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p1853\Downloads\"/>
    </mc:Choice>
  </mc:AlternateContent>
  <xr:revisionPtr revIDLastSave="0" documentId="8_{64543C51-18AA-4501-9F7D-50B1BD9D1F81}" xr6:coauthVersionLast="47" xr6:coauthVersionMax="47" xr10:uidLastSave="{00000000-0000-0000-0000-000000000000}"/>
  <bookViews>
    <workbookView xWindow="11505" yWindow="-18825" windowWidth="19200" windowHeight="11175" tabRatio="703" xr2:uid="{C57F35E2-C599-9041-BA64-BBF0FDFE2329}"/>
  </bookViews>
  <sheets>
    <sheet name="journey_data" sheetId="10" r:id="rId1"/>
    <sheet name="ITAP Ref" sheetId="9" r:id="rId2"/>
    <sheet name="Pivot" sheetId="16" r:id="rId3"/>
    <sheet name="Mapping Legend" sheetId="18" r:id="rId4"/>
    <sheet name="Reference Data" sheetId="7" r:id="rId5"/>
    <sheet name="Dynatrace Apps" sheetId="15" state="hidden" r:id="rId6"/>
    <sheet name="SvcNow" sheetId="12" r:id="rId7"/>
    <sheet name="App &amp; API Tracking" sheetId="17" r:id="rId8"/>
    <sheet name="Detail1" sheetId="19" r:id="rId9"/>
    <sheet name="Sheet1" sheetId="20" r:id="rId10"/>
  </sheets>
  <definedNames>
    <definedName name="_xlnm._FilterDatabase" localSheetId="7" hidden="1">'App &amp; API Tracking'!$B$1:$F$1</definedName>
    <definedName name="_xlnm._FilterDatabase" localSheetId="5" hidden="1">'Dynatrace Apps'!$A$1:$D$42</definedName>
    <definedName name="_xlnm._FilterDatabase" localSheetId="1" hidden="1">'ITAP Ref'!$A$1:$F$7165</definedName>
    <definedName name="_xlnm._FilterDatabase" localSheetId="6" hidden="1">SvcNow!$B$1:$L$40</definedName>
  </definedNames>
  <calcPr calcId="191028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638" i="10" l="1"/>
  <c r="P2640" i="10"/>
  <c r="P2641" i="10"/>
  <c r="P2642" i="10"/>
  <c r="P2643" i="10"/>
  <c r="P2644" i="10"/>
  <c r="P2645" i="10"/>
  <c r="P2646" i="10"/>
  <c r="P2647" i="10"/>
  <c r="P2648" i="10"/>
  <c r="P2649" i="10"/>
  <c r="P2650" i="10"/>
  <c r="P2651" i="10"/>
  <c r="P2652" i="10"/>
  <c r="P2653" i="10"/>
  <c r="P2654" i="10"/>
  <c r="P2655" i="10"/>
  <c r="P2656" i="10"/>
  <c r="P2657" i="10"/>
  <c r="P2658" i="10"/>
  <c r="P2659" i="10"/>
  <c r="P2660" i="10"/>
  <c r="P2661" i="10"/>
  <c r="P2662" i="10"/>
  <c r="P2663" i="10"/>
  <c r="P2664" i="10"/>
  <c r="P2665" i="10"/>
  <c r="P2666" i="10"/>
  <c r="P2667" i="10"/>
  <c r="P2668" i="10"/>
  <c r="P2669" i="10"/>
  <c r="P2670" i="10"/>
  <c r="P2671" i="10"/>
  <c r="P2680" i="10"/>
  <c r="P2681" i="10"/>
  <c r="P2682" i="10"/>
  <c r="P2683" i="10"/>
  <c r="P2684" i="10"/>
  <c r="P2685" i="10"/>
  <c r="P2686" i="10"/>
  <c r="P2687" i="10"/>
  <c r="P2688" i="10"/>
  <c r="P2689" i="10"/>
  <c r="P2690" i="10"/>
  <c r="P2691" i="10"/>
  <c r="P2692" i="10"/>
  <c r="P2693" i="10"/>
  <c r="P2694" i="10"/>
  <c r="P2695" i="10"/>
  <c r="P2696" i="10"/>
  <c r="P2697" i="10"/>
  <c r="P2698" i="10"/>
  <c r="P2699" i="10"/>
  <c r="P2700" i="10"/>
  <c r="P2701" i="10"/>
  <c r="P2702" i="10"/>
  <c r="P2703" i="10"/>
  <c r="P2704" i="10"/>
  <c r="P2705" i="10"/>
  <c r="P2706" i="10"/>
  <c r="P2707" i="10"/>
  <c r="P2708" i="10"/>
  <c r="P2709" i="10"/>
  <c r="P2710" i="10"/>
  <c r="P2711" i="10"/>
  <c r="P2712" i="10"/>
  <c r="P2713" i="10"/>
  <c r="P2714" i="10"/>
  <c r="P2715" i="10"/>
  <c r="P2716" i="10"/>
  <c r="P2717" i="10"/>
  <c r="P2718" i="10"/>
  <c r="P2719" i="10"/>
  <c r="P2720" i="10"/>
  <c r="P2721" i="10"/>
  <c r="P2722" i="10"/>
  <c r="P2723" i="10"/>
  <c r="P2724" i="10"/>
  <c r="P2725" i="10"/>
  <c r="P2726" i="10"/>
  <c r="P2727" i="10"/>
  <c r="P2728" i="10"/>
  <c r="P2729" i="10"/>
  <c r="P2730" i="10"/>
  <c r="P2731" i="10"/>
  <c r="P2732" i="10"/>
  <c r="P2733" i="10"/>
  <c r="P2734" i="10"/>
  <c r="P2735" i="10"/>
  <c r="P2736" i="10"/>
  <c r="P2737" i="10"/>
  <c r="P2738" i="10"/>
  <c r="P2739" i="10"/>
  <c r="P2740" i="10"/>
  <c r="P2741" i="10"/>
  <c r="P2742" i="10"/>
  <c r="P2743" i="10"/>
  <c r="P2744" i="10"/>
  <c r="P2745" i="10"/>
  <c r="P2746" i="10"/>
  <c r="P2747" i="10"/>
  <c r="P2748" i="10"/>
  <c r="P2749" i="10"/>
  <c r="P2750" i="10"/>
  <c r="P2751" i="10"/>
  <c r="P2752" i="10"/>
  <c r="P2753" i="10"/>
  <c r="P2754" i="10"/>
  <c r="P2755" i="10"/>
  <c r="P2756" i="10"/>
  <c r="P2757" i="10"/>
  <c r="P2758" i="10"/>
  <c r="P2759" i="10"/>
  <c r="P2760" i="10"/>
  <c r="P2761" i="10"/>
  <c r="P2762" i="10"/>
  <c r="P2763" i="10"/>
  <c r="P2764" i="10"/>
  <c r="P2765" i="10"/>
  <c r="P2766" i="10"/>
  <c r="P2767" i="10"/>
  <c r="P2768" i="10"/>
  <c r="P2769" i="10"/>
  <c r="P2770" i="10"/>
  <c r="P2771" i="10"/>
  <c r="P2772" i="10"/>
  <c r="P2773" i="10"/>
  <c r="P2774" i="10"/>
  <c r="P2775" i="10"/>
  <c r="P2776" i="10"/>
  <c r="P2777" i="10"/>
  <c r="P2778" i="10"/>
  <c r="P2779" i="10"/>
  <c r="P2780" i="10"/>
  <c r="P2781" i="10"/>
  <c r="P2782" i="10"/>
  <c r="P2783" i="10"/>
  <c r="P2784" i="10"/>
  <c r="P2785" i="10"/>
  <c r="P2786" i="10"/>
  <c r="P2787" i="10"/>
  <c r="P2788" i="10"/>
  <c r="P2789" i="10"/>
  <c r="P2790" i="10"/>
  <c r="P2791" i="10"/>
  <c r="P2792" i="10"/>
  <c r="P2793" i="10"/>
  <c r="P2794" i="10"/>
  <c r="P2795" i="10"/>
  <c r="P2796" i="10"/>
  <c r="P2797" i="10"/>
  <c r="P2798" i="10"/>
  <c r="P2799" i="10"/>
  <c r="P2800" i="10"/>
  <c r="P2801" i="10"/>
  <c r="P2802" i="10"/>
  <c r="P2803" i="10"/>
  <c r="P2804" i="10"/>
  <c r="P2805" i="10"/>
  <c r="P2806" i="10"/>
  <c r="P2807" i="10"/>
  <c r="P2808" i="10"/>
  <c r="P2809" i="10"/>
  <c r="P2810" i="10"/>
  <c r="P2811" i="10"/>
  <c r="P2812" i="10"/>
  <c r="P2813" i="10"/>
  <c r="P2814" i="10"/>
  <c r="P2815" i="10"/>
  <c r="P2816" i="10"/>
  <c r="P2817" i="10"/>
  <c r="P2818" i="10"/>
  <c r="P2819" i="10"/>
  <c r="P2820" i="10"/>
  <c r="P2821" i="10"/>
  <c r="P2822" i="10"/>
  <c r="P2823" i="10"/>
  <c r="P2824" i="10"/>
  <c r="P2825" i="10"/>
  <c r="P2826" i="10"/>
  <c r="P2827" i="10"/>
  <c r="P2828" i="10"/>
  <c r="P2829" i="10"/>
  <c r="P2830" i="10"/>
  <c r="P2831" i="10"/>
  <c r="P2832" i="10"/>
  <c r="P2833" i="10"/>
  <c r="P2834" i="10"/>
  <c r="P2835" i="10"/>
  <c r="P2836" i="10"/>
  <c r="P2936" i="10"/>
  <c r="P2937" i="10"/>
  <c r="P2938" i="10"/>
  <c r="P2939" i="10"/>
  <c r="P2940" i="10"/>
  <c r="P2941" i="10"/>
  <c r="P2870" i="10"/>
  <c r="P2871" i="10"/>
  <c r="P2872" i="10"/>
  <c r="P2873" i="10"/>
  <c r="P2874" i="10"/>
  <c r="P2875" i="10"/>
  <c r="P2876" i="10"/>
  <c r="P2877" i="10"/>
  <c r="P2878" i="10"/>
  <c r="P2879" i="10"/>
  <c r="P2880" i="10"/>
  <c r="P2881" i="10"/>
  <c r="P2882" i="10"/>
  <c r="P2883" i="10"/>
  <c r="P2884" i="10"/>
  <c r="P2885" i="10"/>
  <c r="P2886" i="10"/>
  <c r="P2887" i="10"/>
  <c r="P2888" i="10"/>
  <c r="P2889" i="10"/>
  <c r="P2890" i="10"/>
  <c r="P2891" i="10"/>
  <c r="P2892" i="10"/>
  <c r="P2893" i="10"/>
  <c r="P2894" i="10"/>
  <c r="P2895" i="10"/>
  <c r="P2896" i="10"/>
  <c r="P2897" i="10"/>
  <c r="P2898" i="10"/>
  <c r="P2899" i="10"/>
  <c r="P2900" i="10"/>
  <c r="P2901" i="10"/>
  <c r="P2902" i="10"/>
  <c r="P2903" i="10"/>
  <c r="P2904" i="10"/>
  <c r="P2905" i="10"/>
  <c r="P2906" i="10"/>
  <c r="P2907" i="10"/>
  <c r="P2908" i="10"/>
  <c r="P2909" i="10"/>
  <c r="P2910" i="10"/>
  <c r="P2911" i="10"/>
  <c r="P2912" i="10"/>
  <c r="P2913" i="10"/>
  <c r="P2914" i="10"/>
  <c r="P2915" i="10"/>
  <c r="P2916" i="10"/>
  <c r="P2917" i="10"/>
  <c r="P2918" i="10"/>
  <c r="P2919" i="10"/>
  <c r="P2920" i="10"/>
  <c r="P2921" i="10"/>
  <c r="P2922" i="10"/>
  <c r="P2923" i="10"/>
  <c r="P2924" i="10"/>
  <c r="P2925" i="10"/>
  <c r="P2926" i="10"/>
  <c r="P2927" i="10"/>
  <c r="P2928" i="10"/>
  <c r="P2929" i="10"/>
  <c r="P2930" i="10"/>
  <c r="P2931" i="10"/>
  <c r="P2932" i="10"/>
  <c r="P2933" i="10"/>
  <c r="P2934" i="10"/>
  <c r="P2935" i="10"/>
  <c r="P2996" i="10"/>
  <c r="P2997" i="10"/>
  <c r="P2998" i="10"/>
  <c r="P2999" i="10"/>
  <c r="P3000" i="10"/>
  <c r="P3001" i="10"/>
  <c r="P3002" i="10"/>
  <c r="P3003" i="10"/>
  <c r="P3004" i="10"/>
  <c r="P3005" i="10"/>
  <c r="P3006" i="10"/>
  <c r="P3007" i="10"/>
  <c r="P3008" i="10"/>
  <c r="P3009" i="10"/>
  <c r="P3010" i="10"/>
  <c r="P3011" i="10"/>
  <c r="P3012" i="10"/>
  <c r="P3013" i="10"/>
  <c r="P3014" i="10"/>
  <c r="P3015" i="10"/>
  <c r="P3016" i="10"/>
  <c r="P3017" i="10"/>
  <c r="P3018" i="10"/>
  <c r="P3019" i="10"/>
  <c r="P3020" i="10"/>
  <c r="P3021" i="10"/>
  <c r="P3022" i="10"/>
  <c r="P3023" i="10"/>
  <c r="P3024" i="10"/>
  <c r="P3025" i="10"/>
  <c r="P3026" i="10"/>
  <c r="P2955" i="10"/>
  <c r="P2956" i="10"/>
  <c r="P2957" i="10"/>
  <c r="P2958" i="10"/>
  <c r="P2959" i="10"/>
  <c r="P2960" i="10"/>
  <c r="P2961" i="10"/>
  <c r="P2962" i="10"/>
  <c r="P2963" i="10"/>
  <c r="P2964" i="10"/>
  <c r="P2965" i="10"/>
  <c r="P2942" i="10"/>
  <c r="P2943" i="10"/>
  <c r="P2944" i="10"/>
  <c r="P2945" i="10"/>
  <c r="P2946" i="10"/>
  <c r="P2947" i="10"/>
  <c r="P2948" i="10"/>
  <c r="P2949" i="10"/>
  <c r="P2950" i="10"/>
  <c r="P2951" i="10"/>
  <c r="P2952" i="10"/>
  <c r="P2953" i="10"/>
  <c r="P2954" i="10"/>
  <c r="P2966" i="10"/>
  <c r="P2967" i="10"/>
  <c r="P2968" i="10"/>
  <c r="P2969" i="10"/>
  <c r="P2970" i="10"/>
  <c r="P2971" i="10"/>
  <c r="P2972" i="10"/>
  <c r="P2973" i="10"/>
  <c r="P2974" i="10"/>
  <c r="P2975" i="10"/>
  <c r="P2976" i="10"/>
  <c r="P2977" i="10"/>
  <c r="P2978" i="10"/>
  <c r="P2979" i="10"/>
  <c r="P2980" i="10"/>
  <c r="P2981" i="10"/>
  <c r="P2982" i="10"/>
  <c r="P2983" i="10"/>
  <c r="P2984" i="10"/>
  <c r="P2985" i="10"/>
  <c r="P2986" i="10"/>
  <c r="P2987" i="10"/>
  <c r="P2988" i="10"/>
  <c r="P2989" i="10"/>
  <c r="P2990" i="10"/>
  <c r="P2991" i="10"/>
  <c r="P2992" i="10"/>
  <c r="P2993" i="10"/>
  <c r="P2994" i="10"/>
  <c r="P2995" i="10"/>
  <c r="P1587" i="10"/>
  <c r="P1591" i="10"/>
  <c r="P1592" i="10"/>
  <c r="P1593" i="10"/>
  <c r="P1594" i="10"/>
  <c r="P1595" i="10"/>
  <c r="P1597" i="10"/>
  <c r="P1598" i="10"/>
  <c r="P1599" i="10"/>
  <c r="P1600" i="10"/>
  <c r="P1601" i="10"/>
  <c r="P1602" i="10"/>
  <c r="P1603" i="10"/>
  <c r="P1604" i="10"/>
  <c r="P1605" i="10"/>
  <c r="P1606" i="10"/>
  <c r="P1607" i="10"/>
  <c r="P1608" i="10"/>
  <c r="P1609" i="10"/>
  <c r="P1610" i="10"/>
  <c r="P1611" i="10"/>
  <c r="P1612" i="10"/>
  <c r="P1613" i="10"/>
  <c r="P1614" i="10"/>
  <c r="P1615" i="10"/>
  <c r="P1616" i="10"/>
  <c r="P1617" i="10"/>
  <c r="P1618" i="10"/>
  <c r="P1619" i="10"/>
  <c r="P1620" i="10"/>
  <c r="P1621" i="10"/>
  <c r="P1622" i="10"/>
  <c r="P1623" i="10"/>
  <c r="P1624" i="10"/>
  <c r="P1625" i="10"/>
  <c r="P1626" i="10"/>
  <c r="P1627" i="10"/>
  <c r="P1628" i="10"/>
  <c r="P1629" i="10"/>
  <c r="P1630" i="10"/>
  <c r="P1631" i="10"/>
  <c r="P1632" i="10"/>
  <c r="P1633" i="10"/>
  <c r="P1634" i="10"/>
  <c r="P1635" i="10"/>
  <c r="P1636" i="10"/>
  <c r="P1637" i="10"/>
  <c r="P1638" i="10"/>
  <c r="P1639" i="10"/>
  <c r="P1640" i="10"/>
  <c r="P1641" i="10"/>
  <c r="P1642" i="10"/>
  <c r="P1643" i="10"/>
  <c r="P3080" i="10"/>
  <c r="P3081" i="10"/>
  <c r="P3082" i="10"/>
  <c r="P3083" i="10"/>
  <c r="P3084" i="10"/>
  <c r="P3085" i="10"/>
  <c r="P3086" i="10"/>
  <c r="P3087" i="10"/>
  <c r="P3088" i="10"/>
  <c r="P3089" i="10"/>
  <c r="P3090" i="10"/>
  <c r="P3091" i="10"/>
  <c r="P3092" i="10"/>
  <c r="P3093" i="10"/>
  <c r="P3094" i="10"/>
  <c r="P3095" i="10"/>
  <c r="P3096" i="10"/>
  <c r="P3097" i="10"/>
  <c r="P3098" i="10"/>
  <c r="P3099" i="10"/>
  <c r="P3100" i="10"/>
  <c r="P3101" i="10"/>
  <c r="P3102" i="10"/>
  <c r="P3103" i="10"/>
  <c r="P3104" i="10"/>
  <c r="P3105" i="10"/>
  <c r="P3106" i="10"/>
  <c r="P3107" i="10"/>
  <c r="P3108" i="10"/>
  <c r="P3109" i="10"/>
  <c r="P3110" i="10"/>
  <c r="P3111" i="10"/>
  <c r="P3112" i="10"/>
  <c r="P3113" i="10"/>
  <c r="P3114" i="10"/>
  <c r="P3115" i="10"/>
  <c r="P3116" i="10"/>
  <c r="P3117" i="10"/>
  <c r="P3118" i="10"/>
  <c r="P3119" i="10"/>
  <c r="P3120" i="10"/>
  <c r="P3121" i="10"/>
  <c r="P3122" i="10"/>
  <c r="P3123" i="10"/>
  <c r="P3124" i="10"/>
  <c r="P3125" i="10"/>
  <c r="P3126" i="10"/>
  <c r="P3127" i="10"/>
  <c r="P3128" i="10"/>
  <c r="P3129" i="10"/>
  <c r="P3130" i="10"/>
  <c r="P3131" i="10"/>
  <c r="P3132" i="10"/>
  <c r="P3133" i="10"/>
  <c r="P3134" i="10"/>
  <c r="P3135" i="10"/>
  <c r="P3136" i="10"/>
  <c r="P3137" i="10"/>
  <c r="P3138" i="10"/>
  <c r="P3139" i="10"/>
  <c r="P3140" i="10"/>
  <c r="P3141" i="10"/>
  <c r="P3142" i="10"/>
  <c r="P3143" i="10"/>
  <c r="P3144" i="10"/>
  <c r="P3145" i="10"/>
  <c r="P3146" i="10"/>
  <c r="P3147" i="10"/>
  <c r="P3148" i="10"/>
  <c r="P3149" i="10"/>
  <c r="P3150" i="10"/>
  <c r="P3151" i="10"/>
  <c r="P3152" i="10"/>
  <c r="P3153" i="10"/>
  <c r="P3154" i="10"/>
  <c r="P3155" i="10"/>
  <c r="P3156" i="10"/>
  <c r="P3157" i="10"/>
  <c r="P3158" i="10"/>
  <c r="P3159" i="10"/>
  <c r="P3160" i="10"/>
  <c r="P3161" i="10"/>
  <c r="P3162" i="10"/>
  <c r="P3163" i="10"/>
  <c r="P3164" i="10"/>
  <c r="P3165" i="10"/>
  <c r="P3166" i="10"/>
  <c r="P3167" i="10"/>
  <c r="P3168" i="10"/>
  <c r="P3169" i="10"/>
  <c r="P3170" i="10"/>
  <c r="P3171" i="10"/>
  <c r="P3172" i="10"/>
  <c r="P3173" i="10"/>
  <c r="P3174" i="10"/>
  <c r="P3175" i="10"/>
  <c r="P3176" i="10"/>
  <c r="P3177" i="10"/>
  <c r="P3178" i="10"/>
  <c r="P3179" i="10"/>
  <c r="P3180" i="10"/>
  <c r="P3181" i="10"/>
  <c r="P3182" i="10"/>
  <c r="P3183" i="10"/>
  <c r="P3184" i="10"/>
  <c r="P3185" i="10"/>
  <c r="P3186" i="10"/>
  <c r="P3187" i="10"/>
  <c r="P3188" i="10"/>
  <c r="P3189" i="10"/>
  <c r="P3190" i="10"/>
  <c r="P3191" i="10"/>
  <c r="P3192" i="10"/>
  <c r="P3193" i="10"/>
  <c r="P3194" i="10"/>
  <c r="P3195" i="10"/>
  <c r="P3196" i="10"/>
  <c r="P3197" i="10"/>
  <c r="P3198" i="10"/>
  <c r="P3199" i="10"/>
  <c r="P3200" i="10"/>
  <c r="P3201" i="10"/>
  <c r="P3202" i="10"/>
  <c r="P3203" i="10"/>
  <c r="P3204" i="10"/>
  <c r="P3205" i="10"/>
  <c r="P3206" i="10"/>
  <c r="P3207" i="10"/>
  <c r="P3208" i="10"/>
  <c r="P3209" i="10"/>
  <c r="P3210" i="10"/>
  <c r="P3211" i="10"/>
  <c r="P3212" i="10"/>
  <c r="P3213" i="10"/>
  <c r="P3214" i="10"/>
  <c r="P3215" i="10"/>
  <c r="P3216" i="10"/>
  <c r="P3217" i="10"/>
  <c r="P3218" i="10"/>
  <c r="P3219" i="10"/>
  <c r="P3220" i="10"/>
  <c r="P3221" i="10"/>
  <c r="P3222" i="10"/>
  <c r="P3223" i="10"/>
  <c r="P3224" i="10"/>
  <c r="P3225" i="10"/>
  <c r="P3226" i="10"/>
  <c r="P3227" i="10"/>
  <c r="P3228" i="10"/>
  <c r="P3229" i="10"/>
  <c r="P3230" i="10"/>
  <c r="P3231" i="10"/>
  <c r="P3232" i="10"/>
  <c r="P3233" i="10"/>
  <c r="P3234" i="10"/>
  <c r="P3235" i="10"/>
  <c r="P3236" i="10"/>
  <c r="P3237" i="10"/>
  <c r="P3238" i="10"/>
  <c r="P3239" i="10"/>
  <c r="P3240" i="10"/>
  <c r="P3241" i="10"/>
  <c r="P3242" i="10"/>
  <c r="P3243" i="10"/>
  <c r="P3244" i="10"/>
  <c r="P3245" i="10"/>
  <c r="P3246" i="10"/>
  <c r="P3247" i="10"/>
  <c r="P3248" i="10"/>
  <c r="P3249" i="10"/>
  <c r="P3250" i="10"/>
  <c r="P3251" i="10"/>
  <c r="P3252" i="10"/>
  <c r="P3253" i="10"/>
  <c r="P3254" i="10"/>
  <c r="P3255" i="10"/>
  <c r="P3256" i="10"/>
  <c r="P3257" i="10"/>
  <c r="P3258" i="10"/>
  <c r="P3259" i="10"/>
  <c r="P3260" i="10"/>
  <c r="P3261" i="10"/>
  <c r="P3262" i="10"/>
  <c r="P3263" i="10"/>
  <c r="P3264" i="10"/>
  <c r="P3265" i="10"/>
  <c r="P3266" i="10"/>
  <c r="P3267" i="10"/>
  <c r="P3268" i="10"/>
  <c r="P3269" i="10"/>
  <c r="P3270" i="10"/>
  <c r="P3271" i="10"/>
  <c r="P3272" i="10"/>
  <c r="P3273" i="10"/>
  <c r="P3274" i="10"/>
  <c r="P3275" i="10"/>
  <c r="P3276" i="10"/>
  <c r="P3277" i="10"/>
  <c r="P3278" i="10"/>
  <c r="P3279" i="10"/>
  <c r="P3280" i="10"/>
  <c r="P3281" i="10"/>
  <c r="P3282" i="10"/>
  <c r="P3283" i="10"/>
  <c r="P3284" i="10"/>
  <c r="P3285" i="10"/>
  <c r="P3286" i="10"/>
  <c r="P3287" i="10"/>
  <c r="P3288" i="10"/>
  <c r="P3289" i="10"/>
  <c r="P3290" i="10"/>
  <c r="P3291" i="10"/>
  <c r="P3292" i="10"/>
  <c r="P3293" i="10"/>
  <c r="P3294" i="10"/>
  <c r="P3295" i="10"/>
  <c r="P3296" i="10"/>
  <c r="P3297" i="10"/>
  <c r="P3298" i="10"/>
  <c r="P3299" i="10"/>
  <c r="P3300" i="10"/>
  <c r="P3301" i="10"/>
  <c r="P3302" i="10"/>
  <c r="P3303" i="10"/>
  <c r="P3304" i="10"/>
  <c r="P3305" i="10"/>
  <c r="P3306" i="10"/>
  <c r="P3307" i="10"/>
  <c r="P3308" i="10"/>
  <c r="P3309" i="10"/>
  <c r="P3310" i="10"/>
  <c r="P3311" i="10"/>
  <c r="P3312" i="10"/>
  <c r="P3313" i="10"/>
  <c r="P3314" i="10"/>
  <c r="P3315" i="10"/>
  <c r="P3316" i="10"/>
  <c r="P3317" i="10"/>
  <c r="P3318" i="10"/>
  <c r="P3319" i="10"/>
  <c r="P3320" i="10"/>
  <c r="P3321" i="10"/>
  <c r="P3322" i="10"/>
  <c r="P3323" i="10"/>
  <c r="P3324" i="10"/>
  <c r="P3325" i="10"/>
  <c r="P3326" i="10"/>
  <c r="P3327" i="10"/>
  <c r="P3328" i="10"/>
  <c r="P3329" i="10"/>
  <c r="P3330" i="10"/>
  <c r="P3331" i="10"/>
  <c r="P3332" i="10"/>
  <c r="P3333" i="10"/>
  <c r="P3334" i="10"/>
  <c r="P3335" i="10"/>
  <c r="P3336" i="10"/>
  <c r="P3337" i="10"/>
  <c r="P3338" i="10"/>
  <c r="P3339" i="10"/>
  <c r="P3340" i="10"/>
  <c r="P3341" i="10"/>
  <c r="P3342" i="10"/>
  <c r="P3343" i="10"/>
  <c r="P3344" i="10"/>
  <c r="P3345" i="10"/>
  <c r="P3346" i="10"/>
  <c r="P3347" i="10"/>
  <c r="P3348" i="10"/>
  <c r="P3349" i="10"/>
  <c r="P3350" i="10"/>
  <c r="P3351" i="10"/>
  <c r="P3352" i="10"/>
  <c r="P3353" i="10"/>
  <c r="P3354" i="10"/>
  <c r="P3355" i="10"/>
  <c r="P3356" i="10"/>
  <c r="P3357" i="10"/>
  <c r="P3358" i="10"/>
  <c r="P3359" i="10"/>
  <c r="P3360" i="10"/>
  <c r="P3361" i="10"/>
  <c r="P3362" i="10"/>
  <c r="P3363" i="10"/>
  <c r="P3364" i="10"/>
  <c r="P3365" i="10"/>
  <c r="P3366" i="10"/>
  <c r="P3367" i="10"/>
  <c r="P3368" i="10"/>
  <c r="P3369" i="10"/>
  <c r="P3370" i="10"/>
  <c r="P3371" i="10"/>
  <c r="P3372" i="10"/>
  <c r="P3373" i="10"/>
  <c r="P3374" i="10"/>
  <c r="P3375" i="10"/>
  <c r="P3376" i="10"/>
  <c r="P3377" i="10"/>
  <c r="P3378" i="10"/>
  <c r="P3379" i="10"/>
  <c r="P3380" i="10"/>
  <c r="P3381" i="10"/>
  <c r="P3382" i="10"/>
  <c r="P3383" i="10"/>
  <c r="P3384" i="10"/>
  <c r="P3385" i="10"/>
  <c r="P3386" i="10"/>
  <c r="P3387" i="10"/>
  <c r="P3388" i="10"/>
  <c r="P3389" i="10"/>
  <c r="P3390" i="10"/>
  <c r="P3391" i="10"/>
  <c r="P3392" i="10"/>
  <c r="P3393" i="10"/>
  <c r="P3394" i="10"/>
  <c r="P3395" i="10"/>
  <c r="P3396" i="10"/>
  <c r="P3397" i="10"/>
  <c r="P3398" i="10"/>
  <c r="P3399" i="10"/>
  <c r="P3400" i="10"/>
  <c r="P3401" i="10"/>
  <c r="P3402" i="10"/>
  <c r="P3403" i="10"/>
  <c r="P3404" i="10"/>
  <c r="P3405" i="10"/>
  <c r="P3406" i="10"/>
  <c r="P3407" i="10"/>
  <c r="P3408" i="10"/>
  <c r="P3409" i="10"/>
  <c r="P3410" i="10"/>
  <c r="P3411" i="10"/>
  <c r="P3412" i="10"/>
  <c r="P3413" i="10"/>
  <c r="P3414" i="10"/>
  <c r="P3415" i="10"/>
  <c r="P3416" i="10"/>
  <c r="P3417" i="10"/>
  <c r="P3418" i="10"/>
  <c r="P3419" i="10"/>
  <c r="P3420" i="10"/>
  <c r="P3421" i="10"/>
  <c r="P3422" i="10"/>
  <c r="P3423" i="10"/>
  <c r="P3424" i="10"/>
  <c r="P3425" i="10"/>
  <c r="P3426" i="10"/>
  <c r="P3427" i="10"/>
  <c r="P3428" i="10"/>
  <c r="P3429" i="10"/>
  <c r="P3430" i="10"/>
  <c r="P3431" i="10"/>
  <c r="P3432" i="10"/>
  <c r="P3433" i="10"/>
  <c r="P3434" i="10"/>
  <c r="P3435" i="10"/>
  <c r="P3436" i="10"/>
  <c r="P3437" i="10"/>
  <c r="P3438" i="10"/>
  <c r="P3439" i="10"/>
  <c r="P3440" i="10"/>
  <c r="P3441" i="10"/>
  <c r="P3442" i="10"/>
  <c r="P3443" i="10"/>
  <c r="P3444" i="10"/>
  <c r="P3445" i="10"/>
  <c r="P3446" i="10"/>
  <c r="P3447" i="10"/>
  <c r="P3448" i="10"/>
  <c r="P3449" i="10"/>
  <c r="P3450" i="10"/>
  <c r="P3451" i="10"/>
  <c r="P3452" i="10"/>
  <c r="P3453" i="10"/>
  <c r="P3454" i="10"/>
  <c r="P3455" i="10"/>
  <c r="P3456" i="10"/>
  <c r="P3457" i="10"/>
  <c r="P3458" i="10"/>
  <c r="P3459" i="10"/>
  <c r="P3460" i="10"/>
  <c r="P3461" i="10"/>
  <c r="P3462" i="10"/>
  <c r="P3463" i="10"/>
  <c r="P3464" i="10"/>
  <c r="P3465" i="10"/>
  <c r="P3466" i="10"/>
  <c r="P3467" i="10"/>
  <c r="P3468" i="10"/>
  <c r="P3469" i="10"/>
  <c r="P3470" i="10"/>
  <c r="P3471" i="10"/>
  <c r="P3472" i="10"/>
  <c r="P3473" i="10"/>
  <c r="P3474" i="10"/>
  <c r="P3475" i="10"/>
  <c r="P3476" i="10"/>
  <c r="P3477" i="10"/>
  <c r="P3478" i="10"/>
  <c r="P3479" i="10"/>
  <c r="P3480" i="10"/>
  <c r="P3481" i="10"/>
  <c r="P3482" i="10"/>
  <c r="P3483" i="10"/>
  <c r="P3484" i="10"/>
  <c r="P3485" i="10"/>
  <c r="P3486" i="10"/>
  <c r="P3487" i="10"/>
  <c r="P3488" i="10"/>
  <c r="P3489" i="10"/>
  <c r="P3490" i="10"/>
  <c r="P3491" i="10"/>
  <c r="P3492" i="10"/>
  <c r="P3493" i="10"/>
  <c r="P3494" i="10"/>
  <c r="P3495" i="10"/>
  <c r="P3496" i="10"/>
  <c r="P3497" i="10"/>
  <c r="P3498" i="10"/>
  <c r="P3499" i="10"/>
  <c r="P3500" i="10"/>
  <c r="P3501" i="10"/>
  <c r="P3502" i="10"/>
  <c r="P3503" i="10"/>
  <c r="P3504" i="10"/>
  <c r="P3505" i="10"/>
  <c r="P3506" i="10"/>
  <c r="P3507" i="10"/>
  <c r="P3508" i="10"/>
  <c r="P3509" i="10"/>
  <c r="P3510" i="10"/>
  <c r="P3511" i="10"/>
  <c r="P3512" i="10"/>
  <c r="P3513" i="10"/>
  <c r="P3514" i="10"/>
  <c r="P3515" i="10"/>
  <c r="P3516" i="10"/>
  <c r="P3517" i="10"/>
  <c r="P3518" i="10"/>
  <c r="P3519" i="10"/>
  <c r="P3520" i="10"/>
  <c r="P3521" i="10"/>
  <c r="P3522" i="10"/>
  <c r="P3523" i="10"/>
  <c r="P3524" i="10"/>
  <c r="P3525" i="10"/>
  <c r="P3526" i="10"/>
  <c r="P3527" i="10"/>
  <c r="P3528" i="10"/>
  <c r="P3529" i="10"/>
  <c r="P3530" i="10"/>
  <c r="P3531" i="10"/>
  <c r="P3532" i="10"/>
  <c r="P3533" i="10"/>
  <c r="P3534" i="10"/>
  <c r="P3535" i="10"/>
  <c r="P3536" i="10"/>
  <c r="P3537" i="10"/>
  <c r="P3538" i="10"/>
  <c r="P3539" i="10"/>
  <c r="P3540" i="10"/>
  <c r="P3541" i="10"/>
  <c r="P3542" i="10"/>
  <c r="P3543" i="10"/>
  <c r="P3544" i="10"/>
  <c r="P3545" i="10"/>
  <c r="P3546" i="10"/>
  <c r="P3547" i="10"/>
  <c r="P3548" i="10"/>
  <c r="P3549" i="10"/>
  <c r="P3550" i="10"/>
  <c r="P3551" i="10"/>
  <c r="P3552" i="10"/>
  <c r="P3553" i="10"/>
  <c r="P3554" i="10"/>
  <c r="P3555" i="10"/>
  <c r="P3556" i="10"/>
  <c r="P3557" i="10"/>
  <c r="P3558" i="10"/>
  <c r="P3559" i="10"/>
  <c r="P3560" i="10"/>
  <c r="P3561" i="10"/>
  <c r="P3562" i="10"/>
  <c r="P3563" i="10"/>
  <c r="P3564" i="10"/>
  <c r="P3565" i="10"/>
  <c r="P3566" i="10"/>
  <c r="P3567" i="10"/>
  <c r="P3568" i="10"/>
  <c r="P3569" i="10"/>
  <c r="P3570" i="10"/>
  <c r="P3571" i="10"/>
  <c r="P3572" i="10"/>
  <c r="P3573" i="10"/>
  <c r="P3574" i="10"/>
  <c r="P3575" i="10"/>
  <c r="P3576" i="10"/>
  <c r="P3577" i="10"/>
  <c r="P3578" i="10"/>
  <c r="P3579" i="10"/>
  <c r="P3580" i="10"/>
  <c r="P3581" i="10"/>
  <c r="P3582" i="10"/>
  <c r="P3583" i="10"/>
  <c r="P3584" i="10"/>
  <c r="P3585" i="10"/>
  <c r="P3586" i="10"/>
  <c r="P3587" i="10"/>
  <c r="P3588" i="10"/>
  <c r="P3589" i="10"/>
  <c r="P3590" i="10"/>
  <c r="P3591" i="10"/>
  <c r="P3592" i="10"/>
  <c r="P3593" i="10"/>
  <c r="P3594" i="10"/>
  <c r="P3595" i="10"/>
  <c r="P3596" i="10"/>
  <c r="P3597" i="10"/>
  <c r="P3598" i="10"/>
  <c r="P3599" i="10"/>
  <c r="P3600" i="10"/>
  <c r="P3601" i="10"/>
  <c r="P3602" i="10"/>
  <c r="P3603" i="10"/>
  <c r="P3604" i="10"/>
  <c r="P3605" i="10"/>
  <c r="P3606" i="10"/>
  <c r="P3607" i="10"/>
  <c r="P3608" i="10"/>
  <c r="P3609" i="10"/>
  <c r="P3610" i="10"/>
  <c r="P3611" i="10"/>
  <c r="P3612" i="10"/>
  <c r="P3613" i="10"/>
  <c r="P3614" i="10"/>
  <c r="P3615" i="10"/>
  <c r="P3616" i="10"/>
  <c r="P3617" i="10"/>
  <c r="P3618" i="10"/>
  <c r="P3619" i="10"/>
  <c r="P3620" i="10"/>
  <c r="P3621" i="10"/>
  <c r="P3622" i="10"/>
  <c r="P3623" i="10"/>
  <c r="P3624" i="10"/>
  <c r="P3625" i="10"/>
  <c r="P3626" i="10"/>
  <c r="P3627" i="10"/>
  <c r="P3628" i="10"/>
  <c r="P3629" i="10"/>
  <c r="P3630" i="10"/>
  <c r="P3631" i="10"/>
  <c r="P3632" i="10"/>
  <c r="P3633" i="10"/>
  <c r="P3634" i="10"/>
  <c r="P3635" i="10"/>
  <c r="P3636" i="10"/>
  <c r="P3637" i="10"/>
  <c r="P3638" i="10"/>
  <c r="P3639" i="10"/>
  <c r="P3640" i="10"/>
  <c r="P3641" i="10"/>
  <c r="P3642" i="10"/>
  <c r="P3643" i="10"/>
  <c r="P3644" i="10"/>
  <c r="P3645" i="10"/>
  <c r="P3646" i="10"/>
  <c r="P3647" i="10"/>
  <c r="P3648" i="10"/>
  <c r="P3649" i="10"/>
  <c r="P3650" i="10"/>
  <c r="P3651" i="10"/>
  <c r="P3652" i="10"/>
  <c r="P3653" i="10"/>
  <c r="P3654" i="10"/>
  <c r="P3655" i="10"/>
  <c r="P3656" i="10"/>
  <c r="P3657" i="10"/>
  <c r="P3658" i="10"/>
  <c r="P3659" i="10"/>
  <c r="P3660" i="10"/>
  <c r="P3661" i="10"/>
  <c r="P3662" i="10"/>
  <c r="P3663" i="10"/>
  <c r="P3664" i="10"/>
  <c r="P3665" i="10"/>
  <c r="P3666" i="10"/>
  <c r="P3667" i="10"/>
  <c r="P3668" i="10"/>
  <c r="P3669" i="10"/>
  <c r="P3670" i="10"/>
  <c r="P3671" i="10"/>
  <c r="P3672" i="10"/>
  <c r="P3673" i="10"/>
  <c r="P3674" i="10"/>
  <c r="P3675" i="10"/>
  <c r="P3676" i="10"/>
  <c r="P3677" i="10"/>
  <c r="P3678" i="10"/>
  <c r="P3679" i="10"/>
  <c r="P3680" i="10"/>
  <c r="P3681" i="10"/>
  <c r="P3682" i="10"/>
  <c r="P3683" i="10"/>
  <c r="P3684" i="10"/>
  <c r="P3685" i="10"/>
  <c r="P3686" i="10"/>
  <c r="P3687" i="10"/>
  <c r="P3688" i="10"/>
  <c r="P3689" i="10"/>
  <c r="P3690" i="10"/>
  <c r="P3691" i="10"/>
  <c r="P3692" i="10"/>
  <c r="P3693" i="10"/>
  <c r="P3694" i="10"/>
  <c r="P3695" i="10"/>
  <c r="P3696" i="10"/>
  <c r="P3697" i="10"/>
  <c r="P3698" i="10"/>
  <c r="P3699" i="10"/>
  <c r="P3700" i="10"/>
  <c r="P3701" i="10"/>
  <c r="P3702" i="10"/>
  <c r="P3703" i="10"/>
  <c r="P3704" i="10"/>
  <c r="P3705" i="10"/>
  <c r="P3706" i="10"/>
  <c r="P3707" i="10"/>
  <c r="P3708" i="10"/>
  <c r="P3709" i="10"/>
  <c r="P3710" i="10"/>
  <c r="P3711" i="10"/>
  <c r="P3712" i="10"/>
  <c r="P3713" i="10"/>
  <c r="P3714" i="10"/>
  <c r="P3715" i="10"/>
  <c r="P3716" i="10"/>
  <c r="P3717" i="10"/>
  <c r="P3718" i="10"/>
  <c r="P3719" i="10"/>
  <c r="P3720" i="10"/>
  <c r="P3721" i="10"/>
  <c r="P3722" i="10"/>
  <c r="P3723" i="10"/>
  <c r="P3724" i="10"/>
  <c r="P3725" i="10"/>
  <c r="P3726" i="10"/>
  <c r="P3727" i="10"/>
  <c r="P3728" i="10"/>
  <c r="P3729" i="10"/>
  <c r="P3730" i="10"/>
  <c r="P3731" i="10"/>
  <c r="P3732" i="10"/>
  <c r="P3733" i="10"/>
  <c r="P3734" i="10"/>
  <c r="P3735" i="10"/>
  <c r="P3736" i="10"/>
  <c r="P3737" i="10"/>
  <c r="P3738" i="10"/>
  <c r="P3739" i="10"/>
  <c r="P3740" i="10"/>
  <c r="P3741" i="10"/>
  <c r="P3742" i="10"/>
  <c r="P3743" i="10"/>
  <c r="P3744" i="10"/>
  <c r="P3745" i="10"/>
  <c r="P3746" i="10"/>
  <c r="P3747" i="10"/>
  <c r="P3748" i="10"/>
  <c r="P3749" i="10"/>
  <c r="P3750" i="10"/>
  <c r="P3751" i="10"/>
  <c r="P3752" i="10"/>
  <c r="P3753" i="10"/>
  <c r="P3754" i="10"/>
  <c r="P3755" i="10"/>
  <c r="P3756" i="10"/>
  <c r="P3757" i="10"/>
  <c r="P3758" i="10"/>
  <c r="P3759" i="10"/>
  <c r="P3760" i="10"/>
  <c r="P3761" i="10"/>
  <c r="P3762" i="10"/>
  <c r="P3763" i="10"/>
  <c r="P3764" i="10"/>
  <c r="P3765" i="10"/>
  <c r="P3766" i="10"/>
  <c r="P3767" i="10"/>
  <c r="P3768" i="10"/>
  <c r="P3769" i="10"/>
  <c r="P3770" i="10"/>
  <c r="P3771" i="10"/>
  <c r="P3772" i="10"/>
  <c r="P3773" i="10"/>
  <c r="P3774" i="10"/>
  <c r="P3775" i="10"/>
  <c r="P3776" i="10"/>
  <c r="P3777" i="10"/>
  <c r="P3778" i="10"/>
  <c r="P3779" i="10"/>
  <c r="P3780" i="10"/>
  <c r="P3781" i="10"/>
  <c r="P3782" i="10"/>
  <c r="P3783" i="10"/>
  <c r="P3784" i="10"/>
  <c r="P3785" i="10"/>
  <c r="P3786" i="10"/>
  <c r="P3787" i="10"/>
  <c r="P3788" i="10"/>
  <c r="P3789" i="10"/>
  <c r="P3790" i="10"/>
  <c r="P3791" i="10"/>
  <c r="P3792" i="10"/>
  <c r="P3793" i="10"/>
  <c r="P3794" i="10"/>
  <c r="P3795" i="10"/>
  <c r="P3796" i="10"/>
  <c r="P3797" i="10"/>
  <c r="P3798" i="10"/>
  <c r="P3799" i="10"/>
  <c r="P3800" i="10"/>
  <c r="P3801" i="10"/>
  <c r="P3802" i="10"/>
  <c r="P3803" i="10"/>
  <c r="P3804" i="10"/>
  <c r="P3805" i="10"/>
  <c r="P3806" i="10"/>
  <c r="P3807" i="10"/>
  <c r="P3808" i="10"/>
  <c r="P3809" i="10"/>
  <c r="P3810" i="10"/>
  <c r="P3811" i="10"/>
  <c r="P3812" i="10"/>
  <c r="P3813" i="10"/>
  <c r="P3814" i="10"/>
  <c r="P3815" i="10"/>
  <c r="P3816" i="10"/>
  <c r="P3817" i="10"/>
  <c r="P3818" i="10"/>
  <c r="P3819" i="10"/>
  <c r="P3820" i="10"/>
  <c r="P3821" i="10"/>
  <c r="P3822" i="10"/>
  <c r="P3823" i="10"/>
  <c r="P3824" i="10"/>
  <c r="P3825" i="10"/>
  <c r="P3826" i="10"/>
  <c r="P3827" i="10"/>
  <c r="P3828" i="10"/>
  <c r="P3829" i="10"/>
  <c r="P3830" i="10"/>
  <c r="P3831" i="10"/>
  <c r="P3832" i="10"/>
  <c r="P3833" i="10"/>
  <c r="P3834" i="10"/>
  <c r="P3835" i="10"/>
  <c r="P3836" i="10"/>
  <c r="P3837" i="10"/>
  <c r="P3838" i="10"/>
  <c r="P3839" i="10"/>
  <c r="P3840" i="10"/>
  <c r="P3841" i="10"/>
  <c r="P3842" i="10"/>
  <c r="P3843" i="10"/>
  <c r="P3844" i="10"/>
  <c r="P3845" i="10"/>
  <c r="P3846" i="10"/>
  <c r="P3847" i="10"/>
  <c r="P3848" i="10"/>
  <c r="P3849" i="10"/>
  <c r="P3850" i="10"/>
  <c r="P3851" i="10"/>
  <c r="P3852" i="10"/>
  <c r="P3853" i="10"/>
  <c r="P3854" i="10"/>
  <c r="P3855" i="10"/>
  <c r="P3856" i="10"/>
  <c r="P3857" i="10"/>
  <c r="P3858" i="10"/>
  <c r="P3859" i="10"/>
  <c r="P3860" i="10"/>
  <c r="P3861" i="10"/>
  <c r="P3862" i="10"/>
  <c r="P3863" i="10"/>
  <c r="P3864" i="10"/>
  <c r="P3865" i="10"/>
  <c r="P3866" i="10"/>
  <c r="P3867" i="10"/>
  <c r="P3868" i="10"/>
  <c r="P3869" i="10"/>
  <c r="P3870" i="10"/>
  <c r="P3871" i="10"/>
  <c r="P3872" i="10"/>
  <c r="P3873" i="10"/>
  <c r="P3874" i="10"/>
  <c r="P3875" i="10"/>
  <c r="P3876" i="10"/>
  <c r="P3877" i="10"/>
  <c r="P3878" i="10"/>
  <c r="P3879" i="10"/>
  <c r="P3880" i="10"/>
  <c r="P3881" i="10"/>
  <c r="P3882" i="10"/>
  <c r="P3883" i="10"/>
  <c r="P3884" i="10"/>
  <c r="P3885" i="10"/>
  <c r="P3886" i="10"/>
  <c r="P3887" i="10"/>
  <c r="P3888" i="10"/>
  <c r="P3889" i="10"/>
  <c r="P3890" i="10"/>
  <c r="P3891" i="10"/>
  <c r="P3892" i="10"/>
  <c r="P3893" i="10"/>
  <c r="P3894" i="10"/>
  <c r="P3895" i="10"/>
  <c r="P3896" i="10"/>
  <c r="P3897" i="10"/>
  <c r="P3898" i="10"/>
  <c r="P3899" i="10"/>
  <c r="P3900" i="10"/>
  <c r="P3901" i="10"/>
  <c r="P3902" i="10"/>
  <c r="P3903" i="10"/>
  <c r="P3904" i="10"/>
  <c r="P3905" i="10"/>
  <c r="P3906" i="10"/>
  <c r="P3907" i="10"/>
  <c r="P3908" i="10"/>
  <c r="P3909" i="10"/>
  <c r="P3910" i="10"/>
  <c r="P3911" i="10"/>
  <c r="P3912" i="10"/>
  <c r="P3913" i="10"/>
  <c r="P3914" i="10"/>
  <c r="P3915" i="10"/>
  <c r="P3916" i="10"/>
  <c r="P3917" i="10"/>
  <c r="P3918" i="10"/>
  <c r="P3919" i="10"/>
  <c r="P3920" i="10"/>
  <c r="P3921" i="10"/>
  <c r="P3922" i="10"/>
  <c r="P3923" i="10"/>
  <c r="P3924" i="10"/>
  <c r="P3925" i="10"/>
  <c r="P3926" i="10"/>
  <c r="P3927" i="10"/>
  <c r="P3928" i="10"/>
  <c r="P3929" i="10"/>
  <c r="P3930" i="10"/>
  <c r="P3931" i="10"/>
  <c r="P3932" i="10"/>
  <c r="P3933" i="10"/>
  <c r="P3934" i="10"/>
  <c r="P3935" i="10"/>
  <c r="P3936" i="10"/>
  <c r="P3937" i="10"/>
  <c r="P3938" i="10"/>
  <c r="P3939" i="10"/>
  <c r="P3940" i="10"/>
  <c r="P3941" i="10"/>
  <c r="P3942" i="10"/>
  <c r="P3943" i="10"/>
  <c r="P3944" i="10"/>
  <c r="P3945" i="10"/>
  <c r="P3946" i="10"/>
  <c r="P3947" i="10"/>
  <c r="P3948" i="10"/>
  <c r="P3949" i="10"/>
  <c r="P3950" i="10"/>
  <c r="P3951" i="10"/>
  <c r="P3952" i="10"/>
  <c r="P3953" i="10"/>
  <c r="P3954" i="10"/>
  <c r="P3955" i="10"/>
  <c r="P3956" i="10"/>
  <c r="P3957" i="10"/>
  <c r="P3958" i="10"/>
  <c r="P3959" i="10"/>
  <c r="P3960" i="10"/>
  <c r="P3961" i="10"/>
  <c r="P3962" i="10"/>
  <c r="P3963" i="10"/>
  <c r="P3964" i="10"/>
  <c r="P3965" i="10"/>
  <c r="P3966" i="10"/>
  <c r="P3967" i="10"/>
  <c r="P3968" i="10"/>
  <c r="P3969" i="10"/>
  <c r="P3970" i="10"/>
  <c r="P3971" i="10"/>
  <c r="P3972" i="10"/>
  <c r="P3973" i="10"/>
  <c r="P3974" i="10"/>
  <c r="P3975" i="10"/>
  <c r="P3976" i="10"/>
  <c r="P3977" i="10"/>
  <c r="P3978" i="10"/>
  <c r="P3979" i="10"/>
  <c r="P3980" i="10"/>
  <c r="P3981" i="10"/>
  <c r="P3982" i="10"/>
  <c r="P3983" i="10"/>
  <c r="P3984" i="10"/>
  <c r="P3985" i="10"/>
  <c r="P3986" i="10"/>
  <c r="P3987" i="10"/>
  <c r="P3988" i="10"/>
  <c r="P3989" i="10"/>
  <c r="P3990" i="10"/>
  <c r="P3991" i="10"/>
  <c r="P3992" i="10"/>
  <c r="P3993" i="10"/>
  <c r="P3994" i="10"/>
  <c r="P3995" i="10"/>
  <c r="P3996" i="10"/>
  <c r="P3997" i="10"/>
  <c r="P3998" i="10"/>
  <c r="P3999" i="10"/>
  <c r="P4000" i="10"/>
  <c r="P4001" i="10"/>
  <c r="P4002" i="10"/>
  <c r="P4003" i="10"/>
  <c r="P4004" i="10"/>
  <c r="P4005" i="10"/>
  <c r="P4006" i="10"/>
  <c r="P4007" i="10"/>
  <c r="P4008" i="10"/>
  <c r="P4009" i="10"/>
  <c r="P4010" i="10"/>
  <c r="P4011" i="10"/>
  <c r="P4012" i="10"/>
  <c r="P4013" i="10"/>
  <c r="P4014" i="10"/>
  <c r="P4015" i="10"/>
  <c r="P4016" i="10"/>
  <c r="P4017" i="10"/>
  <c r="P4018" i="10"/>
  <c r="P4019" i="10"/>
  <c r="P4020" i="10"/>
  <c r="P4021" i="10"/>
  <c r="P4022" i="10"/>
  <c r="P4023" i="10"/>
  <c r="P4024" i="10"/>
  <c r="P4025" i="10"/>
  <c r="P4026" i="10"/>
  <c r="P4027" i="10"/>
  <c r="P4028" i="10"/>
  <c r="P4029" i="10"/>
  <c r="P4030" i="10"/>
  <c r="P4031" i="10"/>
  <c r="P4032" i="10"/>
  <c r="P4033" i="10"/>
  <c r="P4034" i="10"/>
  <c r="P4035" i="10"/>
  <c r="P4036" i="10"/>
  <c r="P4037" i="10"/>
  <c r="P4038" i="10"/>
  <c r="P4039" i="10"/>
  <c r="P4040" i="10"/>
  <c r="P4041" i="10"/>
  <c r="P4042" i="10"/>
  <c r="P4043" i="10"/>
  <c r="P4044" i="10"/>
  <c r="P4045" i="10"/>
  <c r="P4046" i="10"/>
  <c r="P4047" i="10"/>
  <c r="P4048" i="10"/>
  <c r="P4049" i="10"/>
  <c r="P4050" i="10"/>
  <c r="P4051" i="10"/>
  <c r="P4052" i="10"/>
  <c r="P4053" i="10"/>
  <c r="P4054" i="10"/>
  <c r="P4055" i="10"/>
  <c r="P4056" i="10"/>
  <c r="P4057" i="10"/>
  <c r="P4058" i="10"/>
  <c r="P4059" i="10"/>
  <c r="P4060" i="10"/>
  <c r="P4061" i="10"/>
  <c r="P4062" i="10"/>
  <c r="P4063" i="10"/>
  <c r="P4064" i="10"/>
  <c r="P4065" i="10"/>
  <c r="P4066" i="10"/>
  <c r="P4067" i="10"/>
  <c r="P4068" i="10"/>
  <c r="P4069" i="10"/>
  <c r="P4070" i="10"/>
  <c r="P4071" i="10"/>
  <c r="P4072" i="10"/>
  <c r="P4073" i="10"/>
  <c r="P4074" i="10"/>
  <c r="P4075" i="10"/>
  <c r="P4076" i="10"/>
  <c r="P4077" i="10"/>
  <c r="P4078" i="10"/>
  <c r="P4079" i="10"/>
  <c r="P4080" i="10"/>
  <c r="P4081" i="10"/>
  <c r="P4082" i="10"/>
  <c r="P4083" i="10"/>
  <c r="P4084" i="10"/>
  <c r="P4085" i="10"/>
  <c r="P4086" i="10"/>
  <c r="P4087" i="10"/>
  <c r="P4088" i="10"/>
  <c r="P4089" i="10"/>
  <c r="P4090" i="10"/>
  <c r="P4091" i="10"/>
  <c r="P4092" i="10"/>
  <c r="P4093" i="10"/>
  <c r="P4094" i="10"/>
  <c r="P4095" i="10"/>
  <c r="P4096" i="10"/>
  <c r="P4097" i="10"/>
  <c r="P4098" i="10"/>
  <c r="P4099" i="10"/>
  <c r="P4100" i="10"/>
  <c r="P4101" i="10"/>
  <c r="P4102" i="10"/>
  <c r="P4103" i="10"/>
  <c r="P4104" i="10"/>
  <c r="P4105" i="10"/>
  <c r="P4106" i="10"/>
  <c r="P4107" i="10"/>
  <c r="P4108" i="10"/>
  <c r="P4109" i="10"/>
  <c r="P4110" i="10"/>
  <c r="P4111" i="10"/>
  <c r="P4112" i="10"/>
  <c r="P4113" i="10"/>
  <c r="P4114" i="10"/>
  <c r="P4115" i="10"/>
  <c r="P4116" i="10"/>
  <c r="P4117" i="10"/>
  <c r="P4118" i="10"/>
  <c r="P4119" i="10"/>
  <c r="P4120" i="10"/>
  <c r="P4121" i="10"/>
  <c r="P4122" i="10"/>
  <c r="P4123" i="10"/>
  <c r="P4124" i="10"/>
  <c r="P4125" i="10"/>
  <c r="P4126" i="10"/>
  <c r="P4127" i="10"/>
  <c r="P4128" i="10"/>
  <c r="P4129" i="10"/>
  <c r="P4130" i="10"/>
  <c r="P4131" i="10"/>
  <c r="P4132" i="10"/>
  <c r="P4133" i="10"/>
  <c r="P4134" i="10"/>
  <c r="P4135" i="10"/>
  <c r="P4136" i="10"/>
  <c r="P4137" i="10"/>
  <c r="P4138" i="10"/>
  <c r="P4139" i="10"/>
  <c r="P4140" i="10"/>
  <c r="P4141" i="10"/>
  <c r="P4142" i="10"/>
  <c r="P4143" i="10"/>
  <c r="P4144" i="10"/>
  <c r="P4145" i="10"/>
  <c r="P4146" i="10"/>
  <c r="P4147" i="10"/>
  <c r="P4148" i="10"/>
  <c r="P4149" i="10"/>
  <c r="P4150" i="10"/>
  <c r="P4151" i="10"/>
  <c r="P4152" i="10"/>
  <c r="P4153" i="10"/>
  <c r="P4154" i="10"/>
  <c r="P4155" i="10"/>
  <c r="P4156" i="10"/>
  <c r="P4157" i="10"/>
  <c r="P4158" i="10"/>
  <c r="P4159" i="10"/>
  <c r="P4160" i="10"/>
  <c r="P4161" i="10"/>
  <c r="P4162" i="10"/>
  <c r="P4163" i="10"/>
  <c r="P4164" i="10"/>
  <c r="P4165" i="10"/>
  <c r="P4166" i="10"/>
  <c r="P4167" i="10"/>
  <c r="P4168" i="10"/>
  <c r="P4169" i="10"/>
  <c r="P4170" i="10"/>
  <c r="P4171" i="10"/>
  <c r="P4172" i="10"/>
  <c r="P4173" i="10"/>
  <c r="P4174" i="10"/>
  <c r="P4175" i="10"/>
  <c r="P4176" i="10"/>
  <c r="P4177" i="10"/>
  <c r="P4178" i="10"/>
  <c r="P4179" i="10"/>
  <c r="P4180" i="10"/>
  <c r="P4181" i="10"/>
  <c r="P4182" i="10"/>
  <c r="P4183" i="10"/>
  <c r="P4184" i="10"/>
  <c r="P4185" i="10"/>
  <c r="P4186" i="10"/>
  <c r="P4187" i="10"/>
  <c r="P4188" i="10"/>
  <c r="P4189" i="10"/>
  <c r="P4190" i="10"/>
  <c r="P4191" i="10"/>
  <c r="P4192" i="10"/>
  <c r="P4193" i="10"/>
  <c r="P4194" i="10"/>
  <c r="P4195" i="10"/>
  <c r="P4196" i="10"/>
  <c r="P4197" i="10"/>
  <c r="P4198" i="10"/>
  <c r="P4199" i="10"/>
  <c r="P4200" i="10"/>
  <c r="P4201" i="10"/>
  <c r="P4202" i="10"/>
  <c r="P4203" i="10"/>
  <c r="P4204" i="10"/>
  <c r="P4205" i="10"/>
  <c r="P4206" i="10"/>
  <c r="P4207" i="10"/>
  <c r="P4208" i="10"/>
  <c r="P4209" i="10"/>
  <c r="P4210" i="10"/>
  <c r="P4211" i="10"/>
  <c r="P4212" i="10"/>
  <c r="P4213" i="10"/>
  <c r="P4214" i="10"/>
  <c r="P4215" i="10"/>
  <c r="P4216" i="10"/>
  <c r="P4217" i="10"/>
  <c r="P4218" i="10"/>
  <c r="P4219" i="10"/>
  <c r="P4220" i="10"/>
  <c r="P4221" i="10"/>
  <c r="P4222" i="10"/>
  <c r="P4223" i="10"/>
  <c r="P4224" i="10"/>
  <c r="P4225" i="10"/>
  <c r="P4226" i="10"/>
  <c r="P4227" i="10"/>
  <c r="P4228" i="10"/>
  <c r="P4229" i="10"/>
  <c r="P4230" i="10"/>
  <c r="P4231" i="10"/>
  <c r="P4232" i="10"/>
  <c r="P4233" i="10"/>
  <c r="P4234" i="10"/>
  <c r="P4235" i="10"/>
  <c r="P4236" i="10"/>
  <c r="P4237" i="10"/>
  <c r="P4238" i="10"/>
  <c r="P4239" i="10"/>
  <c r="P4240" i="10"/>
  <c r="P4241" i="10"/>
  <c r="P4242" i="10"/>
  <c r="P4243" i="10"/>
  <c r="P4244" i="10"/>
  <c r="P4245" i="10"/>
  <c r="P4246" i="10"/>
  <c r="P4247" i="10"/>
  <c r="P4248" i="10"/>
  <c r="P4249" i="10"/>
  <c r="P4250" i="10"/>
  <c r="P4251" i="10"/>
  <c r="P4252" i="10"/>
  <c r="P4253" i="10"/>
  <c r="P4254" i="10"/>
  <c r="P4255" i="10"/>
  <c r="P4256" i="10"/>
  <c r="P4257" i="10"/>
  <c r="P4258" i="10"/>
  <c r="P4259" i="10"/>
  <c r="P4260" i="10"/>
  <c r="P4261" i="10"/>
  <c r="P4262" i="10"/>
  <c r="P4263" i="10"/>
  <c r="P4264" i="10"/>
  <c r="P4265" i="10"/>
  <c r="P4266" i="10"/>
  <c r="P4267" i="10"/>
  <c r="P4268" i="10"/>
  <c r="P4269" i="10"/>
  <c r="P4270" i="10"/>
  <c r="P4271" i="10"/>
  <c r="P4272" i="10"/>
  <c r="P4273" i="10"/>
  <c r="P4274" i="10"/>
  <c r="P4275" i="10"/>
  <c r="P4276" i="10"/>
  <c r="P4277" i="10"/>
  <c r="P4278" i="10"/>
  <c r="P4279" i="10"/>
  <c r="P4280" i="10"/>
  <c r="P4281" i="10"/>
  <c r="P4282" i="10"/>
  <c r="P4283" i="10"/>
  <c r="P4284" i="10"/>
  <c r="P4285" i="10"/>
  <c r="P4286" i="10"/>
  <c r="P4287" i="10"/>
  <c r="P4288" i="10"/>
  <c r="P4289" i="10"/>
  <c r="P4290" i="10"/>
  <c r="P4291" i="10"/>
  <c r="P4292" i="10"/>
  <c r="P4293" i="10"/>
  <c r="P4294" i="10"/>
  <c r="P4295" i="10"/>
  <c r="P4296" i="10"/>
  <c r="P4297" i="10"/>
  <c r="P4298" i="10"/>
  <c r="P4299" i="10"/>
  <c r="P4300" i="10"/>
  <c r="P4301" i="10"/>
  <c r="P4302" i="10"/>
  <c r="P4303" i="10"/>
  <c r="P4304" i="10"/>
  <c r="P4305" i="10"/>
  <c r="P4306" i="10"/>
  <c r="P4307" i="10"/>
  <c r="P4308" i="10"/>
  <c r="P4309" i="10"/>
  <c r="P4310" i="10"/>
  <c r="P4311" i="10"/>
  <c r="P4312" i="10"/>
  <c r="P4313" i="10"/>
  <c r="P4314" i="10"/>
  <c r="P4315" i="10"/>
  <c r="P4316" i="10"/>
  <c r="P4317" i="10"/>
  <c r="P4318" i="10"/>
  <c r="P4319" i="10"/>
  <c r="P4320" i="10"/>
  <c r="P4321" i="10"/>
  <c r="P4322" i="10"/>
  <c r="P4323" i="10"/>
  <c r="P4324" i="10"/>
  <c r="P4325" i="10"/>
  <c r="P4326" i="10"/>
  <c r="P4327" i="10"/>
  <c r="P4328" i="10"/>
  <c r="P4329" i="10"/>
  <c r="P4330" i="10"/>
  <c r="P4331" i="10"/>
  <c r="P4332" i="10"/>
  <c r="P4333" i="10"/>
  <c r="P4334" i="10"/>
  <c r="P4335" i="10"/>
  <c r="P4336" i="10"/>
  <c r="P4337" i="10"/>
  <c r="P4338" i="10"/>
  <c r="P4339" i="10"/>
  <c r="P4340" i="10"/>
  <c r="P4341" i="10"/>
  <c r="P4342" i="10"/>
  <c r="P4343" i="10"/>
  <c r="P4344" i="10"/>
  <c r="P4345" i="10"/>
  <c r="P4346" i="10"/>
  <c r="P4347" i="10"/>
  <c r="P4348" i="10"/>
  <c r="P4349" i="10"/>
  <c r="P4350" i="10"/>
  <c r="P4351" i="10"/>
  <c r="P4352" i="10"/>
  <c r="P4353" i="10"/>
  <c r="P4354" i="10"/>
  <c r="P4355" i="10"/>
  <c r="P4356" i="10"/>
  <c r="P4357" i="10"/>
  <c r="P4358" i="10"/>
  <c r="P4359" i="10"/>
  <c r="P4360" i="10"/>
  <c r="P4361" i="10"/>
  <c r="P4362" i="10"/>
  <c r="P4363" i="10"/>
  <c r="P4364" i="10"/>
  <c r="P4365" i="10"/>
  <c r="P4366" i="10"/>
  <c r="P4367" i="10"/>
  <c r="P4368" i="10"/>
  <c r="P4369" i="10"/>
  <c r="P4370" i="10"/>
  <c r="P4371" i="10"/>
  <c r="P4372" i="10"/>
  <c r="P4373" i="10"/>
  <c r="P4374" i="10"/>
  <c r="P4375" i="10"/>
  <c r="P4376" i="10"/>
  <c r="P4377" i="10"/>
  <c r="P4378" i="10"/>
  <c r="P4379" i="10"/>
  <c r="P4380" i="10"/>
  <c r="P4381" i="10"/>
  <c r="P4382" i="10"/>
  <c r="P4383" i="10"/>
  <c r="P4384" i="10"/>
  <c r="P4385" i="10"/>
  <c r="P4386" i="10"/>
  <c r="P4387" i="10"/>
  <c r="P4388" i="10"/>
  <c r="P4389" i="10"/>
  <c r="P4390" i="10"/>
  <c r="P4391" i="10"/>
  <c r="P4392" i="10"/>
  <c r="P4393" i="10"/>
  <c r="P4394" i="10"/>
  <c r="P4395" i="10"/>
  <c r="P4396" i="10"/>
  <c r="P4397" i="10"/>
  <c r="P4398" i="10"/>
  <c r="P4399" i="10"/>
  <c r="P4400" i="10"/>
  <c r="P4401" i="10"/>
  <c r="P889" i="10"/>
  <c r="P394" i="10"/>
  <c r="P4404" i="10"/>
  <c r="P4405" i="10"/>
  <c r="P881" i="10"/>
  <c r="P873" i="10"/>
  <c r="P884" i="10"/>
  <c r="P887" i="10"/>
  <c r="P874" i="10"/>
  <c r="P888" i="10"/>
  <c r="P875" i="10"/>
  <c r="P894" i="10"/>
  <c r="P885" i="10"/>
  <c r="P882" i="10"/>
  <c r="P883" i="10"/>
  <c r="P893" i="10"/>
  <c r="P876" i="10"/>
  <c r="P879" i="10"/>
  <c r="P880" i="10"/>
  <c r="P877" i="10"/>
  <c r="P890" i="10"/>
  <c r="P878" i="10"/>
  <c r="P886" i="10"/>
  <c r="P891" i="10"/>
  <c r="P895" i="10"/>
  <c r="P892" i="10"/>
  <c r="P4402" i="10"/>
  <c r="P4403" i="10"/>
  <c r="P1908" i="10"/>
  <c r="G9" i="16"/>
  <c r="P1711" i="10" l="1"/>
  <c r="P1712" i="10"/>
  <c r="P1713" i="10"/>
  <c r="P1714" i="10"/>
  <c r="P1715" i="10"/>
  <c r="P1716" i="10"/>
  <c r="P1717" i="10"/>
  <c r="P1718" i="10"/>
  <c r="P1888" i="10"/>
  <c r="P1889" i="10"/>
  <c r="P1890" i="10"/>
  <c r="P1891" i="10"/>
  <c r="P1892" i="10"/>
  <c r="P1893" i="10"/>
  <c r="P1909" i="10"/>
  <c r="P1894" i="10"/>
  <c r="P1895" i="10"/>
  <c r="P1896" i="10"/>
  <c r="P1897" i="10"/>
  <c r="P1904" i="10"/>
  <c r="P1216" i="10"/>
  <c r="P1217" i="10"/>
  <c r="P1215" i="10"/>
  <c r="P1218" i="10"/>
  <c r="P1219" i="10"/>
  <c r="P1220" i="10"/>
  <c r="P1221" i="10"/>
  <c r="P1222" i="10"/>
  <c r="P1223" i="10"/>
  <c r="P1224" i="10"/>
  <c r="P1225" i="10"/>
  <c r="P1226" i="10"/>
  <c r="P1227" i="10"/>
  <c r="P1228" i="10"/>
  <c r="P1229" i="10"/>
  <c r="P1230" i="10"/>
  <c r="P1231" i="10"/>
  <c r="P1232" i="10"/>
  <c r="P1233" i="10"/>
  <c r="P1234" i="10"/>
  <c r="P1235" i="10"/>
  <c r="P1236" i="10"/>
  <c r="P1237" i="10"/>
  <c r="P1238" i="10"/>
  <c r="P1239" i="10"/>
  <c r="P1240" i="10"/>
  <c r="P1241" i="10"/>
  <c r="P1568" i="10"/>
  <c r="P1569" i="10"/>
  <c r="P1567" i="10"/>
  <c r="P1570" i="10"/>
  <c r="P1584" i="10"/>
  <c r="P1571" i="10"/>
  <c r="P1572" i="10"/>
  <c r="P1573" i="10"/>
  <c r="P1574" i="10"/>
  <c r="P1575" i="10"/>
  <c r="P1576" i="10"/>
  <c r="P1577" i="10"/>
  <c r="P1578" i="10"/>
  <c r="P1579" i="10"/>
  <c r="P1580" i="10"/>
  <c r="P1581" i="10"/>
  <c r="P1582" i="10"/>
  <c r="P1583" i="10"/>
  <c r="P1707" i="10"/>
  <c r="P1708" i="10"/>
  <c r="P1709" i="10"/>
  <c r="P1710" i="10"/>
  <c r="P1898" i="10"/>
  <c r="P1899" i="10"/>
  <c r="P1900" i="10"/>
  <c r="P1901" i="10"/>
  <c r="P1902" i="10"/>
  <c r="P1903" i="10"/>
  <c r="P1905" i="10"/>
  <c r="P1906" i="10"/>
  <c r="P1910" i="10"/>
  <c r="P1911" i="10"/>
  <c r="P1912" i="10"/>
  <c r="P1913" i="10"/>
  <c r="P1914" i="10"/>
  <c r="P1915" i="10"/>
  <c r="P1916" i="10"/>
  <c r="P1907" i="10"/>
  <c r="P2109" i="10"/>
  <c r="P2110" i="10"/>
  <c r="P2111" i="10"/>
  <c r="P2112" i="10"/>
  <c r="P2113" i="10"/>
  <c r="P2114" i="10"/>
  <c r="P2115" i="10"/>
  <c r="P2107" i="10"/>
  <c r="P2103" i="10"/>
  <c r="P2104" i="10"/>
  <c r="P2105" i="10"/>
  <c r="P2106" i="10"/>
  <c r="P2117" i="10"/>
  <c r="P2118" i="10"/>
  <c r="P2119" i="10"/>
  <c r="P2120" i="10"/>
  <c r="P2121" i="10"/>
  <c r="P2122" i="10"/>
  <c r="P2123" i="10"/>
  <c r="P2124" i="10"/>
  <c r="P2125" i="10"/>
  <c r="P2126" i="10"/>
  <c r="P2127" i="10"/>
  <c r="P2128" i="10"/>
  <c r="P2129" i="10"/>
  <c r="P2108" i="10"/>
  <c r="P2116" i="10"/>
  <c r="P2366" i="10"/>
  <c r="P2367" i="10"/>
  <c r="P2365" i="10"/>
  <c r="P2368" i="10"/>
  <c r="P2369" i="10"/>
  <c r="P2379" i="10"/>
  <c r="P2380" i="10"/>
  <c r="P2370" i="10"/>
  <c r="P2371" i="10"/>
  <c r="P2372" i="10"/>
  <c r="P2373" i="10"/>
  <c r="P2374" i="10"/>
  <c r="P2375" i="10"/>
  <c r="P2381" i="10"/>
  <c r="P2376" i="10"/>
  <c r="P2377" i="10"/>
  <c r="P2378" i="10"/>
  <c r="P2499" i="10"/>
  <c r="P2500" i="10"/>
  <c r="P2501" i="10"/>
  <c r="P2502" i="10"/>
  <c r="P2503" i="10"/>
  <c r="P2504" i="10"/>
  <c r="P2505" i="10"/>
  <c r="P2506" i="10"/>
  <c r="P2507" i="10"/>
  <c r="P2508" i="10"/>
  <c r="P2509" i="10"/>
  <c r="P2510" i="10"/>
  <c r="P2511" i="10"/>
  <c r="P2512" i="10"/>
  <c r="P2513" i="10"/>
  <c r="P2514" i="10"/>
  <c r="P2515" i="10"/>
  <c r="P2516" i="10"/>
  <c r="P2517" i="10"/>
  <c r="P2518" i="10"/>
  <c r="P2519" i="10"/>
  <c r="P2520" i="10"/>
  <c r="P2521" i="10"/>
  <c r="P2522" i="10"/>
  <c r="P2523" i="10"/>
  <c r="P2583" i="10"/>
  <c r="P2584" i="10"/>
  <c r="P2585" i="10"/>
  <c r="P2586" i="10"/>
  <c r="P2587" i="10"/>
  <c r="P2588" i="10"/>
  <c r="P2589" i="10"/>
  <c r="P2590" i="10"/>
  <c r="P2591" i="10"/>
  <c r="P2592" i="10"/>
  <c r="P2593" i="10"/>
  <c r="P2594" i="10"/>
  <c r="P2595" i="10"/>
  <c r="P2596" i="10"/>
  <c r="P2597" i="10"/>
  <c r="P2598" i="10"/>
  <c r="P2599" i="10"/>
  <c r="P2600" i="10"/>
  <c r="P2601" i="10"/>
  <c r="P2602" i="10"/>
  <c r="P2603" i="10"/>
  <c r="P2604" i="10"/>
  <c r="P2605" i="10"/>
  <c r="P2606" i="10"/>
  <c r="P2607" i="10"/>
  <c r="P2608" i="10"/>
  <c r="P2609" i="10"/>
  <c r="P2610" i="10"/>
  <c r="P2611" i="10"/>
  <c r="P2612" i="10"/>
  <c r="P2613" i="10"/>
  <c r="P2614" i="10"/>
  <c r="P2615" i="10"/>
  <c r="P2616" i="10"/>
  <c r="P2617" i="10"/>
  <c r="P2618" i="10"/>
  <c r="P2619" i="10"/>
  <c r="P2620" i="10"/>
  <c r="P2621" i="10"/>
  <c r="P2622" i="10"/>
  <c r="P2623" i="10"/>
  <c r="P2624" i="10"/>
  <c r="P2625" i="10"/>
  <c r="P2626" i="10"/>
  <c r="P2627" i="10"/>
  <c r="P2628" i="10"/>
  <c r="P2629" i="10"/>
  <c r="P2630" i="10"/>
  <c r="P2631" i="10"/>
  <c r="P2632" i="10"/>
  <c r="P2633" i="10"/>
  <c r="P2634" i="10"/>
  <c r="P2635" i="10"/>
  <c r="P2636" i="10"/>
  <c r="P2637" i="10"/>
  <c r="P328" i="10"/>
  <c r="P329" i="10"/>
  <c r="P330" i="10"/>
  <c r="P331" i="10"/>
  <c r="P332" i="10"/>
  <c r="P333" i="10"/>
  <c r="P334" i="10"/>
  <c r="P2156" i="10"/>
  <c r="P138" i="10"/>
  <c r="P37" i="10"/>
  <c r="P22" i="10"/>
  <c r="P128" i="10"/>
  <c r="P102" i="10"/>
  <c r="P53" i="10"/>
  <c r="P98" i="10"/>
  <c r="P90" i="10"/>
  <c r="P27" i="10"/>
  <c r="P139" i="10"/>
  <c r="P108" i="10"/>
  <c r="P1263" i="10"/>
  <c r="P1262" i="10"/>
  <c r="P1859" i="10"/>
  <c r="P1858" i="10"/>
  <c r="P735" i="10"/>
  <c r="P745" i="10"/>
  <c r="P747" i="10"/>
  <c r="P918" i="10"/>
  <c r="P767" i="10"/>
  <c r="P924" i="10"/>
  <c r="P927" i="10"/>
  <c r="P932" i="10"/>
  <c r="P935" i="10"/>
  <c r="P2562" i="10"/>
  <c r="P2560" i="10"/>
  <c r="P2439" i="10"/>
  <c r="P917" i="10"/>
  <c r="P1242" i="10"/>
  <c r="P1243" i="10"/>
  <c r="P1244" i="10"/>
  <c r="P915" i="10"/>
  <c r="P916" i="10"/>
  <c r="P1245" i="10"/>
  <c r="P1246" i="10"/>
  <c r="P1247" i="10"/>
  <c r="P1248" i="10"/>
  <c r="P1249" i="10"/>
  <c r="P902" i="10"/>
  <c r="P903" i="10"/>
  <c r="P904" i="10"/>
  <c r="P905" i="10"/>
  <c r="P906" i="10"/>
  <c r="P907" i="10"/>
  <c r="P908" i="10"/>
  <c r="P909" i="10"/>
  <c r="P910" i="10"/>
  <c r="P911" i="10"/>
  <c r="P912" i="10"/>
  <c r="P913" i="10"/>
  <c r="P914" i="10"/>
  <c r="P702" i="10"/>
  <c r="P706" i="10"/>
  <c r="P896" i="10"/>
  <c r="P897" i="10"/>
  <c r="P898" i="10"/>
  <c r="P899" i="10"/>
  <c r="P900" i="10"/>
  <c r="P901" i="10"/>
  <c r="P227" i="10"/>
  <c r="P226" i="10"/>
  <c r="P228" i="10"/>
  <c r="P2404" i="10"/>
  <c r="P2403" i="10"/>
  <c r="P204" i="10"/>
  <c r="P202" i="10"/>
  <c r="P391" i="10"/>
  <c r="P319" i="10"/>
  <c r="P1073" i="10"/>
  <c r="P1074" i="10"/>
  <c r="P625" i="10"/>
  <c r="P623" i="10"/>
  <c r="P698" i="10"/>
  <c r="P696" i="10"/>
  <c r="P172" i="10"/>
  <c r="P58" i="10"/>
  <c r="P1115" i="10"/>
  <c r="P757" i="10"/>
  <c r="P449" i="10"/>
  <c r="P938" i="10"/>
  <c r="P259" i="10"/>
  <c r="P272" i="10"/>
  <c r="P34" i="10"/>
  <c r="P1505" i="10"/>
  <c r="P803" i="10"/>
  <c r="P2387" i="10"/>
  <c r="P591" i="10"/>
  <c r="P1322" i="10"/>
  <c r="P1320" i="10"/>
  <c r="P1321" i="10"/>
  <c r="P2251" i="10"/>
  <c r="P511" i="10"/>
  <c r="P509" i="10"/>
  <c r="P508" i="10"/>
  <c r="P1070" i="10"/>
  <c r="P1069" i="10"/>
  <c r="P1071" i="10"/>
  <c r="P2558" i="10"/>
  <c r="P2556" i="10"/>
  <c r="P2131" i="10"/>
  <c r="P2102" i="10"/>
  <c r="P2133" i="10"/>
  <c r="P2134" i="10"/>
  <c r="P2130" i="10"/>
  <c r="P779" i="10"/>
  <c r="P781" i="10"/>
  <c r="P163" i="10"/>
  <c r="P162" i="10"/>
  <c r="P161" i="10"/>
  <c r="P408" i="10"/>
  <c r="P413" i="10"/>
  <c r="P414" i="10"/>
  <c r="P1318" i="10"/>
  <c r="P1319" i="10"/>
  <c r="P1317" i="10"/>
  <c r="P505" i="10"/>
  <c r="P506" i="10"/>
  <c r="P507" i="10"/>
  <c r="P2233" i="10"/>
  <c r="P2234" i="10"/>
  <c r="P537" i="10"/>
  <c r="P535" i="10"/>
  <c r="P670" i="10"/>
  <c r="P668" i="10"/>
  <c r="P2303" i="10"/>
  <c r="P2301" i="10"/>
  <c r="P2324" i="10"/>
  <c r="P2322" i="10"/>
  <c r="P597" i="10"/>
  <c r="P595" i="10"/>
  <c r="P3047" i="10"/>
  <c r="P2152" i="10"/>
  <c r="P1950" i="10"/>
  <c r="P491" i="10"/>
  <c r="P574" i="10"/>
  <c r="P2249" i="10"/>
  <c r="P1387" i="10"/>
  <c r="P1303" i="10"/>
  <c r="P1307" i="10"/>
  <c r="P1388" i="10"/>
  <c r="P326" i="10"/>
  <c r="P2150" i="10"/>
  <c r="P862" i="10"/>
  <c r="P2148" i="10"/>
  <c r="P2149" i="10"/>
  <c r="P3046" i="10"/>
  <c r="P2441" i="10"/>
  <c r="P861" i="10"/>
  <c r="P1949" i="10"/>
  <c r="P1544" i="10"/>
  <c r="P594" i="10" l="1"/>
  <c r="P592" i="10"/>
  <c r="P392" i="10"/>
  <c r="P244" i="10"/>
  <c r="P352" i="10"/>
  <c r="P350" i="10"/>
  <c r="P351" i="10"/>
  <c r="P349" i="10"/>
  <c r="P348" i="10"/>
  <c r="P346" i="10"/>
  <c r="P347" i="10"/>
  <c r="P608" i="10"/>
  <c r="P353" i="10"/>
  <c r="P609" i="10"/>
  <c r="P463" i="10"/>
  <c r="P510" i="10"/>
  <c r="P361" i="10"/>
  <c r="P359" i="10"/>
  <c r="P360" i="10"/>
  <c r="P354" i="10"/>
  <c r="P357" i="10"/>
  <c r="P356" i="10"/>
  <c r="P358" i="10"/>
  <c r="P355" i="10"/>
  <c r="P616" i="10"/>
  <c r="P618" i="10"/>
  <c r="P617" i="10"/>
  <c r="P614" i="10"/>
  <c r="P610" i="10"/>
  <c r="P612" i="10"/>
  <c r="P613" i="10"/>
  <c r="P611" i="10"/>
  <c r="P626" i="10"/>
  <c r="P624" i="10"/>
  <c r="P622" i="10"/>
  <c r="P628" i="10"/>
  <c r="P630" i="10"/>
  <c r="P627" i="10"/>
  <c r="P629" i="10"/>
  <c r="P697" i="10"/>
  <c r="P699" i="10"/>
  <c r="P686" i="10"/>
  <c r="P700" i="10"/>
  <c r="P695" i="10"/>
  <c r="P693" i="10"/>
  <c r="P694" i="10"/>
  <c r="P692" i="10"/>
  <c r="P690" i="10"/>
  <c r="P691" i="10"/>
  <c r="P685" i="10"/>
  <c r="P689" i="10"/>
  <c r="P687" i="10"/>
  <c r="P688" i="10"/>
  <c r="P701" i="10"/>
  <c r="P1266" i="10"/>
  <c r="P1267" i="10"/>
  <c r="P1268" i="10"/>
  <c r="P1269" i="10"/>
  <c r="P1275" i="10"/>
  <c r="P1276" i="10"/>
  <c r="P1277" i="10"/>
  <c r="P1278" i="10"/>
  <c r="P1279" i="10"/>
  <c r="P1274" i="10"/>
  <c r="P1270" i="10"/>
  <c r="P1282" i="10"/>
  <c r="P1273" i="10"/>
  <c r="P1271" i="10"/>
  <c r="P1272" i="10"/>
  <c r="P1280" i="10"/>
  <c r="P1283" i="10"/>
  <c r="P1284" i="10"/>
  <c r="P1286" i="10"/>
  <c r="P1285" i="10"/>
  <c r="P1287" i="10"/>
  <c r="P1291" i="10"/>
  <c r="P1290" i="10"/>
  <c r="P1289" i="10"/>
  <c r="P1288" i="10"/>
  <c r="P1293" i="10"/>
  <c r="P1292" i="10"/>
  <c r="P1297" i="10"/>
  <c r="P1296" i="10"/>
  <c r="P1295" i="10"/>
  <c r="P1294" i="10"/>
  <c r="P1298" i="10"/>
  <c r="P1299" i="10"/>
  <c r="P1301" i="10"/>
  <c r="P1300" i="10"/>
  <c r="P1309" i="10"/>
  <c r="P1305" i="10"/>
  <c r="P1306" i="10"/>
  <c r="P1304" i="10"/>
  <c r="P1302" i="10"/>
  <c r="P1308" i="10"/>
  <c r="P1329" i="10"/>
  <c r="P1336" i="10"/>
  <c r="P1310" i="10"/>
  <c r="P1312" i="10"/>
  <c r="P1328" i="10"/>
  <c r="P1326" i="10"/>
  <c r="P1330" i="10"/>
  <c r="P1315" i="10"/>
  <c r="P1314" i="10"/>
  <c r="P1313" i="10"/>
  <c r="P1323" i="10"/>
  <c r="P1327" i="10"/>
  <c r="P1334" i="10"/>
  <c r="P1338" i="10"/>
  <c r="P1311" i="10"/>
  <c r="P1332" i="10"/>
  <c r="P1335" i="10"/>
  <c r="P1337" i="10"/>
  <c r="P1324" i="10"/>
  <c r="P1333" i="10"/>
  <c r="P1316" i="10"/>
  <c r="P1339" i="10"/>
  <c r="P1354" i="10"/>
  <c r="P1357" i="10"/>
  <c r="P1343" i="10"/>
  <c r="P1341" i="10"/>
  <c r="P1349" i="10"/>
  <c r="P1348" i="10"/>
  <c r="P1346" i="10"/>
  <c r="P1344" i="10"/>
  <c r="P1340" i="10"/>
  <c r="P1342" i="10"/>
  <c r="P1347" i="10"/>
  <c r="P1356" i="10"/>
  <c r="P1355" i="10"/>
  <c r="P1359" i="10"/>
  <c r="P1358" i="10"/>
  <c r="P1353" i="10"/>
  <c r="P1352" i="10"/>
  <c r="P1351" i="10"/>
  <c r="P1345" i="10"/>
  <c r="P1350" i="10"/>
  <c r="P1376" i="10"/>
  <c r="P1375" i="10"/>
  <c r="P1374" i="10"/>
  <c r="P1373" i="10"/>
  <c r="P1368" i="10"/>
  <c r="P1370" i="10"/>
  <c r="P1379" i="10"/>
  <c r="P1372" i="10"/>
  <c r="P1371" i="10"/>
  <c r="P1369" i="10"/>
  <c r="P1367" i="10"/>
  <c r="P1366" i="10"/>
  <c r="P1365" i="10"/>
  <c r="P1364" i="10"/>
  <c r="P1363" i="10"/>
  <c r="P1362" i="10"/>
  <c r="P1361" i="10"/>
  <c r="P1360" i="10"/>
  <c r="P1377" i="10"/>
  <c r="P1378" i="10"/>
  <c r="P1386" i="10"/>
  <c r="P1385" i="10"/>
  <c r="P1383" i="10"/>
  <c r="P1384" i="10"/>
  <c r="P1380" i="10"/>
  <c r="P1382" i="10"/>
  <c r="P1381" i="10"/>
  <c r="P1391" i="10"/>
  <c r="P1398" i="10"/>
  <c r="P1389" i="10"/>
  <c r="P1390" i="10"/>
  <c r="P1394" i="10"/>
  <c r="P1397" i="10"/>
  <c r="P1396" i="10"/>
  <c r="P1395" i="10"/>
  <c r="P1393" i="10"/>
  <c r="P1392" i="10"/>
  <c r="P1407" i="10"/>
  <c r="P1405" i="10"/>
  <c r="P1404" i="10"/>
  <c r="P1402" i="10"/>
  <c r="P1399" i="10"/>
  <c r="P1406" i="10"/>
  <c r="P1401" i="10"/>
  <c r="P1400" i="10"/>
  <c r="P1403" i="10"/>
  <c r="P1430" i="10"/>
  <c r="P1427" i="10"/>
  <c r="P1426" i="10"/>
  <c r="P1425" i="10"/>
  <c r="P1423" i="10"/>
  <c r="P1429" i="10"/>
  <c r="P1428" i="10"/>
  <c r="P1424" i="10"/>
  <c r="P1422" i="10"/>
  <c r="P1415" i="10"/>
  <c r="P1421" i="10"/>
  <c r="P1420" i="10"/>
  <c r="P1419" i="10"/>
  <c r="P1418" i="10"/>
  <c r="P1416" i="10"/>
  <c r="P1414" i="10"/>
  <c r="P1413" i="10"/>
  <c r="P1412" i="10"/>
  <c r="P1417" i="10"/>
  <c r="P1411" i="10"/>
  <c r="P1410" i="10"/>
  <c r="P1409" i="10"/>
  <c r="P1408" i="10"/>
  <c r="P1443" i="10"/>
  <c r="P1439" i="10"/>
  <c r="P1441" i="10"/>
  <c r="P1440" i="10"/>
  <c r="P1438" i="10"/>
  <c r="P1442" i="10"/>
  <c r="P1437" i="10"/>
  <c r="P1436" i="10"/>
  <c r="P1435" i="10"/>
  <c r="P1434" i="10"/>
  <c r="P1433" i="10"/>
  <c r="P1432" i="10"/>
  <c r="P1431" i="10"/>
  <c r="P1479" i="10"/>
  <c r="P1477" i="10"/>
  <c r="P1476" i="10"/>
  <c r="P1475" i="10"/>
  <c r="P1474" i="10"/>
  <c r="P1478" i="10"/>
  <c r="P1473" i="10"/>
  <c r="P1472" i="10"/>
  <c r="P1449" i="10"/>
  <c r="P1471" i="10"/>
  <c r="P1470" i="10"/>
  <c r="P1469" i="10"/>
  <c r="P1462" i="10"/>
  <c r="P1468" i="10"/>
  <c r="P1467" i="10"/>
  <c r="P1465" i="10"/>
  <c r="P1464" i="10"/>
  <c r="P1463" i="10"/>
  <c r="P1461" i="10"/>
  <c r="P1460" i="10"/>
  <c r="P1457" i="10"/>
  <c r="P1456" i="10"/>
  <c r="P1455" i="10"/>
  <c r="P1466" i="10"/>
  <c r="P1459" i="10"/>
  <c r="P1458" i="10"/>
  <c r="P1454" i="10"/>
  <c r="P1453" i="10"/>
  <c r="P1452" i="10"/>
  <c r="P1451" i="10"/>
  <c r="P1450" i="10"/>
  <c r="P1448" i="10"/>
  <c r="P1447" i="10"/>
  <c r="P1446" i="10"/>
  <c r="P1445" i="10"/>
  <c r="P1444" i="10"/>
  <c r="P1504" i="10"/>
  <c r="P1499" i="10"/>
  <c r="P1498" i="10"/>
  <c r="P1496" i="10"/>
  <c r="P1497" i="10"/>
  <c r="P1484" i="10"/>
  <c r="P1483" i="10"/>
  <c r="P1488" i="10"/>
  <c r="P1481" i="10"/>
  <c r="P1480" i="10"/>
  <c r="P1487" i="10"/>
  <c r="P1503" i="10"/>
  <c r="P1501" i="10"/>
  <c r="P1502" i="10"/>
  <c r="P1506" i="10"/>
  <c r="P1507" i="10"/>
  <c r="P1509" i="10"/>
  <c r="P1508" i="10"/>
  <c r="P1510" i="10"/>
  <c r="P1520" i="10"/>
  <c r="P1517" i="10"/>
  <c r="P1516" i="10"/>
  <c r="P1515" i="10"/>
  <c r="P1514" i="10"/>
  <c r="P1513" i="10"/>
  <c r="P1512" i="10"/>
  <c r="P1511" i="10"/>
  <c r="P1518" i="10"/>
  <c r="P1519" i="10"/>
  <c r="P1521" i="10"/>
  <c r="P1522" i="10"/>
  <c r="P1531" i="10"/>
  <c r="P1538" i="10"/>
  <c r="P1536" i="10"/>
  <c r="P1537" i="10"/>
  <c r="P1535" i="10"/>
  <c r="P1540" i="10"/>
  <c r="P1539" i="10"/>
  <c r="P1533" i="10"/>
  <c r="P1534" i="10"/>
  <c r="P1530" i="10"/>
  <c r="P1532" i="10"/>
  <c r="P1527" i="10"/>
  <c r="P1529" i="10"/>
  <c r="P1528" i="10"/>
  <c r="P1526" i="10"/>
  <c r="P1525" i="10"/>
  <c r="P1524" i="10"/>
  <c r="P1523" i="10"/>
  <c r="P1543" i="10"/>
  <c r="P1541" i="10"/>
  <c r="P1542" i="10"/>
  <c r="P1545" i="10"/>
  <c r="P1546" i="10"/>
  <c r="P1547" i="10"/>
  <c r="P1548" i="10"/>
  <c r="P1550" i="10"/>
  <c r="P1549" i="10"/>
  <c r="P1761" i="10"/>
  <c r="P1664" i="10"/>
  <c r="P1652" i="10"/>
  <c r="P1725" i="10"/>
  <c r="P1645" i="10"/>
  <c r="P1762" i="10"/>
  <c r="P1703" i="10"/>
  <c r="P1704" i="10"/>
  <c r="P1705" i="10"/>
  <c r="P1749" i="10"/>
  <c r="P1752" i="10"/>
  <c r="P1721" i="10"/>
  <c r="P1678" i="10"/>
  <c r="P1757" i="10"/>
  <c r="P1745" i="10"/>
  <c r="P1723" i="10"/>
  <c r="P1722" i="10"/>
  <c r="P1763" i="10"/>
  <c r="P1702" i="10"/>
  <c r="P1698" i="10"/>
  <c r="P1753" i="10"/>
  <c r="P1675" i="10"/>
  <c r="P1673" i="10"/>
  <c r="P1666" i="10"/>
  <c r="P1665" i="10"/>
  <c r="P1741" i="10"/>
  <c r="P1689" i="10"/>
  <c r="P1724" i="10"/>
  <c r="P1764" i="10"/>
  <c r="P1754" i="10"/>
  <c r="P1676" i="10"/>
  <c r="P1669" i="10"/>
  <c r="P1668" i="10"/>
  <c r="P1742" i="10"/>
  <c r="P1740" i="10"/>
  <c r="P1739" i="10"/>
  <c r="P1696" i="10"/>
  <c r="P1765" i="10"/>
  <c r="P1697" i="10"/>
  <c r="P1686" i="10"/>
  <c r="P1677" i="10"/>
  <c r="P1674" i="10"/>
  <c r="P1670" i="10"/>
  <c r="P1653" i="10"/>
  <c r="P1729" i="10"/>
  <c r="P1727" i="10"/>
  <c r="P1767" i="10"/>
  <c r="P1699" i="10"/>
  <c r="P1701" i="10"/>
  <c r="P1700" i="10"/>
  <c r="P1755" i="10"/>
  <c r="P1743" i="10"/>
  <c r="P1646" i="10"/>
  <c r="P1658" i="10"/>
  <c r="P1657" i="10"/>
  <c r="P1656" i="10"/>
  <c r="P1655" i="10"/>
  <c r="P1756" i="10"/>
  <c r="P1651" i="10"/>
  <c r="P1647" i="10"/>
  <c r="P1750" i="10"/>
  <c r="P1748" i="10"/>
  <c r="P1747" i="10"/>
  <c r="P1744" i="10"/>
  <c r="P1728" i="10"/>
  <c r="P1720" i="10"/>
  <c r="P1644" i="10"/>
  <c r="P1682" i="10"/>
  <c r="P1766" i="10"/>
  <c r="P1683" i="10"/>
  <c r="P1681" i="10"/>
  <c r="P1768" i="10"/>
  <c r="P1662" i="10"/>
  <c r="P1661" i="10"/>
  <c r="P1660" i="10"/>
  <c r="P1659" i="10"/>
  <c r="P1769" i="10"/>
  <c r="P1687" i="10"/>
  <c r="P1684" i="10"/>
  <c r="P1649" i="10"/>
  <c r="P1706" i="10"/>
  <c r="P1671" i="10"/>
  <c r="P1667" i="10"/>
  <c r="P1663" i="10"/>
  <c r="P1751" i="10"/>
  <c r="P1650" i="10"/>
  <c r="P1759" i="10"/>
  <c r="P1648" i="10"/>
  <c r="P1746" i="10"/>
  <c r="P1737" i="10"/>
  <c r="P1760" i="10"/>
  <c r="P1758" i="10"/>
  <c r="P1734" i="10"/>
  <c r="P1735" i="10"/>
  <c r="P1733" i="10"/>
  <c r="P1731" i="10"/>
  <c r="P1730" i="10"/>
  <c r="P1770" i="10"/>
  <c r="P1688" i="10"/>
  <c r="P1680" i="10"/>
  <c r="P1679" i="10"/>
  <c r="P1738" i="10"/>
  <c r="P1685" i="10"/>
  <c r="P1771" i="10"/>
  <c r="P1719" i="10"/>
  <c r="P1672" i="10"/>
  <c r="P1654" i="10"/>
  <c r="P1736" i="10"/>
  <c r="P1732" i="10"/>
  <c r="P1726" i="10"/>
  <c r="P1952" i="10"/>
  <c r="P1788" i="10"/>
  <c r="P1839" i="10"/>
  <c r="P1939" i="10"/>
  <c r="P1938" i="10"/>
  <c r="P1945" i="10"/>
  <c r="P1940" i="10"/>
  <c r="P1953" i="10"/>
  <c r="P1802" i="10"/>
  <c r="P1777" i="10"/>
  <c r="P1951" i="10"/>
  <c r="P1954" i="10"/>
  <c r="P1924" i="10"/>
  <c r="P1872" i="10"/>
  <c r="P1922" i="10"/>
  <c r="P1919" i="10"/>
  <c r="P1887" i="10"/>
  <c r="P1883" i="10"/>
  <c r="P1791" i="10"/>
  <c r="P1882" i="10"/>
  <c r="P1881" i="10"/>
  <c r="P1877" i="10"/>
  <c r="P1873" i="10"/>
  <c r="P1796" i="10"/>
  <c r="P1832" i="10"/>
  <c r="P1831" i="10"/>
  <c r="P1830" i="10"/>
  <c r="P1829" i="10"/>
  <c r="P1828" i="10"/>
  <c r="P1827" i="10"/>
  <c r="P1826" i="10"/>
  <c r="P1825" i="10"/>
  <c r="P1824" i="10"/>
  <c r="P1823" i="10"/>
  <c r="P1822" i="10"/>
  <c r="P1821" i="10"/>
  <c r="P1783" i="10"/>
  <c r="P1781" i="10"/>
  <c r="P1778" i="10"/>
  <c r="P1776" i="10"/>
  <c r="P1772" i="10"/>
  <c r="P1773" i="10"/>
  <c r="P1801" i="10"/>
  <c r="P1834" i="10"/>
  <c r="P1955" i="10"/>
  <c r="P1925" i="10"/>
  <c r="P1917" i="10"/>
  <c r="P1815" i="10"/>
  <c r="P1812" i="10"/>
  <c r="P1809" i="10"/>
  <c r="P1806" i="10"/>
  <c r="P1804" i="10"/>
  <c r="P1786" i="10"/>
  <c r="P1784" i="10"/>
  <c r="P1779" i="10"/>
  <c r="P1957" i="10"/>
  <c r="P1956" i="10"/>
  <c r="P1837" i="10"/>
  <c r="P1797" i="10"/>
  <c r="P1958" i="10"/>
  <c r="P1959" i="10"/>
  <c r="P1923" i="10"/>
  <c r="P1884" i="10"/>
  <c r="P1792" i="10"/>
  <c r="P1878" i="10"/>
  <c r="P1874" i="10"/>
  <c r="P1871" i="10"/>
  <c r="P1816" i="10"/>
  <c r="P1820" i="10"/>
  <c r="P1819" i="10"/>
  <c r="P1818" i="10"/>
  <c r="P1817" i="10"/>
  <c r="P1814" i="10"/>
  <c r="P1813" i="10"/>
  <c r="P1811" i="10"/>
  <c r="P1810" i="10"/>
  <c r="P1808" i="10"/>
  <c r="P1807" i="10"/>
  <c r="P1805" i="10"/>
  <c r="P1803" i="10"/>
  <c r="P1795" i="10"/>
  <c r="P1787" i="10"/>
  <c r="P1785" i="10"/>
  <c r="P1782" i="10"/>
  <c r="P1780" i="10"/>
  <c r="P1960" i="10"/>
  <c r="P1885" i="10"/>
  <c r="P1793" i="10"/>
  <c r="P1879" i="10"/>
  <c r="P1875" i="10"/>
  <c r="P1836" i="10"/>
  <c r="P1789" i="10"/>
  <c r="P1799" i="10"/>
  <c r="P1932" i="10"/>
  <c r="P1929" i="10"/>
  <c r="P1935" i="10"/>
  <c r="P1961" i="10"/>
  <c r="P1918" i="10"/>
  <c r="P1833" i="10"/>
  <c r="P1775" i="10"/>
  <c r="P1774" i="10"/>
  <c r="P1948" i="10"/>
  <c r="P1946" i="10"/>
  <c r="P1947" i="10"/>
  <c r="P1962" i="10"/>
  <c r="P1963" i="10"/>
  <c r="P1886" i="10"/>
  <c r="P1794" i="10"/>
  <c r="P1880" i="10"/>
  <c r="P1876" i="10"/>
  <c r="P1790" i="10"/>
  <c r="P1800" i="10"/>
  <c r="P1933" i="10"/>
  <c r="P1930" i="10"/>
  <c r="P1936" i="10"/>
  <c r="P1964" i="10"/>
  <c r="P1835" i="10"/>
  <c r="P1943" i="10"/>
  <c r="P1941" i="10"/>
  <c r="P1942" i="10"/>
  <c r="P1928" i="10"/>
  <c r="P1926" i="10"/>
  <c r="P1927" i="10"/>
  <c r="P1965" i="10"/>
  <c r="P1966" i="10"/>
  <c r="P1920" i="10"/>
  <c r="P1937" i="10"/>
  <c r="P1931" i="10"/>
  <c r="P1934" i="10"/>
  <c r="P1870" i="10"/>
  <c r="P1855" i="10"/>
  <c r="P1838" i="10"/>
  <c r="P1798" i="10"/>
  <c r="P1944" i="10"/>
  <c r="P1841" i="10"/>
  <c r="P1967" i="10"/>
  <c r="P1921" i="10"/>
  <c r="P1969" i="10"/>
  <c r="P1968" i="10"/>
  <c r="P1842" i="10"/>
  <c r="P446" i="10"/>
  <c r="P447" i="10"/>
  <c r="P456" i="10"/>
  <c r="P472" i="10"/>
  <c r="P457" i="10"/>
  <c r="P458" i="10"/>
  <c r="P462" i="10"/>
  <c r="P468" i="10"/>
  <c r="P461" i="10"/>
  <c r="P448" i="10"/>
  <c r="P450" i="10"/>
  <c r="P470" i="10"/>
  <c r="P455" i="10"/>
  <c r="P453" i="10"/>
  <c r="P451" i="10"/>
  <c r="P452" i="10"/>
  <c r="P469" i="10"/>
  <c r="P471" i="10"/>
  <c r="P476" i="10"/>
  <c r="P475" i="10"/>
  <c r="P473" i="10"/>
  <c r="P474" i="10"/>
  <c r="P480" i="10"/>
  <c r="P482" i="10"/>
  <c r="P479" i="10"/>
  <c r="P478" i="10"/>
  <c r="P477" i="10"/>
  <c r="P481" i="10"/>
  <c r="P485" i="10"/>
  <c r="P486" i="10"/>
  <c r="P484" i="10"/>
  <c r="P483" i="10"/>
  <c r="P487" i="10"/>
  <c r="P489" i="10"/>
  <c r="P488" i="10"/>
  <c r="P490" i="10"/>
  <c r="P495" i="10"/>
  <c r="P493" i="10"/>
  <c r="P492" i="10"/>
  <c r="P494" i="10"/>
  <c r="P499" i="10"/>
  <c r="P517" i="10"/>
  <c r="P516" i="10"/>
  <c r="P521" i="10"/>
  <c r="P514" i="10"/>
  <c r="P504" i="10"/>
  <c r="P513" i="10"/>
  <c r="P503" i="10"/>
  <c r="P502" i="10"/>
  <c r="P501" i="10"/>
  <c r="P520" i="10"/>
  <c r="P500" i="10"/>
  <c r="P522" i="10"/>
  <c r="P518" i="10"/>
  <c r="P523" i="10"/>
  <c r="P498" i="10"/>
  <c r="P497" i="10"/>
  <c r="P524" i="10"/>
  <c r="P519" i="10"/>
  <c r="P512" i="10"/>
  <c r="P515" i="10"/>
  <c r="P544" i="10"/>
  <c r="P545" i="10"/>
  <c r="P531" i="10"/>
  <c r="P526" i="10"/>
  <c r="P533" i="10"/>
  <c r="P532" i="10"/>
  <c r="P530" i="10"/>
  <c r="P527" i="10"/>
  <c r="P528" i="10"/>
  <c r="P525" i="10"/>
  <c r="P529" i="10"/>
  <c r="P542" i="10"/>
  <c r="P543" i="10"/>
  <c r="P538" i="10"/>
  <c r="P541" i="10"/>
  <c r="P539" i="10"/>
  <c r="P540" i="10"/>
  <c r="P536" i="10"/>
  <c r="P534" i="10"/>
  <c r="P555" i="10"/>
  <c r="P556" i="10"/>
  <c r="P565" i="10"/>
  <c r="P564" i="10"/>
  <c r="P563" i="10"/>
  <c r="P562" i="10"/>
  <c r="P561" i="10"/>
  <c r="P560" i="10"/>
  <c r="P559" i="10"/>
  <c r="P558" i="10"/>
  <c r="P554" i="10"/>
  <c r="P553" i="10"/>
  <c r="P552" i="10"/>
  <c r="P549" i="10"/>
  <c r="P550" i="10"/>
  <c r="P548" i="10"/>
  <c r="P547" i="10"/>
  <c r="P546" i="10"/>
  <c r="P551" i="10"/>
  <c r="P575" i="10"/>
  <c r="P557" i="10"/>
  <c r="P566" i="10"/>
  <c r="P573" i="10"/>
  <c r="P572" i="10"/>
  <c r="P570" i="10"/>
  <c r="P571" i="10"/>
  <c r="P569" i="10"/>
  <c r="P567" i="10"/>
  <c r="P568" i="10"/>
  <c r="P587" i="10"/>
  <c r="P598" i="10"/>
  <c r="P583" i="10"/>
  <c r="P585" i="10"/>
  <c r="P584" i="10"/>
  <c r="P593" i="10"/>
  <c r="P581" i="10"/>
  <c r="P580" i="10"/>
  <c r="P579" i="10"/>
  <c r="P578" i="10"/>
  <c r="P577" i="10"/>
  <c r="P576" i="10"/>
  <c r="P596" i="10"/>
  <c r="P582" i="10"/>
  <c r="P590" i="10"/>
  <c r="P588" i="10"/>
  <c r="P589" i="10"/>
  <c r="P586" i="10"/>
  <c r="P615" i="10"/>
  <c r="P619" i="10"/>
  <c r="P602" i="10"/>
  <c r="P601" i="10"/>
  <c r="P607" i="10"/>
  <c r="P605" i="10"/>
  <c r="P600" i="10"/>
  <c r="P599" i="10"/>
  <c r="P606" i="10"/>
  <c r="P620" i="10"/>
  <c r="P621" i="10"/>
  <c r="P631" i="10"/>
  <c r="P654" i="10"/>
  <c r="P641" i="10"/>
  <c r="P650" i="10"/>
  <c r="P648" i="10"/>
  <c r="P649" i="10"/>
  <c r="P638" i="10"/>
  <c r="P637" i="10"/>
  <c r="P636" i="10"/>
  <c r="P635" i="10"/>
  <c r="P634" i="10"/>
  <c r="P633" i="10"/>
  <c r="P652" i="10"/>
  <c r="P651" i="10"/>
  <c r="P647" i="10"/>
  <c r="P639" i="10"/>
  <c r="P646" i="10"/>
  <c r="P644" i="10"/>
  <c r="P645" i="10"/>
  <c r="P643" i="10"/>
  <c r="P640" i="10"/>
  <c r="P632" i="10"/>
  <c r="P642" i="10"/>
  <c r="P653" i="10"/>
  <c r="P669" i="10"/>
  <c r="P659" i="10"/>
  <c r="P664" i="10"/>
  <c r="P665" i="10"/>
  <c r="P657" i="10"/>
  <c r="P667" i="10"/>
  <c r="P666" i="10"/>
  <c r="P663" i="10"/>
  <c r="P662" i="10"/>
  <c r="P661" i="10"/>
  <c r="P660" i="10"/>
  <c r="P658" i="10"/>
  <c r="P656" i="10"/>
  <c r="P655" i="10"/>
  <c r="P802" i="10"/>
  <c r="P799" i="10"/>
  <c r="P750" i="10"/>
  <c r="P749" i="10"/>
  <c r="P707" i="10"/>
  <c r="P676" i="10"/>
  <c r="P674" i="10"/>
  <c r="P798" i="10"/>
  <c r="P797" i="10"/>
  <c r="P795" i="10"/>
  <c r="P794" i="10"/>
  <c r="P793" i="10"/>
  <c r="P678" i="10"/>
  <c r="P791" i="10"/>
  <c r="P790" i="10"/>
  <c r="P789" i="10"/>
  <c r="P720" i="10"/>
  <c r="P788" i="10"/>
  <c r="P771" i="10"/>
  <c r="P758" i="10"/>
  <c r="P719" i="10"/>
  <c r="P714" i="10"/>
  <c r="P712" i="10"/>
  <c r="P684" i="10"/>
  <c r="P683" i="10"/>
  <c r="P770" i="10"/>
  <c r="P792" i="10"/>
  <c r="P713" i="10"/>
  <c r="P711" i="10"/>
  <c r="P682" i="10"/>
  <c r="P681" i="10"/>
  <c r="P680" i="10"/>
  <c r="P679" i="10"/>
  <c r="P672" i="10"/>
  <c r="P673" i="10"/>
  <c r="P677" i="10"/>
  <c r="P675" i="10"/>
  <c r="P671" i="10"/>
  <c r="P800" i="10"/>
  <c r="P801" i="10"/>
  <c r="P804" i="10"/>
  <c r="P808" i="10"/>
  <c r="P823" i="10"/>
  <c r="P814" i="10"/>
  <c r="P815" i="10"/>
  <c r="P820" i="10"/>
  <c r="P816" i="10"/>
  <c r="P817" i="10"/>
  <c r="P818" i="10"/>
  <c r="P819" i="10"/>
  <c r="P813" i="10"/>
  <c r="P807" i="10"/>
  <c r="P812" i="10"/>
  <c r="P811" i="10"/>
  <c r="P809" i="10"/>
  <c r="P806" i="10"/>
  <c r="P805" i="10"/>
  <c r="P810" i="10"/>
  <c r="P821" i="10"/>
  <c r="P822" i="10"/>
  <c r="P825" i="10"/>
  <c r="P824" i="10"/>
  <c r="P826" i="10"/>
  <c r="P834" i="10"/>
  <c r="P831" i="10"/>
  <c r="P833" i="10"/>
  <c r="P832" i="10"/>
  <c r="P829" i="10"/>
  <c r="P828" i="10"/>
  <c r="P827" i="10"/>
  <c r="P830" i="10"/>
  <c r="P838" i="10"/>
  <c r="P837" i="10"/>
  <c r="P835" i="10"/>
  <c r="P836" i="10"/>
  <c r="P840" i="10"/>
  <c r="P839" i="10"/>
  <c r="P864" i="10"/>
  <c r="P859" i="10"/>
  <c r="P847" i="10"/>
  <c r="P854" i="10"/>
  <c r="P852" i="10"/>
  <c r="P853" i="10"/>
  <c r="P851" i="10"/>
  <c r="P850" i="10"/>
  <c r="P848" i="10"/>
  <c r="P846" i="10"/>
  <c r="P845" i="10"/>
  <c r="P844" i="10"/>
  <c r="P843" i="10"/>
  <c r="P842" i="10"/>
  <c r="P841" i="10"/>
  <c r="P863" i="10"/>
  <c r="P856" i="10"/>
  <c r="P855" i="10"/>
  <c r="P849" i="10"/>
  <c r="P860" i="10"/>
  <c r="P857" i="10"/>
  <c r="P858" i="10"/>
  <c r="P865" i="10"/>
  <c r="P866" i="10"/>
  <c r="P867" i="10"/>
  <c r="P868" i="10"/>
  <c r="P2255" i="10"/>
  <c r="P2225" i="10"/>
  <c r="P2223" i="10"/>
  <c r="P2224" i="10"/>
  <c r="P2209" i="10"/>
  <c r="P2222" i="10"/>
  <c r="P2221" i="10"/>
  <c r="P2219" i="10"/>
  <c r="P2220" i="10"/>
  <c r="P2218" i="10"/>
  <c r="P2217" i="10"/>
  <c r="P2216" i="10"/>
  <c r="P2215" i="10"/>
  <c r="P2214" i="10"/>
  <c r="P2213" i="10"/>
  <c r="P2212" i="10"/>
  <c r="P2211" i="10"/>
  <c r="P2210" i="10"/>
  <c r="P2208" i="10"/>
  <c r="P2200" i="10"/>
  <c r="P2205" i="10"/>
  <c r="P2204" i="10"/>
  <c r="P2202" i="10"/>
  <c r="P2199" i="10"/>
  <c r="P2198" i="10"/>
  <c r="P2197" i="10"/>
  <c r="P2196" i="10"/>
  <c r="P2195" i="10"/>
  <c r="P2194" i="10"/>
  <c r="P2193" i="10"/>
  <c r="P2192" i="10"/>
  <c r="P2191" i="10"/>
  <c r="P2190" i="10"/>
  <c r="P2189" i="10"/>
  <c r="P2188" i="10"/>
  <c r="P2187" i="10"/>
  <c r="P2185" i="10"/>
  <c r="P2183" i="10"/>
  <c r="P2184" i="10"/>
  <c r="P2201" i="10"/>
  <c r="P2241" i="10"/>
  <c r="P2239" i="10"/>
  <c r="P2240" i="10"/>
  <c r="P2247" i="10"/>
  <c r="P2245" i="10"/>
  <c r="P2246" i="10"/>
  <c r="P2244" i="10"/>
  <c r="P2242" i="10"/>
  <c r="P2243" i="10"/>
  <c r="P2238" i="10"/>
  <c r="P2237" i="10"/>
  <c r="P2235" i="10"/>
  <c r="P2236" i="10"/>
  <c r="P2229" i="10"/>
  <c r="P2227" i="10"/>
  <c r="P2228" i="10"/>
  <c r="P2207" i="10"/>
  <c r="P2206" i="10"/>
  <c r="P2231" i="10"/>
  <c r="P2230" i="10"/>
  <c r="P2248" i="10"/>
  <c r="P2226" i="10"/>
  <c r="P2256" i="10"/>
  <c r="P2253" i="10"/>
  <c r="P2254" i="10"/>
  <c r="P2250" i="10"/>
  <c r="P2252" i="10"/>
  <c r="P2203" i="10"/>
  <c r="P2186" i="10"/>
  <c r="P2232" i="10"/>
  <c r="P2278" i="10"/>
  <c r="P2275" i="10"/>
  <c r="P2274" i="10"/>
  <c r="P2273" i="10"/>
  <c r="P2272" i="10"/>
  <c r="P2271" i="10"/>
  <c r="P2265" i="10"/>
  <c r="P2270" i="10"/>
  <c r="P2269" i="10"/>
  <c r="P2268" i="10"/>
  <c r="P2267" i="10"/>
  <c r="P2266" i="10"/>
  <c r="P2264" i="10"/>
  <c r="P2263" i="10"/>
  <c r="P2262" i="10"/>
  <c r="P2261" i="10"/>
  <c r="P2260" i="10"/>
  <c r="P2259" i="10"/>
  <c r="P2257" i="10"/>
  <c r="P2258" i="10"/>
  <c r="P2277" i="10"/>
  <c r="P2276" i="10"/>
  <c r="P2306" i="10"/>
  <c r="P2284" i="10"/>
  <c r="P2304" i="10"/>
  <c r="P2294" i="10"/>
  <c r="P2293" i="10"/>
  <c r="P2292" i="10"/>
  <c r="P2291" i="10"/>
  <c r="P2290" i="10"/>
  <c r="P2289" i="10"/>
  <c r="P2288" i="10"/>
  <c r="P2286" i="10"/>
  <c r="P2282" i="10"/>
  <c r="P2283" i="10"/>
  <c r="P2281" i="10"/>
  <c r="P2280" i="10"/>
  <c r="P2279" i="10"/>
  <c r="P2285" i="10"/>
  <c r="P2300" i="10"/>
  <c r="P2298" i="10"/>
  <c r="P2299" i="10"/>
  <c r="P2297" i="10"/>
  <c r="P2295" i="10"/>
  <c r="P2296" i="10"/>
  <c r="P2287" i="10"/>
  <c r="P2302" i="10"/>
  <c r="P2305" i="10"/>
  <c r="P2325" i="10"/>
  <c r="P2321" i="10"/>
  <c r="P2320" i="10"/>
  <c r="P2319" i="10"/>
  <c r="P2318" i="10"/>
  <c r="P2317" i="10"/>
  <c r="P2316" i="10"/>
  <c r="P2315" i="10"/>
  <c r="P2313" i="10"/>
  <c r="P2314" i="10"/>
  <c r="P2312" i="10"/>
  <c r="P2311" i="10"/>
  <c r="P2310" i="10"/>
  <c r="P2309" i="10"/>
  <c r="P2308" i="10"/>
  <c r="P2307" i="10"/>
  <c r="P2323" i="10"/>
  <c r="P2359" i="10"/>
  <c r="P2357" i="10"/>
  <c r="P2356" i="10"/>
  <c r="P2358" i="10"/>
  <c r="P2355" i="10"/>
  <c r="P2354" i="10"/>
  <c r="P2353" i="10"/>
  <c r="P2330" i="10"/>
  <c r="P2352" i="10"/>
  <c r="P2351" i="10"/>
  <c r="P2350" i="10"/>
  <c r="P2349" i="10"/>
  <c r="P2348" i="10"/>
  <c r="P2347" i="10"/>
  <c r="P2343" i="10"/>
  <c r="P2346" i="10"/>
  <c r="P2345" i="10"/>
  <c r="P2344" i="10"/>
  <c r="P2342" i="10"/>
  <c r="P2341" i="10"/>
  <c r="P2340" i="10"/>
  <c r="P2339" i="10"/>
  <c r="P2338" i="10"/>
  <c r="P2337" i="10"/>
  <c r="P2336" i="10"/>
  <c r="P2335" i="10"/>
  <c r="P2334" i="10"/>
  <c r="P2333" i="10"/>
  <c r="P2332" i="10"/>
  <c r="P2331" i="10"/>
  <c r="P2329" i="10"/>
  <c r="P2328" i="10"/>
  <c r="P2327" i="10"/>
  <c r="P2326" i="10"/>
  <c r="P2406" i="10"/>
  <c r="P2397" i="10"/>
  <c r="P2396" i="10"/>
  <c r="P2395" i="10"/>
  <c r="P2394" i="10"/>
  <c r="P2382" i="10"/>
  <c r="P2393" i="10"/>
  <c r="P2392" i="10"/>
  <c r="P2391" i="10"/>
  <c r="P2388" i="10"/>
  <c r="P2386" i="10"/>
  <c r="P2385" i="10"/>
  <c r="P2384" i="10"/>
  <c r="P2383" i="10"/>
  <c r="P2364" i="10"/>
  <c r="P2363" i="10"/>
  <c r="P2362" i="10"/>
  <c r="P2361" i="10"/>
  <c r="P2360" i="10"/>
  <c r="P2402" i="10"/>
  <c r="P2400" i="10"/>
  <c r="P2401" i="10"/>
  <c r="P2398" i="10"/>
  <c r="P2389" i="10"/>
  <c r="P2399" i="10"/>
  <c r="P2390" i="10"/>
  <c r="P2405" i="10"/>
  <c r="P2410" i="10"/>
  <c r="P2409" i="10"/>
  <c r="P2407" i="10"/>
  <c r="P2408" i="10"/>
  <c r="P2443" i="10"/>
  <c r="P2419" i="10"/>
  <c r="P2427" i="10"/>
  <c r="P2426" i="10"/>
  <c r="P2425" i="10"/>
  <c r="P2424" i="10"/>
  <c r="P2423" i="10"/>
  <c r="P2429" i="10"/>
  <c r="P2428" i="10"/>
  <c r="P2422" i="10"/>
  <c r="P2421" i="10"/>
  <c r="P2417" i="10"/>
  <c r="P2416" i="10"/>
  <c r="P2415" i="10"/>
  <c r="P2414" i="10"/>
  <c r="P2413" i="10"/>
  <c r="P2412" i="10"/>
  <c r="P2418" i="10"/>
  <c r="P2420" i="10"/>
  <c r="P2440" i="10"/>
  <c r="P2437" i="10"/>
  <c r="P2438" i="10"/>
  <c r="P2432" i="10"/>
  <c r="P2430" i="10"/>
  <c r="P2431" i="10"/>
  <c r="P2434" i="10"/>
  <c r="P2435" i="10"/>
  <c r="P2436" i="10"/>
  <c r="P2433" i="10"/>
  <c r="P2444" i="10"/>
  <c r="P2442" i="10"/>
  <c r="P2411" i="10"/>
  <c r="P968" i="10"/>
  <c r="P1250" i="10"/>
  <c r="P1107" i="10"/>
  <c r="P1095" i="10"/>
  <c r="P1105" i="10"/>
  <c r="P1094" i="10"/>
  <c r="P1251" i="10"/>
  <c r="P1252" i="10"/>
  <c r="P1093" i="10"/>
  <c r="P1075" i="10"/>
  <c r="P1087" i="10"/>
  <c r="P1099" i="10"/>
  <c r="P1253" i="10"/>
  <c r="P1092" i="10"/>
  <c r="P1091" i="10"/>
  <c r="P1103" i="10"/>
  <c r="P1255" i="10"/>
  <c r="P1254" i="10"/>
  <c r="P1090" i="10"/>
  <c r="P1256" i="10"/>
  <c r="P1104" i="10"/>
  <c r="P1258" i="10"/>
  <c r="P1257" i="10"/>
  <c r="P1109" i="10"/>
  <c r="P1259" i="10"/>
  <c r="P1260" i="10"/>
  <c r="P1261" i="10"/>
  <c r="P1264" i="10"/>
  <c r="P1022" i="10"/>
  <c r="P1265" i="10"/>
  <c r="P2851" i="10"/>
  <c r="P2844" i="10"/>
  <c r="P2850" i="10"/>
  <c r="P2843" i="10"/>
  <c r="P2849" i="10"/>
  <c r="P2848" i="10"/>
  <c r="P2846" i="10"/>
  <c r="P2847" i="10"/>
  <c r="P2845" i="10"/>
  <c r="P2863" i="10"/>
  <c r="P2862" i="10"/>
  <c r="P2837" i="10"/>
  <c r="P2852" i="10"/>
  <c r="P2855" i="10"/>
  <c r="P2842" i="10"/>
  <c r="P2838" i="10"/>
  <c r="P2839" i="10"/>
  <c r="P2840" i="10"/>
  <c r="P2841" i="10"/>
  <c r="P2861" i="10"/>
  <c r="P2860" i="10"/>
  <c r="P2864" i="10"/>
  <c r="P2856" i="10"/>
  <c r="P2858" i="10"/>
  <c r="P2857" i="10"/>
  <c r="P2859" i="10"/>
  <c r="P2853" i="10"/>
  <c r="P2854" i="10"/>
  <c r="P2868" i="10"/>
  <c r="P2867" i="10"/>
  <c r="P2865" i="10"/>
  <c r="P2869" i="10"/>
  <c r="P2866" i="10"/>
  <c r="P3077" i="10"/>
  <c r="P3071" i="10"/>
  <c r="P3072" i="10"/>
  <c r="P3076" i="10"/>
  <c r="P3078" i="10"/>
  <c r="P3079" i="10"/>
  <c r="P3075" i="10"/>
  <c r="P3074" i="10"/>
  <c r="P3073" i="10"/>
  <c r="P2572" i="10"/>
  <c r="P2563" i="10"/>
  <c r="P2533" i="10"/>
  <c r="P2532" i="10"/>
  <c r="P2531" i="10"/>
  <c r="P2530" i="10"/>
  <c r="P2529" i="10"/>
  <c r="P2484" i="10"/>
  <c r="P2526" i="10"/>
  <c r="P2449" i="10"/>
  <c r="P2498" i="10"/>
  <c r="P2497" i="10"/>
  <c r="P2496" i="10"/>
  <c r="P2495" i="10"/>
  <c r="P2494" i="10"/>
  <c r="P2535" i="10"/>
  <c r="P2493" i="10"/>
  <c r="P2492" i="10"/>
  <c r="P2486" i="10"/>
  <c r="P2481" i="10"/>
  <c r="P2475" i="10"/>
  <c r="P2471" i="10"/>
  <c r="P2470" i="10"/>
  <c r="P2462" i="10"/>
  <c r="P2458" i="10"/>
  <c r="P2459" i="10"/>
  <c r="P2456" i="10"/>
  <c r="P2454" i="10"/>
  <c r="P2450" i="10"/>
  <c r="P2448" i="10"/>
  <c r="P2491" i="10"/>
  <c r="P2555" i="10"/>
  <c r="P2553" i="10"/>
  <c r="P2554" i="10"/>
  <c r="P2559" i="10"/>
  <c r="P2561" i="10"/>
  <c r="P2549" i="10"/>
  <c r="P2547" i="10"/>
  <c r="P2548" i="10"/>
  <c r="P2537" i="10"/>
  <c r="P2489" i="10"/>
  <c r="P2546" i="10"/>
  <c r="P2545" i="10"/>
  <c r="P2565" i="10"/>
  <c r="P2538" i="10"/>
  <c r="P2570" i="10"/>
  <c r="P2571" i="10"/>
  <c r="P2482" i="10"/>
  <c r="P2447" i="10"/>
  <c r="P2573" i="10"/>
  <c r="P2564" i="10"/>
  <c r="P2527" i="10"/>
  <c r="P2524" i="10"/>
  <c r="P2480" i="10"/>
  <c r="P2476" i="10"/>
  <c r="P2457" i="10"/>
  <c r="P2451" i="10"/>
  <c r="P2490" i="10"/>
  <c r="P2569" i="10"/>
  <c r="P2483" i="10"/>
  <c r="P2574" i="10"/>
  <c r="P2525" i="10"/>
  <c r="P2472" i="10"/>
  <c r="P2469" i="10"/>
  <c r="P2468" i="10"/>
  <c r="P2463" i="10"/>
  <c r="P2460" i="10"/>
  <c r="P2453" i="10"/>
  <c r="P2452" i="10"/>
  <c r="P2557" i="10"/>
  <c r="P2575" i="10"/>
  <c r="P2528" i="10"/>
  <c r="P2485" i="10"/>
  <c r="P2446" i="10"/>
  <c r="P2445" i="10"/>
  <c r="P2568" i="10"/>
  <c r="P2566" i="10"/>
  <c r="P2567" i="10"/>
  <c r="P2576" i="10"/>
  <c r="P2536" i="10"/>
  <c r="P2534" i="10"/>
  <c r="P2487" i="10"/>
  <c r="P2477" i="10"/>
  <c r="P2474" i="10"/>
  <c r="P2473" i="10"/>
  <c r="P2467" i="10"/>
  <c r="P2466" i="10"/>
  <c r="P2465" i="10"/>
  <c r="P2464" i="10"/>
  <c r="P2478" i="10"/>
  <c r="P2461" i="10"/>
  <c r="P2455" i="10"/>
  <c r="P2479" i="10"/>
  <c r="P2552" i="10"/>
  <c r="P2550" i="10"/>
  <c r="P2551" i="10"/>
  <c r="P2544" i="10"/>
  <c r="P2542" i="10"/>
  <c r="P2543" i="10"/>
  <c r="P2488" i="10"/>
  <c r="P2541" i="10"/>
  <c r="P2539" i="10"/>
  <c r="P2540" i="10"/>
  <c r="P870" i="10"/>
  <c r="P871" i="10"/>
  <c r="P940" i="10"/>
  <c r="P948" i="10"/>
  <c r="P941" i="10"/>
  <c r="P942" i="10"/>
  <c r="P943" i="10"/>
  <c r="P944" i="10"/>
  <c r="P945" i="10"/>
  <c r="P872" i="10"/>
  <c r="P947" i="10"/>
  <c r="P946" i="10"/>
  <c r="P939" i="10"/>
  <c r="P949" i="10"/>
  <c r="P952" i="10"/>
  <c r="P951" i="10"/>
  <c r="P950" i="10"/>
  <c r="P956" i="10"/>
  <c r="P958" i="10"/>
  <c r="P955" i="10"/>
  <c r="P954" i="10"/>
  <c r="P953" i="10"/>
  <c r="P957" i="10"/>
  <c r="P961" i="10"/>
  <c r="P962" i="10"/>
  <c r="P960" i="10"/>
  <c r="P959" i="10"/>
  <c r="P964" i="10"/>
  <c r="P963" i="10"/>
  <c r="P965" i="10"/>
  <c r="P967" i="10"/>
  <c r="P966" i="10"/>
  <c r="P971" i="10"/>
  <c r="P975" i="10"/>
  <c r="P980" i="10"/>
  <c r="P969" i="10"/>
  <c r="P973" i="10"/>
  <c r="P979" i="10"/>
  <c r="P982" i="10"/>
  <c r="P981" i="10"/>
  <c r="P970" i="10"/>
  <c r="P978" i="10"/>
  <c r="P974" i="10"/>
  <c r="P972" i="10"/>
  <c r="P977" i="10"/>
  <c r="P976" i="10"/>
  <c r="P984" i="10"/>
  <c r="P983" i="10"/>
  <c r="P1009" i="10"/>
  <c r="P1005" i="10"/>
  <c r="P1004" i="10"/>
  <c r="P1003" i="10"/>
  <c r="P1000" i="10"/>
  <c r="P999" i="10"/>
  <c r="P1001" i="10"/>
  <c r="P1010" i="10"/>
  <c r="P996" i="10"/>
  <c r="P994" i="10"/>
  <c r="P995" i="10"/>
  <c r="P1002" i="10"/>
  <c r="P1011" i="10"/>
  <c r="P1007" i="10"/>
  <c r="P1008" i="10"/>
  <c r="P998" i="10"/>
  <c r="P990" i="10"/>
  <c r="P989" i="10"/>
  <c r="P988" i="10"/>
  <c r="P987" i="10"/>
  <c r="P1006" i="10"/>
  <c r="P986" i="10"/>
  <c r="P997" i="10"/>
  <c r="P985" i="10"/>
  <c r="P1014" i="10"/>
  <c r="P1015" i="10"/>
  <c r="P1012" i="10"/>
  <c r="P1017" i="10"/>
  <c r="P1016" i="10"/>
  <c r="P1013" i="10"/>
  <c r="P1019" i="10"/>
  <c r="P1018" i="10"/>
  <c r="P1023" i="10"/>
  <c r="P1020" i="10"/>
  <c r="P1021" i="10"/>
  <c r="P1024" i="10"/>
  <c r="P1058" i="10"/>
  <c r="P1055" i="10"/>
  <c r="P1054" i="10"/>
  <c r="P1053" i="10"/>
  <c r="P1050" i="10"/>
  <c r="P1052" i="10"/>
  <c r="P1032" i="10"/>
  <c r="P1051" i="10"/>
  <c r="P1049" i="10"/>
  <c r="P1048" i="10"/>
  <c r="P1033" i="10"/>
  <c r="P1045" i="10"/>
  <c r="P1044" i="10"/>
  <c r="P1043" i="10"/>
  <c r="P1041" i="10"/>
  <c r="P1034" i="10"/>
  <c r="P1040" i="10"/>
  <c r="P1039" i="10"/>
  <c r="P1037" i="10"/>
  <c r="P1036" i="10"/>
  <c r="P1035" i="10"/>
  <c r="P1046" i="10"/>
  <c r="P1042" i="10"/>
  <c r="P1038" i="10"/>
  <c r="P1031" i="10"/>
  <c r="P1030" i="10"/>
  <c r="P1029" i="10"/>
  <c r="P1028" i="10"/>
  <c r="P1027" i="10"/>
  <c r="P1026" i="10"/>
  <c r="P1025" i="10"/>
  <c r="P1047" i="10"/>
  <c r="P1057" i="10"/>
  <c r="P1056" i="10"/>
  <c r="P1062" i="10"/>
  <c r="P1061" i="10"/>
  <c r="P1060" i="10"/>
  <c r="P1059" i="10"/>
  <c r="P1072" i="10"/>
  <c r="P1068" i="10"/>
  <c r="P1067" i="10"/>
  <c r="P1066" i="10"/>
  <c r="P1065" i="10"/>
  <c r="P1064" i="10"/>
  <c r="P1063" i="10"/>
  <c r="P1118" i="10"/>
  <c r="P1117" i="10"/>
  <c r="P1112" i="10"/>
  <c r="P1116" i="10"/>
  <c r="P1080" i="10"/>
  <c r="P1108" i="10"/>
  <c r="P1119" i="10"/>
  <c r="P1096" i="10"/>
  <c r="P1106" i="10"/>
  <c r="P1102" i="10"/>
  <c r="P1100" i="10"/>
  <c r="P1098" i="10"/>
  <c r="P1097" i="10"/>
  <c r="P1089" i="10"/>
  <c r="P1088" i="10"/>
  <c r="P1085" i="10"/>
  <c r="P1083" i="10"/>
  <c r="P1082" i="10"/>
  <c r="P1081" i="10"/>
  <c r="P1101" i="10"/>
  <c r="P1086" i="10"/>
  <c r="P1084" i="10"/>
  <c r="P1079" i="10"/>
  <c r="P1078" i="10"/>
  <c r="P1077" i="10"/>
  <c r="P1076" i="10"/>
  <c r="P1123" i="10"/>
  <c r="P1120" i="10"/>
  <c r="P1122" i="10"/>
  <c r="P1121" i="10"/>
  <c r="P1125" i="10"/>
  <c r="P1124" i="10"/>
  <c r="P1127" i="10"/>
  <c r="P1134" i="10"/>
  <c r="P1130" i="10"/>
  <c r="P1126" i="10"/>
  <c r="P1129" i="10"/>
  <c r="P1128" i="10"/>
  <c r="P1133" i="10"/>
  <c r="P1131" i="10"/>
  <c r="P1132" i="10"/>
  <c r="P1135" i="10"/>
  <c r="P1147" i="10"/>
  <c r="P1145" i="10"/>
  <c r="P1146" i="10"/>
  <c r="P1143" i="10"/>
  <c r="P1142" i="10"/>
  <c r="P1141" i="10"/>
  <c r="P1138" i="10"/>
  <c r="P1144" i="10"/>
  <c r="P1137" i="10"/>
  <c r="P1136" i="10"/>
  <c r="P1140" i="10"/>
  <c r="P1139" i="10"/>
  <c r="P1153" i="10"/>
  <c r="P1151" i="10"/>
  <c r="P1152" i="10"/>
  <c r="P1150" i="10"/>
  <c r="P1148" i="10"/>
  <c r="P1149" i="10"/>
  <c r="P1154" i="10"/>
  <c r="P1155" i="10"/>
  <c r="P1156" i="10"/>
  <c r="P1157" i="10"/>
  <c r="P1158" i="10"/>
  <c r="P1857" i="10"/>
  <c r="P1844" i="10"/>
  <c r="P1856" i="10"/>
  <c r="P1843" i="10"/>
  <c r="P1847" i="10"/>
  <c r="P1846" i="10"/>
  <c r="P1860" i="10"/>
  <c r="P1845" i="10"/>
  <c r="P1861" i="10"/>
  <c r="P1854" i="10"/>
  <c r="P1851" i="10"/>
  <c r="P1850" i="10"/>
  <c r="P1849" i="10"/>
  <c r="P1848" i="10"/>
  <c r="P1862" i="10"/>
  <c r="P1840" i="10"/>
  <c r="P1864" i="10"/>
  <c r="P1863" i="10"/>
  <c r="P1853" i="10"/>
  <c r="P1852" i="10"/>
  <c r="P1865" i="10"/>
  <c r="P1866" i="10"/>
  <c r="P1867" i="10"/>
  <c r="P1868" i="10"/>
  <c r="P1869" i="10"/>
  <c r="P193" i="10"/>
  <c r="P194" i="10"/>
  <c r="P266" i="10"/>
  <c r="P262" i="10"/>
  <c r="P260" i="10"/>
  <c r="P261" i="10"/>
  <c r="P274" i="10"/>
  <c r="P264" i="10"/>
  <c r="P267" i="10"/>
  <c r="P268" i="10"/>
  <c r="P269" i="10"/>
  <c r="P270" i="10"/>
  <c r="P250" i="10"/>
  <c r="P273" i="10"/>
  <c r="P271" i="10"/>
  <c r="P265" i="10"/>
  <c r="P275" i="10"/>
  <c r="P302" i="10"/>
  <c r="P301" i="10"/>
  <c r="P285" i="10"/>
  <c r="P309" i="10"/>
  <c r="P310" i="10"/>
  <c r="P306" i="10"/>
  <c r="P304" i="10"/>
  <c r="P303" i="10"/>
  <c r="P317" i="10"/>
  <c r="P321" i="10"/>
  <c r="P316" i="10"/>
  <c r="P315" i="10"/>
  <c r="P323" i="10"/>
  <c r="P322" i="10"/>
  <c r="P324" i="10"/>
  <c r="P325" i="10"/>
  <c r="P389" i="10"/>
  <c r="P327" i="10"/>
  <c r="P397" i="10"/>
  <c r="P387" i="10"/>
  <c r="P386" i="10"/>
  <c r="P388" i="10"/>
  <c r="P402" i="10"/>
  <c r="P418" i="10"/>
  <c r="P417" i="10"/>
  <c r="P421" i="10"/>
  <c r="P420" i="10"/>
  <c r="P416" i="10"/>
  <c r="P419" i="10"/>
  <c r="P406" i="10"/>
  <c r="P405" i="10"/>
  <c r="P407" i="10"/>
  <c r="P415" i="10"/>
  <c r="P403" i="10"/>
  <c r="P427" i="10"/>
  <c r="P424" i="10"/>
  <c r="P428" i="10"/>
  <c r="P401" i="10"/>
  <c r="P400" i="10"/>
  <c r="P429" i="10"/>
  <c r="P425" i="10"/>
  <c r="P426" i="10"/>
  <c r="P422" i="10"/>
  <c r="P432" i="10"/>
  <c r="P433" i="10"/>
  <c r="P431" i="10"/>
  <c r="P430" i="10"/>
  <c r="P434" i="10"/>
  <c r="P438" i="10"/>
  <c r="P439" i="10"/>
  <c r="P437" i="10"/>
  <c r="P436" i="10"/>
  <c r="P435" i="10"/>
  <c r="P440" i="10"/>
  <c r="P441" i="10"/>
  <c r="P442" i="10"/>
  <c r="P443" i="10"/>
  <c r="P133" i="10"/>
  <c r="P135" i="10"/>
  <c r="P136" i="10"/>
  <c r="P134" i="10"/>
  <c r="P137" i="10"/>
  <c r="P127" i="10"/>
  <c r="P23" i="10"/>
  <c r="P68" i="10"/>
  <c r="P54" i="10"/>
  <c r="P28" i="10"/>
  <c r="P9" i="10"/>
  <c r="P99" i="10"/>
  <c r="P95" i="10"/>
  <c r="P13" i="10"/>
  <c r="P96" i="10"/>
  <c r="P10" i="10"/>
  <c r="P140" i="10"/>
  <c r="P24" i="10"/>
  <c r="P103" i="10"/>
  <c r="P20" i="10"/>
  <c r="P18" i="10"/>
  <c r="P17" i="10"/>
  <c r="P16" i="10"/>
  <c r="P12" i="10"/>
  <c r="P55" i="10"/>
  <c r="P29" i="10"/>
  <c r="P100" i="10"/>
  <c r="P141" i="10"/>
  <c r="P143" i="10"/>
  <c r="P114" i="10"/>
  <c r="P113" i="10"/>
  <c r="P112" i="10"/>
  <c r="P106" i="10"/>
  <c r="P104" i="10"/>
  <c r="P67" i="10"/>
  <c r="P63" i="10"/>
  <c r="P61" i="10"/>
  <c r="P51" i="10"/>
  <c r="P122" i="10"/>
  <c r="P38" i="10"/>
  <c r="P33" i="10"/>
  <c r="P31" i="10"/>
  <c r="P30" i="10"/>
  <c r="P107" i="10"/>
  <c r="P15" i="10"/>
  <c r="P111" i="10"/>
  <c r="P105" i="10"/>
  <c r="P142" i="10"/>
  <c r="P144" i="10"/>
  <c r="P39" i="10"/>
  <c r="P145" i="10"/>
  <c r="P146" i="10"/>
  <c r="P169" i="10"/>
  <c r="P71" i="10"/>
  <c r="P69" i="10"/>
  <c r="P118" i="10"/>
  <c r="P52" i="10"/>
  <c r="P36" i="10"/>
  <c r="P32" i="10"/>
  <c r="P170" i="10"/>
  <c r="P173" i="10"/>
  <c r="P109" i="10"/>
  <c r="P175" i="10"/>
  <c r="P174" i="10"/>
  <c r="P49" i="10"/>
  <c r="P176" i="10"/>
  <c r="P26" i="10"/>
  <c r="P25" i="10"/>
  <c r="P110" i="10"/>
  <c r="P86" i="10"/>
  <c r="P76" i="10"/>
  <c r="P119" i="10"/>
  <c r="P21" i="10"/>
  <c r="P3" i="10"/>
  <c r="P2" i="10"/>
  <c r="P89" i="10"/>
  <c r="P117" i="10"/>
  <c r="P177" i="10"/>
  <c r="P231" i="10"/>
  <c r="P72" i="10"/>
  <c r="P77" i="10"/>
  <c r="P101" i="10"/>
  <c r="P70" i="10"/>
  <c r="P8" i="10"/>
  <c r="P232" i="10"/>
  <c r="P50" i="10"/>
  <c r="P233" i="10"/>
  <c r="P234" i="10"/>
  <c r="P94" i="10"/>
  <c r="P235" i="10"/>
  <c r="P91" i="10"/>
  <c r="P92" i="10"/>
  <c r="P236" i="10"/>
  <c r="P93" i="10"/>
  <c r="P238" i="10"/>
  <c r="P237" i="10"/>
  <c r="P73" i="10"/>
  <c r="P87" i="10"/>
  <c r="P239" i="10"/>
  <c r="P129" i="10"/>
  <c r="P88" i="10"/>
  <c r="P83" i="10"/>
  <c r="P75" i="10"/>
  <c r="P82" i="10"/>
  <c r="P14" i="10"/>
  <c r="P74" i="10"/>
  <c r="P240" i="10"/>
  <c r="P4" i="10"/>
  <c r="P97" i="10"/>
  <c r="P11" i="10"/>
  <c r="P241" i="10"/>
  <c r="P6" i="10"/>
  <c r="P5" i="10"/>
  <c r="P45" i="10"/>
  <c r="P42" i="10"/>
  <c r="P44" i="10"/>
  <c r="P7" i="10"/>
  <c r="P41" i="10"/>
  <c r="P43" i="10"/>
  <c r="P35" i="10"/>
  <c r="P46" i="10"/>
  <c r="P47" i="10"/>
  <c r="P56" i="10"/>
  <c r="P48" i="10"/>
  <c r="P60" i="10"/>
  <c r="P59" i="10"/>
  <c r="P57" i="10"/>
  <c r="P80" i="10"/>
  <c r="P79" i="10"/>
  <c r="P78" i="10"/>
  <c r="P81" i="10"/>
  <c r="P120" i="10"/>
  <c r="P116" i="10"/>
  <c r="P115" i="10"/>
  <c r="P121" i="10"/>
  <c r="P124" i="10"/>
  <c r="P123" i="10"/>
  <c r="P131" i="10"/>
  <c r="P130" i="10"/>
  <c r="P125" i="10"/>
  <c r="P132" i="10"/>
  <c r="P147" i="10"/>
  <c r="P148" i="10"/>
  <c r="P149" i="10"/>
  <c r="P150" i="10"/>
  <c r="P151" i="10"/>
  <c r="P154" i="10"/>
  <c r="P166" i="10"/>
  <c r="P165" i="10"/>
  <c r="P160" i="10"/>
  <c r="P159" i="10"/>
  <c r="P158" i="10"/>
  <c r="P157" i="10"/>
  <c r="P156" i="10"/>
  <c r="P164" i="10"/>
  <c r="P155" i="10"/>
  <c r="P196" i="10"/>
  <c r="P153" i="10"/>
  <c r="P152" i="10"/>
  <c r="P198" i="10"/>
  <c r="P192" i="10"/>
  <c r="P168" i="10"/>
  <c r="P197" i="10"/>
  <c r="P195" i="10"/>
  <c r="P167" i="10"/>
  <c r="P384" i="10"/>
  <c r="P454" i="10"/>
  <c r="P398" i="10"/>
  <c r="P390" i="10"/>
  <c r="P399" i="10"/>
  <c r="P385" i="10"/>
  <c r="P459" i="10"/>
  <c r="P460" i="10"/>
  <c r="P464" i="10"/>
  <c r="P496" i="10"/>
  <c r="P467" i="10"/>
  <c r="P466" i="10"/>
  <c r="P465" i="10"/>
  <c r="P603" i="10"/>
  <c r="P721" i="10"/>
  <c r="P723" i="10"/>
  <c r="P722" i="10"/>
  <c r="P715" i="10"/>
  <c r="P604" i="10"/>
  <c r="P718" i="10"/>
  <c r="P717" i="10"/>
  <c r="P716" i="10"/>
  <c r="P724" i="10"/>
  <c r="P728" i="10"/>
  <c r="P729" i="10"/>
  <c r="P727" i="10"/>
  <c r="P726" i="10"/>
  <c r="P725" i="10"/>
  <c r="P730" i="10"/>
  <c r="P731" i="10"/>
  <c r="P732" i="10"/>
  <c r="P734" i="10"/>
  <c r="P733" i="10"/>
  <c r="P744" i="10"/>
  <c r="P743" i="10"/>
  <c r="P741" i="10"/>
  <c r="P742" i="10"/>
  <c r="P740" i="10"/>
  <c r="P739" i="10"/>
  <c r="P738" i="10"/>
  <c r="P737" i="10"/>
  <c r="P736" i="10"/>
  <c r="P746" i="10"/>
  <c r="P753" i="10"/>
  <c r="P761" i="10"/>
  <c r="P760" i="10"/>
  <c r="P759" i="10"/>
  <c r="P756" i="10"/>
  <c r="P755" i="10"/>
  <c r="P754" i="10"/>
  <c r="P752" i="10"/>
  <c r="P751" i="10"/>
  <c r="P748" i="10"/>
  <c r="P765" i="10"/>
  <c r="P764" i="10"/>
  <c r="P763" i="10"/>
  <c r="P762" i="10"/>
  <c r="P766" i="10"/>
  <c r="P772" i="10"/>
  <c r="P768" i="10"/>
  <c r="P923" i="10"/>
  <c r="P920" i="10"/>
  <c r="P919" i="10"/>
  <c r="P922" i="10"/>
  <c r="P921" i="10"/>
  <c r="P925" i="10"/>
  <c r="P926" i="10"/>
  <c r="P930" i="10"/>
  <c r="P929" i="10"/>
  <c r="P928" i="10"/>
  <c r="P931" i="10"/>
  <c r="P934" i="10"/>
  <c r="P933" i="10"/>
  <c r="P936" i="10"/>
  <c r="P937" i="10"/>
  <c r="P3049" i="10"/>
  <c r="P3045" i="10"/>
  <c r="P3043" i="10"/>
  <c r="P3044" i="10"/>
  <c r="P3050" i="10"/>
  <c r="P2677" i="10"/>
  <c r="P2675" i="10"/>
  <c r="P2676" i="10"/>
  <c r="P3053" i="10"/>
  <c r="P2581" i="10"/>
  <c r="P3051" i="10"/>
  <c r="P3052" i="10"/>
  <c r="P3054" i="10"/>
  <c r="P3038" i="10"/>
  <c r="P3037" i="10"/>
  <c r="P3056" i="10"/>
  <c r="P2673" i="10"/>
  <c r="P3055" i="10"/>
  <c r="P3058" i="10"/>
  <c r="P3059" i="10"/>
  <c r="P3057" i="10"/>
  <c r="P3027" i="10"/>
  <c r="P2678" i="10"/>
  <c r="P2679" i="10"/>
  <c r="P3060" i="10"/>
  <c r="P3048" i="10"/>
  <c r="P3061" i="10"/>
  <c r="P3062" i="10"/>
  <c r="P2672" i="10"/>
  <c r="P2639" i="10"/>
  <c r="P2579" i="10"/>
  <c r="P3063" i="10"/>
  <c r="P3042" i="10"/>
  <c r="P3040" i="10"/>
  <c r="P3041" i="10"/>
  <c r="P3064" i="10"/>
  <c r="P2582" i="10"/>
  <c r="P3065" i="10"/>
  <c r="P2580" i="10"/>
  <c r="P3030" i="10"/>
  <c r="P3028" i="10"/>
  <c r="P3029" i="10"/>
  <c r="P3035" i="10"/>
  <c r="P3031" i="10"/>
  <c r="P3033" i="10"/>
  <c r="P2577" i="10"/>
  <c r="P2674" i="10"/>
  <c r="P3066" i="10"/>
  <c r="P3036" i="10"/>
  <c r="P3032" i="10"/>
  <c r="P3034" i="10"/>
  <c r="P2578" i="10"/>
  <c r="P3067" i="10"/>
  <c r="P3069" i="10"/>
  <c r="P3070" i="10"/>
  <c r="P3068" i="10"/>
  <c r="P336" i="10"/>
  <c r="P335" i="10"/>
  <c r="P337" i="10"/>
  <c r="P338" i="10"/>
  <c r="P339" i="10"/>
  <c r="P64" i="10"/>
  <c r="P85" i="10"/>
  <c r="P340" i="10"/>
  <c r="P65" i="10"/>
  <c r="P341" i="10"/>
  <c r="P342" i="10"/>
  <c r="P343" i="10"/>
  <c r="P66" i="10"/>
  <c r="P344" i="10"/>
  <c r="P345" i="10"/>
  <c r="P84" i="10"/>
  <c r="P40" i="10"/>
  <c r="P362" i="10"/>
  <c r="P62" i="10"/>
  <c r="P363" i="10"/>
  <c r="P364" i="10"/>
  <c r="P365" i="10"/>
  <c r="P253" i="10"/>
  <c r="P366" i="10"/>
  <c r="P367" i="10"/>
  <c r="P368" i="10"/>
  <c r="P369" i="10"/>
  <c r="P370" i="10"/>
  <c r="P371" i="10"/>
  <c r="P249" i="10"/>
  <c r="P372" i="10"/>
  <c r="P251" i="10"/>
  <c r="P252" i="10"/>
  <c r="P373" i="10"/>
  <c r="P374" i="10"/>
  <c r="P263" i="10"/>
  <c r="P375" i="10"/>
  <c r="P376" i="10"/>
  <c r="P378" i="10"/>
  <c r="P377" i="10"/>
  <c r="P19" i="10"/>
  <c r="P380" i="10"/>
  <c r="P379" i="10"/>
  <c r="P381" i="10"/>
  <c r="P126" i="10"/>
  <c r="P383" i="10"/>
  <c r="P382" i="10"/>
  <c r="P1690" i="10"/>
  <c r="P1691" i="10"/>
  <c r="P1589" i="10"/>
  <c r="P1585" i="10"/>
  <c r="P1693" i="10"/>
  <c r="P1588" i="10"/>
  <c r="P1692" i="10"/>
  <c r="P1596" i="10"/>
  <c r="P1590" i="10"/>
  <c r="P1586" i="10"/>
  <c r="P1695" i="10"/>
  <c r="P1694" i="10"/>
  <c r="P277" i="10"/>
  <c r="P246" i="10"/>
  <c r="P199" i="10"/>
  <c r="P276" i="10"/>
  <c r="P279" i="10"/>
  <c r="P278" i="10"/>
  <c r="P258" i="10"/>
  <c r="P281" i="10"/>
  <c r="P292" i="10"/>
  <c r="P286" i="10"/>
  <c r="P280" i="10"/>
  <c r="P311" i="10"/>
  <c r="P295" i="10"/>
  <c r="P290" i="10"/>
  <c r="P288" i="10"/>
  <c r="P293" i="10"/>
  <c r="P294" i="10"/>
  <c r="P282" i="10"/>
  <c r="P284" i="10"/>
  <c r="P296" i="10"/>
  <c r="P287" i="10"/>
  <c r="P308" i="10"/>
  <c r="P283" i="10"/>
  <c r="P289" i="10"/>
  <c r="P300" i="10"/>
  <c r="P305" i="10"/>
  <c r="P307" i="10"/>
  <c r="P297" i="10"/>
  <c r="P291" i="10"/>
  <c r="P298" i="10"/>
  <c r="P299" i="10"/>
  <c r="P395" i="10"/>
  <c r="P313" i="10"/>
  <c r="P320" i="10"/>
  <c r="P318" i="10"/>
  <c r="P314" i="10"/>
  <c r="P312" i="10"/>
  <c r="P396" i="10"/>
  <c r="P411" i="10"/>
  <c r="P393" i="10"/>
  <c r="P410" i="10"/>
  <c r="P404" i="10"/>
  <c r="P409" i="10"/>
  <c r="P991" i="10"/>
  <c r="P993" i="10"/>
  <c r="P423" i="10"/>
  <c r="P412" i="10"/>
  <c r="P992" i="10"/>
  <c r="P784" i="10"/>
  <c r="P783" i="10"/>
  <c r="P782" i="10"/>
  <c r="P773" i="10"/>
  <c r="P774" i="10"/>
  <c r="P780" i="10"/>
  <c r="P704" i="10"/>
  <c r="P769" i="10"/>
  <c r="P710" i="10"/>
  <c r="P705" i="10"/>
  <c r="P708" i="10"/>
  <c r="P778" i="10"/>
  <c r="P785" i="10"/>
  <c r="P776" i="10"/>
  <c r="P786" i="10"/>
  <c r="P787" i="10"/>
  <c r="P703" i="10"/>
  <c r="P709" i="10"/>
  <c r="P796" i="10"/>
  <c r="P777" i="10"/>
  <c r="P775" i="10"/>
  <c r="P171" i="10"/>
  <c r="P180" i="10"/>
  <c r="P178" i="10"/>
  <c r="P179" i="10"/>
  <c r="P183" i="10"/>
  <c r="P181" i="10"/>
  <c r="P182" i="10"/>
  <c r="P189" i="10"/>
  <c r="P187" i="10"/>
  <c r="P188" i="10"/>
  <c r="P186" i="10"/>
  <c r="P184" i="10"/>
  <c r="P185" i="10"/>
  <c r="P201" i="10"/>
  <c r="P190" i="10"/>
  <c r="P191" i="10"/>
  <c r="P203" i="10"/>
  <c r="P207" i="10"/>
  <c r="P205" i="10"/>
  <c r="P206" i="10"/>
  <c r="P210" i="10"/>
  <c r="P208" i="10"/>
  <c r="P209" i="10"/>
  <c r="P213" i="10"/>
  <c r="P211" i="10"/>
  <c r="P212" i="10"/>
  <c r="P215" i="10"/>
  <c r="P214" i="10"/>
  <c r="P217" i="10"/>
  <c r="P216" i="10"/>
  <c r="P219" i="10"/>
  <c r="P218" i="10"/>
  <c r="P222" i="10"/>
  <c r="P225" i="10"/>
  <c r="P224" i="10"/>
  <c r="P223" i="10"/>
  <c r="P220" i="10"/>
  <c r="P221" i="10"/>
  <c r="P229" i="10"/>
  <c r="P242" i="10"/>
  <c r="P230" i="10"/>
  <c r="P243" i="10"/>
  <c r="P1200" i="10"/>
  <c r="P1201" i="10"/>
  <c r="P1199" i="10"/>
  <c r="P1110" i="10"/>
  <c r="P1202" i="10"/>
  <c r="P1111" i="10"/>
  <c r="P1113" i="10"/>
  <c r="P1160" i="10"/>
  <c r="P1161" i="10"/>
  <c r="P1114" i="10"/>
  <c r="P1203" i="10"/>
  <c r="P1168" i="10"/>
  <c r="P1167" i="10"/>
  <c r="P1166" i="10"/>
  <c r="P1163" i="10"/>
  <c r="P1164" i="10"/>
  <c r="P1165" i="10"/>
  <c r="P1162" i="10"/>
  <c r="P1204" i="10"/>
  <c r="P1170" i="10"/>
  <c r="P1169" i="10"/>
  <c r="P1171" i="10"/>
  <c r="P1172" i="10"/>
  <c r="P1205" i="10"/>
  <c r="P1178" i="10"/>
  <c r="P1177" i="10"/>
  <c r="P1176" i="10"/>
  <c r="P1175" i="10"/>
  <c r="P1174" i="10"/>
  <c r="P1173" i="10"/>
  <c r="P1181" i="10"/>
  <c r="P1179" i="10"/>
  <c r="P1180" i="10"/>
  <c r="P1206" i="10"/>
  <c r="P1207" i="10"/>
  <c r="P1182" i="10"/>
  <c r="P1208" i="10"/>
  <c r="P1183" i="10"/>
  <c r="P1185" i="10"/>
  <c r="P1209" i="10"/>
  <c r="P1184" i="10"/>
  <c r="P1210" i="10"/>
  <c r="P1189" i="10"/>
  <c r="P1188" i="10"/>
  <c r="P1187" i="10"/>
  <c r="P1186" i="10"/>
  <c r="P1211" i="10"/>
  <c r="P1195" i="10"/>
  <c r="P1213" i="10"/>
  <c r="P1198" i="10"/>
  <c r="P1196" i="10"/>
  <c r="P1193" i="10"/>
  <c r="P1192" i="10"/>
  <c r="P1191" i="10"/>
  <c r="P1197" i="10"/>
  <c r="P1194" i="10"/>
  <c r="P1190" i="10"/>
  <c r="P1212" i="10"/>
  <c r="P1214" i="10"/>
  <c r="P1325" i="10"/>
  <c r="P1495" i="10"/>
  <c r="P1486" i="10"/>
  <c r="P1491" i="10"/>
  <c r="P1482" i="10"/>
  <c r="P1281" i="10"/>
  <c r="P1331" i="10"/>
  <c r="P1551" i="10"/>
  <c r="P1485" i="10"/>
  <c r="P1552" i="10"/>
  <c r="P1493" i="10"/>
  <c r="P1492" i="10"/>
  <c r="P1553" i="10"/>
  <c r="P1554" i="10"/>
  <c r="P1494" i="10"/>
  <c r="P1555" i="10"/>
  <c r="P1556" i="10"/>
  <c r="P1557" i="10"/>
  <c r="P1489" i="10"/>
  <c r="P1490" i="10"/>
  <c r="P1558" i="10"/>
  <c r="P1559" i="10"/>
  <c r="P1500" i="10"/>
  <c r="P1560" i="10"/>
  <c r="P1561" i="10"/>
  <c r="P1563" i="10"/>
  <c r="P1562" i="10"/>
  <c r="P1565" i="10"/>
  <c r="P1564" i="10"/>
  <c r="P1566" i="10"/>
  <c r="P2159" i="10"/>
  <c r="P2097" i="10"/>
  <c r="P2056" i="10"/>
  <c r="P2053" i="10"/>
  <c r="P2049" i="10"/>
  <c r="P2050" i="10"/>
  <c r="P2047" i="10"/>
  <c r="P2043" i="10"/>
  <c r="P2026" i="10"/>
  <c r="P1999" i="10"/>
  <c r="P2041" i="10"/>
  <c r="P2098" i="10"/>
  <c r="P2094" i="10"/>
  <c r="P2096" i="10"/>
  <c r="P2142" i="10"/>
  <c r="P2136" i="10"/>
  <c r="P2140" i="10"/>
  <c r="P2083" i="10"/>
  <c r="P2081" i="10"/>
  <c r="P2082" i="10"/>
  <c r="P2077" i="10"/>
  <c r="P2071" i="10"/>
  <c r="P2074" i="10"/>
  <c r="P2035" i="10"/>
  <c r="P2028" i="10"/>
  <c r="P2161" i="10"/>
  <c r="P2080" i="10"/>
  <c r="P2147" i="10"/>
  <c r="P2064" i="10"/>
  <c r="P2160" i="10"/>
  <c r="P2157" i="10"/>
  <c r="P2158" i="10"/>
  <c r="P2153" i="10"/>
  <c r="P2155" i="10"/>
  <c r="P2023" i="10"/>
  <c r="P1986" i="10"/>
  <c r="P2154" i="10"/>
  <c r="P2093" i="10"/>
  <c r="P2095" i="10"/>
  <c r="P2036" i="10"/>
  <c r="P1989" i="10"/>
  <c r="P2162" i="10"/>
  <c r="P2055" i="10"/>
  <c r="P2054" i="10"/>
  <c r="P2052" i="10"/>
  <c r="P2015" i="10"/>
  <c r="P2012" i="10"/>
  <c r="P2001" i="10"/>
  <c r="P1997" i="10"/>
  <c r="P1993" i="10"/>
  <c r="P1988" i="10"/>
  <c r="P1987" i="10"/>
  <c r="P2022" i="10"/>
  <c r="P2143" i="10"/>
  <c r="P2137" i="10"/>
  <c r="P2141" i="10"/>
  <c r="P2101" i="10"/>
  <c r="P2099" i="10"/>
  <c r="P2100" i="10"/>
  <c r="P2089" i="10"/>
  <c r="P2087" i="10"/>
  <c r="P2088" i="10"/>
  <c r="P2086" i="10"/>
  <c r="P2084" i="10"/>
  <c r="P2085" i="10"/>
  <c r="P2031" i="10"/>
  <c r="P2163" i="10"/>
  <c r="P2164" i="10"/>
  <c r="P2051" i="10"/>
  <c r="P2048" i="10"/>
  <c r="P2014" i="10"/>
  <c r="P2013" i="10"/>
  <c r="P2008" i="10"/>
  <c r="P2004" i="10"/>
  <c r="P2002" i="10"/>
  <c r="P1998" i="10"/>
  <c r="P1996" i="10"/>
  <c r="P1994" i="10"/>
  <c r="P1990" i="10"/>
  <c r="P2032" i="10"/>
  <c r="P2165" i="10"/>
  <c r="P2062" i="10"/>
  <c r="P2167" i="10"/>
  <c r="P2166" i="10"/>
  <c r="P2151" i="10"/>
  <c r="P2029" i="10"/>
  <c r="P2018" i="10"/>
  <c r="P2168" i="10"/>
  <c r="P2169" i="10"/>
  <c r="P2020" i="10"/>
  <c r="P2092" i="10"/>
  <c r="P2090" i="10"/>
  <c r="P2091" i="10"/>
  <c r="P2078" i="10"/>
  <c r="P2072" i="10"/>
  <c r="P2075" i="10"/>
  <c r="P2063" i="10"/>
  <c r="P2033" i="10"/>
  <c r="P2037" i="10"/>
  <c r="P2170" i="10"/>
  <c r="P2171" i="10"/>
  <c r="P2046" i="10"/>
  <c r="P2007" i="10"/>
  <c r="P2045" i="10"/>
  <c r="P2044" i="10"/>
  <c r="P2000" i="10"/>
  <c r="P2021" i="10"/>
  <c r="P2079" i="10"/>
  <c r="P2073" i="10"/>
  <c r="P2076" i="10"/>
  <c r="P2172" i="10"/>
  <c r="P2061" i="10"/>
  <c r="P2060" i="10"/>
  <c r="P2059" i="10"/>
  <c r="P2058" i="10"/>
  <c r="P2057" i="10"/>
  <c r="P2034" i="10"/>
  <c r="P2027" i="10"/>
  <c r="P2006" i="10"/>
  <c r="P2005" i="10"/>
  <c r="P2003" i="10"/>
  <c r="P1995" i="10"/>
  <c r="P1992" i="10"/>
  <c r="P2016" i="10"/>
  <c r="P1970" i="10"/>
  <c r="P1972" i="10"/>
  <c r="P1983" i="10"/>
  <c r="P1982" i="10"/>
  <c r="P1981" i="10"/>
  <c r="P1980" i="10"/>
  <c r="P1979" i="10"/>
  <c r="P2042" i="10"/>
  <c r="P1978" i="10"/>
  <c r="P1977" i="10"/>
  <c r="P1976" i="10"/>
  <c r="P1974" i="10"/>
  <c r="P1973" i="10"/>
  <c r="P1971" i="10"/>
  <c r="P2132" i="10"/>
  <c r="P2174" i="10"/>
  <c r="P2024" i="10"/>
  <c r="P2144" i="10"/>
  <c r="P2138" i="10"/>
  <c r="P2135" i="10"/>
  <c r="P2173" i="10"/>
  <c r="P2065" i="10"/>
  <c r="P2067" i="10"/>
  <c r="P2069" i="10"/>
  <c r="P2175" i="10"/>
  <c r="P2176" i="10"/>
  <c r="P2017" i="10"/>
  <c r="P2011" i="10"/>
  <c r="P2010" i="10"/>
  <c r="P2009" i="10"/>
  <c r="P1991" i="10"/>
  <c r="P1985" i="10"/>
  <c r="P1975" i="10"/>
  <c r="P1984" i="10"/>
  <c r="P2039" i="10"/>
  <c r="P2030" i="10"/>
  <c r="P2019" i="10"/>
  <c r="P2038" i="10"/>
  <c r="P2177" i="10"/>
  <c r="P2182" i="10"/>
  <c r="P2181" i="10"/>
  <c r="P2025" i="10"/>
  <c r="P2180" i="10"/>
  <c r="P2179" i="10"/>
  <c r="P2145" i="10"/>
  <c r="P2139" i="10"/>
  <c r="P2146" i="10"/>
  <c r="P2040" i="10"/>
  <c r="P2070" i="10"/>
  <c r="P2066" i="10"/>
  <c r="P2068" i="10"/>
  <c r="P2178" i="10"/>
  <c r="S16" i="12" l="1"/>
  <c r="G7" i="16"/>
  <c r="G8" i="16"/>
  <c r="G5" i="16"/>
  <c r="G6" i="16"/>
  <c r="G10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tc={830D157A-CDF9-4C85-B617-13EFCA32072B}</author>
  </authors>
  <commentList>
    <comment ref="B33" authorId="0" shapeId="0" xr:uid="{830D157A-CDF9-4C85-B617-13EFCA32072B}">
      <text>
        <t>[Threaded comment]
Your version of Excel allows you to read this threaded comment; however, any edits to it will get removed if the file is opened in a newer version of Excel. Learn more: https://go.microsoft.com/fwlink/?linkid=870924
Comment:
    Trust SN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A9C9C0-6E28-4B34-9AF8-9DA8F7F7F47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<sst xmlns="http://schemas.openxmlformats.org/spreadsheetml/2006/main" count="80174" uniqueCount="28297">
  <si>
    <t>editor</t>
  </si>
  <si>
    <t>action</t>
  </si>
  <si>
    <t>lineOfBusiness</t>
  </si>
  <si>
    <t>channel</t>
  </si>
  <si>
    <t>product</t>
  </si>
  <si>
    <t>domain_sequence</t>
  </si>
  <si>
    <t>domain</t>
  </si>
  <si>
    <t>sub_domain_sequence</t>
  </si>
  <si>
    <t>subdomain</t>
  </si>
  <si>
    <t>business_flow_sequence</t>
  </si>
  <si>
    <t>business_flow</t>
  </si>
  <si>
    <t>e2eux_sequence</t>
  </si>
  <si>
    <t>sequence_uml</t>
  </si>
  <si>
    <t>e2eux</t>
  </si>
  <si>
    <t>correlation_id</t>
  </si>
  <si>
    <t>application</t>
  </si>
  <si>
    <t>api</t>
  </si>
  <si>
    <t>Date Updated</t>
  </si>
  <si>
    <t>SOX Control</t>
  </si>
  <si>
    <t>Column1</t>
  </si>
  <si>
    <t>bb0063</t>
  </si>
  <si>
    <t>Add</t>
  </si>
  <si>
    <t>Mass Markets</t>
  </si>
  <si>
    <t>Field</t>
  </si>
  <si>
    <t>Broadband</t>
  </si>
  <si>
    <t>Onboard &amp; Activate</t>
  </si>
  <si>
    <t>Setup &amp; Activate</t>
  </si>
  <si>
    <r>
      <t>Install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Consumer Broadband </t>
    </r>
  </si>
  <si>
    <t>Check Port</t>
  </si>
  <si>
    <t>10417</t>
  </si>
  <si>
    <t>verifySAMPolicies</t>
  </si>
  <si>
    <t>verifyCMSPolicies</t>
  </si>
  <si>
    <t>Activate Customer</t>
  </si>
  <si>
    <t>10038</t>
  </si>
  <si>
    <t>UpdateProductConfiguration</t>
  </si>
  <si>
    <t>Care</t>
  </si>
  <si>
    <t>Service &amp; Support</t>
  </si>
  <si>
    <t>Report Issue</t>
  </si>
  <si>
    <t>CallBack ATTGuarantee</t>
  </si>
  <si>
    <t>Receive Call</t>
  </si>
  <si>
    <t>29243</t>
  </si>
  <si>
    <t>HVD-VDI -&gt;&gt; HVD-VDI
Sonus TCCS -&gt;&gt; Sonus TCCS</t>
  </si>
  <si>
    <t>26630</t>
  </si>
  <si>
    <t>IVR Menu</t>
  </si>
  <si>
    <t>10593</t>
  </si>
  <si>
    <t>POST /restservices/csicustomercareprofile/v2/adapter</t>
  </si>
  <si>
    <t>9723</t>
  </si>
  <si>
    <t>updateFiberJack</t>
  </si>
  <si>
    <t>Select Job / View Comments</t>
  </si>
  <si>
    <t>19062</t>
  </si>
  <si>
    <t>UpdateDispatchWorkOrder</t>
  </si>
  <si>
    <t>Arrive on Prem / Update Job</t>
  </si>
  <si>
    <t>Mark Job Complete</t>
  </si>
  <si>
    <t>Review Order w/Customer</t>
  </si>
  <si>
    <t>submitSignature</t>
  </si>
  <si>
    <t>SHM -&gt;&gt; SHM : shmLoginPushCheck</t>
  </si>
  <si>
    <t>Contact Customer / Verify ETA</t>
  </si>
  <si>
    <t>26965</t>
  </si>
  <si>
    <t>shmLoginPushCheck</t>
  </si>
  <si>
    <t>Register RG</t>
  </si>
  <si>
    <t>Qualify to Terminal / Verify Assignments</t>
  </si>
  <si>
    <t>18781</t>
  </si>
  <si>
    <t>SetlnstLinkClickedService</t>
  </si>
  <si>
    <t>sendSignatureDetails</t>
  </si>
  <si>
    <t>sendOpticalSignatureDetails</t>
  </si>
  <si>
    <t>saveSignature</t>
  </si>
  <si>
    <t>tm0828</t>
  </si>
  <si>
    <t>Online</t>
  </si>
  <si>
    <t>Mobility</t>
  </si>
  <si>
    <t>Shop &amp; Purchase</t>
  </si>
  <si>
    <t>Order Plan/Device</t>
  </si>
  <si>
    <t>Purchase Product</t>
  </si>
  <si>
    <t xml:space="preserve">ATTCOM -&gt;&gt; IDPWebSales:	
IDPWebSales -&gt;&gt; IDPIDM:
IDPWebSales -&gt;&gt; IDPBUPS:	updateBillingInformation
IDPWebSales -&gt;&gt; TLGMOB:	</t>
  </si>
  <si>
    <t>Enter Billing Information</t>
  </si>
  <si>
    <t>33847</t>
  </si>
  <si>
    <t>updateBillingInformation</t>
  </si>
  <si>
    <t>retrieveSignature</t>
  </si>
  <si>
    <t>restorePolicyData</t>
  </si>
  <si>
    <t>Review Jobs</t>
  </si>
  <si>
    <t>27267</t>
  </si>
  <si>
    <t>POST /restservices/getLconDetails</t>
  </si>
  <si>
    <t>Select ONT</t>
  </si>
  <si>
    <t>14311</t>
  </si>
  <si>
    <t>ontActivation</t>
  </si>
  <si>
    <r>
      <t>Install</t>
    </r>
    <r>
      <rPr>
        <b/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scheme val="minor"/>
      </rPr>
      <t xml:space="preserve">Consumer Broadband </t>
    </r>
  </si>
  <si>
    <t>integratedOntActivation</t>
  </si>
  <si>
    <t>InquireDispatchWorkOrderList</t>
  </si>
  <si>
    <t>GetTerminalAppearancesService</t>
  </si>
  <si>
    <t>GetSparePortPairsService</t>
  </si>
  <si>
    <t>Add Port to Door</t>
  </si>
  <si>
    <t>GetSparePairsService</t>
  </si>
  <si>
    <t>GET /restservices/eco-control/v1/integrations/subscribers/details</t>
  </si>
  <si>
    <t>31468</t>
  </si>
  <si>
    <t>27531</t>
  </si>
  <si>
    <t>getJobsByUid</t>
  </si>
  <si>
    <t>GetJobDetailsService</t>
  </si>
  <si>
    <r>
      <rPr>
        <sz val="12"/>
        <color rgb="FF000000"/>
        <rFont val="Calibri"/>
        <family val="2"/>
        <scheme val="minor"/>
      </rPr>
      <t>Install</t>
    </r>
    <r>
      <rPr>
        <b/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scheme val="minor"/>
      </rPr>
      <t xml:space="preserve">Consumer Broadband </t>
    </r>
  </si>
  <si>
    <t>Qualify Terminal / True Test</t>
  </si>
  <si>
    <t>getFiberTrueTestResults</t>
  </si>
  <si>
    <t>Go to att.com</t>
  </si>
  <si>
    <t>31548</t>
  </si>
  <si>
    <t>recommendationms</t>
  </si>
  <si>
    <t>26150</t>
  </si>
  <si>
    <t>IVR -&gt;&gt; ATT CCT AEP
IVR -&gt;&gt; ATT CCT SAG
IVR -&gt;&gt; CCSF
IVR -&gt;&gt; CCT ATT IPCS
IVR -&gt;&gt; CSI - Customer Care: InquireUnifiedCustomerProfileByServiceLocation
IVR -&gt;&gt; ECO Suite: /api/integrations/subscribers/details
IVR -&gt;&gt; IDP - Customer Graph
IVR -&gt;&gt; ISAAC WFE: GET /restservices/eco-control/v1/integrations/subscribers/details
IVR-&gt;&gt;ISAAC WFE: POST /restservices/csicustomercareprofile/v2/adapter
IVR - &gt;&gt; LS CRM
IVR-&gt;&gt; Nimbus
IVR -&gt;&gt; OPUS-C
IVR-&gt;&gt; ATT CCT APIGEE
IVR -&gt;&gt; DialogFlow
IVR -&gt;&gt; IDP-Chat VA ANDi
IVR-&gt;&gt; PC-GCP BI</t>
  </si>
  <si>
    <t>26215</t>
  </si>
  <si>
    <t>25363</t>
  </si>
  <si>
    <t>34361</t>
  </si>
  <si>
    <t>ISAAC WFE API</t>
  </si>
  <si>
    <t>IVR -&gt;&gt; ATT CCT APIGEE
IVR -&gt;&gt; DialogFlow
IVR -&gt;&gt; IDP-Chat VA ANDi
IVR -&gt;&gt; PC-GCP BI</t>
  </si>
  <si>
    <t>Retrieve Customer Info &amp; Call Routing</t>
  </si>
  <si>
    <t>30793</t>
  </si>
  <si>
    <t>31036</t>
  </si>
  <si>
    <t>30063</t>
  </si>
  <si>
    <t>VIAVI -&gt;&gt; LSBBT : getFiberTrueTestResults</t>
  </si>
  <si>
    <t>Test Light Levels</t>
  </si>
  <si>
    <t>Perform Final True Test</t>
  </si>
  <si>
    <t>GetFiberAssistTicketldService</t>
  </si>
  <si>
    <t>GetDpuPortService</t>
  </si>
  <si>
    <t>GETDETAILS</t>
  </si>
  <si>
    <t>31445</t>
  </si>
  <si>
    <t>Offer / Schedule Callback</t>
  </si>
  <si>
    <t>21359</t>
  </si>
  <si>
    <t>CheckVhtSingleCtiEligibility</t>
  </si>
  <si>
    <t>em114j</t>
  </si>
  <si>
    <t>MVNO</t>
  </si>
  <si>
    <t>Wholesale Mobility</t>
  </si>
  <si>
    <t>Use &amp; Manage</t>
  </si>
  <si>
    <t>Change Settings &amp; Prefrences</t>
  </si>
  <si>
    <t>Triage / MVNO Care</t>
  </si>
  <si>
    <t>Assess Porting Issues</t>
  </si>
  <si>
    <t>20188</t>
  </si>
  <si>
    <t>/service=com.att.csi.m2e.CancelPort/version=1012.5.11/envContext=PROD/routeOffer=AW2P01</t>
  </si>
  <si>
    <t>CheckVhtGenesysEligibility</t>
  </si>
  <si>
    <t>ATT CCT AEP-&gt;&gt; ATT CCTP NMC VHT FRAME: CheckVhtSingleCtiEligibility
ATT CCT AEP-&gt;&gt; ATT CCTP NMC VHT FRAME: CheckVhtGenesysEligibility
ATT CCT AEP-&gt;&gt; ATT CCTP NMC VHT FRAME: CheckVhtEligibility</t>
  </si>
  <si>
    <t>CheckVhtEligibility</t>
  </si>
  <si>
    <t>GetCopperFacilitieslnfoService</t>
  </si>
  <si>
    <t>Select "Wireless"</t>
  </si>
  <si>
    <t>online-sales-orchestration</t>
  </si>
  <si>
    <t>GetCablesOnTicketService</t>
  </si>
  <si>
    <t>Corporate Systems</t>
  </si>
  <si>
    <t>Human Resources</t>
  </si>
  <si>
    <t>SOX</t>
  </si>
  <si>
    <t>Onboard</t>
  </si>
  <si>
    <t xml:space="preserve">Hiring Guidelines </t>
  </si>
  <si>
    <t>Onboard New Hire to Payroll</t>
  </si>
  <si>
    <t>Workday -&gt;&gt; INFOR: Intergration 267</t>
  </si>
  <si>
    <t>Determine Calculation Group</t>
  </si>
  <si>
    <t>30763</t>
  </si>
  <si>
    <t>Intergration 267</t>
  </si>
  <si>
    <t>Confirmed</t>
  </si>
  <si>
    <t>INFOR -&gt;&gt; Workday: Integration 211</t>
  </si>
  <si>
    <t>Convert Time Code to Pay Component</t>
  </si>
  <si>
    <t>Intergration 211</t>
  </si>
  <si>
    <t>POG no API</t>
  </si>
  <si>
    <t>Workday -&gt;&gt; CorpFin-GL: Integration 77</t>
  </si>
  <si>
    <t>Payroll to General Ledger</t>
  </si>
  <si>
    <t>32412</t>
  </si>
  <si>
    <t>Integration 77</t>
  </si>
  <si>
    <t>GetAvailableFiberStrandsService</t>
  </si>
  <si>
    <t>GetAvailableAppointments</t>
  </si>
  <si>
    <t>Place Fiber Connectors</t>
  </si>
  <si>
    <t>FiberJackUpdateRebuildService</t>
  </si>
  <si>
    <t>FiberJacklndicatorService</t>
  </si>
  <si>
    <t>FiberJackAddRebuildService</t>
  </si>
  <si>
    <t>deleteFiberJack</t>
  </si>
  <si>
    <t>Install Buried Drop Request</t>
  </si>
  <si>
    <t>32007</t>
  </si>
  <si>
    <t>createAbwsTicket</t>
  </si>
  <si>
    <t>16188</t>
  </si>
  <si>
    <t>BBNMSSendNADSwapCompletion</t>
  </si>
  <si>
    <t>BBNMSRetrieveUnlockPort</t>
  </si>
  <si>
    <t>BBNMSRetrieveNADInfo</t>
  </si>
  <si>
    <t>Make Call Back</t>
  </si>
  <si>
    <t>UpdateVhtUserData</t>
  </si>
  <si>
    <t>UpdateVhtSingleCtiUserData</t>
  </si>
  <si>
    <t>ATT CCTP NMC VHT FRAME-&gt;&gt; ATT CCTP ICM GEN ADAPTER FRAME: UpdateVhtSingleCtiUserData
ATT CCTP NMC VHT FRAME-&gt;&gt; ATT CCTP ICM GEN ADAPTER FRAME: UpdateVHTGenesysUserData
ATT CCTP NMC VHT FRAME-&gt;&gt; ATT CCTP NMC VHT FRAME:UpdateVhtUserData</t>
  </si>
  <si>
    <t>UpdateVhtGenesysUserData</t>
  </si>
  <si>
    <t>ATT CCTP NMC VHT FRAME-&gt;&gt; ATT CCTP CTI FRAME: EgCtiRoute
ATT CCTP NMC VHT FRAME-&gt;&gt; ATT CCTP CTI FRAME: AssociateVhtInteraction
ATT CCTP NMC VHT FRAME-&gt;&gt; ATT CCTP CTI FRAME: AssocaiteVhtGenesysInteraction
ATT CCTP NMC VHT FRAME-&gt;&gt; ATT CCTP CTI FRAME: AssociateVhtSingleCtiInteraction</t>
  </si>
  <si>
    <t>Integrate Telephony</t>
  </si>
  <si>
    <t>9367</t>
  </si>
  <si>
    <t>EgCtiRoute</t>
  </si>
  <si>
    <t>ATTCOM -&gt;&gt; IDPUpperFunnelCloud: 	idp-content-orchestration
ATTCOM -&gt;&gt; IDPUpperFunnelCloud: recommendationms</t>
  </si>
  <si>
    <t>idp-content-orchestration</t>
  </si>
  <si>
    <t>29338</t>
  </si>
  <si>
    <t>HCM-Link</t>
  </si>
  <si>
    <t>BBNMSRetrieveLockPort</t>
  </si>
  <si>
    <t>BBNMSInitiateNADSwap</t>
  </si>
  <si>
    <t>BBNMSDiagPwpInitialAssessment</t>
  </si>
  <si>
    <t>30754</t>
  </si>
  <si>
    <t>/WorkOrderServices/updateWorkOrder</t>
  </si>
  <si>
    <t>Test Wifi Quality / Speed</t>
  </si>
  <si>
    <t>/speedtest/SpeedTestXMLServlet</t>
  </si>
  <si>
    <t>Check Realtime LPA</t>
  </si>
  <si>
    <t>/scanr/LoopCheckServlet</t>
  </si>
  <si>
    <t>/rgqualitycheck/RGQualityServlet</t>
  </si>
  <si>
    <t>/restservices/engine-rest/v1/engine/default/process-definition/key/UpdateWorkListService/start</t>
  </si>
  <si>
    <t>Atlas  -&gt;&gt; FASTBPM: /restservices/engine-rest/v1/engine/default/process-definition/key/UpdateWorkListService/start
FASTBPM  -&gt;&gt; EDGE: UpdateDispatchWorkOrder</t>
  </si>
  <si>
    <t>/restservices/engine-rest/v1/engine/default/process-definition/key/InquireDispatchWorkOrderService/start</t>
  </si>
  <si>
    <t>/restservices/engine-rest/v1/engine/default/process-definition/key/GetOrderProvisioningService/start</t>
  </si>
  <si>
    <t>/referencedata/api/v1/ui/workOrderDetails</t>
  </si>
  <si>
    <t>/msapi/customergraphorchestrationms/cgsearch/v1/search</t>
  </si>
  <si>
    <t>/granite/strands/swap</t>
  </si>
  <si>
    <t>/granite/sites/update</t>
  </si>
  <si>
    <t>/granite/facilities/current</t>
  </si>
  <si>
    <t>/granite/connections/pfpapn</t>
  </si>
  <si>
    <t>/FJIAutomation/GraniteFiberServices/v1/sites/getFiberJack</t>
  </si>
  <si>
    <t>Install Fiber Jack</t>
  </si>
  <si>
    <t>/facilities/switch/inquiry</t>
  </si>
  <si>
    <t>/facilities/report/capr</t>
  </si>
  <si>
    <t>/facilities/pairs/swap</t>
  </si>
  <si>
    <t>/facilities/pairs/status</t>
  </si>
  <si>
    <t>20813</t>
  </si>
  <si>
    <t>AssociateVhtSingleCtiInteraction</t>
  </si>
  <si>
    <t>AssociateVhtInteraction</t>
  </si>
  <si>
    <t>/facilities/pairs/port/swap</t>
  </si>
  <si>
    <t>/facilities/pairs/port/spares</t>
  </si>
  <si>
    <t>AssociateVhtGenesysInteraction</t>
  </si>
  <si>
    <t>ATT CCTP CTI FRAME-&gt;&gt; ATT Coral Desktop: OpenCTI toolkit
ATT CCTP CTI FRAME-&gt;&gt; ATT Coral Desktop: saveLog
ATT CCTP CTI FRAME-&gt;&gt; ATT Coral Desktop: publish
ATT CCTP CTI FRAME-&gt;&gt; ATT Coral Desktop: runApex</t>
  </si>
  <si>
    <t>Handoff to Agent from IVR</t>
  </si>
  <si>
    <t>26959</t>
  </si>
  <si>
    <t>OpenCTI toolkit</t>
  </si>
  <si>
    <t>/facilities/info</t>
  </si>
  <si>
    <t>Delete</t>
  </si>
  <si>
    <t>10056</t>
  </si>
  <si>
    <t>createInteraction</t>
  </si>
  <si>
    <t>BB Only</t>
  </si>
  <si>
    <t>CCSF -&gt;&gt;</t>
  </si>
  <si>
    <t>30685</t>
  </si>
  <si>
    <t>Transcribe / Redact SPI</t>
  </si>
  <si>
    <t>26967</t>
  </si>
  <si>
    <t>POST /spiweb/scspi/scspi/rest/v1//unregister</t>
  </si>
  <si>
    <t>Confirm Purchase</t>
  </si>
  <si>
    <t>21053</t>
  </si>
  <si>
    <t>CreateDFOrder</t>
  </si>
  <si>
    <t>Log Into Device</t>
  </si>
  <si>
    <t>26224</t>
  </si>
  <si>
    <t>/attAAPI/adauthenticate</t>
  </si>
  <si>
    <t>/api/v1/workorder/searchWorkOrderList</t>
  </si>
  <si>
    <t xml:space="preserve">	/api/provisioning/setup</t>
  </si>
  <si>
    <t>POST /spiweb/scspi/scspi/rest/v1//register</t>
  </si>
  <si>
    <t>SONUS-&gt;&gt; RAISR: API
ATT Coral Desktop-&gt;&gt; SC-SPI: POST /spiweb/scspi/scspi/rest/v1//register
ATT Coral Desktop-&gt;&gt;SC-SPI: APOST /spiweb/scspi/scspi/rest/v1//unregister
SC-SPI -&gt;&gt; RAISR: API</t>
  </si>
  <si>
    <t>28167</t>
  </si>
  <si>
    <t xml:space="preserve">Atlas	-&gt;&gt; Intune:	authenticate
Intune	-&gt;&gt; HaloEAM:	
Atlas	-&gt;&gt; MIMDM	</t>
  </si>
  <si>
    <t>Provision Device</t>
  </si>
  <si>
    <t>28619</t>
  </si>
  <si>
    <t>30989</t>
  </si>
  <si>
    <t>21011</t>
  </si>
  <si>
    <t>ATLAS -&gt;&gt; HALO : /attAAPI/adauthenticate</t>
  </si>
  <si>
    <t>Atlas	-&gt;&gt; FEDFASTBPM:		/restservices/engine-rest/v1/engine/default/process-definition/key/UpdateWorkListService/start
FEDFASTBPM	-&gt;&gt; EDGE:		UpdateDispatchWorkOrder
Atlas	-&gt;&gt; FEDFASTBPM:		/restservices/engine-rest/v1/engine/default/process-definition/key/InquireDispatchWorkOrderService/start
FEDFASTBPM	-&gt;&gt; EDGE:	  InquireDispatchWorkOrderList
Atlas	-&gt;&gt; FEDFASTBPM:		POST /restservices/getLconDetails
FEDFASTBPM	-&gt;&gt; EDGE:	 GETDETAILS
Atlas	-&gt;&gt; DigitalIDP:	getJobsByUid
Atlas	-&gt;&gt; DMP:	/WorkOrderServices/updateWorkOrder
Atlas	-&gt;&gt; DMP:	/referencedata/api/v1/ui/workOrderDetails
Atlas	-&gt;&gt; DMP:	/api/v1/workorder/searchWorkOrderList</t>
  </si>
  <si>
    <t>Atlas	-&gt;&gt; FEDFASTBPM:		/restservices/engine-rest/v1/engine/default/process-definition/key/UpdateWorkListService/start
FEDFASTBPM	-&gt;&gt; EDGE:		UpdateDispatchWorkOrder
Atlas	-&gt;&gt; FEDFASTBPM:		/restservices/engine-rest/v1/engine/default/process-definition/key/InquireDispatchWorkOrderService/start
FEDFASTBPM	-&gt;&gt; EDGE:	  InquireDispatchWorkOrderList
Atlas	-&gt;&gt; FEDFASTBPM:		POST /restservices/getLconDetails
FEDFASTBPM	-&gt;&gt; EDGE:	 GETDETAILS
Atlas	-&gt;&gt; LSOMS:	GetAvailableAppointments</t>
  </si>
  <si>
    <t>Atlas	-&gt;&gt; FEDFASTBPM:		/restservices/engine-rest/v1/engine/default/process-definition/key/UpdateWorkListService/start
FEDFASTBPM	-&gt;&gt; EDGE:		UpdateDispatchWorkOrder</t>
  </si>
  <si>
    <t>Atlas	-&gt;&gt; FEDFASTBPM:		POST /restservices/getLconDetails
Atlas	-&gt;&gt; FEDFASTBPM:	/restservices/engine-rest/v1/engine/default/process-definition/key/InquireDispatchWorkOrderService/start
FEDFASTBPM	-&gt;&gt; EDGE:	InquireDispatchWorkOrderList
FEDFASTBPM	-&gt;&gt; EDGE:	GETDETAILS
Atlas	-&gt;&gt; LSOMS:retrieveSignature
Atlas	-&gt;&gt; LSOMS:	saveSignature
Atlas	-&gt;&gt; LSOMS:	sendOpticalSignatureDetails
Atlas	-&gt;&gt; LSOMS:	sendSignatureDetails
Atlas	-&gt;&gt; LSOMS:submitSignature
Atlas	-&gt;&gt; LSOMS:	/msapi/customergraphorchestrationms/cgsearch/v1/search</t>
  </si>
  <si>
    <t>Atlas -&gt;&gt; ABPT: /facilities/pairs/status
Atlas -&gt;&gt; ABPT: /facilities/pairs/swap
Atlas -&gt;&gt; ABPT: /facilities/report/capr
Atlas -&gt;&gt; ABPT: /granite/facilities/current/gfast
Atlas -&gt;&gt; ABPT: /granite/strands/swap
Atlas -&gt;&gt; ABPT: GetAvailableFiberStrandsService
Atlas -&gt;&gt; ABPT: GetCablesOnTicketService
Atlas -&gt;&gt; ABPT: GetCopperFacilitieslnfoService
Atlas -&gt;&gt; ABPT: GetFiberAssistTicketldService
Atlas -&gt;&gt; ABPT: getFiberFacilitiesInfo
Atlas -&gt;&gt; ABPT: getFiberFacilitiesInfo
Atlas -&gt;&gt; ABPT: getFiberFacilitiesInfo
Atlas -&gt;&gt; ABPT: GetJobDetailsService
Atlas -&gt;&gt; ABPT: GetSparePairsService
Atlas -&gt;&gt; ABPT: GetSparePortPairsService
Atlas -&gt;&gt; ABPT: GetTerminalAppearancesService
Atlas -&gt;&gt; ABPT: SearchFiberSiteByPFPAPNService
Atlas -&gt;&gt; ABPT: SetlnstLinkClickedService
Atlas -&gt;&gt; ABPT: SwitchlnquiryService
Atlas -&gt;&gt; ABPT: UpdateCustomerFiberSiteService</t>
  </si>
  <si>
    <t>Atlas  -&gt;&gt; LSBBT : getFiberTrueTestResults</t>
  </si>
  <si>
    <t>Test Light @ PFP</t>
  </si>
  <si>
    <t>VIAVI -&gt;&gt; LSBBT :</t>
  </si>
  <si>
    <t>Test Set</t>
  </si>
  <si>
    <t>ATT VERINT CQM -&gt;&gt; ATT VERINT CQM
ECRMI -&gt;&gt; ECRMI
Qfiniti -&gt;&gt; Qfiniti</t>
  </si>
  <si>
    <t>Record / Monitor Call</t>
  </si>
  <si>
    <t>9248</t>
  </si>
  <si>
    <t>17611</t>
  </si>
  <si>
    <t>Authenticate Customer</t>
  </si>
  <si>
    <t>8841</t>
  </si>
  <si>
    <t>POST /upao/v1/wireless</t>
  </si>
  <si>
    <t>CCSF -&gt;&gt; Avertack: API
CCSF -&gt;&gt; Halo.E AM: authenticate
CCSF -&gt;&gt; IDP-IDM: API
CCSF -&gt;&gt; MPSYS: POST /upao/v1/wireless
CCSF -&gt;&gt; CSI- Customer Care: /service=com.att.csi.m2e.InquireUnifiedAccountProfile/version=259.5.51/envContext=PROD/routeOffer=ASCP01
CCSF -&gt;&gt; CSI- Customer Care: /service=com.att.csi.m2e.InquireUnifiedAccountProfile/version=259.5.51/envContext=PROD/routeOffer=ASCP01
CCSF -&gt;&gt; CSI- Customer Care: /service=com.att.csi.m2e.InquireUnifiedAccountProfile/version=259.5.51/envContext=PROD/routeOffer=ASCP01</t>
  </si>
  <si>
    <t>32765</t>
  </si>
  <si>
    <t>/Services/com/cingular/csi/ccr/InquireUnifiedCustomerLoginProfile.jws</t>
  </si>
  <si>
    <t>lg8383</t>
  </si>
  <si>
    <t>Lookup Customer</t>
  </si>
  <si>
    <t>24433</t>
  </si>
  <si>
    <t>inquireCollectionsData</t>
  </si>
  <si>
    <t>20182</t>
  </si>
  <si>
    <t>CCSF -&gt;&gt;CCMULE: /ccapi/c360/att-services-customer-search-e/api/v1/individuals/search
CCSF -&gt;&gt;CCMULE: att-authn-p/api/v2/customer/authz/status
CCSF -&gt;&gt;CCMULE: att-order-e/api/v3/order
CCSF -&gt;&gt;CCMULE: att-products-e/api/v3/products/search
CCSF -&gt;&gt;CCMULE: att-recommendations-e/api/v2/scms/support/web-support/sf-support/offer-cards
CCSF -&gt;&gt;CCMULE: att-services-availability-e/api/servicesAvailable
CCSF -&gt;&gt;CCMULE: /msapi/servicequalification/v2/serviceavailability
CCSF -&gt;&gt;CCMULE: att-customer-crm-alerts-e/api/v1/alerts
CCSF -&gt;&gt;CCMULE: /ccapi/retail/att-sf-products-offers-e/api/topOffers
CCSF -&gt;&gt;CCMULE: /msapi/cgraph/customergraphorchestrationms/cgsearch/v1/search
CCSF -&gt;&gt; IDP-BUPS: inquireUnifiedAccountProfile
IDP-BUPS -&gt;&gt; CSI (FED): inquireUnifiedAccountProfile
CCSF -&gt;&gt; IDP-BUPS: inquireCollectionsData
IDP-BUPS -&gt;&gt; CSI - Credit &amp; Val: inquireCollectionsData
CCSF -&gt;&gt; IDP Customer Graph Cloud: API
CCSF -&gt;&gt; Platofrm Support ATTFEDGOV1: API
CCSF -&gt;&gt; TLG-MOB: API
CCSF -&gt;&gt; Clarify: CSIInquireUnifiedCustomerServiceProfileRequest/inquireUnifiedCustomerServiceProfileRequest
CCSF  -&gt;&gt; DPG: API
CCSF -&gt;&gt; eTRACS: API</t>
  </si>
  <si>
    <t>18293</t>
  </si>
  <si>
    <t>CSIInquireUnifiedCustomerServiceProfileRequest/inquireUnifiedCustomerServiceProfileRequest</t>
  </si>
  <si>
    <t>30686</t>
  </si>
  <si>
    <t>att-services-availability-e/api/servicesAvailable</t>
  </si>
  <si>
    <t>att-recommendations-e/api/v2/scms/support/web-support/sf-support/offer-cards</t>
  </si>
  <si>
    <t>att-products-e/api/v3/products/search</t>
  </si>
  <si>
    <t>att-order-e/api/v3/order</t>
  </si>
  <si>
    <t>att-customer-crm-alerts-e/api/v1/alerts</t>
  </si>
  <si>
    <t>att-authn-p/api/v2/customer/authz/status</t>
  </si>
  <si>
    <t>/service=com.att.csi.m2e.InquireUnifiedAccountProfile/version=259.5.51/envContext=PROD/routeOffer=ASCP01</t>
  </si>
  <si>
    <t>/msapi/servicequalification/v2/serviceavailability</t>
  </si>
  <si>
    <t>/ccapi/retail/att-sf-products-offers-e/api/topOffers</t>
  </si>
  <si>
    <t>/ccapi/c360/att-services-customer-search-e/api/v1/individuals/search</t>
  </si>
  <si>
    <t>31479</t>
  </si>
  <si>
    <t>Atlas -&gt;&gt; GRANITE : FiberJackAddRebuildService
Atlas -&gt;&gt; GRANITE : FiberJackUpdateRebuildService
Atlas-&gt;&gt; GRANITE: /FJIAutomation/GraniteFiberServices/v1/sites/getFiberJack</t>
  </si>
  <si>
    <t>Atlas -&gt;&gt; ABPT : GetSparePairsService
Atlas -&gt;&gt; ABPT : GetSparePortPairsService
Atlas -&gt;&gt; ABPT : GetDpuPortService
Atlas -&gt;&gt; ABPT : /facilities/pairs/port/spares
Atlas -&gt;&gt; GRANITE:</t>
  </si>
  <si>
    <t>/service=com.att.csi.m2e.CancelPort/version=1012.5.11/envContext=PROD/routeOffer=ASC2P01</t>
  </si>
  <si>
    <t xml:space="preserve">CSI-&gt;&gt; TLG: CancelPort </t>
  </si>
  <si>
    <t>/service=com.att.csi.m2e.CancelPort/version=1012.5.11/envContext=PROD/routeOffer=AE2P01</t>
  </si>
  <si>
    <t>Atlas -&gt;&gt; GRANITE : /FJIAutomation/GraniteFiberServices/v1/sites/getFiberJack
Atlas -&gt;&gt; ABPT :</t>
  </si>
  <si>
    <t>Atlas -&gt;&gt; LSBBT : ontActivation
Atlas -&gt;&gt; LSBBT : integratedOntActivation</t>
  </si>
  <si>
    <t>Atlas	-&gt;&gt; ABPT:	/facilities/pairs/port/spares
Atlas	-&gt;&gt; ABPT:	/facilities/pairs/port/swap
Atlas	-&gt;&gt; G2:	restorePolicyData
Atlas	-&gt;&gt; G2:	verifyCMSPolicies
Atlas	-&gt;&gt; G2:	verifySAMPolicies
Atlas	-&gt;&gt; BBNMSLS:	BBNMSRetrieveLockPort
Atlas	-&gt;&gt; BBNMSLS:	BBNMSRetrieveUnlockPort
Atlas	-&gt;&gt; BBNMSLS:	BBNMSDiagPwpInitialAssessment
Atlas	-&gt;&gt; BBNMSLS:	BBNMSRetrieveNADInfo
Atlas	-&gt;&gt; FEDFASTBPM:	/restservices/engine-rest/v1/engine/default/process-definition/key/GetOrderProvisioningService/start
Atlas	-&gt;&gt; GRANITE:	FiberJacklndicatorService
Atlas	-&gt;&gt; GRANITE:	updateFiberJack
Atlas	-&gt;&gt; GRANITE:	/FJIAutomation/GraniteFiberServices/v1/sites/getFiberJack
Atlas	-&gt;&gt; GRANITE:	deleteFiberJack
Atlas	-&gt;&gt; DSF:</t>
  </si>
  <si>
    <t>Assess Account &amp; Subscriber Management Issues</t>
  </si>
  <si>
    <t>/service=com.att.csi.m2e.ChangeSubscriberNumber/version=121.5.24/envContext=PROD/routeOffer=AW2P01</t>
  </si>
  <si>
    <t>/service=com.att.csi.m2e.ChangeSubscriberNumber/version=121.5.24/envContext=PROD/routeOffer=ASCP01</t>
  </si>
  <si>
    <t xml:space="preserve">CSI-&gt;&gt; TLG: ChangeSubscriberNumber </t>
  </si>
  <si>
    <t>/service=com.att.csi.m2e.ChangeSubscriberNumber/version=121.5.24/envContext=PROD/routeOffer=AE2P01</t>
  </si>
  <si>
    <t>Assess Network &amp; Service Connectivity Issues</t>
  </si>
  <si>
    <t>/service=com.att.csi.m2e.ResendSubscriberActivation/version=121.5.25/envContext=PROD/routeOffer=AW2P01</t>
  </si>
  <si>
    <t>/service=com.att.csi.m2e.ResendSubscriberActivation/version=121.5.25/envContext=PROD/routeOffer=ASCP01</t>
  </si>
  <si>
    <t xml:space="preserve">CSICUSTOMERCARE -&gt;&gt; TLG: ResendSubscriberActivation 
CSI-&gt;&gt; TLG: ConfirmHLRRegistration 
CSI-&gt;&gt; TLG: InquireOTAProfile
CSI-&gt;&gt; TLG: ResendOTAProfile </t>
  </si>
  <si>
    <t>/service=com.att.csi.m2e.ResendSubscriberActivation/version=121.5.25/envContext=PROD/routeOffer=AE2P01</t>
  </si>
  <si>
    <t>/service=com.att.csi.m2e.ResendOTAProfile/version=192.5.38/envContext=PROD/routeOffer=AW2P01</t>
  </si>
  <si>
    <t>/service=com.att.csi.m2e.ResendOTAProfile/version=192.5.38/envContext=PROD/routeOffer=ASCP01</t>
  </si>
  <si>
    <t>/service=com.att.csi.m2e.ResendOTAProfile/version=192.5.38/envContext=PROD/routeOffer=AE2P01</t>
  </si>
  <si>
    <t>/service=com.att.csi.m2e.ConfirmHLRRegistration/version=192.5.38/envContext=PROD/routeOffer=AW2P01</t>
  </si>
  <si>
    <t>/service=com.att.csi.m2e.ConfirmHLRRegistration/version=192.5.38/envContext=PROD/routeOffer=ASCP01</t>
  </si>
  <si>
    <t>/service=com.att.csi.m2e.ConfirmHLRRegistration/version=192.5.38/envContext=PROD/routeOffer=AE2P01</t>
  </si>
  <si>
    <t>Assess Service Features &amp; Functionality Issues</t>
  </si>
  <si>
    <t>/service=com.att.csi.m2e.ResetVoiceMailPassword/version=121.5.24/envContext=PROD/routeOffer=AW2P01</t>
  </si>
  <si>
    <t>/service=com.att.csi.m2e.ResetVoiceMailPassword/version=121.5.24/envContext=PROD/routeOffer=ASCP01</t>
  </si>
  <si>
    <t>Troubleshoot Issue</t>
  </si>
  <si>
    <t>Inquire Billing</t>
  </si>
  <si>
    <t>33063</t>
  </si>
  <si>
    <t>9313</t>
  </si>
  <si>
    <t>Kafka topics</t>
  </si>
  <si>
    <t>20186</t>
  </si>
  <si>
    <t>TechFast ATTGuarantee</t>
  </si>
  <si>
    <t>CCMULE</t>
  </si>
  <si>
    <t xml:space="preserve">CSI-&gt;&gt; TLG: ResetVoiceMailPassword </t>
  </si>
  <si>
    <t>/service=com.att.csi.m2e.ResetVoiceMailPassword/version=121.5.24/envContext=PROD/routeOffer=AE2P01</t>
  </si>
  <si>
    <t>Assess Device or Equipment Issues</t>
  </si>
  <si>
    <t>20187</t>
  </si>
  <si>
    <t>/service=com.att.csi.m2e.SwapEquipment/version=318.5.5/envContext=PROD/routeOffer=AW2P01</t>
  </si>
  <si>
    <t>/service=com.att.csi.m2e.SwapEquipment/version=318.5.5/envContext=PROD/routeOffer=ASC2P01</t>
  </si>
  <si>
    <t>/service=com.att.csi.m2e.SwapEquipment/version=318.5.5/envContext=PROD/routeOffer=AE2P01</t>
  </si>
  <si>
    <t>20180</t>
  </si>
  <si>
    <t>/service=com.att.csi.m2e.SendSms/version=124.5.37/envContext=PROD/routeOffer=AW2P01</t>
  </si>
  <si>
    <t>/service=com.att.csi.m2e.SendSms/version=124.5.37/envContext=PROD/routeOffer=ASCP01</t>
  </si>
  <si>
    <t xml:space="preserve">CSI -&gt;&gt; TLG: sendSMS
CSI-&gt;&gt; TLG: SwapEquipment </t>
  </si>
  <si>
    <t>/service=com.att.csi.m2e.SendSms/version=124.5.37/envContext=PROD/routeOffer=AE2P01</t>
  </si>
  <si>
    <t>17690</t>
  </si>
  <si>
    <t>CSI-&gt;&gt; TLG: UpdateSubscriberProfile
CSI-&gt;&gt; TLG: UpdateSubscriberStatus</t>
  </si>
  <si>
    <t>18193</t>
  </si>
  <si>
    <t>PortRequestServicesBeanTracer/portActHistoryQuery</t>
  </si>
  <si>
    <t>CSI -&gt;&gt; TLG: CancelPort</t>
  </si>
  <si>
    <t>19181</t>
  </si>
  <si>
    <t>/Services/com/cingular/csi/bpe/InitiateEIDProfileDetails.jws</t>
  </si>
  <si>
    <t>TLG -&gt;&gt; TORCH: 
TORCH -&gt;&gt; CCRR: NonIOSDeviceUnlock</t>
  </si>
  <si>
    <t>19166</t>
  </si>
  <si>
    <t>GET /Services/rest/ccrr/NonIOSDeviceUnlock/v1/*/unlockCode</t>
  </si>
  <si>
    <t>TLG -&gt;&gt; TORCH: 
TORCH -&gt;&gt; CCR-R:       OCE-&gt;&gt;CCR-R: InquireUnlckEligbilByIMEI</t>
  </si>
  <si>
    <t>/restservices/ccrr/v1/inquire/getunlckeligbilbyimei</t>
  </si>
  <si>
    <t>18187</t>
  </si>
  <si>
    <t>/service=com.att.csi.m2e.CancelPort/version=1012.5.8/envContext=PROD/routeOffer=AW2P01</t>
  </si>
  <si>
    <t>/service=com.att.csi.m2e.CancelPort/version=1012.5.8/envContext=PROD/routeOffer=ASCP01</t>
  </si>
  <si>
    <t>CSICUSTOMERCARE -&gt;&gt; TLG: UpdateCallForwardDetails 
TLG -&gt;&gt; TORCH: 
TORCH -&gt;&gt; SWITCH CONTROL:</t>
  </si>
  <si>
    <t>/service=com.att.csi.m2e.CancelPort/version=1012.5.8/envContext=PROD/routeOffer=AE2P01</t>
  </si>
  <si>
    <t>18198</t>
  </si>
  <si>
    <t>Assess General Issues</t>
  </si>
  <si>
    <t>CSI -&gt;&gt; GRIDGDDN: CancelPort
GRIDGDDN -&gt;&gt;PEARS: CancelPort
PEARS -&gt;&gt; eCDW: CancelPort</t>
  </si>
  <si>
    <t>18436</t>
  </si>
  <si>
    <t>4564</t>
  </si>
  <si>
    <t>Device  -&gt;&gt; EXFOExchange :</t>
  </si>
  <si>
    <t>Upload True Test &amp; Scope Results</t>
  </si>
  <si>
    <t>31529</t>
  </si>
  <si>
    <t>Atlas  -&gt;&gt; LSSBT : /rgqualitycheck/RGQualityServlet
Atlas -&gt;&gt; LSSBT : /speedtest/SpeedTestXMLServlet
Atlas -&gt;&gt; LSSBT : /speedtest/SpeedTestXMLServlet
Atlas -&gt;&gt; Nimbus:</t>
  </si>
  <si>
    <t>31997</t>
  </si>
  <si>
    <t>3rd party</t>
  </si>
  <si>
    <t>Atlas  -&gt;&gt; LSSBT : /scanr/LoopCheckServlet</t>
  </si>
  <si>
    <t>Atlas  -&gt;&gt; ABWSD : createAbwsTicket</t>
  </si>
  <si>
    <t>Atlas	-&gt;&gt; ISAACWFE:	BBNMSInitiateNADSwap
ISAACWFE	-&gt;&gt; BBNMSLS: BBNMSInitiateNADSwap
Atlas	-&gt;&gt; ISAACWFE: BBNMSSendNADSwapCompletion
ISAACWFE	-&gt;&gt; BBNMSLS: BBNMSSendNADSwapCompletion 
Atlas	-&gt;&gt; ISAACWFE: BBNMSRetrieveNADInfo
ISAACWFE	-&gt;&gt; BBNMSLS: BBNMSRetrieveNADInfo
Atlas	-&gt;&gt; ECOUSP:	/api/provisioning/setup
Atlas	-&gt;&gt;	SHM: shmLoginPushCheck</t>
  </si>
  <si>
    <t>Atlas -&gt;&gt; LSOMS: UpdateProductConfiguration</t>
  </si>
  <si>
    <t>18201</t>
  </si>
  <si>
    <t>22509</t>
  </si>
  <si>
    <t>Activate &amp; Provision Service</t>
  </si>
  <si>
    <t>CSI -&gt;&gt; CSIProductOfferMgt: /Services/com/InquirePortEligibilityBySubscriberNumber.jws
CSI -&gt;&gt; CSICustomerCare:/service=com.att.csi.m2e.InquireAccountProfile/version=306.6.32/envContext=PROD/routeOffer=ASCP01
CSI -&gt;&gt; CSICustomerCare:/service=com.att.csi.m2e.InquireAccountProfile/version=306.6.32/envContext=PROD/routeOffer=AE2P01
CSI -&gt;&gt; CSICustomerCare:/service=com.att.csi.m2e.InquireAccountProfile/version=306.6.32/envContext=PROD/routeOffer=AW2P01
CSI-&gt;&gt; CSICustomerCare:/service=com.att.csi.m2e.InquireAccountSubscribers/version=228.5.19/envContext=PROD/routeOffer=AE2P01
CSI-&gt;&gt; CSICustomerCare:/service=com.att.csi.m2e.InquireAccountSubscribers/version=228.5.19/envContext=PROD/routeOffer=AW2P01
CSI-&gt;&gt; CSICustomerCare:/service=com.att.csi.m2e.InquireAccountSubscribers/version=228.5.19/envContext=PROD/routeOffer=ASCP01
TLGMOB -&gt;&gt; PEARS:/PEARSWS/services/PortEligibilityReferenceDataLookup</t>
  </si>
  <si>
    <t>Inquire Account &amp; Eligibility</t>
  </si>
  <si>
    <t>/Services/com/InquirePortEligibilityBySubscriberNumber.jws</t>
  </si>
  <si>
    <t>Apply Discounts</t>
  </si>
  <si>
    <t>32411</t>
  </si>
  <si>
    <t>/msapi/fanprofile/v1/fan/details</t>
  </si>
  <si>
    <t>Inquire Billing via IVR + Routing</t>
  </si>
  <si>
    <t>POST /restservices/csicustomercareprofilebilling/v1/adapter</t>
  </si>
  <si>
    <t>ATTCOM -&gt;&gt; IDPUpperFunnelCloud: 	
IDPUpperFunnelCloud -&gt;&gt; IDPWebSales:		/msapi/fulfillment/v1/available-options?options=DOO&amp;zip=&lt;zip code&gt;
IDPUpperFunnelCloud -&gt;&gt; IDPCustomerGraphCloud:	
IDPUpperFunnelCloud -&gt;&gt;DigitalIDP:	/msapi/cart/v1/skinnycart/
IDPUpperFunnelCloud -&gt;&gt;DigitalIDP:	/msapi/cart/v1/
IDPUpperFunnelCloud -&gt;&gt; IDPWebSales:search/v1/accessories?&lt;query params&gt;
IDPUpperFunnelCloud -&gt;&gt; IDPWebSales:	search/v1/plpaccessories?app-id=sales&amp;rows=5&amp;q=displayNameEscaped:&lt;keyword&gt;</t>
  </si>
  <si>
    <t>Select Add-ons</t>
  </si>
  <si>
    <t>/msapi/cart/v1/skinnycart/</t>
  </si>
  <si>
    <t>/msapi/cart/v1/</t>
  </si>
  <si>
    <t>ATTCOM -&gt;&gt; IDPUpperFunnelCloud: 	
IDPUpperFunnelCloud -&gt;&gt; IDPCommerceCartPricing:	/idpcms/sales/prod/wireless/devices.skumapping.js</t>
  </si>
  <si>
    <t>Select Phone</t>
  </si>
  <si>
    <t>33825</t>
  </si>
  <si>
    <t>/idpcms/sales/prod/wireless/devices.skumapping.js</t>
  </si>
  <si>
    <t>/service=com.att.csi.m2e.InquireUnifiedCustomerProfileByServiceLocation/version=275.5.22/envContext=PROD/routeOffer=AW2P01</t>
  </si>
  <si>
    <t>/service=com.att.csi.m2e.InquireUnifiedCustomerProfileByServiceLocation/version=275.5.22/envContext=PROD/routeOffer=ASCP01</t>
  </si>
  <si>
    <t>/service=com.att.csi.m2e.InquireUnifiedCustomerProfileByServiceLocation/version=275.5.22/envContext=PROD/routeOffer=AE2P01</t>
  </si>
  <si>
    <t>ATTCOM -&gt;&gt; IDPUpperFunnelCloud: 		
IDPUpperFunnelCloud -&gt;&gt; IDPCommerceCartPricing:	/cart/v1/review-cart</t>
  </si>
  <si>
    <t>Review Cart</t>
  </si>
  <si>
    <t>/cart/v1/review-cart</t>
  </si>
  <si>
    <t>OPUS - C -&gt;&gt;</t>
  </si>
  <si>
    <t>18257</t>
  </si>
  <si>
    <t>IVR -&gt;&gt; ATT CCT AEP
IVR -&gt;&gt; ATT CCT SAG
IVR -&gt;&gt; CCSF
IVR -&gt;&gt; CCT ATT IPCS
IVR -&gt;&gt; CSI - Customer Care: /service=com.att.csi.m2e.InquireUnifiedCustomerProfileByServiceLocation/version=275.5.22/envContext=PROD/routeOffer=AE2P01
IVR -&gt;&gt; CSI - Customer Care: /service=com.att.csi.m2e.InquireUnifiedCustomerProfileByServiceLocation/version=275.5.22/envContext=PROD/routeOffer=ASCP01
IVR -&gt;&gt; CSI - Customer Care: /service=com.att.csi.m2e.InquireUnifiedCustomerProfileByServiceLocation/version=275.5.22/envContext=PROD/routeOffer=AW2P01
IVR -&gt;&gt; ECO Suite: /api/integrations/subscribers/details
IVR -&gt;&gt; IDP - Customer Graph
IVR -&gt;&gt; ISAAC WFE: GET /restservices/eco-control/v1/integrations/subscribers/details
IVR -&gt;&gt; ISAAC WFE: POST /restservices/csicustomercareprofilebilling/v1/adapter
IVR - &gt;&gt; LS CRM
IVR-&gt;&gt; Nimbus
IVR -&gt;&gt; OPUS-C
IVR-&gt;&gt; ATT CCT APIGEE
IVR -&gt;&gt; DialogFlow
IVR -&gt;&gt; IDP-Chat VA ANDi
IVR-&gt;&gt; PC-GCP BI</t>
  </si>
  <si>
    <t>CCSF -&gt;&gt; ATT Coral Desktop: saveLog</t>
  </si>
  <si>
    <t>CCSF-&gt;&gt; CCMULE: att-services-customer-search-e/api/v1/individuals/search
CCSF-&gt;&gt; CCMULE: att-authn-p/api/v2/customer/authz/status
CCSF-&gt;&gt; CCMULE: att-order-e/api/v3/order
CCSF-&gt;&gt; CCMULE: att-recommendations-e/api/v2/scms/support//web-support/sf-support/offer-cards
CCSF-&gt;&gt; CCMULE: att-services-availability-e/api/servicesAvailable
CCSF-&gt;&gt; CCMULE: att-servavail-e/api/v1/serviceavailability
CCSF-&gt;&gt; CCMULE: att-customer-crm-alerts-e/api/v1/alerts
CCSF-&gt;&gt; CCMULE: att-sf-products-offers-e/api/topOffers
CCSF-&gt;&gt; CCMULE: att-products-e/api/v3/products/search</t>
  </si>
  <si>
    <t>Troubleshoot (Agent)</t>
  </si>
  <si>
    <t>IncidentbyCustomerId</t>
  </si>
  <si>
    <t>31200</t>
  </si>
  <si>
    <t>27438</t>
  </si>
  <si>
    <t>/isaac/web/js/cti/TroubleShooter.js</t>
  </si>
  <si>
    <t>27460</t>
  </si>
  <si>
    <t>/hcas/v1/txn-authorize </t>
  </si>
  <si>
    <t>20795</t>
  </si>
  <si>
    <t>/APAQualityCheckWeb/index.html</t>
  </si>
  <si>
    <t>21948</t>
  </si>
  <si>
    <t>FEDTDICE -&gt;&gt;
ABPT -&gt;&gt;
AmpMMInvenio -&gt;&gt;
DAASPLATFORM -&gt;&gt;
DAASOL -&gt;&gt;
DMP -&gt;&gt;
eCDWVerTDATA -&gt;&gt;
ECOSuite -&gt;&gt;
GRPICAP -&gt;&gt;
HaloCAM -&gt;&gt;
ATLAS -&gt;&gt; HALO.E AM: authenticate
IDPCommerceEnablerServices -&gt;&gt;
IDPIDM -&gt;&gt;
IDPOrderGraphCloud -&gt;&gt;
IDPPlatform -&gt;&gt;
ISAACWFE -&gt;&gt;
ISBUS -&gt;&gt;
KeplerSSOT -&gt;&gt;
LSBBT -&gt;&gt;
mBBT -&gt;&gt;
Nimbus -&gt;&gt;
SHM -&gt;&gt;
TDATA -&gt;&gt;
TDICE -&gt;&gt;
TRiP -&gt;&gt;
TSnR -&gt;&gt;
KEPLER-SSOT-&gt;&gt; DAASOL:IncidentbyCustomerId
KEPLER-SSOT-&gt;&gt;ISAAC WFE:IncidentbyCustomerId
KEPLER-SSOT-&gt;&gt;LSBBT: IncidentbyCustomerId</t>
  </si>
  <si>
    <t>23730</t>
  </si>
  <si>
    <t>22827</t>
  </si>
  <si>
    <t>10101</t>
  </si>
  <si>
    <t>29349</t>
  </si>
  <si>
    <t>33826</t>
  </si>
  <si>
    <t>31543</t>
  </si>
  <si>
    <t>30655</t>
  </si>
  <si>
    <t>saveLog</t>
  </si>
  <si>
    <t>runApex</t>
  </si>
  <si>
    <t>22498</t>
  </si>
  <si>
    <t>publish</t>
  </si>
  <si>
    <t>33169</t>
  </si>
  <si>
    <t>31292</t>
  </si>
  <si>
    <t>CCSF-&gt;&gt; ATT Coral Desktop: OpenCTI toolkit
CCSF -&gt;&gt; ATT Coral Desktop: saveLog
CCSF -&gt;&gt; ATT Coral Desktop: publish
CCSF -&gt;&gt; ATT Coral Desktop: runApex
CCSF-&gt;&gt; LS CRM: createInteraction</t>
  </si>
  <si>
    <t>Create Appointment</t>
  </si>
  <si>
    <t>ReserveFiberServiceAppointments</t>
  </si>
  <si>
    <t>inquireWirelineFiberServiceAppointments</t>
  </si>
  <si>
    <t>InquireAvailableFiberServiceAppointments</t>
  </si>
  <si>
    <t>SONUS-&gt;&gt; RAISR: API
ATT Coral Desktop-&gt;&gt; SC-SPI: POST /spiweb/scspi/scspi/rest/v1//unregister
ATT Coral Desktop-&gt;&gt;SC-SPI: POST /spiweb/scspi/scspi/rest/v1//register
SC-SPI -&gt;&gt; RAISR: API</t>
  </si>
  <si>
    <t>/workordermgmt/rest/createAmendWorkOrder</t>
  </si>
  <si>
    <t>20184</t>
  </si>
  <si>
    <t>/service=com.att.csi.m2e.ReserveFiberServiceAppointments/version=252.6.16/envContext=PROD/routeOffer=AW2P01</t>
  </si>
  <si>
    <t>/service=com.att.csi.m2e.ReserveFiberServiceAppointments/version=252.6.16/envContext=PROD/routeOffer=ASC2P01</t>
  </si>
  <si>
    <t>30689</t>
  </si>
  <si>
    <t>28024</t>
  </si>
  <si>
    <t>No API perf data - topics &amp; batch processes</t>
  </si>
  <si>
    <t>CCSF -&gt;&gt; Avertack: API
CCSF -&gt;&gt; WIAM-AM: /attAAPI/adauthenticate
CCSF -&gt;&gt; IDP-IDM: /msAvertack-server/mitigation/authenticateDigital
CCSF -&gt;&gt; IDP-Cloud CG: /msapi/idgraph/idgraphuserregistrationms/v1/orchestration/wireless
TLG-MOB -&gt;&gt; GRID GDDN:  /msapi/idgraph/idgraphuserregistrationms/v1/orchestration/wireless
GRID GDDN -&gt;&gt; MPSYS:  /msapi/idgraph/idgraphuserregistrationms/v1/orchestration/wireless
CCSF-&gt;&gt; MPSYS: POST /upao/v1/wireless</t>
  </si>
  <si>
    <t>/msAvertack-server/mitigation/authenticateDigital</t>
  </si>
  <si>
    <t>/msapi/idgraph/idgraphuserregistrationms/v1/orchestration/wireless</t>
  </si>
  <si>
    <t>AT&amp;T Business</t>
  </si>
  <si>
    <t>Global Enterprise Sales</t>
  </si>
  <si>
    <t>ADI</t>
  </si>
  <si>
    <t>Learn</t>
  </si>
  <si>
    <t>Sales Opportunity Management</t>
  </si>
  <si>
    <t>Opportunity Create</t>
  </si>
  <si>
    <t>Initiate Opportunity</t>
  </si>
  <si>
    <t>14269</t>
  </si>
  <si>
    <t>Sales Express -&gt;&gt; ROME: Integrated DPPCO</t>
  </si>
  <si>
    <t>22787</t>
  </si>
  <si>
    <t>CPC -&gt;&gt; Presales_SFDC
CPC -&gt;&gt; SalesExpress
CPC -&gt;&gt; ASF_Salesforce</t>
  </si>
  <si>
    <t>17765</t>
  </si>
  <si>
    <t>ASF - &gt;&gt; ROME: Integrated DPPCO</t>
  </si>
  <si>
    <t>Intake and Opportunity Validation</t>
  </si>
  <si>
    <t>29572</t>
  </si>
  <si>
    <t>ARIS/EXACT -&gt;&gt; CPC: Exchange Access Control and Tracking Review</t>
  </si>
  <si>
    <t>224</t>
  </si>
  <si>
    <t>FRVT -&gt;&gt; CPC: Fiber Routing and Virtualization Check</t>
  </si>
  <si>
    <t>24444</t>
  </si>
  <si>
    <t>26683</t>
  </si>
  <si>
    <t>Log Into Workday</t>
  </si>
  <si>
    <t xml:space="preserve">Workday -&gt;&gt; Halo.E.IAM: </t>
  </si>
  <si>
    <t>24424</t>
  </si>
  <si>
    <t>Workday -&gt;&gt; Workday:</t>
  </si>
  <si>
    <t>Create Job Requisition</t>
  </si>
  <si>
    <t>Create Job Offer</t>
  </si>
  <si>
    <t>Accept/Decline Offer</t>
  </si>
  <si>
    <t>INFOR -&gt;&gt; INFOR:</t>
  </si>
  <si>
    <t>Calculate Time Code</t>
  </si>
  <si>
    <t>Integrations</t>
  </si>
  <si>
    <t>Calculate P&amp;R PxQ &amp; ADP Tax Remittance</t>
  </si>
  <si>
    <t>Map P&amp;R Pay Component to GL</t>
  </si>
  <si>
    <t>CorpFin-GL -&gt;&gt; Corpfin-GL:</t>
  </si>
  <si>
    <t>Journalization</t>
  </si>
  <si>
    <t>/service=com.att.csi.m2e.InquireAccountSubscribers/version=228.5.19/envContext=PROD/routeOffer=AW2P01</t>
  </si>
  <si>
    <t>/service=com.att.csi.m2e.InquireAccountSubscribers/version=228.5.19/envContext=PROD/routeOffer=ASCP01</t>
  </si>
  <si>
    <t>/service=com.att.csi.m2e.InquireAccountSubscribers/version=228.5.19/envContext=PROD/routeOffer=AE2P01</t>
  </si>
  <si>
    <t>/service=com.att.csi.m2e.InquireAccountProfile/version=306.6.32/envContext=PROD/routeOffer=AW2P01</t>
  </si>
  <si>
    <t>/service=com.att.csi.m2e.InquireAccountProfile/version=306.6.32/envContext=PROD/routeOffer=ASCP01</t>
  </si>
  <si>
    <t>/service=com.att.csi.m2e.InquireAccountProfile/version=306.6.32/envContext=PROD/routeOffer=AE2P01</t>
  </si>
  <si>
    <t>/PEARSWS/services/PortEligibilityReferenceDataLookup</t>
  </si>
  <si>
    <t>Prepare Number &amp; Port</t>
  </si>
  <si>
    <t>PortRequestServicesBeanTracer/updatePortRequest</t>
  </si>
  <si>
    <t>/service=com.att.csi.m2e.UpdatePort/version=112.5.20/envContext=PROD/routeOffer=AW2P01</t>
  </si>
  <si>
    <t>/service=com.att.csi.m2e.UpdatePort/version=112.5.20/envContext=PROD/routeOffer=ASCP01</t>
  </si>
  <si>
    <t>/service=com.att.csi.m2e.UpdatePort/version=112.5.20/envContext=PROD/routeOffer=AE2P01</t>
  </si>
  <si>
    <t>/service=com.att.csi.m2e.InquirePort/version=1012.5.8/envContext=PROD/routeOffer=AW2P01</t>
  </si>
  <si>
    <t>/service=com.att.csi.m2e.InquirePort/version=1012.5.8/envContext=PROD/routeOffer=ASCP01</t>
  </si>
  <si>
    <t>/service=com.att.csi.m2e.InquirePort/version=1012.5.8/envContext=PROD/routeOffer=AE2P01</t>
  </si>
  <si>
    <t>ATTCOM -&gt;&gt; IDPUpperFunnelCloud: 	idp-content-orchestration
IDPUpperFunnelCloud -&gt;&gt;IDPWebSales : online-sales-orchestration</t>
  </si>
  <si>
    <t>ATTCOM -&gt;&gt; IDPUpperFunnelCloud: 	
IDPUpperFunnelCloud -&gt;&gt;IDPWebSales : 	product-list-pages-nx-ui
IDPUpperFunnelCloud -&gt;&gt;IDPWebSales : 	wireless-productlist-ui
IDPUpperFunnelCloud -&gt;&gt;IDPWebSales : /msapi/onlinesalesorch/v1/customeroffer?pageId=PLP</t>
  </si>
  <si>
    <t>Select "Phones &amp; Devices"</t>
  </si>
  <si>
    <t>ATTCOM -&gt;&gt; IDPUpperFunnelCloud: 	
IDPUpperFunnelCloud -&gt;&gt;IDPWebSales : 		/msapi/onlinesalesorchestration/products-details-papi/v1/products/devicedetails
IDPUpperFunnelCloud -&gt;&gt;IDPWebSales :	/msapi/sales/buywirelessorchestrationms/v1/auth/flowdetails
IDPUpperFunnelCloud -&gt;&gt;IDPWebSales :	/msapi/salesproductorchestration/v1/devicedetails
IDPUpperFunnelCloud -&gt;&gt;IDPWebSales :	/msapi/wirelessorder/v1/auth/flowdetails</t>
  </si>
  <si>
    <t>Filter and Compare Phones</t>
  </si>
  <si>
    <t>Pick a Phone</t>
  </si>
  <si>
    <t>ATTCOM -&gt;&gt; IDPUpperFunnelCloud: 	
IDPUpperFunnelCloud -&gt;&gt; IDPWebSales: /msapi/idp-content-orchestration/v1/scms/shared/offers/offertile
IDPUpperFunnelCloud -&gt;&gt; IDPWebSales: 	/msapi/salesapi/products-papi/v1/offers/tile
IDPUpperFunnelCloud -&gt;&gt; IDPCommerceCartPricing:</t>
  </si>
  <si>
    <t>Customize the Phone</t>
  </si>
  <si>
    <t>ATTCOM -&gt;&gt; IDPUpperFunnelCloud: 	
IDPUpperFunnelCloud -&gt;&gt; IDPWebSales:	cmsOffersFragments
IDPUpperFunnelCloud -&gt;&gt; IDPWebSales:	lineAvailability
IDPUpperFunnelCloud -&gt;&gt; IDPWebSales:	planContentFragments
IDPUpperFunnelCloud -&gt;&gt; IDPWebAcctMgmt:</t>
  </si>
  <si>
    <t>Select "Start New Wireless Service"</t>
  </si>
  <si>
    <t>32768</t>
  </si>
  <si>
    <t>ATTCOM -&gt;&gt; IDPUpperFunnelCloud: 	
IDPUpperFunnelCloud -&gt;&gt; IDPWebSalesCloud:	/msapi/fanprofile/v1/fan/details</t>
  </si>
  <si>
    <t>ATTCOM -&gt;&gt; IDPUpperFunnelCloud: 	
IDPUpperFunnelCloud -&gt;&gt; IDPWebSales:</t>
  </si>
  <si>
    <t>Choose Phone Plan</t>
  </si>
  <si>
    <t>Checkout</t>
  </si>
  <si>
    <t>33921</t>
  </si>
  <si>
    <t>ATTCOM -&gt;&gt; IDPWebAcctMgmt: 	
IDPWebAcctMgmt -&gt;&gt; IDPWebSales:
IDPWebAcctMgmt -&gt;&gt; IDPCartCheckoutUI:
IDPWebAcctMgmt -&gt;&gt; IDPCommerceCartPricing:</t>
  </si>
  <si>
    <t>ATTCOM -&gt;&gt; IDPUpperFunnelCloud:	
IDPUpperFunnelCloud -&gt;&gt; IDPWebSales:
IDPUpperFunnelCloud -&gt;&gt; IDPCartCheckoutUI:	
IDPUpperFunnelCloud -&gt;&gt; OCE:</t>
  </si>
  <si>
    <t>23488</t>
  </si>
  <si>
    <t>Manage Account</t>
  </si>
  <si>
    <t>Log into AT&amp;T Account</t>
  </si>
  <si>
    <t>POST /spm/v1/validate</t>
  </si>
  <si>
    <t>/msapi/login/unauth/service/v1/haloc/oidc/redirect</t>
  </si>
  <si>
    <t xml:space="preserve"> /msapi/idgraph/idgraphuserregistrationms/v1/orchestration/wireless</t>
  </si>
  <si>
    <t>25114</t>
  </si>
  <si>
    <t>IDP API</t>
  </si>
  <si>
    <t>/msapi/login/unauth/service/v1/getUserCurrentState/acctmgmt/services</t>
  </si>
  <si>
    <t>/service=com.att.csi.m2e.ReserveFiberServiceAppointments/version=252.6.16/envContext=PROD/routeOffer=AE2P01</t>
  </si>
  <si>
    <t>/service=com.att.csi.m2e.InquireAvailableFiberServiceAppointments/version=252.6.16/envContext=PROD/routeOffer=AW2P01</t>
  </si>
  <si>
    <t>/service=com.att.csi.m2e.InquireAvailableFiberServiceAppointments/version=252.6.16/envContext=PROD/routeOffer=ASC2P01</t>
  </si>
  <si>
    <t>/service=com.att.csi.m2e.InquireAvailableFiberServiceAppointments/version=252.6.16/envContext=PROD/routeOffer=AE2P01</t>
  </si>
  <si>
    <t>LS-CRM -&gt;&gt; CSI: com.sbc.cc.clarify.api.csi.CSIAppAdapter.inquireAvailableFiberServiceAppointments
CSI -&gt;&gt; EDGE: InquireAvailableFiberServiceAppointments
LS-CRM -&gt;&gt; CSI: com.sbc.cc.clarify.api.csi.CSIAppAdapter.reserveFiberServiceAppointments
CSI -&gt;&gt; EDGE: ReserveFiberServiceAppointments</t>
  </si>
  <si>
    <t>33688</t>
  </si>
  <si>
    <t>19705</t>
  </si>
  <si>
    <t>/msapi/idgraph/idgraphuserassociationms/v1/credentials/validation</t>
  </si>
  <si>
    <t>/msapi/acct/login/unauth/service/v1/haloc/do/login</t>
  </si>
  <si>
    <t>CCSF -&gt;&gt;CCMULE: /ccapi/c360/att-services-customer-search-e/api/v1/individuals/search
CCSF -&gt;&gt;CCMULE: /ccapi/c360/att-authn-p/api/v2/customer/authz/status
CCSF -&gt;&gt;CCMULE: /ccapi/c360/att-order-e/api/v3/order
CCSF -&gt;&gt;CCMULE: att-products-e/api/v3/products/search
CCSF -&gt;&gt;CCMULE: att-recommendations-e/api/v2/scms/support/web-support/sf-support/offer-cards
CCSF -&gt;&gt;CCMULE: att-services-availability-e/api/servicesAvailable
CCSF -&gt;&gt;CCMULE: /msapi/servicequalification/v2/serviceavailability
CCSF -&gt;&gt;CCMULE: /ccapi/c360/att-customer-crm-alerts-e/api/v1/alerts
CCSF -&gt;&gt;CCMULE: /ccapi/retail/att-sf-products-offers-e/api/topOffers
CCSF -&gt;&gt;CCMULE: /msapi/cgraph/customergraphorchestrationms/cgsearch/v1/search
CCSF -&gt;&gt; IDP Customer Graph Cloud: /msapi/cgraph/customergraphorchestrationms/cgsearch/v1/search
CCSF -&gt;&gt;CSI-Customer Care: /service=com.att.csi.m2e.InquireUnifiedAccountProfile/version=259.5.51/envContext=PROD/routeOffer=ASCP01
CCSF -&gt;&gt;CSI-Customer Care: /service=com.att.csi.m2e.InquireUnifiedAccountProfile/version=259.5.51/envContext=PROD/routeOffer=ASCP01
CCSF -&gt;&gt;CSI-Customer Care: /service=com.att.csi.m2e.InquireUnifiedAccountProfile/version=259.5.51/envContext=PROD/routeOffer=ASCP01
CCSF -&gt;&gt; IDP-BUPS: inquireCollectionsData
IDP-BUPS -&gt;&gt; CSI - Credit &amp; Val: inquireCollectionsData
CCSF -&gt;&gt; Platofrm Support ATTFEDGOV1: API
CCSF -&gt;&gt; TLG-MOB: AppQueryBeanTracer/getUserInfo
CCSF -&gt;&gt; Clarify: CSIInquireUnifiedCustomerServiceProfileRequest/inquireUnifiedCustomerServiceProfileRequest
CCSF  -&gt;&gt; DPG: API
CCSF -&gt;&gt; eTRACS: API</t>
  </si>
  <si>
    <t>AppQueryBeanTracer/getUserInfo</t>
  </si>
  <si>
    <t>TLG-MOB -&gt;&gt; notifyNow : POST /v1/notifynow </t>
  </si>
  <si>
    <t>Customer Confirmation (SMS)</t>
  </si>
  <si>
    <t>30920</t>
  </si>
  <si>
    <t>POST /v1/notifynow</t>
  </si>
  <si>
    <t>/msapi/cgraph/customergraphorchestrationms/cgsearch/v1/search</t>
  </si>
  <si>
    <t>/ccapi/c360/att-order-e/api/v3/order</t>
  </si>
  <si>
    <t>/ccapi/c360/att-customer-crm-alerts-e/api/v1/alerts</t>
  </si>
  <si>
    <t>/ccapi/c360/att-authn-p/api/v2/customer/authz/status</t>
  </si>
  <si>
    <t>30169</t>
  </si>
  <si>
    <t>Search Customer Billing History</t>
  </si>
  <si>
    <t>att-perf-crm-billing-e/api/billing/X/history</t>
  </si>
  <si>
    <t>att-perf-adjustments-e/api/customers/accounts/charges/retrieval</t>
  </si>
  <si>
    <t>CCSF -&gt;&gt; CCMULE: att-perf-crm-billing-e/api/billing/X/history
CCSF -&gt;&gt; CCMULE: att-perf-adjustments-e/api/customers/accounts/charges/retrieval
CCSF -&gt;&gt; CCMULE: att-perf-adjustments-e/api/customers/accounts/adjustments/retrieval
CCSF -&gt;&gt; CCMULE: /ccapi/c360/att-billing-e/api/paymentdetails</t>
  </si>
  <si>
    <t>att-perf-adjustments-e/api/customers/accounts/adjustments/retrieval</t>
  </si>
  <si>
    <t>/ccapi/c360/att-billing-e/api/paymentdetails</t>
  </si>
  <si>
    <t>View Bill</t>
  </si>
  <si>
    <t>ProductFinancialActivitiesConvBeanTracer/getBillList</t>
  </si>
  <si>
    <t xml:space="preserve">att-perf-crm-billing-e/api/billing/X/pdf  </t>
  </si>
  <si>
    <t>CCSF -&gt;&gt; CCMULE: att-perf-crm-billing-e/api/billing/X/details+O141
CCSF -&gt;&gt; CCMULE: att-perf-crm-billing-e/api/billing/X/history
CCSF -&gt;&gt; CCMULE: att-perf-crm-billing-e/api/billing/X/pdf  
CCSF -&gt;&gt; CCMULE: /ccapi/c360/att-customer-crm-alerts-e/api/v1/alerts
CCSF -&gt;&gt; LS CRM: API
CCSF -&gt;&gt; TLG-MOB: ProductFinancialActivitiesConvBeanTracer/getBillList</t>
  </si>
  <si>
    <t>att-perf-crm-billing-e/api/billing/X/details+O141</t>
  </si>
  <si>
    <t>CCSF -&gt;&gt; ATT Coral Desktop: API</t>
  </si>
  <si>
    <t>Recap Call</t>
  </si>
  <si>
    <t>CCSF -&gt;&gt; CCDL: API
CCSF -&gt;&gt; CAST: API
CCSF -&gt;&gt; AA: API</t>
  </si>
  <si>
    <t>Auto-Summarize Notes</t>
  </si>
  <si>
    <t>30176</t>
  </si>
  <si>
    <t>33435</t>
  </si>
  <si>
    <t>CAST</t>
  </si>
  <si>
    <t>32255</t>
  </si>
  <si>
    <t>CCDL</t>
  </si>
  <si>
    <t xml:space="preserve">Change Plan / Change Speed </t>
  </si>
  <si>
    <t>Add A Line</t>
  </si>
  <si>
    <t>HVD-VDI -&gt;&gt; HVD-VDI</t>
  </si>
  <si>
    <t>Sonus TCCS -&gt;&gt; Sonus TCCS</t>
  </si>
  <si>
    <t>IVR Menu + Retrieve Customer Info &amp; Route Call</t>
  </si>
  <si>
    <t>ATTCOM -&gt;&gt; IDPUpperFunnelCloud:	
IDPUpperFunnelCloud -&gt;&gt; IDPWebAcctMgmt: 	/msapi/acct/login/unauth/service/v1/haloc/do/login
IDPWebAcctMgmt -&gt;&gt; HaloCAM:	/hcas/v1/txn-authorize 
HaloCAM -&gt;&gt; IDPWebAcctMgmt:	/msapi/login/unauth/service/v1/haloc/oidc/redirect
IDPUpperFunnelCloud -&gt;&gt; IDPIDM:	/msapi/idgraph/idgraphuserassociationms/v1/credentials/validation
IDPIDM -&gt;&gt; MPSYS:	POST /spm/v1/validate
IDPUpperFunnelCloud -&gt;&gt; IDPWebAcctMgmt:	/msapi/login/unauth/service/v1/getUserCurrentState/acctmgmt/services</t>
  </si>
  <si>
    <t>IVR -&gt;&gt; ATT CCT AEP
IVR -&gt;&gt; ATT CCT SAG
IVR -&gt;&gt; CCSF
IVR -&gt;&gt; CCT ATT IPCS
IVR -&gt;&gt; CSI - Customer Care: /service=com.att.csi.m2e.InquireUnifiedCustomerProfileByServiceLocation/version=275.5.22/envContext=PROD/routeOffer=AE2P01
IVR -&gt;&gt; CSI - Customer Care: service=com.att.csi.m2e.InquireUnifiedCustomerProfileByServiceLocation/version=275.5.22/envContext=PROD/routeOffer=ASCP01
IVR -&gt;&gt; CSI - Customer Care: service=com.att.csi.m2e.InquireUnifiedCustomerProfileByServiceLocation/version=275.5.22/envContext=PROD/routeOffer=AW2P01
IVR -&gt;&gt; ECO Suite: /api/integrations/subscribers/details
IVR -&gt;&gt; IDP - Customer Graph
IVR -&gt;&gt; ISAAC WFE: GET /restservices/eco-control/v1/integrations/subscribers/details
IVR -&gt;&gt; ISAAC WFE: POST /restservices/csicustomercareprofile/v2/adapter
IVR - &gt;&gt; LS CRM
IVR-&gt;&gt; Nimbus
IVR -&gt;&gt; OPUS-C
IVR-&gt;&gt; ATT CCT APIGEE
IVR -&gt;&gt; DialogFlow
IVR -&gt;&gt; IDP-Chat VA ANDi
IVR-&gt;&gt; PC-GCP BI</t>
  </si>
  <si>
    <t>Go to Account Overview</t>
  </si>
  <si>
    <t>POST /moup/v1/inquireDetails</t>
  </si>
  <si>
    <t>/service=com.att.csi.m2e.AddPort/version=192.5.38/envContext=PROD/routeOffer=AW2P01</t>
  </si>
  <si>
    <t xml:space="preserve">ATTCOM -&gt;&gt; IDPUpperFunnelCloud:	
IDPUpperFunnelCloud -&gt;&gt; IDPWebAcctMgmt: /msapi/accountservices/v2/snapshot
IDPUpperFunnelCloud -&gt;&gt; IDPCustomerGraphCloud: /msapi/idgraph/idgraphuserprofilems/v1/user/inquireDetails
IDPCustomerGraphCloud -&gt;&gt; MPSYS: POST /moup/v1/inquireDetails
IDPUpperFunnelCloud -&gt;&gt; ProductsOffersCloud:		/msapi/accountservices/v2/profile/account
IDPUpperFunnelCloud -&gt;&gt; TLGMOB:	</t>
  </si>
  <si>
    <t>/msapi/idgraph/idgraphuserprofilems/v1/user/inquireDetails</t>
  </si>
  <si>
    <t>/msapi/accountservices/v2/snapshot</t>
  </si>
  <si>
    <t>32560</t>
  </si>
  <si>
    <t>/msapi/accountservices/v2/profile/account</t>
  </si>
  <si>
    <t>CCSF-&gt;&gt; ATT Coral Desktop: OpenCTI toolkit</t>
  </si>
  <si>
    <t>SONUS-&gt;&gt;RAISR: API
Coral-&gt;&gt;SC-SPI: POST /spiweb/scspi/scspi/rest/v1//register
Coral-&gt;&gt;SC-SPI: POST /spiweb/scspi/scspi/rest/v1//unregister
SC-SPI -&gt;&gt; RAISR: API</t>
  </si>
  <si>
    <t>CCSF -&gt;&gt; Avertack: API
CCSF -&gt;&gt; Halo.E AM: /attAAPI/adauthenticate
CCSF -&gt;&gt; IDP-IDM: /msAvertack-server/mitigation/authenticateDigital
CCSF -&gt;&gt; IDP-Customer Graph: /msapi/idgraph/idgraphuserregistrationms/v1/orchestration/wireless
TLG -&gt;&gt; GRID GDDN:  /msapi/idgraph/idgraphuserregistrationms/v1/orchestration/wireless
GRID GDDN -&gt;&gt; MPSYS:  POST /upao/v1/wireless</t>
  </si>
  <si>
    <t>CCSF -&gt;&gt;CCMULE: /ccapi/c360/att-services-customer-search-e/api/v1/individuals/search
CCSF -&gt;&gt;CCMULE: att-authn-p/api/v2/customer/authz/status
CCSF -&gt;&gt;CCMULE: att-order-e/api/v3/order
CCSF -&gt;&gt;CCMULE: att-products-e/api/v3/products/search
CCSF -&gt;&gt;CCMULE: att-recommendations-e/api/v2/scms/support/web-support/sf-support/offer-cards
CCSF -&gt;&gt;CCMULE: /ccapi/retail/att-services-availability-e/api/servicesAvailable
CCSF -&gt;&gt;CCMULE: /msapi/servicequalification/v2/serviceavailability
CCSF -&gt;&gt;CCMULE: att-customer-crm-alerts-e/api/v1/alerts
CCSF -&gt;&gt;CCMULE: /ccapi/retail/att-sf-products-offers-e/api/topOffers
CCSF -&gt;&gt;CCMULE: /msapi/cgraph/customergraphorchestrationms/cgsearch/v1/search
CCSF -&gt;&gt; IDP Customer Graph Cloud: /msapi/cgraph/customergraphorchestrationms/cgsearch/v1/search
CCSF -&gt;&gt; IDP-BUPS: inquireUnifiedAccountProfile
IDP-BUPS -&gt;&gt; CSI (FED): inquireUnifiedAccountProfile
CCSF -&gt;&gt; IDP-BUPS: inquireCollectionsData
IDP-BUPS -&gt;&gt; CSI - Credit &amp; Val: inquireCollectionsData
CCSF -&gt;&gt; CSI - Customer Care: /service=com.att.csi.m2e.InquireCustomerSnapshot/version=297.5.38/envContext=PROD/routeOffer=AE2P01
/service=com.att.csi.m2e.InquireCustomerSnapshot/version=297.5.38/envContext=PROD/routeOffer=ASC2P01
/service=com.att.csi.m2e.InquireCustomerSnapshot/version=297.5.38/envContext=PROD/routeOffer=AW2P01
/service=com.att.csi.m2e.InquireUnifiedAccountProfile/version=259.5.51/envContext=PROD/routeOffer=ASCP01
/service=com.att.csi.m2e.InquireUnifiedAccountProfile/version=259.5.51/envContext=PROD/routeOffer=ASCP01
/service=com.att.csi.m2e.InquireUnifiedAccountProfile/version=259.5.51/envContext=PROD/routeOffer=ASCP01
CCSF -&gt;&gt; Platofrm Support ATTFEDGOV1: API
CCSF -&gt;&gt; TLG-MOB: API
CCSF -&gt;&gt; Clarify: CSIInquireUnifiedCustomerServiceProfileRequest/inquireUnifiedCustomerServiceProfileRequest
CCSF  -&gt;&gt; DPG: API
CCSF -&gt;&gt; eTRACS: API
CSI-&gt;&gt;GRID-AC: inquirecustomersnapshot</t>
  </si>
  <si>
    <t>/service=com.att.csi.m2e.InquireCustomerSnapshot/version=297.5.38/envContext=PROD/routeOffer=AW2P01</t>
  </si>
  <si>
    <t>/service=com.att.csi.m2e.InquireCustomerSnapshot/version=297.5.38/envContext=PROD/routeOffer=ASC2P01</t>
  </si>
  <si>
    <t>/service=com.att.csi.m2e.AddPort/version=192.5.38/envContext=PROD/routeOffer=ASCP01</t>
  </si>
  <si>
    <t>/service=com.att.csi.m2e.InquireCustomerSnapshot/version=297.5.38/envContext=PROD/routeOffer=AE2P01</t>
  </si>
  <si>
    <t>/ccapi/retail/att-services-availability-e/api/servicesAvailable</t>
  </si>
  <si>
    <t>22510</t>
  </si>
  <si>
    <t>CSI API</t>
  </si>
  <si>
    <t>LIC to OPUS (Search CTN ) - optional</t>
  </si>
  <si>
    <t>31374</t>
  </si>
  <si>
    <t>UnifiedAddressValidationServiceQualificationUnifiedBill</t>
  </si>
  <si>
    <t>RefQueryBeanTracer/getDealerInfo</t>
  </si>
  <si>
    <t>GroupLevelServicesBeanTracer/getGroupDataInfo</t>
  </si>
  <si>
    <t>GetTDATACustomerIntentsPCA</t>
  </si>
  <si>
    <t>BanServicesBeanTracer/createNewMemo</t>
  </si>
  <si>
    <t>AppQueryBeanTracer/getUpgradeEligibility</t>
  </si>
  <si>
    <t>appQueryBeanTracer/getSecurityParams</t>
  </si>
  <si>
    <t>appQueryBeanTracer/getEquInstmntInfoSum</t>
  </si>
  <si>
    <t>/service=com.att.csi.m2e.RetrieveUnifiedServiceAccount/version=260.5.66/envContext=PROD/routeOffer=ASCP01</t>
  </si>
  <si>
    <t>/service=com.att.csi.m2e.InquireUnifiedCustomerServiceProfile/version=285.5.20/envContext=PROD/routeOffer=AWP01</t>
  </si>
  <si>
    <t>/service=com.att.csi.m2e.InquireUnifiedCustomerServiceProfile/version=285.5.20/envContext=PROD/routeOffer=ASCP01</t>
  </si>
  <si>
    <t>/service=com.att.csi.m2e.InquireUnifiedCustomerServiceProfile/version=285.5.20/envContext=PROD/routeOffer=AEP01</t>
  </si>
  <si>
    <t>/service=com.att.csi.m2e.InquireSubscriberPromoDetails/version=242.5.10/envContext=PROD/routeOffer=AW2P01</t>
  </si>
  <si>
    <t>/service=com.att.csi.m2e.InquireCPNIDetails/version=136.6.10/envContext=PROD/routeOffer=AW2P01</t>
  </si>
  <si>
    <t>/service=com.att.csi.m2e.InquireCPNIDetails/version=136.6.10/envContext=PROD/routeOffer=ASCP01</t>
  </si>
  <si>
    <t>/service=com.att.csi.m2e.InquireCPNIDetails/version=136.6.10/envContext=PROD/routeOffer=AE2P01</t>
  </si>
  <si>
    <t>/service=com.att.csi.m2e.InquireAuthorizedUsers/version=120.5.24/envContext=PROD/routeOffer=AW2P01</t>
  </si>
  <si>
    <t>/service=com.att.csi.m2e.InquireAuthorizedUsers/version=120.5.24/envContext=PROD/routeOffer=ASCP01</t>
  </si>
  <si>
    <t>OPUS-&gt;&gt;CSI - Product and Offers: /service=com.att.csi.m2e.InquireCPNIDetails/version=136.6.10/envContext=PROD/routeOffer=AE2P01
OPUS-&gt;&gt;CSI - Product and Offers: /service=com.att.csi.m2e.InquireCPNIDetails/version=136.6.10/envContext=PROD/routeOffer=ASCP01
OPUS-&gt;&gt;CSI - Product and Offers: /service=com.att.csi.m2e.InquireCPNIDetails/version=136.6.10/envContext=PROD/routeOffer=AW2P01
OPUS-&gt;&gt;CSI: GetTDATACustomerIntentsPCA
OPUS-&gt;&gt; CSI-Customer Care: /service=com.att.csi.m2e.InquireAuthorizedUsers/version=120.5.24/envContext=PROD/routeOffer=AE2P01
OPUS-&gt;&gt; CSI-Customer Care: /service=com.att.csi.m2e.InquireAuthorizedUsers/version=120.5.24/envContext=PROD/routeOffer=AE2P01
OPUS-&gt;&gt; CSI-Customer Care: /service=com.att.csi.m2e.InquireAuthorizedUsers/version=120.5.24/envContext=PROD/routeOffer=ASCP01
OPUS-&gt;&gt; CSI-Customer Care: /service=com.att.csi.m2e.InquireAuthorizedUsers/version=120.5.24/envContext=PROD/routeOffer=AW2P01
OPUS-&gt;&gt; CSI-Customer Care: /service=com.att.csi.m2e.InquireSubscriberPromoDetails/version=242.5.10/envContext=PROD/routeOffer=AW2P01
OPUS-&gt;&gt;TDATA: InquireUnifiedCustomerServiceProfile
OPUS-&gt;&gt;CSI: InquireUnifiedCustomerServiceProfile
OPUS-&gt;&gt;INLAP: UnifiedAddressValidationServiceQualificationUnifiedBill
OPUS-&gt;&gt;CSI: InquireSubscriberPromoDetails
CSI-&gt;&gt;TLG: InquireSubscriberPromoDetails
OPUS-&gt;&gt;CSI: /service=com.att.csi.m2e.RetrieveUnifiedServiceAccount/version=260.5.66/envContext=PROD/routeOffer=ASCP01
OPUS-&gt;&gt;TLG: GroupLevelServicesBeanTracer/getGroupDataInfo
OPUS-&gt;&gt;TLG: BanServicesBeanTracer/createNewMemo
OPUS-&gt;&gt;TLG: RefQueryBeanTracer/getDealerInfo
OPUS-&gt;&gt;TLG: AppQueryBeanTracer/getUserInfo
OPUS-&gt;&gt;TLG: appQueryBeanTracer/getSecurityParams
OPUS-&gt;&gt;TLG: appQueryBeanTracer/getEquInstmntInfoSum
OPUS-&gt;&gt;TLG: GroupLevelServices.getGroupDataInfo
OPUS-&gt;&gt;TLG: AppQueryBeanTracer/getUpgradeEligibility
OPUS-&gt;&gt;(FED)-US: /service=com.att.csi.m2e.RetrieveUnifiedServiceAccount/version=260.5.66/envContext=PROD/routeOffer=ASCP01
OPUS-&gt;&gt;CS FOBPM: /service=com.att.csi.m2e.InquireUnifiedCustomerServiceProfile/version=285.5.20/envContext=PROD/routeOffer=AEP01
OPUS-&gt;&gt;CS FOBPM: /service=com.att.csi.m2e.InquireUnifiedCustomerServiceProfile/version=285.5.20/envContext=PROD/routeOffer=ASCP01
OPUS-&gt;&gt;CS FOBPM: /service=com.att.csi.m2e.InquireUnifiedCustomerServiceProfile/version=285.5.20/envContext=PROD/routeOffer=AWP01</t>
  </si>
  <si>
    <t>/service=com.att.csi.m2e.InquireAuthorizedUsers/version=120.5.24/envContext=PROD/routeOffer=AE2P01</t>
  </si>
  <si>
    <t>LIC to OPUS (Authenticate) - optional</t>
  </si>
  <si>
    <t>RefQueryBeanTracer/getUserSaleChannel</t>
  </si>
  <si>
    <t>RefQueryBeanTracer/getParamValues</t>
  </si>
  <si>
    <t>RefQueryBeanTracer/getIxcCodes</t>
  </si>
  <si>
    <t>ProductEquipmentConvBeanTracer/getEquipmentInfo</t>
  </si>
  <si>
    <t>ProductAgreementConvBeanTracer/setProductPK</t>
  </si>
  <si>
    <t>ProductAgreementConvBeanTracer/getFeatureAdditionalParams</t>
  </si>
  <si>
    <t>ProductAgreementConvBeanTracer/getAgreementInfo</t>
  </si>
  <si>
    <t>GET /CPCAuthService/api/login</t>
  </si>
  <si>
    <t>OPUS-&gt;&gt;Avertack: SubscriberAuthenticationInformationRequest
OPUS-&gt;&gt;IDP-IDM: /msAvertack-server/mitigation/authenticateDigital
OPUS-&gt;&gt;CSI-Customer Care: /service=com.att.csi.m2e.InquireSubscriberPromoDetails/version=242.5.10/envContext=PROD/routeOffer=AE2P01
OPUS-&gt;&gt;CSI-Customer Care: /service=com.att.csi.m2e.InquireSubscriberPromoDetails/version=242.5.10/envContext=PROD/routeOffer=ASCP01
OPUS-&gt;&gt;CSI-Customer Care: /service=com.att.csi.m2e.InquireSubscriberPromoDetails/version=242.5.10/envContext=PROD/routeOffer=AW2P01
OPUS-&gt;&gt;CSI-Customer Care: /service=com.att.csi.m2e.InquireWirelinePaymentPlan/version=302.5.16/envContext=PROD/routeOffer=AE2P01
OPUS-&gt;&gt;CSI-Customer Care: /service=com.att.csi.m2e.InquireWirelinePaymentPlan/version=302.5.16/envContext=PROD/routeOffer=ASCP01
OPUS-&gt;&gt;CSI-Customer Care: /service=com.att.csi.m2e.InquireWirelinePaymentPlan/version=302.5.16/envContext=PROD/routeOffer=AW2P01
OPUS-&gt;&gt;T.DATA : CustomerPersonalizedRecommendationsRequestDecision
OPUS-&gt;&gt;(FED)-US: /service=com.att.csi.m2e.InquireCPNIDetails/version=136.6.10/envContext=PROD/routeOffer=AW2P01
OPUS-&gt;&gt;CSI: InitiateUnifiedServiceOrder
OPUS-&gt;&gt;TLG: AppQueryBeanTracer/getBanInquireInfo
OPUS-&gt;&gt;TLG: BanServicesBeanTracer/loadAccount
OPUS-&gt;&gt;TLG: RefQueryBeanTracer/getParamValues
OPUS-&gt;&gt;TLG: AppQueryBeanTracer/getUserInfo
OPUS-&gt;&gt;TLG: BanLevelAgreementConvBeanTracer/setBanPK
OPUS-&gt;&gt;TLG: RefQueryBeanTracer/getUserSaleChannel
OPUS-&gt;&gt;TLG: productAgreementConv
OPUS-&gt;&gt;TLG: BanLevelAgreementConvBeanTracer/getCurrentBanLevelPricePlan
OPUS-&gt;&gt;TLG: GroupLevelServicesBeanTracer/getGroupDataInfo
OPUS-&gt;&gt;TLG: AppQueryBeanTracer/getCtnLevelInfo
OPUS-&gt;&gt;TLG: AppQueryBeanTracer/getMobileLevelData
OPUS-&gt;&gt;TLG: RefQueryBeanTracer/getIxcCodes
OPUS-&gt;&gt;TLG: ProductAgreementConvBeanTracer/setProductPK
OPUS-&gt;&gt;TLG: ProductAgreementConvBeanTracer/getFeatureAdditionalParams
OPUS-&gt;&gt;TLG: appQueryBeanTracer/getEquInstmntInfo
OPUS-&gt;&gt;TLG: ProductAgreementConvBeanTracer/getAgreementInfo
OPUS-&gt;&gt;TLG: ProductEquipmentConvBeanTracer/getEquipmentInfo
OPUS-&gt;&gt;TLG: ProductAgreement.getCommitment
OPUS-&gt;&gt;TLG: appQueryBeanTracer/getEquInstmntInfoSum
OPUS-&gt;&gt;TLG: cpcRemote.cpcRequest(feature) 
OPUS-&gt;&gt;CPC: GET /CPCAuthService/api/login</t>
  </si>
  <si>
    <t>CustomerPersonalizedRecommendationsRequestDecision</t>
  </si>
  <si>
    <t>BanServicesBeanTracer/loadAccount</t>
  </si>
  <si>
    <t>BanLevelAgreementConvBeanTracer/setBanPK</t>
  </si>
  <si>
    <t>BanLevelAgreementConvBeanTracer/getCurrentBanLevelPricePlan</t>
  </si>
  <si>
    <t>AppQueryBeanTracer/getMobileLevelData</t>
  </si>
  <si>
    <t>appQueryBeanTracer/getEquInstmntInfo</t>
  </si>
  <si>
    <t>AppQueryBeanTracer/getCtnLevelInfo</t>
  </si>
  <si>
    <t>AppQueryBeanTracer/getBanInquireInfo</t>
  </si>
  <si>
    <t>/service=com.att.csi.m2e.InquireWirelinePaymentPlan/version=302.5.16/envContext=PROD/routeOffer=AW2P01</t>
  </si>
  <si>
    <t>/service=com.att.csi.m2e.InquireWirelinePaymentPlan/version=302.5.16/envContext=PROD/routeOffer=ASCP01</t>
  </si>
  <si>
    <t>/service=com.att.csi.m2e.InquireWirelinePaymentPlan/version=302.5.16/envContext=PROD/routeOffer=AE2P01</t>
  </si>
  <si>
    <t>/service=com.att.csi.m2e.InquireSubscriberPromoDetails/version=242.5.10/envContext=PROD/routeOffer=ASCP01</t>
  </si>
  <si>
    <t>/service=com.att.csi.m2e.InquireSubscriberPromoDetails/version=242.5.10/envContext=PROD/routeOffer=AE2P01</t>
  </si>
  <si>
    <t>View Customer Summary</t>
  </si>
  <si>
    <t>SubscriberUsageConvBeanTracer/getSubUnbilledDataBal</t>
  </si>
  <si>
    <t>RefQueryBeanTracer/getLogicalDateList</t>
  </si>
  <si>
    <t>RefQueryBeanTracer/getImeiFrequencyInfo</t>
  </si>
  <si>
    <t>productServicesBeanTracer/getAutoPromo</t>
  </si>
  <si>
    <t>ProductAgreementConvBeanTracer/getCurrentServices</t>
  </si>
  <si>
    <t>CustomerPersonalizedRecommendationsUpdateDecision</t>
  </si>
  <si>
    <t>AppQueryBeanTracer/getSubscriberList</t>
  </si>
  <si>
    <t>AppQueryBeanTracer/getProductInquireInfo</t>
  </si>
  <si>
    <t>appQueryBeanTracer/getInsurSocSubsList</t>
  </si>
  <si>
    <t>/Services/com/InquireVoiceUsageDetails.jws</t>
  </si>
  <si>
    <t>OPUS-&gt;&gt;CSI: InquireAuthorizedUsers
OPUS-&gt;&gt;TDATA: CustomerPersonalizedRecommendationsUpdateDecision
OPUS-&gt;&gt;CSI: InquireAuthorizedUsers
OPUS-&gt;&gt;CSI-Customer Care: /service=com.att.csi.m2e.InquireBillList/version=202.5.13/envContext=PROD/routeOffer=AEP01
OPUS-&gt;&gt;CSI-Customer Care: /service=com.att.csi.m2e.InquireBillList/version=202.5.13/envContext=PROD/routeOffer=ASCP01
OPUS-&gt;&gt;CSI-Customer Care: /service=com.att.csi.m2e.InquireBillList/version=202.5.13/envContext=PROD/routeOffer=AWP01
OPUS-&gt;&gt;CSI-Customer Care: /service=com.att.csi.m2e.InquireNote/version=158.5.17/envContext=PROD/routeOffer=AE2P01
CSI-Customer Care-&gt;&gt; TLG: /service=com.att.csi.m2e.InquireBillList/version=202.5.13/envContext=PROD/routeOffer=AEP01
CSI-Customer Care-&gt;&gt; TLG: /service=com.att.csi.m2e.InquireBillList/version=202.5.13/envContext=PROD/routeOffer=ASCP01
CSI-Customer Care-&gt;&gt; TLG: /service=com.att.csi.m2e.InquireBillList/version=202.5.13/envContext=PROD/routeOffer=AWP01
OPUS-&gt;&gt;CSI-Customer Care: /Services/com/InquireVoiceUsageDetails.jws
CSI-Customer Care-&gt;&gt; TLG: /Services/com/InquireVoiceUsageDetails.jws
OPUS-&gt;&gt;CSI-Customer Care: /service=com.att.csi.m2e.InquireNote/version=158.5.17/envContext=PROD/routeOffer=AE2P01
CSI-Customer Care-&gt;&gt; TLG: /service=com.att.csi.m2e.InquireNote/version=158.5.17/envContext=PROD/routeOffer=AE2P01
OPUS-&gt;&gt;CSI-Customer Care: /service=com.att.csi.m2e.InquireNote/version=158.5.17/envContext=PROD/routeOffer=ASC2P01
CSI-Customer Care-&gt;&gt; TLG: /service=com.att.csi.m2e.InquireNote/version=158.5.17/envContext=PROD/routeOffer=ASC2P01
OPUS-&gt;&gt;CSI-Customer Care: /service=com.att.csi.m2e.InquireNote/version=158.5.17/envContext=PROD/routeOffer=ASC2P01
CSI-Customer Care-&gt;&gt; TLG: /service=com.att.csi.m2e.InquireNote/version=158.5.17/envContext=PROD/routeOffer=ASC2P01
OPUS-&gt;&gt;CSI-Customer Care: /service=com.att.csi.m2e.InquireNote/version=158.5.17/envContext=PROD/routeOffer=AW2P01
CSI-Customer Care-&gt;&gt; TLG: /service=com.att.csi.m2e.InquireNote/version=158.5.17/envContext=PROD/routeOffer=AW2P01
OPUS-&gt;&gt;CSI-Customer Care: /service=com.att.csi.m2e.InquireSubscriberPromoDetails/version=242.5.10/envContext=PROD/routeOffer=AE2P01
CSI-Customer Care-&gt;&gt; TLG: /service=com.att.csi.m2e.InquireSubscriberPromoDetails/version=242.5.10/envContext=PROD/routeOffer=AE2P01
OPUS-&gt;&gt;CSI-Customer Care: /service=com.att.csi.m2e.InquireSubscriberPromoDetails/version=242.5.10/envContext=PROD/routeOffer=ASCP01
CSI-Customer Care-&gt;&gt; TLG: /service=com.att.csi.m2e.InquireSubscriberPromoDetails/version=242.5.10/envContext=PROD/routeOffer=ASCP01
OPUS-&gt;&gt;CSI-Customer Care: /service=com.att.csi.m2e.InquireSubscriberPromoDetails/version=242.5.10/envContext=PROD/routeOffer=AW2P01
CSI-Customer Care-&gt;&gt; TLG: /service=com.att.csi.m2e.InquireSubscriberPromoDetails/version=242.5.10/envContext=PROD/routeOffer=AW2P01
OPUS-&gt;&gt;CSI-Customer Care: /Services/com/InquireAffiliateAccountPaymentBalance.jws
OPUS-&gt;&gt;TLG: appQueryBeanTracer/getInsurSocSubsList 
OPUS-&gt;&gt;TLG: AppQueryBeanTracer/getProductInquireInfo
OPUS-&gt;&gt;TLG: RefQueryBeanTracer/getLogicalDateList
OPUS-&gt;&gt;TLG: RefQueryBeanTracer/getImeiFrequencyInfo
OPUS-&gt;&gt;TLG: productServices
OPUS-&gt;&gt;TLG: productServicesBeanTracer/getAutoPromo
OPUS-&gt;&gt;TLG: SubscriberUsageConvBeanTracer/getSubUnbilledDataBal
OPUS-&gt;&gt;TLG: AppQueryBeanTracer/getSubscriberList
OPUS-&gt;&gt;TLG: ProductAgreementConvBeanTracer/getAgreementInfo 
OPUS-&gt;&gt;TLG: ProductAgreementConvBeanTracer/getCurrentServices
OPUS-&gt;&gt;TLG:  AppQuery.getCreditResult
OPUS-&gt;&gt;TLG:  RefQueryBeanTracer/getLogicalDateList
OPUS-&gt;&gt;TLG:  AppQuery.getMultiCreditResult 
OPUS-&gt;&gt;TLG:  UpdateBanConv.setBanPK
OPUS-&gt;&gt;TLG:  UpdateBanConv.getBanDetailsInfo
OPUS-&gt;&gt;TLG:  UpdateBanConv.getBillDetailsInfo
OPUS-&gt;&gt;TLG:  banServices.remove
OPUS-&gt;&gt;TLG:  UpdateBanConv.remove 
OPUS-&gt;&gt;TLG: getCurrentServices</t>
  </si>
  <si>
    <t>/Services/com/InquireAffiliateAccountPaymentBalance.jws</t>
  </si>
  <si>
    <t>/service=com.att.csi.m2e.InquireNote/version=158.5.17/envContext=PROD/routeOffer=AW2P01</t>
  </si>
  <si>
    <t>/service=com.att.csi.m2e.InquireNote/version=158.5.17/envContext=PROD/routeOffer=ASC2P01</t>
  </si>
  <si>
    <t>/service=com.att.csi.m2e.InquireNote/version=158.5.17/envContext=PROD/routeOffer=AE2P01</t>
  </si>
  <si>
    <t>/service=com.att.csi.m2e.InquireBillList/version=202.5.13/envContext=PROD/routeOffer=AWP01</t>
  </si>
  <si>
    <t>/service=com.att.csi.m2e.InquireBillList/version=202.5.13/envContext=PROD/routeOffer=ASCP01</t>
  </si>
  <si>
    <t>/service=com.att.csi.m2e.InquireBillList/version=202.5.13/envContext=PROD/routeOffer=AEP01</t>
  </si>
  <si>
    <t>Change Rate Plan / Add a Line</t>
  </si>
  <si>
    <t>UpgradeEquipmentConvBeanTracer/setRemoveSoc</t>
  </si>
  <si>
    <t>UpdateBanConvBeanTracer/setBanPK</t>
  </si>
  <si>
    <t>UpdateBanConvBeanTracer/getBillDetailsInfo</t>
  </si>
  <si>
    <t>Manage Profile</t>
  </si>
  <si>
    <t>updateAccount</t>
  </si>
  <si>
    <t>/v1/bff/identityManagementProfile</t>
  </si>
  <si>
    <t>ProductAgreementBeanTracer/removeSoc</t>
  </si>
  <si>
    <t>AppQueryBeanTracer/getMultiCreditResult</t>
  </si>
  <si>
    <t xml:space="preserve">CSI -&gt;&gt; TLG: AddPort
CSI -&gt;&gt; TLG: InquirePort 
CSI -&gt;&gt; TLG: UpdatePort 
TLG -&gt;&gt; PEARS: </t>
  </si>
  <si>
    <t>/service=com.att.csi.m2e.AddPort/version=192.5.38/envContext=PROD/routeOffer=AE2P01</t>
  </si>
  <si>
    <t>Verify Device &amp; SIM Status</t>
  </si>
  <si>
    <t>/Services/com/InquireDeviceDetails.jws</t>
  </si>
  <si>
    <t>/service=com.att.csi.m2e.InquireSIMStatus/version=112.5.20/envContext=PROD/routeOffer=AW2P01</t>
  </si>
  <si>
    <t>/service=com.att.csi.m2e.InquireSIMStatus/version=112.5.20/envContext=PROD/routeOffer=ASCP01</t>
  </si>
  <si>
    <t>/service=com.att.csi.m2e.InquireSIMStatus/version=112.5.20/envContext=PROD/routeOffer=AE2P01</t>
  </si>
  <si>
    <t>/service=com.att.csi.m2e.InquireDeviceStatus/version=167.5.27/envContext=PROD/routeOffer=AW2P01</t>
  </si>
  <si>
    <t>CCSF -&gt;&gt; LSCRM: API
CCSF -&gt;&gt; LS-OMS: API
CCSF -&gt;&gt; OVALS: API
CCSF -&gt;&gt; T.DATA: API
OPUS-&gt;&gt; CSI-Customer Care: /service=com.att.csi.m2e.InquireAuthorizedUsers/version=120.5.24/envContext=PROD/routeOffer=AE2P01
OPUS-&gt;&gt;TLG: AppQueryBeanTracer/getCreditResult
OPUS-&gt;&gt;TLG:  RefQueryBeanTracer/getLogicalDateList
OPUS-&gt;&gt;TLG:  AppQueryBeanTracer/getMultiCreditResult
OPUS-&gt;&gt;TLG:  UpdateBanConvBeanTracer/setBanPK
OPUS-&gt;&gt;TLG:  UpdateBanConv.getBanDetailsInfo
OPUS-&gt;&gt;TLG:  UpdateBanConvBeanTracer/getBillDetailsInfo
OPUS-&gt;&gt;TLG:  ProductAgreementBeanTracer/removeSoc
OPUS-&gt;&gt;TLG:  UpgradeEquipmentConvBeanTracer/setRemoveSoc</t>
  </si>
  <si>
    <t>AppQueryBeanTracer/getCreditResult</t>
  </si>
  <si>
    <t xml:space="preserve">CSI -&gt;&gt; TLG: InquireDeviceStatus 
CSI -&gt;&gt; TORCH: InquireDeviceDetails 
CSI -&gt;&gt; TLG: InquireSIMStatus </t>
  </si>
  <si>
    <t>/service=com.att.csi.m2e.InquireDeviceStatus/version=167.5.27/envContext=PROD/routeOffer=ASCP01</t>
  </si>
  <si>
    <t>/service=com.att.csi.m2e.InquireDeviceStatus/version=167.5.27/envContext=PROD/routeOffer=AE2P01</t>
  </si>
  <si>
    <t>Validate Market &amp; Service Area</t>
  </si>
  <si>
    <t>/Services/com/cingular/csi/gears/InquireMarketServiceAreas.jws</t>
  </si>
  <si>
    <t>/service=com.att.csi.m2e.InquireMarketServiceAreas/version=158.6.7/envContext=PROD/routeOffer=AW2P01</t>
  </si>
  <si>
    <t>/service=com.att.csi.m2e.InquireMarketServiceAreas/version=158.6.7/envContext=PROD/routeOffer=ASC2P01</t>
  </si>
  <si>
    <t>/service=com.att.csi.m2e.InquireMarketServiceAreas/version=158.6.7/envContext=PROD/routeOffer=AE2P01</t>
  </si>
  <si>
    <t>CSI -&gt;&gt; TLG: InquireMarketServiceAreas 
TLG -&gt;&gt; GEARS:</t>
  </si>
  <si>
    <t>24095</t>
  </si>
  <si>
    <t>Manage Subscriber Number</t>
  </si>
  <si>
    <t>/service=com.att.csi.m2e.ReserveSubscriberNumber/version=309.5.10/envContext=PROD/routeOffer=AW2P01</t>
  </si>
  <si>
    <t xml:space="preserve">CSI -&gt;&gt; TLG: ReserveSubscriberNumber 
CSI -&gt;&gt; TLG: ReleaseSubscriberNumber </t>
  </si>
  <si>
    <t>/service=com.att.csi.m2e.ReserveSubscriberNumber/version=309.5.10/envContext=PROD/routeOffer=ASCP01</t>
  </si>
  <si>
    <t>/service=com.att.csi.m2e.ReserveSubscriberNumber/version=309.5.10/envContext=PROD/routeOffer=AE2P01</t>
  </si>
  <si>
    <t>21269</t>
  </si>
  <si>
    <t>Check Credit</t>
  </si>
  <si>
    <t>UpdateBanConvBeanTracer/getBanDetailsInfo</t>
  </si>
  <si>
    <t>RefQueryBeanTracer/getAccountSubTypeList</t>
  </si>
  <si>
    <t>ProductAgreementConvBeanTracer/setRemoveSoc</t>
  </si>
  <si>
    <t>POS2.Core.CustomerService.EJB.BillingServicesRemote/inquireCreditDisclosure</t>
  </si>
  <si>
    <t>BanServicesBeanTracer/performCreditEvaluation</t>
  </si>
  <si>
    <t>BanFinancialActivitiesConvBeanTracer/setBanPK</t>
  </si>
  <si>
    <t>BanActivitiesConvBeanTracer/setMemoUserInfo</t>
  </si>
  <si>
    <t>BanActivitiesConvBeanTracer/setMemoInfo</t>
  </si>
  <si>
    <t>BanActivitiesConvBeanTracer/setCreditResultInfo</t>
  </si>
  <si>
    <t>BanActivitiesConvBeanTracer/createNewMemo</t>
  </si>
  <si>
    <t>appQueryBeanTracer/getEnrlInstlmntPreValid</t>
  </si>
  <si>
    <t>OPUS-&gt;&gt;CAS: POS2.Core.CustomerService.EJB.BillingServicesRemote/inquireCreditDisclosure
OPUS-&gt;&gt; CAS: /crsmweb/api/policySearch/getPolicies
OPUS-&gt;&gt;TLG: AppQueryBeanTracer/getCreditResult
OPUS-&gt;&gt;TLG: RefQueryBeanTracer/getLogicalDateList
OPUS-&gt;&gt;TLG:  AppQueryBeanTracer/getMultiCreditResult
OPUS-&gt;&gt;TLG:  UpdateBanConvBeanTracer/setBanPK
OPUS-&gt;&gt;TLG:  UpdateBanConvBeanTracer/getBanDetailsInfo
OPUS-&gt;&gt;TLG:  UpdateBanConvBeanTracer/getBillDetailsInfo
OPUS-&gt;&gt;TLG:  ProductAgreementConvBeanTracer/setRemoveSoc
OPUS-&gt;&gt;TLG:  UpgradeEquipmentConvBeanTracer/setRemoveSoc
OPUS-&gt;&gt;TLG:  RefQueryBeanTracer/getAccountSubTypeList
OPUS-&gt;&gt;TLG:  BanFinancialActivitiesConvBeanTracer/setBanPK
OPUS-&gt;&gt;TLG:  AppQueryBeanTracer/getUserInfo
OPUS-&gt;&gt;TLG:  RefQueryBeanTracer/getUserSaleChannel
OPUS-&gt;&gt;TLG:  BanActivitiesConvBeanTracer/setCreditResultInfo
OPUS-&gt;&gt;TLG:  BanActivitiesConvBeanTracer/setMemoUserInfo
OPUS-&gt;&gt;TLG:  BanServicesBeanTracer/performCreditEvaluation
OPUS-&gt;&gt;TLG:  ProductAgreementBeanTracer/removeSoc
OPUS-&gt;&gt;TLG:  BanActivitiesConvBeanTracer/setMemoInfo
OPUS-&gt;&gt;TLG:  BanActivitiesConvBeanTracer/createNewMemo
OPUS-&gt;&gt;TLG:  AppQueryBeanTracer/getUserInfo
OPUS-&gt;&gt;TLG:  appQueryBeanTracer/getSecurityParams
OPUS-&gt;&gt;TLG: appQueryBeanTracer/getEnrlInstlmntPreValid</t>
  </si>
  <si>
    <t>18224</t>
  </si>
  <si>
    <t>/crsmweb/api/policySearch/getPolicies</t>
  </si>
  <si>
    <t>Validate Order</t>
  </si>
  <si>
    <t>RefQueryBeanTracer/getSocList</t>
  </si>
  <si>
    <t>RefQueryBeanTracer/getNpaNxxByRateCenter</t>
  </si>
  <si>
    <t>refQueryBeanTracer/getIpDefinition</t>
  </si>
  <si>
    <t>POS2.Core.CustomerService.EJB.BillingServicesRemote/inquireAvailablePromotionsfromCPC</t>
  </si>
  <si>
    <t>NewProductConvBeanTracer/setRateCenter</t>
  </si>
  <si>
    <t>NewProductConvBeanTracer/setPpuAddress</t>
  </si>
  <si>
    <t>NewProductConvBeanTracer/setNewRslrProductPK</t>
  </si>
  <si>
    <t>NewProductConvBeanTracer/setFilterRateCenterList</t>
  </si>
  <si>
    <t>NewProductConvBeanTracer/setDealerInfo</t>
  </si>
  <si>
    <t>NewProductConvBeanTracer/setAddressApplyType</t>
  </si>
  <si>
    <t>NewProductConvBeanTracer/getAvailableSubList</t>
  </si>
  <si>
    <t>23205</t>
  </si>
  <si>
    <t>/service=com.att.csi.m2e.InquireAvailablePromotions/version=306.5.6/envContext=PROD/routeOffer=AW2P01</t>
  </si>
  <si>
    <t>/service=com.att.csi.m2e.InquireAvailablePromotions/version=306.5.6/envContext=PROD/routeOffer=ASC2P01</t>
  </si>
  <si>
    <t>OPUS-&gt;&gt;CSI: POS2.Core.CustomerService.EJB.BillingServicesRemote/inquireAvailablePromotionsfromCPC
OPUS-&gt;&gt;TLG: refQueryBeanTracer/getIpDefinition
OPUS-&gt;&gt;TLG: RefQueryBeanTracer/getSocList
OPUS-&gt;&gt;TLG: RefQueryBeanTracer/getLogicalDateList
OPUS-&gt;&gt;TLG: NewProductConvBeanTracer/setNewRslrProductPK
OPUS-&gt;&gt;TLG: NewProductConvBeanTracer/setDealerInfo
OPUS-&gt;&gt;TLG: NewProductConv.setPpuAddress
OPUS-&gt;&gt;TLG: NewProductConvBeanTracer/setFilterRateCenterList
OPUS-&gt;&gt;TLG: NewProductConv.getRateCenterList with Filter
OPUS-&gt;&gt;TLG: RefQueryBeanTracer/getNpaNxxByRateCenter
OPUS-&gt;&gt;TLG: NewProductConv.setNewProductPK
OPUS-&gt;&gt;TLG: NewProductConvBeanTracer/setDealerInfo
OPUS-&gt;&gt;TLG: NewProductConvBeanTracer/setPpuAddress
OPUS-&gt;&gt;TLG: NewProductConvBeanTracer/setAddressApplyType
OPUS-&gt;&gt;TLG: NewProductConvBeanTracer/setRateCenter
OPUS-&gt;&gt;TLG: NewProductConvBeanTracer/getAvailableSubList
OPUS-&gt;&gt;(FED)-CPC: /service=com.att.csi.m2e.InquireAvailablePromotions/version=306.5.6/envContext=PROD/routeOffer=AE2P01
OPUS-&gt;&gt;(FED)-CPC: /service=com.att.csi.m2e.InquireAvailablePromotions/version=306.5.6/envContext=PROD/routeOffer=AW2P01
OPUS-&gt;&gt;(FED)-CPC: /service=com.att.csi.m2e.InquireAvailablePromotions/version=306.5.6/envContext=PROD/routeOffer=ASC2P01</t>
  </si>
  <si>
    <t>/service=com.att.csi.m2e.InquireAvailablePromotions/version=306.5.6/envContext=PROD/routeOffer=AE2P01</t>
  </si>
  <si>
    <t xml:space="preserve">Reserve Subscriber Number </t>
  </si>
  <si>
    <t>RefQueryBeanTracer/getSubMarketList</t>
  </si>
  <si>
    <t>NewProductConvBeanTracer/validateImeiRequiredSocs</t>
  </si>
  <si>
    <t>NewProductConvBeanTracer/setUserName</t>
  </si>
  <si>
    <t>NewProductConvBeanTracer/setProductPK</t>
  </si>
  <si>
    <t>Activate Service</t>
  </si>
  <si>
    <t>ActivateSubscriberResellerResponse </t>
  </si>
  <si>
    <t>ActivateSubscriberResellerResponse</t>
  </si>
  <si>
    <t>/service=com.att.csi.m2e.ReserveSubscriberNumber/version=309.5.8/envContext=PROD/routeOffer=AW2P01</t>
  </si>
  <si>
    <t>/service=com.att.csi.m2e.ReserveSubscriberNumber/version=309.5.8/envContext=PROD/routeOffer=ASCP01</t>
  </si>
  <si>
    <t>/service=com.att.csi.m2e.ReserveSubscriberNumber/version=309.5.8/envContext=PROD/routeOffer=AE2P01</t>
  </si>
  <si>
    <t>/service=com.att.csi.m2e.InquireSubscriberProfile/version=306.6.32/envContext=PROD/routeOffer=AW2P01</t>
  </si>
  <si>
    <t>/service=com.att.csi.m2e.InquireSubscriberProfile/version=306.6.32/envContext=PROD/routeOffer=ASCP01</t>
  </si>
  <si>
    <t>/service=com.att.csi.m2e.InquireSubscriberProfile/version=306.6.32/envContext=PROD/routeOffer=AE2P01</t>
  </si>
  <si>
    <t>/service=com.att.csi.m2e.ActivatePort/version=1012.5.11/envContext=PROD/routeOffer=AW2P01</t>
  </si>
  <si>
    <t>/service=com.att.csi.m2e.ActivatePort/version=1012.5.11/envContext=PROD/routeOffer=ASC2P01</t>
  </si>
  <si>
    <t>CSI -&gt;&gt; TLG: ActivateSubscriberReseller
CSI -&gt;&gt; TLG: ActivateSubscriberResellerResponse
CSI -&gt;&gt; TLG: InquirePortActivationStatus 
CSI -&gt;&gt; TLG:InquireSubscriberProfile 
TLG -&gt;&gt; GRIDGDDN:
GRIDGDDN -&gt;&gt; CCRR:
CCR-R -&gt;&gt; GEARS:
GEARS -&gt;&gt; SWITCHCONTROL:</t>
  </si>
  <si>
    <t>/service=com.att.csi.m2e.ActivatePort/version=1012.5.11/envContext=PROD/routeOffer=AE2P01</t>
  </si>
  <si>
    <t>CSI-&gt;&gt; CCR-R: OfficeAtHandAutomation</t>
  </si>
  <si>
    <t>/restservices/csfobpm/EnhancedMobileServiceProvisioning/v1/officeathand/company</t>
  </si>
  <si>
    <t>ac412t</t>
  </si>
  <si>
    <t>Resolve Issue</t>
  </si>
  <si>
    <t>Pre-Paid Billing with TLG &amp; Ericsson</t>
  </si>
  <si>
    <t>BI &amp; Reporting</t>
  </si>
  <si>
    <t>18209</t>
  </si>
  <si>
    <t>Dispatch To Job (Technician)</t>
  </si>
  <si>
    <t>Updatedispatchworkorder</t>
  </si>
  <si>
    <t>ATLAS -&gt;&gt; FAST-BPM: /restservices/engine-rest/v1/engine/default/process-definition/key/GetOrderProvisioningService/start
ATLAS -&gt;&gt; FAST-BPM: POST /restservices/getLconDetails
ATLAS -&gt;&gt; FAST-BPM: InquireDispatchWorkOrderList
ATLAS -&gt;&gt; FAST-BPM: InquireDispatchWorkOrderList
FAST-BPM -&gt;&gt; EDGE: IDWO
FAST-BPM -&gt;&gt; EDGE: GETDETAILS
FAST-BPM -&gt;&gt; EDGE: getJobsByUid
ATLAS -&gt;&gt; DMP: /api/v1/workorder/searchWorkOrderList
ATLAS -&gt;&gt; DMP: /referencedata/api/v1/ui/workOrderDetails
ATLAS -&gt;&gt; DMP: /WorkOrderServices/updateWorkOrder
ATLAS -&gt;&gt; Digital IDP: getJobsByUid</t>
  </si>
  <si>
    <t>View Job (Technician)</t>
  </si>
  <si>
    <t>17987</t>
  </si>
  <si>
    <t>NewProductConvBeanTracer/setPricePlan</t>
  </si>
  <si>
    <t>ATLAS -&gt;&gt; FAST-BPM: InquireDispatchWorkOrderList
ATLAS -&gt;&gt; FAST-BPM: /restservices/engine-rest/v1/engine/default/process-definition/key/UpdateWorkListService/start
FAST-BPM -&gt;&gt; ATLAS: Addactivitydetail
ATLAS -&gt;&gt; EDGE: API</t>
  </si>
  <si>
    <t>IDWO</t>
  </si>
  <si>
    <t>NewProductConvBeanTracer/setNewSoc</t>
  </si>
  <si>
    <t>NewProductConvBeanTracer/setMemoUserInfo</t>
  </si>
  <si>
    <t>newProductConvBeanTracer/setEquInstlmntInfo</t>
  </si>
  <si>
    <t>/v1/bff/account/retrieve</t>
  </si>
  <si>
    <t>/msapi/profilemgmt/v1/retrieveaccountinfo</t>
  </si>
  <si>
    <t>/msapi/profile/v1/cbr/validate/{cbr}</t>
  </si>
  <si>
    <t>/msapi/profile/account/v3/otp/generate</t>
  </si>
  <si>
    <t>NewProductConvBeanTracer/setDirectFulfillmentInfo</t>
  </si>
  <si>
    <t>ATTCOM -&gt;&gt; IDPUpperFunnelCloud:	
IDPUpperFunnelCloud -&gt;&gt; IDPCustomerGraphCloud:	/msapi/idgraph/idgraphuserprofilems/v1/user/inquireDetails
IDPCustomerGraphCloud -&gt;&gt; MPSYS: updateAccount
IDPUpperFunnelCloud -&gt;&gt; IDPWebAcctMgmt:	/v1/bff/identityManagementProfile
IDPUpperFunnelCloud -&gt;&gt; IDPWebAcctMgmt: /msapi/profile/account/v3/otp/generate
IDPUpperFunnelCloud -&gt;&gt; IDPWebAcctMgmt: /msapi/profile/v1/cbr/validate/{cbr}
IDPUpperFunnelCloud -&gt;&gt; IDPWebAcctMgmt: /msapi/profilemgmt/v1/retrieveaccountinfo
IDPUpperFunnelCloud -&gt;&gt; IDPWebAcctMgmt: /v1/bff/account/retrieve
IDPUpperFunnelCloud -&gt;&gt; ProductsOffersCloud:	/msapi/accountservices/v2/profile/account</t>
  </si>
  <si>
    <t>Update Sign-In Information</t>
  </si>
  <si>
    <t>POST /cim/v1/user/update</t>
  </si>
  <si>
    <t>msapi/idgraph/idgraphusermanagementms/v1/userpassword/reset</t>
  </si>
  <si>
    <t>/msapi/idgraph/idgraphuserprofilems/v1/query/securityQuestions</t>
  </si>
  <si>
    <t>/msapi/idgraph/idgraphusermanagementms/v1/userpassword/update</t>
  </si>
  <si>
    <t>ATTCOM -&gt;&gt; IDPUpperFunnelCloud:	
IDPUpperFunnelCloud -&gt;&gt; IDPCustomerGraphCloud:	
IDPCustomerGraphCloud -&gt;&gt; MPSYS: POST /cim/v1/user/update
IDPIDM -&gt;&gt; MPSYS:	/msapi/idgraph/idgraphusermanagementms/v1/userpassword/update
IDPIDM -&gt;&gt; MPSYS:	/msapi/idgraph/idgraphuserprofilems/v1/query/securityQuestions
IDPIDM -&gt;&gt; MPSYS:	msapi/idgraph/idgraphusermanagementms/v1/userpassword/reset</t>
  </si>
  <si>
    <t>Change Security Questions</t>
  </si>
  <si>
    <t>ATTCOM -&gt;&gt; IDPUpperFunnelCloud:	
IDPUpperFunnelCloud -&gt;&gt; IDPIDM:	/msapi/idgraph/idgraphuserprofilems/v1/query/securityQuestions
IDPIDM -&gt;&gt; MPSYS:	updateAccount</t>
  </si>
  <si>
    <t>Update Billing Address</t>
  </si>
  <si>
    <t>/msapi/profilemgmt/v1/validateaddress</t>
  </si>
  <si>
    <t>ATTCOM -&gt;&gt; IDPUpperFunnelCloud:	
IDPUpperFunnelCloud -&gt;&gt; IDPCustomerGraphCloud:/msapi/profilemgmt/v1/updatebillingcontact
IDPUpperFunnelCloud -&gt;&gt; IDPCustomerGraphCloud:/msapi/profilemgmt/v1/validateaddress</t>
  </si>
  <si>
    <t>/msapi/profilemgmt/v1/updatebillingcontact</t>
  </si>
  <si>
    <t>Update Marketing Notifications</t>
  </si>
  <si>
    <t>/msapi/profilemgmt/v1/getSubscriberInfo</t>
  </si>
  <si>
    <t>/msapi/profilemgmt/v1/getsmsmktg</t>
  </si>
  <si>
    <t>/msapi/profilemgmt/v1/consent/updateemailmktg</t>
  </si>
  <si>
    <t>/msapi/profilemgmt/v1/consent/updateConsent</t>
  </si>
  <si>
    <t>/msapi/profilemgmt/v1/consent/privacyByChoice</t>
  </si>
  <si>
    <t>/msapi/profilemgmt/v1/consent/preferences</t>
  </si>
  <si>
    <t>/msapi/profilemgmt/v1/consent/getemailmktg</t>
  </si>
  <si>
    <t>/msapi/profilemgmt/v1/consent/getConsent</t>
  </si>
  <si>
    <t>ATTCOM -&gt;&gt; IDPUpperFunnelCloud:	
IDPUpperFunnelCloud -&gt;&gt; IDPCustomerGraphCloud:	/msapi/profilemgmt/v1/consent/getConsent
IDPUpperFunnelCloud -&gt;&gt; IDPCustomerGraphCloud:	/msapi/profilemgmt/v1/consent/getemailmktg
IDPUpperFunnelCloud -&gt;&gt; IDPCustomerGraphCloud:	/msapi/profilemgmt/v1/consent/preferences
IDPUpperFunnelCloud -&gt;&gt; IDPCustomerGraphCloud:	/msapi/profilemgmt/v1/consent/preferences
IDPUpperFunnelCloud -&gt;&gt; IDPCustomerGraphCloud:	/msapi/profilemgmt/v1/consent/privacyByChoice
IDPUpperFunnelCloud -&gt;&gt; IDPCustomerGraphCloud:	/msapi/profilemgmt/v1/consent/updateConsent
IDPUpperFunnelCloud -&gt;&gt; IDPCustomerGraphCloud:	/msapi/profilemgmt/v1/consent/updateemailmktg
IDPUpperFunnelCloud -&gt;&gt; IDPCustomerGraphCloud:	/msapi/profilemgmt/v1/getsmsmktg
IDPUpperFunnelCloud -&gt;&gt; IDPCustomerGraphCloud:  /msapi/profilemgmt/v1/getSubscriberInfo</t>
  </si>
  <si>
    <t>Go to Payments</t>
  </si>
  <si>
    <t>/msapi/paymentorchestrationms/v1/paymentsnapshot</t>
  </si>
  <si>
    <t>ATTCOM -&gt;&gt; IDPUpperFunnelCloud:	
IDPUpperFunnelCloud -&gt;&gt; IDPWebAcctMgmt:	/msapi/paymentorchestrationms/v1/paymentsnapshot</t>
  </si>
  <si>
    <t>Manage Payment Methods</t>
  </si>
  <si>
    <t>PaymentProfileMs</t>
  </si>
  <si>
    <t>NewProductConvBeanTracer/setConfirmationIndicators</t>
  </si>
  <si>
    <t>NewProductConvBeanTracer/setCommonOrderId</t>
  </si>
  <si>
    <t>PaymentMS</t>
  </si>
  <si>
    <t>PaymentManagementServiceMS</t>
  </si>
  <si>
    <t>ATTCOM -&gt;&gt; IDPUpperFunnelCloud:	
IDPUpperFunnelCloud -&gt;&gt; IDPWebAcctMgmt:		/msapi/payment/v1/paymentplan/addpaymentplan
IDPUpperFunnelCloud -&gt;&gt; IDPWebAcctMgmt:		/msapi/payment/v1/paymentplan/deletepaymentplan
IDPUpperFunnelCloud -&gt;&gt; IDPWebAcctMgmt:		/msapi/payment/v1/paymentplan/updatepaymentplan
IDPUpperFunnelCloud -&gt;&gt; IDPWebAcctMgmt:		/msapi/payment/v1/paymentprofiles/addpaymentprofile
IDPUpperFunnelCloud -&gt;&gt; IDPWebAcctMgmt:		/msapi/payment/v1/paymentprofiles/deletepaymentprofile
IDPUpperFunnelCloud -&gt;&gt; IDPBUPS:	PaymentCardMs
IDPUpperFunnelCloud -&gt;&gt; IDPBUPS:	PaymentManagementServiceMS
IDPUpperFunnelCloud -&gt;&gt; IDPBUPS:	PaymentMS
IDPUpperFunnelCloud -&gt;&gt; IDPBUPS:	PaymentProfileMs</t>
  </si>
  <si>
    <t>PaymentCardMs</t>
  </si>
  <si>
    <t>/msapi/payment/v1/paymentprofiles/deletepaymentprofile</t>
  </si>
  <si>
    <t>/msapi/payment/v1/paymentprofiles/addpaymentprofile</t>
  </si>
  <si>
    <t>/msapi/payment/v1/paymentplan/updatepaymentplan</t>
  </si>
  <si>
    <t>NewProductConvBeanTracer/setAutoAttachedSoc</t>
  </si>
  <si>
    <t>/msapi/payment/v1/paymentplan/deletepaymentplan</t>
  </si>
  <si>
    <t>/msapi/payment/v1/paymentplan/addpaymentplan</t>
  </si>
  <si>
    <t>Opt-in / out of AutoPay</t>
  </si>
  <si>
    <t>/msapi/payment/v1/paymentplan/cancelnextautopayment</t>
  </si>
  <si>
    <t>ATTCOM -&gt;&gt; IDPUpperFunnelCloud:	
IDPUpperFunnelCloud -&gt;&gt; IDPWebAcctMgmt:	/msapi/payment/v1/paymentplan/cancelnextautopayment
IDPUpperFunnelCloud -&gt;&gt; IDPWebAcctMgmt:	/msapi/profilemgmt/v1/consent/preferences</t>
  </si>
  <si>
    <t>ATTCOM -&gt;&gt; IDPUpperFunnelCloud:	
IDPUpperFunnelCloud -&gt;&gt; IDPWebAcctMgmt:		/msapi/profilemgmt/v1/consent/getConsent
IDPUpperFunnelCloud -&gt;&gt; IDPWebAcctMgmt:			/msapi/profilemgmt/v1/consent/preferences
IDPUpperFunnelCloud -&gt;&gt; IDPWebAcctMgmt:			/msapi/profilemgmt/v1/consent/updateConsent
IDPUpperFunnelCloud -&gt;&gt; IDPBUPS:	updateBillingPreferences</t>
  </si>
  <si>
    <t>Opt-in / out of Paperless Billing</t>
  </si>
  <si>
    <t>updateBillingPreferences</t>
  </si>
  <si>
    <t>NewProductConvBeanTracer/saveProduct</t>
  </si>
  <si>
    <t>authenticate</t>
  </si>
  <si>
    <t>ATLAS -&gt;&gt; HALO : /attAAPI/adauthenticate
HALO -&gt;&gt; ATLAS : authenticate</t>
  </si>
  <si>
    <t>Addactivitydetail</t>
  </si>
  <si>
    <t>INTUNE -&gt;&gt; ATLAS : Global Logon
ATLAS -&gt;&gt; HALO : authenticate
HALO -&gt;&gt; ATLAS : authenticate</t>
  </si>
  <si>
    <t>ATLAS -&gt;&gt; FAST-BPM: Updatedispatchworkorder</t>
  </si>
  <si>
    <t>19808</t>
  </si>
  <si>
    <t>newProductConvBeanTracer/getDuplicatedFtrs</t>
  </si>
  <si>
    <t>appQueryBeanTracer/getCustInstPlanID</t>
  </si>
  <si>
    <t>OPUS-&gt;&gt;TLG: appQueryBeanTracer/getCustInstPlanID
OPUS-&gt;&gt;TLG: RefQueryBeanTracer/getLogicalDateList
OPUS-&gt;&gt;TLG: NewProductConvBeanTracer/setMemoUserInfo
OPUS-&gt;&gt;TLG: RefQuery.getSubMarketBySub
OPUS-&gt;&gt;TLG: NewProductConvBeanTracer/setProductPK
OPUS-&gt;&gt;TLG: NewProductConvBeanTracer/setPricePlan
OPUS-&gt;&gt;TLG: NewProductConvBeanTracer/setNewSoc
OPUS-&gt;&gt;TLG: NewProductConvBeanTracer/setPpuAddress
OPUS-&gt;&gt;TLG: NewProductConvBeanTracer/setAddressApplyType
OPUS-&gt;&gt;TLG: NewProductConvBeanTracer/setUserName
OPUS-&gt;&gt;TLG: NewProductConvBeanTracer/setAutoAttachedSoc
OPUS-&gt;&gt;TLG: NewProductConvBeanTracer/setConfirmationIndicators
OPUS-&gt;&gt;TLG: NewProductConvBeanTracer/setMemoUserInfo
OPUS-&gt;&gt;TLG: NewProductConvBeanTracer/setDealerInfo
OPUS-&gt;&gt;TLG: newProductConvBeanTracer/setEquInstlmntInfo
OPUS-&gt;&gt;TLG: newProductConvBeanTracer/getDuplicatedFtrs
OPUS-&gt;&gt;TLG: RefQuery.getFeatureListBySoc
OPUS-&gt;&gt;TLG: RefQuery.getFeatureListBySoc
OPUS-&gt;&gt;TLG: NewProductConvBeanTracer/validateImeiRequiredSocs
OPUS-&gt;&gt;TLG: NewProductConvBeanTracer/setDirectFulfillmentInfo
OPUS-&gt;&gt;TLG: RefQueryBeanTracer/getParamValues
OPUS-&gt;&gt;TLG: NewProductConvBeanTracer/setCommonOrderId
OPUS-&gt;&gt;TLG: NewProductConvBeanTracer/saveProduct
OPUS-&gt;&gt;TLG: BanFinancialActivitiesConvBeanTracer/setBanPK
OPUS-&gt;&gt;TLG: BanActivitiesConvBeanTracer/setMemoInfo
OPUS-&gt;&gt;TLG: BanActivitiesConvBeanTracer/createNewMemo
OPUS-&gt;&gt;TLG: BanActivitiesConvBeanTracer/setMemoUserInfo
OPUS-&gt;&gt;TLG: BanActivitiesConv.remove
OPUS-&gt;&gt;TLG: AppQueryBeanTracer/getBanInquireInfo
OPUS-&gt;&gt;TLG: BanServicesBeanTracer/loadAccount
OPUS-&gt;&gt;TLG: RefQueryBeanTracer/getParamValues
OPUS-&gt;&gt;TLG: AppQueryBeanTracer/getProductInquireInfo
OPUS-&gt;&gt;TLG: AppQueryBeanTracer/getMobileLevelData
OPUS-&gt;&gt;TLG: RefQueryBeanTracer/getIxcCodes
OPUS-&gt;&gt;TLG: ProductAgreementConvBeanTracer/setProductPK
OPUS-&gt;&gt;TLG: ProductAgreementConvBeanTracer/getFeatureAdditionalParams
OPUS-&gt;&gt;TLG: ProductAgreementConvBeanTracer/setRemoveSoc
OPUS-&gt;&gt;TLG: ProductAgreementConvBeanTracer/getAgreementInfo
OPUS-&gt;&gt;TLG: appQueryBeanTracer/getEquInstmntInfo
OPUS-&gt;&gt;TLG: TLGMobileDetailQryCmd
OPUS-&gt;&gt;TLG: appQueryBeanTracer/getEnrlInstlmntPreValid</t>
  </si>
  <si>
    <t>Review Billing &amp; Order</t>
  </si>
  <si>
    <t>18249</t>
  </si>
  <si>
    <t>inquireItemAvailability</t>
  </si>
  <si>
    <t>OPUS-&gt;&gt;ORACLE SCM: inquireItemAvailability</t>
  </si>
  <si>
    <t>Arrange Customer Down Payment</t>
  </si>
  <si>
    <t xml:space="preserve">ProductServicesBeanTracer/updateEquInstlmntInfo </t>
  </si>
  <si>
    <t xml:space="preserve">OPUS-&gt;&gt;TDATA: CustomerPersonalizedRecommendationsUpdateDecision
OPUS-&gt;&gt;CSI-Customer Care: /service=com.att.csi.m2e.InquireWirelinePaymentPlan/version=302.5.16/envContext=PROD/routeOffer=AE2P01
OPUS-&gt;&gt;CSI-Customer Care: /service=com.att.csi.m2e.InquireWirelinePaymentPlan/version=302.5.16/envContext=PROD/routeOffer=ASCP01
OPUS-&gt;&gt;CSI-Customer Care: /service=com.att.csi.m2e.InquireWirelinePaymentPlan/version=302.5.16/envContext=PROD/routeOffer=AW2P01
OPUS-&gt;&gt;CSI: InquireOneATTEnterpriseDocument
CSI-&gt;&gt;EDP: POST /restservices/entdocumentretrieval/v1/retrievearchivedocument
OPUS-&gt;&gt;TLG: ProductServicesBeanTracer/updateEquInstlmntInfo 
OPUS-&gt;&gt;TLG: BanFinancialActivitiesConvBeanTracer/setBanPK
OPUS-&gt;&gt;TLG: BanActivitiesConvBeanTracer/setMemoUserInfo
OPUS-&gt;&gt;TLG: BanActivitiesConvBeanTracer/createNewMemo
OPUS-&gt;&gt;TLG: ProductAgreementConvBeanTracer/setRemoveSoc
OPUS-&gt;&gt;TLG: AppQueryBeanTracer/getCtnLevelInfo
OPUS-&gt;&gt;TLG: AppQueryBeanTracer/getCtnLevelInfo
OPUS-&gt;&gt;TLG: RefQueryBeanTracer/getLogicalDateList
OPUS-&gt;&gt;TLG: AppQueryBeanTracer/getBanAndCtnList
OPUS-&gt;&gt;TLG: AppQueryBeanTracer/getCtnLevelInfo
OPUS-&gt;&gt;TLG: AppQueryBeanTracer/getCtnLevelInfo
OPUS-&gt;&gt;TLG: AppQueryBeanTracer/getCtnLevelInfo
OPUS-&gt;&gt;TLG: AppQueryBeanTracer/getCtnLevelInfo
OPUS-&gt;&gt;TLG: GroupLevelServicesBeanTracer/getGroupDataInfo
</t>
  </si>
  <si>
    <t>18211</t>
  </si>
  <si>
    <t>POST /restservices/entdocumentretrieval/v1/retrievearchivedocument</t>
  </si>
  <si>
    <t>AppQueryBeanTracer/getBanAndCtnList</t>
  </si>
  <si>
    <t>Skip Trade In</t>
  </si>
  <si>
    <t>BanServicesBeanTracer/setCrsmPolicyInfo</t>
  </si>
  <si>
    <t xml:space="preserve">OPUS-&gt;&gt;CSI: /Services/com/InquireAffiliateAccountPaymentBalance.jws
OPUS-&gt;&gt;TLG: banServices
OPUS-&gt;&gt;TLG: BanServicesBeanTracer/setCrsmPolicyInfo
OPUS-&gt;&gt;TLG: UpdateBanConv.setBanPK
OPUS-&gt;&gt;TLG: UpdateBanConv.getBillingAddress
OPUS-&gt;&gt;TLG: UpdateBanConv.remove
OPUS-&gt;&gt;CSI: InquireWirelinePaymentPlan
OPUS-&gt;&gt;TLG: setProductPk
OPUS-&gt;&gt;TLG: productActConv.getSubStatus
OPUS-&gt;&gt;TLG: NewProductConv lookup
OPUS-&gt;&gt;TLG: newProductConv.setProductPK
OPUS-&gt;&gt;TLG: newProductConv.setNewSoc
OPUS-&gt;&gt;TLG: newProductConv.saveProduct </t>
  </si>
  <si>
    <t>Setup Payment</t>
  </si>
  <si>
    <t>UpdateBanConvBeanTracer/getBillingAddress</t>
  </si>
  <si>
    <t>RefQueryBeanTracer/getSubStatus</t>
  </si>
  <si>
    <t>OPUS-&gt;&gt;TLG: UpdateBanConvBeanTracer/setBanPK
OPUS-&gt;&gt;TLG: UpdateBanConvBeanTracer/getBillingAddress
OPUS-&gt;&gt;TLG: UpgradeEquipmentConvBeanTracer/setRemoveSoc
OPUS-&gt;&gt;CSI-CPSVC: CommonProvisioningServices-E911Address
OPUS-&gt;&gt;CSI-Customer Care: /service=com.att.csi.m2e.InquireWirelinePaymentPlan/version=302.5.16/envContext=PROD/routeOffer=AE2P01
OPUS-&gt;&gt;CSI-Customer Care: /service=com.att.csi.m2e.InquireWirelinePaymentPlan/version=302.5.16/envContext=PROD/routeOffer=ASCP01
OPUS-&gt;&gt;CSI-Customer Care: /service=com.att.csi.m2e.InquireWirelinePaymentPlan/version=302.5.16/envContext=PROD/routeOffer=AW2P01
OPUS-&gt;&gt;TLG: RefQueryBeanTracer/getSubStatus
OPUS-&gt;&gt;TLG: NewProductConvBeanTracer/setProductPK
OPUS-&gt;&gt;TLG: NewProductConvBeanTracer/setNewSoc
OPUS-&gt;&gt;TLG: NewProductConvBeanTracer/saveProduct</t>
  </si>
  <si>
    <t>23901</t>
  </si>
  <si>
    <t>CommonProvisioningServices-E911Address</t>
  </si>
  <si>
    <t>Review Terms &amp; Conditions</t>
  </si>
  <si>
    <t>UpgradeEquipmentConvBeanTracer/setTermsNConditions</t>
  </si>
  <si>
    <t>OPUS-&gt;&gt;TLG: UpgradeEquipmentConvBeanTracer/setTermsNConditions</t>
  </si>
  <si>
    <t>Complete Sale / Submit Order</t>
  </si>
  <si>
    <t>ProductServicesBeanTracer/getSubDiscount</t>
  </si>
  <si>
    <t>AppQueryBeanTracer/getMarketBySubscriber</t>
  </si>
  <si>
    <t>AppQueryBeanTracer/getBansBySubscriber</t>
  </si>
  <si>
    <t>OPUS-&gt;&gt;CSI: InquireAuthorizedUsers
OPUS-&gt;&gt;Avertack: mitigationSubmitOrder
OPUS-&gt;&gt;TLG: AppQuery.getProductListInquireInfo
OPUS-&gt;&gt;TLG: banServices
OPUS-&gt;&gt;TLG: banServices.createNewMemo
OPUS-&gt;&gt;TLG: newProductConv
OPUS-&gt;&gt;TLG: agreementInfo
OPUS-&gt;&gt;TLG: AppQuery.getBanInquireInfo
OPUS-&gt;&gt;TLG: BanServices.loadAccount
OPUS-&gt;&gt;TLG: RefQuery.getParamValues
OPUS-&gt;&gt;TLG: AppQuery.getMarketBySubscriber
OPUS-&gt;&gt;TLG: AppQuery.getBansBySubscriber
OPUS-&gt;&gt;TLG: productAgreementConv lookup
OPUS-&gt;&gt;TLG: productServices lookup
OPUS-&gt;&gt;TLG: AppQuery.getMobileLevelData
OPUS-&gt;&gt;TLG: RefQuery.getIxcCodes
OPUS-&gt;&gt;TLG: productAgreementConv.setProductPK
OPUS-&gt;&gt;TLG: productAgreementConv.getFeatureAdditionalParams
OPUS-&gt;&gt;TLG: appQuery.getEquInstmntInfo
OPUS-&gt;&gt;TLG: TLGMobileDetailQryCmd
OPUS-&gt;&gt;TLG: AppQuery.getUpgradeEligibility
OPUS-&gt;&gt;TLG: productAgreement.getCurrentServices
OPUS-&gt;&gt;TLG: productServices.getSubDiscount
OPUS-&gt;&gt;TLG: appQuery.getEquInstmntInfo</t>
  </si>
  <si>
    <t>/msAvertack-server/mitigation/mitigationSubmitOrder</t>
  </si>
  <si>
    <t>Notes Auto Summarization</t>
  </si>
  <si>
    <t>Create New Customer</t>
  </si>
  <si>
    <t>Receive call</t>
  </si>
  <si>
    <t>Buy</t>
  </si>
  <si>
    <t>Contract Management</t>
  </si>
  <si>
    <t>Contract Complete</t>
  </si>
  <si>
    <t xml:space="preserve">ASOC -&gt;&gt; ROME: Connect to Opportunity </t>
  </si>
  <si>
    <t>Connect to Opportunity</t>
  </si>
  <si>
    <t>13540</t>
  </si>
  <si>
    <t xml:space="preserve">OVALS GIS -&gt;&gt; ROME: Connect to Opportunity </t>
  </si>
  <si>
    <t>19375</t>
  </si>
  <si>
    <t xml:space="preserve">CPC -&gt;&gt; Sales Express: Connect for Standard Pricing
CPC -&gt;&gt; ASAP: Solution Creation &amp; Qualification 
CPC -&gt;&gt; Salesforce: Solution Creation &amp; Qualification </t>
  </si>
  <si>
    <t>Pricing and Create Solution</t>
  </si>
  <si>
    <t>IGLOO -&gt;&gt; Sales Express: Connect for Standard Access Pricing 
IGLOO -&gt;&gt; ASAP: Solution Creation &amp; Qualification 
IGLOO -&gt;&gt; Salesforce: Solution Creation &amp; Qualification</t>
  </si>
  <si>
    <t>27567</t>
  </si>
  <si>
    <t>UB - &gt;&gt;  CPC: Solution Creaton &amp; Qualification
UB -&gt;&gt; IGLOO: Solution Creaton &amp; Qualification</t>
  </si>
  <si>
    <t>13792</t>
  </si>
  <si>
    <t>ASF -&gt;&gt; BGW: Biller Setup for Contract
ASF -&gt;&gt; OVALS: Solution Creaton &amp; Qualification
ASF -&gt;&gt; APS: Signature &amp; Countersignature
ASF -&gt;&gt; APS: Generate Contract</t>
  </si>
  <si>
    <t>MYPRICE -&gt;&gt;  CPC: Custom Pricer Engagement
MYPRICE -&gt;&gt; IGLOO: Custom Pricer Engagement
MYPRICE -&gt;&gt; ASAP_ADOPT: Custom Pricing</t>
  </si>
  <si>
    <t>Create Custom Pricing</t>
  </si>
  <si>
    <t>27226</t>
  </si>
  <si>
    <t>NEXXUS -&gt;&gt; ASAP_ADOPT: Custom Pricing</t>
  </si>
  <si>
    <t>30359</t>
  </si>
  <si>
    <t>ROME -&gt;&gt; BGW/UB: Biller Setup for Contract
ROME -&gt;&gt; Sales Express : Link to Opportunity/Solution
ROME -&gt;&gt; ASAP_ADOPT:Link to Opportunity/Solution
ROME -&gt;&gt; ASF: Link to Opportunity/Solution
ROME -&gt;&gt; SSDF: signature &amp; Countersignature
ROME -&gt;&gt; CPC: Custom Pricing
ROME -&gt;&gt; IGLOO: Custom Pricing</t>
  </si>
  <si>
    <t>Setup Billing</t>
  </si>
  <si>
    <t>BGW -&gt;&gt; CADM: Biller Setup for Contract
BGW - &gt;&gt;  CPC: Solution Creaton &amp; Qualification
BGW -&gt;&gt; IGLOO: Solution Creaton &amp; Qualification</t>
  </si>
  <si>
    <t>14106</t>
  </si>
  <si>
    <t>CADM -&gt;&gt; UB: Biller Setup for Contract</t>
  </si>
  <si>
    <t>12997</t>
  </si>
  <si>
    <t>ADOPT -&gt;&gt; BGW: Biller Setup for Contract
ADOPT -&gt;&gt; ROME: Signature &amp; Countersignature
ADOPT -&gt;&gt; SSDF: Generate Contract</t>
  </si>
  <si>
    <t>Generate Contract</t>
  </si>
  <si>
    <t>14377</t>
  </si>
  <si>
    <t>SSDF -&gt;&gt; ESIGN: Signature &amp; Countersignature 
SSDF -&gt;&gt; CPC: Generate Contract
SSDF -&gt;&gt; IGLOO: Generate Contract</t>
  </si>
  <si>
    <t>23007</t>
  </si>
  <si>
    <t>APS -&gt;&gt; ESIGN: Signature &amp; Countersignature
APS -&gt;&gt;  CPC: Generate Contract 
APS -&gt;&gt; IGLOO: Generate Contract</t>
  </si>
  <si>
    <t>31170</t>
  </si>
  <si>
    <t>Sales Express -&gt;&gt; BGW: Biller Setup for Contract
Sales Express -&gt;&gt; CSI-Qual: Solution Creation &amp; Qualification
Sales Express -&gt;&gt;ASOC: Solution Creation &amp; Qualification
Sales Express -&gt;&gt; ROME: Signature &amp; Countersignature
Sales Express -&gt;&gt; SSDF: Generate Contract</t>
  </si>
  <si>
    <t xml:space="preserve">Finalize Solution &amp; Contract </t>
  </si>
  <si>
    <t>22597</t>
  </si>
  <si>
    <t>12654</t>
  </si>
  <si>
    <t>28605</t>
  </si>
  <si>
    <t>ASAP -&gt;&gt; CSI-Qual: Solution Creation &amp; Qualification
ASAP -&gt;&gt; ASOC: Solution Creation &amp; Qualification
ASAP -&gt;&gt; EDF: Write Solution to EDF
ASAP -&gt;&gt; ROME: Engage Custom Group</t>
  </si>
  <si>
    <t>Qualify &amp; Record Solution</t>
  </si>
  <si>
    <t>12987</t>
  </si>
  <si>
    <t>DOCVIEWER -&gt;&gt; Sales Express: Load Signed Contract to Repository
DOCVIEWER -&gt;&gt; ADOPT: Load Signed Contract to Repository</t>
  </si>
  <si>
    <t>Save Contract</t>
  </si>
  <si>
    <t>13662</t>
  </si>
  <si>
    <t xml:space="preserve">ESIGN -&gt;&gt; CPC: Link to Solution
ESIGN -&gt;&gt; IGLOO: Link to Solution </t>
  </si>
  <si>
    <t>Link to Solution</t>
  </si>
  <si>
    <t>14038</t>
  </si>
  <si>
    <t>EDF -&gt;&gt; CPC: Custom Pricing
EDF -&gt;&gt; IGLOO: Custom Pricing
EDF -&gt;&gt; Sales Express: Generate Contract
EDF -&gt;&gt; ADOPT: Generate Contract
EDF -&gt;&gt; ASF: Generate Contract</t>
  </si>
  <si>
    <t>23718</t>
  </si>
  <si>
    <t>Manual Invoicing</t>
  </si>
  <si>
    <t>Payment Dispute &amp; Management</t>
  </si>
  <si>
    <t>18284</t>
  </si>
  <si>
    <t>Payments &amp; Reconciliation</t>
  </si>
  <si>
    <t>24481</t>
  </si>
  <si>
    <t>Pre &amp; Post-Paid Billing</t>
  </si>
  <si>
    <t>Mediation &amp; Usage</t>
  </si>
  <si>
    <t>24809</t>
  </si>
  <si>
    <t>18263</t>
  </si>
  <si>
    <t>Billing</t>
  </si>
  <si>
    <t>22475</t>
  </si>
  <si>
    <t>18288</t>
  </si>
  <si>
    <t>Post-Paid Billing w/ Radius</t>
  </si>
  <si>
    <t>Go to Billing</t>
  </si>
  <si>
    <t>/msapi/billorchestratorms/v2/currentbalance</t>
  </si>
  <si>
    <t>/msapi/billorchestratorms/v2/billOrchestrator/downloadpdf</t>
  </si>
  <si>
    <t>/msapi/billorchestratorms/v2/billdetails</t>
  </si>
  <si>
    <t>/msapi/billorchestratorms/v2/activityhistory</t>
  </si>
  <si>
    <t>/msapi/accountservices/v2/bills</t>
  </si>
  <si>
    <t>ATTCOM -&gt;&gt; IDPUpperFunnelCloud:	
IDPUpperFunnelCloud -&gt;&gt; IDPWebAcctMgmt:		/msapi/accountservices/v2/bills
IDPUpperFunnelCloud -&gt;&gt; IDPWebAcctMgmt:		/msapi/billorchestratorms/v2/activityhistory
IDPUpperFunnelCloud -&gt;&gt; IDPWebAcctMgmt:		/msapi/billorchestratorms/v2/billdetails
IDPUpperFunnelCloud -&gt;&gt; IDPWebAcctMgmt:		/msapi/billorchestratorms/v2/currentbalance
IDPUpperFunnelCloud -&gt;&gt; DigitalIDP:		/msapi/billorchestratorms/v2/billOrchestrator/downloadpdf</t>
  </si>
  <si>
    <t>ATTCOM -&gt;&gt; IDPUpperFunnelCloud:	
IDPUpperFunnelCloud -&gt;&gt; IDPWebAcctMgmt:	/msapi/billorchestratorms/v2/billdetails
IDPUpperFunnelCloud -&gt;&gt; IDPBUPS:	viewlatestbill</t>
  </si>
  <si>
    <t>View Latest Bill</t>
  </si>
  <si>
    <t>viewlatestbill</t>
  </si>
  <si>
    <t>Go to Services</t>
  </si>
  <si>
    <t>WirelessServicesManagementExpMs</t>
  </si>
  <si>
    <t>/msapi/wirelessservicesmgmt/v1/subscriber/planinfo</t>
  </si>
  <si>
    <t>ATTCOM -&gt;&gt; IDPUpperFunnelCloud:	
IDPUpperFunnelCloud -&gt;&gt; IDPWebAcctMgmt:	msapi/wirelessservicesmgmt/v1/subscriber/currentaddons
IDPUpperFunnelCloud -&gt;&gt; IDPWebAcctMgmt: /msapi/wirelessservicesmgmt/v1/subscriber/planinfo
IDPUpperFunnelCloud -&gt;&gt; IDPWebAcctMgmt:	WirelessServicesManagementExpMs</t>
  </si>
  <si>
    <t>/msapi/wirelessservicesmgmt/v1/subscriber/currentaddons</t>
  </si>
  <si>
    <t>Select "Change My Plan"</t>
  </si>
  <si>
    <t>/msapi/wirelessplanmgmt/v1/recommendations</t>
  </si>
  <si>
    <t>ATTCOM -&gt;&gt; IDPUpperFunnelCloud:	
IDPUpperFunnelCloud -&gt;&gt; IDPWebAcctMgmt:		/msapi/wirelessplanmgmt/v1/recommendations\</t>
  </si>
  <si>
    <t>Compare and Select Wireless Plan</t>
  </si>
  <si>
    <t>/msapi/wirelessplanmgmt/v1/compare</t>
  </si>
  <si>
    <t>ATTCOM -&gt;&gt; IDPUpperFunnelCloud:	
IDPUpperFunnelCloud -&gt;&gt; IDPWebSales:
IDPUpperFunnelCloud -&gt;&gt; IDPCommerceCartPricing:	
IDPUpperFunnelCloud -&gt;&gt; IDPWebAcctMgmt:		/msapi/wirelessplanmgmt/v1/compare</t>
  </si>
  <si>
    <t>ATTCOM -&gt;&gt; IDPUpperFunnelCloud:	
IDPUpperFunnelCloud -&gt;&gt; OCE:</t>
  </si>
  <si>
    <t>Pay Activation Costs</t>
  </si>
  <si>
    <t>IVR -&gt;&gt; ATT CCT AEP
IVR -&gt;&gt; ATT CCT SAG
IVR -&gt;&gt; CSI-Customer Care
IVR -&gt;&gt; ECO Suite: /api/integrations/subscribers/details
IVR -&gt;&gt; IDP- Customer Graph Cloud
IVR -&gt;&gt; ISAAC WFE
IVR -&gt;&gt; Nimbus
IVR -&gt;&gt; ATT CCT APIGEE
IVR -&gt;&gt; DialogFlow
IVR -&gt;&gt; IDP-Chat VA ANDi
IVR -&gt;&gt; PC-GCP BI</t>
  </si>
  <si>
    <t xml:space="preserve">AssociateVhtSingleCtiInteraction
</t>
  </si>
  <si>
    <t xml:space="preserve">AssociateVhtGenesysInteraction
</t>
  </si>
  <si>
    <t>IVR to Agent Handoff</t>
  </si>
  <si>
    <t>SONUS-&gt;&gt; RAISR: API
ATT Coral Desktop-&gt;&gt; SC-SPI: API
Coral-&gt;&gt;SC-SPI: API
SC-SPI -&gt;&gt; RAISR: POST /spiweb/scspi/scspi/rest/v1//register
SC-SPI -&gt;&gt; RAISR: POST /spiweb/scspi/scspi/rest/v1//unregister</t>
  </si>
  <si>
    <t>CCSF -&gt;&gt; CCSF
OPUS-C -&gt;&gt; OPUS-C</t>
  </si>
  <si>
    <t xml:space="preserve">Order Addtional Products/Services </t>
  </si>
  <si>
    <t>Apply Promotions</t>
  </si>
  <si>
    <t>Send Promotional Offer to Customer</t>
  </si>
  <si>
    <t>Search Customer Service Address</t>
  </si>
  <si>
    <t>UpdateBanConvBeanTracer/getDealerInfo</t>
  </si>
  <si>
    <t>RefQuery Lookup</t>
  </si>
  <si>
    <t>OmniCart</t>
  </si>
  <si>
    <t>att-sf-service-availability-eapi</t>
  </si>
  <si>
    <t>CCSF-&gt;&gt; CCMULE:att-sf-address-recommendations-eapi/searchAddress
CCSF-&gt;&gt; CCMULE:att-sf-service-availability-eapi
CCSF-&gt;&gt; CCSF
OPUS -&gt;&gt; IDP-Customer Graph Cloud: CustomerGraphSearch
OPUS -&gt;&gt; INLAP:UnifiedAddressValidationServiceQualificationUnifiedBill
CCSF -&gt;&gt; OVALS: API
OPUS -&gt;&gt; T.DATA: CustomerPersonalizedRecommendationsRequestDecision
OPUS-&gt;&gt; CSI:RetrieveUnifiedServiceAccount
OPUS-&gt;&gt; CSI:CustomerPersonalizedRecommendationsRequestDecision
OPUS-&gt;&gt; CSI:OmniCart
OPUS-&gt;&gt; CSI:InitiateUnifiedServiceOrder
OPUS-&gt;&gt; CSI:InquireUnifiedServiceEligibleOffers
OPUS-&gt;&gt; CSI:InquireUnifiedServiceProductDetails
OPUS-&gt;&gt; CSI:RefQuery Lookup
OPUS-&gt;&gt; CSI:RefQuery.getDealerInfo</t>
  </si>
  <si>
    <t>att-sf-address-recommendations-eapi/searchAddress</t>
  </si>
  <si>
    <t>/service=com.att.csi.m2e.InquireUnifiedServiceProductDetails/version=260.5.66/envContext=PROD/routeOffer=ASCP01</t>
  </si>
  <si>
    <t>/service=com.att.csi.m2e.InquireUnifiedServiceEligibleOffers/version=260.5.66/envContext=PROD/routeOffer=AE2P01</t>
  </si>
  <si>
    <t>/service=com.att.csi.m2e.InitiateUnifiedServiceOrder/version=260.5.66/envContext=PROD/routeOffer=AW2P01</t>
  </si>
  <si>
    <t>View Services Available to Customer + Create Account</t>
  </si>
  <si>
    <t>POST /spm/v1/generate</t>
  </si>
  <si>
    <t>customer-profile-e/api/v1/individuals/{individualId}</t>
  </si>
  <si>
    <t>att-update-addons-eapi/{cartId}/individualId</t>
  </si>
  <si>
    <t>att-sf-dgtaccount-eapi/validate</t>
  </si>
  <si>
    <t>att-sf-dgtaccount-eapi/tokenizedLink</t>
  </si>
  <si>
    <t>att-sf-dgtaccount-eapi/searchBSSERegistration</t>
  </si>
  <si>
    <t>att-sf-dgtaccount-eapi/individualID</t>
  </si>
  <si>
    <t>ABPT -&gt;&gt;
BWSFMC -&gt;&gt;
CCMuleCLM -&gt;&gt;
CEP -&gt;&gt;
notifyNow -&gt;&gt;</t>
  </si>
  <si>
    <t>30687</t>
  </si>
  <si>
    <t>33686</t>
  </si>
  <si>
    <t>/service=com.att.csi.m2e.InquireNoncommitDeviceFeeDetails/version=224.5.21/envContext=PROD/routeOffer=AW2P01</t>
  </si>
  <si>
    <t>/service=com.att.csi.m2e.InquireNoncommitDeviceFeeDetails/version=224.5.21/envContext=PROD/routeOffer=ASCP01</t>
  </si>
  <si>
    <t>/service=com.att.csi.m2e.InquireNoncommitDeviceFeeDetails/version=224.5.21/envContext=PROD/routeOffer=AE2P01</t>
  </si>
  <si>
    <t>/profile/v1/cbr/validate/{cbr}</t>
  </si>
  <si>
    <t>/msapi/salesapi/shopping-cart-api/v1/carts/{id}/related-party</t>
  </si>
  <si>
    <t>/msapi/idmorch/registration/unauth/service/v1/processBSSERegistration</t>
  </si>
  <si>
    <t>/msapi/idmorch/registration/unauth/service/v1/generateBSSERegistationLink</t>
  </si>
  <si>
    <t>23439</t>
  </si>
  <si>
    <t>/msapi/consentcollectionms/v1/consent/updatePreference/transactional</t>
  </si>
  <si>
    <t>/msapi/consentcollectionms/v1/consent/getPreference/transactional</t>
  </si>
  <si>
    <t>/idmorcg/registration/unauth/service/v1/registrationBSSESearch</t>
  </si>
  <si>
    <t>/ccapi/retail/att-sf-dgtaccount-e/api/v1/generateOTP</t>
  </si>
  <si>
    <t>/api/validatePIN</t>
  </si>
  <si>
    <t>CCSF-&gt;&gt;Avertack:API
CCSF-&gt;&gt;CCMULE:/ccapi/retail/att-sf-dgtaccount-e/api/v1/generateOTP
CCSF-&gt;&gt;CCMULE:att-sf-dgtaccount-eapi/individualID
CCSF-&gt;&gt;CCMULE:att-sf-dgtaccount-eapi/searchBSSERegistration
CCSF-&gt;&gt;CCMULE:att-sf-dgtaccount-eapi/tokenizedLink
CCSF-&gt;&gt;CCMULE:att-sf-dgtaccount-eapi/validate
CCSF-&gt;&gt;CCMULE:att-sf-dgtaccount-eapi/validatePIN
CCSF-&gt;&gt;CCMULE:att-update-addons-eapi/{cartId}/individualId
CCSF-&gt;&gt;CCMULE:customer-profile-e/api/v1/individuals/{individualId}
CCSF-&gt;&gt;CSI: IWPD
CCSF-&gt;&gt;IDP-IDM:/idmorcg/registration/unauth/service/v1/registrationBSSESearch
CCSF-&gt;&gt;IDP-IDM:/msapi/consentcollectionms/v1/consent/getPreference/transactional
CCSF-&gt;&gt;IDP-IDM:/msapi/consentcollectionms/v1/consent/updatePreference/transactional
CCSF-&gt;&gt;IDP-IDM:/msapi/idmorch/registration/unauth/service/v1/generateBSSERegistationLink
CCSF-&gt;&gt;IDP-IDM:/msapi/idmorch/registration/unauth/service/v1/processBSSERegistration
CCSF-&gt;&gt;IDP-IDM:/msapi/salesapi/shopping-cart-api/v1/carts/{id}/related-party
CCSF-&gt;&gt;IDP-IDM:/profile/v1/cbr/validate/{cbr}
CCSF-&gt;&gt;MPSYS: /spm/v1/pin/generate
CCSF-&gt;&gt;MPSYS:/spm/v1/pin/validate
TLG-MOB -&gt;&gt; GRID GDDN: wirelessOrchestration
GRID GDDN -&gt;&gt; MPSYS: wirelessOrchestration
CCSF-&gt;&gt;OPUS: API
CCSF-&gt;&gt; TLG-MOB: API</t>
  </si>
  <si>
    <t>Port Number</t>
  </si>
  <si>
    <t>POST /restservices/customerrisksystemmanagerservice/v1/inquireUnifiedCreditPolicy</t>
  </si>
  <si>
    <t>OPUS -&gt;&gt; CSI: POST /restservices/customerrisksystemmanagerservice/v1/inquireUnifiedCreditPolicy
OPUS-&gt;&gt;TLG-MOB: AppQueryBeanTracer/getCreditResult
OPUS-&gt;&gt;TLG-MOB: RefQueryBeanTracer/getLogicalDateList
OPUS-&gt;&gt;TLG-MOB: appQueryBeanTracer/getEnrlInstlmntPreValid
OPUS-&gt;&gt;TLG-MOB: RefQueryBeanTracer/getLogicalDateList
OPUS-&gt;&gt;TLG-MOB: AppQueryBeanTracer/getUserInfo
OPUS-&gt;&gt;TLG-MOB: RefQueryBeanTracer/getUserSaleChannel
OPUS-&gt;&gt;CPC: cpcRequest</t>
  </si>
  <si>
    <t>cpcRequest</t>
  </si>
  <si>
    <t>Create Account</t>
  </si>
  <si>
    <t>NewBanConvBeanTracer/setNewBanPK</t>
  </si>
  <si>
    <t>NewBanConvBeanTracer/setBillingAddress</t>
  </si>
  <si>
    <t>Schedule Device Delivery / Pickup</t>
  </si>
  <si>
    <t>OPUS-&gt;&gt;CSI: InquireCreditDisclosure
OPUS-&gt;&gt;TLG: NewBanConv lookup
OPUS-&gt;&gt;TLG: NewBanConvBeanTracer/setNewBanPK
OPUS-&gt;&gt;TLG: NewBanConvBeanTracer/setBillingAddress</t>
  </si>
  <si>
    <t>InquireCreditDisclosure</t>
  </si>
  <si>
    <t>NewBanConvBeantracer/setTaxExemptionRequest</t>
  </si>
  <si>
    <t>NewBanConvBeanTracer/setPhoneList</t>
  </si>
  <si>
    <t>NewBanConvBeanTracer/setMemoUserInfo</t>
  </si>
  <si>
    <t>NewBanConvBeanTracer/setEmpDetails</t>
  </si>
  <si>
    <t>NewBanConvBeanTracer/setEmail</t>
  </si>
  <si>
    <t>NewBanConvBeanTracer/setBillingName</t>
  </si>
  <si>
    <t>NewBanConvBeantracer/setBanDetailsInfo</t>
  </si>
  <si>
    <t>NewBanConvBeanTracer/setAddressApplyType</t>
  </si>
  <si>
    <t xml:space="preserve">NewBanConvBeanTracer/setAccountTypeInfo </t>
  </si>
  <si>
    <t>NewBanConvBeanTracer/createNewAccount</t>
  </si>
  <si>
    <t>OPUS-&gt;&gt;Avertack: SubscriberAuthenticationInformationRequest
OPUS-&gt;&gt;TLG: AppQueryBeanTracer/getCreditResult
OPUS-&gt;&gt;TLG: appQueryBeanTracer/getEnrlInstlmntPreValid
OPUS-&gt;&gt;TLG: appQueryBeanTracer/getSecurityParams
OPUS-&gt;&gt;TLG: AppQueryBeanTracer/getUserInfo
OPUS-&gt;&gt;TLG: BanActivitiesConvBeanTracer/createNewMemo
OPUS-&gt;&gt;TLG: BanActivitiesConvBeanTracer/setCreditResultInfo
OPUS-&gt;&gt;TLG: BanActivitiesConvBeanTracer/setMemoInfo
OPUS-&gt;&gt;TLG: BanActivitiesConvBeanTracer/setMemoUserInfo
OPUS-&gt;&gt;TLG: BanFinancialActivitiesConvBeanTracer/setBanPK
OPUS-&gt;&gt;TLG: BanServicesBeanTracer/performCreditEvaluation
OPUS-&gt;&gt;TLG: NewBanConvBeanTracer/createNewAccount
OPUS-&gt;&gt;TLG: NewBanConvBeanTracer/setAccountTypeInfo 
OPUS-&gt;&gt;TLG: NewBanConvBeanTracer/setAddressApplyType
OPUS-&gt;&gt;TLG: NewBanConvBeantracer/setBanDetailsInfo
OPUS-&gt;&gt;TLG: NewBanConvBeanTracer/setBillingAddress
OPUS-&gt;&gt;TLG: NewBanConvBeanTracer/setBillingName
OPUS-&gt;&gt;TLG: NewBanConvBeanTracer/setEmail
OPUS-&gt;&gt;TLG: NewBanConvBeanTracer/setEmpDetails
OPUS-&gt;&gt;TLG: NewBanConvBeanTracer/setMemoUserInfo
OPUS-&gt;&gt;TLG: NewBanConvBeanTracer/setNewBanPK
OPUS-&gt;&gt;TLG: NewBanConvBeanTracer/setPhoneList
OPUS-&gt;&gt;TLG: NewBanConvBeantracer/setTaxExemptionRequest
OPUS-&gt;&gt;TLG: NewProductConvBeanTracer/setDealerInfo
OPUS-&gt;&gt;TLG: ProductAgreementBeanTracer/removeSoc
OPUS-&gt;&gt;TLG: ProductAgreementConvBeanTracer/setRemoveSoc
OPUS-&gt;&gt;TLG: RefQueryBeanTracer/getLogicalDateList
OPUS-&gt;&gt;TLG: RefQueryBeanTracer/getParamValues
OPUS-&gt;&gt;TLG: RefQueryBeanTracer/getUserSaleChannel
OPUS-&gt;&gt;TLG: UpdateBanConvBeanTracer/getBanDetailsInfo
OPUS-&gt;&gt;TLG: UpdateBanConvBeanTracer/getBillDetailsInfo
OPUS-&gt;&gt;TLG: UpdateBanConvBeanTracer/setBanPK
OPUS-&gt;&gt;TLG: UpgradeEquipmentConvBeanTracer/setRemoveSoc</t>
  </si>
  <si>
    <t>Select Phones (Bundle Builder)</t>
  </si>
  <si>
    <t>OPUS-&gt;&gt;TLG: AppQueryBeanTracer/getUserInfo
OPUS-&gt;&gt;TLG: RefQueryBeanTracer/getUserSaleChannel
OPUS-&gt;&gt;TLG: refQueryBeanTracer/getIpDefinition</t>
  </si>
  <si>
    <t>Validate Order and Quote (Bundle Builder)</t>
  </si>
  <si>
    <t>RefQueryBeanTracer/getRateCenterList</t>
  </si>
  <si>
    <t>OPUS-&gt;&gt;TLG: /service=com.att.csi.m2e.InquireAvailablePromotions/version=306.5.6/envContext=PROD/routeOffer=AE2P01
OPUS-&gt;&gt;TLG: /service=com.att.csi.m2e.InquireAvailablePromotions/version=306.5.6/envContext=PROD/routeOffer=AW2P01
OPUS-&gt;&gt;TLG: /service=com.att.csi.m2e.InquireAvailablePromotions/version=306.5.6/envContext=PROD/routeOffer=ASC2P01
OPUS-&gt;&gt;TLG: refQueryBeanTracer/getIpDefinition
OPUS-&gt;&gt;TLG: NewProductConvBeanTracer/setNewRslrProductPK
OPUS-&gt;&gt;TLG: NewProductConvBeanTracer/setDealerInfo
OPUS-&gt;&gt;TLG: NewProductConvBeanTracer/setPpuAddress
OPUS-&gt;&gt;TLG: NewProductConvBeanTracer/setFilterRateCenterList
OPUS-&gt;&gt;TLG: RefQueryBeanTracer/getRateCenterList</t>
  </si>
  <si>
    <t>ATTCOM  -&gt;&gt; IDPUpperFunnelCloud:	
IDPUpperFunnelCloud  -&gt;&gt; IDPCustomerGraphCloud: /msapi/customergraphproductms/v2/customer/{id}/accountId/{accountId}/products?accountType=wireless
IDPUpperFunnelCloud  -&gt;&gt; CSIProductOfferMgt:	/service=com.att.csi.m2e.InquireOfferingEligibility/version=126.6.17/envContext=PROD/routeOffer=AE2P01
IDPUpperFunnelCloud  -&gt;&gt; CSIProductOfferMgt:	/service=com.att.csi.m2e.InquireOfferingEligibility/version=126.6.17/envContext=PROD/routeOffer=ASC2P01
IDPUpperFunnelCloud  -&gt;&gt; CSIProductOfferMgt:	/service=com.att.csi.m2e.InquireOfferingEligibility/version=126.6.17/envContext=PROD/routeOffer=AW2P01
IDPUpperFunnelCloud  -&gt;&gt; IDPWebAcctMgmt:	/msapi/onlinesalesorchestration/accounts-papi/v1/eligibility/acp
IDPUpperFunnelCloud  -&gt;&gt; CSICPSVC:	/restservices/notificationprocessor/v1/notify</t>
  </si>
  <si>
    <t>Check Account Eligibility</t>
  </si>
  <si>
    <t>/service=com.att.csi.m2e.InquireOfferingEligibility/version=126.6.17/envContext=PROD/routeOffer=AW2P01</t>
  </si>
  <si>
    <t>/service=com.att.csi.m2e.InquireOfferingEligibility/version=126.6.17/envContext=PROD/routeOffer=ASC2P01</t>
  </si>
  <si>
    <t>/service=com.att.csi.m2e.InquireOfferingEligibility/version=126.6.17/envContext=PROD/routeOffer=AE2P01</t>
  </si>
  <si>
    <t>Select Number</t>
  </si>
  <si>
    <t>RefQueryBeanTracer/getFeatureListBySoc</t>
  </si>
  <si>
    <t>/restservices/notificationprocessor/v1/notify</t>
  </si>
  <si>
    <t>Add Device / Plan to Cart</t>
  </si>
  <si>
    <t>/msapi/salesapi/buyflow-cart-operations-papi/v1/unified/cart/operations</t>
  </si>
  <si>
    <t>/msapi/salesapi/buyflow-cart-operations-papi/v1/unified/cart/</t>
  </si>
  <si>
    <t>/msapi/onlinesalesorchestration/accounts-papi/v1/eligibility/acp</t>
  </si>
  <si>
    <t>Navigate to Offer</t>
  </si>
  <si>
    <t>31467</t>
  </si>
  <si>
    <t>/msapi/onlinesalesorch/v1/customeroffer</t>
  </si>
  <si>
    <t>/msapi/customergraphproductms/v2/customer/{id}/accountId/{accountId}/products?accountType=wireless</t>
  </si>
  <si>
    <t>Add Extra Add-ons</t>
  </si>
  <si>
    <t>ATTCOM  -&gt;&gt; IDPUpperFunnelCloud:	
IDPUpperFunnelCloud  -&gt;&gt; HaloCAM:	/hcas/v1/txn-authorize
HaloCAM -&gt;&gt; IDPWebAcctMgmt:	/msapi/login/unauth/service/v1/haloc/oidc/redirect
IDPUpperFunnelCloud -&gt;&gt; IDPWebAcctMgmt:	/msapi/acct/login/unauth/service/v1/haloc/do/login
IDPUpperFunnelCloud -&gt;&gt; IDPWebAcctMgmt:	/msapi/login/unauth/service/v1/getUserCurrentState/acctmgmt/services</t>
  </si>
  <si>
    <t>ATTCOM  -&gt;&gt; IDPUpperFunnelCloud:	
IDPUpperFunnelCloud  -&gt;&gt; IDPCartCheckoutUI:/cart/v1/review-cart</t>
  </si>
  <si>
    <t xml:space="preserve">Resolve Issue </t>
  </si>
  <si>
    <t>Troubleshoot / Repair Consumer Broadband</t>
  </si>
  <si>
    <t>OPUS-&gt;&gt;TLG: appQueryBeanTracer/getCustInstPlanID
OPUS-&gt;&gt;TLG: RefQueryBeanTracer/getLogicalDateList
OPUS-&gt;&gt;TLG: RefQueryBeanTracer/getSubMarketList
OPUS-&gt;&gt;TLG: NewProductConvBeanTracer/setProductPK
OPUS-&gt;&gt;TLG: NewProductConvBeanTracer/setPricePlan
OPUS-&gt;&gt;TLG: NewProductConvBeanTracer/setNewSoc
OPUS-&gt;&gt;TLG: ProductAgreementConvBeanTracer/setRemoveSoc
OPUS-&gt;&gt;TLG: NewProductConvBeanTracer/setPpuAddress
OPUS-&gt;&gt;TLG: NewProductConvBeanTracer/setAddressApplyType
OPUS-&gt;&gt;TLG: NewProductConvBeanTracer/setUserName
OPUS-&gt;&gt;TLG: NewProductConvBeanTracer/setAutoAttachedSoc
OPUS-&gt;&gt;TLG: NewProductConvBeanTracer/setConfirmationIndicators
OPUS-&gt;&gt;TLG: NewProductConvBeanTracer/setMemoUserInfo
OPUS-&gt;&gt;TLG: NewProductConvBeanTracer/setDealerInfo
OPUS-&gt;&gt;TLG: NewProductConvBeanTracer/dealerCode
OPUS-&gt;&gt;TLG: newProductConvBeanTracer/setEquInstlmntInfo
OPUS-&gt;&gt;TLG: newProductConvBeanTracer/getDuplicatedFtrs
OPUS-&gt;&gt;TLG: RefQueryBeanTracer/getFeatureListBySoc
OPUS-&gt;&gt;TLG: NewProductConvBeanTracer/setDirectFulfillmentInfo
OPUS-&gt;&gt;TLG: RefQueryBeanTracer/getParamValues
OPUS-&gt;&gt;TLG: NewProductConvBeanTracer/setCommonOrderId
OPUS-&gt;&gt;TLG: NewProductConvBeanTracer/saveProduct
OPUS-&gt;&gt;TLG: BanFinancialActivitiesConvBeanTracer/setBanPK
OPUS-&gt;&gt;TLG: BanActivitiesConvBeanTracer/setMemoInfo
OPUS-&gt;&gt;TLG: BanActivitiesConvBeanTracer/createNewMemo</t>
  </si>
  <si>
    <t>Set Up Paperless Billing / Autopay</t>
  </si>
  <si>
    <t>UpdateBanConvBeanTracer/getEmail</t>
  </si>
  <si>
    <t>OPUS-&gt;&gt;TLG: UpdateBanConvBeanTracer/setBanPK
OPUS-&gt;&gt;TLG: UpdateBanConvBeanTracer/getEmail
OPUS-&gt;&gt;TLG: inquireItemAvailability</t>
  </si>
  <si>
    <t>OPUS-&gt;&gt;TLG: UpgradeEquipmentConv.setTermsNConditions</t>
  </si>
  <si>
    <t>Check for Fraud</t>
  </si>
  <si>
    <t>OPUS-&gt;&gt; CSI-Customer Care: /service=com.att.csi.m2e.InquireAuthorizedUsers/version=120.5.24/envContext=PROD/routeOffer=AE2P01
OPUS-&gt;&gt; CSI-Customer Care: /service=com.att.csi.m2e.InquireWirelinePaymentPlan/version=302.5.16/envContext=PROD/routeOffer=AE2P01
OPUS-&gt;&gt; CSI-Customer Care: /service=com.att.csi.m2e.InquireWirelinePaymentPlan/version=302.5.16/envContext=PROD/routeOffer=ASCP01
OPUS-&gt;&gt; CSI-Customer Care: /service=com.att.csi.m2e.InquireWirelinePaymentPlan/version=302.5.16/envContext=PROD/routeOffer=AW2P01
OPUS-&gt;&gt;TLG: POST /restservices/entdocumentretrieval/v1/retrievearchivedocument
OPUS-&gt;&gt;TLG: productServices.updateEquInstlmntInfo
OPUS-&gt;&gt;TLG: BanFinancialActivitiesConvBeanTracer/setBanPK
OPUS-&gt;&gt;TLG: BanActivitiesConvBeanTracer/setMemoUserInfo
OPUS-&gt;&gt;TLG: BanActivitiesConvBeanTracer/createNewMemo
OPUS-&gt;&gt;TLG: ProductAgreementConvBeanTracer/setRemoveSoc</t>
  </si>
  <si>
    <t>Complete Payment &amp; Sale</t>
  </si>
  <si>
    <t>mitigationSubmitOrder</t>
  </si>
  <si>
    <t>inflightOrderSvc</t>
  </si>
  <si>
    <t>73</t>
  </si>
  <si>
    <t>CreatePaymentProfile</t>
  </si>
  <si>
    <t>BanActivitiesConvBeanTracer/performCreditEvaluation</t>
  </si>
  <si>
    <t>AppQueryBeanTracer/getSubscriberHistory</t>
  </si>
  <si>
    <t>23283</t>
  </si>
  <si>
    <t>/service=com.att.csi.m2e.ManageOmniOrder/version=264.5.0/envContext=PROD/routeOffer=AW2P01</t>
  </si>
  <si>
    <t>/service=com.att.csi.m2e.ManageOmniOrder/version=264.5.0/envContext=PROD/routeOffer=ASC2P01</t>
  </si>
  <si>
    <t>OPUS-&gt;&gt;CSI-Customer Care: /service=com.att.csi.m2e.InquireAuthorizedUsers/version=120.5.24/envContext=PROD/routeOffer=AE2P01
OPUS-&gt;&gt;CSI-Customer Care: /service=com.att.csi.m2e.InquireWirelinePaymentPlan/version=302.5.16/envContext=PROD/routeOffer=AE2P01
OPUS-&gt;&gt;CSI-Customer Care: /service=com.att.csi.m2e.InquireWirelinePaymentPlan/version=302.5.16/envContext=PROD/routeOffer=ASCP01
OPUS-&gt;&gt;CSI-Customer Care: /service=com.att.csi.m2e.InquireWirelinePaymentPlan/version=302.5.16/envContext=PROD/routeOffer=AW2P01
OPUS-&gt;&gt;(FED)-COMS: /service=com.att.csi.m2e.ManageOmniOrder/version=264.5.0/envContext=PROD/routeOffer=AE2P01
OPUS-&gt;&gt;(FED)-COMS:/service=com.att.csi.m2e.ManageOmniOrder/version=264.5.0/envContext=PROD/routeOffer=AW2P01
OPUS-&gt;&gt;(FED)-COMS:/service=com.att.csi.m2e.ManageOmniOrder/version=264.5.0/envContext=PROD/routeOffer=ASC2P01
OPUS-&gt;&gt;TLG: AppQueryBeanTracer/getCreditResult
OPUS-&gt;&gt;TLG: AppQueryBeanTracer/getSubscriberHistory
OPUS-&gt;&gt;TLG: createPaymentProfile
OPUS-&gt;&gt;TLG: BanActivitiesConvBeanTracer/performCreditEvaluation
OPUS-&gt;&gt;TLG: BanActivitiesConvBeanTracer/setCreditResultInfo
OPUS-&gt;&gt;CSI-CPSVC: CommonProvisioningServices-E911Address
OPUS-&gt;&gt;TLG: AuthorizeCreditCardRequest
OPUS-&gt;&gt;TLG: mitigationSubmitOrder
OPUS-&gt;&gt;TLG: inflightOrderSvc
OPUS-&gt;&gt;TLG: appQueryBeanTracer/getEquInstmntInfoSum
OPUS-&gt;&gt;CAPM: CreatePaymentProfile</t>
  </si>
  <si>
    <t>/service=com.att.csi.m2e.ManageOmniOrder/version=264.5.0/envContext=PROD/routeOffer=AE2P01</t>
  </si>
  <si>
    <t>/WorkorderGUI/css/workOrderInquire.css</t>
  </si>
  <si>
    <t>SHM -&gt;&gt; SHM : checkStatus
SHM -&gt;&gt; SHM : shmLoginPushCheck</t>
  </si>
  <si>
    <t>checkStatus</t>
  </si>
  <si>
    <t>Isolate &amp; Resolve</t>
  </si>
  <si>
    <t>Create &amp; Submit Damage Claim</t>
  </si>
  <si>
    <t>71</t>
  </si>
  <si>
    <t>addUnsubClaim</t>
  </si>
  <si>
    <t>Submit Bury Request</t>
  </si>
  <si>
    <t>searchAbwsTicket</t>
  </si>
  <si>
    <t>Atlas -&gt;&gt; ABWSD:	createAbwsTicket
Atlas -&gt;&gt; ABWSD:	searchAbwsTicket</t>
  </si>
  <si>
    <t>Check Quality / True Test</t>
  </si>
  <si>
    <t>wllqualitycheck</t>
  </si>
  <si>
    <t>getTrueTestReport</t>
  </si>
  <si>
    <t>Close Job</t>
  </si>
  <si>
    <t>TECHROUTEMANAGEMENT</t>
  </si>
  <si>
    <t>requiredCPE</t>
  </si>
  <si>
    <t>INTERNALACTIVITIES</t>
  </si>
  <si>
    <t>getTechReleaseHoldStatus</t>
  </si>
  <si>
    <t>COMPLETE</t>
  </si>
  <si>
    <t>19101</t>
  </si>
  <si>
    <t>/P8DocView/getContent</t>
  </si>
  <si>
    <t>/LSLPA/realNidCheck</t>
  </si>
  <si>
    <t>Atlas	-&gt;&gt; FEDFASTBPM:	InquireDispatchWorkOrderList
FEDFASTBPM	-&gt;&gt; EDGE:	InquireDispatchWorkOrderList
Atlas	-&gt;&gt; FEDFASTBPM:	POST /restservices/getLconDetails
FEDFASTBPM	-&gt;&gt; EDGE:	GETDETAILS
FEDFASTBPM	-&gt;&gt; EDGE:	/WorkorderGUI/css/workOrderInquire.css
Atlas	-&gt;&gt; DigitalIDP:	getJobsByUid</t>
  </si>
  <si>
    <t>Atlas	-&gt;&gt; FEDFASTBPM:	InquireDispatchWorkOrderList
FEDFASTBPM	-&gt;&gt; EDGE:	IDWO
Atlas	-&gt;&gt; FEDFASTBPM:	UpdateDispatchWorkOrder
FEDFASTBPM	-&gt;&gt; EDGE:	UpdateDispatchWorkOrder
Atlas	-&gt;&gt; FEDFASTBPM:		POST /restservices/getLconDetails	
FEDFASTBPM	-&gt;&gt; EDGE: GETDETAILS
Atlas	-&gt;&gt; LSOMS:	GetAvailableAppointments</t>
  </si>
  <si>
    <t>Atlas  -&gt;&gt; FASTBPM : UpdateDispatchWorkOrder
FASTBPM  -&gt;&gt; EDGE : UpdateDispatchWorkOrder</t>
  </si>
  <si>
    <t>Atlas	-&gt;&gt; FEDFASTBPM:	InquireDispatchWorkOrderList
Atlas	-&gt;&gt; FEDFASTBPM:	POST /restservices/getLconDetails
FEDFASTBPM	-&gt;&gt; EDGE:	GETDETAILS
FEDFASTBPM	-&gt;&gt; EDGE:	InquireDispatchWorkOrderList
Atlas	-&gt;&gt; LSOMS:	retrieveSignature
Atlas	-&gt;&gt; LSOMS:	saveSignature
Atlas	-&gt;&gt; LSOMS:	sendOpticalSignatureDetails
Atlas	-&gt;&gt; LSOMS:	sendSignatureDetails
Atlas	-&gt;&gt; LSOMS:	submitSignature</t>
  </si>
  <si>
    <t>ATLAS -&gt;&gt; LSSBT : /scanr/LoopCheckServlet</t>
  </si>
  <si>
    <t>ATLAS  -&gt;&gt; CAMS : addUnsubClaim</t>
  </si>
  <si>
    <t>Atlas	-&gt;&gt; LSBBT:	/rgqualitycheck/RGQualityServlet
Atlas	-&gt;&gt; LSBBT:	getFiberTrueTestResults
Atlas	-&gt;&gt; LSBBT:		getTrueTestReport
Atlas	-&gt;&gt; LSBBT:		wllqualitycheck</t>
  </si>
  <si>
    <t xml:space="preserve">Device -&gt;&gt; EXFOWorx: </t>
  </si>
  <si>
    <t>Atlas	-&gt;&gt; LSBBT:	/LSLPA/realNidCheck
Atlas	-&gt;&gt; LSBBT:	/scanr/LoopCheckServlet
Atlas	-&gt;&gt; EDGE:	INTERNALACTIVITIES
Atlas	-&gt;&gt; EDGE:	requiredCPE
Atlas	-&gt;&gt; EDGE:	TECHROUTEMANAGEMENT
Atlas	-&gt;&gt; ECOSuite:
Atlas	-&gt;&gt; EnablerLS:
Atlas	-&gt;&gt; ECMP8:	/P8DocView/getContent
Atlas	-&gt;&gt; FEDFASTBPM:	COMPLETE 
Atlas	-&gt;&gt; FEDFASTBPM:	getTechReleaseHoldStatus
Atlas	-&gt;&gt; FEDFASTBPM:		UpdateDispatchWorkOrder</t>
  </si>
  <si>
    <t>9899</t>
  </si>
  <si>
    <t>Sales Order Management</t>
  </si>
  <si>
    <t>Sales Order Create</t>
  </si>
  <si>
    <t>EDF -&gt;&gt;OCX: Inform OMX of Order</t>
  </si>
  <si>
    <t xml:space="preserve">Validate Contract &amp; Data </t>
  </si>
  <si>
    <t>ADOPT-&gt;&gt;SSDF:Search Contract 
ADOPT -&gt;&gt; EDF: Enter and Validate Additional Data
ADOPT -&gt;&gt; EDF: Load Solution to EDF
ADOPT -&gt;&gt; IGLOO: Enter and Validate Additional Data</t>
  </si>
  <si>
    <t>SalesExpress -&gt;&gt; SSDF:Search Contract 
SalesExpress -&gt;&gt; EDF: Enter and Validate Additional Data  
SalesExpress -&gt;&gt; IGLOO: Enter and Validate Additional Data</t>
  </si>
  <si>
    <t>23326</t>
  </si>
  <si>
    <t>ASF -&gt;&gt; APS: Validate Contract
ASF -&gt;&gt; EDF: Enter and Validate Additional Data
ASF -&gt;&gt; IGLOO: Enter and Validate Additional Data
ASF -&gt;&gt; ATTCOMM: Flow to ServiceNow</t>
  </si>
  <si>
    <t>24336</t>
  </si>
  <si>
    <t>13537</t>
  </si>
  <si>
    <t>15242</t>
  </si>
  <si>
    <t>13541</t>
  </si>
  <si>
    <t>23015</t>
  </si>
  <si>
    <t>ATTCOM  -&gt;&gt; IDPUpperFunnelCloud:	
IDPUpperFunnelCloud  -&gt;&gt; IDPCloud:	/msapi/onlinesalesorch/v1/customeroffer	
IDPUpperFunnelCloud  -&gt;&gt; IDPWebSales:	/msapi/onlinesalesorch/v1/interstitialoffer
IDPUpperFunnelCloud  -&gt;&gt; IDPWebSales:	/msapi/onlinesalesorchestration/signature-papi/v1/offers
IDPUpperFunnelCloud  -&gt;&gt; IDPWebSales:	/msapi/salesproductorchestration/v1/promotionalOffers/?source=cpop</t>
  </si>
  <si>
    <t>ATTCOM  -&gt;&gt; IDPUpperFunnelCloud:	
IDPUpperFunnelCloud  -&gt;&gt; DigitalIDP:	/msapi/cart/v1/
IDPUpperFunnelCloud  -&gt;&gt; IDPCartCheckoutUI: /msapi/salesapi/buyflow-cart-operations-papi/v1/unified/cart/
IDPCartCheckoutUI  -&gt;&gt;  IDPCustomerGraphCloud:	
IDPUpperFunnelCloud  -&gt;&gt;  IDPCommerceCartPricing:	/msapi/salesapi/buyflow-cart-operations-papi/v1/unified/cart/operations</t>
  </si>
  <si>
    <t>ATTCOM  -&gt;&gt; IDPUpperFunnelCloud:	
IDPUpperFunnelCloud  -&gt;&gt;  IDPWebSales:	/msapi/fulfillment/v1/available-options?options=DOO&amp;zip=&lt;zip code&gt;
IDPUpperFunnelCloud  -&gt;&gt; DigitalIDP:	/msapi/cart/v1/
IDPUpperFunnelCloud  -&gt;&gt; IDPCartCheckoutUI:
IDPCartCheckoutUI  -&gt;&gt;  IDPCustomerGraphCloud:	
IDPUpperFunnelCloud  -&gt;&gt;  IDPWebSales:		search/v1/accessories?&lt;query params&gt;
IDPUpperFunnelCloud  -&gt;&gt;  IDPWebSales:		search/v1/plpaccessories?app-id=sales&amp;rows=5&amp;q=displayNameEscaped:&lt;keyword&gt;</t>
  </si>
  <si>
    <t xml:space="preserve">ATTCOM  -&gt;&gt; IDPUpperFunnelCloud:	
IDPUpperFunnelCloud  -&gt;&gt; IDPWebAcctMgmt:
IDPUpperFunnelCloud  -&gt;&gt; IDPCartCheckoutUI:
IDPUpperFunnelCloud -&gt;&gt; IDPCommerceCartPricing:	</t>
  </si>
  <si>
    <t>ATTCOM  -&gt;&gt; IDPUpperFunnelCloud:	
IDPUpperFunnelCloud  -&gt;&gt; IDPWebSales:
IDPUpperFunnelCloud  -&gt;&gt; OCE:
OCE-&gt;&gt;YODA:	CreateDFOrder</t>
  </si>
  <si>
    <t>Activate Line</t>
  </si>
  <si>
    <t>MyATTmobileApp -&gt;&gt; IDPWebSupport</t>
  </si>
  <si>
    <t>Activate Line - Self Service</t>
  </si>
  <si>
    <t>30635</t>
  </si>
  <si>
    <t>30558</t>
  </si>
  <si>
    <t>/api/integrations/subscribers/details</t>
  </si>
  <si>
    <t>ATT CCT AEP -&gt;&gt; ATT CCT AEP
ATT CCT Service Access Gateway -&gt;&gt; ATT CCT Service Access Gateway
CCT ATT IPCS -&gt;&gt; CCT ATT IPCS
IVR-&gt;&gt;CSI-Customer Care: /service=com.att.csi.m2e.InquireUnifiedCustomerProfileByServiceLocation/version=275.5.22/envContext=PROD/routeOffer=AE2P01
IVR-&gt;&gt;CSI-Customer Care: /service=com.att.csi.m2e.InquireUnifiedCustomerProfileByServiceLocation/version=275.5.22/envContext=PROD/routeOffer=ASCP01
IVR-&gt;&gt;CSI-Customer Care: /service=com.att.csi.m2e.InquireUnifiedCustomerProfileByServiceLocation/version=275.5.22/envContext=PROD/routeOffer=AW2P01
IVR -&gt;&gt; ECO Suite: /api/integrations/subscribers/details
IDP-Customer Graph Cloud -&gt;&gt; IDP-Customer Graph Cloud
IVR -&gt;&gt; ISAAC WFE: POST /restservices/csicustomercareprofile/v2/adapter
Nimbus -&gt;&gt; Nimbus
ATT CCT APIGEE -&gt;&gt; ATT CCT APIGEE
DialogFlow -&gt;&gt; DialogFlow
IDP- Chat VA ANDi -&gt;&gt; IDP-Chat VA ANDi
PC-GCP BI -&gt;&gt; PC-GCP BI</t>
  </si>
  <si>
    <t xml:space="preserve">Upgrade Device / Equipment </t>
  </si>
  <si>
    <t xml:space="preserve">Upgrade Device </t>
  </si>
  <si>
    <t>Request Authentication</t>
  </si>
  <si>
    <t xml:space="preserve">runApex </t>
  </si>
  <si>
    <t>POST /spiweb/scspi/scspi/rest/v1//updatecall</t>
  </si>
  <si>
    <t>SONUS-&gt;&gt; RAISR: API
ATT Coral Desktop-&gt;&gt;SC-SPI: POST /spiweb/scspi/scspi/rest/v1//register
ATT Coral Desktop-&gt;&gt;SC-SPI: POST /spiweb/scspi/scspi/rest/v1//unregister
ATT Coral Desktop-&gt;&gt;SC-SPI: POST /spiweb/scspi/scspi/rest/v1//updatecall
SC-SPI -&gt;&gt; RAISR: API</t>
  </si>
  <si>
    <t>CCSF -&gt;&gt; Avertack: API
CCSF -&gt;&gt; Halo.E AM: authenticate
CCSF -&gt;&gt; IDP-IDM: API
TLG-MOB -&gt;&gt; GRID GDDN:  /msapi/idgraph/idgraphuserregistrationms/v1/orchestration/wireless
GRIDGDDN -&gt;&gt; MPSYS:  /msapi/idgraph/idgraphuserregistrationms/v1/orchestration/wireless</t>
  </si>
  <si>
    <t>/service=com.att.csi.m2e.InquireUnifiedAccountProfile/version=259.5.51/envContext=PROD/routeOffer=AWP01</t>
  </si>
  <si>
    <t>/service=com.att.csi.m2e.InquireUnifiedAccountProfile/version=259.5.51/envContext=PROD/routeOffer=AEP01</t>
  </si>
  <si>
    <t>CCSF -&gt;&gt;CCMULE: /ccapi/c360/att-services-customer-search-e/api/v1/individuals/search
CCSF -&gt;&gt;CCMULE: /api/v2/customer/authz/status
CCSF -&gt;&gt;CCMULE: att-order-e/api/v3/order
CCSF -&gt;&gt;CCMULE: att-products-e/api/v3/products/search
CCSF -&gt;&gt;CCMULE: att-recommendations-e/api/v2/scms/support/web-support/sf-support/offer-cards
CCSF -&gt;&gt;CCMULE: /ccapi/retail/att-services-availability-e/api/servicesAvailable
CCSF -&gt;&gt;CCMULE: /msapi/servicequalification/v2/serviceavailability
CCSF -&gt;&gt;CCMULE: /ccapi/c360/att-customer-crm-alerts-e/api/v1/alerts
CCSF -&gt;&gt;CCMULE: /ccapi/retail/att-sf-products-offers-e/api/topOffers
CCSF -&gt;&gt;CCMULE: /msapi/cgraph/customergraphorchestrationms/cgsearch/v1/search
CCSF -&gt;&gt; IDP Customer Graph Cloud: /msapi/cgraph/customergraphorchestrationms/cgsearch/v1/search
CCSF -&gt;&gt; IDP-BUPS: /service=com.att.csi.m2e.InquireUnifiedAccountProfile/version=259.5.51/envContext=PROD/routeOffer=ASCP01
CCSF -&gt;&gt; IDP-BUPS: /service=com.att.csi.m2e.InquireUnifiedAccountProfile/version=259.5.51/envContext=PROD/routeOffer=AEP01
CCSF -&gt;&gt; IDP-BUPS: /service=com.att.csi.m2e.InquireUnifiedAccountProfile/version=259.5.51/envContext=PROD/routeOffer=AWP01
IDP-BUPS -&gt;&gt; CSI (FED): inquireUnifiedAccountProfile
CCSF -&gt;&gt; IDP-BUPS: inquireCollectionsData
IDP-BUPS -&gt;&gt; CSI - Credit &amp; Val: inquireCollectionsData
CCSF -&gt;&gt; Platofrm Support ATTFEDGOV1: API
CCSF -&gt;&gt; TLG-MOB: AppQueryBeanTracer/getUserInfo
CCSF -&gt;&gt; Clarify: CSIInquireUnifiedCustomerServiceProfileRequest/inquireUnifiedCustomerServiceProfileRequest
CCSF  -&gt;&gt; DPG: API
CCSF -&gt;&gt; eTRACS: API
CSI-&gt;&gt;GRID-AC: inquirecustomersnapshot
CCSF-&gt;&gt;CSI-Customer Care: /service=com.att.csi.m2e.InquireCustomerSnapshot/version=297.5.38/envContext=PROD/routeOffer=AE2P01
CCSF-&gt;&gt;CSI-Customer Care: /service=com.att.csi.m2e.InquireCustomerSnapshot/version=297.5.38/envContext=PROD/routeOffer=ASC2P01
CCSF-&gt;&gt;CSI-Customer Care: /service=com.att.csi.m2e.InquireCustomerSnapshot/version=297.5.38/envContext=PROD/routeOffer=AW2P01</t>
  </si>
  <si>
    <t>/api/v2/customer/authz/status</t>
  </si>
  <si>
    <t/>
  </si>
  <si>
    <t>CCSF -&gt;&gt; CCSF</t>
  </si>
  <si>
    <t>Review Lines in Accounts &amp; Services</t>
  </si>
  <si>
    <t>OPUS-&gt;&gt;CSI-Customer Care: /service=com.att.csi.m2e.InquireAccountSubscribers/version=228.5.19/envContext=PROD/routeOffer=AE2P01
OPUS-&gt;&gt;CSI-Customer Care: /service=com.att.csi.m2e.InquireAccountSubscribers/version=228.5.19/envContext=PROD/routeOffer=ASCP01
OPUS-&gt;&gt;CSI-Customer Care: /service=com.att.csi.m2e.InquireAccountSubscribers/version=228.5.19/envContext=PROD/routeOffer=AW2P01
OPUS-&gt;&gt;CSI: /service=com.att.csi.m2e.InquireCPNIDetails/version=136.6.10/envContext=PROD/routeOffer=ASCP01
OPUS-&gt;&gt;CSI: /service=com.att.csi.m2e.InquireCPNIDetails/version=136.6.10/envContext=PROD/routeOffer=AW2P01
OPUS-&gt;&gt;CSI - ProductOffers: /service=com.att.csi.m2e.InquireCPNIDetails/version=136.6.10/envContext=PROD/routeOffer=AE2P01
OPUS-&gt;&gt;CCM,Clarify: CSIInquireUnifiedCustomerServiceProfileRequest/inquireUnifiedCustomerServiceProfileRequest
OPUS-&gt;&gt;CSI: GetTDATACustomerIntentsPCA
OPUS-&gt;&gt;TDATA: InquireUnifiedCustomerServiceProfile
OPUS-&gt;&gt;CSI: InquireUnifiedCustomerServiceProfile
OPUS-&gt;&gt;INLAP: UnifiedAddressValidationServiceQualificationUnifiedBill
OPUS-&gt;&gt;CSI: InquireSubscriberPromoDetails
CSI-&gt;&gt;TLG: InquireSubscriberPromoDetails
OPUS-&gt;&gt;(FED)-US: /service=com.att.csi.m2e.RetrieveUnifiedServiceAccount/version=260.5.66/envContext=PROD/routeOffer=ASCP01
OPUS-&gt;&gt;TLG: banServices
OPUS-&gt;&gt;CSI - ProductOffers: BanServicesBeanTracer/createNewMemo
OPUS-&gt;&gt;TLG:GroupLevelServicesBeanTracer/getGroupDataInfo
OPUS-&gt;&gt;TLG: RefQueryBeanTracer/getDealerInfo
OPUS-&gt;&gt;TLG: AppQueryBeanTracer/getUserInfo
OPUS-&gt;&gt;TLG: appQueryBeanTracer/getSecurityParams
OPUS-&gt;&gt;TLG: appQueryBeanTracer/getEquInstmntInfoSum
OPUS-&gt;&gt;TLG: GroupLevelServices.getGroupDataInfo
OPUS-&gt;&gt;TLG: AppQueryBeanTracer/getUpgradeEligibility</t>
  </si>
  <si>
    <t>ProductAgreementConvBeanTracer/getEquipmentInfo</t>
  </si>
  <si>
    <t>GET /restservices/ccrr/v1/GetCustomerInfo</t>
  </si>
  <si>
    <t>OPUS-&gt;&gt;Avertack: SubscriberAuthenticationInformationRequest
OPUS-&gt;&gt;CPC: GET /CPCAuthService/api/login
OPUS-&gt;&gt;IDM: /msAvertack-server/mitigation/authenticateDigital
OPUS-&gt;&gt; FED(US): /service=com.att.csi.m2e.InitiateUnifiedServiceOrder/version=260.5.66/envContext=PROD/routeOffer=AW2P01
OPUS-&gt;&gt; T.DATA: CustomerPersonalizedRecommendationsRequestDecision
OPUS-&gt;&gt; CCR-R: GET /restservices/ccrr/v1/GetCustomerInfo
OPUS-&gt;&gt;CSI-Customer Care: /service=com.att.csi.m2e.InquireSubscriberPromoDetails/version=242.5.10/envContext=PROD/routeOffer=AE2P01
OPUS-&gt;&gt;CSI-Customer Care: /service=com.att.csi.m2e.InquireSubscriberPromoDetails/version=242.5.10/envContext=PROD/routeOffer=ASCP01
OPUS-&gt;&gt;CSI-Customer Care: /service=com.att.csi.m2e.InquireSubscriberPromoDetails/version=242.5.10/envContext=PROD/routeOffer=AW2P01
OPUS-&gt;&gt;CSI-Customer Care: /service=com.att.csi.m2e.InquireWirelinePaymentPlan/version=302.5.16/envContext=PROD/routeOffer=AE2P01
OPUS-&gt;&gt;CSI-Customer Care: /service=com.att.csi.m2e.InquireWirelinePaymentPlan/version=302.5.16/envContext=PROD/routeOffer=ASCP01
/service=com.att.csi.m2e.InquireWirelinePaymentPlan/version=302.5.16/envContext=PROD/routeOffer=AW2P01
OPUS-&gt;&gt;CCR: HBOMaxJupiterIODetailsMS
OPUS-&gt;&gt;FED-TDICE : CustomerPersonalizedRecommendationsRequestDecision
OPUS-&gt;&gt;CSI: InitiateUnifiedServiceOrder
OPUS-&gt;&gt;TLG: AppQueryBeanTracer/getBanInquireInfo
OPUS-&gt;&gt;TLG: BanServicesBeanTracer/loadAccount
OPUS-&gt;&gt;TLG: RefQueryBeanTracer/getParamValues
OPUS-&gt;&gt;TLG: AppQueryBeanTracer/getUserInfo
OPUS-&gt;&gt;TLG: BanLevelAgreementConvBeanTracer/stank
OPUS-&gt;&gt;TLG: RefQueryBeanTracer/getUserSaleChannel
OPUS-&gt;&gt;TLG: productAgreementConv
OPUS-&gt;&gt;TLG: BanLevelAgreementConvBeanTracer/getCurrentBanLevelPricePlan
OPUS-&gt;&gt;TLG: GroupLevelServicesBeanTracer/getGroupDataInfo
OPUS-&gt;&gt;TLG: AppQueryBeanTracer/getCtnLevelInfo
OPUS-&gt;&gt;TLG: AppQueryBeanTracer/getMobileLevelData
OPUS-&gt;&gt;TLG: RefQueryBeanTracer/getIxcCodes
OPUS-&gt;&gt;TLG: ProductAgreementConvBeanTracer/setProductPK
OPUS-&gt;&gt;TLG: ProductAgreementConvBeanTracer/getFeatureAdditionalParams
OPUS-&gt;&gt;TLG: appQueryBeanTracer/getEquInstmntInfo
OPUS-&gt;&gt;TLG: ProductAgreementConvBeanTracer/getAgreementInfo
OPUS-&gt;&gt;TLG: ProductAgreementConvBeanTracer/getEquipmentInfo
OPUS-&gt;&gt;TLG: ProductAgreement.getCommitment
OPUS-&gt;&gt;TLG: appQueryBeanTracer/getEquInstmntInfoSum</t>
  </si>
  <si>
    <t>/Services/com/cingular/csi/oms/InquireUnifiedServiceProductDetails.jws</t>
  </si>
  <si>
    <t>OPUS-&gt;&gt;IDP Customer Graph: /msapi/customergraphorchestrationms/cgsearch/v1/search
OPUS-&gt;&gt;FED(US): /service=com.att.csi.m2e.RetrieveUnifiedServiceAccount/version=260.5.66/envContext=PROD/routeOffer=ASCP01
OPUS-&gt;&gt;TDATA: CustomerPersonalizedRecommendationsRequestDecision
OPUS-&gt;&gt;FED(US): /service=com.att.csi.m2e.InitiateUnifiedServiceOrder/version=260.5.66/envContext=PROD/routeOffer=AW2P01
OPUS-&gt;&gt;FED(US): /service=com.att.csi.m2e.InquireUnifiedServiceEligibleOffers/version=260.5.66/envContext=PROD/routeOffer=AE2P01
OPUS-&gt;&gt;CSI: /Services/com/cingular/csi/oms/InquireUnifiedServiceProductDetails.jws
OPUS-&gt;&gt;TLG: RefQueryBeanTracer/getDealerInfo</t>
  </si>
  <si>
    <t>OPUS-&gt;&gt;TLG: AppQueryBeanTracer/getCreditResult
OPUS-&gt;&gt;TLG: RefQueryBeanTracer/getLogicalDateList
OPUS-&gt;&gt;TLG: AppQueryBeanTracer/getMultiCreditResult
OPUS-&gt;&gt;TLG: UpdateBanConvBeanTracer/setBanPK
OPUS-&gt;&gt;TLG: UpdateBanConvBeanTracer/getBanDetailsInfo
OPUS-&gt;&gt;TLG: UpdateBanConvBeanTracer/getBillDetailsInfo
OPUS-&gt;&gt;TLG: ProductAgreementBeanTracer/removeSoc
OPUS-&gt;&gt;TLG: UpgradeEquipmentConvBeanTracer/setRemoveSoc</t>
  </si>
  <si>
    <t>Authorize Credit Check</t>
  </si>
  <si>
    <t>/services/ICASCRSMPolicyServices</t>
  </si>
  <si>
    <t>OPUS-&gt;&gt;CAS: /services/ICASCRSMPolicyServices
OPUS-&gt;&gt;TLG-MOB: AppQueryBeanTracer/getCreditResult
OPUS-&gt;&gt;TLG-MOB: RefQueryBeanTracer/getLogicalDateList
OPUS-&gt;&gt;TLG-MOB: AppQueryBeanTracer/getMultiCreditResult
OPUS-&gt;&gt;TLG-MOB: UpdateBanConvBeanTracer/setBanPK
OPUS-&gt;&gt;TLG-MOB: UpdateBanConvBeanTracer/getBanDetailsInfo
OPUS-&gt;&gt;TLG-MOB: UpdateBanConvBeanTracer/getBillDetailsInfo
OPUS-&gt;&gt;TLG-MOB: ProductAgreementConvBeanTracer/setRemoveSoc
OPUS-&gt;&gt;TLG-MOB: UpgradeEquipmentConvBeanTracer/setRemoveSoc
OPUS-&gt;&gt;TLG-MOB: RefQueryBeanTracer/getAccountSubTypeList
OPUS-&gt;&gt;TLG-MOB: BanFinancialActivitiesConvBeanTracer/setBanPK
OPUS-&gt;&gt;TLG-MOB: AppQueryBeanTracer/getUserInfo
OPUS-&gt;&gt;TLG-MOB: RefQueryBeanTracer/getUserSaleChannel
OPUS-&gt;&gt;TLG-MOB: BanActivitiesConvBeanTracer/setCreditResultInfo
OPUS-&gt;&gt;TLG-MOB: BanActivitiesConvBeanTracer/setMemoUserInfo
OPUS-&gt;&gt;TLG-MOB: BanServicesBeanTracer/performCreditEvaluation
OPUS-&gt;&gt;TLG-MOB: ProductAgreementBeanTracer/removeSoc
OPUS-&gt;&gt;TLG-MOB: BanActivitiesConvBeanTracer/setMemoInfo
OPUS-&gt;&gt;TLG-MOB: BanActivitiesConvBeanTracer/createNewMemo
OPUS-&gt;&gt;TLG-MOB: appQuery.getUserInfo
OPUS-&gt;&gt;TLG-MOB: appQueryBeanTracer/getSecurityParams
OPUS-&gt;&gt;TLG-MOB: appQueryBeanTracer/getEnrlInstlmntPreValid</t>
  </si>
  <si>
    <t>OPUS-&gt;&gt;CSI: InquireAvailablePromotions
OPUS-&gt;&gt;(FED)-CPC: /service=com.att.csi.m2e.InquireAuthorizedUsers/version=120.5.24/envContext=PROD/routeOffer=AE2P01
OPUS-&gt;&gt;TLG-MOB: refQueryBeanTracer/getIpDefinition
OPUS-&gt;&gt;TLG-MOB: RefQueryBeanTracer/getSocList
OPUS-&gt;&gt;TLG-MOB: RefQueryBeanTracer/getLogicalDateList
OPUS-&gt;&gt;TLG-MOB: NewProductConvBeanTracer/setNewRslrProductPK
OPUS-&gt;&gt;TLG-MOB: NewProductConvBeanTracer/setDealerInfo
OPUS-&gt;&gt;TLG-MOB: NewProductConvBeanTracer/setPpuAddress
OPUS-&gt;&gt;TLG-MOB: NewProductConv.setFilterRateCenterList
OPUS-&gt;&gt;TLG-MOB: NewProductConvBeanTracer/setFilterRateCenterList
OPUS-&gt;&gt;TLG-MOB: NewProductConvBeanTracer/setRateCenter
OPUS-&gt;&gt;TLG-MOB: NewProductConvBeanTracer/setAddressApplyType
OPUS-&gt;&gt;TLG-MOB: RefQueryBeanTracer/getNpaNxxByRateCenter
OPUS-&gt;&gt;TLG-MOB: NewProductConvBeanTracer/getAvailableSubList</t>
  </si>
  <si>
    <t>ProductAgreementConvBeanTracer/setNewSoc</t>
  </si>
  <si>
    <t>OPUS-&gt;&gt;TLG: appQueryBeanTracer/getCustInstPlanID
OPUS-&gt;&gt;TLG: RefQueryBeanTracer/getLogicalDateList
OPUS-&gt;&gt;TLG: NewProductConvBeanTracer/setMemoUserInfo
OPUS-&gt;&gt;TLG: RefQueryBeanTracer/getSubMarketList
OPUS-&gt;&gt;TLG: NewProductConvBeanTracer/setProductPK
OPUS-&gt;&gt;TLG: NewProductConvBeanTracer/setPricePlan
OPUS-&gt;&gt;TLG: ProductAgreementConvBeanTracer/setNewSoc
OPUS-&gt;&gt;TLG: NewProductConvBeanTracer/setPpuAddress
OPUS-&gt;&gt;TLG: NewProductConvBeanTracer/setAddressApplyType
OPUS-&gt;&gt;TLG: NewProductConvBeanTracer/setUserName
OPUS-&gt;&gt;TLG: NewProductConvBeanTracer/setAutoAttachedSoc
OPUS-&gt;&gt;TLG: NewProductConvBeanTracer/setConfirmationIndicators
OPUS-&gt;&gt;TLG: NewProductConvBeanTracer/setDealerInfo
OPUS-&gt;&gt;TLG: newProductConvBeanTracer/setEquInstlmntInfo
OPUS-&gt;&gt;TLG: newProductConvBeanTracer/getDuplicatedFtrs
OPUS-&gt;&gt;TLG: RefQueryBeanTracer/getFeatureListBySoc
OPUS-&gt;&gt;TLG: NewProductConvBeanTracer/validateImeiRequiredSocs
OPUS-&gt;&gt;TLG: ProductAgreementConvBeanTracer/getAgreementInfo
OPUS-&gt;&gt;TLG: NewProductConvBeanTracer/setDirectFulfillmentInfo
OPUS-&gt;&gt;TLG: RefQueryBeanTracer/getParamValues
OPUS-&gt;&gt;TLG: NewProductConvBeanTracer/setCommonOrderId
OPUS-&gt;&gt;TLG: NewProductConvBeanTracer/saveProduct
OPUS-&gt;&gt;TLG: BanFinancialActivitiesConvBeanTracer/setBanPK
OPUS-&gt;&gt;TLG: BanActivitiesConv.setMemoInfo
OPUS-&gt;&gt;TLG: BanActivitiesConvBeanTracer/setMemoUserInfo
OPUS-&gt;&gt;TLG: BanActivitiesConvBeanTracer/createNewMemo
OPUS-&gt;&gt;TLG: BanActivitiesConv.remove
OPUS-&gt;&gt;TLG: AppQueryBeanTracer/getBanInquireInfo
OPUS-&gt;&gt;TLG: BanServicesBeanTracer/loadAccount
OPUS-&gt;&gt;TLG: AppQueryBeanTracer/getProductInquireInfo
OPUS-&gt;&gt;TLG: AppQueryBeanTracer/getMobileLevelData
OPUS-&gt;&gt;TLG: RefQueryBeanTracer/getIxcCodes
OPUS-&gt;&gt;TLG: ProductAgreementConvBeanTracer/setProductPK
OPUS-&gt;&gt;TLG: ProductAgreementConvBeanTracer/getFeatureAdditionalParams
OPUS-&gt;&gt;TLG: ProductAgreementConvBeanTracer/setRemoveSoc
OPUS-&gt;&gt;TLG: appQueryBeanTracer/getEquInstmntInfo
OPUS-&gt;&gt;TLG: TLGMobileDetailQryCmd
OPUS-&gt;&gt;TLG: appQueryBeanTracer/getEnrlInstlmntPreValid</t>
  </si>
  <si>
    <t>ATTCOM -&gt;&gt; IDPWebAcctMgmt:	Request Authentication
ATTCOM -&gt;&gt; IDPWebAcctMgmt:	/msapi/login/unauth/service/v1/haloc/oidc/redirect
ATTCOM -&gt;&gt; IDPWebAcctMgmt:	/msapi/acct/login/unauth/service/v1/haloc/do/login
IDPWebAcctMgmt -&gt;&gt; HaloCAM:	/hcas/v1/txn-authorize
IDPWebAcctMgmt -&gt;&gt; IDPIDM:	/msapi/idgraph/idgraphuserassociationms/v1/credentials/validation
IDPWebAcctMgmt -&gt;&gt; MPSYS:	POST /spm/v1/validate</t>
  </si>
  <si>
    <t>ATTCOM -&gt;&gt; IDPUpperFunnelCloud:		
IDPUpperFunnelCloud -&gt;&gt; IDPWebAcctMgmt: /msapi/accountservices/v2/snapshot
IDPUpperFunnelCloud -&gt;&gt; MPSYS:	POST /moup/v1/inquireDetails
IDPUpperFunnelCloud -&gt;&gt; IDPCustomerGraphCloud:	/msapi/idgraph/idgraphuserprofilems/v1/user/inquireDetails
IDPUpperFunnelCloud -&gt;&gt; ProductsOffersCloud:	/msapi/accountservices/v2/profile/account
IDPUpperFunnelCloud -&gt;&gt; TLGMOB:</t>
  </si>
  <si>
    <t>ATTCOM  -&gt;&gt; IDPUpperFunnelCloud : 
IDPUpperFunnelCloud -&gt;&gt; IDPCommerceCartPricing : /idpcms/sales/prod/wireless/devices.skumapping.js</t>
  </si>
  <si>
    <t>ATTCOM -&gt;&gt; IDPUpperFunnelCloud : 
IDPUpperFunneLCloud -&gt;&gt; IDPCommerceCartPricing : /cart/v1/review-cart</t>
  </si>
  <si>
    <t>TDICE-&gt;&gt;TDATA: CustomerPersonalizedRecommendationsUpdateDecision
OPUS-&gt;&gt;CSI-Customer Care: /service=com.att.csi.m2e.InquireWirelinePaymentPlan/version=302.5.16/envContext=PROD/routeOffer=AE2P01
OPUS-&gt;&gt;CSI-Customer Care: /service=com.att.csi.m2e.InquireWirelinePaymentPlan/version=302.5.16/envContext=PROD/routeOffer=AW2P01
OPUS-&gt;&gt;EDP: POST /restservices/entdocumentretrieval/v1/retrievearchivedocument
OPUS-&gt;&gt;TLG: productServices
OPUS-&gt;&gt;TLG: ProductServicesBeanTracer/updateEquInstlmntInfo 
OPUS-&gt;&gt;TLG: BanActivitiesConv lookup
OPUS-&gt;&gt;TLG: BanFinancialActivitiesConvBeanTracer/setBanPK
OPUS-&gt;&gt;TLG: BanActivitiesConvBeanTracer/setMemoInfo
OPUS-&gt;&gt;TLG: BanActivitiesConvBeanTracer/createNewMemo
OPUS-&gt;&gt;TLG: ProductAgreementConvBeanTracer/setRemoveSoc
OPUS-&gt;&gt;TLG: AppQueryBeanTracer/getCtnLevelInfo
OPUS-&gt;&gt;TLG: RefQuery.getLogicalDateByType
OPUS-&gt;&gt;TLG: AppQueryBeanTracer/getBanAndCtnList
OPUS-&gt;&gt;TLG: GroupLevelServicesBeanTracer/getGroupDataInfo</t>
  </si>
  <si>
    <t>OPUS-&gt;&gt;CSI: /Services/com/InquireAffiliateAccountPaymentBalance.jws
OPUS-&gt;&gt;TLG-MOB: BanServicesBeanTracer/setCrsmPolicyInfo</t>
  </si>
  <si>
    <t>OPUS-&gt;&gt;TLG-MOB: UpdateBanConvBeanTracer/setBanPK
OPUS-&gt;&gt;TLG-MOB: UpdateBanConvBeanTracer/getBillingAddress
OPUS-&gt;&gt;TLG-MOB: UpgradeEquipmentConvBeanTracer/setRemoveSoc
OPUS-&gt;&gt;CSI-Customer Care: /service=com.att.csi.m2e.InquireWirelinePaymentPlan/version=302.5.16/envContext=PROD/routeOffer=AE2P01
OPUS-&gt;&gt;CSI-Customer Care: /service=com.att.csi.m2e.InquireWirelinePaymentPlan/version=302.5.16/envContext=PROD/routeOffer=ASCP01
OPUS-&gt;&gt;CSI-Customer Care: /service=com.att.csi.m2e.InquireWirelinePaymentPlan/version=302.5.16/envContext=PROD/routeOffer=AW2P01
OPUS-&gt;&gt;TLG-MOB: setProductPk
OPUS-&gt;&gt;TLG-MOB: RefQueryBeanTracer/getSubStatus
OPUS-&gt;&gt;TLG-MOB: NewProductConvBeanTracer/setProductPK
OPUS-&gt;&gt;TLG-MOB: NewProductConvBeanTracer/setNewSoc
OPUS-&gt;&gt;TLG-MOB: NewProductConvBeanTracer/saveProduct</t>
  </si>
  <si>
    <t>OPUS-&gt;&gt;TLG-MOB: UpgradeEquipmentConv.setTermsNConditions</t>
  </si>
  <si>
    <t>Complete and Submit Order</t>
  </si>
  <si>
    <t>MoveProductFromBanToBanConvBeanTracer/setOrderAction</t>
  </si>
  <si>
    <t>OPUS-&gt;&gt; CSI: /service=com.att.csi.m2e.InquireAuthorizedUsers/version=120.5.24/envContext=PROD/routeOffer=AE2P01
OPUS-&gt;&gt; CSI: /service=com.att.csi.m2e.InquireAuthorizedUsers/version=120.5.24/envContext=PROD/routeOffer=ASCP01
OPUS-&gt;&gt; CSI: /service=com.att.csi.m2e.InquireAuthorizedUsers/version=120.5.24/envContext=PROD/routeOffer=AW2P01
OPUS-&gt;&gt; Digital IDP: /msAvertack-server/mitigation/mitigationSubmitOrder
OPUS-&gt;&gt; Avertack: mitigationSubmitOrder
OPUS-&gt;&gt; TLG:AppQueryBeanTracer/getProductInquireInfo
OPUS-&gt;&gt; TLG:BanServicesBeanTracer/createNewMemo
OPUS-&gt;&gt; TLG:PoductAgreementConvBeanTracer/getAgreementInfo
OPUS-&gt;&gt; TLG:AppQueryBeanTracer/getBanInquireInfo
OPUS-&gt;&gt; TLG:BanServicesBeanTracer/loadAccount
OPUS-&gt;&gt; TLG:RefQueryBeanTracer/getParamValues
OPUS-&gt;&gt; TLG:AppQueryBeanTracer/getMarketBySubscriber
OPUS-&gt;&gt; TLG:AppQueryBeanTracer/getBansBySubscriber
OPUS-&gt;&gt; TLG:productAgreementConv lookup
OPUS-&gt;&gt; TLG:productServices lookup
OPUS-&gt;&gt; TLG:AppQueryBeanTracer/getMobileLevelData
OPUS-&gt;&gt; TLG:RefQueryBeanTracer/getIxcCodes
OPUS-&gt;&gt; TLG:ProductAgreementConvBeanTracer/setProductPK
OPUS-&gt;&gt; TLG:ProductAgreementConvBeanTracer/getFeatureAdditionalParams
OPUS-&gt;&gt; TLG:appQueryBeanTracer/getEquInstmntInfo
OPUS-&gt;&gt; TLG:TLGMobileDetailQryCmd
OPUS-&gt;&gt; TLG:AAppQueryBeanTracer/getUpgradeEligibility
OPUS-&gt;&gt; TLG:ProductAgreementConvBeanTracer/getCurrentServices
OPUS-&gt;&gt; TLG:ProductServicesBeanTracer/getSubDiscount
OPUS-&gt;&gt; TLG:MoveProductFromBanToBanConvBeanTracer/setOrderAction</t>
  </si>
  <si>
    <t>ATTCOM -&gt;&gt; IDPUpperFunnelCloud:	
IDPUpperFunnelCloud -&gt;&gt; IDPWebSales:	/msapi/onlinesalesorchestration/upgrade-eligibility-papi/v1/account/eligibilities</t>
  </si>
  <si>
    <t>Check Upgrade Eligibility</t>
  </si>
  <si>
    <t>ATTCOM  -&gt;&gt; IDPUpperFunnelCloud : 
IDPUpperFunnelCloud -&gt;&gt; IDPWebSales : /msapi/wirelessorder/v1/auth/flowdetails?insuranceDetails=true&amp;customerProfileDetails=true&amp;applicationStatus=false&amp;haloCPage=IDP_PDP
IDPUpperFunnelCloud -&gt;&gt; IDPWebSales : /msapi/sales/buywirelessorchestrationms/v1/auth/flowdetails
IDPUpperFunnelCloud -&gt;&gt; IDPWebSales : /msapi/salesproductorchestration/v1/devicedetails?losgTypes=NEW&amp;paymentType=postpaid&amp;offerTypes=standalone,tradein&amp;mode=buyflow&amp;productTypes=device,accessory&amp;expand=compatibleFeatures&amp;allowExpired=true&amp;uniqueUrlName=apple-iphone-13&amp;losgId=&amp;haloCPage=IDP_PDP
IDPUpperFunnelCloud -&gt;&gt; IDPWebSales : /msapi/onlinesalesorchestration/products-details-papi/v1/products/devicedetails/prod10340586?skuId=sku2360514&amp;mode=buyflow&amp;productTypes=device&amp;paymentType=postpaid</t>
  </si>
  <si>
    <t xml:space="preserve">ATTCOM -&gt;&gt; IDPUpperFunnelCloud : 
IDPUpperFunnelCloud -&gt;&gt; IDPWebSales : /msapi/salesapi/products-papi/v1/offers/tile
IDPUpperFunnelCloud-&gt;&gt; IDPWebSales : /msapi/idp-content-orchestration/v1/scms/shared/offers/offertile
IDPWebSales -&gt;&gt; IDPCommerceCartPricing : </t>
  </si>
  <si>
    <t>ATTCOM -&gt;&gt; IDPUpperFunnelCloud : 
IDPUpperFunnelCloud -&gt;&gt; IDPWebSales :	/msapi/fulfillment/v1/available-options?options=DOO&amp;zip=&lt;zip code&gt;
IDPUpperFunnelCloud -&gt;&gt; IDPCustomerGraphCloud:
IDPUpperFunnelCloud -&gt;&gt; IDPWebSales :	search/v1/accessories?&lt;query params&gt;
IDPUpperFunnelCloud -&gt;&gt; IDPWebSales : search/v1/plpaccessories?app-id=sales&amp;rows=5&amp;q=displayNameEscaped:&lt;keyword&gt;
IDPUpperFunnelCloud -&gt;&gt; DigitalIDP:	/msapi/cart/v1/skinnycart/
IDPUpperFunnelCloud -&gt;&gt; DigitalIDP:		/msapi/cart/v1/</t>
  </si>
  <si>
    <t>ATTCOM -&gt;&gt; IDPWebAcctMgmt : 
IDPWebAcctMgmt -&gt;&gt; IDPCartCheckoutUI:
IDPWebAcctMgmt -&gt;&gt;IDPCommerceCartPricing:
IDPWebAcctMgmt -&gt;&gt;IDPWebSales:</t>
  </si>
  <si>
    <t>ATTCOM -&gt;&gt; IDPUpperFunnelCloud:
IDPUpperFunnelCloud -&gt;&gt; YODA:
IDPUpperFunnelCloud -&gt;&gt; IDPWebSales : 
IDPUpperFunnelCloud -&gt;&gt; OCE :</t>
  </si>
  <si>
    <t>Service Delivery</t>
  </si>
  <si>
    <t>Get</t>
  </si>
  <si>
    <t>Order Management</t>
  </si>
  <si>
    <t xml:space="preserve">Service Order </t>
  </si>
  <si>
    <t>EDF -&gt;&gt; OMX: Retrieve Sales Order
EDF -&gt;&gt; ATTCOMM: Retrieve Sales Order</t>
  </si>
  <si>
    <t>Retrieve Sales Order</t>
  </si>
  <si>
    <t>ROME -&gt;&gt; Service Order</t>
  </si>
  <si>
    <t xml:space="preserve">Service Order Create </t>
  </si>
  <si>
    <t>ASF -&gt;&gt; EDF</t>
  </si>
  <si>
    <t xml:space="preserve">OMX -&gt;&gt; ASCI_GCP: Get Circuit ID assignment
OMX -&gt;&gt; AERO: Create fallout tasks
OMX -&gt;&gt; AERO: Write fallouts to CTH
OMX -&gt;&gt; UTMS: Create fallout tasks
OMX -&gt;&gt; ASOC: MLDB address validation
OMX -&gt;&gt; OMS: Trigger Order Create Field level validation etc.
OMX -&gt;&gt; OMS: Create Order IDs and Write orders
</t>
  </si>
  <si>
    <t>22011</t>
  </si>
  <si>
    <t>OMS -&gt;&gt;ASOC: Get ACDD and other dates and checks
OMS -&gt;&gt; OCX: IOD pulls LAN info and other order info
OMS -&gt;&gt; OMX: Notifies OMX of new orders</t>
  </si>
  <si>
    <t>27213</t>
  </si>
  <si>
    <t>20741</t>
  </si>
  <si>
    <t>24233</t>
  </si>
  <si>
    <t>13703</t>
  </si>
  <si>
    <t>31502</t>
  </si>
  <si>
    <t>OCX -&gt;&gt; USRP: Informs downstream systems to retrieve order
OCX -&gt;&gt; OCSS: Informs downstream systems to retrieve order
OCX -&gt;&gt; ACMS: Informs downstream systems to retrieve order
OCX -&gt;&gt; BGW: Informs downstream systems to retrieve order
OCX -&gt;&gt; BGW: Billing Data Pushed
OCX -&gt;&gt; CAMO: Informs downstream systems to retrieve order
OCX -&gt;&gt; EFMS: Informs downstream systems to retrieve order
OCX -&gt;&gt; GRID-AC: Writes Data into Data reposities for Extraction and reporting
OCX -&gt;&gt; SXP: Writes Data into Data reposities for Extraction and reporting
OCX -&gt;&gt; IOS: Writes Data into Data reposities for Extraction and reporting</t>
  </si>
  <si>
    <t>Distribute Orders and Record Data</t>
  </si>
  <si>
    <t>Setup Device</t>
  </si>
  <si>
    <t xml:space="preserve">ATTCOM -&gt;&gt; FEDCSI : replacesim
FEDCSI -&gt;&gt; SwitchControl : updatesimstatus
SwitchControl -&gt;&gt; TLGMOB : updatesimstatus
YODA -&gt;&gt; TLGMOB : </t>
  </si>
  <si>
    <t>Device on Wi-Fi</t>
  </si>
  <si>
    <t>updatesimstatus</t>
  </si>
  <si>
    <t>Confirm Network Connection</t>
  </si>
  <si>
    <t>ps8583</t>
  </si>
  <si>
    <t>Retail</t>
  </si>
  <si>
    <t>Change Plan / Change Speed</t>
  </si>
  <si>
    <t xml:space="preserve">Single Line Upgrade - Cash and Carry </t>
  </si>
  <si>
    <t xml:space="preserve">Queue Customer </t>
  </si>
  <si>
    <t>NewProductConvBeanTracer/validateSim</t>
  </si>
  <si>
    <t>Device Sent to Customer</t>
  </si>
  <si>
    <t>inquireShipmentDetail</t>
  </si>
  <si>
    <t>getICCID</t>
  </si>
  <si>
    <t>Identify Consumer</t>
  </si>
  <si>
    <t>View Offers</t>
  </si>
  <si>
    <t xml:space="preserve">View WLS UPG Eligibility
</t>
  </si>
  <si>
    <t>com.att.provisionconf.sna.la.SIMProfileManagement</t>
  </si>
  <si>
    <t>Select Line and UPG</t>
  </si>
  <si>
    <t>Select Device</t>
  </si>
  <si>
    <t>View Cart</t>
  </si>
  <si>
    <t>Make Payment</t>
  </si>
  <si>
    <t>Accept T&amp;Cs</t>
  </si>
  <si>
    <t>Submit Order</t>
  </si>
  <si>
    <t xml:space="preserve">Single Line Upgrade with Change Rate Plan Cash &amp; Carry </t>
  </si>
  <si>
    <t xml:space="preserve">Choose Shipping </t>
  </si>
  <si>
    <t>Assist Customer</t>
  </si>
  <si>
    <t>Access C360</t>
  </si>
  <si>
    <t xml:space="preserve">Select Line then Change Plan
</t>
  </si>
  <si>
    <t xml:space="preserve">Select Line Choose Plan
</t>
  </si>
  <si>
    <t>Choose Effective Date</t>
  </si>
  <si>
    <t xml:space="preserve">View Payment Terms </t>
  </si>
  <si>
    <t>Single Line Upgrade with Change Rate Plan with DF</t>
  </si>
  <si>
    <t xml:space="preserve">Select Shipping Address
</t>
  </si>
  <si>
    <t>Activate New AIA Customer</t>
  </si>
  <si>
    <t xml:space="preserve">Search Address &amp; Service Qualification </t>
  </si>
  <si>
    <t>33760</t>
  </si>
  <si>
    <t>elasticsearch/service/autocomplete/v3</t>
  </si>
  <si>
    <t>customer-profile-crm-eapi/individuals</t>
  </si>
  <si>
    <t>customer-billing-crm-eapi/paymentdetails</t>
  </si>
  <si>
    <t>att-update-addons-eapi/updateTerms</t>
  </si>
  <si>
    <t>Build Cart</t>
  </si>
  <si>
    <t>att-sf-retrieve-cart-eapi/{cartId}/items/count</t>
  </si>
  <si>
    <t>Review &amp; Submit Order</t>
  </si>
  <si>
    <t>att-sf-ordersummary-eapi/orders/summary</t>
  </si>
  <si>
    <t>att-sf-creditcheck-e/application/submit</t>
  </si>
  <si>
    <t>att-sf-creditcheck-e/application/status</t>
  </si>
  <si>
    <t>att-sf-creditcheck-e/application/disclosure</t>
  </si>
  <si>
    <t>att-sf-creditcheck-e/application/answers</t>
  </si>
  <si>
    <t>att-sf-addressvalidation-eapi</t>
  </si>
  <si>
    <t>Select Rate Plan</t>
  </si>
  <si>
    <t>att-sf-add-cart-addons-eapi/{cartId}/promotions</t>
  </si>
  <si>
    <t>att-sf-add-cart-addons-eapi/{cartId}/Items</t>
  </si>
  <si>
    <t>att-sales-termsandconditions-eapi/termsconditions</t>
  </si>
  <si>
    <t>Select Equipment</t>
  </si>
  <si>
    <t>att-sales-productrecommender-eapi/recommendations</t>
  </si>
  <si>
    <t>att-sales-productrecommender-eapi/questions</t>
  </si>
  <si>
    <t>att-retrieve-shopping-cart-items-eapi/{cart}/{id}/fulfillment-options</t>
  </si>
  <si>
    <t>att-manage-cart-items-eapi/carts/{id}/submit</t>
  </si>
  <si>
    <t>att-manage-cart-eapi/initializeCart</t>
  </si>
  <si>
    <t>att-manage-cart-eapi/carts/{Id}/items/{itemId}</t>
  </si>
  <si>
    <t>att-manage-cart-eapi/{cartId}/Item</t>
  </si>
  <si>
    <t>att-manage-cart-eapi/{cartId}/checkout</t>
  </si>
  <si>
    <t>Apply Promotions &amp; Top Offers</t>
  </si>
  <si>
    <t>att-customer-authentication-e/v1/customer/authn/KBA/initiation</t>
  </si>
  <si>
    <t>Setup Shipping</t>
  </si>
  <si>
    <t>att-addrvalidation-eapi/validation</t>
  </si>
  <si>
    <t>att-add-cart-addons-eapi/fulfillment-options</t>
  </si>
  <si>
    <t>AddUser</t>
  </si>
  <si>
    <t>AddSubscriber</t>
  </si>
  <si>
    <t>AddComponent</t>
  </si>
  <si>
    <t>/v2/address-validation</t>
  </si>
  <si>
    <t>32470</t>
  </si>
  <si>
    <t>/v1/carts/[UUID]/fulfillment-options</t>
  </si>
  <si>
    <t>/v1/cart-fulfillment-options</t>
  </si>
  <si>
    <t>/shopping-cart-api/v1/carts/{cart-id}/promotion</t>
  </si>
  <si>
    <t>ATTCOM -&gt;&gt; YODA:	inquireShipmentDetail
ATTCOM -&gt;&gt; MOBNTIMEITrigger:
ATTCOM -&gt;&gt; TLGMOB:</t>
  </si>
  <si>
    <t>21508</t>
  </si>
  <si>
    <t>ATTCOM -&gt;&gt; CSFOBPM:	com.att.provisionconf.sna.la.SIMProfileManagement
CSFOBPM -&gt;&gt; IDPCustomerGraphCloud:
IDPCustomerGraphCloud-&gt;&gt; TLGMOB:	RefQueryBeanTracer/getImeiFrequencyInfo
SwitchControl -&gt;&gt; TLGMOB:	getICCID</t>
  </si>
  <si>
    <t>/shopping-cart-api/v1/carts/{cart-id}/items/{item-ids}</t>
  </si>
  <si>
    <t>/service=com.att.csi.m2e.InquireNote/version=158.5.21/envContext=PROD/routeOffer=ASCP01</t>
  </si>
  <si>
    <t>/service=com.att.csi.m2e.InquireBillList/version=202.5.13/envContext=PROD/routeOffer=AW2P01</t>
  </si>
  <si>
    <t>USRP -&gt;&gt; OCSS: ATX Order
USRP -&gt;&gt; ACMS: Access Order
USRP -&gt;&gt; INSTAR: Network Order
USRP -&gt;&gt; CAMO: Router Order
USRP -&gt;&gt; NC3: Router Order</t>
  </si>
  <si>
    <t>Service Order Submit</t>
  </si>
  <si>
    <t>21607</t>
  </si>
  <si>
    <t>22097</t>
  </si>
  <si>
    <t>9325</t>
  </si>
  <si>
    <t>13672</t>
  </si>
  <si>
    <t>13200</t>
  </si>
  <si>
    <t>19835</t>
  </si>
  <si>
    <t>13758</t>
  </si>
  <si>
    <t>/productoffer/discovery/v1/product-offers</t>
  </si>
  <si>
    <t>/msAvertack-server/mitigation/startKBA</t>
  </si>
  <si>
    <t>/msAvertack-server/mitigation/continueKBA</t>
  </si>
  <si>
    <t>/msapi/shopping-cart/v1/carts/initialize</t>
  </si>
  <si>
    <t>/msapi/sales-business-process-layer-papi/v2/query-service-qualification</t>
  </si>
  <si>
    <t>/msapi/salesapi/shopping-cart-api/v1/order/summary</t>
  </si>
  <si>
    <t>/msapi/salesapi/shopping-cart-api/v1/carts/active-cart/items/count</t>
  </si>
  <si>
    <t>/msapi/salesapi/shopping-cart-api/v1/carts/{id}/checkout</t>
  </si>
  <si>
    <t>/msapi/salesapi/shopping-cart-api/v1/carts/{id}/billing-info</t>
  </si>
  <si>
    <t>/msapi/salesapi/shopping-cart-api/v1/carts/{cartId}/terms</t>
  </si>
  <si>
    <t>/msapi/salesapi/shopping-cart-api/v1/carts/{cartid}/submit</t>
  </si>
  <si>
    <t>/msapi/salesapi/shopping-cart-api/v1/carts/{cartId}/payment</t>
  </si>
  <si>
    <t>/msapi/salesapi/shopping-cart-api/carts/{id}/fulfillment-options</t>
  </si>
  <si>
    <t>/msapi/salesapi/sales-business-process-layer-papi/v1/terms</t>
  </si>
  <si>
    <t>/msapi/salesapi/geo-address-management-papi/v1/service-address-validation</t>
  </si>
  <si>
    <t>33824</t>
  </si>
  <si>
    <t>/msapi/productconfigrecommender/v1/recommendations</t>
  </si>
  <si>
    <t>/msapi/productconfigrecommender/v1/questions?channel={channel}&amp;productType={productType}</t>
  </si>
  <si>
    <t>/msapi/pnoapi/cpop-productoffer-papi/productoffer/discovery/v1/product-offers</t>
  </si>
  <si>
    <t>/msapi/idmorch/registration/unauth/service/v1/processRegistration</t>
  </si>
  <si>
    <t>/msapi/customergraphorchestrationms/v1/customer</t>
  </si>
  <si>
    <t>/msapi/customergraph/v2/individual</t>
  </si>
  <si>
    <t>/idp-content-orchestration/v1/scms/sales/marketing/salesforce/topoffers</t>
  </si>
  <si>
    <t>/ccapi/retail/att-update-addons-e/api/v1/carts/[UUID]/billingInfo</t>
  </si>
  <si>
    <t>/ccapi/retail/att-sf-products-offers-e/api/products-offers</t>
  </si>
  <si>
    <t>/api/v3/individuals/search</t>
  </si>
  <si>
    <t>/api/paymentdetails</t>
  </si>
  <si>
    <t>/api/payment/profile</t>
  </si>
  <si>
    <t>CCSF -&gt;&gt;CCMULE:att-sf-address-recommendations-eapi/searchAddress
CCSF -&gt;&gt;CCMULE: att-sf-service-availability-eapi
CCMULE -&gt;&gt;IDPPlatformCloud: /msapi/sales-business-process-layer-papi/v2/query-service-qualification
CCMULE -&gt;&gt;IDPCoverageMapCloud: elasticsearch/service/autocomplete/v3</t>
  </si>
  <si>
    <t>CCSF -&gt;&gt; CCMULE: att-customer-authentication-e/v1/customer/authn/KBA/initiation
CCSF -&gt;&gt; CCMULE: /api/v3/individuals/search
CCSF -&gt;&gt; CCMULE: /ccapi/retail/att-sf-products-offers-e/api/topOffers
CCSF -&gt;&gt; CCMULE: /productoffer/discovery/v1/product-offers
CCMULE -&gt;&gt;IDPCustomerGraphCloud: /msapi/customergraphorchestrationms/v1/customer
CCMULE -&gt;&gt;IDPIDM: /msAvertack-server/mitigation/continueKBA
CCMULE -&gt;&gt;IDPIDM: /msAvertack-server/mitigation/startKBA
CCMULE -&gt;&gt; TDATA: /idp-content-orchestration/v1/scms/sales/marketing/salesforce/topoffers
CCSF -&gt;&gt; CSICustomerCare: /service=com.att.csi.m2e.InquireAuthorizedUsers/version=120.5.24/envContext=PROD/routeOffer=AE2P01
CCSF -&gt;&gt; CSICustomerCare: /service=com.att.csi.m2e.InquireAuthorizedUsers/version=120.5.24/envContext=PROD/routeOffer=ASCP01
CCSF -&gt;&gt; CSICustomerCare: /service=com.att.csi.m2e.InquireAuthorizedUsers/version=120.5.24/envContext=PROD/routeOffer=AW2P01</t>
  </si>
  <si>
    <t xml:space="preserve">CCSF -&gt;&gt; CCMULE:	att-manage-cart-eapi/{cartId}/Item
CCSF -&gt;&gt; CCMULE:	att-manage-cart-eapi/initializeCart
CCSF -&gt;&gt; CCMULE:	att-sf-add-cart-addons-eapi/{cartId}/Items
CCSF -&gt;&gt; CCMULE:	att-sf-add-cart-addons-eapi/{cartId}/promotions
CCSF -&gt;&gt; CCMULE:	/msapi/pnoapi/cpop-productoffer-papi/productoffer/discovery/v1/product-offers
CCMULE -&gt;&gt; IDPWebSalesCloud:	/msapi/shopping-cart/v1/carts/initialize
CCMULE -&gt;&gt; IDPCartCheckout:	/shopping-cart-api/v1/carts/{cart-id}/promotion
CCMULE -&gt;&gt; DigitalIDP:	/ccapi/retail/att-sf-products-offers-e/api/products-offers	
CCMULE -&gt;&gt; CSICustomerCare:	/service=com.att.csi.m2e.InquireBillList/version=202.5.13/envContext=PROD/routeOffer=AW2P01
CCMULE -&gt;&gt; CSICustomerCare:	/service=com.att.csi.m2e.InquireNote/version=158.5.21/envContext=PROD/routeOffer=ASCP01	</t>
  </si>
  <si>
    <t>CCSF -&gt;&gt; CCMULE:	att-manage-cart-eapi/{cartId}/Item
CCSF -&gt;&gt; CCMULE:	att-sales-productrecommender-eapi/questions
CCSF -&gt;&gt; CCMULE:	att-sales-productrecommender-eapi/recommendations
CCSF -&gt;&gt; CCMULE:	/msapi/pnoapi/cpop-productoffer-papi/productoffer/discovery/v1/product-offers
CCMULE -&gt;&gt; DigitalIDP:	/ccapi/retail/att-sf-products-offers-e/api/products-offers
CCMULE -&gt;&gt; IDPCommercePODiscovery:	/msapi/productconfigrecommender/v1/questions?channel={channel}&amp;productType={productType}
CCMULE -&gt;&gt; IDPCommercePODiscovery:	/msapi/productconfigrecommender/v1/recommendations
CCMULE -&gt;&gt; IDPCartCheckout:	/shopping-cart-api/v1/carts/{cart-id}/items/{item-ids}</t>
  </si>
  <si>
    <t>CCSF -&gt;&gt; CCMULE:	att-manage-cart-eapi/{cartId}/checkout
CCSF -&gt;&gt; CCMULE:	att-manage-cart-eapi/carts/{Id}/items/{itemId}
CCSF -&gt;&gt; CCMULE:	att-retrieve-shopping-cart-items-eapi/{cart}/{id}/fulfillment-options
CCSF -&gt;&gt; CCMULE:	att-sf-retrieve-cart-eapi/{cartId}/items/count
CCMULE -&gt;&gt; IDPCartCheckout:	/msapi/salesapi/shopping-cart-api/v1/carts/{id}/checkout
CCMULE -&gt;&gt; IDPCartCheckout:	/msapi/salesapi/shopping-cart-api/v1/carts/active-cart/items/count
CCMULE -&gt;&gt; DigitalIDP:	/v1/cart-fulfillment-options	
CCSF -&gt;&gt; CSICustomerCare:	/Services/com/InquireAffiliateAccountPaymentBalance.jws</t>
  </si>
  <si>
    <t>CCSF -&gt;&gt; CCMULE:	customer-profile-e/api/v1/individuals/{individualId}
CCSF -&gt;&gt; CCMULE:	att-sf-dgtaccount-eapi/individualID
CCSF -&gt;&gt; CCMULE:	att-sf-dgtaccount-eapi/searchBSSERegistration
CCSF -&gt;&gt; CCMULE:	att-sf-dgtaccount-eapi/validate
CCSF -&gt;&gt; CCMULE:	/api/validatePIN
CCSF -&gt;&gt; CCMULE:	att-update-addons-eapi/{cartId}/individualId
CCSF -&gt;&gt; CCMULE:	customer-profile-e/api/v1/individuals/{individualId}
CCSF -&gt;&gt; CCMULE:	att-sf-dgtaccount-eapi/tokenizedLink
CCMULE -&gt;&gt; DigitalIDP:	/msapi/idmorch/registration/unauth/service/v1/processRegistration
CCSF -&gt;&gt; BBNMSLS:
CCSF -&gt;&gt; CSICustomerCare:	/service=com.att.csi.m2e.InquireNoncommitDeviceFeeDetails/version=224.5.21/envContext=PROD/routeOffer=AE2P01
CCSF -&gt;&gt; CSICustomerCare:		/service=com.att.csi.m2e.InquireNoncommitDeviceFeeDetails/version=224.5.21/envContext=PROD/routeOffer=ASCP01
CCSF -&gt;&gt; CSICustomerCare:		/service=com.att.csi.m2e.InquireNoncommitDeviceFeeDetails/version=224.5.21/envContext=PROD/routeOffer=AW2P01
CCMULE -&gt;&gt; IDPIDM:	/idmorcg/registration/unauth/service/v1/registrationBSSESearch
CCMULE -&gt;&gt; IDPIDM:	/msapi/consentcollectionms/v1/consent/getPreference/transactional
CCMULE -&gt;&gt; IDPIDM:	/msapi/consentcollectionms/v1/consent/updatePreference/transactional
CCMULE -&gt;&gt; IDPIDM:	/msapi/idmorch/registration/unauth/service/v1/generateBSSERegistationLink
CCMULE -&gt;&gt; IDPIDM:	/profile/v1/cbr/validate/{cbr}
CCMULE -&gt;&gt; IDPIDM:	/msapi/salesapi/shopping-cart-api/v1/carts/{id}/related-party
CCMULE -&gt;&gt; IDPCustomerGraphCloud:	/ccapi/retail/att-sf-dgtaccount-e/api/v1/generateOTP
CCSF -&gt;&gt; MPSYS:	POST /spm/v1/generate
CCSF -&gt;&gt; MPSYS:	AddSubscriber	
CCSF -&gt;&gt; MPSYS:	AddComponent
CCSF -&gt;&gt; MPSYS:	AddUser</t>
  </si>
  <si>
    <t>CCSF -&gt;&gt; CCMULE:		att-sf-creditcheck-e/application/answers
CCSF -&gt;&gt; CCMULE:		att-sf-creditcheck-e/application/disclosure
CCSF -&gt;&gt; CCMULE:		att-sf-creditcheck-e/application/status
CCSF -&gt;&gt; CCMULE:		att-sf-creditcheck-e/application/submit
CCMULE -&gt;&gt; IDPWebSales:		/msapi/salesapi/credit-application-papi/v1/disclosure
CCMULE -&gt;&gt; IDPWebSales:	/msapi/salesapi/credit-application-papi/v1/status
CCMULE -&gt;&gt; IDPWebSales:	/msapi/salesapi/credit-application-papi/v1/submit
CCMULE -&gt;&gt; IDPWebSales:	/msapi/salesapi/credit-application-papi/v1/verfication/answers</t>
  </si>
  <si>
    <t>CCSF -&gt;&gt; CCMULE:	/v2/address-validation
CCSF -&gt;&gt; CCMULE:	customer-billing-crm-eapi/paymentdetails
CCSF -&gt;&gt; CCMULE:	att-retrieve-shopping-cart-items-eapi/{cart}/{id}/fulfillment-options
CCSF -&gt;&gt; CCMULE:	att-sales-termsandconditions-eapi/termsconditions
CCSF -&gt;&gt; CCMULE:	att-sf-addressvalidation-eapi
CCSF -&gt;&gt; CCMULE:	/ccapi/retail/att-update-addons-e/api/v1/carts/[UUID]/billingInfo
CCSF -&gt;&gt; CCMULE:	att-update-addons-eapi/updateTerms
CCSF -&gt;&gt; CCMULE:	/api/payment/profile
CCSF -&gt;&gt; CCMULE:	customer-profile-crm-eapi/individuals
CCSF -&gt;&gt; CSICustomerCare:	/service=com.att.csi.m2e.InquireAuthorizedUsers/version=120.5.24/envContext=PROD/routeOffer=AE2P01
CCMULE -&gt;&gt; IDPCartCheckout:	/msapi/salesapi/sales-business-process-layer-papi/v1/terms
CCMULE -&gt;&gt; IDPCartCheckout:	/msapi/salesapi/shopping-cart-api/carts/{id}/fulfillment-options
CCMULE -&gt;&gt; IDPCartCheckout:	/msapi/salesapi/shopping-cart-api/v1/carts/{cartId}/payment
CCMULE -&gt;&gt; IDPCartCheckout:	/msapi/salesapi/shopping-cart-api/v1/carts/{cartId}/terms
CCMULE -&gt;&gt; IDPCartCheckout:	/msapi/salesapi/shopping-cart-api/v1/carts/{id}/billing-info
CCMULE -&gt;&gt; IDPCustomerGraphCloud:	/msapi/customergraph/v2/individual
CCMULE -&gt;&gt; DigitalIDP:	/v1/cart-fulfillment-options
CCMULE -&gt;&gt; IDPCoverageMapCloud:	/msapi/salesapi/geo-address-management-papi/v1/service-address-validation
CCMULE -&gt;&gt; IDPPlatformCloud:		/api/payment/profile
CCMULE -&gt;&gt; IDPPlatformCloud:	/api/paymentdetails</t>
  </si>
  <si>
    <t>CCSF -&gt;&gt; CCMULE:		att-add-cart-addons-eapi/fulfillment-options
CCSF -&gt;&gt; CCMULE:		att-addrvalidation-eapi/validation
CCMULE -&gt;&gt; DigitalIDP:	/v1/cart-fulfillment-options
CCMULE -&gt;&gt; IDPCoverageMapCloud:		/msapi/salesapi/geo-address-management-papi/v1/service-address-validation
CCMULE -&gt;&gt; IDPPlatformCloud:	/v1/carts/[UUID]/fulfillment-options</t>
  </si>
  <si>
    <t>CCSF -&gt;&gt; CCMULE:	att-manage-cart-items-eapi/carts/{id}/submit
CCSF -&gt;&gt; CCMULE:	att-sf-ordersummary-eapi/orders/summary
CCMULE -&gt;&gt; CSICustomerCare:	/service=com.att.csi.m2e.InquireAuthorizedUsers/version=120.5.24/envContext=PROD/routeOffer=AE2P01
CCMULE -&gt;&gt; IDPCartCheckout:	/msapi/salesapi/sales-business-process-layer-papi/v1/terms
CCMULE -&gt;&gt; IDPCartCheckout:	/msapi/salesapi/shopping-cart-api/v1/order/summary
CCMULE -&gt;&gt; IDPCartCheckout:	/msapi/salesapi/shopping-cart-api/v1/carts/{cartid}/submit</t>
  </si>
  <si>
    <t>Activate New Mobility Customer</t>
  </si>
  <si>
    <t>UpdateBanConvBeanTracer/setBanDetailsInfo</t>
  </si>
  <si>
    <t>UpdateBanConvBeanTracer/getBanPK</t>
  </si>
  <si>
    <t>Configure Account</t>
  </si>
  <si>
    <t>Reserve CTN</t>
  </si>
  <si>
    <t>Review Credit Policy</t>
  </si>
  <si>
    <t>Capture TCP</t>
  </si>
  <si>
    <t>29675</t>
  </si>
  <si>
    <t>POST /wirelessoffermanagement/v1/pricevalidation</t>
  </si>
  <si>
    <t>POST /restservices/unifiedcreditcheckservice/v1/inquireUnifiedCreditVerificationQuestions</t>
  </si>
  <si>
    <t>NewProductConvBeanTracer/setNewProductPK</t>
  </si>
  <si>
    <t>NewBanConvBeanTracer/setDealerInfo</t>
  </si>
  <si>
    <t>GET /wirelessoffermanagement/v1/quotationsnapshot</t>
  </si>
  <si>
    <t>Get Technical Support</t>
  </si>
  <si>
    <t>Get Live Support</t>
  </si>
  <si>
    <t>19105</t>
  </si>
  <si>
    <t>/restservice/avtms/validate</t>
  </si>
  <si>
    <t>createPaymentProfile</t>
  </si>
  <si>
    <t>ATTCOM -&gt;&gt; IDPUpperFunnelCloud:	
IDPUpperFunnelCloud -&gt;&gt; IDPWebSupport:	/msapi/idp-content-orchestration/v1/scms/support/web-support/wireless</t>
  </si>
  <si>
    <t>Go to Wireless Support</t>
  </si>
  <si>
    <t>/msapi/idp-content-orchestration/v1/scms/support/web-support/wireless</t>
  </si>
  <si>
    <t>Go to Online Support Portal</t>
  </si>
  <si>
    <t>/msapi/idp-content-orchestration/v1/scms/support/web-support/supportlander/smb</t>
  </si>
  <si>
    <t>/msapi/idp-content-orchestration/v1/scms/support/web-support/supportlander/consumer</t>
  </si>
  <si>
    <t>Self Service Solutions</t>
  </si>
  <si>
    <t>/msapi/idp-content-orchestration/v1/scms/support/web-support/support/device-support/selector</t>
  </si>
  <si>
    <t>/msapi/idp-content-orchestration/v1/scms/support/web-support/support/device-support/index/&lt;MAKE&gt;/&lt;DEVICE&gt;</t>
  </si>
  <si>
    <t>/msapi/idp-content-orchestration/v1/scms/support/web-support/support/device-support/devicediagram/&lt;MAKE&gt;/&lt;DEVICE&gt;</t>
  </si>
  <si>
    <t>/msapi/idp-content-orchestration/v1/scms/support/web-support/support/article</t>
  </si>
  <si>
    <t>/msapi/idp-content-orchestration/v1/scms/support/web-support/robocalldetails</t>
  </si>
  <si>
    <t>/msapi/idp-content-orchestration/v1/scms/support/pages/report-call-or-text</t>
  </si>
  <si>
    <t>UI -&gt;&gt; IDP Upper Funnel Cloud : API
IDP Upper Funnel Cloud -&gt;&gt; IDP Web Support : /msapi/idp-content-orchestration/v1/scms/support/web-support/support/article
IDP Upper Funnel Cloud -&gt;&gt; IDP Web Support : /msapi/idp-content-orchestration/v1/scms/support/web-support/support/device-support/index/&lt;MAKE&gt;/&lt;DEVICE&gt;
IDP Upper Funnel Cloud -&gt;&gt; IDP Web Support : /msapi/idp-content-orchestration/v1/scms/support/web-support/support/device-support/selector
IDP Upper Funnel Cloud -&gt;&gt; IDP Web Support : /msapi/idp-content-orchestration/v1/scms/support/web-support/support/device-support/devicediagram/&lt;MAKE&gt;/&lt;DEVICE&gt;
IDP Upper Funnel Cloud -&gt;&gt; IDP Web Support : /msapi/idp-content-orchestration/v1/scms/support/device-unlock/unlockui</t>
  </si>
  <si>
    <t>/msapi/idp-content-orchestration/v1/scms/support/device-unlock/unlockui</t>
  </si>
  <si>
    <t>ATTCOM -&gt;&gt; IDPUpperFunnelCloud:	
IDPUpperFunnelCloud -&gt;&gt; IDPWebAcctMgmt: 	/msapi/acct/login/unauth/service/v1/haloc/do/login
IDPWebAcctMgmt -&gt;&gt; HaloCAM:		/hcas/v1/txn-authorize 
IDPUpperFunnelCloud -&gt;&gt; IDPWebAcctMgmt:		/msapi/login/unauth/service/v1/getUserCurrentState/acctmgmt/services
HaloCAM -&gt;&gt; IDPWebAcctMgmt:	/msapi/login/unauth/service/v1/haloc/oidc/redirect</t>
  </si>
  <si>
    <t>ATTCOM -&gt;&gt; IDPUpperFunnelCloud:	
IDPUpperFunnelCloud -&gt;&gt; IDPWebSupport:	/msapi/idp-content-orchestration/v1/scms/support/web-support/supportlander/consumer
IDPUpperFunnelCloud -&gt;&gt; IDPWebSupport:	/msapi/idp-content-orchestration/v1/scms/support/web-support/supportlander/smb</t>
  </si>
  <si>
    <t>ATTCOM -&gt;&gt; IDPUpperFunnelCloud:	
IDPUpperFunnelCloud -&gt;&gt; IDPWebSupport:	/msapi/idp-content-orchestration/v1/scms/support/device-unlock/unlockui
IDPUpperFunnelCloud -&gt;&gt; IDPWebSupport:/msapi/idp-content-orchestration/v1/scms/support/web-support/support/article
IDPUpperFunnelCloud -&gt;&gt; IDPWebSupport:/msapi/idp-content-orchestration/v1/scms/support/web-support/support/device-support/devicediagram/&lt;MAKE&gt;/&lt;DEVICE&gt;
IDPUpperFunnelCloud -&gt;&gt; IDPWebSupport:/msapi/idp-content-orchestration/v1/scms/support/web-support/support/device-support/index/&lt;MAKE&gt;/&lt;DEVICE&gt;
IDPUpperFunnelCloud -&gt;&gt; IDPWebSupport:/msapi/idp-content-orchestration/v1/scms/support/web-support/support/device-support/selector</t>
  </si>
  <si>
    <t>23872</t>
  </si>
  <si>
    <t>ATTCOM  -&gt;&gt;  Chat:
Chat -&gt;&gt; IDPUpperFunnelCloud:	
IDPUpperFunnelCloud -&gt;&gt; IDPWebSupport:/msapi/idp-content-orchestration/v1/scms/support/pages/report-call-or-text
IDPUpperFunnelCloud -&gt;&gt; IDPWebSupport:/msapi/idp-content-orchestration/v1/scms/support/web-support/robocalldetails
Chat -&gt;&gt; AVT:	/restservice/avtms/validate
IDPUpperFunnelCloud -&gt;&gt; GRIDAC:</t>
  </si>
  <si>
    <t xml:space="preserve">Care Assurance Portal -&gt;&gt; IDP Web Support : 
IDP Web Support -&gt;&gt; IDP Upper Funnel Cloud : </t>
  </si>
  <si>
    <t>Confirm Resolution</t>
  </si>
  <si>
    <t xml:space="preserve">Chat -&gt;&gt; IDPWebSupport : </t>
  </si>
  <si>
    <t xml:space="preserve">Follow Up Post-Support </t>
  </si>
  <si>
    <t>calculateTaxReq</t>
  </si>
  <si>
    <t>BulkMoveProductConvBeanTracer/setConfirmationIndicators</t>
  </si>
  <si>
    <t>Design Management</t>
  </si>
  <si>
    <t>Design Complete</t>
  </si>
  <si>
    <t>Access Order</t>
  </si>
  <si>
    <t>12672</t>
  </si>
  <si>
    <t>ACMS -&gt;&gt; PED 
ACMS -&gt;&gt; TIRKS
ACMS -&gt;&gt; EXACT
ACMS -&gt;&gt; TSNOW</t>
  </si>
  <si>
    <t>25938</t>
  </si>
  <si>
    <t>13346</t>
  </si>
  <si>
    <t>13003</t>
  </si>
  <si>
    <t>16994</t>
  </si>
  <si>
    <t>13804</t>
  </si>
  <si>
    <t>EFMS -&gt;&gt; ACMS: Access Order</t>
  </si>
  <si>
    <t>351</t>
  </si>
  <si>
    <t>12765</t>
  </si>
  <si>
    <t>12653</t>
  </si>
  <si>
    <t>21386</t>
  </si>
  <si>
    <t>13811</t>
  </si>
  <si>
    <t>SOTS -&gt;&gt; ACMS: Access Order</t>
  </si>
  <si>
    <t>13853</t>
  </si>
  <si>
    <t>595</t>
  </si>
  <si>
    <t>OCX -&gt;&gt; ACMS: Access Order</t>
  </si>
  <si>
    <t>USRP -&gt;&gt; SOTS: Workflow Mgmt
USRP -&gt;&gt; OCX: Workflow Mgmt
USRP -&gt;&gt; EFMS: Workflow Mgmt</t>
  </si>
  <si>
    <t>Manage Workflow</t>
  </si>
  <si>
    <t>26121</t>
  </si>
  <si>
    <t>2027</t>
  </si>
  <si>
    <t>18276</t>
  </si>
  <si>
    <t>/services/rest/v1/enterpriseplmoffers/getOffers</t>
  </si>
  <si>
    <t>/service=com.att.csi.m2e.InquireWirelinePaymentPlan/version=302.5.16/envContext=PROD/routeOffer=Aw2P01</t>
  </si>
  <si>
    <t>/service=com.att.csi.m2e.InquireUnifiedServiceAccount/version=240.5.9/envContext=PROD/routeOffer=AE2S01-SB</t>
  </si>
  <si>
    <t>/service=com.att.csi.m2e.ExecuteUnifiedCreditPolicyCheck/version=318.5.5/envContext=PROD/routeOffer=AW2P01</t>
  </si>
  <si>
    <t>/service=com.att.csi.m2e.ExecuteUnifiedCreditPolicyCheck/version=318.5.5/envContext=PROD/routeOffer=ASC2P01</t>
  </si>
  <si>
    <t>/service=com.att.csi.m2e.ExecuteUnifiedCreditPolicyCheck/version=318.5.5/envContext=PROD/routeOffer=AE2P01</t>
  </si>
  <si>
    <t>/msapi/riskassessment/v1/mitigateFraud</t>
  </si>
  <si>
    <t>OPUS -&gt;&gt; FEDUS:	/service=com.att.csi.m2e.InquireUnifiedServiceEligibleOffers/version=260.5.66/envContext=PROD/routeOffer=AE2P01
OPUS -&gt;&gt; FEDUS:	/service=com.att.csi.m2e.InquireUnifiedServiceProductDetails/version=260.5.66/envContext=PROD/routeOffer=ASCP01
OPUS -&gt;&gt; FEDUS:	/service=com.att.csi.m2e.InitiateUnifiedServiceOrder/version=260.5.66/envContext=PROD/routeOffer=AW2P01
OPUS -&gt;&gt; FEDUS:	/service=com.att.csi.m2e.InquireUnifiedServiceAccount/version=240.5.9/envContext=PROD/routeOffer=AE2S01-SB
OPUS -&gt;&gt; INLAP:	UnifiedAddressValidationServiceQualificationUnifiedBill
OPUS -&gt;&gt; TDATA:	CustomerPersonalizedRecommendationsRequestDecision
OPUS -&gt;&gt; Avertack:
OPUS -&gt;&gt; TLGMOB: RefQueryBeanTracer/getDealerInfo
OPUS -&gt;&gt; DigitalIDP:	OmniCart
OPUS -&gt;&gt;IDPCustomerGraphCloud:	/msapi/cgraph/customergraphorchestrationms/cgsearch/v1/search</t>
  </si>
  <si>
    <t>OPUS -&gt;&gt; TLGMOB: AppQueryBeanTracer/getCreditResult
OPUS -&gt;&gt; TLGMOB: 	appQueryBeanTracer/getEnrlInstlmntPreValid
OPUS -&gt;&gt; TLGMOB: 	appQueryBeanTracer/getSecurityParams
OPUS -&gt;&gt; TLGMOB: 	AppQueryBeanTracer/getUserInfo
OPUS -&gt;&gt; TLGMOB: 	BanActivitiesConvBeanTracer/createNewMemo
OPUS -&gt;&gt; TLGMOB: 	BanActivitiesConvBeanTracer/setCreditResultInfo
OPUS -&gt;&gt; TLGMOB: 	BanActivitiesConvBeanTracer/setMemoInfo
OPUS -&gt;&gt; TLGMOB: 	BanActivitiesConvBeanTracer/setMemoUserInfo
OPUS -&gt;&gt; TLGMOB: 	BanFinancialActivitiesConvBeanTracer/setBanPK
OPUS -&gt;&gt; TLGMOB: 	BanServicesBeanTracer/performCreditEvaluation
OPUS -&gt;&gt; TLGMOB: 	NewBanConvBeanTracer/createNewAccount
OPUS -&gt;&gt; TLGMOB: 	NewBanConvBeanTracer/setAccountTypeInfo 
OPUS -&gt;&gt; TLGMOB: 	NewBanConvBeanTracer/setAddressApplyType
OPUS -&gt;&gt; TLGMOB: 	NewBanConvBeantracer/setBanDetailsInfo
OPUS -&gt;&gt; TLGMOB: 	NewBanConvBeanTracer/setBillingAddress
OPUS -&gt;&gt; TLGMOB: 	NewBanConvBeanTracer/setDealerInfo
OPUS -&gt;&gt; TLGMOB:	NewBanConvBeanTracer/setEmail
OPUS -&gt;&gt; TLGMOB:	NewBanConvBeanTracer/setEmpDetails
OPUS -&gt;&gt; TLGMOB:	NewBanConvBeanTracer/setMemoUserInfo
OPUS -&gt;&gt; TLGMOB:	NewBanConvBeanTracer/setNewBanPK
OPUS -&gt;&gt; TLGMOB:	NewBanConvBeanTracer/setPhoneList
OPUS -&gt;&gt; TLGMOB:	NewBanConvBeantracer/setTaxExemptionRequest
OPUS -&gt;&gt; TLGMOB:	ProductAgreementBeanTracer/removeSoc
OPUS -&gt;&gt; TLGMOB: ProductAgreementConvBeanTracer/setRemoveSoc
OPUS -&gt;&gt; TLGMOB:	RefQueryBeanTracer/getLogicalDateList
OPUS -&gt;&gt; TLGMOB:	RefQueryBeanTracer/getParamValues
OPUS -&gt;&gt; TLGMOB:	RefQueryBeanTracer/getUserSaleChannel
OPUS -&gt;&gt; TLGMOB: UpdateBanConvBeanTracer/getBanPK
OPUS -&gt;&gt; TLGMOB: UpdateBanConvBeanTracer/setBanDetailsInfo
OPUS -&gt;&gt; TLGMOB: 	UpgradeEquipmentConvBeanTracer/setRemoveSoc
OPUS -&gt;&gt; CSIParentTriage:	InquireCreditDisclosure
OPUS -&gt;&gt; CAS:	POST /restservices/customerrisksystemmanagerservice/v1/inquireUnifiedCreditPolicy</t>
  </si>
  <si>
    <t>OPUS -&gt;&gt;	UPM.Prime.Biller:	GET /wirelessoffermanagement/v1/quotationsnapshot
OPUS -&gt;&gt;	UPM.Prime.Biller:	POST /wirelessoffermanagement/v1/pricevalidation
OPUS -&gt;&gt; TLGMOB: 		AppQueryBeanTracer/getUserInfo
OPUS -&gt;&gt; CPC:	/services/rest/v1/enterpriseplmoffers/getOffers
OPUS -&gt;&gt; TLGMOB: 		NewProductConvBeanTracer/setDealerInfo
OPUS -&gt;&gt; TLGMOB: 		NewProductConvBeanTracer/setFilterRateCenterList
OPUS -&gt;&gt; TLGMOB: 		NewProductConvBeanTracer/setNewProductPK
OPUS -&gt;&gt; TLGMOB: 		NewProductConvBeanTracer/setPpuAddress
OPUS -&gt;&gt; TLGMOB: 		NewProductConvBeanTracer/setRateCenter	
OPUS -&gt;&gt; TLGMOB: 		refQueryBeanTracer/getIpDefinition
OPUS -&gt;&gt; TLGMOB: 	RefQueryBeanTracer/getLogicalDateList
OPUS -&gt;&gt; TLGMOB: 		RefQueryBeanTracer/getUserSaleChannel
OPUS -&gt;&gt;	CPOP:
OPUS -&gt;&gt;	ORACLESCM:</t>
  </si>
  <si>
    <t>29607</t>
  </si>
  <si>
    <t>OPUS -&gt;&gt; TLGMOB:	appQueryBeanTracer/getCustInstPlanID
OPUS -&gt;&gt; TLGMOB: 	BanActivitiesConvBeanTracer/createNewMemo
OPUS -&gt;&gt; TLGMOB: 	BanActivitiesConvBeanTracer/setMemoUserInfo
OPUS -&gt;&gt; TLGMOB: 	BanFinancialActivitiesConvBeanTracer/setBanPK
OPUS -&gt;&gt; TLGMOB: 	BulkMoveProductConvBeanTracer/setConfirmationIndicators
OPUS -&gt;&gt; TLGMOB:  newProductConvBeanTracer/getDuplicatedFtrs
OPUS -&gt;&gt; TLGMOB: 	NewProductConvBeanTracer/setAddressApplyType
OPUS -&gt;&gt; TLGMOB: 	NewProductConvBeanTracer/setAutoAttachedSoc
OPUS -&gt;&gt; TLGMOB: 	NewProductConvBeanTracer/setCommonOrderId
OPUS -&gt;&gt; TLGMOB: 	NewProductConvBeanTracer/setDealerInfo
OPUS -&gt;&gt; TLGMOB: 	NewProductConvBeanTracer/setDirectFulfillmentInfo
OPUS -&gt;&gt; TLGMOB: 	newProductConvBeanTracer/setEquInstlmntInfo
OPUS -&gt;&gt; TLGMOB: 	NewProductConvBeanTracer/setMemoUserInfo
OPUS -&gt;&gt; TLGMOB: 	NewProductConvBeanTracer/setNewProductPK
OPUS -&gt;&gt; TLGMOB: 	NewProductConvBeanTracer/setNewSoc
OPUS -&gt;&gt; TLGMOB: 	NewProductConvBeanTracer/setPpuAddress
OPUS -&gt;&gt; TLGMOB: 	NewProductConvBeanTracer/setPricePlan
OPUS -&gt;&gt; TLGMOB: 	NewProductConvBeanTracer/setUserName
OPUS -&gt;&gt; TLGMOB: 	ProductAgreementConvBeanTracer/getCurrentServices
OPUS -&gt;&gt; TLGMOB: 	ProductAgreementConvBeanTracer/setRemoveSoc
OPUS -&gt;&gt; TLGMOB: 	RefQueryBeanTracer/getFeatureListBySoc
OPUS -&gt;&gt; TLGMOB: 	RefQueryBeanTracer/getLogicalDateList
OPUS -&gt;&gt; TLGMOB: 	RefQueryBeanTracer/getParamValues
OPUS -&gt;&gt; TLGMOB: 	RefQueryBeanTracer/getSubMarketList</t>
  </si>
  <si>
    <t>17803</t>
  </si>
  <si>
    <t>OPUS -&gt;&gt; TLGMOB:	BanActivitiesConvBeanTracer/createNewMemo
OPUS -&gt;&gt; TLGMOB:	BanActivitiesConvBeanTracer/setMemoUserInfo
OPUS -&gt;&gt; TLGMOB:	BanFinancialActivitiesConvBeanTracer/setBanPK
OPUS -&gt;&gt; TLGMOB:	GroupLevelServicesBeanTracer/getGroupDataInfo
OPUS -&gt;&gt; TLGMOB:	ProductAgreementConvBeanTracer/setRemoveSoc
OPUS -&gt;&gt; TLGMOB:	ProductServicesBeanTracer/updateEquInstlmntInfo 
OPUS -&gt;&gt; CAS:	POST /restservices/unifiedcreditcheckservice/v1/inquireUnifiedCreditVerificationQuestions
OPUS -&gt;&gt; CSICustomerCare:	/service=com.att.csi.m2e.InquireWirelinePaymentPlan/version=302.5.16/envContext=PROD/routeOffer=AE2P01
OPUS -&gt;&gt; CSICustomerCare:	/service=com.att.csi.m2e.InquireWirelinePaymentPlan/version=302.5.16/envContext=PROD/routeOffer=ASCP01
OPUS -&gt;&gt; CSICustomerCare:	/service=com.att.csi.m2e.InquireWirelinePaymentPlan/version=302.5.16/envContext=PROD/routeOffer=Aw2P01</t>
  </si>
  <si>
    <t>OPUS -&gt;&gt; TLGMOB:	AppQueryBeanTracer/getSubscriberHistory
OPUS -&gt;&gt; TLGMOB:	inquireItemAvailability
OPUS -&gt;&gt; TLGMOB:	UpdateBanConvBeanTracer/getEmail
OPUS -&gt;&gt; TLGMOB:	UpdateBanConvBeanTracer/setBanDetailsInfo
OPUS -&gt;&gt; CAS:		/service=com.att.csi.m2e.ExecuteUnifiedCreditPolicyCheck/version=318.5.5/envContext=PROD/routeOffer=ASC2P01
OPUS -&gt;&gt; CAS:		/service=com.att.csi.m2e.ExecuteUnifiedCreditPolicyCheck/version=318.5.5/envContext=PROD/routeOffer=AW2P01
OPUS -&gt;&gt; CAS:		/service=com.att.csi.m2e.ExecuteUnifiedCreditPolicyCheck/version=318.5.5/envContext=PROD/routeOffer=AE2P01</t>
  </si>
  <si>
    <t>OPUS -&gt;&gt; TLGMOB:	BanActivitiesConvBeanTracer/createNewMemo
OPUS -&gt;&gt; TLGMOB:	BanActivitiesConvBeanTracer/setMemoUserInfo
OPUS -&gt;&gt; TLGMOB:	BanFinancialActivitiesConvBeanTracer/setBanPK
OPUS -&gt;&gt; TLGMOB:	ProductAgreementConvBeanTracer/setRemoveSoc
OPUS -&gt;&gt; TLGMOB:	ProductServicesBeanTracer/updateEquInstlmntInfo 
OPUS -&gt;&gt; EDP:	POST /restservices/entdocumentretrieval/v1/retrievearchivedocument
OPUS -&gt;&gt; Optical:	
OPUS -&gt;&gt; CSICustomerCare:	/service=com.att.csi.m2e.InquireWirelinePaymentPlan/version=302.5.16/envContext=PROD/routeOffer=AE2P01
OPUS -&gt;&gt; CSICustomerCare:	/service=com.att.csi.m2e.InquireWirelinePaymentPlan/version=302.5.16/envContext=PROD/routeOffer=ASCP01
OPUS -&gt;&gt; CSICustomerCare:	/service=com.att.csi.m2e.InquireWirelinePaymentPlan/version=302.5.16/envContext=PROD/routeOffer=Aw2P01
OPUS -&gt;&gt; CSICustomerCare:	/service=com.att.csi.m2e.InquireAuthorizedUsers/version=120.5.24/envContext=PROD/routeOffer=AE2P01
OPUS -&gt;&gt; CSICustomerCare:	/service=com.att.csi.m2e.InquireAuthorizedUsers/version=120.5.24/envContext=PROD/routeOffer=ASCP01</t>
  </si>
  <si>
    <t>17595</t>
  </si>
  <si>
    <t>OPUS -&gt;&gt; CSICustomerCare:	/service=com.att.csi.m2e.InquireAuthorizedUsers/version=120.5.24/envContext=PROD/routeOffer=AE2P01
OPUS -&gt;&gt; CSICustomerCare:	/service=com.att.csi.m2e.InquireAuthorizedUsers/version=120.5.24/envContext=PROD/routeOffer=ASCP01	
OPUS -&gt;&gt; CSICustomerCare:	/service=com.att.csi.m2e.InquireAuthorizedUsers/version=120.5.24/envContext=PROD/routeOffer=AW2P01
OPUS -&gt;&gt; DigitalIDP:	/msAvertack-server/mitigation/mitigationSubmitOrder
OPUS -&gt;&gt; DigitalIDP:	/msapi/riskassessment/v1/mitigateFraud
OPUS -&gt;&gt; FEDCOMS:	/service=com.att.csi.m2e.ManageOmniOrder/version=264.5.0/envContext=PROD/routeOffer=AE2P01
OPUS -&gt;&gt; FEDCOMS:	/service=com.att.csi.m2e.ManageOmniOrder/version=264.5.0/envContext=PROD/routeOffer=AW2P01
OPUS -&gt;&gt; FEDCOMS:	/service=com.att.csi.m2e.ManageOmniOrder/version=264.5.0/envContext=PROD/routeOffer=ASC2P01
OPUS -&gt;&gt; ORACLESCM:	inflightOrderSvc
OPUS -&gt;&gt; Avertack:</t>
  </si>
  <si>
    <t>OPUS -&gt;&gt; TLGMOB:	AppQueryBeanTracer/getMultiCreditResult
OPUS -&gt;&gt; UPM.Prime.Biller:	GET /wirelessoffermanagement/v1/quotationsnapshot
OPUS -&gt;&gt; UPM.Prime.Biller:	POST /wirelessoffermanagement/v1/pricevalidation
OPUS -&gt;&gt; CAPM:	createPaymentProfile
OPUS -&gt;&gt; CSICustomerCare:	/service=com.att.csi.m2e.InquireWirelinePaymentPlan/version=302.5.16/envContext=PROD/routeOffer=AE2P01
OPUS -&gt;&gt; CSICustomerCare:	/service=com.att.csi.m2e.InquireWirelinePaymentPlan/version=302.5.16/envContext=PROD/routeOffer=ASCP01
OPUS -&gt;&gt; CSICustomerCare:	/service=com.att.csi.m2e.InquireWirelinePaymentPlan/version=302.5.16/envContext=PROD/routeOffer=AW2P01
OPUS -&gt;&gt; CSICustomerCare:		/service=com.att.csi.m2e.InquireAuthorizedUsers/version=120.5.24/envContext=PROD/routeOffer=AE2P01	
OPUS -&gt;&gt; YODA:	calculateTaxReq
OPUS -&gt;&gt; CSICPSVC:	CommonProvisioningServices-E911Address</t>
  </si>
  <si>
    <t>OPUS -&gt;&gt; TLGMOB:	appQueryBeanTracer/getEquInstmntInfoSum
OPUS -&gt;&gt; EnablerC:
OPUS -&gt;&gt; SwitchControl:
OPUS -&gt;&gt; YODA:	CreateDFOrder</t>
  </si>
  <si>
    <t>Upgrade/Trade-In Device</t>
  </si>
  <si>
    <t>Park Upgrade</t>
  </si>
  <si>
    <t>UpgradeEquipmentConvBeanTracer/validateImeiRequiredSocs</t>
  </si>
  <si>
    <t>UpgradeEquipmentConvBeanTracer/setUpgradeType</t>
  </si>
  <si>
    <t>UpgradeEquipmentConvBeanTracer/setUpgradeDiscount</t>
  </si>
  <si>
    <t>UpgradeEquipmentConvBeanTracer/setProductPK</t>
  </si>
  <si>
    <t>UpgradeEquipmentConvBeanTracer/setParkTypeInd</t>
  </si>
  <si>
    <t>UpgradeEquipmentConvBeanTracer/setMemoUserInfo</t>
  </si>
  <si>
    <t>UpgradeEquipmentConvBeanTracer/saveUpgrade</t>
  </si>
  <si>
    <t>UpgradeEquipmentConvBeanTracer/getSrvEligibilityResults</t>
  </si>
  <si>
    <t>UpgradeEquipmentConvBeanTracer/getIncompatiblePpSocs</t>
  </si>
  <si>
    <t>UpgradeEquipmentConvBeanTracer/getIncompatibleContentSocs</t>
  </si>
  <si>
    <t>UpgradeEquipmentConvBeanTracer/getCurrentFeatures</t>
  </si>
  <si>
    <t>Lookup &amp; Authenticate Customer</t>
  </si>
  <si>
    <t>Check Top Offers</t>
  </si>
  <si>
    <t>SubscriberUsageConvBeanTracer/getBilledCalls</t>
  </si>
  <si>
    <t>SubscriberAuthenticationInformationRequest</t>
  </si>
  <si>
    <t>ProductEquipmentConvBeanTracer/setProductPK</t>
  </si>
  <si>
    <t>ProductEquipmentConvBeanTracer/getProductView</t>
  </si>
  <si>
    <t>ProductAgreementConvBeanTracer/saveAgreement</t>
  </si>
  <si>
    <t>ProductAgreementConvBeanTracer/getCommitment</t>
  </si>
  <si>
    <t>ProductActivitiesConvBeanTracer/setProductPK</t>
  </si>
  <si>
    <t>CSIInquireUnifiedCustomerServiceProfile</t>
  </si>
  <si>
    <t>CreateExchangeClaimOrder</t>
  </si>
  <si>
    <t>/service=com.att.csi.m2e.InquireNote/version=158.5.21/envContext=PROD/routeOffer=AW2P01</t>
  </si>
  <si>
    <t>/service=com.att.csi.m2e.InquireNote/version=158.5.21/envContext=PROD/routeOffer=AE2P01</t>
  </si>
  <si>
    <t>/service=com.att.csi.m2e.InquireBillList/version=202.5.13/envContext=PROD/routeOffer=AE2P01</t>
  </si>
  <si>
    <t>Provisioning Management</t>
  </si>
  <si>
    <t>Provisioning Complete</t>
  </si>
  <si>
    <t xml:space="preserve">Pull Sales Order Data </t>
  </si>
  <si>
    <t>EDF -&gt;&gt; OCX: Pull Sales Order Data</t>
  </si>
  <si>
    <t>OCX -&gt;&gt;USRP: Service Order Submitted</t>
  </si>
  <si>
    <t>Submit Service Order</t>
  </si>
  <si>
    <t>Initiate Service Order Provisioning</t>
  </si>
  <si>
    <t>13333</t>
  </si>
  <si>
    <t>USRP-&gt;&gt;SOTS: Service Order Subitted
USRP-&gt;&gt;EFMS-A: Port Assignment, USO, Ckt ID
USRP-&gt;&gt;EFMS-W: Order Provisioning workflow management
USRP-&gt;&gt;OMX: Digital Notifications
USRP-&gt;&gt;OMX: OMX Scheduler
USRP-&gt;&gt;OMX-UTH: Order Provisioning Workflow Management
USRP-&gt;&gt;CANOPI: Order Provisioning Workflow Management
USRP-&gt;&gt;TIRKS: Order Provisioning Workflow Management
USRP-&gt;&gt;POCITS: Order Provisioning Workflow Management
USRP-&gt;&gt;GRETA: Order Provisioning Workflow Management
USRP-&gt;&gt;PED: Order Provisioning Workflow Management</t>
  </si>
  <si>
    <t>BGW -&gt;&gt; UB
BGW -&gt;&gt; OMX-UTH: Order Provisioning Workflow Management
BGW -&gt;&gt; CANOPI: Order Provisioning Workflow Management
BGW -&gt;&gt; TIRKS: Order Provisioning Workflow Management
BGW -&gt;&gt; POCITS: Order Provisioning Workflow Management
BGW -&gt;&gt; GRETA: Order Provisioning Workflow Management
BGW -&gt;&gt; PED: Order Provisioning Workflow Management</t>
  </si>
  <si>
    <t>Manage Order Provisioining</t>
  </si>
  <si>
    <t>OMX -&gt;&gt; OMX-UTH: Order Provisioning Workflow Management
OMX -&gt;&gt; CANOPI: Order Provisioning Workflow Management
OMX -&gt;&gt; TIRKS: Order Provisioning Workflow Management
OMX -&gt;&gt; POCITS: Order Provisioning Workflow Management
OMX -&gt;&gt; GRETA: Order Provisioning Workflow Management
OMX -&gt;&gt; PED: Order Provisioning Workflow Management</t>
  </si>
  <si>
    <t xml:space="preserve">Manage Order Provisioining </t>
  </si>
  <si>
    <t>12555</t>
  </si>
  <si>
    <t>19840</t>
  </si>
  <si>
    <t>641</t>
  </si>
  <si>
    <t>22448</t>
  </si>
  <si>
    <t>OPUS -&gt;&gt; FEDCPC:	/service=com.att.csi.m2e.InquireAvailablePromotions/version=306.5.6/envContext=PROD/routeOffer=AE2P01
OPUS -&gt;&gt; FEDCPC:/service=com.att.csi.m2e.InquireAvailablePromotions/version=306.5.6/envContext=PROD/routeOffer=AW2P01
OPUS -&gt;&gt; FEDCPC:/service=com.att.csi.m2e.InquireAvailablePromotions/version=306.5.6/envContext=PROD/routeOffer=ASC2P01</t>
  </si>
  <si>
    <t>/service=com.att.csi.m2e.InquireAuthorizedUsers/version=120.5.24/envContext=PROD/routeOffer=SC2P01</t>
  </si>
  <si>
    <t>/msapi/upgradeoptions/v1/subscriber/dtkey</t>
  </si>
  <si>
    <t>/msapi/repauth/v1/login</t>
  </si>
  <si>
    <t>/msapi/authorizationms/v1/setupAuth</t>
  </si>
  <si>
    <t>/msapi/authorizationms/payment/v1/accountbalancesummary</t>
  </si>
  <si>
    <t>/msapi/authorizationms/billms/v1/paperless/get-total-mrc-w-paperinfo/dtkey/TITAN</t>
  </si>
  <si>
    <t>OPUS -&gt;&gt; TLGMOB:	appQueryBeanTracer/getEquInstmntInfoSum
OPUS -&gt;&gt; TLGMOB:	appQueryBeanTracer/getSecurityParams
OPUS -&gt;&gt; TLGMOB:	AppQueryBeanTracer/getUpgradeEligibility
OPUS -&gt;&gt; TLGMOB:	AppQueryBeanTracer/getUpgradeEligibility
OPUS -&gt;&gt; TLGMOB:	AppQueryBeanTracer/getUserInfo
OPUS -&gt;&gt; TLGMOB:	BanLevelAgreementConvBeanTracer/setBanPK
OPUS -&gt;&gt; TLGMOB:	BanServicesBeanTracer/createNewMemo
OPUS -&gt;&gt; TLGMOB:	GroupLevelServicesBeanTracer/getGroupDataInfo
OPUS -&gt;&gt; TLGMOB:	RefQueryBeanTracer/getDealerInfo
OPUS -&gt;&gt; DigitalIDP:	/msapi/authorizationms/payment/v1/accountbalancesummary
OPUS -&gt;&gt; DigitalIDP:	/msapi/authorizationms/billms/v1/paperless/get-total-mrc-w-paperinfo/dtkey/TITAN
OPUS -&gt;&gt; DigitalIDP:	/msapi/repauth/v1/login
OPUS -&gt;&gt; DigitalIDP:	/msapi/authorizationms/v1/setupAuth
OPUS -&gt;&gt; DigitalIDP:	OmniCart
OPUS -&gt;&gt; IDPWebAcctMgmt:	/msapi/onlinesalesorchestration/accounts-papi/v1/eligibility/acp
OPUS -&gt;&gt; IDPIDM:	/msAvertack-server/mitigation/authenticateDigital
OPUS -&gt;&gt; CSIParentTriage:		/service=com.att.csi.m2e.InquireCPNIDetails/version=136.6.10/envContext=PROD/routeOffer=ASCP01
OPUS -&gt;&gt; CSIParentTriage:		/service=com.att.csi.m2e.InquireCPNIDetails/version=136.6.10/envContext=PROD/routeOffer=AW2P01
OPUS -&gt;&gt; CSIParentTriage:		CSIInquireUnifiedCustomerServiceProfile
OPUS -&gt;&gt; CSIParentTriage:	SubscriberAuthenticationInformationRequest
OPUS -&gt;&gt; CSICustomerCare:	/service=com.att.csi.m2e.InquireAuthorizedUsers/version=120.5.24/envContext=PROD/routeOffer=AE2P01
OPUS -&gt;&gt; CSICustomerCare:	/service=com.att.csi.m2e.InquireAuthorizedUsers/version=120.5.24/envContext=PROD/routeOffer=ASCP01
OPUS -&gt;&gt; CSICustomerCare:	/service=com.att.csi.m2e.InquireAuthorizedUsers/version=120.5.24/envContext=PROD/routeOffer=AW2P01
OPUS -&gt;&gt; CSICustomerCare:	/service=com.att.csi.m2e.InquireSubscriberPromoDetails/version=242.5.10/envContext=PROD/routeOffer=AE2P01
OPUS -&gt;&gt; CSICustomerCare:/service=com.att.csi.m2e.InquireSubscriberPromoDetails/version=242.5.10/envContext=PROD/routeOffer=ASCP01
OPUS -&gt;&gt; CSICustomerCare:	/service=com.att.csi.m2e.InquireSubscriberPromoDetails/version=242.5.10/envContext=PROD/routeOffer=AW2P01
OPUS -&gt;&gt; CSICustomerCare:	/service=com.att.csi.m2e.InquireWirelinePaymentPlan/version=302.5.16/envContext=PROD/routeOffer=AE2P01
OPUS -&gt;&gt; CSICustomerCare:	/service=com.att.csi.m2e.InquireWirelinePaymentPlan/version=302.5.16/envContext=PROD/routeOffer=ASCP01
OPUS -&gt;&gt; CSICustomerCare:	/service=com.att.csi.m2e.InquireWirelinePaymentPlan/version=302.5.16/envContext=PROD/routeOffer=AW2P01
OPUS -&gt;&gt; CSIProductOfferMgt: /service=com.att.csi.m2e.InquireCPNIDetails/version=136.6.10/envContext=PROD/routeOffer=AE2P01
OPUS -&gt;&gt; CSIProductOfferMgt: 	/service=com.att.csi.m2e.InquireCPNIDetails/version=136.6.10/envContext=PROD/routeOffer=AE2P01
OPUS -&gt;&gt; CSIProductOfferMgt: 	/service=com.att.csi.m2e.InquireCPNIDetails/version=136.6.10/envContext=PROD/routeOffer=ASCP01
OPUS -&gt;&gt; CSIProductOfferMgt: 	/service=com.att.csi.m2e.InquireCPNIDetails/version=136.6.10/envContext=PROD/routeOffer=AW2P01
OPUS -&gt;&gt; FEDUS:	/service=com.att.csi.m2e.RetrieveUnifiedServiceAccount/version=260.5.66/envContext=PROD/routeOffer=ASCP01
OPUS -&gt;&gt; FEDUS:	/service=com.att.csi.m2e.InquireUnifiedServiceEligibleOffers/version=260.5.66/envContext=PROD/routeOffer=AE2P01
OPUS -&gt;&gt; FEDUS: /service=com.att.csi.m2e.InitiateUnifiedServiceOrder/version=260.5.66/envContext=PROD/routeOffer=AW2P01
OPUS -&gt;&gt; TData:		GetTDATACustomerIntentsPCA
OPUS -&gt;&gt; TData:		CustomerPersonalizedRecommendationsRequestDecision
OPUS -&gt;&gt; INLAP:		UnifiedAddressValidationServiceQualificationUnifiedBill
OPUS -&gt;&gt; Avertack:
OPUS -&gt;&gt; GRIDGDDN:</t>
  </si>
  <si>
    <t>OPUS -&gt;&gt; TLGMOB:	appQueryBeanTracer/getInsurSocSubsList
OPUS -&gt;&gt; TLGMOB: AppQueryBeanTracer/getProductInquireInfo
OPUS -&gt;&gt; TLGMOB: AppQueryBeanTracer/getSubscriberList
OPUS -&gt;&gt; TLGMOB: ProductAgreementConvBeanTracer/getAgreementInfo
OPUS -&gt;&gt; TLGMOB:	ProductAgreementConvBeanTracer/getCurrentServices
OPUS -&gt;&gt; TLGMOB:	productServicesBeanTracer/getAutoPromo
OPUS -&gt;&gt; TLGMOB:	RefQueryBeanTracer/getImeiFrequencyInfo
OPUS -&gt;&gt; TLGMOB:	RefQueryBeanTracer/getLogicalDateList
OPUS -&gt;&gt; TLGMOB:	SubscriberUsageConvBeanTracer/getBilledCalls
OPUS -&gt;&gt; TLGMOB:	SubscriberUsageConvBeanTracer/getSubUnbilledDataBal
OPUS -&gt;&gt; CSICustomerCare:		/service=com.att.csi.m2e.InquireAuthorizedUsers/version=120.5.24/envContext=PROD/routeOffer=AE2P01
OPUS -&gt;&gt; CSICustomerCare:		/service=com.att.csi.m2e.InquireAuthorizedUsers/version=120.5.24/envContext=PROD/routeOffer=ASCP01
OPUS -&gt;&gt; CSICustomerCare:		/service=com.att.csi.m2e.InquireAuthorizedUsers/version=120.5.24/envContext=PROD/routeOffer=AW2P01
OPUS -&gt;&gt; CSICustomerCare:		/service=com.att.csi.m2e.InquireBillList/version=202.5.13/envContext=PROD/routeOffer=AE2P01
OPUS -&gt;&gt; CSICustomerCare:		/service=com.att.csi.m2e.InquireBillList/version=202.5.13/envContext=PROD/routeOffer=ASCP01
OPUS -&gt;&gt; CSICustomerCare:		/service=com.att.csi.m2e.InquireBillList/version=202.5.13/envContext=PROD/routeOffer=AW2P01
OPUS -&gt;&gt; CSICustomerCare:		/service=com.att.csi.m2e.InquireNote/version=158.5.21/envContext=PROD/routeOffer=AE2P01
OPUS -&gt;&gt; CSICustomerCare:		/service=com.att.csi.m2e.InquireNote/version=158.5.21/envContext=PROD/routeOffer=ASCP01
OPUS -&gt;&gt; CSICustomerCare:		/service=com.att.csi.m2e.InquireNote/version=158.5.21/envContext=PROD/routeOffer=AW2P01
OPUS -&gt;&gt; CSICustomerCare:	/service=com.att.csi.m2e.InquireSubscriberProfile/version=306.6.32/envContext=PROD/routeOffer=AE2P01
OPUS -&gt;&gt; CSICustomerCare:		/service=com.att.csi.m2e.InquireSubscriberProfile/version=306.6.32/envContext=PROD/routeOffer=ASCP01
OPUS -&gt;&gt; CSICustomerCare:		/service=com.att.csi.m2e.InquireSubscriberProfile/version=306.6.32/envContext=PROD/routeOffer=AW2P01	
OPUS -&gt;&gt; TData:		CustomerPersonalizedRecommendationsUpdateDecision
OPUS -&gt;&gt; CAS:	POST /restservices/customerrisksystemmanagerservice/v1/inquireUnifiedCreditPolicy
OPUS -&gt;&gt;	GRPICAP:</t>
  </si>
  <si>
    <t>OPUS -&gt;&gt; TLGMOB:	AppQueryBeanTracer/getUpgradeEligibility
OPUS -&gt;&gt; TLGMOB:	AppQueryBeanTracer/getUserInfo
OPUS -&gt;&gt; TLGMOB:	RefQueryBeanTracer/getUserSaleChannel
OPUS -&gt;&gt; TLGMOB:	ProductAgreementConvBeanTracer/getCommitment
OPUS -&gt;&gt; TLGMOB:	ProductAgreementConvBeanTracer/getCurrentServices
OPUS -&gt;&gt; TLGMOB:	ProductAgreementConvBeanTracer/setProductPK
OPUS -&gt;&gt; TLGMOB:	ProductEquipmentConvBeanTracer/getProductView
OPUS -&gt;&gt; TLGMOB:	ProductEquipmentConvBeanTracer/setProductPK
OPUS -&gt;&gt; TLGMOB:	RefQueryBeanTracer/getImeiFrequencyInfo
OPUS -&gt;&gt; TLGMOB:	refQueryBeanTracer/getIpDefinition
OPUS -&gt;&gt; TLGMOB:	RefQueryBeanTracer/getLogicalDateList
OPUS -&gt;&gt; TData:	CustomerPersonalizedRecommendationsUpdateDecision</t>
  </si>
  <si>
    <t>OPUS -&gt;&gt; CPC:	/services/rest/v1/enterpriseplmoffers/getOffers
OPUS -&gt;&gt; CPOP:	/msapi/upgradeoptions/v1/subscriber/dtkey
OPUS -&gt;&gt; UPMPrimeBiller:	GET /wirelessoffermanagement/v1/quotationsnapshot
OPUS -&gt;&gt; UPMPrimeBiller:	POST /wirelessoffermanagement/v1/pricevalidation
OPUS -&gt;&gt; TLGMOB:	
OPUS -&gt;&gt; ORACLESCM:</t>
  </si>
  <si>
    <t>OPUS -&gt;&gt; CSICustomerCare:	/service=com.att.csi.m2e.InquireNoncommitDeviceFeeDetails/version=224.5.21/envContext=PROD/routeOffer=AE2P01
OPUS -&gt;&gt; CSICustomerCare:	/service=com.att.csi.m2e.InquireNoncommitDeviceFeeDetails/version=224.5.21/envContext=PROD/routeOffer=ASCP01
OPUS -&gt;&gt; CSICustomerCare:	/service=com.att.csi.m2e.InquireNoncommitDeviceFeeDetails/version=224.5.21/envContext=PROD/routeOffer=AW2P01
OPUS -&gt;&gt; CSICustomerCare:	/service=com.att.csi.m2e.InquireWirelinePaymentPlan/version=302.5.16/envContext=PROD/routeOffer=AE2P01
OPUS -&gt;&gt; CSICustomerCare:	/service=com.att.csi.m2e.InquireWirelinePaymentPlan/version=302.5.16/envContext=PROD/routeOffer=ASCP01
OPUS -&gt;&gt; CSICustomerCare:	/service=com.att.csi.m2e.InquireWirelinePaymentPlan/version=302.5.16/envContext=PROD/routeOffer=AW2P01
OPUS -&gt;&gt; CSICustomerCare:	/Services/com/InquireAffiliateAccountPaymentBalance.jws
OPUS -&gt;&gt; TData:	CustomerPersonalizedRecommendationsUpdateDecision
OPUS -&gt;&gt; EDP:	POST /restservices/entdocumentretrieval/v1/retrievearchivedocument
OPUS -&gt;&gt; CAPM:	createPaymentProfile
OPUS -&gt;&gt; FEDCPC:</t>
  </si>
  <si>
    <t xml:space="preserve">OPUS -&gt;&gt; TLGMOB:	BanActivitiesConvBeanTracer/createNewMemo
OPUS -&gt;&gt; TLGMOB:	BanActivitiesConvBeanTracer/setMemoUserInfo
OPUS -&gt;&gt; TLGMOB:	BanFinancialActivitiesConvBeanTracer/setBanPK
OPUS -&gt;&gt; TLGMOB:	ProductAgreementConvBeanTracer/setRemoveSoc
OPUS -&gt;&gt; TLGMOB:	ProductServicesBeanTracer/updateEquInstlmntInfo 
OPUS -&gt;&gt; CSICustomerCare:	/service=com.att.csi.m2e.InquireWirelinePaymentPlan/version=302.5.16/envContext=PROD/routeOffer=AE2P01
OPUS -&gt;&gt; CSICustomerCare:	/service=com.att.csi.m2e.InquireWirelinePaymentPlan/version=302.5.16/envContext=PROD/routeOffer=ASCP01
OPUS -&gt;&gt; CSICustomerCare:	/service=com.att.csi.m2e.InquireWirelinePaymentPlan/version=302.5.16/envContext=PROD/routeOffer=AW2P01	
OPUS -&gt;&gt; EDP:		POST /restservices/entdocumentretrieval/v1/retrievearchivedocument
OPUS -&gt;&gt; Optical:	</t>
  </si>
  <si>
    <t>OPUS -&gt;&gt; TLGMOB:AppQueryBeanTracer/getBanAndCtnList
OPUS -&gt;&gt; TLGMOB:AppQueryBeanTracer/getCtnLevelInfo
OPUS -&gt;&gt; TLGMOB:appQueryBeanTracer/getCustInstPlanID
OPUS -&gt;&gt; TLGMOB:appQueryBeanTracer/getEnrlInstlmntPreValid
OPUS -&gt;&gt; TLGMOB:appQueryBeanTracer/getEquInstmntInfoSum
OPUS -&gt;&gt; TLGMOB:	BanServicesBeanTracer/createNewMemo
OPUS -&gt;&gt; TLGMOB:	GroupLevelServicesBeanTracer/getGroupDataInfo
OPUS -&gt;&gt; TLGMOB:	ProductAgreementBeanTracer/removeSoc
OPUS -&gt;&gt; TLGMOB:	ProductEquipmentConvBeanTracer/getEquipmentInfo
OPUS -&gt;&gt; TLGMOB:	ProductEquipmentConvBeanTracer/getProductView
OPUS -&gt;&gt; TLGMOB:	ProductEquipmentConvBeanTracer/setProductPK
OPUS -&gt;&gt; TLGMOB:	RefQueryBeanTracer/getLogicalDateList
OPUS -&gt;&gt; TLGMOB:	RefQueryBeanTracer/getParamValues
OPUS -&gt;&gt; TLGMOB:	UpgradeEquipmentConvBeanTracer/getCurrentFeatures
OPUS -&gt;&gt; TLGMOB:	UpgradeEquipmentConvBeanTracer/getIncompatibleContentSocs
OPUS -&gt;&gt; TLGMOB:	UpgradeEquipmentConvBeanTracer/getIncompatiblePpSocs
OPUS -&gt;&gt; TLGMOB:	UpgradeEquipmentConvBeanTracer/getSrvEligibilityResults
OPUS -&gt;&gt; TLGMOB:	UpgradeEquipmentConvBeanTracer/saveUpgrade
OPUS -&gt;&gt; TLGMOB:	UpgradeEquipmentConvBeanTracer/setMemoUserInfo
OPUS -&gt;&gt; TLGMOB:	UpgradeEquipmentConvBeanTracer/setParkTypeInd
OPUS -&gt;&gt; TLGMOB:	UpgradeEquipmentConvBeanTracer/setProductPK
OPUS -&gt;&gt; TLGMOB:	UpgradeEquipmentConvBeanTracer/setUpgradeDiscount
OPUS -&gt;&gt; TLGMOB:UpgradeEquipmentConvBeanTracer/setUpgradeType
OPUS -&gt;&gt; TLGMOB:	UpgradeEquipmentConvBeanTracer/setUpgradeType
OPUS -&gt;&gt; TLGMOB:	UpgradeEquipmentConvBeanTracer/validateImeiRequiredSocs
OPUS -&gt;&gt; TLGMOB:	UpgradeEquipmentConvBeanTracer/validateImeiRequiredSocs
OPUS -&gt;&gt; TData:	CustomerPersonalizedRecommendationsUpdateDecision
OPUS -&gt;&gt; FEDCPC:	/service=com.att.csi.m2e.InquireAvailablePromotions/version=306.5.6/envContext=PROD/routeOffer=AE2P01
OPUS -&gt;&gt; FEDCPC:	/service=com.att.csi.m2e.InquireAvailablePromotions/version=306.5.6/envContext=PROD/routeOffer=AW2P01
OPUS -&gt;&gt; FEDCPC:	/service=com.att.csi.m2e.InquireAvailablePromotions/version=306.5.6/envContext=PROD/routeOffer=ASC2P01</t>
  </si>
  <si>
    <t>OPUS -&gt;&gt; CSICustomerCare:	/service=com.att.csi.m2e.InquireAuthorizedUsers/version=120.5.24/envContext=PROD/routeOffer=AE2P01
OPUS -&gt;&gt; CSICustomerCare:	/service=com.att.csi.m2e.InquireAuthorizedUsers/version=120.5.24/envContext=PROD/routeOffer=AW2P01
OPUS -&gt;&gt; CSICustomerCare:	/service=com.att.csi.m2e.InquireAuthorizedUsers/version=120.5.24/envContext=PROD/routeOffer=SC2P01
OPUS -&gt;&gt; FEDCOMS:	/service=com.att.csi.m2e.ManageOmniOrder/version=264.5.0/envContext=PROD/routeOffer=ASC2P01
OPUS -&gt;&gt; FEDCOMS:	/service=com.att.csi.m2e.ManageOmniOrder/version=264.5.0/envContext=PROD/routeOffer=AW2P01
OPUS -&gt;&gt; FEDCOMS:	/service=com.att.csi.m2e.ManageOmniOrder/version=264.5.0/envContext=PROD/routeOffer=AE2P01
OPUS -&gt;&gt; DigitalIDP:	/msapi/riskassessment/v1/mitigateFraud
OPUS -&gt;&gt; DigitalIDP:	/msAvertack-server/mitigation/mitigationSubmitOrder
OPUS -&gt;&gt; ORACLESCM:	inflightOrderSvc
OPUS -&gt;&gt; Avertack:
OPUS -&gt;&gt; YODA:</t>
  </si>
  <si>
    <t>OPUS -&gt;&gt; TLGMOB:	ProductActivitiesConvBeanTracer/setProductPK
OPUS -&gt;&gt; TLGMOB:	ProductAgreementConvBeanTracer/saveAgreement
OPUS -&gt;&gt; TLGMOB:	ProductAgreementConvBeanTracer/setNewSoc
OPUS -&gt;&gt; TLGMOB:  ProductAgreementConvBeanTracer/setProductPK
OPUS -&gt;&gt; TLGMOB:	RefQueryBeanTracer/getSubStatus
OPUS -&gt;&gt; TLGMOB:	UpdateBanConvBeanTracer/getBillingAddress
OPUS -&gt;&gt; TLGMOB:UpdateBanConvBeanTracer/setBanDetailsInfo
OPUS -&gt;&gt; TLGMOB:UpgradeEquipmentConvBeanTracer/setRemoveSoc
OPUS -&gt;&gt; UPMPrimeBiller: POST /wirelessoffermanagement/v1/pricevalidation
OPUS -&gt;&gt; UPMPrimeBiller:	GET /wirelessoffermanagement/v1/quotationsnapshot
OPUS -&gt;&gt; CAPM:	createPaymentProfile
OPUS -&gt;&gt; YODA: CreateExchangeClaimOrder</t>
  </si>
  <si>
    <t>OPUS -&gt;&gt; CSICustomerCare:	/service=com.att.csi.m2e.InquireAuthorizedUsers/version=120.5.24/envContext=PROD/routeOffer=AE2P01
OPUS -&gt;&gt; CSICustomerCare:	/service=com.att.csi.m2e.InquireAuthorizedUsers/version=120.5.24/envContext=PROD/routeOffer=AE2P01
OPUS -&gt;&gt; CSICustomerCare:	/service=com.att.csi.m2e.InquireAuthorizedUsers/version=120.5.24/envContext=PROD/routeOffer=AW2P01
OPUS -&gt;&gt; ORACLESCM:	inflightOrderSvc
OPUS -&gt;&gt; FEDCOMS:	/service=com.att.csi.m2e.ManageOmniOrder/version=264.5.0/envContext=PROD/routeOffer=AW2P01
OPUS -&gt;&gt; FEDCOMS:	/service=com.att.csi.m2e.ManageOmniOrder/version=264.5.0/envContext=PROD/routeOffer=AE2P01
OPUS -&gt;&gt; FEDCOMS:	/service=com.att.csi.m2e.ManageOmniOrder/version=264.5.0/envContext=PROD/routeOffer=ASC2P01
OPUS -&gt;&gt; DigitalIDP:	/msapi/authorizationms/v1/setupAuth
OPUS -&gt;&gt; DigitalIDP:	/msAvertack-server/mitigation/mitigationSubmitOrder
OPUS -&gt;&gt; YODA: calculateTaxReq
OPUS -&gt;&gt; SwitchControl:
OPUS -&gt;&gt; TLGMOB:
OPUS -&gt;&gt; Avertack:	
OPUS -&gt;&gt; CSBOBPM:
OPUS -&gt;&gt; EnablerC:</t>
  </si>
  <si>
    <t>19182</t>
  </si>
  <si>
    <t>Add a Line</t>
  </si>
  <si>
    <t>PortRequestServicesBeanTracer/findPortRequestByBan</t>
  </si>
  <si>
    <t>NewProductConvBeanTracer/getCurrentFeatures</t>
  </si>
  <si>
    <t>OPUS -&gt;&gt; TLGMOB:	AppQueryBeanTracer/getBanInquireInfo
OPUS -&gt;&gt; TLGMOB:	AppQueryBeanTracer/getCreditResult
OPUS -&gt;&gt; TLGMOB:	AppQueryBeanTracer/getCreditResult
OPUS -&gt;&gt; TLGMOB:	AppQueryBeanTracer/getCtnLevelInfo
OPUS -&gt;&gt; TLGMOB:	appQueryBeanTracer/getEquInstmntInfo
OPUS -&gt;&gt; TLGMOB:	appQueryBeanTracer/getEquInstmntInfoSum
OPUS -&gt;&gt; TLGMOB:	appQueryBeanTracer/getEquInstmntInfoSum
OPUS -&gt;&gt; TLGMOB:	appQueryBeanTracer/getInsurSocSubsList
OPUS -&gt;&gt; TLGMOB:	AppQueryBeanTracer/getMobileLevelData
OPUS -&gt;&gt; TLGMOB:	AppQueryBeanTracer/getProductInquireInfo
OPUS -&gt;&gt; TLGMOB:	appQueryBeanTracer/getSecurityParams
OPUS -&gt;&gt; TLGMOB:	AppQueryBeanTracer/getSubscriberList
OPUS -&gt;&gt; TLGMOB:	AppQueryBeanTracer/getUpgradeEligibility
OPUS -&gt;&gt; TLGMOB:	AppQueryBeanTracer/getUserInfo
OPUS -&gt;&gt; TLGMOB:	RefQueryBeanTracer/getLogicalDateList
OPUS -&gt;&gt; TLGMOB:	RefQueryBeanTracer/getParamValues
OPUS -&gt;&gt; TLGMOB:	RefQueryBeanTracer/getUserSaleChannel
OPUS -&gt;&gt; TLGMOB:	SubscriberUsageConvBeanTracer/getBilledCalls
OPUS -&gt;&gt; TLGMOB:	SubscriberUsageConvBeanTracer/getSubUnbilledDataBal
OPUS -&gt;&gt; TLGMOB:	UpdateBanConvBeanTracer/getBanPK
OPUS -&gt;&gt; TLGMOB:	UpdateBanConvBeanTracer/setBanDetailsInfo
OPUS -&gt;&gt; TLGMOB:	UpgradeEquipmentConvBeanTracer/setRemoveSoc
OPUS -&gt;&gt; TLGMOB:	BanLevelAgreementConvBeanTracer/getCurrentBanLevelPricePlan
OPUS -&gt;&gt; TLGMOB:	BanLevelAgreementConvBeanTracer/setBanPK
OPUS -&gt;&gt; TLGMOB:	BanServicesBeanTracer/createNewMemo
OPUS -&gt;&gt; TLGMOB:	BanServicesBeanTracer/loadAccount
OPUS -&gt;&gt; TLGMOB:	GroupLevelServicesBeanTracer/getGroupDataInfo
OPUS -&gt;&gt; TLGMOB:	NewProductConvBeanTracer/getCurrentFeatures
OPUS -&gt;&gt; TLGMOB:	PortRequestServicesBeanTracer/findPortRequestByBan
OPUS -&gt;&gt; TLGMOB:	ProductAgreementBeanTracer/removeSoc
OPUS -&gt;&gt; TLGMOB:	ProductAgreementConvBeanTracer/getAgreementInfo
OPUS -&gt;&gt; TLGMOB:	ProductAgreementConvBeanTracer/getEquipmentInfo
OPUS -&gt;&gt; TLGMOB:	ProductAgreementConvBeanTracer/getFeatureAdditionalParams
OPUS -&gt;&gt; TLGMOB:	ProductAgreementConvBeanTracer/setProductPK
OPUS -&gt;&gt; TLGMOB:	productServicesBeanTracer/getAutoPromo
OPUS -&gt;&gt; TLGMOB:	RefQueryBeanTracer/getDealerInfo
OPUS -&gt;&gt; TLGMOB:	RefQueryBeanTracer/getImeiFrequencyInfo
OPUS -&gt;&gt; TLGMOB:	RefQueryBeanTracer/getIxcCodes
OPUS -&gt;&gt; DigitalIDP:	/msapi/authorizationms/payment/v1/accountbalancesummary
OPUS -&gt;&gt; DigitalIDP:	/msapi/authorizationms/billms/v1/paperless/get-total-mrc-w-paperinfo/dtkey/TITAN
OPUS -&gt;&gt; DigitalIDP:	/msapi/repauth/v1/login
OPUS -&gt;&gt; DigitalIDP:	/msapi/authorizationms/v1/setupAuth
OPUS -&gt;&gt; DigitalIDP: OmniCart
OPUS -&gt;&gt; IDPWebAcctMgmt:	/msapi/onlinesalesorchestration/accounts-papi/v1/eligibility/acp
OPUS -&gt;&gt; IDPIDM:	/msAvertack-server/mitigation/authenticateDigital
OPUS -&gt;&gt; CSICustomerCare:	/service=com.att.csi.m2e.InquireSubscriberPromoDetails/version=242.5.10/envContext=PROD/routeOffer=AE2P01
OPUS -&gt;&gt; CSICustomerCare: /service=com.att.csi.m2e.InquireSubscriberPromoDetails/version=242.5.10/envContext=PROD/routeOffer=AW2P01
OPUS -&gt;&gt; CSICustomerCare:	/service=com.att.csi.m2e.InquireSubscriberPromoDetails/version=242.5.10/envContext=PROD/routeOffer=ASCP01
OPUS -&gt;&gt; CSICustomerCare:	/service=com.att.csi.m2e.InquireWirelinePaymentPlan/version=302.5.16/envContext=PROD/routeOffer=AE2P01
OPUS -&gt;&gt; CSICustomerCare:	/service=com.att.csi.m2e.InquireWirelinePaymentPlan/version=302.5.16/envContext=PROD/routeOffer=ASCP01
OPUS -&gt;&gt; CSICustomerCare:/service=com.att.csi.m2e.InquireWirelinePaymentPlan/version=302.5.16/envContext=PROD/routeOffer=AW2P01
OPUS -&gt;&gt; CSICustomerCare:		/service=com.att.csi.m2e.InquireAuthorizedUsers/version=120.5.24/envContext=PROD/routeOffer=AE2P01
OPUS -&gt;&gt; CSICustomerCare:	/service=com.att.csi.m2e.InquireAuthorizedUsers/version=120.5.24/envContext=PROD/routeOffer=ASCP01
OPUS -&gt;&gt; CSICustomerCare:		/service=com.att.csi.m2e.InquireAuthorizedUsers/version=120.5.24/envContext=PROD/routeOffer=AW2P01
OPUS -&gt;&gt; CSICustomerCare:	/service=com.att.csi.m2e.InquireBillList/version=202.5.13/envContext=PROD/routeOffer=AE2P01
OPUS -&gt;&gt; CSICustomerCare:	/service=com.att.csi.m2e.InquireBillList/version=202.5.13/envContext=PROD/routeOffer=ASCP01
OPUS -&gt;&gt; CSICustomerCare:	/service=com.att.csi.m2e.InquireBillList/version=202.5.13/envContext=PROD/routeOffer=AW2P01
OPUS -&gt;&gt; CSICustomerCare:	/service=com.att.csi.m2e.InquireNote/version=158.5.21/envContext=PROD/routeOffer=ASCP01
OPUS -&gt;&gt; CSIProductOfferMgt:	/service=com.att.csi.m2e.InquireCPNIDetails/version=136.6.10/envContext=PROD/routeOffer=AE2P01
OPUS -&gt;&gt; CSIProductOfferMgt:	/service=com.att.csi.m2e.InquireCPNIDetails/version=136.6.10/envContext=PROD/routeOffer=ASCP01
OPUS -&gt;&gt; CSIProductOfferMgt:	/service=com.att.csi.m2e.InquireCPNIDetails/version=136.6.10/envContext=PROD/routeOffer=AW2P01
OPUS -&gt;&gt; CSFOBPM:	/service=com.att.csi.m2e.InquireUnifiedCustomerServiceProfile/version=285.5.20/envContext=PROD/routeOffer=AEP01
OPUS -&gt;&gt; CSFOBPM:	/service=com.att.csi.m2e.InquireUnifiedCustomerServiceProfile/version=285.5.20/envContext=PROD/routeOffer=ASCP01
OPUS -&gt;&gt; CSFOBPM:	/service=com.att.csi.m2e.InquireUnifiedCustomerServiceProfile/version=285.5.20/envContext=PROD/routeOffer=AWP01
OPUS -&gt;&gt; CAS:	POST /restservices/customerrisksystemmanagerservice/v1/inquireUnifiedCreditPolicy
OPUS -&gt;&gt; INLAP:	UnifiedAddressValidationServiceQualificationUnifiedBill
OPUS -&gt;&gt; TData:	GetTDATACustomerIntentsPCA
OPUS -&gt;&gt; TData:	CustomerPersonalizedRecommendationsUpdateDecision
OPUS -&gt;&gt; FEDUS:	/service=com.att.csi.m2e.InitiateUnifiedServiceOrder/version=260.5.66/envContext=PROD/routeOffer=AW2P01
OPUS -&gt;&gt; FEDUS:	/service=com.att.csi.m2e.RetrieveUnifiedServiceAccount/version=260.5.66/envContext=PROD/routeOffer=ASCP01
OPUS -&gt;&gt; FEDUS:	/service=com.att.csi.m2e.InquireUnifiedServiceEligibleOffers/version=260.5.66/envContext=PROD/routeOffer=AE2P01
OPUS -&gt;&gt; FEDUS:	/service=com.att.csi.m2e.InquireUnifiedServiceProductDetails/version=260.5.66/envContext=PROD/routeOffer=ASCP01
OPUS -&gt;&gt; Avertack:
OPUS -&gt;&gt; TSRM:</t>
  </si>
  <si>
    <t>OPUS -&gt;&gt; TLGMOB:AppQueryBeanTracer/getCreditResult
OPUS -&gt;&gt; TLGMOB:appQueryBeanTracer/getEnrlInstlmntPreValid
OPUS -&gt;&gt; TLGMOB:appQueryBeanTracer/getSecurityParams
OPUS -&gt;&gt; TLGMOB:AppQueryBeanTracer/getUserInfo
OPUS -&gt;&gt; TLGMOB:BanActivitiesConvBeanTracer/createNewMemo
OPUS -&gt;&gt; TLGMOB:BanActivitiesConvBeanTracer/setCreditResultInfo
OPUS -&gt;&gt; TLGMOB:BanActivitiesConvBeanTracer/setMemoInfo
OPUS -&gt;&gt; TLGMOB:BanActivitiesConvBeanTracer/setMemoUserInfo
OPUS -&gt;&gt; TLGMOB:BanFinancialActivitiesConvBeanTracer/setBanPK
OPUS -&gt;&gt; TLGMOB:ProductAgreementBeanTracer/removeSoc
OPUS -&gt;&gt; TLGMOB:ProductAgreementConvBeanTracer/setRemoveSoc
OPUS -&gt;&gt; TLGMOB:RefQueryBeanTracer/getAccountSubTypeList
OPUS -&gt;&gt; TLGMOB:RefQueryBeanTracer/getImeiFrequencyInfo
OPUS -&gt;&gt; TLGMOB:refQueryBeanTracer/getIpDefinition
OPUS -&gt;&gt; TLGMOB:RefQueryBeanTracer/getLogicalDateList
OPUS -&gt;&gt; TLGMOB:RefQueryBeanTracer/getUserSaleChannel
OPUS -&gt;&gt; TLGMOB:UpdateBanConvBeanTracer/getBanPK
OPUS -&gt;&gt; TLGMOB:UpdateBanConvBeanTracer/setBanDetailsInfo
OPUS -&gt;&gt; TLGMOB:UpgradeEquipmentConvBeanTracer/setRemoveSoc
OPUS -&gt;&gt; CAS:		/crsmweb/api/policySearch/getPolicies
OPUS -&gt;&gt; CSICustomerCare:		/Services/com/InquireAffiliateAccountPaymentBalance.jws</t>
  </si>
  <si>
    <t>Select Device, Plan &amp; Features</t>
  </si>
  <si>
    <t>RefQueryBeanTracer/getSubscriberLocalMarket</t>
  </si>
  <si>
    <t>POST /services/rest/enterpriseplmproducts/query</t>
  </si>
  <si>
    <t>/msapi/epochofferms/v2/getOffers</t>
  </si>
  <si>
    <t>OPUS -&gt;&gt; TLGMOB:	AppQueryBeanTracer/getCreditResult
OPUS -&gt;&gt; TLGMOB:AppQueryBeanTracer/getCtnLevelInfo
OPUS -&gt;&gt; TLGMOB:appQueryBeanTracer/getEnrlInstlmntPreValid
OPUS -&gt;&gt; TLGMOB:	appQueryBeanTracer/getEquInstmntInfoSum
OPUS -&gt;&gt; TLGMOB:	AppQueryBeanTracer/getUserInfo
OPUS -&gt;&gt; TLGMOB:	BanLevelAgreementConvBeanTracer/getCurrentBanLevelPricePlan
OPUS -&gt;&gt; TLGMOB:	BanLevelAgreementConvBeanTracer/setBanPK
OPUS -&gt;&gt; TLGMOB:	GroupLevelServicesBeanTracer/getGroupDataInfo
OPUS -&gt;&gt; TLGMOB:	ProductAgreementConvBeanTracer/getEquipmentInfo
OPUS -&gt;&gt; TLGMOB:	RefQueryBeanTracer/getSubscriberLocalMarket
OPUS -&gt;&gt; TLGMOB:	RefQueryBeanTracer/getUserSaleChannel
OPUS -&gt;&gt; TLGMOB:	ProductAgreementConvBeanTracer/getAgreementInfo
OPUS -&gt;&gt; TLGMOB:	ProductAgreementConvBeanTracer/getAgreementInfo
OPUS -&gt;&gt; CAS:	 /restservices/customerrisksystemmanagerservice/v1/inquireUnifiedCreditPolicy
OPUS -&gt;&gt; CSICustomerCare:		/service=com.att.csi.m2e.InquireAuthorizedUsers/version=120.5.24/envContext=PROD/routeOffer=AE2P01
OPUS -&gt;&gt; CSICustomerCare:		/service=com.att.csi.m2e.InquireWirelinePaymentPlan/version=302.5.16/envContext=PROD/routeOffer=AE2P01
OPUS -&gt;&gt; CSICustomerCare:		/service=com.att.csi.m2e.InquireWirelinePaymentPlan/version=302.5.16/envContext=PROD/routeOffer=ASCP01
OPUS -&gt;&gt; CSICustomerCare:		/service=com.att.csi.m2e.InquireWirelinePaymentPlan/version=302.5.16/envContext=PROD/routeOffer=AW2P01
OPUS -&gt;&gt; CSICustomerCare:		/service=com.att.csi.m2e.InquireSubscriberPromoDetails/version=242.5.10/envContext=PROD/routeOffer=AE2P01
OPUS -&gt;&gt; CSICustomerCare:		/service=com.att.csi.m2e.InquireSubscriberPromoDetails/version=242.5.10/envContext=PROD/routeOffer=ASCP01
OPUS -&gt;&gt; CSICustomerCare:		/service=com.att.csi.m2e.InquireSubscriberPromoDetails/version=242.5.10/envContext=PROD/routeOffer=AW2P01
OPUS -&gt;&gt; TData:	CustomerPersonalizedRecommendationsRequestDecision
OPUS -&gt;&gt; DigitalIDP:	/msapi/epochofferms/v2/getOffers
OPUS -&gt;&gt; FEDCPC:	/service=com.att.csi.m2e.InquireAvailablePromotions/version=306.5.6/envContext=PROD/routeOffer=AE2P01
OPUS -&gt;&gt; FEDCPC:	/service=com.att.csi.m2e.InquireAvailablePromotions/version=306.5.6/envContext=PROD/routeOffer=AW2P01
OPUS -&gt;&gt; FEDCPC:	/service=com.att.csi.m2e.InquireAvailablePromotions/version=306.5.6/envContext=PROD/routeOffer=ASC2P01
OPUS -&gt;&gt; CPC:	POST /services/rest/enterpriseplmproducts/query</t>
  </si>
  <si>
    <t>Validate Pricing</t>
  </si>
  <si>
    <t>RefQueryBeanTracer/getRelatedSocList</t>
  </si>
  <si>
    <t>OPUS -&gt;&gt; TLGMOB:	AppQueryBeanTracer/getUserInfo
OPUS -&gt;&gt; TLGMOB:	NewProductConvBeanTracer/getAvailableSubList
OPUS -&gt;&gt; TLGMOB:	NewProductConvBeanTracer/setAddressApplyType
OPUS -&gt;&gt; TLGMOB:	NewProductConvBeanTracer/setDealerInfo
OPUS -&gt;&gt; TLGMOB:	NewProductConvBeanTracer/setFilterRateCenterList
OPUS -&gt;&gt; TLGMOB:	NewProductConvBeanTracer/setNewProductPK
OPUS -&gt;&gt; TLGMOB:	NewProductConvBeanTracer/setPpuAddress
OPUS -&gt;&gt; TLGMOB:	NewProductConvBeanTracer/setRateCenter
OPUS -&gt;&gt; TLGMOB:	NewProductConvBeanTracer/setRateCenter
OPUS -&gt;&gt; TLGMOB:	RefQueryBeanTracer/getImeiFrequencyInfo
OPUS -&gt;&gt; TLGMOB:	refQueryBeanTracer/getIpDefinition
OPUS -&gt;&gt; TLGMOB:	RefQueryBeanTracer/getLogicalDateList
OPUS -&gt;&gt; TLGMOB:	RefQueryBeanTracer/getNpaNxxByRateCenter
OPUS -&gt;&gt; TLGMOB:	RefQueryBeanTracer/getRelatedSocList
OPUS -&gt;&gt; TLGMOB:	RefQueryBeanTracer/getUserSaleChannel
OPUS -&gt;&gt; FEDCPC:	/service=com.att.csi.m2e.InquireAvailablePromotions/version=306.5.6/envContext=PROD/routeOffer=AE2P01
OPUS -&gt;&gt; FEDCPC:		/service=com.att.csi.m2e.InquireAvailablePromotions/version=306.5.6/envContext=PROD/routeOffer=AW2P01
OPUS -&gt;&gt; FEDCPC:		/service=com.att.csi.m2e.InquireAvailablePromotions/version=306.5.6/envContext=PROD/routeOffer=ASC2P01</t>
  </si>
  <si>
    <t>MultiNewProductConvBeanTracer/saveMultiProduct</t>
  </si>
  <si>
    <t>BulkMoveProductConvBeanTracer/getDuplicatedFtrs</t>
  </si>
  <si>
    <t>OPUS -&gt;&gt; TLGMOB:	appQueryBeanTracer/getCustInstPlanID
OPUS -&gt;&gt; TLGMOB:	appQueryBeanTracer/getEquInstmntInfo
OPUS -&gt;&gt; TLGMOB:	AppQueryBeanTracer/getMobileLevelData
OPUS -&gt;&gt; TLGMOB:	AppQueryBeanTracer/getProductInquireInfo
OPUS -&gt;&gt; TLGMOB:	BanActivitiesConvBeanTracer/createNewMemo
OPUS -&gt;&gt; TLGMOB:	BanActivitiesConvBeanTracer/setMemoUserInfo
OPUS -&gt;&gt; TLGMOB:	BanFinancialActivitiesConvBeanTracer/setBanPK
OPUS -&gt;&gt; TLGMOB:	BanServicesBeanTracer/loadAccount
OPUS -&gt;&gt; TLGMOB:	BulkMoveProductConvBeanTracer/getDuplicatedFtrs
OPUS -&gt;&gt; TLGMOB:	BulkMoveProductConvBeanTracer/setConfirmationIndicators
OPUS -&gt;&gt; TLGMOB:	MultiNewProductConvBeanTracer/saveMultiProduct
OPUS -&gt;&gt; TLGMOB:	NewProductConvBeanTracer/setAddressApplyType
OPUS -&gt;&gt; TLGMOB:	NewProductConvBeanTracer/setAutoAttachedSoc
OPUS -&gt;&gt; TLGMOB:	NewProductConvBeanTracer/setCommonOrderId
OPUS -&gt;&gt; TLGMOB:	NewProductConvBeanTracer/setDealerInfo
OPUS -&gt;&gt; TLGMOB:	NewProductConvBeanTracer/setDirectFulfillmentInfo
OPUS -&gt;&gt; TLGMOB:	newProductConvBeanTracer/setEquInstlmntInfo
OPUS -&gt;&gt; TLGMOB:	NewProductConvBeanTracer/setMemoUserInfo
OPUS -&gt;&gt; TLGMOB:	NewProductConvBeanTracer/setNewProductPK
OPUS -&gt;&gt; TLGMOB:	NewProductConvBeanTracer/setNewSoc
OPUS -&gt;&gt; TLGMOB:	NewProductConvBeanTracer/setPpuAddress
OPUS -&gt;&gt; TLGMOB:	NewProductConvBeanTracer/setPricePlan
OPUS -&gt;&gt; TLGMOB:	NewProductConvBeanTracer/setUserName
OPUS -&gt;&gt; TLGMOB:	NewProductConvBeanTracer/validateImeiRequiredSocs
OPUS -&gt;&gt; TLGMOB:	ProductAgreementConvBeanTracer/getAgreementInfo
OPUS -&gt;&gt; TLGMOB:	ProductAgreementConvBeanTracer/getFeatureAdditionalParams
OPUS -&gt;&gt; TLGMOB:	ProductAgreementConvBeanTracer/setProductPK
OPUS -&gt;&gt; TLGMOB:	ProductAgreementConvBeanTracer/setRemoveSoc
OPUS -&gt;&gt; TLGMOB:	RefQueryBeanTracer/getFeatureListBySoc
OPUS -&gt;&gt; TLGMOB:	RefQueryBeanTracer/getIxcCodes
OPUS -&gt;&gt; TLGMOB:	RefQueryBeanTracer/getParamValues
OPUS -&gt;&gt; TLGMOB:	RefQueryBeanTracer/getSubMarketList</t>
  </si>
  <si>
    <t>Setup Billing &amp; Payments</t>
  </si>
  <si>
    <t>Business Field Services</t>
  </si>
  <si>
    <t>Dispatch</t>
  </si>
  <si>
    <t>Order Dispatch</t>
  </si>
  <si>
    <t>Dispatch Task Handler</t>
  </si>
  <si>
    <t>Handle Dispatch Tasks</t>
  </si>
  <si>
    <t>/service=com.att.csi.m2e.UpdateUnifiedCreditPolicy/version=318.5.5/envContext=PROD/routeOffer=AE2P01</t>
  </si>
  <si>
    <t>OPUS -&gt;&gt; TLGMOB:	AppQueryBeanTracer/getBanAndCtnList
OPUS -&gt;&gt; TLGMOB:  AppQueryBeanTracer/getCtnLevelInfo
OPUS -&gt;&gt; TLGMOB:	AppQueryBeanTracer/getSubscriberHistory
OPUS -&gt;&gt; TLGMOB:	RefQueryBeanTracer/getLogicalDateList
OPUS -&gt;&gt; TLGMOB:  ProductActivitiesConvBeanTracer/setProductPK
OPUS -&gt;&gt; TLGMOB:	ProductAgreementConvBeanTracer/setRemoveSoc
OPUS -&gt;&gt; TLGMOB:	BanActivitiesConvBeanTracer/createNewMemo
OPUS -&gt;&gt; TLGMOB:	BanActivitiesConvBeanTracer/setMemoUserInfo
OPUS -&gt;&gt; TLGMOB:	BanFinancialActivitiesConvBeanTracer/setBanPK
OPUS -&gt;&gt; TLGMOB:	BanServicesBeanTracer/setCrsmPolicyInfo
OPUS -&gt;&gt; TLGMOB:	GroupLevelServicesBeanTracer/getGroupDataInfo
OPUS -&gt;&gt; TLGMOB:	MultiNewProductConvBeanTracer/saveMultiProduct
OPUS -&gt;&gt; TLGMOB:	NewProductConvBeanTracer/setNewProductPK
OPUS -&gt;&gt; TLGMOB:	NewProductConvBeanTracer/setNewSoc
OPUS -&gt;&gt; TLGMOB:	ProductServicesBeanTracer/updateEquInstlmntInfo 
OPUS -&gt;&gt; TLGMOB:  RefQueryBeanTracer/getSubStatus
OPUS -&gt;&gt; TLGMOB:  UpdateBanConvBeanTracer/getBillingAddress
OPUS -&gt;&gt; TLGMOB: 	UpdateBanConvBeanTracer/setBanDetailsInfo
OPUS -&gt;&gt; CAS:	inquireItemAvailability
OPUS -&gt;&gt; FEDiCAS:	/service=com.att.csi.m2e.ExecuteUnifiedCreditPolicyCheck/version=318.5.5/envContext=PROD/routeOffer=AE2P01
OPUS -&gt;&gt; FEDiCAS:	/service=com.att.csi.m2e.ExecuteUnifiedCreditPolicyCheck/version=318.5.5/envContext=PROD/routeOffer=ASC2P01
OPUS -&gt;&gt; FEDiCAS:	/service=com.att.csi.m2e.ExecuteUnifiedCreditPolicyCheck/version=318.5.5/envContext=PROD/routeOffer=AW2P01
OPUS -&gt;&gt; FEDiCAS:	/service=com.att.csi.m2e.UpdateUnifiedCreditPolicy/version=318.5.5/envContext=PROD/routeOffer=AE2P01
OPUS -&gt;&gt; TData:	CustomerPersonalizedRecommendationsUpdateDecision
OPUS -&gt;&gt; CSICustomerCare:	/service=com.att.csi.m2e.InquireWirelinePaymentPlan/version=302.5.16/envContext=PROD/routeOffer=AE2P01
OPUS -&gt;&gt; CSICustomerCare:	/service=com.att.csi.m2e.InquireWirelinePaymentPlan/version=302.5.16/envContext=PROD/routeOffer=ASCP01
OPUS -&gt;&gt; CSICustomerCare:	/service=com.att.csi.m2e.InquireWirelinePaymentPlan/version=302.5.16/envContext=PROD/routeOffer=AW2P01
OPUS -&gt;&gt; CSICustomerCare:	/Services/com/InquireAffiliateAccountPaymentBalance.jws
OPUS -&gt;&gt; CSICPSVC:	CommonProvisioningServices-E911Address</t>
  </si>
  <si>
    <t>Validate PIN</t>
  </si>
  <si>
    <t>/service=com.att.csi.m2e.ValidateAuthenticationPIN/version=312.5.21/envContext=PROD/routeOffer=AW2P01</t>
  </si>
  <si>
    <t>/service=com.att.csi.m2e.ValidateAuthenticationPIN/version=312.5.21/envContext=PROD/routeOffer=ASCP01</t>
  </si>
  <si>
    <t>/service=com.att.csi.m2e.ValidateAuthenticationPIN/version=312.5.21/envContext=PROD/routeOffer=AE2P01</t>
  </si>
  <si>
    <t>OPUS -&gt;&gt; CSICustomerCare:	/service=com.att.csi.m2e.ValidateAuthenticationPIN/version=312.5.21/envContext=PROD/routeOffer=AE2P01
OPUS -&gt;&gt; CSICustomerCare:	/service=com.att.csi.m2e.ValidateAuthenticationPIN/version=312.5.21/envContext=PROD/routeOffer=ASCP01
OPUS -&gt;&gt; CSICustomerCare:	/service=com.att.csi.m2e.ValidateAuthenticationPIN/version=312.5.21/envContext=PROD/routeOffer=AW2P01</t>
  </si>
  <si>
    <t>SubscriberContactVerification</t>
  </si>
  <si>
    <t>17689</t>
  </si>
  <si>
    <t>POST /mn/v1/send</t>
  </si>
  <si>
    <t>OPUS -&gt;&gt; CSICustomerCare:	/service=com.att.csi.m2e.InquireAuthorizedUsers/version=120.5.24/envContext=PROD/routeOffer=AE2P01
OPUS -&gt;&gt; CSICustomerCare:	/service=com.att.csi.m2e.InquireAuthorizedUsers/version=120.5.24/envContext=PROD/routeOffer=AE2P01
OPUS -&gt;&gt; CSICustomerCare:	/service=com.att.csi.m2e.InquireAuthorizedUsers/version=120.5.24/envContext=PROD/routeOffer=ASCP01
OPUS -&gt;&gt; CSICustomerCare:	/service=com.att.csi.m2e.InquireAuthorizedUsers/version=120.5.24/envContext=PROD/routeOffer=AW2P01
OPUS -&gt;&gt; TLGMOB: AppQueryBeanTracer/getBanInquireInfo
OPUS -&gt;&gt; TLGMOB: 	AppQueryBeanTracer/getBansBySubscriber
OPUS -&gt;&gt; TLGMOB: 	appQueryBeanTracer/getEquInstmntInfoSum
OPUS -&gt;&gt; TLGMOB: 	AppQueryBeanTracer/getMarketBySubscriber
OPUS -&gt;&gt; TLGMOB: 	AppQueryBeanTracer/getMobileLevelData
OPUS -&gt;&gt; TLGMOB: 	AppQueryBeanTracer/getProductInquireInfo
OPUS -&gt;&gt; TLGMOB: 	AppQueryBeanTracer/getUpgradeEligibility
OPUS -&gt;&gt; TLGMOB: 	BanServicesBeanTracer/createNewMemo
OPUS -&gt;&gt; TLGMOB: BanServicesBeanTracer/loadAccount
OPUS -&gt;&gt; TLGMOB: 	ProductAgreementConvBeanTracer/getAgreementInfo
OPUS -&gt;&gt; TLGMOB: 	RefQueryBeanTracer/getParamValues
OPUS -&gt;&gt; TLGMOB: 	ProductAgreementConvBeanTracer/getCurrentServices
OPUS -&gt;&gt; TLGMOB: 	ProductAgreementConvBeanTracer/getFeatureAdditionalParams
OPUS -&gt;&gt; TLGMOB: 	ProductAgreementConvBeanTracer/setProductPK
OPUS -&gt;&gt; TLGMOB: 	ProductServicesBeanTracer/getSubDiscount
OPUS -&gt;&gt; DigitalIDP:	/msAvertack-server/mitigation/mitigationSubmitOrder
OPUS -&gt;&gt; DigitalIDP:	/msapi/authorizationms/v1/setupAuth
OPUS -&gt;&gt; EDD:	POST /mn/v1/send
OPUS -&gt;&gt; EDP:	POST /restservices/entdocumentretrieval/v1/retrievearchivedocument
OPUS -&gt;&gt; ORACLESCM: inflightOrderSvc
OPUS -&gt;&gt; FEDiCAS:	/service=com.att.csi.m2e.UpdateUnifiedCreditPolicy/version=318.5.5/envContext=PROD/routeOffer=AE2P01
OPUS -&gt;&gt; FEDCOMS:	/service=com.att.csi.m2e.ManageOmniOrder/version=264.5.0/envContext=PROD/routeOffer=AW2P01
OPUS -&gt;&gt; FEDCOMS:	/service=com.att.csi.m2e.ManageOmniOrder/version=264.5.0/envContext=PROD/routeOffer=ASC2P01
OPUS -&gt;&gt; FEDCOMS:	/service=com.att.csi.m2e.ManageOmniOrder/version=264.5.0/envContext=PROD/routeOffer=AE2P01
OPUS -&gt;&gt; CSICustomerCare:		/service=com.att.csi.m2e.ValidateAuthenticationPIN/version=312.5.21/envContext=PROD/routeOffer=AE2P01
OPUS -&gt;&gt; CSICustomerCare:		/service=com.att.csi.m2e.ValidateAuthenticationPIN/version=312.5.21/envContext=PROD/routeOffer=ASCP01
OPUS -&gt;&gt; CSICustomerCare:		/service=com.att.csi.m2e.ValidateAuthenticationPIN/version=312.5.21/envContext=PROD/routeOffer=AW2P01
OPUS -&gt;&gt; CSIParentTriage:	SubscriberContactVerification
OPUS -&gt;&gt; Avertack:</t>
  </si>
  <si>
    <t>Change Rate Plan</t>
  </si>
  <si>
    <t>Change Plan</t>
  </si>
  <si>
    <t>ProductServicesBeanTracer/updateSubscriberData</t>
  </si>
  <si>
    <t>ProductAgreementConvBeanTracer/validateImeiRequiredSocs</t>
  </si>
  <si>
    <t>ProductAgreementConvBeanTracer/setConfirmationIndicators</t>
  </si>
  <si>
    <t>productAgreementConvBeanTracer/getSrvEligibilityResults</t>
  </si>
  <si>
    <t>productAgreementConvBeanTracer/getIncompSocs</t>
  </si>
  <si>
    <t>ProductAgreementConvBeanTracer/getDuplicatedFtrs</t>
  </si>
  <si>
    <t>PortRequestServicesBeanTracer/findPortRequestByExternalRequestNumber</t>
  </si>
  <si>
    <t>mitigationSearch</t>
  </si>
  <si>
    <t>BanActivitiesConvBeanTracer/getBanDiscounts</t>
  </si>
  <si>
    <t>Service Activation Complete</t>
  </si>
  <si>
    <t>23223</t>
  </si>
  <si>
    <t>BGW -&gt;&gt; CADM: Service Activation System
BGW -&gt;&gt; UBAM: Service Activation System</t>
  </si>
  <si>
    <t>13830</t>
  </si>
  <si>
    <t>Service Activation System</t>
  </si>
  <si>
    <t>27435</t>
  </si>
  <si>
    <t>13740</t>
  </si>
  <si>
    <t>Provisioning system</t>
  </si>
  <si>
    <t>25376</t>
  </si>
  <si>
    <t>/service=com.att.csi.m2e.InquireAuthorizedUsers/version=120.5.24/envContext=PROD/routeOffer=ASC2P01</t>
  </si>
  <si>
    <t>OPUS -&gt;&gt; TLGMOB:	AppQueryBeanTracer/getBanInquireInfo
OPUS -&gt;&gt; TLGMOB:	AppQueryBeanTracer/getCtnLevelInfo
OPUS -&gt;&gt; TLGMOB:	appQueryBeanTracer/getEquInstmntInfo
OPUS -&gt;&gt; TLGMOB:	appQueryBeanTracer/getEquInstmntInfoSum
OPUS -&gt;&gt; TLGMOB: AppQueryBeanTracer/getMobileLevelData
OPUS -&gt;&gt; TLGMOB: AppQueryBeanTracer/getProductInquireInfo
OPUS -&gt;&gt; TLGMOB: AppQueryBeanTracer/getUpgradeEligibility
OPUS -&gt;&gt; TLGMOB:	AppQueryBeanTracer/getUserInfo
OPUS -&gt;&gt; TLGMOB:	BanActivitiesConvBeanTracer/getBanDiscounts
OPUS -&gt;&gt; TLGMOB:	BanFinancialActivitiesConvBeanTracer/setBanPK
OPUS -&gt;&gt; TLGMOB:	BanLevelAgreementConvBeanTracer/getCurrentBanLevelPricePlan
OPUS -&gt;&gt; TLGMOB:	BanLevelAgreementConvBeanTracer/setBanPK
OPUS -&gt;&gt; TLGMOB:	BanServicesBeanTracer/createNewMemo
OPUS -&gt;&gt; TLGMOB:	BanServicesBeanTracer/loadAccount
OPUS -&gt;&gt; TLGMOB:	GroupLevelServicesBeanTracer/getGroupDataInfo
OPUS -&gt;&gt; TLGMOB:	PortRequestServicesBeanTracer/findPortRequestByExternalRequestNumber
OPUS -&gt;&gt; TLGMOB:	ProductAgreementConvBeanTracer/getAgreementInfo
OPUS -&gt;&gt; TLGMOB:	RefQueryBeanTracer/getParamValues
OPUS -&gt;&gt; TLGMOB:	RefQueryBeanTracer/getUserSaleChannel
OPUS -&gt;&gt; TLGMOB:	SubscriberUsageConvBeanTracer/getSubUnbilledDataBal
OPUS -&gt;&gt; TLGMOB:	ProductAgreementConvBeanTracer/getEquipmentInfo
OPUS -&gt;&gt; TLGMOB:	ProductAgreementConvBeanTracer/getFeatureAdditionalParams
OPUS -&gt;&gt; TLGMOB:	ProductAgreementConvBeanTracer/setProductPK
OPUS -&gt;&gt; TLGMOB:	productServicesBeanTracer/getAutoPromo
OPUS -&gt;&gt; TLGMOB:	ProductServicesBeanTracer/updateSubscriberData
OPUS -&gt;&gt; TLGMOB:	RefQueryBeanTracer/getIxcCodes
OPUS -&gt;&gt; CSIParentTriage:	mitigationSearch
OPUS -&gt;&gt; CSIParentTriage:	SubscriberAuthenticationInformationRequest
OPUS -&gt;&gt; CSICustomerCare:		/service=com.att.csi.m2e.InquireAuthorizedUsers/version=120.5.24/envContext=PROD/routeOffer=AE2P01
OPUS -&gt;&gt; CSICustomerCare:		/service=com.att.csi.m2e.InquireAuthorizedUsers/version=120.5.24/envContext=PROD/routeOffer=ASCP01
OPUS -&gt;&gt; CSICustomerCare:		/service=com.att.csi.m2e.InquireAuthorizedUsers/version=120.5.24/envContext=PROD/routeOffer=AW2P01
OPUS -&gt;&gt; CSICustomerCare:		/Services/com/InquireAffiliateAccountPaymentBalance.jws
OPUS -&gt;&gt; CSICustomerCare:		/service=com.att.csi.m2e.InquireSubscriberPromoDetails/version=242.5.10/envContext=PROD/routeOffer=AE2P01
OPUS -&gt;&gt; CSICustomerCare:		/service=com.att.csi.m2e.InquireSubscriberPromoDetails/version=242.5.10/envContext=PROD/routeOffer=ASCP01
OPUS -&gt;&gt; CSICustomerCare:		/service=com.att.csi.m2e.InquireSubscriberPromoDetails/version=242.5.10/envContext=PROD/routeOffer=AW2P01
OPUS -&gt;&gt; CSIProductOfferMgt:	/service=com.att.csi.m2e.InquireCPNIDetails/version=136.6.10/envContext=PROD/routeOffer=AE2P01
OPUS -&gt;&gt; CSIProductOfferMgt:	/service=com.att.csi.m2e.InquireCPNIDetails/version=136.6.10/envContext=PROD/routeOffer=ASCP01
OPUS -&gt;&gt; CSIProductOfferMgt:	/service=com.att.csi.m2e.InquireCPNIDetails/version=136.6.10/envContext=PROD/routeOffer=AW2P01
OPUS -&gt;&gt; FEDUS: /service=com.att.csi.m2e.InquireUnifiedServiceEligibleOffers/version=260.5.66/envContext=PROD/routeOffer=AE2P01
OPUS -&gt;&gt; FEDUS:	/service=com.att.csi.m2e.InquireUnifiedServiceProductDetails/version=260.5.66/envContext=PROD/routeOffer=ASCP01
OPUS -&gt;&gt; FEDUS:	/service=com.att.csi.m2e.InitiateUnifiedServiceOrder/version=260.5.66/envContext=PROD/routeOffer=AW2P01
OPUS -&gt;&gt; FEDUS:	/service=com.att.csi.m2e.RetrieveUnifiedServiceAccount/version=260.5.66/envContext=PROD/routeOffer=ASCP01
OPUS -&gt;&gt; DigitalIDP:	/msapi/authorizationms/payment/v1/accountbalancesummary
OPUS -&gt;&gt; DigitalIDP: /msapi/authorizationms/billms/v1/paperless/get-total-mrc-w-paperinfo/dtkey/TITAN
OPUS -&gt;&gt; DigitalIDP:	OmniCart
OPUS -&gt;&gt; CCM:	CSIInquireUnifiedCustomerServiceProfileRequest/inquireUnifiedCustomerServiceProfileRequest
OPUS -&gt;&gt; INLAP:	UnifiedAddressValidationServiceQualificationUnifiedBill
OPUS -&gt;&gt; TData:	CustomerPersonalizedRecommendationsRequestDecision</t>
  </si>
  <si>
    <t>OPUS -&gt;&gt; TLGMOB:	AppQueryBeanTracer/getUpgradeEligibility
OPUS -&gt;&gt; TLGMOB:	AppQueryBeanTracer/getUserInfo
OPUS -&gt;&gt; TLGMOB:	PortRequestServicesBeanTracer/updatePortRequest
OPUS -&gt;&gt; TLGMOB:	ProductAgreementConvBeanTracer/getAgreementInfo
OPUS -&gt;&gt; TLGMOB:	RefQueryBeanTracer/getImeiFrequencyInfo
OPUS -&gt;&gt; TLGMOB:	RefQueryBeanTracer/getUserSaleChannel
OPUS -&gt;&gt; CSICustomerCare:	/service=com.att.csi.m2e.InquireAuthorizedUsers/version=120.5.24/envContext=PROD/routeOffer=AE2P01
OPUS -&gt;&gt; CSICustomerCare:	/service=com.att.csi.m2e.InquireAuthorizedUsers/version=120.5.24/envContext=PROD/routeOffer=AW2P01
OPUS -&gt;&gt; CSICustomerCare:	/service=com.att.csi.m2e.InquireAuthorizedUsers/version=120.5.24/envContext=PROD/routeOffer=ASC2P01
OPUS -&gt;&gt; DigitalIDP:	/msapi/epochofferms/v2/getOffers
OPUS -&gt;&gt; DigitalIDP:	OmniCart
OPUS -&gt;&gt; TData:	CustomerPersonalizedRecommendationsRequestDecision</t>
  </si>
  <si>
    <t>OPUS -&gt;&gt; TLGMOB:	AppQueryBeanTracer/getUserInfo
OPUS -&gt;&gt; TLGMOB:	ProductAgreementConvBeanTracer/getDuplicatedFtrs
OPUS -&gt;&gt; TLGMOB:	productAgreementConvBeanTracer/getIncompSocs
OPUS -&gt;&gt; TLGMOB:	productAgreementConvBeanTracer/getSrvEligibilityResults
OPUS -&gt;&gt; TLGMOB:	ProductAgreementConvBeanTracer/setProductPK
OPUS -&gt;&gt; TLGMOB:	ProductAgreementConvBeanTracer/validateImeiRequiredSocs
OPUS -&gt;&gt; TLGMOB:	RefQueryBeanTracer/getSocList
OPUS -&gt;&gt; TLGMOB:	RefQueryBeanTracer/getUserSaleChannel
OPUS -&gt;&gt; FEDCPC:	/service=com.att.csi.m2e.InquireAvailablePromotions/version=306.5.6/envContext=PROD/routeOffer=AE2P01
OPUS -&gt;&gt; FEDCPC:	/service=com.att.csi.m2e.InquireAvailablePromotions/version=306.5.6/envContext=PROD/routeOffer=AW2P01
OPUS -&gt;&gt; FEDCPC:  /service=com.att.csi.m2e.InquireAvailablePromotions/version=306.5.6/envContext=PROD/routeOffer=ASC2P01</t>
  </si>
  <si>
    <t>OPUS -&gt;&gt; TLGMOB:	AppQueryBeanTracer/getSubscriberHistory
OPUS -&gt;&gt; TLGMOB:	inquireItemAvailability
OPUS -&gt;&gt; TLGMOB:	UpdateBanConvBeanTracer/getEmail
OPUS -&gt;&gt; TLGMOB:	UpdateBanConvBeanTracer/setBanDetailsInfo
OPUS -&gt;&gt; FEDiCAS:	/service=com.att.csi.m2e.ExecuteUnifiedCreditPolicyCheck/version=318.5.5/envContext=PROD/routeOffer=AE2P01
OPUS -&gt;&gt; FEDiCAS:	/service=com.att.csi.m2e.ExecuteUnifiedCreditPolicyCheck/version=318.5.5/envContext=PROD/routeOffer=ASC2P01
OPUS -&gt;&gt; FEDiCAS:	/service=com.att.csi.m2e.ExecuteUnifiedCreditPolicyCheck/version=318.5.5/envContext=PROD/routeOffer=AW2P01</t>
  </si>
  <si>
    <t>OPUS -&gt;&gt; TLGMOB:	AppQueryBeanTracer/getBanAndCtnList
OPUS -&gt;&gt; TLGMOB:	AppQueryBeanTracer/getCtnLevelInfo
OPUS -&gt;&gt; TLGMOB:	RefQueryBeanTracer/getLogicalDateList
OPUS -&gt;&gt; TLGMOB:	GroupLevelServicesBeanTracer/getGroupDataInfo
OPUS -&gt;&gt; TLGMOB:	ProductAgreementBeanTracer/removeSoc
OPUS -&gt;&gt; TLGMOB:	ProductAgreementConvBeanTracer/getAgreementInfo
OPUS -&gt;&gt; TLGMOB:  ProductAgreementConvBeanTracer/getCurrentServices
OPUS -&gt;&gt; TLGMOB:	ProductAgreementConvBeanTracer/getDuplicatedFtrs
OPUS -&gt;&gt; TLGMOB:  ProductAgreementConvBeanTracer/saveAgreement
OPUS -&gt;&gt; TLGMOB:	ProductAgreementConvBeanTracer/setConfirmationIndicators
OPUS -&gt;&gt; TLGMOB:	ProductAgreementConvBeanTracer/setNewSoc
OPUS -&gt;&gt; TLGMOB:	ProductAgreementConvBeanTracer/setProductPK
OPUS -&gt;&gt; TLGMOB:	ProductAgreementConvBeanTracer/validateImeiRequiredSocs
OPUS -&gt;&gt; CSICustomerCare:	/service=com.att.csi.m2e.InquireNoncommitDeviceFeeDetails/version=224.5.21/envContext=PROD/routeOffer=AE2P01
OPUS -&gt;&gt; CSICustomerCare:	/service=com.att.csi.m2e.InquireNoncommitDeviceFeeDetails/version=224.5.21/envContext=PROD/routeOffer=ASCP01
OPUS -&gt;&gt; CSICustomerCare:	/service=com.att.csi.m2e.InquireNoncommitDeviceFeeDetails/version=224.5.21/envContext=PROD/routeOffer=AW2P01
OPUS -&gt;&gt; CSICustomerCare:/service=com.att.csi.m2e.InquireWirelinePaymentPlan/version=302.5.16/envContext=PROD/routeOffer=AE2P01
OPUS -&gt;&gt; CSICustomerCare:	/service=com.att.csi.m2e.InquireWirelinePaymentPlan/version=302.5.16/envContext=PROD/routeOffer=ASCP01
OPUS -&gt;&gt; CSICustomerCare:	/service=com.att.csi.m2e.InquireWirelinePaymentPlan/version=302.5.16/envContext=PROD/routeOffer=AW2P0
OPUS -&gt;&gt; FEDCOMS:	/service=com.att.csi.m2e.ManageOmniOrder/version=264.5.0/envContext=PROD/routeOffer=AE2P01
OPUS -&gt;&gt; FEDCOMS:	/service=com.att.csi.m2e.ManageOmniOrder/version=264.5.0/envContext=PROD/routeOffer=AW2P01
OPUS -&gt;&gt; FEDCOMS:	/service=com.att.csi.m2e.ManageOmniOrder/version=264.5.0/envContext=PROD/routeOffer=ASC2P01
OPUS -&gt;&gt; EDP:	POST /restservices/entdocumentretrieval/v1/retrievearchivedocument
OPUS -&gt;&gt; TData:	CustomerPersonalizedRecommendationsUpdateDecision</t>
  </si>
  <si>
    <t>Nat.Dist. - Buy Wireless</t>
  </si>
  <si>
    <t>Submit Credit Policy</t>
  </si>
  <si>
    <t>UpdateCreditRiskPolicyAcceptanceStatus</t>
  </si>
  <si>
    <t>POST /restservices/lockCreditApplication/v1/averUpdateOperation</t>
  </si>
  <si>
    <t>32298</t>
  </si>
  <si>
    <t>orderHoldStatus</t>
  </si>
  <si>
    <t>InquireSubscriberBillingAgreement</t>
  </si>
  <si>
    <t>Verify Customer Eligibility</t>
  </si>
  <si>
    <t>17784</t>
  </si>
  <si>
    <t>InquireMarketServiceAreas</t>
  </si>
  <si>
    <t>Select Features</t>
  </si>
  <si>
    <t>InquireIncompatibleOfferings</t>
  </si>
  <si>
    <t>Service Assurance</t>
  </si>
  <si>
    <t>Support</t>
  </si>
  <si>
    <t>Incident Management</t>
  </si>
  <si>
    <t>20215</t>
  </si>
  <si>
    <t>17052</t>
  </si>
  <si>
    <t>29001</t>
  </si>
  <si>
    <t>14866</t>
  </si>
  <si>
    <t>19402</t>
  </si>
  <si>
    <t>32406</t>
  </si>
  <si>
    <t>18737</t>
  </si>
  <si>
    <t>4615</t>
  </si>
  <si>
    <t>28875</t>
  </si>
  <si>
    <t>30230</t>
  </si>
  <si>
    <t>18881</t>
  </si>
  <si>
    <t>18833</t>
  </si>
  <si>
    <t>13001</t>
  </si>
  <si>
    <t>481</t>
  </si>
  <si>
    <t>16688</t>
  </si>
  <si>
    <t>13760</t>
  </si>
  <si>
    <t>12833</t>
  </si>
  <si>
    <t>19982</t>
  </si>
  <si>
    <t>17443</t>
  </si>
  <si>
    <t>12543</t>
  </si>
  <si>
    <t>16995</t>
  </si>
  <si>
    <t>20051</t>
  </si>
  <si>
    <t>10438</t>
  </si>
  <si>
    <t>31842</t>
  </si>
  <si>
    <t>29640</t>
  </si>
  <si>
    <t>12470</t>
  </si>
  <si>
    <t>14131</t>
  </si>
  <si>
    <t>32438</t>
  </si>
  <si>
    <t>26280</t>
  </si>
  <si>
    <t>16172</t>
  </si>
  <si>
    <t>27489</t>
  </si>
  <si>
    <t>30186</t>
  </si>
  <si>
    <t>30928</t>
  </si>
  <si>
    <t>22470</t>
  </si>
  <si>
    <t>26197</t>
  </si>
  <si>
    <t>Upgrade Device / Equipment</t>
  </si>
  <si>
    <t>Upgrade Customer - Mobile CX</t>
  </si>
  <si>
    <t>ExecuteUnifiedCreditPolicyCheck</t>
  </si>
  <si>
    <t>Line Selection</t>
  </si>
  <si>
    <t>Review Upgrade Options</t>
  </si>
  <si>
    <t>Pay Off / Pay Up Device (if required)</t>
  </si>
  <si>
    <t>Select Device (PLP)</t>
  </si>
  <si>
    <t>Customize Device (PDP)</t>
  </si>
  <si>
    <t>Select Installment Option</t>
  </si>
  <si>
    <t>Select Add-Ons  (Upsell Page)</t>
  </si>
  <si>
    <t>Enter/Confirm Shipping &amp; Contact Info</t>
  </si>
  <si>
    <t>Confirm Billing &amp; Payment Method</t>
  </si>
  <si>
    <t>Check Out</t>
  </si>
  <si>
    <t>Receive Order Confirmation Email</t>
  </si>
  <si>
    <t>Upgrade Customer - Native App</t>
  </si>
  <si>
    <t>View Welcome Center (app home)</t>
  </si>
  <si>
    <t>Navigate to Devices Tab</t>
  </si>
  <si>
    <t>Select Line (upgrade-eligible line)</t>
  </si>
  <si>
    <t>Manage Device</t>
  </si>
  <si>
    <t>Review Device Details</t>
  </si>
  <si>
    <t>Select Device Configuration (PDP)</t>
  </si>
  <si>
    <t>Review Add-Ons or Skip</t>
  </si>
  <si>
    <t>Review Special Offers / Promotions  (Upsell Page)</t>
  </si>
  <si>
    <t>Place Order (Check Out)</t>
  </si>
  <si>
    <t>Upgrade Customer - Trade In (App)</t>
  </si>
  <si>
    <t>Select Line</t>
  </si>
  <si>
    <t>Capture Trade In Intent</t>
  </si>
  <si>
    <t>CheckOutMitigation</t>
  </si>
  <si>
    <t>AppQueryBeanTracer/setCreditEvaluationData</t>
  </si>
  <si>
    <t>Validate Address</t>
  </si>
  <si>
    <t>/service=com.att.csi.m2e.ValidateAddressServiceAvailability/version=124.6.12/envContext=PROD/routeOffer=AW2P01</t>
  </si>
  <si>
    <t>/service=com.att.csi.m2e.ValidateAddressServiceAvailability/version=124.6.12/envContext=PROD/routeOffer=ASCP01</t>
  </si>
  <si>
    <t>/service=com.att.csi.m2e.ValidateAddressServiceAvailability/version=124.6.12/envContext=PROD/routeOffer=AE2P01</t>
  </si>
  <si>
    <t>Reserve Number</t>
  </si>
  <si>
    <t>Update Trade In Intent (optional)</t>
  </si>
  <si>
    <t>Review Protect Advantage</t>
  </si>
  <si>
    <t>Review Special Offers / Promotions (Upsell Page)</t>
  </si>
  <si>
    <t>View Order Confirmation</t>
  </si>
  <si>
    <t>BYOD from Other Provider</t>
  </si>
  <si>
    <t>Navigate to Bring Your Own Device - Get Started</t>
  </si>
  <si>
    <t>Select Intent</t>
  </si>
  <si>
    <t>Identify Device &amp; Choose SIM</t>
  </si>
  <si>
    <t>Choose Your Plan</t>
  </si>
  <si>
    <t>Select Add-Ons</t>
  </si>
  <si>
    <t>Fill out Account Info</t>
  </si>
  <si>
    <t>Keep or Get New Mobile Number</t>
  </si>
  <si>
    <t>Fill out Credit &amp; Payment Info</t>
  </si>
  <si>
    <t>Submit Payment</t>
  </si>
  <si>
    <t>Switch Customer from other provider - Device First, Mobile CX</t>
  </si>
  <si>
    <t>View Switcher Page</t>
  </si>
  <si>
    <t>Estimate Trade-In</t>
  </si>
  <si>
    <t>Select Intent for Service</t>
  </si>
  <si>
    <t>Fill out Account Info &amp; Delivery Preferences</t>
  </si>
  <si>
    <t>Enter Payment Info</t>
  </si>
  <si>
    <t>Review Order and T&amp;C</t>
  </si>
  <si>
    <t>Add a Line (Native App)</t>
  </si>
  <si>
    <t>Log into myAT&amp;T App</t>
  </si>
  <si>
    <t>Review Devices</t>
  </si>
  <si>
    <t>Select Add a New Line</t>
  </si>
  <si>
    <t>Pick Your Device</t>
  </si>
  <si>
    <t>Add a Line (Mobile CX)</t>
  </si>
  <si>
    <t>Upgrade Customer - NUA</t>
  </si>
  <si>
    <t>View Account for NUA Eligibility</t>
  </si>
  <si>
    <t>Select Line (upgrade-eligible line) -  NUA Eligible</t>
  </si>
  <si>
    <t>Select Device Configuration (PDP) -  NUA Eligible</t>
  </si>
  <si>
    <t>Review Cart - NUA Eligibility</t>
  </si>
  <si>
    <t>Place Order (Check Out) + Review T&amp;C for NUA</t>
  </si>
  <si>
    <t xml:space="preserve">Cross-Sell </t>
  </si>
  <si>
    <t>Check Availability</t>
  </si>
  <si>
    <t>Select Intent - Shop Internet first</t>
  </si>
  <si>
    <t>Select Internet Plan</t>
  </si>
  <si>
    <t>Select Add Wireless</t>
  </si>
  <si>
    <t>Review Converged Cart</t>
  </si>
  <si>
    <t>Checkout (BSSe)</t>
  </si>
  <si>
    <t>New Customer Sign Up Page</t>
  </si>
  <si>
    <t>Add wireless to existing product</t>
  </si>
  <si>
    <t>Log into att.com - Wireless</t>
  </si>
  <si>
    <t>Navigate to Converged Lander</t>
  </si>
  <si>
    <t>Add fiber to existing product</t>
  </si>
  <si>
    <t>Log into att.com - Fiber</t>
  </si>
  <si>
    <t>Shop Signature Member</t>
  </si>
  <si>
    <t>Log into att.com - Signature</t>
  </si>
  <si>
    <t>Fill Personal Information</t>
  </si>
  <si>
    <t>Upload Documents</t>
  </si>
  <si>
    <t>View Products/Offers</t>
  </si>
  <si>
    <t>Choose Device</t>
  </si>
  <si>
    <t>Choose Device Specifics</t>
  </si>
  <si>
    <t xml:space="preserve">Choose Your Plan </t>
  </si>
  <si>
    <t>Explore Protection and Accessories</t>
  </si>
  <si>
    <t>Order Confirmation Page</t>
  </si>
  <si>
    <t>Enroll Signature Member (Buy Flow)</t>
  </si>
  <si>
    <t>Visit att.com/buy</t>
  </si>
  <si>
    <t>Select Phone (PLP)</t>
  </si>
  <si>
    <t>Address Verification</t>
  </si>
  <si>
    <t>Select Discount Cohort/Add Plan</t>
  </si>
  <si>
    <t xml:space="preserve">Get Add Ons or Skip </t>
  </si>
  <si>
    <t>Go To Cart</t>
  </si>
  <si>
    <t>Purhcase AIA</t>
  </si>
  <si>
    <t>View C2AIAF migration STIM Landing page</t>
  </si>
  <si>
    <t>Check for AT&amp;T Internet Service</t>
  </si>
  <si>
    <t>Login / Authentication</t>
  </si>
  <si>
    <t>Select "Explore or Change Plans"</t>
  </si>
  <si>
    <t>Review existing plans</t>
  </si>
  <si>
    <t>Select a new internet plan</t>
  </si>
  <si>
    <t>Review Wi-Fi Extender Add-Ons</t>
  </si>
  <si>
    <t>Review Billing &amp; Delivery Preferences</t>
  </si>
  <si>
    <t>Review Credit &amp; Bill Preferences</t>
  </si>
  <si>
    <t>Review Contact Preferences</t>
  </si>
  <si>
    <t>Review Order, T&amp;Cs and submit plan change</t>
  </si>
  <si>
    <t>Purchase Fiber</t>
  </si>
  <si>
    <t>Check Address for AT&amp;T Internet Service Availability</t>
  </si>
  <si>
    <t>Sign In or Sign Up</t>
  </si>
  <si>
    <t>Enter Account Security Info</t>
  </si>
  <si>
    <t>BOPIS (Buy Online - Desktop)</t>
  </si>
  <si>
    <t>Confirm Landing page</t>
  </si>
  <si>
    <t>View Product List Page (PLP)</t>
  </si>
  <si>
    <t>Find a Store</t>
  </si>
  <si>
    <t>Review filtered PLP</t>
  </si>
  <si>
    <t>Select Device (PDP)</t>
  </si>
  <si>
    <t>Select Delivery Option</t>
  </si>
  <si>
    <t>BOPIS</t>
  </si>
  <si>
    <t>CreateStorePickupOrder</t>
  </si>
  <si>
    <t>Shop &amp; Browse</t>
  </si>
  <si>
    <t>33827</t>
  </si>
  <si>
    <t xml:space="preserve">myATT -&gt;&gt;CAPM:
myATT -&gt;&gt;CPOP:
myATT -&gt;&gt;IDPCommerceCartPricing:
myATT -&gt;&gt;IDPCommerceCheckoutServices:
myATT -&gt;&gt;IDPCommercePODiscovery:
myATT -&gt;&gt;IDPWebSalesCloud:
myATT -&gt;&gt;OCE:                  </t>
  </si>
  <si>
    <t>33687</t>
  </si>
  <si>
    <t>18678</t>
  </si>
  <si>
    <t>32166</t>
  </si>
  <si>
    <t>25316</t>
  </si>
  <si>
    <t>MyATT -&gt;&gt; OPUS:
OPUS -&gt;&gt; YODA:	CreateStorePickupOrder
OPUS -&gt;&gt; CSIProductOfferMgt:	/service=com.att.csi.m2e.InquireCPNIDetails/version=136.6.10/envContext=PROD/routeOffer=AW2P01
OPUS -&gt;&gt; ORACLESCM:	
OPUS -&gt;&gt; EDP:	POST /restservices/entdocumentretrieval/v1/retrievearchivedocument
OPUS -&gt;&gt; CCMuleCLM:
OPUS -&gt;&gt; CCMuleSales:
OPUS -&gt;&gt; CCPM:
OPUS -&gt;&gt; FEDCOMS:	/service=com.att.csi.m2e.ManageOmniOrder/version=264.5.0/envContext=PROD/routeOffer=AW2P01
OPUS -&gt;&gt; FEDCOMS:	/service=com.att.csi.m2e.ManageOmniOrder/version=264.5.0/envContext=PROD/routeOffer=ASC2P01
OPUS -&gt;&gt; FEDCOMS:	/service=com.att.csi.m2e.ManageOmniOrder/version=264.5.0/envContext=PROD/routeOffer=AE2P01
OPUS -&gt;&gt; ISBUS:
OPUS -&gt;&gt; IDPOMNIODS:
OPUS -&gt;&gt; IDPOrderGraphCloud:
OPUS -&gt;&gt; IDPWebSalesCloud:
OPUS -&gt;&gt; MSGRTR:	
OPUS -&gt;&gt; OCE:
OPUS -&gt;&gt; TLGMOB:</t>
  </si>
  <si>
    <t>Notify Customer</t>
  </si>
  <si>
    <t>MyATT -&gt;&gt; OPUS:
OPUS -&gt;&gt; BWSFMC:
OPUS -&gt;&gt; CCMuleCLM:
OPUS -&gt;&gt; MSGRTR	
OPUS -&gt;&gt; ISBUS:</t>
  </si>
  <si>
    <t>Migrate Customer (C2F)</t>
  </si>
  <si>
    <t>View C2F migration STIM Landing page</t>
  </si>
  <si>
    <t xml:space="preserve"> Review existing plans</t>
  </si>
  <si>
    <t>Schedule Installation Appointment / FTI appointment</t>
  </si>
  <si>
    <t>Review T&amp;Cs and submit plan change</t>
  </si>
  <si>
    <t xml:space="preserve"> View Order Confirmation</t>
  </si>
  <si>
    <t>Add Accessories</t>
  </si>
  <si>
    <t>Click Shop &gt; Accessories</t>
  </si>
  <si>
    <t>Review Accessory Lander</t>
  </si>
  <si>
    <t>View Accessory PLP</t>
  </si>
  <si>
    <t>View Accessory PDP</t>
  </si>
  <si>
    <t>Add to Cart</t>
  </si>
  <si>
    <t>Review Account Info &amp; Delivery</t>
  </si>
  <si>
    <t>Review Order and Submit</t>
  </si>
  <si>
    <t>Activate Prepaid (Plan First)</t>
  </si>
  <si>
    <t>View Prepaid Lander Page PLP</t>
  </si>
  <si>
    <t>Choose Your Plan (No Accessories)</t>
  </si>
  <si>
    <t>Verify Email &amp; Contact Information</t>
  </si>
  <si>
    <t>Enter &amp; Review Delivery Info</t>
  </si>
  <si>
    <t>Keep Or Get New Mobile Number (Port In)</t>
  </si>
  <si>
    <t>Enroll FirstNet Member</t>
  </si>
  <si>
    <t>Access Check Eligibility Landing Page</t>
  </si>
  <si>
    <t>Create User Profile</t>
  </si>
  <si>
    <t>Select Affiliate Code Path</t>
  </si>
  <si>
    <t>Enter Role or Job Information</t>
  </si>
  <si>
    <t>Enter Organization Details</t>
  </si>
  <si>
    <t>Submit Eligibility Information</t>
  </si>
  <si>
    <t>Verify Eligibility Status</t>
  </si>
  <si>
    <t>Activate User Profile</t>
  </si>
  <si>
    <t>Confirm Account via Email</t>
  </si>
  <si>
    <t>Activate Prepaid (Progressive)</t>
  </si>
  <si>
    <t>Configure Plan - Page A</t>
  </si>
  <si>
    <t>Configure Plan - Page B</t>
  </si>
  <si>
    <t>Review PLP</t>
  </si>
  <si>
    <t>Sign Up for Account</t>
  </si>
  <si>
    <t>Review Order</t>
  </si>
  <si>
    <t>Shop FirstNet Member (New)</t>
  </si>
  <si>
    <t>View ATT.COM</t>
  </si>
  <si>
    <t>Click Get Started</t>
  </si>
  <si>
    <t>Click Shop Now</t>
  </si>
  <si>
    <t>Click "I'm Brand New Here"</t>
  </si>
  <si>
    <t>Select Plan</t>
  </si>
  <si>
    <t>Check Eligibility</t>
  </si>
  <si>
    <t>Enter Org Code</t>
  </si>
  <si>
    <t>View Code Confirmation</t>
  </si>
  <si>
    <t>Select Organization Type</t>
  </si>
  <si>
    <t>Select Job Title or Function</t>
  </si>
  <si>
    <t>Click Complete Profile</t>
  </si>
  <si>
    <t>Select if new to AT&amp;T or not</t>
  </si>
  <si>
    <t>Fill out Self-verified Profile Information</t>
  </si>
  <si>
    <t>Compelte Agency-verified Profile Information</t>
  </si>
  <si>
    <t>Activate First Net Profile</t>
  </si>
  <si>
    <t>Confirm your wireless number</t>
  </si>
  <si>
    <t>Enter one-time code</t>
  </si>
  <si>
    <t>View Sign Up Confirmation</t>
  </si>
  <si>
    <t>BOPIS (Buy Online - Mobile)</t>
  </si>
  <si>
    <t>Confirm landing page</t>
  </si>
  <si>
    <t>Bury Drop with Bore</t>
  </si>
  <si>
    <t>Greet &amp; Verify</t>
  </si>
  <si>
    <t>Survey Customer &amp; Premises</t>
  </si>
  <si>
    <t>16151</t>
  </si>
  <si>
    <t>Determine Location of Bore</t>
  </si>
  <si>
    <t>Determine Tools and Rods Needed</t>
  </si>
  <si>
    <t>Notify Customer of Downtime</t>
  </si>
  <si>
    <t>Dig In Drop</t>
  </si>
  <si>
    <t>Bury Drop</t>
  </si>
  <si>
    <t>Clean New Connections</t>
  </si>
  <si>
    <t>Retest QC</t>
  </si>
  <si>
    <t>Verify Light Level</t>
  </si>
  <si>
    <t>Restore Open Trenches and Landscaping</t>
  </si>
  <si>
    <t>Quality Check</t>
  </si>
  <si>
    <t>Bury Drop Straight Bury</t>
  </si>
  <si>
    <t>Expert Path Repair</t>
  </si>
  <si>
    <t>Perform Atlas Pre-Assessments</t>
  </si>
  <si>
    <t xml:space="preserve">Pre-Call </t>
  </si>
  <si>
    <t xml:space="preserve">Arrive on Prem </t>
  </si>
  <si>
    <t>Meet Customer</t>
  </si>
  <si>
    <t>Perform Walkthrough</t>
  </si>
  <si>
    <t>Observe Quality Defects</t>
  </si>
  <si>
    <t>Determine Service Condition</t>
  </si>
  <si>
    <t>TRUE Test toward PFP</t>
  </si>
  <si>
    <t>Repair Identified Faults</t>
  </si>
  <si>
    <t xml:space="preserve">Confirm Passing QC &amp; TRUE Test </t>
  </si>
  <si>
    <t>Address Observed Quality Defects</t>
  </si>
  <si>
    <t>Upload Passing TRUE Test &amp; Scope Results From RG/ONT</t>
  </si>
  <si>
    <t xml:space="preserve">Upload Passing Fiber Jack Photo </t>
  </si>
  <si>
    <t>Run Remote Suite of Tests</t>
  </si>
  <si>
    <t>Correct Issues Based on QC Recommended Actions &amp; LSBBT/Wi-Fi Test Results</t>
  </si>
  <si>
    <t>Determine WAN/LAN Configuration Issues</t>
  </si>
  <si>
    <t>Explain Resolution to Customer</t>
  </si>
  <si>
    <t>Perform Wi-Fi Assessment</t>
  </si>
  <si>
    <t>Offer SHM App/Education</t>
  </si>
  <si>
    <t>Summarize Work Performed With Customer</t>
  </si>
  <si>
    <t>Review Connected Devices</t>
  </si>
  <si>
    <t>Address Any Customer Concerns</t>
  </si>
  <si>
    <t>Explain Benefits of the AT&amp;T Guarantee</t>
  </si>
  <si>
    <t>Confirm Customer Satisfaction</t>
  </si>
  <si>
    <t>Expert Path Fiber Install</t>
  </si>
  <si>
    <t>Pre-Call Customer</t>
  </si>
  <si>
    <t>Drive to Premise</t>
  </si>
  <si>
    <t>Meet &amp; Greet</t>
  </si>
  <si>
    <t>Locate FST to Place VFL</t>
  </si>
  <si>
    <t>Qualify Fiber at PFP</t>
  </si>
  <si>
    <t>Qualify Fiber at Terminal</t>
  </si>
  <si>
    <t>Drop/NID Routing Options</t>
  </si>
  <si>
    <t>Survey Customer and Premises</t>
  </si>
  <si>
    <t xml:space="preserve">Perform Wi-Fi Assessment </t>
  </si>
  <si>
    <t>Determine Optimal Gateway, Fiber Jack, and NID locations</t>
  </si>
  <si>
    <t>Place Slack NID in Optimal Location</t>
  </si>
  <si>
    <t>Install Drop Request</t>
  </si>
  <si>
    <t>Place Connector on Drop</t>
  </si>
  <si>
    <t>Scope &amp; Clean All Connections</t>
  </si>
  <si>
    <t xml:space="preserve"> Verify Light</t>
  </si>
  <si>
    <t>Perform True Test</t>
  </si>
  <si>
    <t>Verify True Test</t>
  </si>
  <si>
    <t>Place Pre-Connectorized Bend Insensitive IW to Fiber Jack</t>
  </si>
  <si>
    <t>Scope &amp; Clean All Connections at Fiber Jack</t>
  </si>
  <si>
    <t>Perform Final TRUE Test</t>
  </si>
  <si>
    <t>Scope, Clean, Plug in SFP &amp; Power on Gateway</t>
  </si>
  <si>
    <t xml:space="preserve">Verify True Test </t>
  </si>
  <si>
    <t xml:space="preserve"> Connect Shuttered Jumper to SFP</t>
  </si>
  <si>
    <t>Activate ONT Gateway</t>
  </si>
  <si>
    <t>Confirm SHM login</t>
  </si>
  <si>
    <t>/service=com.att.csi.m2e.ReserveContractIdentifier/version=1004.5.16/envContext=PROD/routeOffer=AW2P01</t>
  </si>
  <si>
    <t>/service=com.att.csi.m2e.ReserveContractIdentifier/version=1004.5.16/envContext=PROD/routeOffer=ASCP01</t>
  </si>
  <si>
    <t>/service=com.att.csi.m2e.ReserveContractIdentifier/version=1004.5.16/envContext=PROD/routeOffer=AE2P01</t>
  </si>
  <si>
    <t>Verify Customer Account</t>
  </si>
  <si>
    <t>/service=com.att.csi.m2e.InquireDonorSubscribers/version=112.5.9/envContext=PROD/routeOffer=ASCP01</t>
  </si>
  <si>
    <t>/service=com.att.csi.m2e.InquireDonorSubscribers/version=112.5.9/envContext=PROD/routeOffer=AP2P01</t>
  </si>
  <si>
    <t>CSI - Product and Offer Mgt</t>
  </si>
  <si>
    <t>/service=com.att.csi.m2e.InquireDonorSubscribers/version=112.5.9/envContext=PROD/routeOffer=AE2P01</t>
  </si>
  <si>
    <t>Apply Top Offers</t>
  </si>
  <si>
    <t>/service=com.att.csi.m2e.InquireAdditionalOfferings/version=314.5.10/envContext=PROD/routeOffer=AW2P01</t>
  </si>
  <si>
    <t>/service=com.att.csi.m2e.InquireAdditionalOfferings/version=314.5.10/envContext=PROD/routeOffer=ASCP01</t>
  </si>
  <si>
    <t>/service=com.att.csi.m2e.InquireAdditionalOfferings/version=314.5.10/envContext=PROD/routeOffer=AE2P01</t>
  </si>
  <si>
    <t>Authenticate</t>
  </si>
  <si>
    <t>/service=com.att.csi.m2e.AuthenticateMobilitySubscriber/version=312.5.21/envContext=PROD/routeOffer=AW2P01</t>
  </si>
  <si>
    <t>/service=com.att.csi.m2e.AuthenticateMobilitySubscriber/version=312.5.21/envContext=PROD/routeOffer=ASCP01</t>
  </si>
  <si>
    <t>/service=com.att.csi.m2e.AuthenticateMobilitySubscriber/version=312.5.21/envContext=PROD/routeOffer=AE2P01</t>
  </si>
  <si>
    <t>SARAPlus -&gt;&gt;DigitalIDP: /msapi/riskassessment/v1/mitigateFraud
SARAPlus -&gt;&gt;App:CheckOutMitigation
SARAPlus -&gt;&gt;App:ExecuteUnifiedCreditPolicyCheck
SARAPlus -&gt;&gt;App:orderHoldStatus</t>
  </si>
  <si>
    <t xml:space="preserve">Select Device </t>
  </si>
  <si>
    <t>//services/rest/v1/enterpriseplmproducts/equipment</t>
  </si>
  <si>
    <t xml:space="preserve">SARAPlus -&gt;&gt; CSICustomerCare:		/service=com.att.csi.m2e.AuthenticateMobilitySubscriber/version=312.5.21/envContext=PROD/routeOffer=AE2P01
SARAPlus -&gt;&gt; CSICustomerCare:		/service=com.att.csi.m2e.AuthenticateMobilitySubscriber/version=312.5.21/envContext=PROD/routeOffer=ASCP01
SARAPlus -&gt;&gt; CSICustomerCare:		/service=com.att.csi.m2e.AuthenticateMobilitySubscriber/version=312.5.21/envContext=PROD/routeOffer=AW2P01
	</t>
  </si>
  <si>
    <t>SARAPlus -&gt;&gt; CSIProductOfferMgt:	/service=com.att.csi.m2e.ValidateAddressServiceAvailability/version=124.6.12/envContext=PROD/routeOffer=AE2P01
SARAPlus -&gt;&gt; CSIProductOfferMgt:	/service=com.att.csi.m2e.ValidateAddressServiceAvailability/version=124.6.12/envContext=PROD/routeOffer=ASCP01
SARAPlus -&gt;&gt; CSIProductOfferMgt:	/service=com.att.csi.m2e.ValidateAddressServiceAvailability/version=124.6.12/envContext=PROD/routeOffer=AW2P01</t>
  </si>
  <si>
    <t>SARAPlus -&gt;&gt; GEARS:	InquireMarketServiceAreas
SARAPlus -&gt;&gt; CAS:	
SARAPlus -&gt;&gt; PEARS:</t>
  </si>
  <si>
    <t xml:space="preserve">SARAPlus -&gt;&gt; CSIProductOfferMgt: /service=com.att.csi.m2e.InquireDonorSubscribers/version=112.5.9/envContext=PROD/routeOffer=AE2P01
SARAPlus -&gt;&gt; CSIProductOfferMgt: /service=com.att.csi.m2e.InquireDonorSubscribers/version=112.5.9/envContext=PROD/routeOffer=AP2P01
SARAPlus -&gt;&gt; CSIProductOfferMgt: /service=com.att.csi.m2e.InquireDonorSubscribers/version=112.5.9/envContext=PROD/routeOffer=ASCP01
</t>
  </si>
  <si>
    <t xml:space="preserve">SARAPlus -&gt;&gt; TLGMOB:	AppQueryBeanTracer/setCreditEvaluationData
SARAPlus -&gt;&gt; CAS:	</t>
  </si>
  <si>
    <t>SARAPlus -&gt;&gt; CSINetworkMgt:	/service=com.att.csi.m2e.ReserveSubscriberNumber/version=309.5.8/envContext=PROD/routeOffer=AE2P01
SARAPlus -&gt;&gt; CSINetworkMgt:	/service=com.att.csi.m2e.ReserveSubscriberNumber/version=309.5.8/envContext=PROD/routeOffer=ASCP01
SARAPlus -&gt;&gt; CSINetworkMgt: /service=com.att.csi.m2e.ReserveSubscriberNumber/version=309.5.8/envContext=PROD/routeOffer=AW2P01
SARAPlus -&gt;&gt; TLGMOB:
SARAPlus -&gt;&gt; PEARS:</t>
  </si>
  <si>
    <t>SARAPlus -&gt;&gt; CPC: //services/rest/v1/enterpriseplmproducts/equipment</t>
  </si>
  <si>
    <t>SARAPlus -&gt;&gt;App:</t>
  </si>
  <si>
    <t>SARAPlus -&gt;&gt;CSIParentTriage: /service=com.att.csi.m2e.InquireAdditionalOfferings/version=314.5.10/envContext=PROD/routeOffer=AE2P01
SARAPlus -&gt;&gt;CSIParentTriage: /service=com.att.csi.m2e.InquireAdditionalOfferings/version=314.5.10/envContext=PROD/routeOffer=ASCP01
SARAPlus -&gt;&gt;CSIParentTriage: /service=com.att.csi.m2e.InquireAdditionalOfferings/version=314.5.10/envContext=PROD/routeOffer=AW2P01</t>
  </si>
  <si>
    <t>SARAPlus -&gt;&gt;CSIParentTriage: InquireIncompatibleOfferings</t>
  </si>
  <si>
    <t>SARAPlus -&gt;&gt; TLGMOB:	InquireSubscriberBillingAgreement
SARAPlus -&gt;&gt; FEDCOMS:	/service=com.att.csi.m2e.ManageOmniOrder/version=264.5.0/envContext=PROD/routeOffer=AE2P01
SARAPlus -&gt;&gt; FEDCOMS:	/service=com.att.csi.m2e.ManageOmniOrder/version=264.5.0/envContext=PROD/routeOffer=AW2P01
SARAPlus -&gt;&gt; FEDCOMS:	/service=com.att.csi.m2e.ManageOmniOrder/version=264.5.0/envContext=PROD/routeOffer=ASC2P01
SARAPlus -&gt;&gt; CSIProductOfferMgt: /service=com.att.csi.m2e.ReserveContractIdentifier/version=1004.5.16/envContext=PROD/routeOffer=AE2P01
SARAPlus -&gt;&gt; CSIProductOfferMgt: /service=com.att.csi.m2e.ReserveContractIdentifier/version=1004.5.16/envContext=PROD/routeOffer=ASCP01
SARAPlus -&gt;&gt; CSIProductOfferMgt:	/service=com.att.csi.m2e.ReserveContractIdentifier/version=1004.5.16/envContext=PROD/routeOffer=AW2P01</t>
  </si>
  <si>
    <t>22770</t>
  </si>
  <si>
    <t>SARAPlus -&gt;&gt; TLGMOB:AppQueryBeanTracer/getMultiCreditResult
SARAPlus -&gt;&gt; TLGMOB:UpdateCreditRiskPolicyAcceptanceStatus
SARAPlus -&gt;&gt;CAS:POST /restservices/lockCreditApplication/v1/averUpdateOperation
SARAPlus -&gt;&gt; FEDCOMS:	/service=com.att.csi.m2e.ManageOmniOrder/version=264.5.0/envContext=PROD/routeOffer=AE2P01
SARAPlus -&gt;&gt; FEDCOMS:	/service=com.att.csi.m2e.ManageOmniOrder/version=264.5.0/envContext=PROD/routeOffer=AW2P01
SARAPlus -&gt;&gt; FEDCOMS:	/service=com.att.csi.m2e.ManageOmniOrder/version=264.5.0/envContext=PROD/routeOffer=ASC2P01
SARAPlus -&gt;&gt;OPCC:</t>
  </si>
  <si>
    <t>SARAPlus -&gt;&gt; DigitalIDP:	/msAvertack-server/mitigation/mitigationSubmitOrder
SARAPlus -&gt;&gt; Avertack:
SARAPlus -&gt;&gt; TLGMOB:</t>
  </si>
  <si>
    <t>Pickup Order</t>
  </si>
  <si>
    <t>MyATT -&gt;&gt; OPUS:
OPUS -&gt;&gt; CCMuleSales:			
OPUS -&gt;&gt; IDPOMNIODS:		
OPUS -&gt;&gt; IDPOrderGraphCloud:		
OPUS -&gt;&gt; MSGRTR:	
OPUS -&gt;&gt; EDP:	POST /restservices/entdocumentretrieval/v1/retrievearchivedocument	10/08/25
OPUS -&gt;&gt; ISBUS:</t>
  </si>
  <si>
    <t xml:space="preserve">Single Line Upgrade AIA or BB </t>
  </si>
  <si>
    <t>Return to C360</t>
  </si>
  <si>
    <t>Add AIA/Broadband</t>
  </si>
  <si>
    <t>Single Line Upgrade (adding Next Up Anytime)</t>
  </si>
  <si>
    <t xml:space="preserve">Add Next Up Anytime
</t>
  </si>
  <si>
    <t>Single Line Upgrade with Next Up – LIC to OPUS</t>
  </si>
  <si>
    <t>View Customer Summary Page</t>
  </si>
  <si>
    <t>Single Line Upgrade (Gift – Parked Upgrade)</t>
  </si>
  <si>
    <t>Select Gift Upgrade</t>
  </si>
  <si>
    <t>Single Line Change Rate Plan</t>
  </si>
  <si>
    <t>Queue Customer</t>
  </si>
  <si>
    <t xml:space="preserve">View Accts &amp; Services
</t>
  </si>
  <si>
    <t xml:space="preserve">Select Lines &gt; Choose Plan
</t>
  </si>
  <si>
    <t xml:space="preserve">Choose Effective Date 
</t>
  </si>
  <si>
    <t>View Payment Terms</t>
  </si>
  <si>
    <t>Multi Line Change Rate Plan</t>
  </si>
  <si>
    <t>Review and Submit</t>
  </si>
  <si>
    <t>Accept T&amp;Cs via SMS/Email</t>
  </si>
  <si>
    <t xml:space="preserve">Submit &gt; Close
</t>
  </si>
  <si>
    <t>Single Line Manage Add Ons (Remove Feature)</t>
  </si>
  <si>
    <t xml:space="preserve">Select Line &gt; Manage Add Ons
</t>
  </si>
  <si>
    <t xml:space="preserve">Select Line &gt; Select Feature
</t>
  </si>
  <si>
    <t xml:space="preserve">Choose Effective Date
</t>
  </si>
  <si>
    <t>Close Page</t>
  </si>
  <si>
    <t>Wireless Line Manage Add Ons (Add Feature)</t>
  </si>
  <si>
    <t xml:space="preserve">Select Line &gt; Add Options
</t>
  </si>
  <si>
    <t>Submit</t>
  </si>
  <si>
    <t>View Summary Page</t>
  </si>
  <si>
    <t>Multi-line Upgrades</t>
  </si>
  <si>
    <t xml:space="preserve">Close Page </t>
  </si>
  <si>
    <t>Purchase Broadband</t>
  </si>
  <si>
    <t>Search New Customer Address</t>
  </si>
  <si>
    <t xml:space="preserve">View Current Service Opportunity
</t>
  </si>
  <si>
    <t>View Internet Offers</t>
  </si>
  <si>
    <t>Select Plans &amp; Equipment</t>
  </si>
  <si>
    <t>Manage Add-Ons</t>
  </si>
  <si>
    <t>View Cart &amp; Checkout</t>
  </si>
  <si>
    <t>Provide Account Information</t>
  </si>
  <si>
    <t>Verify Contact Information</t>
  </si>
  <si>
    <t>Review Credit</t>
  </si>
  <si>
    <t>Procure Fullfillment</t>
  </si>
  <si>
    <t xml:space="preserve">Review &amp; Submit </t>
  </si>
  <si>
    <t>Change Internet Rate Plan</t>
  </si>
  <si>
    <t>Search Exisiting Customer</t>
  </si>
  <si>
    <t xml:space="preserve">Change Internet Plan </t>
  </si>
  <si>
    <t>Select a New Plan</t>
  </si>
  <si>
    <t>Select Effective Date</t>
  </si>
  <si>
    <t>View Disclosures</t>
  </si>
  <si>
    <t>Change Order Placed</t>
  </si>
  <si>
    <t>Manage Financial Resources</t>
  </si>
  <si>
    <t>Payroll</t>
  </si>
  <si>
    <t>Manage Time</t>
  </si>
  <si>
    <t>Infor -&gt;&gt;</t>
  </si>
  <si>
    <t>Submit time</t>
  </si>
  <si>
    <t>Evaluate time</t>
  </si>
  <si>
    <t>Present timesheet errors</t>
  </si>
  <si>
    <t>Correct submission to resolve error</t>
  </si>
  <si>
    <t>Finance</t>
  </si>
  <si>
    <t>Process Payroll test</t>
  </si>
  <si>
    <t>Workday -&gt;&gt;</t>
  </si>
  <si>
    <t>Run retro recal to identify and calculate compensation changes</t>
  </si>
  <si>
    <t>Run pay calc to calculate compensation</t>
  </si>
  <si>
    <t>Process payroll Inputs</t>
  </si>
  <si>
    <t>Calculate gross pay, pre-tax deductions, tax witholdings, post-tax deductions and net pay</t>
  </si>
  <si>
    <t>Run payroll complete &amp; close payroll</t>
  </si>
  <si>
    <t>Investigate and resolve errors identified including pay inputs not processed</t>
  </si>
  <si>
    <t>Review on-cycle pay results</t>
  </si>
  <si>
    <t>Pay Inputs</t>
  </si>
  <si>
    <t>Store attributes</t>
  </si>
  <si>
    <t>Assign attributes based on the HR data</t>
  </si>
  <si>
    <t>Convert time codes to pay components</t>
  </si>
  <si>
    <t>Employee Recruitment</t>
  </si>
  <si>
    <t>New Hire</t>
  </si>
  <si>
    <t>Create job requisition</t>
  </si>
  <si>
    <t>Create job requisition automatically</t>
  </si>
  <si>
    <t>Enters job details</t>
  </si>
  <si>
    <t>Identify qualified candidate</t>
  </si>
  <si>
    <t>Approve job offer</t>
  </si>
  <si>
    <t>Create job offer</t>
  </si>
  <si>
    <t>Make changes in offer letter</t>
  </si>
  <si>
    <t>Review/ verify error file</t>
  </si>
  <si>
    <t>Receive awards data</t>
  </si>
  <si>
    <t>Receive commission data</t>
  </si>
  <si>
    <t>Receive disability data</t>
  </si>
  <si>
    <t>Receive severance data</t>
  </si>
  <si>
    <t>Receive executive comp data</t>
  </si>
  <si>
    <t>Receive other data</t>
  </si>
  <si>
    <t>Receive manual data corrections</t>
  </si>
  <si>
    <t>Store employee self-service payroll elections</t>
  </si>
  <si>
    <t>Receive health, welfare and 401K data</t>
  </si>
  <si>
    <t>Calculate Payroll in Workday</t>
  </si>
  <si>
    <t>Apply management rounding (if needed)</t>
  </si>
  <si>
    <t>Calculate wages and overtime</t>
  </si>
  <si>
    <t>Perform Regulatory &amp; Tax Accounting</t>
  </si>
  <si>
    <t>Ensure Tax Compliance</t>
  </si>
  <si>
    <t>Payroll Tax Administration</t>
  </si>
  <si>
    <t>Send tax</t>
  </si>
  <si>
    <t>Send invoice due information to treasury group</t>
  </si>
  <si>
    <t>Pull funds via reverse wire from JP Morgan Chase</t>
  </si>
  <si>
    <t>Remit payment directly to appropriate institutions</t>
  </si>
  <si>
    <t>Impound payroll funds to GL Account #1190.34</t>
  </si>
  <si>
    <t>Reconcile Workday with ADP</t>
  </si>
  <si>
    <t>Generate impound reconciliation report</t>
  </si>
  <si>
    <t>Book journal entry</t>
  </si>
  <si>
    <t>Process Payroll</t>
  </si>
  <si>
    <t>Run boomerangs</t>
  </si>
  <si>
    <t>Run retro recal</t>
  </si>
  <si>
    <t>Review retro results</t>
  </si>
  <si>
    <t>Re-run pay calc</t>
  </si>
  <si>
    <t>Run retro complete</t>
  </si>
  <si>
    <t>Create and complete off cycle checks</t>
  </si>
  <si>
    <t>Review and run pay calc</t>
  </si>
  <si>
    <t>Run payroll calc</t>
  </si>
  <si>
    <t>Run settlement</t>
  </si>
  <si>
    <t>Run payroll complete</t>
  </si>
  <si>
    <t>Print checks and advices and schedule birt</t>
  </si>
  <si>
    <t>Run pay calc to open next pay cycle</t>
  </si>
  <si>
    <t>Post Payroll to GL</t>
  </si>
  <si>
    <t>Map pay component to GL accounts</t>
  </si>
  <si>
    <t>Post pay component data</t>
  </si>
  <si>
    <t>Record Journal Entry</t>
  </si>
  <si>
    <t>Record Payroll Accrual/Reversals</t>
  </si>
  <si>
    <t>Record Payroll Expense</t>
  </si>
  <si>
    <t>Record Payment of Payroll</t>
  </si>
  <si>
    <t>Process Disbursement</t>
  </si>
  <si>
    <t>Send ACH direct deposit instructions</t>
  </si>
  <si>
    <t>Send positive pay file for check printing</t>
  </si>
  <si>
    <t>Send check print</t>
  </si>
  <si>
    <t>Reconcile workday settlement</t>
  </si>
  <si>
    <t>Receive confirmation banks received integration files</t>
  </si>
  <si>
    <t>Digital Experience</t>
  </si>
  <si>
    <t>CRU</t>
  </si>
  <si>
    <t xml:space="preserve">Sales Order Management </t>
  </si>
  <si>
    <t>Sales Order CRU</t>
  </si>
  <si>
    <t>Sign up</t>
  </si>
  <si>
    <t>Verify Business Info</t>
  </si>
  <si>
    <t>Choose between plans</t>
  </si>
  <si>
    <t>ASE</t>
  </si>
  <si>
    <t xml:space="preserve">Lead Managment </t>
  </si>
  <si>
    <t>Initiate Opportunity Creatioin and Launch Pricer-D</t>
  </si>
  <si>
    <t>Validate Product Selection</t>
  </si>
  <si>
    <t>OAH</t>
  </si>
  <si>
    <t xml:space="preserve">Sales Opportunity Management </t>
  </si>
  <si>
    <t>Select Oppty Type</t>
  </si>
  <si>
    <t>HSIA</t>
  </si>
  <si>
    <t xml:space="preserve">Discovery Management </t>
  </si>
  <si>
    <t>Create ABF Sales Opportunity</t>
  </si>
  <si>
    <t>ABF</t>
  </si>
  <si>
    <t>Qualify and Validate</t>
  </si>
  <si>
    <t xml:space="preserve">Collect pricing feed daily </t>
  </si>
  <si>
    <t>Add HSIA Opportunity</t>
  </si>
  <si>
    <t>Validate Service Address</t>
  </si>
  <si>
    <t>Engage NSS for Access Evaluation</t>
  </si>
  <si>
    <t>Request Contracting Support</t>
  </si>
  <si>
    <t>Initiate Contract Generation and Signature</t>
  </si>
  <si>
    <t>Send Contract for Electronic Signature</t>
  </si>
  <si>
    <t>Return Executed Contract</t>
  </si>
  <si>
    <t>Add ons</t>
  </si>
  <si>
    <t>Generate contract PDF</t>
  </si>
  <si>
    <t>Review, Share and Save Cart Selections</t>
  </si>
  <si>
    <t>Navigate to contract page</t>
  </si>
  <si>
    <t>Initiate Credit Check</t>
  </si>
  <si>
    <t>Credit and Bill Preferences</t>
  </si>
  <si>
    <t>review and Accept Mobile Business Agreement</t>
  </si>
  <si>
    <t>Review and submit order</t>
  </si>
  <si>
    <t>Receive Confirmation and Estimated Delivery Date</t>
  </si>
  <si>
    <t>Generate Contract &amp; Signature</t>
  </si>
  <si>
    <t>Order Sales request</t>
  </si>
  <si>
    <t>Capture Customer initiated Order</t>
  </si>
  <si>
    <t>Create E-Sales Order</t>
  </si>
  <si>
    <t>Submit E-Sales Order</t>
  </si>
  <si>
    <t>Manage DD &amp; Order Details</t>
  </si>
  <si>
    <t>Perform onboarding se4tup</t>
  </si>
  <si>
    <t>MDM transfer/Set-up</t>
  </si>
  <si>
    <t xml:space="preserve">Sales Activity Management </t>
  </si>
  <si>
    <t>New Customer Order</t>
  </si>
  <si>
    <t>Browse ATTCOM</t>
  </si>
  <si>
    <t>Sign in</t>
  </si>
  <si>
    <t>Check Service Availability</t>
  </si>
  <si>
    <t>Select Fiber Speed</t>
  </si>
  <si>
    <t>Explore Pricing</t>
  </si>
  <si>
    <t>Create Passcode</t>
  </si>
  <si>
    <t>Qualify &amp; Validate Sales Order Data</t>
  </si>
  <si>
    <t>Send ASR and ASR/LEASR Validaton Feed</t>
  </si>
  <si>
    <t>Qualify &amp; Validate Sales Order Details</t>
  </si>
  <si>
    <t>Submit Address Validation Request SOAP XML</t>
  </si>
  <si>
    <t>Qualify &amp; Validiate Service Configuration</t>
  </si>
  <si>
    <t>Route Address Validation Message</t>
  </si>
  <si>
    <t>Generate  Pricing Feed &amp; Transmit Daily Pricing batch</t>
  </si>
  <si>
    <t>Submit Sales order to Service Delivery</t>
  </si>
  <si>
    <t>29333</t>
  </si>
  <si>
    <t>Submit ASR Inquiry &amp; Updates</t>
  </si>
  <si>
    <t>Submit ASR/DLR Inquiry</t>
  </si>
  <si>
    <t>Submit Service Order Inquiry</t>
  </si>
  <si>
    <t>Retrieve Service Order Details</t>
  </si>
  <si>
    <t>Create HSIA-E Sales Order</t>
  </si>
  <si>
    <t>Request Fiber Fast Info</t>
  </si>
  <si>
    <t>Order HSIA-E  to Service Delivery</t>
  </si>
  <si>
    <t>Request Circuit Inquiry &amp; Status</t>
  </si>
  <si>
    <t>Submit HSIA-E  for Service Delivery</t>
  </si>
  <si>
    <t>Request Bill View &amp; CSR Inquiry</t>
  </si>
  <si>
    <t>Request Service Availability</t>
  </si>
  <si>
    <t>Launch Solution Config</t>
  </si>
  <si>
    <t>Retrive Oppty Details &amp; Service Availability</t>
  </si>
  <si>
    <t>Return Completed Solution Details</t>
  </si>
  <si>
    <t>Load Rate Letter &amp; SSSF Data</t>
  </si>
  <si>
    <t>Search &amp; Update Inventory Indentifiers</t>
  </si>
  <si>
    <t>Write Order to EFD for Service Order Creation</t>
  </si>
  <si>
    <t>Notify NSS and Load AIS Data</t>
  </si>
  <si>
    <t>Accept Terms</t>
  </si>
  <si>
    <t>Receive Confirmation</t>
  </si>
  <si>
    <t>Setup payment and communication preferences</t>
  </si>
  <si>
    <t>Order Complete</t>
  </si>
  <si>
    <t>Create suborder</t>
  </si>
  <si>
    <t>Update Solution Design</t>
  </si>
  <si>
    <t xml:space="preserve">Pricing Management </t>
  </si>
  <si>
    <t>Pricing and Contracting</t>
  </si>
  <si>
    <t>Pre-Qualify</t>
  </si>
  <si>
    <t>Quote</t>
  </si>
  <si>
    <t>Click quick link tab</t>
  </si>
  <si>
    <t>Create quote</t>
  </si>
  <si>
    <t>Select OH product</t>
  </si>
  <si>
    <t>Select contract term</t>
  </si>
  <si>
    <t>Enter quantity</t>
  </si>
  <si>
    <t>Configure equipment and shipping</t>
  </si>
  <si>
    <t>Select edition</t>
  </si>
  <si>
    <t>Select equipment brand</t>
  </si>
  <si>
    <t>Select equipment type</t>
  </si>
  <si>
    <t>Enter equipment quantity</t>
  </si>
  <si>
    <t>Add items to cart summary</t>
  </si>
  <si>
    <t>Pre-qualify Customer &amp; Service Eligibility</t>
  </si>
  <si>
    <t>Price HSIA-E service</t>
  </si>
  <si>
    <t xml:space="preserve">Proposal Management </t>
  </si>
  <si>
    <t>Proposal Create</t>
  </si>
  <si>
    <t>Select proposal type</t>
  </si>
  <si>
    <t>Email proposal</t>
  </si>
  <si>
    <t xml:space="preserve">Order Management </t>
  </si>
  <si>
    <t>Manage Service Order</t>
  </si>
  <si>
    <t>Initiate Service Order Creation</t>
  </si>
  <si>
    <t>Issue Service Order</t>
  </si>
  <si>
    <t>Service Order Create</t>
  </si>
  <si>
    <t xml:space="preserve">Convert Sales Order to Service Delivery  </t>
  </si>
  <si>
    <t>Capture Customer Direct Service Order</t>
  </si>
  <si>
    <t>Capture Mobility Customer Direct Service Order</t>
  </si>
  <si>
    <t>Submit Sellers Direct Service Order</t>
  </si>
  <si>
    <t>Assign Ordering and CPE Assignment/ DD Details</t>
  </si>
  <si>
    <t>Notify E911, Directory, &amp; Caller ID Updates</t>
  </si>
  <si>
    <t>Provision Service Resources</t>
  </si>
  <si>
    <t>Update Service Inventory</t>
  </si>
  <si>
    <t>Update Network Inventory</t>
  </si>
  <si>
    <t>Create ASR/PSR</t>
  </si>
  <si>
    <t>Generate Service Order Record (SOR)</t>
  </si>
  <si>
    <t>Submit Service Order to TIRKS</t>
  </si>
  <si>
    <t>Submit Service Order to WFA</t>
  </si>
  <si>
    <t>View monthly bill</t>
  </si>
  <si>
    <t>Update Payment method</t>
  </si>
  <si>
    <t>Design</t>
  </si>
  <si>
    <t xml:space="preserve">Provisioning Management </t>
  </si>
  <si>
    <t>Validate Service Availabilit</t>
  </si>
  <si>
    <t>Return Avaliability Validation Results</t>
  </si>
  <si>
    <t>Create Order</t>
  </si>
  <si>
    <t>Route Design Fallouts for Remediation</t>
  </si>
  <si>
    <t>Route Order Fallouts for Remediation</t>
  </si>
  <si>
    <t>Return Remediated Fallout Results</t>
  </si>
  <si>
    <t xml:space="preserve">Provisioning Complete </t>
  </si>
  <si>
    <t>Initiate Build and Completion Workflow Order Orchestration</t>
  </si>
  <si>
    <t>Initiate Build and Completion Workflow Order Network Design</t>
  </si>
  <si>
    <t>Manage Order Workflow (Design Driven)</t>
  </si>
  <si>
    <t>Manage Order Workflow (Order-Flow Driven)</t>
  </si>
  <si>
    <t>Manage Order Workflow (Network Driven)</t>
  </si>
  <si>
    <t>Execute Provisioning Management</t>
  </si>
  <si>
    <t>Update Circuit Info in Network Sys Legacy Inventory</t>
  </si>
  <si>
    <t>Update Circuit Info in Network Sys Core Inventory</t>
  </si>
  <si>
    <t>Convert Sales Order to Service Delivery</t>
  </si>
  <si>
    <t>Submit New Orders</t>
  </si>
  <si>
    <t>Prepare Orders for Provisioning &amp; Inventory</t>
  </si>
  <si>
    <t>Provision Circuit</t>
  </si>
  <si>
    <t>Update Inventory Records</t>
  </si>
  <si>
    <t>Manage Activation Workflow</t>
  </si>
  <si>
    <t>Pass Order Notification</t>
  </si>
  <si>
    <t>Trigger Billling to Regional Billers</t>
  </si>
  <si>
    <t>20353</t>
  </si>
  <si>
    <t>Notify E911, Directory, and CID Updates</t>
  </si>
  <si>
    <t>Process Billing Records</t>
  </si>
  <si>
    <t>Post Billings Records</t>
  </si>
  <si>
    <t>Route Activation Fallouts</t>
  </si>
  <si>
    <t>Trigger Provisioning Fallout Handling</t>
  </si>
  <si>
    <t>Load Billing Data after Contract Signature</t>
  </si>
  <si>
    <t>22015</t>
  </si>
  <si>
    <t>Pass Order Notification for Billing Setup</t>
  </si>
  <si>
    <t>Create Billing Account &amp; Setup Records</t>
  </si>
  <si>
    <t>Trigger Billing Activation</t>
  </si>
  <si>
    <t>Distribute Inventory Data to Service Delievery Ordering</t>
  </si>
  <si>
    <t>Distribute Inventory Data to Service Delievery Provisioning</t>
  </si>
  <si>
    <t>Initiate Dispatch Request from Service Delivery Provisioning</t>
  </si>
  <si>
    <t>Schedule Install</t>
  </si>
  <si>
    <t>Route Dispatch Request for Workforce Handling</t>
  </si>
  <si>
    <t>Provide Installation Contact</t>
  </si>
  <si>
    <t>Dispatch Work Order to Field Systems</t>
  </si>
  <si>
    <t>Confirm Install</t>
  </si>
  <si>
    <t>Provide Network &amp; Service Context for Dispatch Execution</t>
  </si>
  <si>
    <t>Reference Network Inventory for Dispatch Alignment</t>
  </si>
  <si>
    <t>Trigger Provisioning Fallout Handling if Dispatch Fails</t>
  </si>
  <si>
    <t xml:space="preserve">Escalate provisioning fallout </t>
  </si>
  <si>
    <t xml:space="preserve">Handle fallout through guided process flows </t>
  </si>
  <si>
    <t xml:space="preserve">Log fallout resolution activity </t>
  </si>
  <si>
    <t xml:space="preserve">Close fallout actions and exceptions </t>
  </si>
  <si>
    <t>Complete appointment checklist</t>
  </si>
  <si>
    <t>Use</t>
  </si>
  <si>
    <t xml:space="preserve">Send field completion and billing activity details </t>
  </si>
  <si>
    <t>Provide service activation updates</t>
  </si>
  <si>
    <t xml:space="preserve">Provide billing account activation inputs </t>
  </si>
  <si>
    <t xml:space="preserve">Aggregate activation and billing readiness data </t>
  </si>
  <si>
    <t xml:space="preserve">Notify billing system of service activation </t>
  </si>
  <si>
    <t xml:space="preserve">Pass order activation notification </t>
  </si>
  <si>
    <t xml:space="preserve">Notify dispatch activity completion </t>
  </si>
  <si>
    <t xml:space="preserve">Trigger billing enablement for activated service </t>
  </si>
  <si>
    <t>myATT Registration</t>
  </si>
  <si>
    <t>Answer site readiness questions</t>
  </si>
  <si>
    <t xml:space="preserve"> </t>
  </si>
  <si>
    <t>Correlation ID</t>
  </si>
  <si>
    <t>Name</t>
  </si>
  <si>
    <t>Application acronym</t>
  </si>
  <si>
    <t>Number</t>
  </si>
  <si>
    <t>Emergency tier</t>
  </si>
  <si>
    <t>Business criticality</t>
  </si>
  <si>
    <t>100</t>
  </si>
  <si>
    <t>Customer Enhanced System for Access Requests</t>
  </si>
  <si>
    <t>CESAR</t>
  </si>
  <si>
    <t>APM0008615</t>
  </si>
  <si>
    <t>Mission critical</t>
  </si>
  <si>
    <t>Business Operational</t>
  </si>
  <si>
    <t>Updated pull 1/8/26</t>
  </si>
  <si>
    <t>10010</t>
  </si>
  <si>
    <t>Viking Enterprise Account Reconciliation Process (VK EARP)</t>
  </si>
  <si>
    <t>VK EARP</t>
  </si>
  <si>
    <t>APM0009082</t>
  </si>
  <si>
    <t>Out of Scope</t>
  </si>
  <si>
    <t>Deferrable</t>
  </si>
  <si>
    <t>10013</t>
  </si>
  <si>
    <t>Quick Hits HLLAPI Output Generator (HOG)</t>
  </si>
  <si>
    <t>QH HOG</t>
  </si>
  <si>
    <t>APM0009083</t>
  </si>
  <si>
    <t>Non critical</t>
  </si>
  <si>
    <t>Administrative</t>
  </si>
  <si>
    <t>10027</t>
  </si>
  <si>
    <t>TIRKS to Billing Reconciliation</t>
  </si>
  <si>
    <t>TTBR</t>
  </si>
  <si>
    <t>APM0009085</t>
  </si>
  <si>
    <t>10035</t>
  </si>
  <si>
    <t>Oracle Directory Naming (aka ONames LDAP OUD OID)</t>
  </si>
  <si>
    <t>ODM</t>
  </si>
  <si>
    <t>APM0009086</t>
  </si>
  <si>
    <t>Mission Critical</t>
  </si>
  <si>
    <t>Lightspeed Order Management System</t>
  </si>
  <si>
    <t>LS-OMS</t>
  </si>
  <si>
    <t>APM0009087</t>
  </si>
  <si>
    <t>10053</t>
  </si>
  <si>
    <t>VMware vCenter</t>
  </si>
  <si>
    <t>VMVC</t>
  </si>
  <si>
    <t>APM0009088</t>
  </si>
  <si>
    <t>Business Critical</t>
  </si>
  <si>
    <t>10055</t>
  </si>
  <si>
    <t>Enterprise Bill Message and Insert System</t>
  </si>
  <si>
    <t>EBMIS</t>
  </si>
  <si>
    <t>APM0009089</t>
  </si>
  <si>
    <t>Lightspeed CRM</t>
  </si>
  <si>
    <t>LS CRM</t>
  </si>
  <si>
    <t>APM0009090</t>
  </si>
  <si>
    <t>10058</t>
  </si>
  <si>
    <t>Got AMA</t>
  </si>
  <si>
    <t>gotama</t>
  </si>
  <si>
    <t>APM0009091</t>
  </si>
  <si>
    <t>10059</t>
  </si>
  <si>
    <t>OPT E MAN provision tool</t>
  </si>
  <si>
    <t>OPT</t>
  </si>
  <si>
    <t>APM0009092</t>
  </si>
  <si>
    <t>10089</t>
  </si>
  <si>
    <t>Customer Contact System - Tuxedo</t>
  </si>
  <si>
    <t>CCS-Tuxedo</t>
  </si>
  <si>
    <t>APM0009060</t>
  </si>
  <si>
    <t>10090</t>
  </si>
  <si>
    <t>TZSS Business Customized Application Solutions</t>
  </si>
  <si>
    <t>TZSS BCA</t>
  </si>
  <si>
    <t>APM0009061</t>
  </si>
  <si>
    <t>10097</t>
  </si>
  <si>
    <t>Access Management System</t>
  </si>
  <si>
    <t>5520 AMS</t>
  </si>
  <si>
    <t>APM0009062</t>
  </si>
  <si>
    <t>10100</t>
  </si>
  <si>
    <t>5620 NSP/SAM (NFM-P)</t>
  </si>
  <si>
    <t>NSP(SAM) EMS</t>
  </si>
  <si>
    <t>APM0009063</t>
  </si>
  <si>
    <t>ECO Manage, ECO Collect</t>
  </si>
  <si>
    <t>ECO Suite</t>
  </si>
  <si>
    <t>APM0009064</t>
  </si>
  <si>
    <t>10191</t>
  </si>
  <si>
    <t>Fulfillments</t>
  </si>
  <si>
    <t>FULF</t>
  </si>
  <si>
    <t>APM0009066</t>
  </si>
  <si>
    <t>10207</t>
  </si>
  <si>
    <t>Automated Letter Processing System</t>
  </si>
  <si>
    <t>ALPS</t>
  </si>
  <si>
    <t>APM0009067</t>
  </si>
  <si>
    <t>10220</t>
  </si>
  <si>
    <t>OneSource Tax Provision</t>
  </si>
  <si>
    <t>OTP</t>
  </si>
  <si>
    <t>APM0009069</t>
  </si>
  <si>
    <t>10235</t>
  </si>
  <si>
    <t>Revenue Management West Web</t>
  </si>
  <si>
    <t>RMW WEB</t>
  </si>
  <si>
    <t>APM0009072</t>
  </si>
  <si>
    <t>10238</t>
  </si>
  <si>
    <t>Usage Processing System Customer Online</t>
  </si>
  <si>
    <t>UPSCUSTOL</t>
  </si>
  <si>
    <t>APM0009074</t>
  </si>
  <si>
    <t>10249</t>
  </si>
  <si>
    <t>PeerOne</t>
  </si>
  <si>
    <t>APM0009076</t>
  </si>
  <si>
    <t>10251</t>
  </si>
  <si>
    <t>OSS Order Optimization and Reporting</t>
  </si>
  <si>
    <t>OSSOOR</t>
  </si>
  <si>
    <t>APM0009078</t>
  </si>
  <si>
    <t>10287</t>
  </si>
  <si>
    <t>Local Number Portability Support Tool</t>
  </si>
  <si>
    <t>LNP TOOL</t>
  </si>
  <si>
    <t>APM0009080</t>
  </si>
  <si>
    <t>10294</t>
  </si>
  <si>
    <t>CRM PeopleSoft for SBC Internet Services - Order Management</t>
  </si>
  <si>
    <t>CRMOM-SBCIS</t>
  </si>
  <si>
    <t>APM0014876</t>
  </si>
  <si>
    <t>10308</t>
  </si>
  <si>
    <t>NetDCN</t>
  </si>
  <si>
    <t>APM0009104</t>
  </si>
  <si>
    <t>Non-Essential</t>
  </si>
  <si>
    <t>10309</t>
  </si>
  <si>
    <t>CIM CDR Batch</t>
  </si>
  <si>
    <t>CIMCDR</t>
  </si>
  <si>
    <t>APM0009105</t>
  </si>
  <si>
    <t>10324</t>
  </si>
  <si>
    <t>SBC Status Service</t>
  </si>
  <si>
    <t>SBC SS</t>
  </si>
  <si>
    <t>APM0014877</t>
  </si>
  <si>
    <t>10325</t>
  </si>
  <si>
    <t>Thin Client Computing Web Site</t>
  </si>
  <si>
    <t>TCC Web</t>
  </si>
  <si>
    <t>APM0009211</t>
  </si>
  <si>
    <t>10343</t>
  </si>
  <si>
    <t>Desktop Reporting System</t>
  </si>
  <si>
    <t>DRS</t>
  </si>
  <si>
    <t>APM0009096</t>
  </si>
  <si>
    <t>10344</t>
  </si>
  <si>
    <t>Elevated Local Rights Waiver System</t>
  </si>
  <si>
    <t>ELRWS</t>
  </si>
  <si>
    <t>APM0009097</t>
  </si>
  <si>
    <t>10351</t>
  </si>
  <si>
    <t>Service Activation Order System</t>
  </si>
  <si>
    <t>SAORDER</t>
  </si>
  <si>
    <t>APM0009098</t>
  </si>
  <si>
    <t>10363</t>
  </si>
  <si>
    <t>IBM HTTP Web Servers for Shared WebSphere Environment</t>
  </si>
  <si>
    <t>SHE IBM HTTP Web Server</t>
  </si>
  <si>
    <t>APM0009099</t>
  </si>
  <si>
    <t>10376</t>
  </si>
  <si>
    <t>Disk Share Management</t>
  </si>
  <si>
    <t>ITODSM</t>
  </si>
  <si>
    <t>APM0009100</t>
  </si>
  <si>
    <t>10378</t>
  </si>
  <si>
    <t>WebInstrack</t>
  </si>
  <si>
    <t>WI</t>
  </si>
  <si>
    <t>APM0009101</t>
  </si>
  <si>
    <t>10408</t>
  </si>
  <si>
    <t>Wholesale Finance Operations</t>
  </si>
  <si>
    <t>WFO</t>
  </si>
  <si>
    <t>APM0009108</t>
  </si>
  <si>
    <t>10410</t>
  </si>
  <si>
    <t>Rapid Deployment Tracking</t>
  </si>
  <si>
    <t>RD TRAC</t>
  </si>
  <si>
    <t>APM0009109</t>
  </si>
  <si>
    <t>10411</t>
  </si>
  <si>
    <t>CFAS Intercompany Revenue Eliminations</t>
  </si>
  <si>
    <t>CFAS-ICORE</t>
  </si>
  <si>
    <t>APM0015468</t>
  </si>
  <si>
    <t>Gateway 2</t>
  </si>
  <si>
    <t>G2</t>
  </si>
  <si>
    <t>APM0009110</t>
  </si>
  <si>
    <t>10420</t>
  </si>
  <si>
    <t>SBC Capital Lease Accounting System</t>
  </si>
  <si>
    <t>SBCCS ACCSYS</t>
  </si>
  <si>
    <t>APM0009111</t>
  </si>
  <si>
    <t>10421</t>
  </si>
  <si>
    <t>Netsmart 1500</t>
  </si>
  <si>
    <t>Netsmart</t>
  </si>
  <si>
    <t>APM0009112</t>
  </si>
  <si>
    <t>10425</t>
  </si>
  <si>
    <t>PressureMAP</t>
  </si>
  <si>
    <t>PMAP</t>
  </si>
  <si>
    <t>APM0009113</t>
  </si>
  <si>
    <t>10427</t>
  </si>
  <si>
    <t>ExClaim</t>
  </si>
  <si>
    <t>APM0009114</t>
  </si>
  <si>
    <t>10435</t>
  </si>
  <si>
    <t>OL eCommerce - integrated Combined Billing Tool</t>
  </si>
  <si>
    <t>iCBT</t>
  </si>
  <si>
    <t>APM0009115</t>
  </si>
  <si>
    <t>10437</t>
  </si>
  <si>
    <t>DSL Order Status Electronic Notification</t>
  </si>
  <si>
    <t>DOSEN</t>
  </si>
  <si>
    <t>APM0014791</t>
  </si>
  <si>
    <t>Cisco Transport Manager</t>
  </si>
  <si>
    <t>CISCO-CTM-METRO</t>
  </si>
  <si>
    <t>APM0009116</t>
  </si>
  <si>
    <t>10445</t>
  </si>
  <si>
    <t>ACE Biller for SBC Internet Services</t>
  </si>
  <si>
    <t>ACE Biller</t>
  </si>
  <si>
    <t>APM0009118</t>
  </si>
  <si>
    <t>10463</t>
  </si>
  <si>
    <t>RBU Referral Business Unit website and related reports</t>
  </si>
  <si>
    <t>RBU Referral</t>
  </si>
  <si>
    <t>APM0009120</t>
  </si>
  <si>
    <t>10465</t>
  </si>
  <si>
    <t>Common Reports Utility</t>
  </si>
  <si>
    <t>APM0009121</t>
  </si>
  <si>
    <t>10466</t>
  </si>
  <si>
    <t>Enterprise Customer Proprietary Network Information</t>
  </si>
  <si>
    <t>ECPNI</t>
  </si>
  <si>
    <t>APM0009122</t>
  </si>
  <si>
    <t>10472</t>
  </si>
  <si>
    <t>INDUSTRY MARKETS INTER-EXCHANGE CARRIER RESULTS</t>
  </si>
  <si>
    <t>IMIXC</t>
  </si>
  <si>
    <t>APM0009123</t>
  </si>
  <si>
    <t>10474</t>
  </si>
  <si>
    <t>OVALS NSP - One View Address and Location System / Network Servicing Plan</t>
  </si>
  <si>
    <t>OVALS NSP</t>
  </si>
  <si>
    <t>APM0009124</t>
  </si>
  <si>
    <t>10496</t>
  </si>
  <si>
    <t>Local Number Portability - Veriport</t>
  </si>
  <si>
    <t>LNP VERIPORT</t>
  </si>
  <si>
    <t>APM0009125</t>
  </si>
  <si>
    <t>10497</t>
  </si>
  <si>
    <t>GBS Service Management Reports - Formerly Global Market Customer Care</t>
  </si>
  <si>
    <t>GMCCA</t>
  </si>
  <si>
    <t>APM0009126</t>
  </si>
  <si>
    <t>10514</t>
  </si>
  <si>
    <t>Availability Management Network Qualification</t>
  </si>
  <si>
    <t>AMNQ</t>
  </si>
  <si>
    <t>APM0009127</t>
  </si>
  <si>
    <t>10542</t>
  </si>
  <si>
    <t>Uverse Notification Service</t>
  </si>
  <si>
    <t>UNS</t>
  </si>
  <si>
    <t>APM0009132</t>
  </si>
  <si>
    <t>10545</t>
  </si>
  <si>
    <t>Marketing Do Not Call Notifications (MDNCN)</t>
  </si>
  <si>
    <t>MDNCN</t>
  </si>
  <si>
    <t>APM0009133</t>
  </si>
  <si>
    <t>10565</t>
  </si>
  <si>
    <t>SWITCH - ALL STATES</t>
  </si>
  <si>
    <t>SWITCH</t>
  </si>
  <si>
    <t>APM0009136</t>
  </si>
  <si>
    <t>10568</t>
  </si>
  <si>
    <t>SBCButler 3.2</t>
  </si>
  <si>
    <t>SBCButler</t>
  </si>
  <si>
    <t>APM0009137</t>
  </si>
  <si>
    <t>10575</t>
  </si>
  <si>
    <t>Broadband Tool Interface</t>
  </si>
  <si>
    <t>BBTi</t>
  </si>
  <si>
    <t>APM0009138</t>
  </si>
  <si>
    <t>10584</t>
  </si>
  <si>
    <t>Lightspeed Construction Analysis Tool</t>
  </si>
  <si>
    <t>LCAT</t>
  </si>
  <si>
    <t>APM0009140</t>
  </si>
  <si>
    <t>IP Service Assurance and Analysis of Connections &amp; Workflow Engine</t>
  </si>
  <si>
    <t>ISAAC WFE</t>
  </si>
  <si>
    <t>APM0009141</t>
  </si>
  <si>
    <t>10597</t>
  </si>
  <si>
    <t>ADSL Qualification System</t>
  </si>
  <si>
    <t>ADSL QUAL</t>
  </si>
  <si>
    <t>APM0014784</t>
  </si>
  <si>
    <t>10634</t>
  </si>
  <si>
    <t>Air Pressure Reporting System</t>
  </si>
  <si>
    <t>APRS</t>
  </si>
  <si>
    <t>APM0009143</t>
  </si>
  <si>
    <t>10640</t>
  </si>
  <si>
    <t>Integrated Order Manager - Internet Protocol</t>
  </si>
  <si>
    <t>IOMIP</t>
  </si>
  <si>
    <t>APM0009144</t>
  </si>
  <si>
    <t>10646</t>
  </si>
  <si>
    <t>Planning Work Station (PWS)</t>
  </si>
  <si>
    <t>PWS</t>
  </si>
  <si>
    <t>APM0014712</t>
  </si>
  <si>
    <t>10664</t>
  </si>
  <si>
    <t>Salescomp Process for Delivering Revenue</t>
  </si>
  <si>
    <t>SPDR</t>
  </si>
  <si>
    <t>APM0009147</t>
  </si>
  <si>
    <t>10680</t>
  </si>
  <si>
    <t>Lightspeed Network Build Staff</t>
  </si>
  <si>
    <t>LS_NBSTF</t>
  </si>
  <si>
    <t>APM0009148</t>
  </si>
  <si>
    <t>10711</t>
  </si>
  <si>
    <t>BlueCoat Pinger Utility</t>
  </si>
  <si>
    <t>BlueCoat</t>
  </si>
  <si>
    <t>APM0009150</t>
  </si>
  <si>
    <t>10716</t>
  </si>
  <si>
    <t>Billing Products initiative - Account Management - Batch</t>
  </si>
  <si>
    <t>BPI AM BATCH</t>
  </si>
  <si>
    <t>APM0009151</t>
  </si>
  <si>
    <t>10727</t>
  </si>
  <si>
    <t>Oracle Recovery Manager Catalog Framework</t>
  </si>
  <si>
    <t>ORMC</t>
  </si>
  <si>
    <t>APM0009152</t>
  </si>
  <si>
    <t>10743</t>
  </si>
  <si>
    <t>Error Reject Tool</t>
  </si>
  <si>
    <t>ERT</t>
  </si>
  <si>
    <t>APM0009207</t>
  </si>
  <si>
    <t>10753</t>
  </si>
  <si>
    <t>EOI Network Database SSL</t>
  </si>
  <si>
    <t>eoidb_ssl</t>
  </si>
  <si>
    <t>APM0009154</t>
  </si>
  <si>
    <t>10760</t>
  </si>
  <si>
    <t>TeamMate</t>
  </si>
  <si>
    <t>Audit-TeamMate</t>
  </si>
  <si>
    <t>APM0009155</t>
  </si>
  <si>
    <t>10763</t>
  </si>
  <si>
    <t>LS CRM-Batch</t>
  </si>
  <si>
    <t>ACBA</t>
  </si>
  <si>
    <t>APM0009156</t>
  </si>
  <si>
    <t>10764</t>
  </si>
  <si>
    <t>Network Performance Monitor/EMAS</t>
  </si>
  <si>
    <t>NPM/EMAS</t>
  </si>
  <si>
    <t>APM0009157</t>
  </si>
  <si>
    <t>1077</t>
  </si>
  <si>
    <t>Enterprise Data Warehouse</t>
  </si>
  <si>
    <t>EDW</t>
  </si>
  <si>
    <t>APM0008642</t>
  </si>
  <si>
    <t>10771</t>
  </si>
  <si>
    <t>Automated Outside Plant to X</t>
  </si>
  <si>
    <t>AOtX</t>
  </si>
  <si>
    <t>APM0009158</t>
  </si>
  <si>
    <t>1095</t>
  </si>
  <si>
    <t>R525</t>
  </si>
  <si>
    <t>APM0008643</t>
  </si>
  <si>
    <t>112</t>
  </si>
  <si>
    <t>Centralized Message Distribution System - National</t>
  </si>
  <si>
    <t>CMDS-NATIONAL</t>
  </si>
  <si>
    <t>APM0008617</t>
  </si>
  <si>
    <t>1124</t>
  </si>
  <si>
    <t>Billing Account ID Facility</t>
  </si>
  <si>
    <t>BAIF</t>
  </si>
  <si>
    <t>APM0014741</t>
  </si>
  <si>
    <t>1136</t>
  </si>
  <si>
    <t>Custom Rating</t>
  </si>
  <si>
    <t>CR</t>
  </si>
  <si>
    <t>APM0008644</t>
  </si>
  <si>
    <t>1140</t>
  </si>
  <si>
    <t>Service Order Retrieval and Distribution - West (CA/NV)</t>
  </si>
  <si>
    <t>SORD-PB</t>
  </si>
  <si>
    <t>APM0008645</t>
  </si>
  <si>
    <t>1141</t>
  </si>
  <si>
    <t>Service Order Retrieval and Distribution - Southwest</t>
  </si>
  <si>
    <t>SORD-SW</t>
  </si>
  <si>
    <t>APM0008646</t>
  </si>
  <si>
    <t>1143</t>
  </si>
  <si>
    <t>Customer Product Inventory</t>
  </si>
  <si>
    <t>CPI</t>
  </si>
  <si>
    <t>APM0008647</t>
  </si>
  <si>
    <t>1147</t>
  </si>
  <si>
    <t>Taxes &amp; Surcharges</t>
  </si>
  <si>
    <t>T&amp;S</t>
  </si>
  <si>
    <t>APM0008648</t>
  </si>
  <si>
    <t>1150</t>
  </si>
  <si>
    <t>Message Processing</t>
  </si>
  <si>
    <t>MP</t>
  </si>
  <si>
    <t>APM0008649</t>
  </si>
  <si>
    <t>1151</t>
  </si>
  <si>
    <t>Aggregation &amp; Discounts</t>
  </si>
  <si>
    <t>AGG</t>
  </si>
  <si>
    <t>APM0008650</t>
  </si>
  <si>
    <t>1153</t>
  </si>
  <si>
    <t>Message Entry</t>
  </si>
  <si>
    <t>ME</t>
  </si>
  <si>
    <t>APM0008651</t>
  </si>
  <si>
    <t>1154</t>
  </si>
  <si>
    <t>Account Ready Group-AT&amp;T Invoice Derived Billing</t>
  </si>
  <si>
    <t>ARG: AT&amp;T IDB-PB</t>
  </si>
  <si>
    <t>APM0008652</t>
  </si>
  <si>
    <t>1155</t>
  </si>
  <si>
    <t>BPP Online and CE Online</t>
  </si>
  <si>
    <t>BPPO</t>
  </si>
  <si>
    <t>APM0008653</t>
  </si>
  <si>
    <t>1156</t>
  </si>
  <si>
    <t>Account Ready Group-Guiding System</t>
  </si>
  <si>
    <t>ARG: GUIDING-PB</t>
  </si>
  <si>
    <t>APM0008654</t>
  </si>
  <si>
    <t>1159</t>
  </si>
  <si>
    <t>Third Party Billing - ESP</t>
  </si>
  <si>
    <t>TPB-ESP</t>
  </si>
  <si>
    <t>APM0008656</t>
  </si>
  <si>
    <t>1160</t>
  </si>
  <si>
    <t>Centralized Service Order Standards</t>
  </si>
  <si>
    <t>CSOS</t>
  </si>
  <si>
    <t>APM0008657</t>
  </si>
  <si>
    <t>1161</t>
  </si>
  <si>
    <t>Data Integrity Access Layer</t>
  </si>
  <si>
    <t>DIAL</t>
  </si>
  <si>
    <t>APM0008658</t>
  </si>
  <si>
    <t>1170</t>
  </si>
  <si>
    <t>Message Correction</t>
  </si>
  <si>
    <t>MC</t>
  </si>
  <si>
    <t>APM0008659</t>
  </si>
  <si>
    <t>1174</t>
  </si>
  <si>
    <t>Carrier Access Billing System - SWBT</t>
  </si>
  <si>
    <t>CABS-SW</t>
  </si>
  <si>
    <t>APM0008660</t>
  </si>
  <si>
    <t>1175</t>
  </si>
  <si>
    <t>Usage Supervision</t>
  </si>
  <si>
    <t>US</t>
  </si>
  <si>
    <t>APM0008661</t>
  </si>
  <si>
    <t>1178</t>
  </si>
  <si>
    <t>Carrier Access Billing System - Pacific Region</t>
  </si>
  <si>
    <t>CABS-PB (Pacific Bell)</t>
  </si>
  <si>
    <t>APM0008663</t>
  </si>
  <si>
    <t>1180</t>
  </si>
  <si>
    <t>Third Party Billing -Toll Processing Data Exchange</t>
  </si>
  <si>
    <t>TPB-TPDE</t>
  </si>
  <si>
    <t>APM0008664</t>
  </si>
  <si>
    <t>1182</t>
  </si>
  <si>
    <t>Product Database</t>
  </si>
  <si>
    <t>PRDB</t>
  </si>
  <si>
    <t>APM0008665</t>
  </si>
  <si>
    <t>1183</t>
  </si>
  <si>
    <t>Reference Table Maintenance</t>
  </si>
  <si>
    <t>RTM</t>
  </si>
  <si>
    <t>APM0008666</t>
  </si>
  <si>
    <t>1184</t>
  </si>
  <si>
    <t>System Data/System Update</t>
  </si>
  <si>
    <t>SD/SU</t>
  </si>
  <si>
    <t>APM0008667</t>
  </si>
  <si>
    <t>1188</t>
  </si>
  <si>
    <t>Unit Pricing</t>
  </si>
  <si>
    <t>UP</t>
  </si>
  <si>
    <t>APM0008668</t>
  </si>
  <si>
    <t>1189</t>
  </si>
  <si>
    <t>Aggregate Invoice Input/Distribute/Reprints</t>
  </si>
  <si>
    <t>ADR</t>
  </si>
  <si>
    <t>APM0008669</t>
  </si>
  <si>
    <t>1194</t>
  </si>
  <si>
    <t>Exchange Ratefile</t>
  </si>
  <si>
    <t>ERF</t>
  </si>
  <si>
    <t>APM0008670</t>
  </si>
  <si>
    <t>1195</t>
  </si>
  <si>
    <t>Execustar</t>
  </si>
  <si>
    <t>EXECUSTAR</t>
  </si>
  <si>
    <t>APM0008671</t>
  </si>
  <si>
    <t>1196</t>
  </si>
  <si>
    <t>Format/Stack/Print</t>
  </si>
  <si>
    <t>FSP</t>
  </si>
  <si>
    <t>APM0014743</t>
  </si>
  <si>
    <t>1198</t>
  </si>
  <si>
    <t>Revenue Accounting</t>
  </si>
  <si>
    <t>RA</t>
  </si>
  <si>
    <t>APM0008672</t>
  </si>
  <si>
    <t>1239</t>
  </si>
  <si>
    <t>Local Number Portability - Service Order Administration</t>
  </si>
  <si>
    <t>LNP SOA</t>
  </si>
  <si>
    <t>APM0008673</t>
  </si>
  <si>
    <t>1242</t>
  </si>
  <si>
    <t>Adjustments</t>
  </si>
  <si>
    <t>ADJUST</t>
  </si>
  <si>
    <t>APM0008674</t>
  </si>
  <si>
    <t>1243</t>
  </si>
  <si>
    <t>Bill Day Interfaces</t>
  </si>
  <si>
    <t>BDI</t>
  </si>
  <si>
    <t>APM0008675</t>
  </si>
  <si>
    <t>1244</t>
  </si>
  <si>
    <t>Confirmation Letters</t>
  </si>
  <si>
    <t>CL</t>
  </si>
  <si>
    <t>APM0008676</t>
  </si>
  <si>
    <t>Common Test Platform - Test Access</t>
  </si>
  <si>
    <t>CTP</t>
  </si>
  <si>
    <t>APM0009159</t>
  </si>
  <si>
    <t>12471</t>
  </si>
  <si>
    <t>Customer Account Record Exchange (CARE)-Long Distance (Land Line)</t>
  </si>
  <si>
    <t>CARE-LD</t>
  </si>
  <si>
    <t>APM0009160</t>
  </si>
  <si>
    <t>12474</t>
  </si>
  <si>
    <t>Line-Number Services Application / Operations Support System</t>
  </si>
  <si>
    <t>LSA/OSS</t>
  </si>
  <si>
    <t>APM0009161</t>
  </si>
  <si>
    <t>12485</t>
  </si>
  <si>
    <t>Traffic Capacity Management</t>
  </si>
  <si>
    <t>TCM ANS</t>
  </si>
  <si>
    <t>APM0009162</t>
  </si>
  <si>
    <t>12487</t>
  </si>
  <si>
    <t>Circuit Layout - Mainline</t>
  </si>
  <si>
    <t>CLMAIN</t>
  </si>
  <si>
    <t>APM0009163</t>
  </si>
  <si>
    <t>12492</t>
  </si>
  <si>
    <t>Credit Limits</t>
  </si>
  <si>
    <t>CRED LIMITS</t>
  </si>
  <si>
    <t>APM0009164</t>
  </si>
  <si>
    <t>12494</t>
  </si>
  <si>
    <t>AT&amp;T Prepaid Technology Platform</t>
  </si>
  <si>
    <t>APT</t>
  </si>
  <si>
    <t>APM0009165</t>
  </si>
  <si>
    <t>12495</t>
  </si>
  <si>
    <t>Customer Account Record Exchange - Local</t>
  </si>
  <si>
    <t>CARE-LOCAL</t>
  </si>
  <si>
    <t>APM0009166</t>
  </si>
  <si>
    <t>12500</t>
  </si>
  <si>
    <t>Network Provisioning Platform</t>
  </si>
  <si>
    <t>NPP</t>
  </si>
  <si>
    <t>APM0009168</t>
  </si>
  <si>
    <t>1251</t>
  </si>
  <si>
    <t>Online Supplemental Input System-PB</t>
  </si>
  <si>
    <t>OSI</t>
  </si>
  <si>
    <t>APM0008677</t>
  </si>
  <si>
    <t>12511</t>
  </si>
  <si>
    <t>Point of Presence Information System</t>
  </si>
  <si>
    <t>POPIS</t>
  </si>
  <si>
    <t>APM0009169</t>
  </si>
  <si>
    <t>12513</t>
  </si>
  <si>
    <t>Provider Tested Access</t>
  </si>
  <si>
    <t>PTA</t>
  </si>
  <si>
    <t>APM0009170</t>
  </si>
  <si>
    <t>12514</t>
  </si>
  <si>
    <t>PRIME WEB</t>
  </si>
  <si>
    <t>PWOT</t>
  </si>
  <si>
    <t>APM0009171</t>
  </si>
  <si>
    <t>12516</t>
  </si>
  <si>
    <t>Service Activation Manager</t>
  </si>
  <si>
    <t>SAM LNS</t>
  </si>
  <si>
    <t>APM0009172</t>
  </si>
  <si>
    <t>1252</t>
  </si>
  <si>
    <t>Purchased Receivables</t>
  </si>
  <si>
    <t>PR</t>
  </si>
  <si>
    <t>APM0008678</t>
  </si>
  <si>
    <t>12524</t>
  </si>
  <si>
    <t>Usage Threshold</t>
  </si>
  <si>
    <t>USAGE THRESHOLD</t>
  </si>
  <si>
    <t>APM0009173</t>
  </si>
  <si>
    <t>12525</t>
  </si>
  <si>
    <t>SDN Account Maintenance</t>
  </si>
  <si>
    <t>SDN-AM</t>
  </si>
  <si>
    <t>APM0009174</t>
  </si>
  <si>
    <t>12527</t>
  </si>
  <si>
    <t>BUSINESS COMMUNICATIONS ACCESS PROVISIONING SYSTEM-CARRIER SELECTION</t>
  </si>
  <si>
    <t>BCAPPS-CS</t>
  </si>
  <si>
    <t>APM0009175</t>
  </si>
  <si>
    <t>12531</t>
  </si>
  <si>
    <t>MACD</t>
  </si>
  <si>
    <t>APM0009176</t>
  </si>
  <si>
    <t>ALCATEL 1353SH</t>
  </si>
  <si>
    <t>1641SX</t>
  </si>
  <si>
    <t>APM0009178</t>
  </si>
  <si>
    <t>12546</t>
  </si>
  <si>
    <t>TASS - Tax Audit Support System</t>
  </si>
  <si>
    <t>TASS Corporate</t>
  </si>
  <si>
    <t>APM0009179</t>
  </si>
  <si>
    <t>12549</t>
  </si>
  <si>
    <t>Selective Distribution System</t>
  </si>
  <si>
    <t>SDS</t>
  </si>
  <si>
    <t>APM0014886</t>
  </si>
  <si>
    <t>12550</t>
  </si>
  <si>
    <t>Shared Design Platform</t>
  </si>
  <si>
    <t>SDP ANS</t>
  </si>
  <si>
    <t>APM0009208</t>
  </si>
  <si>
    <t>12551</t>
  </si>
  <si>
    <t>Streamline Intertoll Data Network Implementation</t>
  </si>
  <si>
    <t>SIDNI</t>
  </si>
  <si>
    <t>APM0009209</t>
  </si>
  <si>
    <t>12554</t>
  </si>
  <si>
    <t>T3 Incremental Facility Automation Project</t>
  </si>
  <si>
    <t>TIFAP</t>
  </si>
  <si>
    <t>APM0009210</t>
  </si>
  <si>
    <t>Transport Service Now</t>
  </si>
  <si>
    <t>TSNOW-GUI</t>
  </si>
  <si>
    <t>APM0014900</t>
  </si>
  <si>
    <t>12556</t>
  </si>
  <si>
    <t>Trunk Group Inventory File</t>
  </si>
  <si>
    <t>TGIF</t>
  </si>
  <si>
    <t>APM0009212</t>
  </si>
  <si>
    <t>12567</t>
  </si>
  <si>
    <t>Charlotte Automated Platform-Usage Controls</t>
  </si>
  <si>
    <t>CAP-UC</t>
  </si>
  <si>
    <t>APM0009213</t>
  </si>
  <si>
    <t>12571</t>
  </si>
  <si>
    <t>Customer Account Record Exchange - Error Correction System</t>
  </si>
  <si>
    <t>CARE-ECS</t>
  </si>
  <si>
    <t>APM0014885</t>
  </si>
  <si>
    <t>12573</t>
  </si>
  <si>
    <t>AT&amp;T Carrier Access Billing System (Access Message Processing System)</t>
  </si>
  <si>
    <t>ACABS (AMPS)</t>
  </si>
  <si>
    <t>APM0009180</t>
  </si>
  <si>
    <t>12575</t>
  </si>
  <si>
    <t>LIFE</t>
  </si>
  <si>
    <t>APM0009182</t>
  </si>
  <si>
    <t>12579</t>
  </si>
  <si>
    <t>HiCap Customer Connectivity System</t>
  </si>
  <si>
    <t>HCCS</t>
  </si>
  <si>
    <t>APM0009183</t>
  </si>
  <si>
    <t>12582</t>
  </si>
  <si>
    <t>FACTORS</t>
  </si>
  <si>
    <t>APM0009184</t>
  </si>
  <si>
    <t>12585</t>
  </si>
  <si>
    <t>Tracking  Reduction of Access Customer Expense</t>
  </si>
  <si>
    <t>TRACE LNS</t>
  </si>
  <si>
    <t>APM0009185</t>
  </si>
  <si>
    <t>12588</t>
  </si>
  <si>
    <t>Tax Platform</t>
  </si>
  <si>
    <t>TaxPlatfrm</t>
  </si>
  <si>
    <t>APM0009186</t>
  </si>
  <si>
    <t>12590</t>
  </si>
  <si>
    <t>RECON PLUS Frontier</t>
  </si>
  <si>
    <t>RECON PLUS</t>
  </si>
  <si>
    <t>APM0009187</t>
  </si>
  <si>
    <t>12601</t>
  </si>
  <si>
    <t>Provisioning Tracking System</t>
  </si>
  <si>
    <t>PTS ANS</t>
  </si>
  <si>
    <t>APM0009188</t>
  </si>
  <si>
    <t>12607</t>
  </si>
  <si>
    <t>Capacity Planning and Routing Implementation</t>
  </si>
  <si>
    <t>CAPRI ANS</t>
  </si>
  <si>
    <t>APM0009190</t>
  </si>
  <si>
    <t>12608</t>
  </si>
  <si>
    <t>10 Digit Routing Support System</t>
  </si>
  <si>
    <t>10DRSS</t>
  </si>
  <si>
    <t>APM0009191</t>
  </si>
  <si>
    <t>12611</t>
  </si>
  <si>
    <t>SYSTEM X (INCL GUI)</t>
  </si>
  <si>
    <t>CTSYSX</t>
  </si>
  <si>
    <t>APM0009192</t>
  </si>
  <si>
    <t>12621</t>
  </si>
  <si>
    <t>Enterprise Application Integration</t>
  </si>
  <si>
    <t>EAI</t>
  </si>
  <si>
    <t>APM0009196</t>
  </si>
  <si>
    <t>12624</t>
  </si>
  <si>
    <t>Network Inventory &amp; Service Environment - LOCAL</t>
  </si>
  <si>
    <t>NISE-LOCAL</t>
  </si>
  <si>
    <t>APM0009198</t>
  </si>
  <si>
    <t>12626</t>
  </si>
  <si>
    <t>Business Local Integrated Support System</t>
  </si>
  <si>
    <t>BLISS</t>
  </si>
  <si>
    <t>APM0009199</t>
  </si>
  <si>
    <t>12631</t>
  </si>
  <si>
    <t>Provisioning Management Environment (once called SWF)</t>
  </si>
  <si>
    <t>PME</t>
  </si>
  <si>
    <t>APM0009200</t>
  </si>
  <si>
    <t>12633</t>
  </si>
  <si>
    <t>Payment Status Facility (PSF)</t>
  </si>
  <si>
    <t>PAYMENT STATUS</t>
  </si>
  <si>
    <t>APM0009201</t>
  </si>
  <si>
    <t>12639</t>
  </si>
  <si>
    <t>COI - Common Output Interface /TOPS - Tax Other Payment System/ COI-RT</t>
  </si>
  <si>
    <t>COI</t>
  </si>
  <si>
    <t>APM0009202</t>
  </si>
  <si>
    <t>12645</t>
  </si>
  <si>
    <t>UI for NETwork Maintenance &amp; Provisioning</t>
  </si>
  <si>
    <t>NET</t>
  </si>
  <si>
    <t>APM0009203</t>
  </si>
  <si>
    <t>Network Inventory and Service Environment</t>
  </si>
  <si>
    <t>NISE-CORE</t>
  </si>
  <si>
    <t>APM0009204</t>
  </si>
  <si>
    <t>Collaboration Bus</t>
  </si>
  <si>
    <t>C-BUS</t>
  </si>
  <si>
    <t>APM0009205</t>
  </si>
  <si>
    <t>12656</t>
  </si>
  <si>
    <t>Consumer Services Management System 1+</t>
  </si>
  <si>
    <t>CSMS 1+</t>
  </si>
  <si>
    <t>APM0009206</t>
  </si>
  <si>
    <t>12665</t>
  </si>
  <si>
    <t>Invoice Derived Billing (IDB) - Text</t>
  </si>
  <si>
    <t>IDB-TEXT</t>
  </si>
  <si>
    <t>APM0014907</t>
  </si>
  <si>
    <t>12666</t>
  </si>
  <si>
    <t>Invoice Derived Billing (IDB) - Invoice Investigation Unit</t>
  </si>
  <si>
    <t>IDB-IIU</t>
  </si>
  <si>
    <t>APM0014908</t>
  </si>
  <si>
    <t>Access Capacity Management System - Specials</t>
  </si>
  <si>
    <t>ACMS - SPECIALS</t>
  </si>
  <si>
    <t>APM0015013</t>
  </si>
  <si>
    <t>12694</t>
  </si>
  <si>
    <t>FACILITY COMPONENT</t>
  </si>
  <si>
    <t>FAC-COMP</t>
  </si>
  <si>
    <t>APM0014899</t>
  </si>
  <si>
    <t>12696</t>
  </si>
  <si>
    <t>NetPLAN CLSEA Translator</t>
  </si>
  <si>
    <t>NCT</t>
  </si>
  <si>
    <t>APM0009286</t>
  </si>
  <si>
    <t>12701</t>
  </si>
  <si>
    <t>Element Management System (EMS-2000)</t>
  </si>
  <si>
    <t>EMC-2000</t>
  </si>
  <si>
    <t>APM0009287</t>
  </si>
  <si>
    <t>12702</t>
  </si>
  <si>
    <t>E Provisioning</t>
  </si>
  <si>
    <t>E-PROV</t>
  </si>
  <si>
    <t>APM0009288</t>
  </si>
  <si>
    <t>12703</t>
  </si>
  <si>
    <t>Network Manager Task Controller</t>
  </si>
  <si>
    <t>NMTC</t>
  </si>
  <si>
    <t>APM0014902</t>
  </si>
  <si>
    <t>12709</t>
  </si>
  <si>
    <t>Global Fault Platform - Customer Premise Equipment</t>
  </si>
  <si>
    <t>GFP-CPE</t>
  </si>
  <si>
    <t>APM0009258</t>
  </si>
  <si>
    <t>12722</t>
  </si>
  <si>
    <t>Switched Minutes Analysis and Reporting Tool</t>
  </si>
  <si>
    <t>SMART LNS</t>
  </si>
  <si>
    <t>APM0009261</t>
  </si>
  <si>
    <t>12723</t>
  </si>
  <si>
    <t>IRIS LNS</t>
  </si>
  <si>
    <t>APM0009262</t>
  </si>
  <si>
    <t>12727</t>
  </si>
  <si>
    <t xml:space="preserve">NETMART (Access Network Information Platform) </t>
  </si>
  <si>
    <t>NETMART</t>
  </si>
  <si>
    <t>APM0009263</t>
  </si>
  <si>
    <t>12732</t>
  </si>
  <si>
    <t>International Oracle  - Brazil</t>
  </si>
  <si>
    <t>International Brazil</t>
  </si>
  <si>
    <t>APM0009264</t>
  </si>
  <si>
    <t>12741</t>
  </si>
  <si>
    <t>Carrier Advanced Analysis Processing System</t>
  </si>
  <si>
    <t>CAAPS</t>
  </si>
  <si>
    <t>APM0014888</t>
  </si>
  <si>
    <t>12742</t>
  </si>
  <si>
    <t>Facility Planning Scheduling &amp; Coordination</t>
  </si>
  <si>
    <t>FPSC</t>
  </si>
  <si>
    <t>APM0014889</t>
  </si>
  <si>
    <t>12760</t>
  </si>
  <si>
    <t>Production Application Reporting Tool</t>
  </si>
  <si>
    <t>PART</t>
  </si>
  <si>
    <t>APM0009265</t>
  </si>
  <si>
    <t>12761</t>
  </si>
  <si>
    <t>Recalibration Analysis Tool</t>
  </si>
  <si>
    <t>RAT</t>
  </si>
  <si>
    <t>APM0009266</t>
  </si>
  <si>
    <t>12764</t>
  </si>
  <si>
    <t>MARS LNS</t>
  </si>
  <si>
    <t>APM0009267</t>
  </si>
  <si>
    <t>Mechanized Design Layout Record System</t>
  </si>
  <si>
    <t>MDLRS</t>
  </si>
  <si>
    <t>APM0009268</t>
  </si>
  <si>
    <t>12784</t>
  </si>
  <si>
    <t>Network Services Automator</t>
  </si>
  <si>
    <t>NSA</t>
  </si>
  <si>
    <t>APM0009269</t>
  </si>
  <si>
    <t>12787</t>
  </si>
  <si>
    <t>System for Test, and Maintenance of Protocol-base</t>
  </si>
  <si>
    <t>STAMPS</t>
  </si>
  <si>
    <t>APM0009270</t>
  </si>
  <si>
    <t>12792</t>
  </si>
  <si>
    <t>Circuit Layout-Specific Equipment Assignment</t>
  </si>
  <si>
    <t>CLSEA</t>
  </si>
  <si>
    <t>APM0014887</t>
  </si>
  <si>
    <t>12802</t>
  </si>
  <si>
    <t>General Purpose Collector</t>
  </si>
  <si>
    <t>GPC</t>
  </si>
  <si>
    <t>APM0009217</t>
  </si>
  <si>
    <t>12804</t>
  </si>
  <si>
    <t>Integrated Billing System</t>
  </si>
  <si>
    <t>IBS</t>
  </si>
  <si>
    <t>APM0009218</t>
  </si>
  <si>
    <t>12808</t>
  </si>
  <si>
    <t>Flexible Connectivity Platform</t>
  </si>
  <si>
    <t>FLEXCONN PLATFORM</t>
  </si>
  <si>
    <t>APM0009220</t>
  </si>
  <si>
    <t>12822</t>
  </si>
  <si>
    <t>RAPS - Refunds Accounts Payable Processing System</t>
  </si>
  <si>
    <t>RAPS Corporate</t>
  </si>
  <si>
    <t>APM0009222</t>
  </si>
  <si>
    <t>12831</t>
  </si>
  <si>
    <t>Restoration And Provisioning Integrated Design</t>
  </si>
  <si>
    <t>RAPID ANS</t>
  </si>
  <si>
    <t>APM0009223</t>
  </si>
  <si>
    <t>Transport Maintenance and Administration System</t>
  </si>
  <si>
    <t>TMAS</t>
  </si>
  <si>
    <t>APM0009224</t>
  </si>
  <si>
    <t>12837</t>
  </si>
  <si>
    <t>Automated Facility Provisioning System</t>
  </si>
  <si>
    <t>AFPS</t>
  </si>
  <si>
    <t>APM0009225</t>
  </si>
  <si>
    <t>12839</t>
  </si>
  <si>
    <t>Network Information Centralizer</t>
  </si>
  <si>
    <t>NIC</t>
  </si>
  <si>
    <t>APM0009226</t>
  </si>
  <si>
    <t>12882</t>
  </si>
  <si>
    <t>Resource Planning, Pricing &amp; Project Management for Network Development</t>
  </si>
  <si>
    <t>RESPOND</t>
  </si>
  <si>
    <t>APM0009231</t>
  </si>
  <si>
    <t>12884</t>
  </si>
  <si>
    <t>Operations Systems Data Server</t>
  </si>
  <si>
    <t>OSDS</t>
  </si>
  <si>
    <t>APM0009232</t>
  </si>
  <si>
    <t>12890</t>
  </si>
  <si>
    <t>Web Enterprise Platform - Customer Care</t>
  </si>
  <si>
    <t>E-CARE</t>
  </si>
  <si>
    <t>APM0009234</t>
  </si>
  <si>
    <t>12891</t>
  </si>
  <si>
    <t>ECAM: Web Enterprise Platform - E Customer Account Maintenance / CCAW: Work Experience Platform - Customer Care Associate Window</t>
  </si>
  <si>
    <t>ECAM</t>
  </si>
  <si>
    <t>APM0009235</t>
  </si>
  <si>
    <t>12897</t>
  </si>
  <si>
    <t>Billing Pre-Processor &amp; Packager (BP3)</t>
  </si>
  <si>
    <t>BP3</t>
  </si>
  <si>
    <t>APM0009236</t>
  </si>
  <si>
    <t>12940</t>
  </si>
  <si>
    <t>NavisVoiceActivation Manager (NVAM) - Core &amp; CONNECTVU</t>
  </si>
  <si>
    <t>NVAM - Core</t>
  </si>
  <si>
    <t>APM0009237</t>
  </si>
  <si>
    <t>12947</t>
  </si>
  <si>
    <t>Charlotte Automation Platform - Bill Verification / Revenue Tracking</t>
  </si>
  <si>
    <t>CAP-BVRT</t>
  </si>
  <si>
    <t>APM0009239</t>
  </si>
  <si>
    <t>12948</t>
  </si>
  <si>
    <t>Global Provisioning System</t>
  </si>
  <si>
    <t>GPS</t>
  </si>
  <si>
    <t>APM0009240</t>
  </si>
  <si>
    <t>12953</t>
  </si>
  <si>
    <t>AT&amp;T Client Provisioning Application</t>
  </si>
  <si>
    <t>PHOENIX - T</t>
  </si>
  <si>
    <t>APM0009241</t>
  </si>
  <si>
    <t>12981</t>
  </si>
  <si>
    <t>International Transit Accounting &amp; Maintenance Analysis of Calls 2000</t>
  </si>
  <si>
    <t>ITAMAC2000</t>
  </si>
  <si>
    <t>APM0009243</t>
  </si>
  <si>
    <t>12982</t>
  </si>
  <si>
    <t>Network Trouble Patterning</t>
  </si>
  <si>
    <t>NTP</t>
  </si>
  <si>
    <t>APM0009244</t>
  </si>
  <si>
    <t>12983</t>
  </si>
  <si>
    <t>International Toll-Free Service Provisioning Report System</t>
  </si>
  <si>
    <t>IPRS2000</t>
  </si>
  <si>
    <t>APM0009245</t>
  </si>
  <si>
    <t>All Services Analysis Platform</t>
  </si>
  <si>
    <t>ASAP</t>
  </si>
  <si>
    <t>APM0009246</t>
  </si>
  <si>
    <t>12990</t>
  </si>
  <si>
    <t>CUSTOM MESSAGE PROCESSING SYSTEM</t>
  </si>
  <si>
    <t>CMPS</t>
  </si>
  <si>
    <t>APM0009247</t>
  </si>
  <si>
    <t>12994</t>
  </si>
  <si>
    <t>Customer Billing System - Software Defined Network</t>
  </si>
  <si>
    <t>CBS-SDN</t>
  </si>
  <si>
    <t>APM0009248</t>
  </si>
  <si>
    <t>CUSTOMER ACCOUNT DATA MANAGEMENT</t>
  </si>
  <si>
    <t>CADM</t>
  </si>
  <si>
    <t>APM0009249</t>
  </si>
  <si>
    <t>12998</t>
  </si>
  <si>
    <t>Database Marketing Platform - LEC View</t>
  </si>
  <si>
    <t>DBMP-LV</t>
  </si>
  <si>
    <t>APM0009250</t>
  </si>
  <si>
    <t>SWITCHED ACCESS REMOTE TEST SYSTEM</t>
  </si>
  <si>
    <t>SARTS</t>
  </si>
  <si>
    <t>APM0009251</t>
  </si>
  <si>
    <t>13002</t>
  </si>
  <si>
    <t>BUSINESS PROVISIONING PLATFORM - KB</t>
  </si>
  <si>
    <t>BPP - KB</t>
  </si>
  <si>
    <t>APM0009252</t>
  </si>
  <si>
    <t>BUSINESS PROVISIONING PLATFORM - FACILITY</t>
  </si>
  <si>
    <t>BPP - FACILITY</t>
  </si>
  <si>
    <t>APM0009253</t>
  </si>
  <si>
    <t>13007</t>
  </si>
  <si>
    <t>ISOM - SLA Central</t>
  </si>
  <si>
    <t>ISOM</t>
  </si>
  <si>
    <t>APM0009256</t>
  </si>
  <si>
    <t>13008</t>
  </si>
  <si>
    <t>Service Manager</t>
  </si>
  <si>
    <t>SVM</t>
  </si>
  <si>
    <t>APM0009257</t>
  </si>
  <si>
    <t>13012</t>
  </si>
  <si>
    <t>Next Generation Maintenance/AT&amp;T Maintenance Web Services</t>
  </si>
  <si>
    <t>NGM</t>
  </si>
  <si>
    <t>APM0014965</t>
  </si>
  <si>
    <t>13027</t>
  </si>
  <si>
    <t>Galaxy</t>
  </si>
  <si>
    <t>GALAXY ACS</t>
  </si>
  <si>
    <t>APM0009290</t>
  </si>
  <si>
    <t>13039</t>
  </si>
  <si>
    <t>CTMS - Corporate Table Management System</t>
  </si>
  <si>
    <t>CTMS</t>
  </si>
  <si>
    <t>APM0009292</t>
  </si>
  <si>
    <t>13041</t>
  </si>
  <si>
    <t>TOPAS Automated Processor</t>
  </si>
  <si>
    <t>TOPAS-AP</t>
  </si>
  <si>
    <t>APM0009293</t>
  </si>
  <si>
    <t>13044</t>
  </si>
  <si>
    <t>Long Distance Batch</t>
  </si>
  <si>
    <t>LDB</t>
  </si>
  <si>
    <t>APM0009294</t>
  </si>
  <si>
    <t>13046</t>
  </si>
  <si>
    <t>International Message Processing System</t>
  </si>
  <si>
    <t>IMPS</t>
  </si>
  <si>
    <t>APM0014912</t>
  </si>
  <si>
    <t>13047</t>
  </si>
  <si>
    <t>Invoice Derived Billing</t>
  </si>
  <si>
    <t>IDB</t>
  </si>
  <si>
    <t>APM0009295</t>
  </si>
  <si>
    <t>13054</t>
  </si>
  <si>
    <t>Global Account Management System</t>
  </si>
  <si>
    <t>GAMS</t>
  </si>
  <si>
    <t>APM0014914</t>
  </si>
  <si>
    <t>13056</t>
  </si>
  <si>
    <t>International Order Entry/Common Registration Driver</t>
  </si>
  <si>
    <t>IOE/CRD</t>
  </si>
  <si>
    <t>APM0009296</t>
  </si>
  <si>
    <t>13063</t>
  </si>
  <si>
    <t>BIS/IPM: DB/INTERFACE APPS</t>
  </si>
  <si>
    <t>BIS/IPM: DB/INTERFACE</t>
  </si>
  <si>
    <t>APM0009297</t>
  </si>
  <si>
    <t>13088</t>
  </si>
  <si>
    <t>Testing Operations Provisioning Administration System</t>
  </si>
  <si>
    <t>TOPAS ANS</t>
  </si>
  <si>
    <t>APM0009298</t>
  </si>
  <si>
    <t>13089</t>
  </si>
  <si>
    <t>Transport Mechanized Provisioning System</t>
  </si>
  <si>
    <t>TMPS</t>
  </si>
  <si>
    <t>APM0014901</t>
  </si>
  <si>
    <t>13090</t>
  </si>
  <si>
    <t>Trunk Integrated Record Keeping System</t>
  </si>
  <si>
    <t>TIRKS ANS</t>
  </si>
  <si>
    <t>APM0009271</t>
  </si>
  <si>
    <t>13097</t>
  </si>
  <si>
    <t>SCAMP Web</t>
  </si>
  <si>
    <t>SCAMPWEB</t>
  </si>
  <si>
    <t>APM0009272</t>
  </si>
  <si>
    <t>13098</t>
  </si>
  <si>
    <t>SR TRACKER AND TEAM OF TOOLS</t>
  </si>
  <si>
    <t>SR TRACKER</t>
  </si>
  <si>
    <t>APM0009273</t>
  </si>
  <si>
    <t>13099</t>
  </si>
  <si>
    <t>Enhanced Logical Versatile Information System</t>
  </si>
  <si>
    <t>ELVIS</t>
  </si>
  <si>
    <t>APM0009274</t>
  </si>
  <si>
    <t>13100</t>
  </si>
  <si>
    <t>Third Party Electronic Bill Presentment and Payment</t>
  </si>
  <si>
    <t>THIRD PARTY EBPP</t>
  </si>
  <si>
    <t>APM0009275</t>
  </si>
  <si>
    <t>13111</t>
  </si>
  <si>
    <t>Msg Processing Division-Msg Investigation Unit System</t>
  </si>
  <si>
    <t>MIUS</t>
  </si>
  <si>
    <t>APM0009276</t>
  </si>
  <si>
    <t>13145</t>
  </si>
  <si>
    <t>Grooming Tool</t>
  </si>
  <si>
    <t>GT</t>
  </si>
  <si>
    <t>APM0009278</t>
  </si>
  <si>
    <t>13148</t>
  </si>
  <si>
    <t>Direct Service Dialing Assignment System</t>
  </si>
  <si>
    <t>DSAS</t>
  </si>
  <si>
    <t>APM0009279</t>
  </si>
  <si>
    <t>13153</t>
  </si>
  <si>
    <t>International Network Services Provisioning</t>
  </si>
  <si>
    <t>INSP</t>
  </si>
  <si>
    <t>APM0009280</t>
  </si>
  <si>
    <t>13155</t>
  </si>
  <si>
    <t>Msg Processing Division-Msg Processing  System</t>
  </si>
  <si>
    <t>MPS ACS</t>
  </si>
  <si>
    <t>APM0009281</t>
  </si>
  <si>
    <t>13157</t>
  </si>
  <si>
    <t>AUTOMATIC BILL PAYMENT SYSTEM</t>
  </si>
  <si>
    <t>ABPS</t>
  </si>
  <si>
    <t>APM0009283</t>
  </si>
  <si>
    <t>13158</t>
  </si>
  <si>
    <t>Remittance Resolution System</t>
  </si>
  <si>
    <t>RRS</t>
  </si>
  <si>
    <t>APM0009284</t>
  </si>
  <si>
    <t>13192</t>
  </si>
  <si>
    <t>Mini T3 Provisioning System</t>
  </si>
  <si>
    <t>MTPS</t>
  </si>
  <si>
    <t>APM0014890</t>
  </si>
  <si>
    <t>Network Configuration, Components &amp; Connectivity</t>
  </si>
  <si>
    <t>NC3</t>
  </si>
  <si>
    <t>APM0009314</t>
  </si>
  <si>
    <t>13204</t>
  </si>
  <si>
    <t>AT&amp;T CONTRACT TARIFF SYSTEM</t>
  </si>
  <si>
    <t>ACTS ABS</t>
  </si>
  <si>
    <t>APM0009315</t>
  </si>
  <si>
    <t>13207</t>
  </si>
  <si>
    <t>CALL DETAIL RECORDING PLATFORM</t>
  </si>
  <si>
    <t>CDRP</t>
  </si>
  <si>
    <t>APM0009316</t>
  </si>
  <si>
    <t>13226</t>
  </si>
  <si>
    <t>Network Decision Support System</t>
  </si>
  <si>
    <t>NDSS</t>
  </si>
  <si>
    <t>APM0015032</t>
  </si>
  <si>
    <t>13227</t>
  </si>
  <si>
    <t>Electronic Flow Through</t>
  </si>
  <si>
    <t>NCD-EFLOW</t>
  </si>
  <si>
    <t>APM0009299</t>
  </si>
  <si>
    <t>13228</t>
  </si>
  <si>
    <t>Network Core Data</t>
  </si>
  <si>
    <t>NCD</t>
  </si>
  <si>
    <t>APM0009300</t>
  </si>
  <si>
    <t>13229</t>
  </si>
  <si>
    <t>Teresa Adjunct Processing System</t>
  </si>
  <si>
    <t>TAPS ANS</t>
  </si>
  <si>
    <t>APM0009301</t>
  </si>
  <si>
    <t>13233</t>
  </si>
  <si>
    <t>Signaling Operations Platform for Provisioning</t>
  </si>
  <si>
    <t>SOP-P</t>
  </si>
  <si>
    <t>APM0009302</t>
  </si>
  <si>
    <t>13235</t>
  </si>
  <si>
    <t>Network Management Operations System</t>
  </si>
  <si>
    <t>NEMOS</t>
  </si>
  <si>
    <t>APM0009303</t>
  </si>
  <si>
    <t>13237</t>
  </si>
  <si>
    <t>Capacity Management Router</t>
  </si>
  <si>
    <t>CMR</t>
  </si>
  <si>
    <t>APM0009304</t>
  </si>
  <si>
    <t>13238</t>
  </si>
  <si>
    <t>Centralized Message Data System</t>
  </si>
  <si>
    <t>CMDS</t>
  </si>
  <si>
    <t>APM0009305</t>
  </si>
  <si>
    <t>13248</t>
  </si>
  <si>
    <t>Messaging Relay Hosts</t>
  </si>
  <si>
    <t>RELAY HOSTS</t>
  </si>
  <si>
    <t>APM0009306</t>
  </si>
  <si>
    <t>13259</t>
  </si>
  <si>
    <t>Network Interface Customer Account Maintenance</t>
  </si>
  <si>
    <t>NICAM</t>
  </si>
  <si>
    <t>APM0009307</t>
  </si>
  <si>
    <t>13261</t>
  </si>
  <si>
    <t>THRIFTY  Billing Application</t>
  </si>
  <si>
    <t>THRIFTY-AS400</t>
  </si>
  <si>
    <t>APM0009308</t>
  </si>
  <si>
    <t>13269</t>
  </si>
  <si>
    <t>FM Systems (Global Fault Platform)</t>
  </si>
  <si>
    <t>FMSYS (GFP)</t>
  </si>
  <si>
    <t>APM0009309</t>
  </si>
  <si>
    <t>13271</t>
  </si>
  <si>
    <t>Profile &amp; Reporting Interface for Management and Engineers</t>
  </si>
  <si>
    <t>PRIMES</t>
  </si>
  <si>
    <t>APM0009310</t>
  </si>
  <si>
    <t>13275</t>
  </si>
  <si>
    <t>Billing Inventory Tool</t>
  </si>
  <si>
    <t>BIT</t>
  </si>
  <si>
    <t>APM0009312</t>
  </si>
  <si>
    <t>13276</t>
  </si>
  <si>
    <t>Private Line Users Stat System</t>
  </si>
  <si>
    <t>PLUSS</t>
  </si>
  <si>
    <t>APM0009313</t>
  </si>
  <si>
    <t>13277</t>
  </si>
  <si>
    <t>Interstate Private Line Services Biller</t>
  </si>
  <si>
    <t>DCS PL01</t>
  </si>
  <si>
    <t>APM0014978</t>
  </si>
  <si>
    <t>13278</t>
  </si>
  <si>
    <t>AT&amp;T TeleConference Service On-Line Corporate Provisioning</t>
  </si>
  <si>
    <t>ATCS OCP</t>
  </si>
  <si>
    <t>APM0014928</t>
  </si>
  <si>
    <t>13287</t>
  </si>
  <si>
    <t>Customer Financial Management</t>
  </si>
  <si>
    <t>CFM</t>
  </si>
  <si>
    <t>APM0009318</t>
  </si>
  <si>
    <t>13302</t>
  </si>
  <si>
    <t>IMDB (International Message Data Base)</t>
  </si>
  <si>
    <t>IMDB</t>
  </si>
  <si>
    <t>APM0009319</t>
  </si>
  <si>
    <t>13309</t>
  </si>
  <si>
    <t>Contract Tariff Management and Tracking System</t>
  </si>
  <si>
    <t>CTMT</t>
  </si>
  <si>
    <t>APM0014977</t>
  </si>
  <si>
    <t>13310</t>
  </si>
  <si>
    <t>BPP-CKT DATA/CFA PLATFORM</t>
  </si>
  <si>
    <t>BPP - CKT DATA/CFAP</t>
  </si>
  <si>
    <t>APM0009332</t>
  </si>
  <si>
    <t>CNI Capacity Planning Tools</t>
  </si>
  <si>
    <t>CNI CPT</t>
  </si>
  <si>
    <t>APM0009333</t>
  </si>
  <si>
    <t>13344</t>
  </si>
  <si>
    <t>DCS MCN/ANA</t>
  </si>
  <si>
    <t>APM0014975</t>
  </si>
  <si>
    <t>13345</t>
  </si>
  <si>
    <t>DCS CR13</t>
  </si>
  <si>
    <t>APM0014976</t>
  </si>
  <si>
    <t>BPP-ADT/ATW</t>
  </si>
  <si>
    <t>APM0009321</t>
  </si>
  <si>
    <t>13349</t>
  </si>
  <si>
    <t>Digital TeleConference Operator Support System</t>
  </si>
  <si>
    <t>ATCS DTOSS</t>
  </si>
  <si>
    <t>APM0009322</t>
  </si>
  <si>
    <t>13353</t>
  </si>
  <si>
    <t>SUBSCRIBED COMPONENT SYSTEM</t>
  </si>
  <si>
    <t>SCS ABS</t>
  </si>
  <si>
    <t>APM0009324</t>
  </si>
  <si>
    <t>13356</t>
  </si>
  <si>
    <t>Outbound Business Services-Outbound Order Negotiator</t>
  </si>
  <si>
    <t>OBS-OON</t>
  </si>
  <si>
    <t>APM0009325</t>
  </si>
  <si>
    <t>13358</t>
  </si>
  <si>
    <t>Outbound Order Negotiator-Software Defined Network</t>
  </si>
  <si>
    <t>OON-SDN</t>
  </si>
  <si>
    <t>APM0009326</t>
  </si>
  <si>
    <t>13374</t>
  </si>
  <si>
    <t>Laserfiche</t>
  </si>
  <si>
    <t>LSAP</t>
  </si>
  <si>
    <t>APM0009327</t>
  </si>
  <si>
    <t>13382</t>
  </si>
  <si>
    <t>ALCXCON</t>
  </si>
  <si>
    <t>1320NM</t>
  </si>
  <si>
    <t>APM0009328</t>
  </si>
  <si>
    <t>13386</t>
  </si>
  <si>
    <t>Invoice Derived Billing Renderer Interface System for Tier 2 @</t>
  </si>
  <si>
    <t>IRIS-TIER 2</t>
  </si>
  <si>
    <t>APM0009329</t>
  </si>
  <si>
    <t>13389</t>
  </si>
  <si>
    <t>DRAGON Tool</t>
  </si>
  <si>
    <t>DNS-DRAGON</t>
  </si>
  <si>
    <t>APM0009330</t>
  </si>
  <si>
    <t>Out of Scope - DISP</t>
  </si>
  <si>
    <t>13390</t>
  </si>
  <si>
    <t>Network Numbering and Routing Service Management System.</t>
  </si>
  <si>
    <t>NRNSMS</t>
  </si>
  <si>
    <t>APM0009331</t>
  </si>
  <si>
    <t>13393</t>
  </si>
  <si>
    <t>AT&amp;T TeleConferece Services Tracking System Web Version</t>
  </si>
  <si>
    <t>ATCS ASTS-ONLINE</t>
  </si>
  <si>
    <t>APM0014929</t>
  </si>
  <si>
    <t>13394</t>
  </si>
  <si>
    <t>PMOSS_COMPASS</t>
  </si>
  <si>
    <t>APM0015000</t>
  </si>
  <si>
    <t>13396</t>
  </si>
  <si>
    <t>Direct Order Entry</t>
  </si>
  <si>
    <t>DOE</t>
  </si>
  <si>
    <t>APM0009334</t>
  </si>
  <si>
    <t>13398</t>
  </si>
  <si>
    <t>Tailored MPS (BUS SIMP)</t>
  </si>
  <si>
    <t>TMPS/VMMS (BUS SIMP)</t>
  </si>
  <si>
    <t>APM0009335</t>
  </si>
  <si>
    <t>1340</t>
  </si>
  <si>
    <t>Transport Element Activation Manager System</t>
  </si>
  <si>
    <t>TEMS</t>
  </si>
  <si>
    <t>APM0008679</t>
  </si>
  <si>
    <t>13403</t>
  </si>
  <si>
    <t>Collection Tracking Tool (CTT)</t>
  </si>
  <si>
    <t>CTT-1</t>
  </si>
  <si>
    <t>APM0014935</t>
  </si>
  <si>
    <t>13412</t>
  </si>
  <si>
    <t>Navis Voice Activation Manager (NVAM) Local</t>
  </si>
  <si>
    <t>NVAM - LOCAL</t>
  </si>
  <si>
    <t>APM0009337</t>
  </si>
  <si>
    <t>13417</t>
  </si>
  <si>
    <t>OTIS (ACC Business)</t>
  </si>
  <si>
    <t>OTIS</t>
  </si>
  <si>
    <t>APM0009340</t>
  </si>
  <si>
    <t>13425</t>
  </si>
  <si>
    <t>ONENET CUSTOMER PROFILE</t>
  </si>
  <si>
    <t>APM0009341</t>
  </si>
  <si>
    <t>13431</t>
  </si>
  <si>
    <t>Accessing Your Account</t>
  </si>
  <si>
    <t>AYA</t>
  </si>
  <si>
    <t>APM0009342</t>
  </si>
  <si>
    <t>13432</t>
  </si>
  <si>
    <t>CENTRAL OPERATIONAL REFERENCE ENVIRONMENT</t>
  </si>
  <si>
    <t>CORE</t>
  </si>
  <si>
    <t>APM0009343</t>
  </si>
  <si>
    <t>13433</t>
  </si>
  <si>
    <t>Service Assembly (Legacy &amp; UP – Including LCR OnDemand)</t>
  </si>
  <si>
    <t>SA/SA-UP</t>
  </si>
  <si>
    <t>APM0009344</t>
  </si>
  <si>
    <t>13434</t>
  </si>
  <si>
    <t>Middle Markets/Tailored Account Maintenance</t>
  </si>
  <si>
    <t>MM-TAM</t>
  </si>
  <si>
    <t>APM0009345</t>
  </si>
  <si>
    <t>13436</t>
  </si>
  <si>
    <t>System of LEC Accounting Routing and Reporting</t>
  </si>
  <si>
    <t>SOLARR</t>
  </si>
  <si>
    <t>APM0009346</t>
  </si>
  <si>
    <t>13439</t>
  </si>
  <si>
    <t>BILLING EDGE - BSBE - LOW END</t>
  </si>
  <si>
    <t>APM0009348</t>
  </si>
  <si>
    <t>13440</t>
  </si>
  <si>
    <t>Virtual Telecommunications Network Service</t>
  </si>
  <si>
    <t>VTNS</t>
  </si>
  <si>
    <t>APM0009349</t>
  </si>
  <si>
    <t>13441</t>
  </si>
  <si>
    <t>Tailored Journals/Accruals</t>
  </si>
  <si>
    <t>TJ/A</t>
  </si>
  <si>
    <t>APM0009350</t>
  </si>
  <si>
    <t>13471</t>
  </si>
  <si>
    <t>Consumer Sales Division (CSD) - Public Information Processing System</t>
  </si>
  <si>
    <t>CSD-PIPS</t>
  </si>
  <si>
    <t>APM0009357</t>
  </si>
  <si>
    <t>13474</t>
  </si>
  <si>
    <t>STRATA - Collections Decisioning (Vendor Package) clsT</t>
  </si>
  <si>
    <t>STRATA</t>
  </si>
  <si>
    <t>APM0009358</t>
  </si>
  <si>
    <t>13475</t>
  </si>
  <si>
    <t>ATT TeleConference Services Customer Support and Management System</t>
  </si>
  <si>
    <t>ATCS CSMS</t>
  </si>
  <si>
    <t>APM0014927</t>
  </si>
  <si>
    <t>13477</t>
  </si>
  <si>
    <t>Security Call Analysis and Management Platform</t>
  </si>
  <si>
    <t>SCAMP</t>
  </si>
  <si>
    <t>APM0009352</t>
  </si>
  <si>
    <t>13478</t>
  </si>
  <si>
    <t>Front End Network AMA Processor</t>
  </si>
  <si>
    <t>FENAP</t>
  </si>
  <si>
    <t>APM0009353</t>
  </si>
  <si>
    <t>13479</t>
  </si>
  <si>
    <t>Customer Billing System - OneNet</t>
  </si>
  <si>
    <t>CBS-ONENET</t>
  </si>
  <si>
    <t>APM0009354</t>
  </si>
  <si>
    <t>13488</t>
  </si>
  <si>
    <t>DSM (FEDI DATA)</t>
  </si>
  <si>
    <t>APM0015033</t>
  </si>
  <si>
    <t>13490</t>
  </si>
  <si>
    <t>Receivable Performance Measurement System</t>
  </si>
  <si>
    <t>RPMS</t>
  </si>
  <si>
    <t>APM0009359</t>
  </si>
  <si>
    <t>13492</t>
  </si>
  <si>
    <t>BILLING EDGE - GSBE - HIGH END</t>
  </si>
  <si>
    <t>APM0009360</t>
  </si>
  <si>
    <t>13496</t>
  </si>
  <si>
    <t>Capacity Management Tool</t>
  </si>
  <si>
    <t>PMOSS_CMT</t>
  </si>
  <si>
    <t>APM0015003</t>
  </si>
  <si>
    <t>13498</t>
  </si>
  <si>
    <t>Global Fault Platform-Data</t>
  </si>
  <si>
    <t>GFP-Data</t>
  </si>
  <si>
    <t>APM0014917</t>
  </si>
  <si>
    <t>13504</t>
  </si>
  <si>
    <t>LSR-V</t>
  </si>
  <si>
    <t>LSRV</t>
  </si>
  <si>
    <t>APM0009361</t>
  </si>
  <si>
    <t>13508</t>
  </si>
  <si>
    <t>Dispute Tracking System</t>
  </si>
  <si>
    <t>DTS-1</t>
  </si>
  <si>
    <t>APM0009362</t>
  </si>
  <si>
    <t>13509</t>
  </si>
  <si>
    <t>Open Billing Analysis and Tracking System</t>
  </si>
  <si>
    <t>OBATS</t>
  </si>
  <si>
    <t>APM0009363</t>
  </si>
  <si>
    <t>13515</t>
  </si>
  <si>
    <t>Measurements Operations Support System</t>
  </si>
  <si>
    <t>MOSS</t>
  </si>
  <si>
    <t>APM0009364</t>
  </si>
  <si>
    <t>1352</t>
  </si>
  <si>
    <t>Enhanced Service Provider</t>
  </si>
  <si>
    <t>ESP</t>
  </si>
  <si>
    <t>APM0014703</t>
  </si>
  <si>
    <t>13520</t>
  </si>
  <si>
    <t>Third Party Verification (aka O&amp;P TPV)</t>
  </si>
  <si>
    <t>TPV ACS</t>
  </si>
  <si>
    <t>APM0009365</t>
  </si>
  <si>
    <t>13522</t>
  </si>
  <si>
    <t>Computer Assisted Collection System</t>
  </si>
  <si>
    <t>CACS PLUS</t>
  </si>
  <si>
    <t>APM0009366</t>
  </si>
  <si>
    <t>13524</t>
  </si>
  <si>
    <t>Switched Services Information &amp; Routing System</t>
  </si>
  <si>
    <t>SSIRS</t>
  </si>
  <si>
    <t>APM0009367</t>
  </si>
  <si>
    <t>13528</t>
  </si>
  <si>
    <t>Reduced Data Set</t>
  </si>
  <si>
    <t>RDS ABS</t>
  </si>
  <si>
    <t>APM0009368</t>
  </si>
  <si>
    <t>13529</t>
  </si>
  <si>
    <t>AT&amp;T Teleconference Internet Reservation System</t>
  </si>
  <si>
    <t>ATCS IRES</t>
  </si>
  <si>
    <t>APM0014926</t>
  </si>
  <si>
    <t>13530</t>
  </si>
  <si>
    <t>Customer Data Information System</t>
  </si>
  <si>
    <t>CDIS</t>
  </si>
  <si>
    <t>APM0009369</t>
  </si>
  <si>
    <t>13531</t>
  </si>
  <si>
    <t>Order Taker - Universal Service Manager</t>
  </si>
  <si>
    <t>OT-USM</t>
  </si>
  <si>
    <t>APM0009370</t>
  </si>
  <si>
    <t>13533</t>
  </si>
  <si>
    <t>Global Integrated Order Manager (GIOM).</t>
  </si>
  <si>
    <t>GIOM</t>
  </si>
  <si>
    <t>APM0009372</t>
  </si>
  <si>
    <t>End-to-end Flow through Management System</t>
  </si>
  <si>
    <t>EFMS</t>
  </si>
  <si>
    <t>APM0009373</t>
  </si>
  <si>
    <t>Automated Service Order Configurator</t>
  </si>
  <si>
    <t>ASOC</t>
  </si>
  <si>
    <t>APM0009374</t>
  </si>
  <si>
    <t>B2Bi GATEWAY</t>
  </si>
  <si>
    <t>B2BIGW</t>
  </si>
  <si>
    <t>APM0009375</t>
  </si>
  <si>
    <t>13562</t>
  </si>
  <si>
    <t>Network Access Interruption</t>
  </si>
  <si>
    <t>NAI</t>
  </si>
  <si>
    <t>APM0009376</t>
  </si>
  <si>
    <t>13569</t>
  </si>
  <si>
    <t>Electronic Payment System</t>
  </si>
  <si>
    <t>EPAY ABS</t>
  </si>
  <si>
    <t>APM0015011</t>
  </si>
  <si>
    <t>13572</t>
  </si>
  <si>
    <t>Data Warehouse</t>
  </si>
  <si>
    <t>ABSDW</t>
  </si>
  <si>
    <t>APM0009378</t>
  </si>
  <si>
    <t>13578</t>
  </si>
  <si>
    <t>CCP2 SIMPLIFIED LOGON</t>
  </si>
  <si>
    <t>CCP2-SimpLogon</t>
  </si>
  <si>
    <t>APM0009379</t>
  </si>
  <si>
    <t>13585</t>
  </si>
  <si>
    <t>Customer Inquiry &amp; Adjustments</t>
  </si>
  <si>
    <t>CIA ABS</t>
  </si>
  <si>
    <t>APM0009380</t>
  </si>
  <si>
    <t>13586</t>
  </si>
  <si>
    <t>BMIU - Business Message Investigation Unit</t>
  </si>
  <si>
    <t>BMIU</t>
  </si>
  <si>
    <t>APM0009381</t>
  </si>
  <si>
    <t>13587</t>
  </si>
  <si>
    <t>Contract Administration Reference System</t>
  </si>
  <si>
    <t>CARS ABS</t>
  </si>
  <si>
    <t>APM0009382</t>
  </si>
  <si>
    <t>13598</t>
  </si>
  <si>
    <t>Specialized and Flexible Accounts Receivable and Invoicing (SAFARI)</t>
  </si>
  <si>
    <t>SAFARI</t>
  </si>
  <si>
    <t>APM0009383</t>
  </si>
  <si>
    <t>13599</t>
  </si>
  <si>
    <t>Residence Marketing Mgmt System &amp; Tables</t>
  </si>
  <si>
    <t>RMMS</t>
  </si>
  <si>
    <t>APM0015012</t>
  </si>
  <si>
    <t>13602</t>
  </si>
  <si>
    <t>ALEC Processing Operations Center</t>
  </si>
  <si>
    <t>APOC</t>
  </si>
  <si>
    <t>APM0009384</t>
  </si>
  <si>
    <t>13603</t>
  </si>
  <si>
    <t>Residence Interface Processing System</t>
  </si>
  <si>
    <t>RIPS</t>
  </si>
  <si>
    <t>APM0009385</t>
  </si>
  <si>
    <t>13605</t>
  </si>
  <si>
    <t>Interactive Table Maintenance System</t>
  </si>
  <si>
    <t>ITMS</t>
  </si>
  <si>
    <t>APM0009386</t>
  </si>
  <si>
    <t>13608</t>
  </si>
  <si>
    <t>Performance Measurements Data Base Information Warehouse</t>
  </si>
  <si>
    <t>PMDB</t>
  </si>
  <si>
    <t>APM0009387</t>
  </si>
  <si>
    <t>13609</t>
  </si>
  <si>
    <t>Interspan Common Operations Resource Engineering</t>
  </si>
  <si>
    <t>ICORE ABS</t>
  </si>
  <si>
    <t>APM0009388</t>
  </si>
  <si>
    <t>13614</t>
  </si>
  <si>
    <t>Outbound Service Management System (incl. PCP, TRUMP, UTA &amp; SDPC)</t>
  </si>
  <si>
    <t>OBSMS</t>
  </si>
  <si>
    <t>APM0009389</t>
  </si>
  <si>
    <t>13615</t>
  </si>
  <si>
    <t>ADV8 - MSR-GTN</t>
  </si>
  <si>
    <t>MSR-GTN</t>
  </si>
  <si>
    <t>APM0009390</t>
  </si>
  <si>
    <t>13619</t>
  </si>
  <si>
    <t>SALES ACCOUNT ASSIGNMENT/RESULTS TRACKING</t>
  </si>
  <si>
    <t>SAART</t>
  </si>
  <si>
    <t>APM0009391</t>
  </si>
  <si>
    <t>13620</t>
  </si>
  <si>
    <t>REVENUE USAGE SOURCING SYSTEM</t>
  </si>
  <si>
    <t>RUSS</t>
  </si>
  <si>
    <t>APM0014963</t>
  </si>
  <si>
    <t>13621</t>
  </si>
  <si>
    <t>Local Integrated Offer Non - Thrifty</t>
  </si>
  <si>
    <t>LION - AS400</t>
  </si>
  <si>
    <t>APM0009457</t>
  </si>
  <si>
    <t>13623</t>
  </si>
  <si>
    <t>Infrastructure TAS</t>
  </si>
  <si>
    <t>PMOSS_iTAS</t>
  </si>
  <si>
    <t>APM0014998</t>
  </si>
  <si>
    <t>13624</t>
  </si>
  <si>
    <t>CREDIT &amp; COLLECTIONS MANAGEMENT SYSTEM</t>
  </si>
  <si>
    <t>CCMS ABS</t>
  </si>
  <si>
    <t>APM0009392</t>
  </si>
  <si>
    <t>13625</t>
  </si>
  <si>
    <t>Broadband Automated Self Provisioning systems</t>
  </si>
  <si>
    <t>BRASS (DSL)</t>
  </si>
  <si>
    <t>APM0009393</t>
  </si>
  <si>
    <t>13628</t>
  </si>
  <si>
    <t>WATS EIGHT HUNDRED FAMILY OF SERVICES</t>
  </si>
  <si>
    <t>WEFOS</t>
  </si>
  <si>
    <t>APM0009395</t>
  </si>
  <si>
    <t>1363</t>
  </si>
  <si>
    <t>AOG SORD Status Feed</t>
  </si>
  <si>
    <t>ASSF</t>
  </si>
  <si>
    <t>APM0014704</t>
  </si>
  <si>
    <t>13639</t>
  </si>
  <si>
    <t>BMP2 Web GUI</t>
  </si>
  <si>
    <t>BMP2</t>
  </si>
  <si>
    <t>APM0009397</t>
  </si>
  <si>
    <t>13646</t>
  </si>
  <si>
    <t>Relational Account Store</t>
  </si>
  <si>
    <t>RAS</t>
  </si>
  <si>
    <t>APM0009398</t>
  </si>
  <si>
    <t>13647</t>
  </si>
  <si>
    <t>Residence Interface Processing System Unix Platform</t>
  </si>
  <si>
    <t>RIPS-U</t>
  </si>
  <si>
    <t>APM0009399</t>
  </si>
  <si>
    <t>13653</t>
  </si>
  <si>
    <t>Mechanized Correspondence</t>
  </si>
  <si>
    <t>MCOR ACS</t>
  </si>
  <si>
    <t>APM0009400</t>
  </si>
  <si>
    <t>13654</t>
  </si>
  <si>
    <t>Menu Integrated Dynamic Access System</t>
  </si>
  <si>
    <t>MIDAS ACS</t>
  </si>
  <si>
    <t>APM0009401</t>
  </si>
  <si>
    <t>13655</t>
  </si>
  <si>
    <t>Change Management and Technical Support Client Server Shared Data Repository Platform</t>
  </si>
  <si>
    <t>C/SHARP</t>
  </si>
  <si>
    <t>APM0009402</t>
  </si>
  <si>
    <t>ECARE DocViewer</t>
  </si>
  <si>
    <t>DOCVIEWER</t>
  </si>
  <si>
    <t>APM0009403</t>
  </si>
  <si>
    <t>13666</t>
  </si>
  <si>
    <t>Call Attempt Data Collection System</t>
  </si>
  <si>
    <t>CADCS</t>
  </si>
  <si>
    <t>APM0009404</t>
  </si>
  <si>
    <t>13668</t>
  </si>
  <si>
    <t>Transaction Order Processing &amp; Account system</t>
  </si>
  <si>
    <t>TOPAS</t>
  </si>
  <si>
    <t>APM0009405</t>
  </si>
  <si>
    <t>13670</t>
  </si>
  <si>
    <t>CORPORATE TAX MODULE</t>
  </si>
  <si>
    <t>CTM ABS</t>
  </si>
  <si>
    <t>APM0009406</t>
  </si>
  <si>
    <t>IP Network Systems and Asset Resources</t>
  </si>
  <si>
    <t>INSTAR</t>
  </si>
  <si>
    <t>APM0009407</t>
  </si>
  <si>
    <t>13673</t>
  </si>
  <si>
    <t>Customer Usage Report / Web Usage Reports</t>
  </si>
  <si>
    <t>PMOSS_CUR/WUR</t>
  </si>
  <si>
    <t>APM0015002</t>
  </si>
  <si>
    <t>13674</t>
  </si>
  <si>
    <t>ORDER NEGOTIATION</t>
  </si>
  <si>
    <t>ON</t>
  </si>
  <si>
    <t>APM0009408</t>
  </si>
  <si>
    <t>13675</t>
  </si>
  <si>
    <t>CBS-VTNS</t>
  </si>
  <si>
    <t>APM0009409</t>
  </si>
  <si>
    <t>13676</t>
  </si>
  <si>
    <t>Mechanized Optional Reporting Environment</t>
  </si>
  <si>
    <t>MORE</t>
  </si>
  <si>
    <t>APM0009410</t>
  </si>
  <si>
    <t>13677</t>
  </si>
  <si>
    <t>STEPOUT BILLING SYSTEM</t>
  </si>
  <si>
    <t>SBS</t>
  </si>
  <si>
    <t>APM0009411</t>
  </si>
  <si>
    <t>13678</t>
  </si>
  <si>
    <t>WATS/SOP</t>
  </si>
  <si>
    <t>APM0009412</t>
  </si>
  <si>
    <t>13679</t>
  </si>
  <si>
    <t>Sales and Order Support</t>
  </si>
  <si>
    <t>SOS ABS</t>
  </si>
  <si>
    <t>APM0009413</t>
  </si>
  <si>
    <t>13680</t>
  </si>
  <si>
    <t>Electronic Data Interchange  VIEW</t>
  </si>
  <si>
    <t>EDI VIEW</t>
  </si>
  <si>
    <t>APM0009414</t>
  </si>
  <si>
    <t>1369</t>
  </si>
  <si>
    <t>ReconNET</t>
  </si>
  <si>
    <t>UAR</t>
  </si>
  <si>
    <t>APM0008696</t>
  </si>
  <si>
    <t>13696</t>
  </si>
  <si>
    <t>NODAL REHOME INFORMATION SYSTEM</t>
  </si>
  <si>
    <t>NRIS</t>
  </si>
  <si>
    <t>APM0009415</t>
  </si>
  <si>
    <t>Universal Service Request Platform</t>
  </si>
  <si>
    <t>USRP</t>
  </si>
  <si>
    <t>APM0009417</t>
  </si>
  <si>
    <t>13704</t>
  </si>
  <si>
    <t>Results Management Information Network</t>
  </si>
  <si>
    <t>RMIN</t>
  </si>
  <si>
    <t>APM0009418</t>
  </si>
  <si>
    <t>13706</t>
  </si>
  <si>
    <t>CUSTOMER CARE PLATFORM 2</t>
  </si>
  <si>
    <t>CCP2</t>
  </si>
  <si>
    <t>APM0009419</t>
  </si>
  <si>
    <t>13713</t>
  </si>
  <si>
    <t>BUNDLER APP</t>
  </si>
  <si>
    <t>BUNDLER</t>
  </si>
  <si>
    <t>APM0009421</t>
  </si>
  <si>
    <t>13714</t>
  </si>
  <si>
    <t>Service Delivery Manager</t>
  </si>
  <si>
    <t>SDM</t>
  </si>
  <si>
    <t>APM0009422</t>
  </si>
  <si>
    <t>13715</t>
  </si>
  <si>
    <t>SOFTWARE DEFINED NETWORK/ONENET BILLING</t>
  </si>
  <si>
    <t>SDN-ONENET</t>
  </si>
  <si>
    <t>APM0009423</t>
  </si>
  <si>
    <t>13720</t>
  </si>
  <si>
    <t>Routing Manager</t>
  </si>
  <si>
    <t>RM</t>
  </si>
  <si>
    <t>APM0009425</t>
  </si>
  <si>
    <t>13722</t>
  </si>
  <si>
    <t>Sales Tracking And Revenue GEneration Management System</t>
  </si>
  <si>
    <t>STARGEMS</t>
  </si>
  <si>
    <t>APM0009426</t>
  </si>
  <si>
    <t>13723</t>
  </si>
  <si>
    <t>Network Performance Reporting/Reporter</t>
  </si>
  <si>
    <t>NPR Managed Services</t>
  </si>
  <si>
    <t>APM0009427</t>
  </si>
  <si>
    <t>Integrated Contract Tool</t>
  </si>
  <si>
    <t>ICT</t>
  </si>
  <si>
    <t>APM0009428</t>
  </si>
  <si>
    <t>13744</t>
  </si>
  <si>
    <t>CUSTOMER SEGMENT OF ONE</t>
  </si>
  <si>
    <t>CSO</t>
  </si>
  <si>
    <t>APM0014969</t>
  </si>
  <si>
    <t>13747</t>
  </si>
  <si>
    <t>SOFTWARE DEFINED NETWORK - SERVICE MANAGEMENT SYSTEM</t>
  </si>
  <si>
    <t>SDN-SMS</t>
  </si>
  <si>
    <t>APM0009430</t>
  </si>
  <si>
    <t>13748</t>
  </si>
  <si>
    <t>Customer Reporting Information Center / VTNS Information</t>
  </si>
  <si>
    <t>CBP</t>
  </si>
  <si>
    <t>APM0009431</t>
  </si>
  <si>
    <t>13752</t>
  </si>
  <si>
    <t>GLOBAL TRANSACTION NETWORK SUPPORT SYSTEM</t>
  </si>
  <si>
    <t>ADV8 - HOST</t>
  </si>
  <si>
    <t>APM0009432</t>
  </si>
  <si>
    <t>13756</t>
  </si>
  <si>
    <t>I-MIG</t>
  </si>
  <si>
    <t>APM0009433</t>
  </si>
  <si>
    <t>13757</t>
  </si>
  <si>
    <t>IBLM - BASIC8 Toll Free Dialed Numbers</t>
  </si>
  <si>
    <t>IBLM - BASIC8</t>
  </si>
  <si>
    <t>APM0009434</t>
  </si>
  <si>
    <t>Order Control System-Special Services</t>
  </si>
  <si>
    <t>OCS-SS</t>
  </si>
  <si>
    <t>APM0009435</t>
  </si>
  <si>
    <t>DIGITAL ACCESS CROSS CONNECT SYSTEM- OPERATIONS SUPPORT SYSTEM</t>
  </si>
  <si>
    <t>DACS-OSS</t>
  </si>
  <si>
    <t>APM0009436</t>
  </si>
  <si>
    <t>1378</t>
  </si>
  <si>
    <t>Signaling Network Activation Manager (NetPilot)</t>
  </si>
  <si>
    <t>SNAM</t>
  </si>
  <si>
    <t>APM0008697</t>
  </si>
  <si>
    <t>13782</t>
  </si>
  <si>
    <t>Access Data Warehouse (also known as ADW or SAMS)</t>
  </si>
  <si>
    <t>SAMS</t>
  </si>
  <si>
    <t>APM0009437</t>
  </si>
  <si>
    <t>13784</t>
  </si>
  <si>
    <t>FitCom - Fitness Management System</t>
  </si>
  <si>
    <t>FITCOM</t>
  </si>
  <si>
    <t>APM0009438</t>
  </si>
  <si>
    <t>13790</t>
  </si>
  <si>
    <t>Virtual Telecommunications Network Service - Account Maintenance</t>
  </si>
  <si>
    <t>VTNS - AM</t>
  </si>
  <si>
    <t>APM0009439</t>
  </si>
  <si>
    <t>Universal Biller</t>
  </si>
  <si>
    <t>UB</t>
  </si>
  <si>
    <t>APM0009440</t>
  </si>
  <si>
    <t>DATA COMMUNICATION SERVICES</t>
  </si>
  <si>
    <t>DCS</t>
  </si>
  <si>
    <t>APM0009443</t>
  </si>
  <si>
    <t>13806</t>
  </si>
  <si>
    <t>AT&amp;T Teleconferencing Billing System</t>
  </si>
  <si>
    <t>ATBS</t>
  </si>
  <si>
    <t>APM0009444</t>
  </si>
  <si>
    <t>13810</t>
  </si>
  <si>
    <t>BUSINESS CUSTOMER ACCOUNT DATA STORE</t>
  </si>
  <si>
    <t>BCADSS</t>
  </si>
  <si>
    <t>APM0009445</t>
  </si>
  <si>
    <t>PENDING ORDER CUSTOMER INVENTORY TRACKING SYSTEM</t>
  </si>
  <si>
    <t>POCITS</t>
  </si>
  <si>
    <t>APM0009446</t>
  </si>
  <si>
    <t>13828</t>
  </si>
  <si>
    <t>AT&amp;T Business Legacy Voice Contracting</t>
  </si>
  <si>
    <t>CMT-VOICE</t>
  </si>
  <si>
    <t>APM0009448</t>
  </si>
  <si>
    <t>Business Management Platform</t>
  </si>
  <si>
    <t>BMP</t>
  </si>
  <si>
    <t>APM0009459</t>
  </si>
  <si>
    <t>13843</t>
  </si>
  <si>
    <t>Worldnet Internet Performance Monitor</t>
  </si>
  <si>
    <t>PMOSS_WIPM</t>
  </si>
  <si>
    <t>APM0014997</t>
  </si>
  <si>
    <t>13844</t>
  </si>
  <si>
    <t>WHOLESALE ORDER IT (WOI)</t>
  </si>
  <si>
    <t>WHOLESALE ORDER IT</t>
  </si>
  <si>
    <t>APM0009449</t>
  </si>
  <si>
    <t>SERVICE ORDER TRACKING SYSTEM</t>
  </si>
  <si>
    <t>SOTS</t>
  </si>
  <si>
    <t>APM0009452</t>
  </si>
  <si>
    <t>13855</t>
  </si>
  <si>
    <t>SPecial Routing, Inquiry, and Graphics</t>
  </si>
  <si>
    <t>SPRIG</t>
  </si>
  <si>
    <t>APM0009454</t>
  </si>
  <si>
    <t>13856</t>
  </si>
  <si>
    <t>CUSTOMER NETWORK ADMINISTRATION REPORTS SYSTEM</t>
  </si>
  <si>
    <t>CNAR</t>
  </si>
  <si>
    <t>APM0009455</t>
  </si>
  <si>
    <t>13857</t>
  </si>
  <si>
    <t>CUSTOMER ORDERING AND BILLING REVENUE ADMINISTRATION-SERVICE ORDER PROCESSOR</t>
  </si>
  <si>
    <t>COBRA-SOP</t>
  </si>
  <si>
    <t>APM0009456</t>
  </si>
  <si>
    <t>13863</t>
  </si>
  <si>
    <t>Private Line Reference Data Management System</t>
  </si>
  <si>
    <t>DCS PL20</t>
  </si>
  <si>
    <t>APM0014973</t>
  </si>
  <si>
    <t>13886</t>
  </si>
  <si>
    <t>INFO Configuration Management</t>
  </si>
  <si>
    <t>INFO CONFIG</t>
  </si>
  <si>
    <t>APM0009461</t>
  </si>
  <si>
    <t>13889</t>
  </si>
  <si>
    <t>MIG</t>
  </si>
  <si>
    <t>APM0009462</t>
  </si>
  <si>
    <t>13890</t>
  </si>
  <si>
    <t>QUICK INTERSTATE INTERLATA PRICING PROGRAM</t>
  </si>
  <si>
    <t>QUIPP</t>
  </si>
  <si>
    <t>APM0009463</t>
  </si>
  <si>
    <t>13894</t>
  </si>
  <si>
    <t>File Transfer Services</t>
  </si>
  <si>
    <t>FTS</t>
  </si>
  <si>
    <t>APM0014938</t>
  </si>
  <si>
    <t>13895</t>
  </si>
  <si>
    <t>Circuit Billing Inventory Maintenance</t>
  </si>
  <si>
    <t>DCS CR60</t>
  </si>
  <si>
    <t>APM0014972</t>
  </si>
  <si>
    <t>13899</t>
  </si>
  <si>
    <t>NODE CAPACITY MANAGEMENT SYSTEM</t>
  </si>
  <si>
    <t>NCMS</t>
  </si>
  <si>
    <t>APM0009465</t>
  </si>
  <si>
    <t>13902</t>
  </si>
  <si>
    <t>MAA LD/Hierarchial Manager</t>
  </si>
  <si>
    <t>MAA-LD-HIERARCHIAL-MANAGER</t>
  </si>
  <si>
    <t>APM0015030</t>
  </si>
  <si>
    <t>13907</t>
  </si>
  <si>
    <t>Account Information Management System</t>
  </si>
  <si>
    <t>DCS ISSA</t>
  </si>
  <si>
    <t>APM0014971</t>
  </si>
  <si>
    <t>13908</t>
  </si>
  <si>
    <t>LOCAL CONTROLLER</t>
  </si>
  <si>
    <t>LC</t>
  </si>
  <si>
    <t>APM0009467</t>
  </si>
  <si>
    <t>13924</t>
  </si>
  <si>
    <t>Webphone</t>
  </si>
  <si>
    <t>APM0009521</t>
  </si>
  <si>
    <t>13932</t>
  </si>
  <si>
    <t>CR20/CR25</t>
  </si>
  <si>
    <t>DCS CRIS ABS</t>
  </si>
  <si>
    <t>APM0014974</t>
  </si>
  <si>
    <t>13956</t>
  </si>
  <si>
    <t>ONEVU</t>
  </si>
  <si>
    <t>APM0009522</t>
  </si>
  <si>
    <t>13961</t>
  </si>
  <si>
    <t>FCE - Financial Callable Editor</t>
  </si>
  <si>
    <t>FCE</t>
  </si>
  <si>
    <t>APM0014906</t>
  </si>
  <si>
    <t>13969</t>
  </si>
  <si>
    <t>Global Fraud Management System</t>
  </si>
  <si>
    <t>GFMS</t>
  </si>
  <si>
    <t>APM0015653</t>
  </si>
  <si>
    <t>13970</t>
  </si>
  <si>
    <t>Netgate Provisioning Tool</t>
  </si>
  <si>
    <t>NPT</t>
  </si>
  <si>
    <t>APM0014987</t>
  </si>
  <si>
    <t>13975</t>
  </si>
  <si>
    <t>International Circuit Engineering</t>
  </si>
  <si>
    <t>ICE ANS</t>
  </si>
  <si>
    <t>APM0009469</t>
  </si>
  <si>
    <t>13980</t>
  </si>
  <si>
    <t>Service Manager - X</t>
  </si>
  <si>
    <t>SM-X</t>
  </si>
  <si>
    <t>APM0009470</t>
  </si>
  <si>
    <t>13986</t>
  </si>
  <si>
    <t>Business Provisioning Platform - Circuit Voice</t>
  </si>
  <si>
    <t>BPP - CKT VOICE</t>
  </si>
  <si>
    <t>APM0009471</t>
  </si>
  <si>
    <t>14007</t>
  </si>
  <si>
    <t>STORM Attribution and Reporting</t>
  </si>
  <si>
    <t>StAR (FIR)</t>
  </si>
  <si>
    <t>APM0009474</t>
  </si>
  <si>
    <t>14015</t>
  </si>
  <si>
    <t>Service Now Routing</t>
  </si>
  <si>
    <t>SNOWR</t>
  </si>
  <si>
    <t>APM0009475</t>
  </si>
  <si>
    <t>AT&amp;T Business Electronic Signature</t>
  </si>
  <si>
    <t>ESIGN</t>
  </si>
  <si>
    <t>APM0009477</t>
  </si>
  <si>
    <t>14046</t>
  </si>
  <si>
    <t>Vetter</t>
  </si>
  <si>
    <t>VET</t>
  </si>
  <si>
    <t>APM0009479</t>
  </si>
  <si>
    <t>1405</t>
  </si>
  <si>
    <t>Special Services Circuit Flow Through Design</t>
  </si>
  <si>
    <t>SSFTP</t>
  </si>
  <si>
    <t>APM0008698</t>
  </si>
  <si>
    <t>14051</t>
  </si>
  <si>
    <t>Rate Data Collection</t>
  </si>
  <si>
    <t>RDC</t>
  </si>
  <si>
    <t>APM0014911</t>
  </si>
  <si>
    <t>14067</t>
  </si>
  <si>
    <t>International - ORACLE Accounts Receivable (AR)</t>
  </si>
  <si>
    <t>INTERNATIONAL AR</t>
  </si>
  <si>
    <t>APM0009493</t>
  </si>
  <si>
    <t>14077</t>
  </si>
  <si>
    <t>CISCO-CTM-INTL</t>
  </si>
  <si>
    <t>AGN-CISCO-AGN</t>
  </si>
  <si>
    <t>APM0009494</t>
  </si>
  <si>
    <t>14082</t>
  </si>
  <si>
    <t>Navis NFM for 4E and DACS Is and IIs, SD, UMS, STP and NCP and adjuncts evolution from NFM</t>
  </si>
  <si>
    <t>NFM-NAVIS</t>
  </si>
  <si>
    <t>APM0009495</t>
  </si>
  <si>
    <t>14084</t>
  </si>
  <si>
    <t>Integrated Services Biller</t>
  </si>
  <si>
    <t>ISB</t>
  </si>
  <si>
    <t>APM0009496</t>
  </si>
  <si>
    <t>14086</t>
  </si>
  <si>
    <t>DataBarn</t>
  </si>
  <si>
    <t>BARN</t>
  </si>
  <si>
    <t>APM0009497</t>
  </si>
  <si>
    <t>14093</t>
  </si>
  <si>
    <t>BPP-CFA CHECKER</t>
  </si>
  <si>
    <t>BPP - CFAC</t>
  </si>
  <si>
    <t>APM0009498</t>
  </si>
  <si>
    <t>Billing Gateway</t>
  </si>
  <si>
    <t>BGW</t>
  </si>
  <si>
    <t>APM0009501</t>
  </si>
  <si>
    <t>14117</t>
  </si>
  <si>
    <t>Common Usage Collector - Premises</t>
  </si>
  <si>
    <t>CUC-P</t>
  </si>
  <si>
    <t>APM0014920</t>
  </si>
  <si>
    <t>14118</t>
  </si>
  <si>
    <t>PC Globes</t>
  </si>
  <si>
    <t>PC GLOBES</t>
  </si>
  <si>
    <t>APM0009480</t>
  </si>
  <si>
    <t>14129</t>
  </si>
  <si>
    <t>BusinessDirect</t>
  </si>
  <si>
    <t>BUSINESSDIRECT</t>
  </si>
  <si>
    <t>APM0009481</t>
  </si>
  <si>
    <t>1413</t>
  </si>
  <si>
    <t>Property Tax System</t>
  </si>
  <si>
    <t>PTS</t>
  </si>
  <si>
    <t>APM0008699</t>
  </si>
  <si>
    <t>Dynamic Engineering Mechanized System / Data Acquis Rpts &amp; Integrated Cntl Sys</t>
  </si>
  <si>
    <t>DEMS/DARICS</t>
  </si>
  <si>
    <t>APM0009482</t>
  </si>
  <si>
    <t>14132</t>
  </si>
  <si>
    <t>Network Engineering Traffic System</t>
  </si>
  <si>
    <t>NETS</t>
  </si>
  <si>
    <t>APM0009483</t>
  </si>
  <si>
    <t>14133</t>
  </si>
  <si>
    <t>Global Customer Solution Manager</t>
  </si>
  <si>
    <t>GCSM</t>
  </si>
  <si>
    <t>APM0009484</t>
  </si>
  <si>
    <t>14144</t>
  </si>
  <si>
    <t>Residence Account Management Platform</t>
  </si>
  <si>
    <t>RAMP - PLATFORM</t>
  </si>
  <si>
    <t>APM0009485</t>
  </si>
  <si>
    <t>14148</t>
  </si>
  <si>
    <t>ELECTRONIC MAINTENANCE</t>
  </si>
  <si>
    <t>EM ABS</t>
  </si>
  <si>
    <t>APM0009486</t>
  </si>
  <si>
    <t>14152</t>
  </si>
  <si>
    <t>Global Access Inventory Management</t>
  </si>
  <si>
    <t>GAIM</t>
  </si>
  <si>
    <t>APM0009487</t>
  </si>
  <si>
    <t>14155</t>
  </si>
  <si>
    <t>Operational Results System</t>
  </si>
  <si>
    <t>ORS</t>
  </si>
  <si>
    <t>APM0009488</t>
  </si>
  <si>
    <t>14161</t>
  </si>
  <si>
    <t>XRICS - Extreme Recorded Information Collection System</t>
  </si>
  <si>
    <t>XRICS</t>
  </si>
  <si>
    <t>APM0009489</t>
  </si>
  <si>
    <t>14165</t>
  </si>
  <si>
    <t>Access Capacity Management System - Message</t>
  </si>
  <si>
    <t>ACMS - MESSAGE</t>
  </si>
  <si>
    <t>APM0009491</t>
  </si>
  <si>
    <t>14180</t>
  </si>
  <si>
    <t>Advanced8 on the Web</t>
  </si>
  <si>
    <t>A8WEB</t>
  </si>
  <si>
    <t>APM0009502</t>
  </si>
  <si>
    <t>14183</t>
  </si>
  <si>
    <t>Cisco WAN Manager</t>
  </si>
  <si>
    <t>CWM ANS</t>
  </si>
  <si>
    <t>APM0009503</t>
  </si>
  <si>
    <t>14184</t>
  </si>
  <si>
    <t>Receivables Agency Audit and Tracking System</t>
  </si>
  <si>
    <t>RAATS</t>
  </si>
  <si>
    <t>APM0009504</t>
  </si>
  <si>
    <t>14185</t>
  </si>
  <si>
    <t>CSO eGRC Application Portal</t>
  </si>
  <si>
    <t>CSOeAP</t>
  </si>
  <si>
    <t>APM0009505</t>
  </si>
  <si>
    <t>14186</t>
  </si>
  <si>
    <t>Integrated Billed Results</t>
  </si>
  <si>
    <t>IBR</t>
  </si>
  <si>
    <t>APM0014946</t>
  </si>
  <si>
    <t>14187</t>
  </si>
  <si>
    <t>IBS DATA MART</t>
  </si>
  <si>
    <t>APM0014947</t>
  </si>
  <si>
    <t>14190</t>
  </si>
  <si>
    <t>Toll Data for UNIX</t>
  </si>
  <si>
    <t>TDU</t>
  </si>
  <si>
    <t>APM0014950</t>
  </si>
  <si>
    <t>14201</t>
  </si>
  <si>
    <t>Customer Account Record Exchange - Metrics System</t>
  </si>
  <si>
    <t>CARE-CMS</t>
  </si>
  <si>
    <t>APM0014884</t>
  </si>
  <si>
    <t>14202</t>
  </si>
  <si>
    <t>Integrated Global Offering Platform (Includes SC ABS)</t>
  </si>
  <si>
    <t>IGLOO</t>
  </si>
  <si>
    <t>APM0009506</t>
  </si>
  <si>
    <t>14204</t>
  </si>
  <si>
    <t>Automated Security Validation System on the Web</t>
  </si>
  <si>
    <t>ASVS-WEB</t>
  </si>
  <si>
    <t>APM0009507</t>
  </si>
  <si>
    <t>14209</t>
  </si>
  <si>
    <t>AOTS Trouble Management</t>
  </si>
  <si>
    <t>AOTS-TM</t>
  </si>
  <si>
    <t>APM0009508</t>
  </si>
  <si>
    <t>14214</t>
  </si>
  <si>
    <t>Intelligent WorkStation</t>
  </si>
  <si>
    <t>IWS</t>
  </si>
  <si>
    <t>APM0009509</t>
  </si>
  <si>
    <t>14219</t>
  </si>
  <si>
    <t>Results Online</t>
  </si>
  <si>
    <t>RESULTS.COM</t>
  </si>
  <si>
    <t>APM0009510</t>
  </si>
  <si>
    <t>14222</t>
  </si>
  <si>
    <t>Client Invoice Services</t>
  </si>
  <si>
    <t>CIS</t>
  </si>
  <si>
    <t>APM0009511</t>
  </si>
  <si>
    <t>14226</t>
  </si>
  <si>
    <t xml:space="preserve">Next Generation Global Network - International </t>
  </si>
  <si>
    <t>NGGN-I</t>
  </si>
  <si>
    <t>APM0009512</t>
  </si>
  <si>
    <t>14232</t>
  </si>
  <si>
    <t>Marketing &amp; Sales Platform System</t>
  </si>
  <si>
    <t>MSPS</t>
  </si>
  <si>
    <t>APM0009514</t>
  </si>
  <si>
    <t>14233</t>
  </si>
  <si>
    <t>Document Presentation System</t>
  </si>
  <si>
    <t>DPS ACS</t>
  </si>
  <si>
    <t>APM0009515</t>
  </si>
  <si>
    <t>14234</t>
  </si>
  <si>
    <t>Document Formatting System</t>
  </si>
  <si>
    <t>DFS</t>
  </si>
  <si>
    <t>APM0009516</t>
  </si>
  <si>
    <t>14238</t>
  </si>
  <si>
    <t>Process Center</t>
  </si>
  <si>
    <t>PCAWF</t>
  </si>
  <si>
    <t>APM0009519</t>
  </si>
  <si>
    <t>14247</t>
  </si>
  <si>
    <t>CCP2-Citrix Sun and HP Applications</t>
  </si>
  <si>
    <t>CCP2-CITRIX PLATFORM</t>
  </si>
  <si>
    <t>APM0009524</t>
  </si>
  <si>
    <t>14259</t>
  </si>
  <si>
    <t>Electronic Data Interchange</t>
  </si>
  <si>
    <t>EDI ABS</t>
  </si>
  <si>
    <t>APM0009526</t>
  </si>
  <si>
    <t>14262</t>
  </si>
  <si>
    <t>Comon Customer Identifier</t>
  </si>
  <si>
    <t>CCI</t>
  </si>
  <si>
    <t>APM0015031</t>
  </si>
  <si>
    <t>14263</t>
  </si>
  <si>
    <t>Service Provisioning Platform</t>
  </si>
  <si>
    <t>SPP</t>
  </si>
  <si>
    <t>APM0009527</t>
  </si>
  <si>
    <t>14264</t>
  </si>
  <si>
    <t>Network Element Activation Manager</t>
  </si>
  <si>
    <t>NEAM</t>
  </si>
  <si>
    <t>APM0009528</t>
  </si>
  <si>
    <t>14267</t>
  </si>
  <si>
    <t>CARRIER WHOLESALE</t>
  </si>
  <si>
    <t>APM0009529</t>
  </si>
  <si>
    <t>Revenue Opportunity Management Environment</t>
  </si>
  <si>
    <t>ROME</t>
  </si>
  <si>
    <t>APM0009530</t>
  </si>
  <si>
    <t>14297</t>
  </si>
  <si>
    <t>Enterprise Letter Handler</t>
  </si>
  <si>
    <t>ELH</t>
  </si>
  <si>
    <t>APM0009532</t>
  </si>
  <si>
    <t>143</t>
  </si>
  <si>
    <t>CRIS Utility Data Entry System</t>
  </si>
  <si>
    <t>CRUDE</t>
  </si>
  <si>
    <t>APM0008618</t>
  </si>
  <si>
    <t>Lightspeed BBT</t>
  </si>
  <si>
    <t>LSBBT</t>
  </si>
  <si>
    <t>APM0009533</t>
  </si>
  <si>
    <t>14316</t>
  </si>
  <si>
    <t>RSA Authentication Manager</t>
  </si>
  <si>
    <t>RSA</t>
  </si>
  <si>
    <t>APM0009534</t>
  </si>
  <si>
    <t>14318</t>
  </si>
  <si>
    <t>Facepage</t>
  </si>
  <si>
    <t>APM0009535</t>
  </si>
  <si>
    <t>14329</t>
  </si>
  <si>
    <t>Compliance Data Management System</t>
  </si>
  <si>
    <t>CRE-CDMS</t>
  </si>
  <si>
    <t>APM0009536</t>
  </si>
  <si>
    <t>14342</t>
  </si>
  <si>
    <t>User-to-Network Interface</t>
  </si>
  <si>
    <t>UNIMGR</t>
  </si>
  <si>
    <t>APM0009537</t>
  </si>
  <si>
    <t>14343</t>
  </si>
  <si>
    <t>View and Analyze Govt. Bills (VAGB)</t>
  </si>
  <si>
    <t>VIEWGMPBILL</t>
  </si>
  <si>
    <t>APM0015310</t>
  </si>
  <si>
    <t>14370</t>
  </si>
  <si>
    <t>CSS Web Platform</t>
  </si>
  <si>
    <t>CSSWEB</t>
  </si>
  <si>
    <t>APM0009551</t>
  </si>
  <si>
    <t>14372</t>
  </si>
  <si>
    <t>Global Performance Reporting</t>
  </si>
  <si>
    <t>PMOSS_GPR</t>
  </si>
  <si>
    <t>APM0014995</t>
  </si>
  <si>
    <t>14376</t>
  </si>
  <si>
    <t>Data Administration System</t>
  </si>
  <si>
    <t>DA</t>
  </si>
  <si>
    <t>APM0009539</t>
  </si>
  <si>
    <t>AT&amp;T Design, Optimization, and Pricing Tool (ASAP Sales Platform)</t>
  </si>
  <si>
    <t>ADOPT</t>
  </si>
  <si>
    <t>APM0009540</t>
  </si>
  <si>
    <t>14383</t>
  </si>
  <si>
    <t>LAMS/DIS</t>
  </si>
  <si>
    <t>APM0009543</t>
  </si>
  <si>
    <t>14384</t>
  </si>
  <si>
    <t>Bundled Billing Gateway</t>
  </si>
  <si>
    <t>BBGW</t>
  </si>
  <si>
    <t>APM0009544</t>
  </si>
  <si>
    <t>14404</t>
  </si>
  <si>
    <t>Labrador</t>
  </si>
  <si>
    <t>LABRADOR</t>
  </si>
  <si>
    <t>APM0009545</t>
  </si>
  <si>
    <t>14412</t>
  </si>
  <si>
    <t>IRDW</t>
  </si>
  <si>
    <t>APM0009547</t>
  </si>
  <si>
    <t>14430</t>
  </si>
  <si>
    <t>Mercury BAC</t>
  </si>
  <si>
    <t>HP BSM</t>
  </si>
  <si>
    <t>APM0009552</t>
  </si>
  <si>
    <t>14434</t>
  </si>
  <si>
    <t>Common Security Platform - Midrange User Account Management</t>
  </si>
  <si>
    <t>CSP-MUAM</t>
  </si>
  <si>
    <t>APM0009553</t>
  </si>
  <si>
    <t>14438</t>
  </si>
  <si>
    <t>Report Information Management System, Report and Records Management</t>
  </si>
  <si>
    <t>RIMS RRM</t>
  </si>
  <si>
    <t>APM0009556</t>
  </si>
  <si>
    <t>14440</t>
  </si>
  <si>
    <t>ADOPT-Hosting (AT&amp;T Design Optimization &amp; Pricing Tool for Enterprise Hosting)</t>
  </si>
  <si>
    <t>ADOPT-Hosting</t>
  </si>
  <si>
    <t>APM0009557</t>
  </si>
  <si>
    <t>14459</t>
  </si>
  <si>
    <t>TypeItIn</t>
  </si>
  <si>
    <t>TII</t>
  </si>
  <si>
    <t>APM0009560</t>
  </si>
  <si>
    <t>14460</t>
  </si>
  <si>
    <t>Operations</t>
  </si>
  <si>
    <t>OPNS</t>
  </si>
  <si>
    <t>APM0009561</t>
  </si>
  <si>
    <t>14463</t>
  </si>
  <si>
    <t>Service Management Net Effect</t>
  </si>
  <si>
    <t>SMNE</t>
  </si>
  <si>
    <t>APM0009562</t>
  </si>
  <si>
    <t>14464</t>
  </si>
  <si>
    <t>U-verse System Down Order Tracking Tool</t>
  </si>
  <si>
    <t>USDOTT</t>
  </si>
  <si>
    <t>APM0009563</t>
  </si>
  <si>
    <t>14481</t>
  </si>
  <si>
    <t>General Reference for Messages and Prompts</t>
  </si>
  <si>
    <t>GRMP Admin Tool</t>
  </si>
  <si>
    <t>APM0009565</t>
  </si>
  <si>
    <t>14482</t>
  </si>
  <si>
    <t>Work Force Administration/Control Resource Connector ACCESS</t>
  </si>
  <si>
    <t>WFACRCACCESS</t>
  </si>
  <si>
    <t>APM0015117</t>
  </si>
  <si>
    <t>14505</t>
  </si>
  <si>
    <t>Wholesale Service Center / Decision Support System</t>
  </si>
  <si>
    <t>WSC/DSS</t>
  </si>
  <si>
    <t>APM0009596</t>
  </si>
  <si>
    <t>14519</t>
  </si>
  <si>
    <t>Global Fault Platform - Internet Protocol</t>
  </si>
  <si>
    <t>GFP-IP</t>
  </si>
  <si>
    <t>APM0014921</t>
  </si>
  <si>
    <t>14529</t>
  </si>
  <si>
    <t>Network Management Interface</t>
  </si>
  <si>
    <t>NMI</t>
  </si>
  <si>
    <t>APM0009597</t>
  </si>
  <si>
    <t>14548</t>
  </si>
  <si>
    <t>Connectivity Volume Estimator</t>
  </si>
  <si>
    <t>CVE</t>
  </si>
  <si>
    <t>APM0009612</t>
  </si>
  <si>
    <t>14549</t>
  </si>
  <si>
    <t>Control Environment Manager</t>
  </si>
  <si>
    <t>CEM</t>
  </si>
  <si>
    <t>APM0014909</t>
  </si>
  <si>
    <t>14550</t>
  </si>
  <si>
    <t>Name Manager</t>
  </si>
  <si>
    <t>APM0014910</t>
  </si>
  <si>
    <t>14560</t>
  </si>
  <si>
    <t>TCS/TIL Test Servers/Permanent Windows and ESX OS test system</t>
  </si>
  <si>
    <t>TCSTIL</t>
  </si>
  <si>
    <t>APM0009566</t>
  </si>
  <si>
    <t>14562</t>
  </si>
  <si>
    <t>Switch Network And Product Mart</t>
  </si>
  <si>
    <t>ATTM SMRT</t>
  </si>
  <si>
    <t>APM0009567</t>
  </si>
  <si>
    <t>14570</t>
  </si>
  <si>
    <t>AT&amp;T Connectivity Solutions Customer Premise Equipment Customer Relations Management</t>
  </si>
  <si>
    <t>CPECRM-ACS</t>
  </si>
  <si>
    <t>APM0009568</t>
  </si>
  <si>
    <t>14575</t>
  </si>
  <si>
    <t>Alternate Media Platform</t>
  </si>
  <si>
    <t>AMPD</t>
  </si>
  <si>
    <t>APM0009569</t>
  </si>
  <si>
    <t>14580</t>
  </si>
  <si>
    <t>Middleware Management Tool</t>
  </si>
  <si>
    <t>MW Mgmt Tool</t>
  </si>
  <si>
    <t>APM0009570</t>
  </si>
  <si>
    <t>14594</t>
  </si>
  <si>
    <t>Oracle Enterprise Manager Grid</t>
  </si>
  <si>
    <t>OEMGRID</t>
  </si>
  <si>
    <t>APM0009572</t>
  </si>
  <si>
    <t>14599</t>
  </si>
  <si>
    <t>Global Reporting Services</t>
  </si>
  <si>
    <t>GRSD</t>
  </si>
  <si>
    <t>APM0009573</t>
  </si>
  <si>
    <t>14605</t>
  </si>
  <si>
    <t>Flood</t>
  </si>
  <si>
    <t>Flow Data</t>
  </si>
  <si>
    <t>APM0009574</t>
  </si>
  <si>
    <t>14607</t>
  </si>
  <si>
    <t>Network Asset Connectivity Database</t>
  </si>
  <si>
    <t>NACD</t>
  </si>
  <si>
    <t>APM0009575</t>
  </si>
  <si>
    <t>14608</t>
  </si>
  <si>
    <t>Lucent Naviscore &amp; NavisXtend Suite - cS</t>
  </si>
  <si>
    <t>Lucent Naviscore</t>
  </si>
  <si>
    <t>APM0009576</t>
  </si>
  <si>
    <t>14612</t>
  </si>
  <si>
    <t>Alcatel 5620 EMS Systems</t>
  </si>
  <si>
    <t>5620 NM</t>
  </si>
  <si>
    <t>APM0009577</t>
  </si>
  <si>
    <t>14617</t>
  </si>
  <si>
    <t>Prognosis IP Telephony Manager</t>
  </si>
  <si>
    <t>Prognosis-S</t>
  </si>
  <si>
    <t>APM0009578</t>
  </si>
  <si>
    <t>14618</t>
  </si>
  <si>
    <t xml:space="preserve">Cisco Wan Manager TEXAN </t>
  </si>
  <si>
    <t>CWM TEXAN</t>
  </si>
  <si>
    <t>APM0009579</t>
  </si>
  <si>
    <t>14644</t>
  </si>
  <si>
    <t>ASI Access Architecture - Citrix</t>
  </si>
  <si>
    <t>ASI Access Arch - Citrix</t>
  </si>
  <si>
    <t>APM0009581</t>
  </si>
  <si>
    <t>14648</t>
  </si>
  <si>
    <t>Analyze and Monitor Call Data</t>
  </si>
  <si>
    <t>AMCD</t>
  </si>
  <si>
    <t>APM0009582</t>
  </si>
  <si>
    <t>14663</t>
  </si>
  <si>
    <t>ATT Logical Analysis System</t>
  </si>
  <si>
    <t>ATTLAS</t>
  </si>
  <si>
    <t>APM0009583</t>
  </si>
  <si>
    <t>14664</t>
  </si>
  <si>
    <t>Access Managment System</t>
  </si>
  <si>
    <t>AMS (EMS)</t>
  </si>
  <si>
    <t>APM0009584</t>
  </si>
  <si>
    <t>14667</t>
  </si>
  <si>
    <t>ACS Service Guide/ABS Tariff Library/ABS Service Guide</t>
  </si>
  <si>
    <t>ACS-SG</t>
  </si>
  <si>
    <t>APM0009586</t>
  </si>
  <si>
    <t>14692</t>
  </si>
  <si>
    <t>Work Force Administration Billing ASI</t>
  </si>
  <si>
    <t>WFABilling ASI</t>
  </si>
  <si>
    <t>APM0014718</t>
  </si>
  <si>
    <t>14697</t>
  </si>
  <si>
    <t>Product Service Offer Catalog</t>
  </si>
  <si>
    <t>PSOC</t>
  </si>
  <si>
    <t>APM0015023</t>
  </si>
  <si>
    <t>147</t>
  </si>
  <si>
    <t>Customer Services Features Translator</t>
  </si>
  <si>
    <t>CSFT-PB</t>
  </si>
  <si>
    <t>APM0008619</t>
  </si>
  <si>
    <t>14700</t>
  </si>
  <si>
    <t>Code Activation Notification System SBCT</t>
  </si>
  <si>
    <t>CANS SBCT</t>
  </si>
  <si>
    <t>APM0009592</t>
  </si>
  <si>
    <t>14706</t>
  </si>
  <si>
    <t>Message Trunk Mechanized Design</t>
  </si>
  <si>
    <t>MTMD</t>
  </si>
  <si>
    <t>APM0009593</t>
  </si>
  <si>
    <t>14794</t>
  </si>
  <si>
    <t>Expresspay-CSR</t>
  </si>
  <si>
    <t>EXPRESSPAYCSR</t>
  </si>
  <si>
    <t>APM0009599</t>
  </si>
  <si>
    <t>14798</t>
  </si>
  <si>
    <t>Security ID Provisioning</t>
  </si>
  <si>
    <t>Security IDP</t>
  </si>
  <si>
    <t>APM0009600</t>
  </si>
  <si>
    <t>14800</t>
  </si>
  <si>
    <t>Invoice Validation System</t>
  </si>
  <si>
    <t>IVS</t>
  </si>
  <si>
    <t>APM0009601</t>
  </si>
  <si>
    <t>14804</t>
  </si>
  <si>
    <t>Construction &amp;Engineering Data Warehouse</t>
  </si>
  <si>
    <t>CEDW</t>
  </si>
  <si>
    <t>APM0009602</t>
  </si>
  <si>
    <t>14808</t>
  </si>
  <si>
    <t>Customer Proprietary Network  Information -- Middleware</t>
  </si>
  <si>
    <t>CIM CPNI BIS</t>
  </si>
  <si>
    <t>APM0014827</t>
  </si>
  <si>
    <t>14814</t>
  </si>
  <si>
    <t>Circuit Provisioning Center Mechanization Architecture</t>
  </si>
  <si>
    <t>CPCMA</t>
  </si>
  <si>
    <t>APM0009604</t>
  </si>
  <si>
    <t>14815</t>
  </si>
  <si>
    <t>High Capacity Mechanized Provisioning</t>
  </si>
  <si>
    <t>HCMP</t>
  </si>
  <si>
    <t>APM0009605</t>
  </si>
  <si>
    <t>14817</t>
  </si>
  <si>
    <t>External and Legislative Affairs Portal</t>
  </si>
  <si>
    <t>EAWeb</t>
  </si>
  <si>
    <t>APM0009606</t>
  </si>
  <si>
    <t>14821</t>
  </si>
  <si>
    <t>STORM</t>
  </si>
  <si>
    <t>APM0009607</t>
  </si>
  <si>
    <t>14841</t>
  </si>
  <si>
    <t>Fathom</t>
  </si>
  <si>
    <t>FTHOM</t>
  </si>
  <si>
    <t>APM0009610</t>
  </si>
  <si>
    <t>14843</t>
  </si>
  <si>
    <t>Legal Portal</t>
  </si>
  <si>
    <t>Legal Home Page</t>
  </si>
  <si>
    <t>APM0009611</t>
  </si>
  <si>
    <t>14855</t>
  </si>
  <si>
    <t>Long Distance PIC</t>
  </si>
  <si>
    <t>LD PIC</t>
  </si>
  <si>
    <t>APM0014792</t>
  </si>
  <si>
    <t>14856</t>
  </si>
  <si>
    <t>Long Distance Fulfillment</t>
  </si>
  <si>
    <t>LD Fulfillment</t>
  </si>
  <si>
    <t>APM0014793</t>
  </si>
  <si>
    <t>14861</t>
  </si>
  <si>
    <t>EDI Billing - Classic S Regions</t>
  </si>
  <si>
    <t>EDI Billing</t>
  </si>
  <si>
    <t>APM0009613</t>
  </si>
  <si>
    <t>14862</t>
  </si>
  <si>
    <t>Total Access EMS</t>
  </si>
  <si>
    <t>TAEMS</t>
  </si>
  <si>
    <t>APM0009614</t>
  </si>
  <si>
    <t>EBS Common Operations Portal</t>
  </si>
  <si>
    <t>ECOP</t>
  </si>
  <si>
    <t>APM0009615</t>
  </si>
  <si>
    <t>14878</t>
  </si>
  <si>
    <t>RACM</t>
  </si>
  <si>
    <t>Focus Config</t>
  </si>
  <si>
    <t>APM0009624</t>
  </si>
  <si>
    <t>14883</t>
  </si>
  <si>
    <t>Enhanced Care System</t>
  </si>
  <si>
    <t>ECS</t>
  </si>
  <si>
    <t>APM0009620</t>
  </si>
  <si>
    <t>14888</t>
  </si>
  <si>
    <t>Cisco Secure</t>
  </si>
  <si>
    <t>CSUNIX</t>
  </si>
  <si>
    <t>APM0009622</t>
  </si>
  <si>
    <t>14890</t>
  </si>
  <si>
    <t>Intergrated Ticket List</t>
  </si>
  <si>
    <t>ITL</t>
  </si>
  <si>
    <t>APM0009623</t>
  </si>
  <si>
    <t>14912</t>
  </si>
  <si>
    <t>Invoice Entry System</t>
  </si>
  <si>
    <t>IES (AP)</t>
  </si>
  <si>
    <t>APM0009619</t>
  </si>
  <si>
    <t>14916</t>
  </si>
  <si>
    <t>WCS - BBO Requests Tool</t>
  </si>
  <si>
    <t>WCS - BBOREQ</t>
  </si>
  <si>
    <t>APM0015128</t>
  </si>
  <si>
    <t>14919</t>
  </si>
  <si>
    <t>WCS - AT&amp;T Correspondence Imaging System</t>
  </si>
  <si>
    <t>WCS - ACIS</t>
  </si>
  <si>
    <t>APM0015130</t>
  </si>
  <si>
    <t>14922</t>
  </si>
  <si>
    <t>Customer Data and Conversion Requests</t>
  </si>
  <si>
    <t>WCS - ASG</t>
  </si>
  <si>
    <t>APM0015131</t>
  </si>
  <si>
    <t>14925</t>
  </si>
  <si>
    <t>WCS - Unbilled Message Investigation Unit Tool</t>
  </si>
  <si>
    <t>WCS - UMIU</t>
  </si>
  <si>
    <t>APM0015132</t>
  </si>
  <si>
    <t>14931</t>
  </si>
  <si>
    <t>PEAT Productivity Management</t>
  </si>
  <si>
    <t>PEAT</t>
  </si>
  <si>
    <t>APM0009626</t>
  </si>
  <si>
    <t>14936</t>
  </si>
  <si>
    <t>Network Inventory Data Store</t>
  </si>
  <si>
    <t>NIDS</t>
  </si>
  <si>
    <t>APM0009627</t>
  </si>
  <si>
    <t>14943</t>
  </si>
  <si>
    <t>Common Request Broker</t>
  </si>
  <si>
    <t>CRB</t>
  </si>
  <si>
    <t>APM0009628</t>
  </si>
  <si>
    <t>14949</t>
  </si>
  <si>
    <t>Corporate Accounts Payable Services</t>
  </si>
  <si>
    <t>CAPS</t>
  </si>
  <si>
    <t>APM0009629</t>
  </si>
  <si>
    <t>14959</t>
  </si>
  <si>
    <t>Usage West Front End</t>
  </si>
  <si>
    <t>UWFE</t>
  </si>
  <si>
    <t>APM0009631</t>
  </si>
  <si>
    <t>14960</t>
  </si>
  <si>
    <t>ICBS West Interfaces</t>
  </si>
  <si>
    <t>ICBSWI</t>
  </si>
  <si>
    <t>APM0009632</t>
  </si>
  <si>
    <t>14964</t>
  </si>
  <si>
    <t>Task Tracking Email Distribution</t>
  </si>
  <si>
    <t>TTED</t>
  </si>
  <si>
    <t>APM0015134</t>
  </si>
  <si>
    <t>14969</t>
  </si>
  <si>
    <t>EGS SMTP Relay</t>
  </si>
  <si>
    <t>EGS SMTP</t>
  </si>
  <si>
    <t>APM0009633</t>
  </si>
  <si>
    <t>14970</t>
  </si>
  <si>
    <t>Messaging Monitor &amp; Metrics</t>
  </si>
  <si>
    <t>MAILPROBE</t>
  </si>
  <si>
    <t>APM0009634</t>
  </si>
  <si>
    <t>14971</t>
  </si>
  <si>
    <t>electronic Global Business Solutions</t>
  </si>
  <si>
    <t>eGBS</t>
  </si>
  <si>
    <t>APM0009635</t>
  </si>
  <si>
    <t>14972</t>
  </si>
  <si>
    <t>Billing Consolidator</t>
  </si>
  <si>
    <t>Bill Consolidator</t>
  </si>
  <si>
    <t>APM0009636</t>
  </si>
  <si>
    <t>14987</t>
  </si>
  <si>
    <t>ERBI Development</t>
  </si>
  <si>
    <t>ERBI_DEV</t>
  </si>
  <si>
    <t>APM0015269</t>
  </si>
  <si>
    <t>15</t>
  </si>
  <si>
    <t>Advanced Intelligent Network-Web Tool</t>
  </si>
  <si>
    <t>AIN Web Tool</t>
  </si>
  <si>
    <t>APM0008694</t>
  </si>
  <si>
    <t>15019</t>
  </si>
  <si>
    <t>HVCP Validation Tool</t>
  </si>
  <si>
    <t>HVCP</t>
  </si>
  <si>
    <t>APM0009646</t>
  </si>
  <si>
    <t>15022</t>
  </si>
  <si>
    <t>Automatic  Letters</t>
  </si>
  <si>
    <t>Auto Letters</t>
  </si>
  <si>
    <t>APM0009638</t>
  </si>
  <si>
    <t>15030</t>
  </si>
  <si>
    <t>SAP Security</t>
  </si>
  <si>
    <t>SAP CUA &amp; GRC</t>
  </si>
  <si>
    <t>APM0009640</t>
  </si>
  <si>
    <t>15044</t>
  </si>
  <si>
    <t>Dispute Tracking System Most of World</t>
  </si>
  <si>
    <t>DTS - MOW</t>
  </si>
  <si>
    <t>APM0014936</t>
  </si>
  <si>
    <t>15045</t>
  </si>
  <si>
    <t>Collections Tracking Tool Most of World</t>
  </si>
  <si>
    <t>CTT - MOW</t>
  </si>
  <si>
    <t>APM0014937</t>
  </si>
  <si>
    <t>15053</t>
  </si>
  <si>
    <t>ECM KOFAX CAPTURE</t>
  </si>
  <si>
    <t>KOFAX CAPTURE</t>
  </si>
  <si>
    <t>APM0009648</t>
  </si>
  <si>
    <t>15059</t>
  </si>
  <si>
    <t>Customer Information Distribution</t>
  </si>
  <si>
    <t>CID-BS</t>
  </si>
  <si>
    <t>APM0009649</t>
  </si>
  <si>
    <t>15065</t>
  </si>
  <si>
    <t>IP Portal and Folders</t>
  </si>
  <si>
    <t>IPPF</t>
  </si>
  <si>
    <t>APM0015356</t>
  </si>
  <si>
    <t>15069</t>
  </si>
  <si>
    <t>Labor Briefbank Document Repository</t>
  </si>
  <si>
    <t>Labor-DR</t>
  </si>
  <si>
    <t>APM0015043</t>
  </si>
  <si>
    <t>15102</t>
  </si>
  <si>
    <t>Optical Mesh Service-ONEVU</t>
  </si>
  <si>
    <t>OMS-ONEVU</t>
  </si>
  <si>
    <t>APM0014988</t>
  </si>
  <si>
    <t>15158</t>
  </si>
  <si>
    <t>SLA Metric Reporting</t>
  </si>
  <si>
    <t>EBR-SLA</t>
  </si>
  <si>
    <t>APM0015367</t>
  </si>
  <si>
    <t>15166</t>
  </si>
  <si>
    <t>Billing and Order Support System SERVER</t>
  </si>
  <si>
    <t>BOSSSERVER</t>
  </si>
  <si>
    <t>APM0014761</t>
  </si>
  <si>
    <t>15167</t>
  </si>
  <si>
    <t>CIRCUITPROVISIONING</t>
  </si>
  <si>
    <t>APM0014762</t>
  </si>
  <si>
    <t>15168</t>
  </si>
  <si>
    <t>Cross References indexes SYSTEM ACCESS</t>
  </si>
  <si>
    <t>CRISACCESS</t>
  </si>
  <si>
    <t>APM0014763</t>
  </si>
  <si>
    <t>15169</t>
  </si>
  <si>
    <t>Data Base SERVER</t>
  </si>
  <si>
    <t>DBSERVER</t>
  </si>
  <si>
    <t>APM0014764</t>
  </si>
  <si>
    <t>15170</t>
  </si>
  <si>
    <t>DG2MQSERIES</t>
  </si>
  <si>
    <t>APM0009652</t>
  </si>
  <si>
    <t>15174</t>
  </si>
  <si>
    <t>FACILITYASSIGNMENT</t>
  </si>
  <si>
    <t>FACILITYASSIGNMENTS</t>
  </si>
  <si>
    <t>APM0014746</t>
  </si>
  <si>
    <t>15175</t>
  </si>
  <si>
    <t>Facility assignment system Access</t>
  </si>
  <si>
    <t>FACSACCESS</t>
  </si>
  <si>
    <t>APM0014747</t>
  </si>
  <si>
    <t>15177</t>
  </si>
  <si>
    <t>GETHOSTNAME</t>
  </si>
  <si>
    <t>APM0014748</t>
  </si>
  <si>
    <t>15179</t>
  </si>
  <si>
    <t>HOSTLOOKUP</t>
  </si>
  <si>
    <t>APM0014749</t>
  </si>
  <si>
    <t>15180</t>
  </si>
  <si>
    <t>ID Password SLAVE</t>
  </si>
  <si>
    <t>IDPWSLAVE</t>
  </si>
  <si>
    <t>APM0014750</t>
  </si>
  <si>
    <t>15181</t>
  </si>
  <si>
    <t>IDPASSWORDSERVICE</t>
  </si>
  <si>
    <t>APM0014751</t>
  </si>
  <si>
    <t>15183</t>
  </si>
  <si>
    <t>Telegence ACCESS</t>
  </si>
  <si>
    <t>LDACCESS</t>
  </si>
  <si>
    <t>APM0014752</t>
  </si>
  <si>
    <t>15189</t>
  </si>
  <si>
    <t>Local Number Portability - DataServer SHADOW</t>
  </si>
  <si>
    <t>LNPSHADOW</t>
  </si>
  <si>
    <t>APM0014753</t>
  </si>
  <si>
    <t>15193</t>
  </si>
  <si>
    <t>Minimal Input SERVER</t>
  </si>
  <si>
    <t>MISERVER</t>
  </si>
  <si>
    <t>APM0014755</t>
  </si>
  <si>
    <t>15214</t>
  </si>
  <si>
    <t>Service Order Retrieval and Distribution SERVER</t>
  </si>
  <si>
    <t>SORDSERVER</t>
  </si>
  <si>
    <t>APM0014757</t>
  </si>
  <si>
    <t>15215</t>
  </si>
  <si>
    <t>SWITCHSERVER</t>
  </si>
  <si>
    <t>APM0014758</t>
  </si>
  <si>
    <t>15218</t>
  </si>
  <si>
    <t>Continuous Testing &amp; Virtualization</t>
  </si>
  <si>
    <t>CT&amp;V</t>
  </si>
  <si>
    <t>APM0009706</t>
  </si>
  <si>
    <t>15223</t>
  </si>
  <si>
    <t>WORKFORCEADMIN</t>
  </si>
  <si>
    <t>APM0014766</t>
  </si>
  <si>
    <t>15227</t>
  </si>
  <si>
    <t>Midwest Order Generator</t>
  </si>
  <si>
    <t>MWOG</t>
  </si>
  <si>
    <t>APM0009707</t>
  </si>
  <si>
    <t>15229</t>
  </si>
  <si>
    <t>TOPSERVER</t>
  </si>
  <si>
    <t>APM0014765</t>
  </si>
  <si>
    <t>15235</t>
  </si>
  <si>
    <t>BellSouth Interface Registration Tool</t>
  </si>
  <si>
    <t>BIRT</t>
  </si>
  <si>
    <t>APM0009709</t>
  </si>
  <si>
    <t>15240</t>
  </si>
  <si>
    <t>CLEC Service Order Tracking System</t>
  </si>
  <si>
    <t>CSOTS</t>
  </si>
  <si>
    <t>APM0009710</t>
  </si>
  <si>
    <t>Common Access Front End</t>
  </si>
  <si>
    <t>CAFE</t>
  </si>
  <si>
    <t>APM0009711</t>
  </si>
  <si>
    <t>15254</t>
  </si>
  <si>
    <t>Error Automation System - SE</t>
  </si>
  <si>
    <t>EASY - SE</t>
  </si>
  <si>
    <t>APM0009712</t>
  </si>
  <si>
    <t>15266</t>
  </si>
  <si>
    <t>LNP Automation</t>
  </si>
  <si>
    <t>LAUTO</t>
  </si>
  <si>
    <t>APM0015044</t>
  </si>
  <si>
    <t>15270</t>
  </si>
  <si>
    <t>Local Exchange Service Order Generator</t>
  </si>
  <si>
    <t>LESOG</t>
  </si>
  <si>
    <t>APM0009737</t>
  </si>
  <si>
    <t>15271</t>
  </si>
  <si>
    <t>Local Number Portability Desktop</t>
  </si>
  <si>
    <t>LNP DT</t>
  </si>
  <si>
    <t>APM0015045</t>
  </si>
  <si>
    <t>15272</t>
  </si>
  <si>
    <t>Local Number Portability Gateway</t>
  </si>
  <si>
    <t>LNP GW</t>
  </si>
  <si>
    <t>APM0009653</t>
  </si>
  <si>
    <t>15280</t>
  </si>
  <si>
    <t>Service Order Review Tool - Wholesale</t>
  </si>
  <si>
    <t>SORT - Wholesale</t>
  </si>
  <si>
    <t>APM0009654</t>
  </si>
  <si>
    <t>15282</t>
  </si>
  <si>
    <t>Hybrid Taskmate Order Processing System</t>
  </si>
  <si>
    <t>HITOPS</t>
  </si>
  <si>
    <t>APM0009655</t>
  </si>
  <si>
    <t>15289</t>
  </si>
  <si>
    <t>Wireless Ordering System</t>
  </si>
  <si>
    <t>WOS</t>
  </si>
  <si>
    <t>APM0009656</t>
  </si>
  <si>
    <t>15298</t>
  </si>
  <si>
    <t>Access Daily Usage Feed</t>
  </si>
  <si>
    <t>ADUF</t>
  </si>
  <si>
    <t>APM0009657</t>
  </si>
  <si>
    <t>15299</t>
  </si>
  <si>
    <t>Account Activity Notification - CRIS Processing</t>
  </si>
  <si>
    <t>AAN-CRIS</t>
  </si>
  <si>
    <t>APM0009658</t>
  </si>
  <si>
    <t>15329</t>
  </si>
  <si>
    <t>Your Workplace Reservations</t>
  </si>
  <si>
    <t>YWR</t>
  </si>
  <si>
    <t>APM0009659</t>
  </si>
  <si>
    <t>15364</t>
  </si>
  <si>
    <t>MarcView -Tellabs BBMgr</t>
  </si>
  <si>
    <t>MarcView</t>
  </si>
  <si>
    <t>APM0009660</t>
  </si>
  <si>
    <t>15370</t>
  </si>
  <si>
    <t>Mechanized Input to Service Order Processor</t>
  </si>
  <si>
    <t>MISOP</t>
  </si>
  <si>
    <t>APM0009661</t>
  </si>
  <si>
    <t>15375</t>
  </si>
  <si>
    <t>Metro Ethernet-2</t>
  </si>
  <si>
    <t>ME2</t>
  </si>
  <si>
    <t>APM0009663</t>
  </si>
  <si>
    <t>15384</t>
  </si>
  <si>
    <t>Navigator Contract Administration System</t>
  </si>
  <si>
    <t>NAVCAS</t>
  </si>
  <si>
    <t>APM0009664</t>
  </si>
  <si>
    <t>15386</t>
  </si>
  <si>
    <t>Naviscore - SE</t>
  </si>
  <si>
    <t>Naviscore SE</t>
  </si>
  <si>
    <t>APM0009665</t>
  </si>
  <si>
    <t>15388</t>
  </si>
  <si>
    <t>Nerve Center for NMLI</t>
  </si>
  <si>
    <t>NerveCenter</t>
  </si>
  <si>
    <t>APM0009666</t>
  </si>
  <si>
    <t>15397</t>
  </si>
  <si>
    <t>Network Reporting System</t>
  </si>
  <si>
    <t>NRS</t>
  </si>
  <si>
    <t>APM0009667</t>
  </si>
  <si>
    <t>15411</t>
  </si>
  <si>
    <t>Oracle Data Store</t>
  </si>
  <si>
    <t>ODS</t>
  </si>
  <si>
    <t>APM0009668</t>
  </si>
  <si>
    <t>15414</t>
  </si>
  <si>
    <t>Order Manager</t>
  </si>
  <si>
    <t>ORDMAN</t>
  </si>
  <si>
    <t>APM0009669</t>
  </si>
  <si>
    <t>15429</t>
  </si>
  <si>
    <t>Performance Measurements Analysis Platform</t>
  </si>
  <si>
    <t>PMAP/NG</t>
  </si>
  <si>
    <t>APM0009671</t>
  </si>
  <si>
    <t>15434</t>
  </si>
  <si>
    <t>Product/Services Inventory Management</t>
  </si>
  <si>
    <t>P/SIMS</t>
  </si>
  <si>
    <t>APM0009672</t>
  </si>
  <si>
    <t>15435</t>
  </si>
  <si>
    <t>Programmed Entry, GOC and Service Order</t>
  </si>
  <si>
    <t>PEGASUS</t>
  </si>
  <si>
    <t>APM0009673</t>
  </si>
  <si>
    <t>15441</t>
  </si>
  <si>
    <t>Queued Message Services</t>
  </si>
  <si>
    <t>QMS</t>
  </si>
  <si>
    <t>APM0009675</t>
  </si>
  <si>
    <t>15452</t>
  </si>
  <si>
    <t>Regional Street Address Guide</t>
  </si>
  <si>
    <t>RSAG</t>
  </si>
  <si>
    <t>APM0009677</t>
  </si>
  <si>
    <t>15463</t>
  </si>
  <si>
    <t>Service Activation &amp; Repair Tool</t>
  </si>
  <si>
    <t>SAR Tool</t>
  </si>
  <si>
    <t>APM0009678</t>
  </si>
  <si>
    <t>15467</t>
  </si>
  <si>
    <t>Service Creation System - SE</t>
  </si>
  <si>
    <t>SCS - SE</t>
  </si>
  <si>
    <t>APM0009679</t>
  </si>
  <si>
    <t>15469</t>
  </si>
  <si>
    <t>Service Inquiry/ Service Request</t>
  </si>
  <si>
    <t>SI/SR</t>
  </si>
  <si>
    <t>APM0009680</t>
  </si>
  <si>
    <t>15472</t>
  </si>
  <si>
    <t>Service Order Communications System</t>
  </si>
  <si>
    <t>SOCS</t>
  </si>
  <si>
    <t>APM0009681</t>
  </si>
  <si>
    <t>15473</t>
  </si>
  <si>
    <t>Service Order Edit Routine</t>
  </si>
  <si>
    <t>SOER</t>
  </si>
  <si>
    <t>APM0009682</t>
  </si>
  <si>
    <t>15474</t>
  </si>
  <si>
    <t>Service Order Entry Gateway</t>
  </si>
  <si>
    <t>SOEG</t>
  </si>
  <si>
    <t>APM0009683</t>
  </si>
  <si>
    <t>15476</t>
  </si>
  <si>
    <t>Service Order Negotiation Generation System</t>
  </si>
  <si>
    <t>SONGS</t>
  </si>
  <si>
    <t>APM0009684</t>
  </si>
  <si>
    <t>15483</t>
  </si>
  <si>
    <t>Store and Forward Messaging Infrastructure</t>
  </si>
  <si>
    <t>SFMI</t>
  </si>
  <si>
    <t>APM0009685</t>
  </si>
  <si>
    <t>15489</t>
  </si>
  <si>
    <t>Synchronous Tracking</t>
  </si>
  <si>
    <t>SyncTrac</t>
  </si>
  <si>
    <t>APM0009687</t>
  </si>
  <si>
    <t>15498</t>
  </si>
  <si>
    <t>Telcordia Network Monitoring and Analysis</t>
  </si>
  <si>
    <t>NMA (generic)</t>
  </si>
  <si>
    <t>APM0009688</t>
  </si>
  <si>
    <t>15502</t>
  </si>
  <si>
    <t>Telephone Number Tracker and Forecaster</t>
  </si>
  <si>
    <t>TN Tracker</t>
  </si>
  <si>
    <t>APM0009689</t>
  </si>
  <si>
    <t>15503</t>
  </si>
  <si>
    <t>Tellabs Optical Transport System</t>
  </si>
  <si>
    <t>TOTS</t>
  </si>
  <si>
    <t>APM0009690</t>
  </si>
  <si>
    <t>1551</t>
  </si>
  <si>
    <t>CRIS Accounts Billing (Non Service Order Update)</t>
  </si>
  <si>
    <t>CRIS CASH</t>
  </si>
  <si>
    <t>APM0014802</t>
  </si>
  <si>
    <t>15510</t>
  </si>
  <si>
    <t>Transport Element Activation Manager</t>
  </si>
  <si>
    <t>Transport</t>
  </si>
  <si>
    <t>APM0009691</t>
  </si>
  <si>
    <t>1552</t>
  </si>
  <si>
    <t>CRIS Accounts Billing (Treatment)</t>
  </si>
  <si>
    <t>CRIS Treatment</t>
  </si>
  <si>
    <t>APM0014803</t>
  </si>
  <si>
    <t>1556</t>
  </si>
  <si>
    <t>Collects</t>
  </si>
  <si>
    <t>Collects - SWBT</t>
  </si>
  <si>
    <t>APM0008723</t>
  </si>
  <si>
    <t>1558</t>
  </si>
  <si>
    <t>ECRIS-RSI</t>
  </si>
  <si>
    <t>ECRIS-CR RSI</t>
  </si>
  <si>
    <t>APM0008724</t>
  </si>
  <si>
    <t>1559</t>
  </si>
  <si>
    <t>InstaRate/Common Rating</t>
  </si>
  <si>
    <t>InstaRate</t>
  </si>
  <si>
    <t>APM0008725</t>
  </si>
  <si>
    <t>15700</t>
  </si>
  <si>
    <t>Redeployment Services System</t>
  </si>
  <si>
    <t>RSS</t>
  </si>
  <si>
    <t>APM0009697</t>
  </si>
  <si>
    <t>15740</t>
  </si>
  <si>
    <t>Voucher Data Base</t>
  </si>
  <si>
    <t>VDB</t>
  </si>
  <si>
    <t>APM0009699</t>
  </si>
  <si>
    <t>1575</t>
  </si>
  <si>
    <t>Bill Calculation and Preparation and CD Media (BCAP)</t>
  </si>
  <si>
    <t>CRIS BCAP</t>
  </si>
  <si>
    <t>APM0014800</t>
  </si>
  <si>
    <t>15788</t>
  </si>
  <si>
    <t>AT&amp;T Receipts</t>
  </si>
  <si>
    <t>APM0009700</t>
  </si>
  <si>
    <t>15795</t>
  </si>
  <si>
    <t>BASIS</t>
  </si>
  <si>
    <t>APM0009701</t>
  </si>
  <si>
    <t>15816</t>
  </si>
  <si>
    <t>Billing Correction Tool</t>
  </si>
  <si>
    <t>BCTool</t>
  </si>
  <si>
    <t>APM0009702</t>
  </si>
  <si>
    <t>15817</t>
  </si>
  <si>
    <t>Billing Interface Gateway</t>
  </si>
  <si>
    <t>BIG-HQ</t>
  </si>
  <si>
    <t>APM0009703</t>
  </si>
  <si>
    <t>15818</t>
  </si>
  <si>
    <t>Billing Interface Gateway - RAO</t>
  </si>
  <si>
    <t>BIG-RAO</t>
  </si>
  <si>
    <t>APM0009704</t>
  </si>
  <si>
    <t>15850</t>
  </si>
  <si>
    <t>Business Dedicated Ordering Tool</t>
  </si>
  <si>
    <t>BDOT</t>
  </si>
  <si>
    <t>APM0009714</t>
  </si>
  <si>
    <t>15860</t>
  </si>
  <si>
    <t>CASH/Cashbook/Dishonor Cashbook</t>
  </si>
  <si>
    <t>CASH</t>
  </si>
  <si>
    <t>APM0009715</t>
  </si>
  <si>
    <t>15865</t>
  </si>
  <si>
    <t>Centralized Message Data System Headquarters</t>
  </si>
  <si>
    <t>CMDS HQ</t>
  </si>
  <si>
    <t>APM0009716</t>
  </si>
  <si>
    <t>15875</t>
  </si>
  <si>
    <t>CLUB/Toll/CABS Taxing</t>
  </si>
  <si>
    <t>TAXING</t>
  </si>
  <si>
    <t>APM0009717</t>
  </si>
  <si>
    <t>15884</t>
  </si>
  <si>
    <t>Consumer Customer Contact Framework</t>
  </si>
  <si>
    <t>CCF-MAX</t>
  </si>
  <si>
    <t>APM0009718</t>
  </si>
  <si>
    <t>15896</t>
  </si>
  <si>
    <t>Credit Finals</t>
  </si>
  <si>
    <t>CREDFIN</t>
  </si>
  <si>
    <t>APM0009720</t>
  </si>
  <si>
    <t>15900</t>
  </si>
  <si>
    <t>CRIS Toll Message Rating</t>
  </si>
  <si>
    <t>Message Rating</t>
  </si>
  <si>
    <t>APM0009721</t>
  </si>
  <si>
    <t>15901</t>
  </si>
  <si>
    <t>CRIS STAT/MR7</t>
  </si>
  <si>
    <t>APM0009722</t>
  </si>
  <si>
    <t>15908</t>
  </si>
  <si>
    <t>Customer Care Connect</t>
  </si>
  <si>
    <t>ccConnect</t>
  </si>
  <si>
    <t>APM0009723</t>
  </si>
  <si>
    <t>15909</t>
  </si>
  <si>
    <t>Customer Care Tool</t>
  </si>
  <si>
    <t>CC Tool</t>
  </si>
  <si>
    <t>APM0009724</t>
  </si>
  <si>
    <t>15945</t>
  </si>
  <si>
    <t>Email Operational Data Store</t>
  </si>
  <si>
    <t>Email-ODS</t>
  </si>
  <si>
    <t>APM0009738</t>
  </si>
  <si>
    <t>15957</t>
  </si>
  <si>
    <t>SE Billing Extract</t>
  </si>
  <si>
    <t>EXTRACT</t>
  </si>
  <si>
    <t>APM0009725</t>
  </si>
  <si>
    <t>15973</t>
  </si>
  <si>
    <t>Guide Attribute Data Base</t>
  </si>
  <si>
    <t>GADB</t>
  </si>
  <si>
    <t>APM0009726</t>
  </si>
  <si>
    <t>15977</t>
  </si>
  <si>
    <t>Intermediate FLEX</t>
  </si>
  <si>
    <t>ImE FLEX</t>
  </si>
  <si>
    <t>APM0009727</t>
  </si>
  <si>
    <t>15983</t>
  </si>
  <si>
    <t>DSL Intelligent Solution Information System</t>
  </si>
  <si>
    <t>DSL ISIS</t>
  </si>
  <si>
    <t>APM0009728</t>
  </si>
  <si>
    <t>15984</t>
  </si>
  <si>
    <t>Interexchange Carrier Interface</t>
  </si>
  <si>
    <t>IXC INTERFACES</t>
  </si>
  <si>
    <t>APM0009729</t>
  </si>
  <si>
    <t>15985</t>
  </si>
  <si>
    <t>Usage Collection &amp; Mediation - Unbundled Network Elements 319</t>
  </si>
  <si>
    <t>UCM UNE319</t>
  </si>
  <si>
    <t>APM0009730</t>
  </si>
  <si>
    <t>15988</t>
  </si>
  <si>
    <t>Inv Derived - Customer Bill</t>
  </si>
  <si>
    <t>IDB-CBLD</t>
  </si>
  <si>
    <t>APM0009731</t>
  </si>
  <si>
    <t>16</t>
  </si>
  <si>
    <t>Advanced Intelligent Network-Service Management System</t>
  </si>
  <si>
    <t>AIN/SMS</t>
  </si>
  <si>
    <t>APM0008695</t>
  </si>
  <si>
    <t>16000</t>
  </si>
  <si>
    <t>Long Duration</t>
  </si>
  <si>
    <t>APM0009732</t>
  </si>
  <si>
    <t>16010</t>
  </si>
  <si>
    <t>Message Switching System</t>
  </si>
  <si>
    <t>MSS</t>
  </si>
  <si>
    <t>APM0009734</t>
  </si>
  <si>
    <t>16054</t>
  </si>
  <si>
    <t>Pull for Billing</t>
  </si>
  <si>
    <t>PULL BILL</t>
  </si>
  <si>
    <t>APM0009739</t>
  </si>
  <si>
    <t>16059</t>
  </si>
  <si>
    <t>Rating Interface / Guide Access (GA)</t>
  </si>
  <si>
    <t>RIGA</t>
  </si>
  <si>
    <t>APM0009741</t>
  </si>
  <si>
    <t>16062</t>
  </si>
  <si>
    <t>Recording Volume Verification</t>
  </si>
  <si>
    <t>RVV</t>
  </si>
  <si>
    <t>APM0009742</t>
  </si>
  <si>
    <t>16065</t>
  </si>
  <si>
    <t>WDW - Regulatory Ad Hoc System - SE</t>
  </si>
  <si>
    <t>RADS - SE</t>
  </si>
  <si>
    <t>APM0015089</t>
  </si>
  <si>
    <t>16086</t>
  </si>
  <si>
    <t>WDW - Service Level Agreement Management (SLAM)</t>
  </si>
  <si>
    <t>SLAM-WDW</t>
  </si>
  <si>
    <t>APM0015090</t>
  </si>
  <si>
    <t>16090</t>
  </si>
  <si>
    <t>Siebel Retail Trouble Management</t>
  </si>
  <si>
    <t>Siebel RTM</t>
  </si>
  <si>
    <t>APM0009845</t>
  </si>
  <si>
    <t>16102</t>
  </si>
  <si>
    <t>Station Message Detail Recording</t>
  </si>
  <si>
    <t>SMDR</t>
  </si>
  <si>
    <t>APM0009847</t>
  </si>
  <si>
    <t>16115</t>
  </si>
  <si>
    <t>TaxTar Update Utility</t>
  </si>
  <si>
    <t>TAX/TAR</t>
  </si>
  <si>
    <t>APM0009848</t>
  </si>
  <si>
    <t>16129</t>
  </si>
  <si>
    <t>WDW - Usage Detail Data Warehouse (UDDW)</t>
  </si>
  <si>
    <t>UDDW</t>
  </si>
  <si>
    <t>APM0015091</t>
  </si>
  <si>
    <t>16132</t>
  </si>
  <si>
    <t>Verbatim</t>
  </si>
  <si>
    <t>APM0009743</t>
  </si>
  <si>
    <t>16138</t>
  </si>
  <si>
    <t>Wholesale /Retail Revenue Assurance Program (WREAP)</t>
  </si>
  <si>
    <t>WREAP</t>
  </si>
  <si>
    <t>APM0009744</t>
  </si>
  <si>
    <t>16149</t>
  </si>
  <si>
    <t>Access Management Systems - SE</t>
  </si>
  <si>
    <t>AMS - SE</t>
  </si>
  <si>
    <t>APM0009745</t>
  </si>
  <si>
    <t>Application for TN Load, Administration and Selection</t>
  </si>
  <si>
    <t>ATLAS</t>
  </si>
  <si>
    <t>APM0009746</t>
  </si>
  <si>
    <t>16153</t>
  </si>
  <si>
    <t>ArcGIS Server</t>
  </si>
  <si>
    <t>AGS</t>
  </si>
  <si>
    <t>APM0009747</t>
  </si>
  <si>
    <t>16164</t>
  </si>
  <si>
    <t>Bandwidth Control System</t>
  </si>
  <si>
    <t>BCS</t>
  </si>
  <si>
    <t>APM0009748</t>
  </si>
  <si>
    <t>Business Enterprise Reporting Tool</t>
  </si>
  <si>
    <t>BERT</t>
  </si>
  <si>
    <t>APM0009750</t>
  </si>
  <si>
    <t>16181</t>
  </si>
  <si>
    <t>BellSouth Telecommunications Assignment System</t>
  </si>
  <si>
    <t>BTAS</t>
  </si>
  <si>
    <t>APM0009752</t>
  </si>
  <si>
    <t>16187</t>
  </si>
  <si>
    <t>INSIGHT Broadband Capacity Tracking System</t>
  </si>
  <si>
    <t>INSIGHT:BCTS</t>
  </si>
  <si>
    <t>APM0009753</t>
  </si>
  <si>
    <t>Broadband Network Management System - LightSpeed (BBNMS-LS)</t>
  </si>
  <si>
    <t>BBNMS-LS</t>
  </si>
  <si>
    <t>APM0009754</t>
  </si>
  <si>
    <t>16195</t>
  </si>
  <si>
    <t>CatenaView (Southeast, West, Southwest)</t>
  </si>
  <si>
    <t>CatenaView</t>
  </si>
  <si>
    <t>APM0009756</t>
  </si>
  <si>
    <t>16197</t>
  </si>
  <si>
    <t>Central Office Features File Interface</t>
  </si>
  <si>
    <t>COFFI</t>
  </si>
  <si>
    <t>APM0009757</t>
  </si>
  <si>
    <t>16199</t>
  </si>
  <si>
    <t>Customer Services Computer Access Network Standard</t>
  </si>
  <si>
    <t>CSCANS</t>
  </si>
  <si>
    <t>APM0009758</t>
  </si>
  <si>
    <t>16211</t>
  </si>
  <si>
    <t>Customer Operations and Registration Efficiency Services</t>
  </si>
  <si>
    <t>Core Services</t>
  </si>
  <si>
    <t>APM0009760</t>
  </si>
  <si>
    <t>16212</t>
  </si>
  <si>
    <t>Critical Date Control Office Generator</t>
  </si>
  <si>
    <t>CDCOG</t>
  </si>
  <si>
    <t>APM0009761</t>
  </si>
  <si>
    <t>16215</t>
  </si>
  <si>
    <t>Customer Number Manager - SE</t>
  </si>
  <si>
    <t>CNUM - SE</t>
  </si>
  <si>
    <t>APM0009762</t>
  </si>
  <si>
    <t>1622</t>
  </si>
  <si>
    <t>Senior Management Telephone Concession System</t>
  </si>
  <si>
    <t>SMTCS</t>
  </si>
  <si>
    <t>APM0008680</t>
  </si>
  <si>
    <t>16229</t>
  </si>
  <si>
    <t>Digital Service Cross-connect/Fiber Optic Cross-connect</t>
  </si>
  <si>
    <t>DSX/FOX</t>
  </si>
  <si>
    <t>APM0009818</t>
  </si>
  <si>
    <t>16235</t>
  </si>
  <si>
    <t>DOE Support Application</t>
  </si>
  <si>
    <t>DSAP</t>
  </si>
  <si>
    <t>APM0009819</t>
  </si>
  <si>
    <t>16237</t>
  </si>
  <si>
    <t>DSL Appointments Database - SE</t>
  </si>
  <si>
    <t>DAD - SE</t>
  </si>
  <si>
    <t>APM0009820</t>
  </si>
  <si>
    <t>1624</t>
  </si>
  <si>
    <t>Miscellaneous Rating/Common Rating</t>
  </si>
  <si>
    <t>Miscellaneous Rating</t>
  </si>
  <si>
    <t>APM0008681</t>
  </si>
  <si>
    <t>16248</t>
  </si>
  <si>
    <t>Enterprise Foundation Components</t>
  </si>
  <si>
    <t>EFC</t>
  </si>
  <si>
    <t>APM0009825</t>
  </si>
  <si>
    <t>16251</t>
  </si>
  <si>
    <t>Electronic Job Folder</t>
  </si>
  <si>
    <t>EJF</t>
  </si>
  <si>
    <t>APM0009827</t>
  </si>
  <si>
    <t>16253</t>
  </si>
  <si>
    <t>Element Communicator</t>
  </si>
  <si>
    <t>ELCOM</t>
  </si>
  <si>
    <t>APM0015048</t>
  </si>
  <si>
    <t>16262</t>
  </si>
  <si>
    <t>Enhanced Fleet Operations Support System</t>
  </si>
  <si>
    <t>eFOSS</t>
  </si>
  <si>
    <t>APM0009764</t>
  </si>
  <si>
    <t>16268</t>
  </si>
  <si>
    <t>Fiberstar - IFITL (PCData)</t>
  </si>
  <si>
    <t>Fiberstar</t>
  </si>
  <si>
    <t>APM0009766</t>
  </si>
  <si>
    <t>16287</t>
  </si>
  <si>
    <t>Information Hunter</t>
  </si>
  <si>
    <t>InfoHunter</t>
  </si>
  <si>
    <t>APM0009767</t>
  </si>
  <si>
    <t>16309</t>
  </si>
  <si>
    <t>K2/Voice Message System</t>
  </si>
  <si>
    <t>K2/VMS</t>
  </si>
  <si>
    <t>APM0009771</t>
  </si>
  <si>
    <t>16310</t>
  </si>
  <si>
    <t>Land Base Editor</t>
  </si>
  <si>
    <t>LBE</t>
  </si>
  <si>
    <t>APM0009772</t>
  </si>
  <si>
    <t>16314</t>
  </si>
  <si>
    <t>Line Class Code Assignment Module</t>
  </si>
  <si>
    <t>LCCAM</t>
  </si>
  <si>
    <t>APM0009773</t>
  </si>
  <si>
    <t>16317</t>
  </si>
  <si>
    <t>ALPHA</t>
  </si>
  <si>
    <t>APM0009774</t>
  </si>
  <si>
    <t>16319</t>
  </si>
  <si>
    <t>SBS Customer Contact Framework</t>
  </si>
  <si>
    <t>CCF-SBS</t>
  </si>
  <si>
    <t>APM0009775</t>
  </si>
  <si>
    <t>16324</t>
  </si>
  <si>
    <t>BellSouth Reject And Verification On-line system - SE</t>
  </si>
  <si>
    <t>BRAVO - SE</t>
  </si>
  <si>
    <t>APM0009776</t>
  </si>
  <si>
    <t>16325</t>
  </si>
  <si>
    <t>BellSouth Centrex Ordering System</t>
  </si>
  <si>
    <t>BCOS</t>
  </si>
  <si>
    <t>APM0009777</t>
  </si>
  <si>
    <t>16326</t>
  </si>
  <si>
    <t>Complex Services Profile System - SE</t>
  </si>
  <si>
    <t>CSPS - SE</t>
  </si>
  <si>
    <t>APM0009778</t>
  </si>
  <si>
    <t>16339</t>
  </si>
  <si>
    <t>Regional Negotiation System</t>
  </si>
  <si>
    <t>RNS</t>
  </si>
  <si>
    <t>APM0009779</t>
  </si>
  <si>
    <t>16344</t>
  </si>
  <si>
    <t>Bill View and Adjustments</t>
  </si>
  <si>
    <t>BVA</t>
  </si>
  <si>
    <t>APM0009780</t>
  </si>
  <si>
    <t>16348</t>
  </si>
  <si>
    <t>Business Office Customer Record Inquiry System</t>
  </si>
  <si>
    <t>BOCRIS</t>
  </si>
  <si>
    <t>APM0009781</t>
  </si>
  <si>
    <t>16353</t>
  </si>
  <si>
    <t>CRIS Cash Posting</t>
  </si>
  <si>
    <t>CRIS Cash-Posting</t>
  </si>
  <si>
    <t>APM0009783</t>
  </si>
  <si>
    <t>16359</t>
  </si>
  <si>
    <t>Business Revenue Information System</t>
  </si>
  <si>
    <t>BRIS</t>
  </si>
  <si>
    <t>APM0009785</t>
  </si>
  <si>
    <t>16360</t>
  </si>
  <si>
    <t>Mechanization of Service Orders</t>
  </si>
  <si>
    <t>MECHSO</t>
  </si>
  <si>
    <t>APM0009786</t>
  </si>
  <si>
    <t>16361</t>
  </si>
  <si>
    <t>Online RSAG Interface for Order Negotiation</t>
  </si>
  <si>
    <t>ORION</t>
  </si>
  <si>
    <t>APM0009787</t>
  </si>
  <si>
    <t>16362</t>
  </si>
  <si>
    <t>Universal Service Order Code Database</t>
  </si>
  <si>
    <t>USOC/DB</t>
  </si>
  <si>
    <t>APM0009788</t>
  </si>
  <si>
    <t>16363</t>
  </si>
  <si>
    <t>Bill Calculate</t>
  </si>
  <si>
    <t>BILL-CALCULATE</t>
  </si>
  <si>
    <t>APM0009789</t>
  </si>
  <si>
    <t>16364</t>
  </si>
  <si>
    <t>Bill Day Equipment</t>
  </si>
  <si>
    <t>BILL-DAY-EQUIP</t>
  </si>
  <si>
    <t>APM0009790</t>
  </si>
  <si>
    <t>16368</t>
  </si>
  <si>
    <t>Billing Account Reconciliation System - SE</t>
  </si>
  <si>
    <t>BARS - SE</t>
  </si>
  <si>
    <t>APM0009791</t>
  </si>
  <si>
    <t>16369</t>
  </si>
  <si>
    <t>Billing and Collections Feed to CABS</t>
  </si>
  <si>
    <t>B&amp;C-CABS-FEED</t>
  </si>
  <si>
    <t>APM0009792</t>
  </si>
  <si>
    <t>16370</t>
  </si>
  <si>
    <t>Commercial Mobile Radio Service Rating</t>
  </si>
  <si>
    <t>CMRS</t>
  </si>
  <si>
    <t>APM0009793</t>
  </si>
  <si>
    <t>16371</t>
  </si>
  <si>
    <t>Correction Online of Usage Errors</t>
  </si>
  <si>
    <t>CLUE</t>
  </si>
  <si>
    <t>APM0009794</t>
  </si>
  <si>
    <t>16372</t>
  </si>
  <si>
    <t>CRIS - Customer Information Feed</t>
  </si>
  <si>
    <t>CRIS - CIF</t>
  </si>
  <si>
    <t>APM0009795</t>
  </si>
  <si>
    <t>16373</t>
  </si>
  <si>
    <t>CRIS Message Processing</t>
  </si>
  <si>
    <t>CRIS MP</t>
  </si>
  <si>
    <t>APM0009796</t>
  </si>
  <si>
    <t>16374</t>
  </si>
  <si>
    <t>CRIS Rate Database</t>
  </si>
  <si>
    <t>CRIS-RATE-DB</t>
  </si>
  <si>
    <t>APM0009797</t>
  </si>
  <si>
    <t>16375</t>
  </si>
  <si>
    <t>CRIS Service Order rating</t>
  </si>
  <si>
    <t>CRIS SO Rating</t>
  </si>
  <si>
    <t>APM0009798</t>
  </si>
  <si>
    <t>16376</t>
  </si>
  <si>
    <t>CRIS Service Order Update</t>
  </si>
  <si>
    <t>CRIS-SO-UPDATE</t>
  </si>
  <si>
    <t>APM0009799</t>
  </si>
  <si>
    <t>16377</t>
  </si>
  <si>
    <t>CRIS Studies</t>
  </si>
  <si>
    <t>CRIS-STUDIES</t>
  </si>
  <si>
    <t>APM0009800</t>
  </si>
  <si>
    <t>16378</t>
  </si>
  <si>
    <t>CRIS Usage Studies</t>
  </si>
  <si>
    <t>APM0009801</t>
  </si>
  <si>
    <t>16379</t>
  </si>
  <si>
    <t>CRIS- Local Usage Processing</t>
  </si>
  <si>
    <t>CRIS-UP</t>
  </si>
  <si>
    <t>APM0009802</t>
  </si>
  <si>
    <t>16381</t>
  </si>
  <si>
    <t>Customer Records Information System Miscellaneous Input</t>
  </si>
  <si>
    <t>CRIS Misc. Input</t>
  </si>
  <si>
    <t>APM0009803</t>
  </si>
  <si>
    <t>16382</t>
  </si>
  <si>
    <t>Customized Large User Bill</t>
  </si>
  <si>
    <t>CLUB</t>
  </si>
  <si>
    <t>APM0009804</t>
  </si>
  <si>
    <t>16384</t>
  </si>
  <si>
    <t>Deposits</t>
  </si>
  <si>
    <t>DEPOSITS</t>
  </si>
  <si>
    <t>APM0009805</t>
  </si>
  <si>
    <t>16385</t>
  </si>
  <si>
    <t>Diskette Analyzer Bill</t>
  </si>
  <si>
    <t>DAB</t>
  </si>
  <si>
    <t>APM0009806</t>
  </si>
  <si>
    <t>16386</t>
  </si>
  <si>
    <t>Electronic Data Interchange - Billing</t>
  </si>
  <si>
    <t>EDI-BILLING</t>
  </si>
  <si>
    <t>APM0009807</t>
  </si>
  <si>
    <t>16389</t>
  </si>
  <si>
    <t>IXC TRACKING</t>
  </si>
  <si>
    <t>IXC-TRACK</t>
  </si>
  <si>
    <t>APM0009808</t>
  </si>
  <si>
    <t>16390</t>
  </si>
  <si>
    <t>Magnetic Tape Billing</t>
  </si>
  <si>
    <t>MAGTAPE</t>
  </si>
  <si>
    <t>APM0009809</t>
  </si>
  <si>
    <t>16391</t>
  </si>
  <si>
    <t>MECHANIZED ONLINE BILL INQUIRY</t>
  </si>
  <si>
    <t>MOBI</t>
  </si>
  <si>
    <t>APM0009810</t>
  </si>
  <si>
    <t>16392</t>
  </si>
  <si>
    <t>Mechanized Out Of Service Adjustment - SE</t>
  </si>
  <si>
    <t>MOOSA - SE</t>
  </si>
  <si>
    <t>APM0009811</t>
  </si>
  <si>
    <t>16393</t>
  </si>
  <si>
    <t>Online Pending Error Correction</t>
  </si>
  <si>
    <t>OPEC</t>
  </si>
  <si>
    <t>APM0009812</t>
  </si>
  <si>
    <t>16394</t>
  </si>
  <si>
    <t>Optional Daily Usage Feed</t>
  </si>
  <si>
    <t>ODUF</t>
  </si>
  <si>
    <t>APM0009813</t>
  </si>
  <si>
    <t>16395</t>
  </si>
  <si>
    <t>Other Charges &amp; Credits / Refund Calculation And Tracking System</t>
  </si>
  <si>
    <t>OC&amp;C/RCATS</t>
  </si>
  <si>
    <t>APM0009814</t>
  </si>
  <si>
    <t>16396</t>
  </si>
  <si>
    <t>Other Charges &amp; Credits Database and Posting</t>
  </si>
  <si>
    <t>OC&amp;C-DBASE &amp; POSTING</t>
  </si>
  <si>
    <t>APM0009815</t>
  </si>
  <si>
    <t>16397</t>
  </si>
  <si>
    <t>Refunds</t>
  </si>
  <si>
    <t>REFUNDS</t>
  </si>
  <si>
    <t>APM0009816</t>
  </si>
  <si>
    <t>16399</t>
  </si>
  <si>
    <t>Regional Summary Bill</t>
  </si>
  <si>
    <t>RSB</t>
  </si>
  <si>
    <t>APM0009817</t>
  </si>
  <si>
    <t>16400</t>
  </si>
  <si>
    <t>BOCRIS SOFT CASH</t>
  </si>
  <si>
    <t>APM0015058</t>
  </si>
  <si>
    <t>16402</t>
  </si>
  <si>
    <t>Unbilled Other Charges &amp; Credits</t>
  </si>
  <si>
    <t>UNBILLED OC&amp;CS</t>
  </si>
  <si>
    <t>APM0009828</t>
  </si>
  <si>
    <t>16403</t>
  </si>
  <si>
    <t>SE Wireline Vertex Data Distributor</t>
  </si>
  <si>
    <t>VDD</t>
  </si>
  <si>
    <t>APM0009829</t>
  </si>
  <si>
    <t>16404</t>
  </si>
  <si>
    <t>Bad Debt</t>
  </si>
  <si>
    <t>BAD DEBT</t>
  </si>
  <si>
    <t>APM0009830</t>
  </si>
  <si>
    <t>16405</t>
  </si>
  <si>
    <t>FDB Proof of Balance (Daily)</t>
  </si>
  <si>
    <t>FDB-POB</t>
  </si>
  <si>
    <t>APM0009831</t>
  </si>
  <si>
    <t>16406</t>
  </si>
  <si>
    <t>FDB Revenue Directory</t>
  </si>
  <si>
    <t>FDB-REVDIR</t>
  </si>
  <si>
    <t>APM0009832</t>
  </si>
  <si>
    <t>16407</t>
  </si>
  <si>
    <t>FDB Revenue Settlements feeds</t>
  </si>
  <si>
    <t>FDB-STLMT</t>
  </si>
  <si>
    <t>APM0009833</t>
  </si>
  <si>
    <t>16409</t>
  </si>
  <si>
    <t>IXC POST BILLING</t>
  </si>
  <si>
    <t>IXC PBA</t>
  </si>
  <si>
    <t>APM0009834</t>
  </si>
  <si>
    <t>16411</t>
  </si>
  <si>
    <t>Local Exchange Carrier Settlements Information System</t>
  </si>
  <si>
    <t>LECSIS</t>
  </si>
  <si>
    <t>APM0009835</t>
  </si>
  <si>
    <t>16413</t>
  </si>
  <si>
    <t>Product Packaging</t>
  </si>
  <si>
    <t>PP</t>
  </si>
  <si>
    <t>APM0009836</t>
  </si>
  <si>
    <t>16419</t>
  </si>
  <si>
    <t>Business Office Carrier Access Billing System</t>
  </si>
  <si>
    <t>BOCABS</t>
  </si>
  <si>
    <t>APM0015360</t>
  </si>
  <si>
    <t>16437</t>
  </si>
  <si>
    <t>Customer Records Information System WorkForce Administration Credit</t>
  </si>
  <si>
    <t>CRIS WFA Credit</t>
  </si>
  <si>
    <t>APM0009839</t>
  </si>
  <si>
    <t>16453</t>
  </si>
  <si>
    <t>Flexible Invoicing</t>
  </si>
  <si>
    <t>FLEX</t>
  </si>
  <si>
    <t>APM0009841</t>
  </si>
  <si>
    <t>16459</t>
  </si>
  <si>
    <t>ILEC Settlement Reports</t>
  </si>
  <si>
    <t>ILEC SR</t>
  </si>
  <si>
    <t>APM0009842</t>
  </si>
  <si>
    <t>16464</t>
  </si>
  <si>
    <t>Customer Billing Relationships - Mainframe</t>
  </si>
  <si>
    <t>CBR - MF</t>
  </si>
  <si>
    <t>APM0009843</t>
  </si>
  <si>
    <t>16468</t>
  </si>
  <si>
    <t>Global Infrastructure Provisioning Scorecard</t>
  </si>
  <si>
    <t>NTPT Scorecard</t>
  </si>
  <si>
    <t>APM0009844</t>
  </si>
  <si>
    <t>16478</t>
  </si>
  <si>
    <t>Scrooge-RNS</t>
  </si>
  <si>
    <t>Scrooge</t>
  </si>
  <si>
    <t>APM0015056</t>
  </si>
  <si>
    <t>1649</t>
  </si>
  <si>
    <t>Automated Routing Intelligence System</t>
  </si>
  <si>
    <t>ARIS</t>
  </si>
  <si>
    <t>APM0008682</t>
  </si>
  <si>
    <t>1653</t>
  </si>
  <si>
    <t>Hold Bill System</t>
  </si>
  <si>
    <t>HB</t>
  </si>
  <si>
    <t>APM0008683</t>
  </si>
  <si>
    <t>16548</t>
  </si>
  <si>
    <t>Finance Business Intelligence System</t>
  </si>
  <si>
    <t>FBIS</t>
  </si>
  <si>
    <t>APM0009849</t>
  </si>
  <si>
    <t>1655</t>
  </si>
  <si>
    <t>Alternate Distribution Channel Information System</t>
  </si>
  <si>
    <t>ADCIS</t>
  </si>
  <si>
    <t>APM0008684</t>
  </si>
  <si>
    <t>16552</t>
  </si>
  <si>
    <t>Lockheed Portal</t>
  </si>
  <si>
    <t>APM0015049</t>
  </si>
  <si>
    <t>16616</t>
  </si>
  <si>
    <t>PowerTax</t>
  </si>
  <si>
    <t>PowerT</t>
  </si>
  <si>
    <t>APM0009862</t>
  </si>
  <si>
    <t>16625</t>
  </si>
  <si>
    <t>Enterprise Purchasing and Leasing System</t>
  </si>
  <si>
    <t>EPALS</t>
  </si>
  <si>
    <t>APM0009863</t>
  </si>
  <si>
    <t>16626</t>
  </si>
  <si>
    <t>CFAS Accounts Payable Interface Process</t>
  </si>
  <si>
    <t>CFAS-APIP</t>
  </si>
  <si>
    <t>APM0015467</t>
  </si>
  <si>
    <t>16642</t>
  </si>
  <si>
    <t>BellSouth Catalog of Prices and Rates</t>
  </si>
  <si>
    <t>BCPR</t>
  </si>
  <si>
    <t>APM0009851</t>
  </si>
  <si>
    <t>16643</t>
  </si>
  <si>
    <t>Price Out Strategy System Environment</t>
  </si>
  <si>
    <t>POSSE</t>
  </si>
  <si>
    <t>APM0009852</t>
  </si>
  <si>
    <t>16644</t>
  </si>
  <si>
    <t>Banded Area Measured Service</t>
  </si>
  <si>
    <t>BAMS</t>
  </si>
  <si>
    <t>APM0009853</t>
  </si>
  <si>
    <t>16652</t>
  </si>
  <si>
    <t>Automated Claim Adjustments Tracking System</t>
  </si>
  <si>
    <t>ACATS</t>
  </si>
  <si>
    <t>APM0009855</t>
  </si>
  <si>
    <t>1668</t>
  </si>
  <si>
    <t>Deviation System</t>
  </si>
  <si>
    <t>DEV</t>
  </si>
  <si>
    <t>APM0008686</t>
  </si>
  <si>
    <t>Integrated Network Controller</t>
  </si>
  <si>
    <t>INC</t>
  </si>
  <si>
    <t>APM0009859</t>
  </si>
  <si>
    <t>1669</t>
  </si>
  <si>
    <t>Library Update System</t>
  </si>
  <si>
    <t>LU/LQ</t>
  </si>
  <si>
    <t>APM0008687</t>
  </si>
  <si>
    <t>1671</t>
  </si>
  <si>
    <t>Pacific Bell Communications Fabric</t>
  </si>
  <si>
    <t>PBCF</t>
  </si>
  <si>
    <t>APM0008688</t>
  </si>
  <si>
    <t>1672</t>
  </si>
  <si>
    <t>System Utilities</t>
  </si>
  <si>
    <t>SY</t>
  </si>
  <si>
    <t>APM0008689</t>
  </si>
  <si>
    <t>1673</t>
  </si>
  <si>
    <t>Matrix Job Scheduling Database</t>
  </si>
  <si>
    <t>MTRX/DB</t>
  </si>
  <si>
    <t>APM0008690</t>
  </si>
  <si>
    <t>16735</t>
  </si>
  <si>
    <t>R&amp;D &amp; RDM</t>
  </si>
  <si>
    <t>APM0015063</t>
  </si>
  <si>
    <t>1674</t>
  </si>
  <si>
    <t>Release Tracking Database</t>
  </si>
  <si>
    <t>RTD</t>
  </si>
  <si>
    <t>APM0008691</t>
  </si>
  <si>
    <t>16741</t>
  </si>
  <si>
    <t>Security App</t>
  </si>
  <si>
    <t>APM0009864</t>
  </si>
  <si>
    <t>16759</t>
  </si>
  <si>
    <t>CRISBPS</t>
  </si>
  <si>
    <t>APM0015065</t>
  </si>
  <si>
    <t>16777</t>
  </si>
  <si>
    <t>File Load Manager</t>
  </si>
  <si>
    <t>APM0015066</t>
  </si>
  <si>
    <t>16784</t>
  </si>
  <si>
    <t>Hierarchical Enterprise Logic Integration and Optimization System</t>
  </si>
  <si>
    <t>Helios</t>
  </si>
  <si>
    <t>APM0009865</t>
  </si>
  <si>
    <t>16785</t>
  </si>
  <si>
    <t>Helios Internet Services Gateway</t>
  </si>
  <si>
    <t>HISG</t>
  </si>
  <si>
    <t>APM0015073</t>
  </si>
  <si>
    <t>16787</t>
  </si>
  <si>
    <t>ICeBeRG</t>
  </si>
  <si>
    <t>APM0009866</t>
  </si>
  <si>
    <t>16797</t>
  </si>
  <si>
    <t>Mechanized Franchise Tax System</t>
  </si>
  <si>
    <t>MFTS</t>
  </si>
  <si>
    <t>APM0009867</t>
  </si>
  <si>
    <t>16803</t>
  </si>
  <si>
    <t>MP2052LD</t>
  </si>
  <si>
    <t>APM0015064</t>
  </si>
  <si>
    <t>16827</t>
  </si>
  <si>
    <t>Financial Database</t>
  </si>
  <si>
    <t>FDB</t>
  </si>
  <si>
    <t>APM0009870</t>
  </si>
  <si>
    <t>16856</t>
  </si>
  <si>
    <t>Adjust - SE</t>
  </si>
  <si>
    <t>APM0015067</t>
  </si>
  <si>
    <t>16858</t>
  </si>
  <si>
    <t>ADM</t>
  </si>
  <si>
    <t>APM0015068</t>
  </si>
  <si>
    <t>16859</t>
  </si>
  <si>
    <t>B&amp;C Rates</t>
  </si>
  <si>
    <t>APM0015069</t>
  </si>
  <si>
    <t>16862</t>
  </si>
  <si>
    <t>CABSBPS</t>
  </si>
  <si>
    <t>APM0015070</t>
  </si>
  <si>
    <t>16864</t>
  </si>
  <si>
    <t>CEO</t>
  </si>
  <si>
    <t>APM0015071</t>
  </si>
  <si>
    <t>16868</t>
  </si>
  <si>
    <t>SN613 &amp; SN613M</t>
  </si>
  <si>
    <t>APM0015072</t>
  </si>
  <si>
    <t>16874</t>
  </si>
  <si>
    <t>Communications Data Group, Inc. Carrier Access Billing System</t>
  </si>
  <si>
    <t>CDG CABS</t>
  </si>
  <si>
    <t>APM0009888</t>
  </si>
  <si>
    <t>16878</t>
  </si>
  <si>
    <t>CISCO-CTM-LNS</t>
  </si>
  <si>
    <t>CTM-LNS-CISCO</t>
  </si>
  <si>
    <t>APM0009889</t>
  </si>
  <si>
    <t>16880</t>
  </si>
  <si>
    <t>IP Voice Configuration Manager</t>
  </si>
  <si>
    <t>IP-VCM</t>
  </si>
  <si>
    <t>APM0009890</t>
  </si>
  <si>
    <t>16883</t>
  </si>
  <si>
    <t>NESAC maintenance access and support of 4ESS network elements</t>
  </si>
  <si>
    <t>NESAC</t>
  </si>
  <si>
    <t>APM0009891</t>
  </si>
  <si>
    <t>16887</t>
  </si>
  <si>
    <t>ESCAPE RAM Web Worklist</t>
  </si>
  <si>
    <t>ESCAPE RAM Web worklist</t>
  </si>
  <si>
    <t>APM0009892</t>
  </si>
  <si>
    <t>16890</t>
  </si>
  <si>
    <t>IP Solution Center</t>
  </si>
  <si>
    <t>ISC</t>
  </si>
  <si>
    <t>APM0009893</t>
  </si>
  <si>
    <t>16891</t>
  </si>
  <si>
    <t>Technical Space Operations Intranet</t>
  </si>
  <si>
    <t>DCSWEB</t>
  </si>
  <si>
    <t>APM0015886</t>
  </si>
  <si>
    <t>16894</t>
  </si>
  <si>
    <t>Orbix z/OS(Mainframe)</t>
  </si>
  <si>
    <t>Orbix z/OS</t>
  </si>
  <si>
    <t>APM0009872</t>
  </si>
  <si>
    <t>16895</t>
  </si>
  <si>
    <t>Shared Hosting MQ Infrastructure</t>
  </si>
  <si>
    <t>SHMQI</t>
  </si>
  <si>
    <t>APM0009873</t>
  </si>
  <si>
    <t>16907</t>
  </si>
  <si>
    <t>Layer3 Access servers</t>
  </si>
  <si>
    <t>OV ASI</t>
  </si>
  <si>
    <t>APM0009875</t>
  </si>
  <si>
    <t>16909</t>
  </si>
  <si>
    <t>ITO DCS Projects</t>
  </si>
  <si>
    <t>ITODCS</t>
  </si>
  <si>
    <t>APM0009877</t>
  </si>
  <si>
    <t>16993</t>
  </si>
  <si>
    <t>AFT Discovery</t>
  </si>
  <si>
    <t>AFT-Discovery</t>
  </si>
  <si>
    <t>APM0009878</t>
  </si>
  <si>
    <t>Converged AT&amp;T Network Operations Provisioning &amp; Inventory</t>
  </si>
  <si>
    <t>CANOPI</t>
  </si>
  <si>
    <t>APM0009879</t>
  </si>
  <si>
    <t>Common Test Platform - CTC</t>
  </si>
  <si>
    <t>CTP-CTC</t>
  </si>
  <si>
    <t>APM0009880</t>
  </si>
  <si>
    <t>16998</t>
  </si>
  <si>
    <t>AT&amp;T Common Tool for space</t>
  </si>
  <si>
    <t>ACT</t>
  </si>
  <si>
    <t>APM0009881</t>
  </si>
  <si>
    <t>17007</t>
  </si>
  <si>
    <t>QuickQuote RLBM/SBS</t>
  </si>
  <si>
    <t>QuickQuote SBS</t>
  </si>
  <si>
    <t>APM0009883</t>
  </si>
  <si>
    <t>17031</t>
  </si>
  <si>
    <t>virtual Technology Integration Lab</t>
  </si>
  <si>
    <t>vTIL</t>
  </si>
  <si>
    <t>APM0009884</t>
  </si>
  <si>
    <t>17032</t>
  </si>
  <si>
    <t>Contingency Planning Tool</t>
  </si>
  <si>
    <t>CPT</t>
  </si>
  <si>
    <t>APM0009885</t>
  </si>
  <si>
    <t>17035</t>
  </si>
  <si>
    <t>Enterprise Document Creation System</t>
  </si>
  <si>
    <t>EDoCS</t>
  </si>
  <si>
    <t>APM0009886</t>
  </si>
  <si>
    <t>17041</t>
  </si>
  <si>
    <t>Hyperion Financial Management System</t>
  </si>
  <si>
    <t>HFM-Corporate</t>
  </si>
  <si>
    <t>APM0009887</t>
  </si>
  <si>
    <t>17042</t>
  </si>
  <si>
    <t>BMP-Ticket</t>
  </si>
  <si>
    <t>BMP Ticket</t>
  </si>
  <si>
    <t>APM0014981</t>
  </si>
  <si>
    <t>17043</t>
  </si>
  <si>
    <t>BMP-Test</t>
  </si>
  <si>
    <t>BMP Test</t>
  </si>
  <si>
    <t>APM0014982</t>
  </si>
  <si>
    <t>17044</t>
  </si>
  <si>
    <t>BMP-Alarm</t>
  </si>
  <si>
    <t>BMP Alarm</t>
  </si>
  <si>
    <t>APM0014983</t>
  </si>
  <si>
    <t>17045</t>
  </si>
  <si>
    <t>BMP-MO (Circuit)</t>
  </si>
  <si>
    <t>BMP MO (Circuit)</t>
  </si>
  <si>
    <t>APM0014984</t>
  </si>
  <si>
    <t>17046</t>
  </si>
  <si>
    <t>BMP-Transaction</t>
  </si>
  <si>
    <t>BMP Transaction</t>
  </si>
  <si>
    <t>APM0014985</t>
  </si>
  <si>
    <t>17047</t>
  </si>
  <si>
    <t>BMP-Reports</t>
  </si>
  <si>
    <t>BMP Reports</t>
  </si>
  <si>
    <t>APM0014986</t>
  </si>
  <si>
    <t>RUBY (Rules Driven Automation)</t>
  </si>
  <si>
    <t>RUBY</t>
  </si>
  <si>
    <t>APM0009894</t>
  </si>
  <si>
    <t>17054</t>
  </si>
  <si>
    <t>SIEMENS-ULH-EMS</t>
  </si>
  <si>
    <t>HIT-7500</t>
  </si>
  <si>
    <t>APM0009895</t>
  </si>
  <si>
    <t>17067</t>
  </si>
  <si>
    <t>WDW - Agilent LMS UDDW</t>
  </si>
  <si>
    <t>Agilent LMS UDDW</t>
  </si>
  <si>
    <t>APM0015093</t>
  </si>
  <si>
    <t>17078</t>
  </si>
  <si>
    <t>Storage Request Tracking System</t>
  </si>
  <si>
    <t>SRTS</t>
  </si>
  <si>
    <t>APM0009907</t>
  </si>
  <si>
    <t>17083</t>
  </si>
  <si>
    <t>eCORP Portal</t>
  </si>
  <si>
    <t>eCORP</t>
  </si>
  <si>
    <t>APM0009908</t>
  </si>
  <si>
    <t>171</t>
  </si>
  <si>
    <t>DataGate</t>
  </si>
  <si>
    <t>DATAGATE</t>
  </si>
  <si>
    <t>APM0008620</t>
  </si>
  <si>
    <t>17128</t>
  </si>
  <si>
    <t>Storage Environment for Construction &amp; Engineering Reporting Systems</t>
  </si>
  <si>
    <t>SECE Reports</t>
  </si>
  <si>
    <t>APM0015313</t>
  </si>
  <si>
    <t>17137</t>
  </si>
  <si>
    <t>Enterprise Traffic Analysis System</t>
  </si>
  <si>
    <t>PMOSS_eTAS</t>
  </si>
  <si>
    <t>APM0014990</t>
  </si>
  <si>
    <t>17138</t>
  </si>
  <si>
    <t>Multi-Protocol Label Switching Monitor</t>
  </si>
  <si>
    <t>PMOSS_MPLSMon</t>
  </si>
  <si>
    <t>APM0014991</t>
  </si>
  <si>
    <t>17146</t>
  </si>
  <si>
    <t>Broadband Operations Business Intelligence</t>
  </si>
  <si>
    <t>BOBI</t>
  </si>
  <si>
    <t>APM0009900</t>
  </si>
  <si>
    <t>17147</t>
  </si>
  <si>
    <t>Wholesale Data Warehouse</t>
  </si>
  <si>
    <t>WDW</t>
  </si>
  <si>
    <t>APM0009901</t>
  </si>
  <si>
    <t>17149</t>
  </si>
  <si>
    <t>AFT Bus</t>
  </si>
  <si>
    <t>AFT BUS</t>
  </si>
  <si>
    <t>APM0009902</t>
  </si>
  <si>
    <t>17173</t>
  </si>
  <si>
    <t>TroubleShooter</t>
  </si>
  <si>
    <t>NMT-TroubleShooter</t>
  </si>
  <si>
    <t>APM0009904</t>
  </si>
  <si>
    <t>17183</t>
  </si>
  <si>
    <t>Master Customer Database</t>
  </si>
  <si>
    <t>MCDB</t>
  </si>
  <si>
    <t>APM0009905</t>
  </si>
  <si>
    <t>17188</t>
  </si>
  <si>
    <t>Application for Primary Ordering of Line Orders</t>
  </si>
  <si>
    <t>APOLLO</t>
  </si>
  <si>
    <t>APM0015075</t>
  </si>
  <si>
    <t>17191</t>
  </si>
  <si>
    <t>Broadband Correlation and Tier1/Tier2 Support</t>
  </si>
  <si>
    <t>BBCATS</t>
  </si>
  <si>
    <t>APM0009910</t>
  </si>
  <si>
    <t>17200</t>
  </si>
  <si>
    <t>Visualizer Integrated Global Enterprise Management System</t>
  </si>
  <si>
    <t>VizGems</t>
  </si>
  <si>
    <t>APM0009911</t>
  </si>
  <si>
    <t>17204</t>
  </si>
  <si>
    <t>LS OMS Tools and Fallout Support</t>
  </si>
  <si>
    <t>LSFTST</t>
  </si>
  <si>
    <t>APM0009912</t>
  </si>
  <si>
    <t>17207</t>
  </si>
  <si>
    <t>Private network Leased And Switched Access</t>
  </si>
  <si>
    <t>PLASA</t>
  </si>
  <si>
    <t>APM0009914</t>
  </si>
  <si>
    <t>17208</t>
  </si>
  <si>
    <t>View and Analyze Inventory</t>
  </si>
  <si>
    <t>VIEW AND ANALYZE INVENTORY</t>
  </si>
  <si>
    <t>APM0015034</t>
  </si>
  <si>
    <t>17209</t>
  </si>
  <si>
    <t>Enterprise Print Solutions</t>
  </si>
  <si>
    <t>EPS</t>
  </si>
  <si>
    <t>APM0009915</t>
  </si>
  <si>
    <t>17210</t>
  </si>
  <si>
    <t>Remote Test Management eXtended</t>
  </si>
  <si>
    <t>RTMX</t>
  </si>
  <si>
    <t>APM0009916</t>
  </si>
  <si>
    <t>17212</t>
  </si>
  <si>
    <t>FORCE-M</t>
  </si>
  <si>
    <t>FORCEM</t>
  </si>
  <si>
    <t>APM0009917</t>
  </si>
  <si>
    <t>17215</t>
  </si>
  <si>
    <t>BroadBand Network Management System (Classic Merger Integration)</t>
  </si>
  <si>
    <t>BBNMS-CMI</t>
  </si>
  <si>
    <t>APM0009918</t>
  </si>
  <si>
    <t>17222</t>
  </si>
  <si>
    <t>Credit and Collections Data Management</t>
  </si>
  <si>
    <t>CCDM</t>
  </si>
  <si>
    <t>APM0009919</t>
  </si>
  <si>
    <t>17232</t>
  </si>
  <si>
    <t>Service Order Generator</t>
  </si>
  <si>
    <t>SOG</t>
  </si>
  <si>
    <t>APM0009921</t>
  </si>
  <si>
    <t>17234</t>
  </si>
  <si>
    <t>Enterprise Firewall Operations Request Center</t>
  </si>
  <si>
    <t>EFORC</t>
  </si>
  <si>
    <t>APM0009922</t>
  </si>
  <si>
    <t>17247</t>
  </si>
  <si>
    <t>CBS Services</t>
  </si>
  <si>
    <t>APM0015277</t>
  </si>
  <si>
    <t>17254</t>
  </si>
  <si>
    <t>SRS-PAR (Personal Accountability Reporting System)</t>
  </si>
  <si>
    <t>SRS-PAR, SRS, PAR</t>
  </si>
  <si>
    <t>APM0009935</t>
  </si>
  <si>
    <t>17262</t>
  </si>
  <si>
    <t>Interdepartmental Billing Investigation System</t>
  </si>
  <si>
    <t>IBIS - SE</t>
  </si>
  <si>
    <t>APM0009924</t>
  </si>
  <si>
    <t>17264</t>
  </si>
  <si>
    <t>AT&amp;T Alaska TURIN network equipment management system</t>
  </si>
  <si>
    <t>AKTURIN</t>
  </si>
  <si>
    <t>APM0009925</t>
  </si>
  <si>
    <t>17269</t>
  </si>
  <si>
    <t>Wholesale Integrated Test-TEST</t>
  </si>
  <si>
    <t>WIT-TEST</t>
  </si>
  <si>
    <t>APM0009926</t>
  </si>
  <si>
    <t>17276</t>
  </si>
  <si>
    <t>SUP - System Utility Program</t>
  </si>
  <si>
    <t>SUP</t>
  </si>
  <si>
    <t>APM0009927</t>
  </si>
  <si>
    <t>17290</t>
  </si>
  <si>
    <t>CISCO-CTM-CORE</t>
  </si>
  <si>
    <t>CISCO-CTM-EMS</t>
  </si>
  <si>
    <t>APM0009928</t>
  </si>
  <si>
    <t>17330</t>
  </si>
  <si>
    <t>Adtran TOTAL ACCESS (EoC,cTelco,Opti)</t>
  </si>
  <si>
    <t>Total Access EOC</t>
  </si>
  <si>
    <t>APM0009931</t>
  </si>
  <si>
    <t>17356</t>
  </si>
  <si>
    <t>TDS External Gateway</t>
  </si>
  <si>
    <t>TDS EX GW</t>
  </si>
  <si>
    <t>APM0009932</t>
  </si>
  <si>
    <t>17384</t>
  </si>
  <si>
    <t>Cisco CEMF/SCM</t>
  </si>
  <si>
    <t>APM0009934</t>
  </si>
  <si>
    <t>17397</t>
  </si>
  <si>
    <t>Fraud Tools and Metrics</t>
  </si>
  <si>
    <t>FraudMetrics</t>
  </si>
  <si>
    <t>APM0015902</t>
  </si>
  <si>
    <t>17411</t>
  </si>
  <si>
    <t>Control-Plane Monitoring</t>
  </si>
  <si>
    <t>PMOSS_Routing-Mon</t>
  </si>
  <si>
    <t>APM0014989</t>
  </si>
  <si>
    <t>17425</t>
  </si>
  <si>
    <t>CSO Website</t>
  </si>
  <si>
    <t>csowebsite</t>
  </si>
  <si>
    <t>APM0009936</t>
  </si>
  <si>
    <t>Global TACACS</t>
  </si>
  <si>
    <t>GTAC</t>
  </si>
  <si>
    <t>APM0009937</t>
  </si>
  <si>
    <t>17447</t>
  </si>
  <si>
    <t>ITO - HP Project and Portfolio Management Center</t>
  </si>
  <si>
    <t>ITO-HPPPM</t>
  </si>
  <si>
    <t>APM0009938</t>
  </si>
  <si>
    <t>17455</t>
  </si>
  <si>
    <t>Customer Rules Feedback Tool</t>
  </si>
  <si>
    <t>CRFT</t>
  </si>
  <si>
    <t>APM0009939</t>
  </si>
  <si>
    <t>17456</t>
  </si>
  <si>
    <t>Ciena Historical Statistics Collection</t>
  </si>
  <si>
    <t>Ciena HSC</t>
  </si>
  <si>
    <t>APM0009940</t>
  </si>
  <si>
    <t>17483</t>
  </si>
  <si>
    <t>ETL OPERATIONS</t>
  </si>
  <si>
    <t>ETL OPS</t>
  </si>
  <si>
    <t>APM0009943</t>
  </si>
  <si>
    <t>17484</t>
  </si>
  <si>
    <t>E911 External File Server</t>
  </si>
  <si>
    <t>E911-EFS</t>
  </si>
  <si>
    <t>APM0009944</t>
  </si>
  <si>
    <t>17486</t>
  </si>
  <si>
    <t>CRE Temp ID</t>
  </si>
  <si>
    <t>TempID</t>
  </si>
  <si>
    <t>APM0015477</t>
  </si>
  <si>
    <t>17488</t>
  </si>
  <si>
    <t>CFEngine</t>
  </si>
  <si>
    <t>CFE</t>
  </si>
  <si>
    <t>APM0009987</t>
  </si>
  <si>
    <t>17555</t>
  </si>
  <si>
    <t>Ordering, Care &amp; Billing</t>
  </si>
  <si>
    <t>OrdCare&amp;Bill</t>
  </si>
  <si>
    <t>APM0015054</t>
  </si>
  <si>
    <t>17560</t>
  </si>
  <si>
    <t>INTEGRATED SYSTEMS BILLER - WEB SUPPORT</t>
  </si>
  <si>
    <t>GMPISBWEB</t>
  </si>
  <si>
    <t>APM0009993</t>
  </si>
  <si>
    <t>17574</t>
  </si>
  <si>
    <t>GBBSO - WebView</t>
  </si>
  <si>
    <t>APM0009995</t>
  </si>
  <si>
    <t>17576</t>
  </si>
  <si>
    <t>GBBSO - Worklist Manager</t>
  </si>
  <si>
    <t>GBBSO - Worklist</t>
  </si>
  <si>
    <t>APM0015135</t>
  </si>
  <si>
    <t>17582</t>
  </si>
  <si>
    <t>Financial Systems Data archive</t>
  </si>
  <si>
    <t>FSDA</t>
  </si>
  <si>
    <t>APM0009945</t>
  </si>
  <si>
    <t>17583</t>
  </si>
  <si>
    <t>Telegence - Dealer</t>
  </si>
  <si>
    <t>TLGDLR</t>
  </si>
  <si>
    <t>APM0009946</t>
  </si>
  <si>
    <t>DocHarbor Optical System</t>
  </si>
  <si>
    <t>Optical</t>
  </si>
  <si>
    <t>APM0009948</t>
  </si>
  <si>
    <t>17599</t>
  </si>
  <si>
    <t>Billing Excellence Superior Technology</t>
  </si>
  <si>
    <t>BEST</t>
  </si>
  <si>
    <t>APM0009949</t>
  </si>
  <si>
    <t>17604</t>
  </si>
  <si>
    <t>Premier Commerce</t>
  </si>
  <si>
    <t>Premier</t>
  </si>
  <si>
    <t>APM0009950</t>
  </si>
  <si>
    <t>17610</t>
  </si>
  <si>
    <t>Electronic Law Enforcement Activity Tracker</t>
  </si>
  <si>
    <t>ELEAT</t>
  </si>
  <si>
    <t>APM0009951</t>
  </si>
  <si>
    <t>Open Text Qfiniti Call Recording</t>
  </si>
  <si>
    <t>Qfiniti Call Recording</t>
  </si>
  <si>
    <t>APM0009952</t>
  </si>
  <si>
    <t>17614</t>
  </si>
  <si>
    <t>NumeriTrack Mobility</t>
  </si>
  <si>
    <t>NuT</t>
  </si>
  <si>
    <t>APM0009953</t>
  </si>
  <si>
    <t>17630</t>
  </si>
  <si>
    <t>Tax Process Automation</t>
  </si>
  <si>
    <t>TPA</t>
  </si>
  <si>
    <t>APM0009955</t>
  </si>
  <si>
    <t>17643</t>
  </si>
  <si>
    <t>MY LOGINS</t>
  </si>
  <si>
    <t>MYL</t>
  </si>
  <si>
    <t>APM0009956</t>
  </si>
  <si>
    <t>17649</t>
  </si>
  <si>
    <t>Global LERG Usability Environment</t>
  </si>
  <si>
    <t>GLUE</t>
  </si>
  <si>
    <t>APM0009957</t>
  </si>
  <si>
    <t>17655</t>
  </si>
  <si>
    <t>Enterprise On Demand System</t>
  </si>
  <si>
    <t>EOD, EODS</t>
  </si>
  <si>
    <t>APM0009958</t>
  </si>
  <si>
    <t>17670</t>
  </si>
  <si>
    <t>Functional Enterprise Legal Information eXtractor</t>
  </si>
  <si>
    <t>FELIX</t>
  </si>
  <si>
    <t>APM0009959</t>
  </si>
  <si>
    <t>17672</t>
  </si>
  <si>
    <t>ProLaw</t>
  </si>
  <si>
    <t>APM0009960</t>
  </si>
  <si>
    <t>17679</t>
  </si>
  <si>
    <t>Company Official Use</t>
  </si>
  <si>
    <t>COU</t>
  </si>
  <si>
    <t>APM0009962</t>
  </si>
  <si>
    <t>17685</t>
  </si>
  <si>
    <t>Generic Reporting Server</t>
  </si>
  <si>
    <t>GRS</t>
  </si>
  <si>
    <t>APM0009964</t>
  </si>
  <si>
    <t>Enterprise Document Delivery</t>
  </si>
  <si>
    <t>EDD</t>
  </si>
  <si>
    <t>APM0009966</t>
  </si>
  <si>
    <t>CSI Parent / Triage</t>
  </si>
  <si>
    <t>CSI Parent/Triage</t>
  </si>
  <si>
    <t>APM0009967</t>
  </si>
  <si>
    <t>17695</t>
  </si>
  <si>
    <t>LSMS Query Server</t>
  </si>
  <si>
    <t>LSMS QS</t>
  </si>
  <si>
    <t>APM0009968</t>
  </si>
  <si>
    <t>17706</t>
  </si>
  <si>
    <t>Alvaria/Aspect -- VIA SaaS Cloud Platform</t>
  </si>
  <si>
    <t>Alvaria/Aspect VIA SaaS Cloud Platform</t>
  </si>
  <si>
    <t>APM0009969</t>
  </si>
  <si>
    <t>1771</t>
  </si>
  <si>
    <t>DataGate - Gateway Services and Support</t>
  </si>
  <si>
    <t>DG Srvc MidW</t>
  </si>
  <si>
    <t>APM0008692</t>
  </si>
  <si>
    <t>17714</t>
  </si>
  <si>
    <t>Roamer Management System</t>
  </si>
  <si>
    <t>RMS - C</t>
  </si>
  <si>
    <t>APM0009970</t>
  </si>
  <si>
    <t>17720</t>
  </si>
  <si>
    <t>Avaya - IP Voice/TCCS</t>
  </si>
  <si>
    <t>AVAYA TCCS</t>
  </si>
  <si>
    <t>APM0009971</t>
  </si>
  <si>
    <t>17723</t>
  </si>
  <si>
    <t>myAT&amp;T Sales (MSa)</t>
  </si>
  <si>
    <t>myAT&amp;T Sales</t>
  </si>
  <si>
    <t>APM0009972</t>
  </si>
  <si>
    <t>17733</t>
  </si>
  <si>
    <t>Personnel Development Tracking System</t>
  </si>
  <si>
    <t>PDTS</t>
  </si>
  <si>
    <t>APM0009974</t>
  </si>
  <si>
    <t>17734</t>
  </si>
  <si>
    <t>IBM Tivoli Workload Scheduler</t>
  </si>
  <si>
    <t>TWS Maestro</t>
  </si>
  <si>
    <t>APM0009975</t>
  </si>
  <si>
    <t>17744</t>
  </si>
  <si>
    <t>Device Lifecycle Management (DLC)</t>
  </si>
  <si>
    <t>DLC</t>
  </si>
  <si>
    <t>APM0009977</t>
  </si>
  <si>
    <t>17750</t>
  </si>
  <si>
    <t>Cisco ICM Suite</t>
  </si>
  <si>
    <t>CUICM</t>
  </si>
  <si>
    <t>APM0009979</t>
  </si>
  <si>
    <t>Common Product Catalog</t>
  </si>
  <si>
    <t>CPC</t>
  </si>
  <si>
    <t>APM0009985</t>
  </si>
  <si>
    <t>17767</t>
  </si>
  <si>
    <t>Partner Automated On-boarding System</t>
  </si>
  <si>
    <t>PAOS</t>
  </si>
  <si>
    <t>APM0015636</t>
  </si>
  <si>
    <t>Geographic Eligibility and Reference Service</t>
  </si>
  <si>
    <t>GEARS</t>
  </si>
  <si>
    <t>APM0009996</t>
  </si>
  <si>
    <t>17786</t>
  </si>
  <si>
    <t>Redhat Network Satellite</t>
  </si>
  <si>
    <t>RHNSAT</t>
  </si>
  <si>
    <t>APM0009997</t>
  </si>
  <si>
    <t>17787</t>
  </si>
  <si>
    <t>Tivoli Netcool/Omnibus</t>
  </si>
  <si>
    <t>Netcool-ITO</t>
  </si>
  <si>
    <t>APM0009998</t>
  </si>
  <si>
    <t>17790</t>
  </si>
  <si>
    <t>Express Station, Welcome Center (rsIQ), Kioware</t>
  </si>
  <si>
    <t>ES, rsIQ, Kioware, Kiosk, ES2</t>
  </si>
  <si>
    <t>APM0015267</t>
  </si>
  <si>
    <t>NBI Number Agent</t>
  </si>
  <si>
    <t>NNA</t>
  </si>
  <si>
    <t>APM0010149</t>
  </si>
  <si>
    <t>17805</t>
  </si>
  <si>
    <t>Dealer Workspace</t>
  </si>
  <si>
    <t>DWS</t>
  </si>
  <si>
    <t>APM0010150</t>
  </si>
  <si>
    <t>17813</t>
  </si>
  <si>
    <t>Microsoft System Center Operations Manager</t>
  </si>
  <si>
    <t>MS SCOM</t>
  </si>
  <si>
    <t>APM0009999</t>
  </si>
  <si>
    <t>17815</t>
  </si>
  <si>
    <t>Accounting Subledger Processing Engine</t>
  </si>
  <si>
    <t>ASPEN</t>
  </si>
  <si>
    <t>APM0010000</t>
  </si>
  <si>
    <t>17852</t>
  </si>
  <si>
    <t>Microsoft Forefront Identity Manager 2010 R2</t>
  </si>
  <si>
    <t>MIM</t>
  </si>
  <si>
    <t>APM0010003</t>
  </si>
  <si>
    <t>17855</t>
  </si>
  <si>
    <t>Quest Recovery Manager for Active Directory</t>
  </si>
  <si>
    <t>RMAD</t>
  </si>
  <si>
    <t>APM0010004</t>
  </si>
  <si>
    <t>17873</t>
  </si>
  <si>
    <t>Mass Data Entry 4.0</t>
  </si>
  <si>
    <t>MDE 4.0, MDE, Mass Data Entry</t>
  </si>
  <si>
    <t>APM0010006</t>
  </si>
  <si>
    <t>17876</t>
  </si>
  <si>
    <t>Mediation Data</t>
  </si>
  <si>
    <t>MEDD</t>
  </si>
  <si>
    <t>APM0010007</t>
  </si>
  <si>
    <t>17877</t>
  </si>
  <si>
    <t>Kana Response</t>
  </si>
  <si>
    <t>Kana Response-C</t>
  </si>
  <si>
    <t>APM0010008</t>
  </si>
  <si>
    <t>17887</t>
  </si>
  <si>
    <t>Business eBill</t>
  </si>
  <si>
    <t>APM0010010</t>
  </si>
  <si>
    <t>17891</t>
  </si>
  <si>
    <t>IP Provisioning Tool</t>
  </si>
  <si>
    <t>IPPT</t>
  </si>
  <si>
    <t>APM0010012</t>
  </si>
  <si>
    <t>17894</t>
  </si>
  <si>
    <t>Jackcache</t>
  </si>
  <si>
    <t>JCache</t>
  </si>
  <si>
    <t>APM0010013</t>
  </si>
  <si>
    <t>17898</t>
  </si>
  <si>
    <t>Enterprise Archival Solution</t>
  </si>
  <si>
    <t>EAS</t>
  </si>
  <si>
    <t>APM0010014</t>
  </si>
  <si>
    <t>17901</t>
  </si>
  <si>
    <t>Mercury Financial Reporting</t>
  </si>
  <si>
    <t>MFR</t>
  </si>
  <si>
    <t>APM0010015</t>
  </si>
  <si>
    <t>17903</t>
  </si>
  <si>
    <t>Enterprise Address Validation System (EAVS)</t>
  </si>
  <si>
    <t>EAVS</t>
  </si>
  <si>
    <t>APM0010016</t>
  </si>
  <si>
    <t>17905</t>
  </si>
  <si>
    <t>AT&amp;T Survey</t>
  </si>
  <si>
    <t>tSurvey</t>
  </si>
  <si>
    <t>APM0010018</t>
  </si>
  <si>
    <t>17910</t>
  </si>
  <si>
    <t>AT&amp;T Business Compensation</t>
  </si>
  <si>
    <t>bizComp</t>
  </si>
  <si>
    <t>APM0010019</t>
  </si>
  <si>
    <t>17914</t>
  </si>
  <si>
    <t>Short Code Campaign Manager</t>
  </si>
  <si>
    <t>SCCM</t>
  </si>
  <si>
    <t>APM0010021</t>
  </si>
  <si>
    <t>17922</t>
  </si>
  <si>
    <t>Organizational Risk Based Integrated Technology Gold</t>
  </si>
  <si>
    <t>ORBIT GOLD</t>
  </si>
  <si>
    <t>APM0010022</t>
  </si>
  <si>
    <t>17938</t>
  </si>
  <si>
    <t>Blue Yonder - OLM JDA Planning</t>
  </si>
  <si>
    <t>OLM JDA</t>
  </si>
  <si>
    <t>APM0010079</t>
  </si>
  <si>
    <t>17943</t>
  </si>
  <si>
    <t>Rivermine</t>
  </si>
  <si>
    <t>APM0010080</t>
  </si>
  <si>
    <t>17944</t>
  </si>
  <si>
    <t>AT&amp;T Combined-Converged Bill Tracker</t>
  </si>
  <si>
    <t>AT&amp;T CCBT</t>
  </si>
  <si>
    <t>APM0010081</t>
  </si>
  <si>
    <t>17946</t>
  </si>
  <si>
    <t>Enterprise Data Reconciliation</t>
  </si>
  <si>
    <t>ED Recon</t>
  </si>
  <si>
    <t>APM0010082</t>
  </si>
  <si>
    <t>17951</t>
  </si>
  <si>
    <t>Horizon Agent Commissions</t>
  </si>
  <si>
    <t>HZNAGT</t>
  </si>
  <si>
    <t>APM0010083</t>
  </si>
  <si>
    <t>17953</t>
  </si>
  <si>
    <t>Mediation Data Garage (MedDG)</t>
  </si>
  <si>
    <t>Mediation Data Garage</t>
  </si>
  <si>
    <t>APM0010084</t>
  </si>
  <si>
    <t>17959</t>
  </si>
  <si>
    <t>AT&amp;T Number Consolidation System</t>
  </si>
  <si>
    <t>ANCS</t>
  </si>
  <si>
    <t>APM0010085</t>
  </si>
  <si>
    <t>17962</t>
  </si>
  <si>
    <t>CinglePoint</t>
  </si>
  <si>
    <t>CP</t>
  </si>
  <si>
    <t>APM0010087</t>
  </si>
  <si>
    <t>17965</t>
  </si>
  <si>
    <t>Configuration Management Database</t>
  </si>
  <si>
    <t>CMDB - C</t>
  </si>
  <si>
    <t>APM0010088</t>
  </si>
  <si>
    <t>17970</t>
  </si>
  <si>
    <t>myWorkLife</t>
  </si>
  <si>
    <t>MWL</t>
  </si>
  <si>
    <t>APM0010090</t>
  </si>
  <si>
    <t>17981</t>
  </si>
  <si>
    <t>GIZMO</t>
  </si>
  <si>
    <t>APM0010094</t>
  </si>
  <si>
    <t>17984</t>
  </si>
  <si>
    <t>Oracle Accounts Payable</t>
  </si>
  <si>
    <t>Oracle AP</t>
  </si>
  <si>
    <t>APM0015258</t>
  </si>
  <si>
    <t>17985</t>
  </si>
  <si>
    <t>Oracle Accounts Receivable</t>
  </si>
  <si>
    <t>Oracle AR</t>
  </si>
  <si>
    <t>APM0015259</t>
  </si>
  <si>
    <t>Oracle General Ledger</t>
  </si>
  <si>
    <t>Oracle GL</t>
  </si>
  <si>
    <t>APM0015261</t>
  </si>
  <si>
    <t>17988</t>
  </si>
  <si>
    <t>Oracle Inventory</t>
  </si>
  <si>
    <t>Oracle INV</t>
  </si>
  <si>
    <t>APM0015262</t>
  </si>
  <si>
    <t>17989</t>
  </si>
  <si>
    <t>Oracle Order Management</t>
  </si>
  <si>
    <t>Oracle OM</t>
  </si>
  <si>
    <t>APM0015263</t>
  </si>
  <si>
    <t>17990</t>
  </si>
  <si>
    <t>Oracle Purchase Order</t>
  </si>
  <si>
    <t>Oracle PO</t>
  </si>
  <si>
    <t>APM0015264</t>
  </si>
  <si>
    <t>17991</t>
  </si>
  <si>
    <t>Oracle Projects</t>
  </si>
  <si>
    <t>Oracle PA</t>
  </si>
  <si>
    <t>APM0015265</t>
  </si>
  <si>
    <t>17994</t>
  </si>
  <si>
    <t>CSI Client Toolkit Factory</t>
  </si>
  <si>
    <t>CSI Toolkit Factory, TKF</t>
  </si>
  <si>
    <t>APM0010025</t>
  </si>
  <si>
    <t>18005</t>
  </si>
  <si>
    <t>Warehouse Automation System</t>
  </si>
  <si>
    <t>MHE</t>
  </si>
  <si>
    <t>APM0010029</t>
  </si>
  <si>
    <t>18006</t>
  </si>
  <si>
    <t>ImE Reporting Tool</t>
  </si>
  <si>
    <t>IRT</t>
  </si>
  <si>
    <t>APM0010030</t>
  </si>
  <si>
    <t>18164</t>
  </si>
  <si>
    <t>National SIM Manager</t>
  </si>
  <si>
    <t>NSM</t>
  </si>
  <si>
    <t>APM0010032</t>
  </si>
  <si>
    <t>18172</t>
  </si>
  <si>
    <t>Prepaid - National Pin Platform</t>
  </si>
  <si>
    <t>NPP - C</t>
  </si>
  <si>
    <t>APM0010033</t>
  </si>
  <si>
    <t>Troubleshooting Operations Resolution Care Help</t>
  </si>
  <si>
    <t>TORCH</t>
  </si>
  <si>
    <t>APM0010036</t>
  </si>
  <si>
    <t>Telegence - Mobility</t>
  </si>
  <si>
    <t>TLG-MOB</t>
  </si>
  <si>
    <t>APM0010037</t>
  </si>
  <si>
    <t>18194</t>
  </si>
  <si>
    <t>Flexible Bill Formatter / BriteBill</t>
  </si>
  <si>
    <t>FBF-BB</t>
  </si>
  <si>
    <t>APM0010038</t>
  </si>
  <si>
    <t>TLG - Switch Control, Switch Control</t>
  </si>
  <si>
    <t>SC, Switch Control, TSC</t>
  </si>
  <si>
    <t>APM0010039</t>
  </si>
  <si>
    <t>18199</t>
  </si>
  <si>
    <t>Teleport</t>
  </si>
  <si>
    <t>tport</t>
  </si>
  <si>
    <t>APM0010040</t>
  </si>
  <si>
    <t>18200</t>
  </si>
  <si>
    <t>Consumer Commissions Web</t>
  </si>
  <si>
    <t>CCWEB</t>
  </si>
  <si>
    <t>APM0010041</t>
  </si>
  <si>
    <t>Enterprise Consolidated Data Warehouse</t>
  </si>
  <si>
    <t>eCDW</t>
  </si>
  <si>
    <t>APM0010042</t>
  </si>
  <si>
    <t>AT&amp;T WebTrax</t>
  </si>
  <si>
    <t>WebTrax - C</t>
  </si>
  <si>
    <t>APM0010044</t>
  </si>
  <si>
    <t>Enterprise Document Processing</t>
  </si>
  <si>
    <t>EDP</t>
  </si>
  <si>
    <t>APM0010045</t>
  </si>
  <si>
    <t>Customer Approval System</t>
  </si>
  <si>
    <t>CAS</t>
  </si>
  <si>
    <t>APM0010046</t>
  </si>
  <si>
    <t>18233</t>
  </si>
  <si>
    <t>MTi (GIS) Mapping Terminal One</t>
  </si>
  <si>
    <t>MTI, GIS</t>
  </si>
  <si>
    <t>APM0010047</t>
  </si>
  <si>
    <t>Oracle Supply Chain Management (SCM) Systems</t>
  </si>
  <si>
    <t>ORACLE SCM</t>
  </si>
  <si>
    <t>APM0010049</t>
  </si>
  <si>
    <t>18250</t>
  </si>
  <si>
    <t>Telcordia SMG</t>
  </si>
  <si>
    <t>SOA, SMG, Service Order Activation Gateway</t>
  </si>
  <si>
    <t>APM0010050</t>
  </si>
  <si>
    <t>OPUS</t>
  </si>
  <si>
    <t>OPUS - C</t>
  </si>
  <si>
    <t>APM0010052</t>
  </si>
  <si>
    <t>Enabler - Mobility</t>
  </si>
  <si>
    <t>Enabler - C</t>
  </si>
  <si>
    <t>APM0010053</t>
  </si>
  <si>
    <t>18273</t>
  </si>
  <si>
    <t>Care &amp; TLG Adj/Accuracy Analytical Tool</t>
  </si>
  <si>
    <t>CATALYST 18273</t>
  </si>
  <si>
    <t>APM0010055</t>
  </si>
  <si>
    <t>18274</t>
  </si>
  <si>
    <t>Data Interconnection TRansformation EXchange</t>
  </si>
  <si>
    <t>DITREX</t>
  </si>
  <si>
    <t>APM0010056</t>
  </si>
  <si>
    <t>Inter-carrier Outcollect Rating Engine</t>
  </si>
  <si>
    <t>ICORE</t>
  </si>
  <si>
    <t>APM0010057</t>
  </si>
  <si>
    <t>18280</t>
  </si>
  <si>
    <t>WEDAT</t>
  </si>
  <si>
    <t>APM0010059</t>
  </si>
  <si>
    <t>Enterprise Reporting and Business Intelligence</t>
  </si>
  <si>
    <t>ERBI</t>
  </si>
  <si>
    <t>APM0010060</t>
  </si>
  <si>
    <t>Sterling File Gateway</t>
  </si>
  <si>
    <t>SFG</t>
  </si>
  <si>
    <t>APM0010061</t>
  </si>
  <si>
    <t>18292</t>
  </si>
  <si>
    <t>Centralized  Internal Roaming CLEaringhouse</t>
  </si>
  <si>
    <t>Circle</t>
  </si>
  <si>
    <t>APM0010062</t>
  </si>
  <si>
    <t>Clarify Customer Management</t>
  </si>
  <si>
    <t>CCM, Clarify, CM</t>
  </si>
  <si>
    <t>APM0010063</t>
  </si>
  <si>
    <t>18296</t>
  </si>
  <si>
    <t>Horizon Repository</t>
  </si>
  <si>
    <t>HZNREP</t>
  </si>
  <si>
    <t>APM0010064</t>
  </si>
  <si>
    <t>18298</t>
  </si>
  <si>
    <t>myAT&amp;T Services (MSe)</t>
  </si>
  <si>
    <t>MyATT, MSe</t>
  </si>
  <si>
    <t>APM0010065</t>
  </si>
  <si>
    <t>18306</t>
  </si>
  <si>
    <t>System Edge (Suite)</t>
  </si>
  <si>
    <t>SysE</t>
  </si>
  <si>
    <t>APM0010066</t>
  </si>
  <si>
    <t>18310</t>
  </si>
  <si>
    <t>NERS (Network Event Reporting System)  Tool Suite</t>
  </si>
  <si>
    <t>NERS</t>
  </si>
  <si>
    <t>APM0010067</t>
  </si>
  <si>
    <t>18311</t>
  </si>
  <si>
    <t>Network Health Check Tool Suite</t>
  </si>
  <si>
    <t>SRWA</t>
  </si>
  <si>
    <t>APM0010068</t>
  </si>
  <si>
    <t>18320</t>
  </si>
  <si>
    <t>AR System (remedy)</t>
  </si>
  <si>
    <t>Remedy (remedy)</t>
  </si>
  <si>
    <t>APM0010069</t>
  </si>
  <si>
    <t>18341</t>
  </si>
  <si>
    <t>Service Level Manager</t>
  </si>
  <si>
    <t>SLM</t>
  </si>
  <si>
    <t>APM0010072</t>
  </si>
  <si>
    <t>18354</t>
  </si>
  <si>
    <t>Commercial Credit Verification System</t>
  </si>
  <si>
    <t>CCVS-GBS</t>
  </si>
  <si>
    <t>APM0010075</t>
  </si>
  <si>
    <t>18357</t>
  </si>
  <si>
    <t>Ribbon EMS</t>
  </si>
  <si>
    <t>Ribbon-EMS</t>
  </si>
  <si>
    <t>APM0010076</t>
  </si>
  <si>
    <t>18372</t>
  </si>
  <si>
    <t>BroadBand Network Management System (Southeast Region)</t>
  </si>
  <si>
    <t>BBNMS-SE</t>
  </si>
  <si>
    <t>APM0010108</t>
  </si>
  <si>
    <t>18376</t>
  </si>
  <si>
    <t>CPEE (CPE Enabler)</t>
  </si>
  <si>
    <t>CPEE</t>
  </si>
  <si>
    <t>APM0010109</t>
  </si>
  <si>
    <t>18391</t>
  </si>
  <si>
    <t>ATT Access Control</t>
  </si>
  <si>
    <t>ATTAC</t>
  </si>
  <si>
    <t>APM0010112</t>
  </si>
  <si>
    <t>18392</t>
  </si>
  <si>
    <t>ATT Security Administration</t>
  </si>
  <si>
    <t>ATTSA</t>
  </si>
  <si>
    <t>APM0010113</t>
  </si>
  <si>
    <t>18427</t>
  </si>
  <si>
    <t>Costpoint</t>
  </si>
  <si>
    <t>APM0010097</t>
  </si>
  <si>
    <t>Portability Eligibility And Reference Services</t>
  </si>
  <si>
    <t>PEARS</t>
  </si>
  <si>
    <t>APM0010098</t>
  </si>
  <si>
    <t>18442</t>
  </si>
  <si>
    <t>Diversity Analysis Reporting Tool</t>
  </si>
  <si>
    <t>DART</t>
  </si>
  <si>
    <t>APM0010099</t>
  </si>
  <si>
    <t>18459</t>
  </si>
  <si>
    <t>Solicitation Address Manager</t>
  </si>
  <si>
    <t>SAM SolicitAddrMgr</t>
  </si>
  <si>
    <t>APM0010100</t>
  </si>
  <si>
    <t>18467</t>
  </si>
  <si>
    <t>Performance Database Reporting and Analytics</t>
  </si>
  <si>
    <t>PDRA</t>
  </si>
  <si>
    <t>APM0010101</t>
  </si>
  <si>
    <t>18480</t>
  </si>
  <si>
    <t>SDBA Internal Tools</t>
  </si>
  <si>
    <t>SDBA Internal Tool</t>
  </si>
  <si>
    <t>APM0010102</t>
  </si>
  <si>
    <t>18482</t>
  </si>
  <si>
    <t>Ciena OnCenter (Southwest, Midwest, West)</t>
  </si>
  <si>
    <t>Waveflow</t>
  </si>
  <si>
    <t>APM0010104</t>
  </si>
  <si>
    <t>18490</t>
  </si>
  <si>
    <t xml:space="preserve">Accounts Payables - Suppliers </t>
  </si>
  <si>
    <t>APSUPPLIER</t>
  </si>
  <si>
    <t>APM0010105</t>
  </si>
  <si>
    <t>18505</t>
  </si>
  <si>
    <t>Inter-Carrier Trouble Reporting Tool</t>
  </si>
  <si>
    <t>ICTRT</t>
  </si>
  <si>
    <t>APM0010106</t>
  </si>
  <si>
    <t>18536</t>
  </si>
  <si>
    <t>Continuing Professional Education</t>
  </si>
  <si>
    <t>CPEdu</t>
  </si>
  <si>
    <t>APM0010114</t>
  </si>
  <si>
    <t>18537</t>
  </si>
  <si>
    <t>AT&amp;T Schedule of Delegations</t>
  </si>
  <si>
    <t>AT&amp;T Business Solutions SOD</t>
  </si>
  <si>
    <t>APM0010115</t>
  </si>
  <si>
    <t>18551</t>
  </si>
  <si>
    <t>PL17</t>
  </si>
  <si>
    <t>DCS PL17</t>
  </si>
  <si>
    <t>APM0014979</t>
  </si>
  <si>
    <t>18554</t>
  </si>
  <si>
    <t>View and Analyze Inventory and Notices</t>
  </si>
  <si>
    <t>VAIN</t>
  </si>
  <si>
    <t>APM0015308</t>
  </si>
  <si>
    <t>18557</t>
  </si>
  <si>
    <t>Networx CLIN Database - Government Markets Reference Data</t>
  </si>
  <si>
    <t>GMREF</t>
  </si>
  <si>
    <t>APM0015309</t>
  </si>
  <si>
    <t>18559</t>
  </si>
  <si>
    <t>Hosting Portal Platform</t>
  </si>
  <si>
    <t>HPP</t>
  </si>
  <si>
    <t>APM0010167</t>
  </si>
  <si>
    <t>18562</t>
  </si>
  <si>
    <t>AT&amp;T Enterprise Signage (OneLAN)</t>
  </si>
  <si>
    <t>AES</t>
  </si>
  <si>
    <t>APM0010168</t>
  </si>
  <si>
    <t>18574</t>
  </si>
  <si>
    <t>Bridgeton Missouri Infrastructure Servers</t>
  </si>
  <si>
    <t>BGTMOINFR</t>
  </si>
  <si>
    <t>APM0010152</t>
  </si>
  <si>
    <t>18578</t>
  </si>
  <si>
    <t>NP&amp;E Vendor Interaction Process System</t>
  </si>
  <si>
    <t>NPE-VIPS</t>
  </si>
  <si>
    <t>APM0010153</t>
  </si>
  <si>
    <t>18589</t>
  </si>
  <si>
    <t>Automated Bill Audit</t>
  </si>
  <si>
    <t>ABA</t>
  </si>
  <si>
    <t>APM0010155</t>
  </si>
  <si>
    <t>18596</t>
  </si>
  <si>
    <t>Taleo Applicant Tracking System</t>
  </si>
  <si>
    <t>Taleo</t>
  </si>
  <si>
    <t>APM0010169</t>
  </si>
  <si>
    <t>18621</t>
  </si>
  <si>
    <t>Networx Price Quote Tool</t>
  </si>
  <si>
    <t>NPQ</t>
  </si>
  <si>
    <t>APM0015307</t>
  </si>
  <si>
    <t>18624</t>
  </si>
  <si>
    <t>AT&amp;T Alaska COMPASS Network Maintenance and Control system (Stateside system)</t>
  </si>
  <si>
    <t>AKCOMPASS</t>
  </si>
  <si>
    <t>APM0010156</t>
  </si>
  <si>
    <t>18626</t>
  </si>
  <si>
    <t>AT&amp;T Alaska Building Management and Surveillance System</t>
  </si>
  <si>
    <t>AKBMS</t>
  </si>
  <si>
    <t>APM0010158</t>
  </si>
  <si>
    <t>18628</t>
  </si>
  <si>
    <t>AT&amp;T Alaska Pipeline Communications Monitoring and Control System (COMPASS)</t>
  </si>
  <si>
    <t>AKPIPE</t>
  </si>
  <si>
    <t>APM0010159</t>
  </si>
  <si>
    <t>18629</t>
  </si>
  <si>
    <t>AT&amp;T Alaska Satellite Monitoring and Audit system</t>
  </si>
  <si>
    <t>AKSATMON</t>
  </si>
  <si>
    <t>APM0010160</t>
  </si>
  <si>
    <t>18630</t>
  </si>
  <si>
    <t>AT&amp;T Alaska internal PBX, VM, ACD system</t>
  </si>
  <si>
    <t>AKTEL</t>
  </si>
  <si>
    <t>APM0010161</t>
  </si>
  <si>
    <t>18632</t>
  </si>
  <si>
    <t>AT&amp;T Alaska Data Base Administration Center</t>
  </si>
  <si>
    <t>DBAC</t>
  </si>
  <si>
    <t>APM0010163</t>
  </si>
  <si>
    <t>18653</t>
  </si>
  <si>
    <t>UEA Business Manager</t>
  </si>
  <si>
    <t>UBM</t>
  </si>
  <si>
    <t>APM0010117</t>
  </si>
  <si>
    <t>18662</t>
  </si>
  <si>
    <t>MRG Maintenance Release Request System</t>
  </si>
  <si>
    <t>MRG</t>
  </si>
  <si>
    <t>APM0010119</t>
  </si>
  <si>
    <t>18675</t>
  </si>
  <si>
    <t>GBPA Whiteboard Tools</t>
  </si>
  <si>
    <t>GSA Whiteboard</t>
  </si>
  <si>
    <t>APM0010120</t>
  </si>
  <si>
    <t>Contact Center Performance Management</t>
  </si>
  <si>
    <t>CCPM</t>
  </si>
  <si>
    <t>APM0010121</t>
  </si>
  <si>
    <t>18692</t>
  </si>
  <si>
    <t>AOTS IT Work Orders</t>
  </si>
  <si>
    <t>itWorkOrders</t>
  </si>
  <si>
    <t>APM0010123</t>
  </si>
  <si>
    <t>18712</t>
  </si>
  <si>
    <t>Oracle Application Express</t>
  </si>
  <si>
    <t>Oracle APEX</t>
  </si>
  <si>
    <t>APM0010125</t>
  </si>
  <si>
    <t>18715</t>
  </si>
  <si>
    <t>Facility Accounting and Tracking System</t>
  </si>
  <si>
    <t>FACTS-T</t>
  </si>
  <si>
    <t>APM0010128</t>
  </si>
  <si>
    <t>18722</t>
  </si>
  <si>
    <t>Unified Data Access Services</t>
  </si>
  <si>
    <t>uDAS</t>
  </si>
  <si>
    <t>APM0010130</t>
  </si>
  <si>
    <t>18734</t>
  </si>
  <si>
    <t>Wholesale Database Applications</t>
  </si>
  <si>
    <t>WDA</t>
  </si>
  <si>
    <t>APM0010131</t>
  </si>
  <si>
    <t>Secure Global Desktop ; Tarantella</t>
  </si>
  <si>
    <t>Tarantella</t>
  </si>
  <si>
    <t>APM0010132</t>
  </si>
  <si>
    <t>18740</t>
  </si>
  <si>
    <t>Voltage Secure Email</t>
  </si>
  <si>
    <t>Voltage</t>
  </si>
  <si>
    <t>APM0010133</t>
  </si>
  <si>
    <t>18756</t>
  </si>
  <si>
    <t>Global Integrated Switched Digital Services</t>
  </si>
  <si>
    <t>GISDN</t>
  </si>
  <si>
    <t>APM0010134</t>
  </si>
  <si>
    <t>18767</t>
  </si>
  <si>
    <t>Xerox Device Manager (XDM)</t>
  </si>
  <si>
    <t>XDM</t>
  </si>
  <si>
    <t>APM0010135</t>
  </si>
  <si>
    <t>18772</t>
  </si>
  <si>
    <t>AT&amp;T CORE Governance</t>
  </si>
  <si>
    <t>APM0010136</t>
  </si>
  <si>
    <t>Access Broadband Portal Tool</t>
  </si>
  <si>
    <t>ABPT</t>
  </si>
  <si>
    <t>APM0010138</t>
  </si>
  <si>
    <t>18800</t>
  </si>
  <si>
    <t>MyResults/MyCOACH/All Aboard</t>
  </si>
  <si>
    <t>Sales Dashboard</t>
  </si>
  <si>
    <t>APM0010139</t>
  </si>
  <si>
    <t>18804</t>
  </si>
  <si>
    <t>Alcatel AMS cTelco</t>
  </si>
  <si>
    <t>AMS-W</t>
  </si>
  <si>
    <t>APM0010140</t>
  </si>
  <si>
    <t>18808</t>
  </si>
  <si>
    <t>Tellabs-Panorama</t>
  </si>
  <si>
    <t>Tellabs Panorama (1090-W)</t>
  </si>
  <si>
    <t>APM0010141</t>
  </si>
  <si>
    <t>18815</t>
  </si>
  <si>
    <t>AFT-Direct Messaging Engine</t>
  </si>
  <si>
    <t>AFT-DME</t>
  </si>
  <si>
    <t>APM0010142</t>
  </si>
  <si>
    <t>18818</t>
  </si>
  <si>
    <t>CRM PeopleSoft for AT&amp;T Internet Services - Order Processor</t>
  </si>
  <si>
    <t>CRMOP-ATTIS</t>
  </si>
  <si>
    <t>APM0010143</t>
  </si>
  <si>
    <t>18824</t>
  </si>
  <si>
    <t>Automatic PDAC Builder</t>
  </si>
  <si>
    <t>APB</t>
  </si>
  <si>
    <t>APM0010144</t>
  </si>
  <si>
    <t>18826</t>
  </si>
  <si>
    <t>AT&amp;T Tech Channel</t>
  </si>
  <si>
    <t>ATC</t>
  </si>
  <si>
    <t>APM0010145</t>
  </si>
  <si>
    <t>18831</t>
  </si>
  <si>
    <t>MQSeries Object Request Entry System</t>
  </si>
  <si>
    <t>MOREMQ</t>
  </si>
  <si>
    <t>APM0010147</t>
  </si>
  <si>
    <t>Undersea Network Administration Database</t>
  </si>
  <si>
    <t>UNAD</t>
  </si>
  <si>
    <t>APM0010148</t>
  </si>
  <si>
    <t>18837</t>
  </si>
  <si>
    <t>Finance Billing Operation Contract Implementation Portal</t>
  </si>
  <si>
    <t>FBOCI</t>
  </si>
  <si>
    <t>APM0015138</t>
  </si>
  <si>
    <t>18842</t>
  </si>
  <si>
    <t>PMOSS_VoIP</t>
  </si>
  <si>
    <t>APM0014992</t>
  </si>
  <si>
    <t>18862</t>
  </si>
  <si>
    <t>Local Access Service Request System (SE region) - LASR-SE</t>
  </si>
  <si>
    <t>LASR-SE</t>
  </si>
  <si>
    <t>APM0010170</t>
  </si>
  <si>
    <t>18871</t>
  </si>
  <si>
    <t>Product Change Notice &amp; Engineering Complaints</t>
  </si>
  <si>
    <t>PCNEC</t>
  </si>
  <si>
    <t>APM0010171</t>
  </si>
  <si>
    <t>18874</t>
  </si>
  <si>
    <t>BOSS SW RC Access</t>
  </si>
  <si>
    <t>BOSSSWRCAccess</t>
  </si>
  <si>
    <t>APM0010172</t>
  </si>
  <si>
    <t>18876</t>
  </si>
  <si>
    <t>Internet Protocol TeleVision</t>
  </si>
  <si>
    <t>DTV IPTV</t>
  </si>
  <si>
    <t>APM0010173</t>
  </si>
  <si>
    <t>18877</t>
  </si>
  <si>
    <t>Sartool13</t>
  </si>
  <si>
    <t>SAR13</t>
  </si>
  <si>
    <t>APM0010174</t>
  </si>
  <si>
    <t>NetDB</t>
  </si>
  <si>
    <t>APM0015892</t>
  </si>
  <si>
    <t>18882</t>
  </si>
  <si>
    <t>Complete Order Processing and Correction Tool</t>
  </si>
  <si>
    <t>COPAC Tool</t>
  </si>
  <si>
    <t>APM0010175</t>
  </si>
  <si>
    <t>18900</t>
  </si>
  <si>
    <t>CBS_ESD Domain</t>
  </si>
  <si>
    <t>CBS_ESD</t>
  </si>
  <si>
    <t>APM0010179</t>
  </si>
  <si>
    <t>18903</t>
  </si>
  <si>
    <t>ChangeMan ZMF</t>
  </si>
  <si>
    <t>Chgman</t>
  </si>
  <si>
    <t>APM0010180</t>
  </si>
  <si>
    <t>18906</t>
  </si>
  <si>
    <t>Emerging Device Software</t>
  </si>
  <si>
    <t>EDS</t>
  </si>
  <si>
    <t>APM0010182</t>
  </si>
  <si>
    <t>18907</t>
  </si>
  <si>
    <t>Insights Workflow Portal</t>
  </si>
  <si>
    <t>Insights</t>
  </si>
  <si>
    <t>APM0010183</t>
  </si>
  <si>
    <t>18909</t>
  </si>
  <si>
    <t>EMC ESRS</t>
  </si>
  <si>
    <t>ESRS</t>
  </si>
  <si>
    <t>APM0010184</t>
  </si>
  <si>
    <t>18911</t>
  </si>
  <si>
    <t>e-template</t>
  </si>
  <si>
    <t>APM0010185</t>
  </si>
  <si>
    <t>18918</t>
  </si>
  <si>
    <t>Automated Cartridge System Library Software</t>
  </si>
  <si>
    <t>ACSLS</t>
  </si>
  <si>
    <t>APM0010187</t>
  </si>
  <si>
    <t>18933</t>
  </si>
  <si>
    <t>Metaswitch EAS (UM, CNMS) (D1)</t>
  </si>
  <si>
    <t>UM</t>
  </si>
  <si>
    <t>APM0010189</t>
  </si>
  <si>
    <t>18944</t>
  </si>
  <si>
    <t>Order Track</t>
  </si>
  <si>
    <t>OrderTrack</t>
  </si>
  <si>
    <t>APM0010192</t>
  </si>
  <si>
    <t>18959</t>
  </si>
  <si>
    <t>PowerPlant</t>
  </si>
  <si>
    <t>PowerP</t>
  </si>
  <si>
    <t>APM0010193</t>
  </si>
  <si>
    <t>19020</t>
  </si>
  <si>
    <t>AT&amp;T Alascom Financial and Message Toll Analysis</t>
  </si>
  <si>
    <t>AKFABSTS</t>
  </si>
  <si>
    <t>APM0010195</t>
  </si>
  <si>
    <t>19030</t>
  </si>
  <si>
    <t>OWP - ECL\LCL application</t>
  </si>
  <si>
    <t>OWP</t>
  </si>
  <si>
    <t>APM0015278</t>
  </si>
  <si>
    <t>19031</t>
  </si>
  <si>
    <t>Infrastructure Account Management System</t>
  </si>
  <si>
    <t>IAMS</t>
  </si>
  <si>
    <t>APM0010198</t>
  </si>
  <si>
    <t>19032</t>
  </si>
  <si>
    <t>GAL SYNC</t>
  </si>
  <si>
    <t>GALSYNC</t>
  </si>
  <si>
    <t>APM0010199</t>
  </si>
  <si>
    <t>19041</t>
  </si>
  <si>
    <t>Exemption Management System</t>
  </si>
  <si>
    <t>EMS - C</t>
  </si>
  <si>
    <t>APM0010200</t>
  </si>
  <si>
    <t>19044</t>
  </si>
  <si>
    <t>Security Audit Compliance Tool</t>
  </si>
  <si>
    <t>SACT</t>
  </si>
  <si>
    <t>APM0010201</t>
  </si>
  <si>
    <t>19047</t>
  </si>
  <si>
    <t>UPSTART</t>
  </si>
  <si>
    <t>APM0010203</t>
  </si>
  <si>
    <t>19048</t>
  </si>
  <si>
    <t>R3: Salesforce.com</t>
  </si>
  <si>
    <t>R3:Salesforce</t>
  </si>
  <si>
    <t>APM0010204</t>
  </si>
  <si>
    <t>EDGE - Enterprise Dispatch GUI Environment</t>
  </si>
  <si>
    <t>EDGE</t>
  </si>
  <si>
    <t>APM0010206</t>
  </si>
  <si>
    <t>19066</t>
  </si>
  <si>
    <t>Service Order Entry Gateway CMI</t>
  </si>
  <si>
    <t>SOEG-CMI</t>
  </si>
  <si>
    <t>APM0010208</t>
  </si>
  <si>
    <t>19067</t>
  </si>
  <si>
    <t>Redback NetOp EMS</t>
  </si>
  <si>
    <t>NetOp</t>
  </si>
  <si>
    <t>APM0010209</t>
  </si>
  <si>
    <t>19075</t>
  </si>
  <si>
    <t>CRE NetAlarm Server</t>
  </si>
  <si>
    <t>NA-Server</t>
  </si>
  <si>
    <t>APM0010210</t>
  </si>
  <si>
    <t>19077</t>
  </si>
  <si>
    <t>Lightspeed - Data Reconciliation and Resolution Tools</t>
  </si>
  <si>
    <t>LS-DRRT</t>
  </si>
  <si>
    <t>APM0010211</t>
  </si>
  <si>
    <t>19083</t>
  </si>
  <si>
    <t>Adobe Update Servers</t>
  </si>
  <si>
    <t>AUSST</t>
  </si>
  <si>
    <t>APM0010212</t>
  </si>
  <si>
    <t>Enterprise Content Management - P8</t>
  </si>
  <si>
    <t>ECMP8</t>
  </si>
  <si>
    <t>APM0010213</t>
  </si>
  <si>
    <t>19103</t>
  </si>
  <si>
    <t>MySolutions</t>
  </si>
  <si>
    <t>GS</t>
  </si>
  <si>
    <t>APM0010214</t>
  </si>
  <si>
    <t>Agent Verification Tool</t>
  </si>
  <si>
    <t>AVT</t>
  </si>
  <si>
    <t>APM0010215</t>
  </si>
  <si>
    <t>19107</t>
  </si>
  <si>
    <t>CARAT MVS - Multi-Virtual Storage Mainframe</t>
  </si>
  <si>
    <t xml:space="preserve">CARAT MVS </t>
  </si>
  <si>
    <t>APM0010216</t>
  </si>
  <si>
    <t>19113</t>
  </si>
  <si>
    <t>FINANCE SQL SERVER data automation</t>
  </si>
  <si>
    <t>FIN_DATA_AUTO</t>
  </si>
  <si>
    <t>APM0010217</t>
  </si>
  <si>
    <t>19124</t>
  </si>
  <si>
    <t>upFront - Minor Material Ordering</t>
  </si>
  <si>
    <t>upFront</t>
  </si>
  <si>
    <t>APM0010218</t>
  </si>
  <si>
    <t>19127</t>
  </si>
  <si>
    <t>Metadirectory</t>
  </si>
  <si>
    <t>Metadir</t>
  </si>
  <si>
    <t>APM0010219</t>
  </si>
  <si>
    <t>19134</t>
  </si>
  <si>
    <t>Advertising Integration Platform</t>
  </si>
  <si>
    <t>DTV Ad-IP</t>
  </si>
  <si>
    <t>APM0010220</t>
  </si>
  <si>
    <t>19160</t>
  </si>
  <si>
    <t>IT Sourcing Data Tool</t>
  </si>
  <si>
    <t>ITSDT</t>
  </si>
  <si>
    <t>APM0010224</t>
  </si>
  <si>
    <t>19161</t>
  </si>
  <si>
    <t>Kronos My Time/Workforce Scheduling</t>
  </si>
  <si>
    <t>Kronos MyTime - Scheduling</t>
  </si>
  <si>
    <t>APM0010225</t>
  </si>
  <si>
    <t>Common Customer Repository - Relational</t>
  </si>
  <si>
    <t>CCR-Relational - CCR-R</t>
  </si>
  <si>
    <t>APM0015547</t>
  </si>
  <si>
    <t>19171</t>
  </si>
  <si>
    <t>Common Customer Repository - LDAP</t>
  </si>
  <si>
    <t>CCR-LDAP, CCR-L</t>
  </si>
  <si>
    <t>APM0015548</t>
  </si>
  <si>
    <t>Common Services Front Office Business Process Management</t>
  </si>
  <si>
    <t>CS FOBPM</t>
  </si>
  <si>
    <t>APM0010228</t>
  </si>
  <si>
    <t>Common Services Back Office Business Process Management</t>
  </si>
  <si>
    <t>CS BOBPM</t>
  </si>
  <si>
    <t>APM0010229</t>
  </si>
  <si>
    <t>19184</t>
  </si>
  <si>
    <t>Competitive Local Exchange Carrier Graphical User Interface</t>
  </si>
  <si>
    <t>CLEC GUI</t>
  </si>
  <si>
    <t>APM0010230</t>
  </si>
  <si>
    <t>19185</t>
  </si>
  <si>
    <t>ADSL-Distributed Order Management</t>
  </si>
  <si>
    <t>ADSL-DOM</t>
  </si>
  <si>
    <t>APM0010231</t>
  </si>
  <si>
    <t>19192</t>
  </si>
  <si>
    <t>ADSL-Gentran Integration Suite</t>
  </si>
  <si>
    <t>ADSL-GIS</t>
  </si>
  <si>
    <t>APM0010233</t>
  </si>
  <si>
    <t>19206</t>
  </si>
  <si>
    <t>Payment Broker</t>
  </si>
  <si>
    <t>PB</t>
  </si>
  <si>
    <t>APM0010237</t>
  </si>
  <si>
    <t>19226</t>
  </si>
  <si>
    <t>iVMS Video Probe Alerting Collector</t>
  </si>
  <si>
    <t>DTV EG-TOOL-IQ-IVMS</t>
  </si>
  <si>
    <t>APM0010254</t>
  </si>
  <si>
    <t>19227</t>
  </si>
  <si>
    <t>Miscellaneous Account Interfaces</t>
  </si>
  <si>
    <t>ACCT-Interfaces Billing</t>
  </si>
  <si>
    <t>APM0010255</t>
  </si>
  <si>
    <t>19243</t>
  </si>
  <si>
    <t>CROSS RAO</t>
  </si>
  <si>
    <t>APM0010249</t>
  </si>
  <si>
    <t>19258</t>
  </si>
  <si>
    <t>ABSFO-ALARMS</t>
  </si>
  <si>
    <t>ABSFO-IRIS</t>
  </si>
  <si>
    <t>APM0010251</t>
  </si>
  <si>
    <t>19263</t>
  </si>
  <si>
    <t>CBS Billing Bill View &amp; Adjust BPM</t>
  </si>
  <si>
    <t>CBS BVA BPM</t>
  </si>
  <si>
    <t>APM0010252</t>
  </si>
  <si>
    <t>19264</t>
  </si>
  <si>
    <t>Billing Enterprise Bills Database</t>
  </si>
  <si>
    <t>EBDB</t>
  </si>
  <si>
    <t>APM0010253</t>
  </si>
  <si>
    <t>19285</t>
  </si>
  <si>
    <t>CRIS Policies / Contracts</t>
  </si>
  <si>
    <t>CRIS Policies</t>
  </si>
  <si>
    <t>APM0010247</t>
  </si>
  <si>
    <t>19340</t>
  </si>
  <si>
    <t>Test Data Automation Platform</t>
  </si>
  <si>
    <t>TDAP</t>
  </si>
  <si>
    <t>APM0010256</t>
  </si>
  <si>
    <t>19355</t>
  </si>
  <si>
    <t>Service Order Utility Processor</t>
  </si>
  <si>
    <t>SOUP</t>
  </si>
  <si>
    <t>APM0010265</t>
  </si>
  <si>
    <t>19363</t>
  </si>
  <si>
    <t>Credit and Collections Analytics and Reporting</t>
  </si>
  <si>
    <t>CCAR</t>
  </si>
  <si>
    <t>APM0014904</t>
  </si>
  <si>
    <t>19368</t>
  </si>
  <si>
    <t>LS-Certificate Authority</t>
  </si>
  <si>
    <t>LS-CA for STB</t>
  </si>
  <si>
    <t>APM0010257</t>
  </si>
  <si>
    <t>OVALS Geolocation Information System</t>
  </si>
  <si>
    <t>OVALS GIS</t>
  </si>
  <si>
    <t>APM0010260</t>
  </si>
  <si>
    <t>19377</t>
  </si>
  <si>
    <t>Automated System Recovery Manual</t>
  </si>
  <si>
    <t>AutoSRM</t>
  </si>
  <si>
    <t>APM0010261</t>
  </si>
  <si>
    <t>19399</t>
  </si>
  <si>
    <t>Electronic Rapid Deployment 2nd Generation</t>
  </si>
  <si>
    <t>eRD 2G</t>
  </si>
  <si>
    <t>APM0010263</t>
  </si>
  <si>
    <t>Ciena ESM (Ethernet Services Manager)</t>
  </si>
  <si>
    <t>Ciena ESM</t>
  </si>
  <si>
    <t>APM0010264</t>
  </si>
  <si>
    <t>19404</t>
  </si>
  <si>
    <t>Toll Data</t>
  </si>
  <si>
    <t>TD - DW</t>
  </si>
  <si>
    <t>APM0014962</t>
  </si>
  <si>
    <t>19409</t>
  </si>
  <si>
    <t>Access Order Specification Tracking Environment</t>
  </si>
  <si>
    <t>AOSTE</t>
  </si>
  <si>
    <t>APM0010267</t>
  </si>
  <si>
    <t>19410</t>
  </si>
  <si>
    <t>CCT ATT CCTP HISTORICAL REPORTING FRAMEWORK</t>
  </si>
  <si>
    <t>ATT CCTP HISTORICAL REPORTING FRAME</t>
  </si>
  <si>
    <t>APM0014857</t>
  </si>
  <si>
    <t>19432</t>
  </si>
  <si>
    <t>Workflow Operations Center (WOC) Data Team</t>
  </si>
  <si>
    <t>WOCDT</t>
  </si>
  <si>
    <t>APM0010268</t>
  </si>
  <si>
    <t>19439</t>
  </si>
  <si>
    <t>FIRST-Acquire Study Solve Execute &amp; Track</t>
  </si>
  <si>
    <t>FIRST-ASSET</t>
  </si>
  <si>
    <t>APM0010269</t>
  </si>
  <si>
    <t>19440</t>
  </si>
  <si>
    <t>Disaster Recovery Database</t>
  </si>
  <si>
    <t>DRDB</t>
  </si>
  <si>
    <t>APM0010270</t>
  </si>
  <si>
    <t>19454</t>
  </si>
  <si>
    <t>LUCENT-NAVIS-OPTICAL-EMS</t>
  </si>
  <si>
    <t>WAVESTAR-OC48</t>
  </si>
  <si>
    <t>APM0010271</t>
  </si>
  <si>
    <t>19457</t>
  </si>
  <si>
    <t>CFAS Oracle Internet Expenses</t>
  </si>
  <si>
    <t>CFAS-OIE</t>
  </si>
  <si>
    <t>APM0015465</t>
  </si>
  <si>
    <t>19460</t>
  </si>
  <si>
    <t>AOTS Government Ticketing System</t>
  </si>
  <si>
    <t>AOTS_GOV</t>
  </si>
  <si>
    <t>APM0010274</t>
  </si>
  <si>
    <t>19463</t>
  </si>
  <si>
    <t>Atoll</t>
  </si>
  <si>
    <t>ATOL</t>
  </si>
  <si>
    <t>APM0010275</t>
  </si>
  <si>
    <t>19474</t>
  </si>
  <si>
    <t>Centralized Coverage Area Translation System</t>
  </si>
  <si>
    <t>C-CATS</t>
  </si>
  <si>
    <t>APM0010277</t>
  </si>
  <si>
    <t>19479</t>
  </si>
  <si>
    <t>Enterprise Service Bus</t>
  </si>
  <si>
    <t>ESB-NIS</t>
  </si>
  <si>
    <t>APM0010278</t>
  </si>
  <si>
    <t>19480</t>
  </si>
  <si>
    <t>Consolidated IrisView Platform</t>
  </si>
  <si>
    <t>GeoProbe-NIS</t>
  </si>
  <si>
    <t>APM0010279</t>
  </si>
  <si>
    <t>19481</t>
  </si>
  <si>
    <t>Granite-Mobility</t>
  </si>
  <si>
    <t>Granite-NIS</t>
  </si>
  <si>
    <t>APM0010280</t>
  </si>
  <si>
    <t>19486</t>
  </si>
  <si>
    <t>Least Cost Routing Tool (LCR)</t>
  </si>
  <si>
    <t>Pathfinder</t>
  </si>
  <si>
    <t>APM0010281</t>
  </si>
  <si>
    <t>19510</t>
  </si>
  <si>
    <t>NQP RCATS (Remote Cellular Access Test System)</t>
  </si>
  <si>
    <t>NQP RCATS</t>
  </si>
  <si>
    <t>APM0010283</t>
  </si>
  <si>
    <t>19514</t>
  </si>
  <si>
    <t>Signaling Network Admin Provisioning</t>
  </si>
  <si>
    <t>SNAP-NIS</t>
  </si>
  <si>
    <t>APM0010284</t>
  </si>
  <si>
    <t>19519</t>
  </si>
  <si>
    <t>TrueSource</t>
  </si>
  <si>
    <t>TS-MOB</t>
  </si>
  <si>
    <t>APM0010285</t>
  </si>
  <si>
    <t>19522</t>
  </si>
  <si>
    <t>Virtual Front Office</t>
  </si>
  <si>
    <t>VFO</t>
  </si>
  <si>
    <t>APM0010286</t>
  </si>
  <si>
    <t>19532</t>
  </si>
  <si>
    <t>Default PID Process</t>
  </si>
  <si>
    <t>DEFAULT PID</t>
  </si>
  <si>
    <t>APM0010289</t>
  </si>
  <si>
    <t>19534</t>
  </si>
  <si>
    <t>Portfolio Management and Tracking Tool</t>
  </si>
  <si>
    <t>PMATT</t>
  </si>
  <si>
    <t>APM0010290</t>
  </si>
  <si>
    <t>19539</t>
  </si>
  <si>
    <t>CRIS Treatment SE</t>
  </si>
  <si>
    <t>CRIS-Treatment-SE</t>
  </si>
  <si>
    <t>APM0010291</t>
  </si>
  <si>
    <t>19552</t>
  </si>
  <si>
    <t>NEC-EMS-100A-DWDM</t>
  </si>
  <si>
    <t>APM0010292</t>
  </si>
  <si>
    <t>19553</t>
  </si>
  <si>
    <t>NEC-EMS-100-ADM</t>
  </si>
  <si>
    <t>APM0010293</t>
  </si>
  <si>
    <t>19574</t>
  </si>
  <si>
    <t>Credit and Collection Tools</t>
  </si>
  <si>
    <t>CC Tools</t>
  </si>
  <si>
    <t>APM0010295</t>
  </si>
  <si>
    <t>19575</t>
  </si>
  <si>
    <t>OpenText eDocs DM</t>
  </si>
  <si>
    <t>Legal eDocs</t>
  </si>
  <si>
    <t>APM0010296</t>
  </si>
  <si>
    <t>19578</t>
  </si>
  <si>
    <t>SOE Workflow Automation Tool</t>
  </si>
  <si>
    <t>SOE WAT</t>
  </si>
  <si>
    <t>APM0010298</t>
  </si>
  <si>
    <t>19592</t>
  </si>
  <si>
    <t>Jenkins</t>
  </si>
  <si>
    <t>APM0010300</t>
  </si>
  <si>
    <t>19617</t>
  </si>
  <si>
    <t>TIVOLI DECISION SUPPORT FOR Z/OS (TDSZ)</t>
  </si>
  <si>
    <t>TDSZ</t>
  </si>
  <si>
    <t>APM0010302</t>
  </si>
  <si>
    <t>19623</t>
  </si>
  <si>
    <t>MPS LDAP</t>
  </si>
  <si>
    <t>MPS-LDAP</t>
  </si>
  <si>
    <t>APM0010340</t>
  </si>
  <si>
    <t>19624</t>
  </si>
  <si>
    <t>CIENA-IOS-EMS</t>
  </si>
  <si>
    <t>CIENA-ON-CENTER-EMS</t>
  </si>
  <si>
    <t>APM0010341</t>
  </si>
  <si>
    <t>19625</t>
  </si>
  <si>
    <t>FUJITSU-NETSMART-EMS</t>
  </si>
  <si>
    <t>NS1500-EMS</t>
  </si>
  <si>
    <t>APM0010342</t>
  </si>
  <si>
    <t>19648</t>
  </si>
  <si>
    <t>CFAS - Independent Callable Editor</t>
  </si>
  <si>
    <t>CFAS-ICE</t>
  </si>
  <si>
    <t>APM0015464</t>
  </si>
  <si>
    <t>19651</t>
  </si>
  <si>
    <t>CNS Notification Engine</t>
  </si>
  <si>
    <t>CNOTE</t>
  </si>
  <si>
    <t>APM0010343</t>
  </si>
  <si>
    <t>19668</t>
  </si>
  <si>
    <t>CRE IAC IVR</t>
  </si>
  <si>
    <t>CREIVR</t>
  </si>
  <si>
    <t>APM0015478</t>
  </si>
  <si>
    <t>1968</t>
  </si>
  <si>
    <t>TIRKS Interface Development &amp; Support</t>
  </si>
  <si>
    <t>TIRKS I/F Dev &amp; Sup</t>
  </si>
  <si>
    <t>APM0014710</t>
  </si>
  <si>
    <t>19681</t>
  </si>
  <si>
    <t>Managed Automation Services</t>
  </si>
  <si>
    <t>MAS</t>
  </si>
  <si>
    <t>APM0010304</t>
  </si>
  <si>
    <t>19688</t>
  </si>
  <si>
    <t>Data Transformation and Integration</t>
  </si>
  <si>
    <t>DTI, CCR-ETL</t>
  </si>
  <si>
    <t>APM0010305</t>
  </si>
  <si>
    <t>19695</t>
  </si>
  <si>
    <t>Rubix Security Tool</t>
  </si>
  <si>
    <t>RUBIX</t>
  </si>
  <si>
    <t>APM0010306</t>
  </si>
  <si>
    <t>19696</t>
  </si>
  <si>
    <t>UCCX FINESSE</t>
  </si>
  <si>
    <t>UCCX</t>
  </si>
  <si>
    <t>APM0010307</t>
  </si>
  <si>
    <t>19704</t>
  </si>
  <si>
    <t>Credit &amp; Collections Application Exchange</t>
  </si>
  <si>
    <t>CCAX</t>
  </si>
  <si>
    <t>APM0010308</t>
  </si>
  <si>
    <t>FORCE -DCOE</t>
  </si>
  <si>
    <t>FORCE-DCOE</t>
  </si>
  <si>
    <t>APM0010309</t>
  </si>
  <si>
    <t>1971</t>
  </si>
  <si>
    <t>TIRKS Software Solutions Data Development</t>
  </si>
  <si>
    <t>TZSS Data Dev</t>
  </si>
  <si>
    <t>APM0014711</t>
  </si>
  <si>
    <t>19713</t>
  </si>
  <si>
    <t>ossm-storage-sanmgmt</t>
  </si>
  <si>
    <t>ossm</t>
  </si>
  <si>
    <t>APM0010311</t>
  </si>
  <si>
    <t>19722</t>
  </si>
  <si>
    <t>Outage Notification and Escalation Tool</t>
  </si>
  <si>
    <t>ONE Tool</t>
  </si>
  <si>
    <t>APM0010313</t>
  </si>
  <si>
    <t>19725</t>
  </si>
  <si>
    <t>Common Services Sustainment Tools</t>
  </si>
  <si>
    <t>CSST Tools</t>
  </si>
  <si>
    <t>APM0010315</t>
  </si>
  <si>
    <t>19738</t>
  </si>
  <si>
    <t>National RAN Support Quantum</t>
  </si>
  <si>
    <t>National RAN Support</t>
  </si>
  <si>
    <t>APM0010318</t>
  </si>
  <si>
    <t>19740</t>
  </si>
  <si>
    <t>Cloud Portal</t>
  </si>
  <si>
    <t>CLDP</t>
  </si>
  <si>
    <t>APM0010319</t>
  </si>
  <si>
    <t>19749</t>
  </si>
  <si>
    <t>Central Office Database</t>
  </si>
  <si>
    <t>CODB</t>
  </si>
  <si>
    <t>APM0010321</t>
  </si>
  <si>
    <t>19750</t>
  </si>
  <si>
    <t>QUANTUM/CRIS Accounts Receivable Mainframe</t>
  </si>
  <si>
    <t>QUANTUM/CRIS AR MF</t>
  </si>
  <si>
    <t>APM0010322</t>
  </si>
  <si>
    <t>19752</t>
  </si>
  <si>
    <t>CRIS Bill Production GUIs</t>
  </si>
  <si>
    <t>CRIS-BPRD GUIs</t>
  </si>
  <si>
    <t>APM0015062</t>
  </si>
  <si>
    <t>19755</t>
  </si>
  <si>
    <t>Usage Management GUIs</t>
  </si>
  <si>
    <t>Usg-Mgmt GUIs</t>
  </si>
  <si>
    <t>APM0010323</t>
  </si>
  <si>
    <t>19756</t>
  </si>
  <si>
    <t>CRIS Data Conversions</t>
  </si>
  <si>
    <t>CRIS Data Conv</t>
  </si>
  <si>
    <t>APM0010324</t>
  </si>
  <si>
    <t>19757</t>
  </si>
  <si>
    <t>MISC Prints</t>
  </si>
  <si>
    <t>MISC-PRT</t>
  </si>
  <si>
    <t>APM0010325</t>
  </si>
  <si>
    <t>19760</t>
  </si>
  <si>
    <t>Juniper Firewall Network Service Manager U-Verse</t>
  </si>
  <si>
    <t>CSO-ENSS-JUNIPER_NSM</t>
  </si>
  <si>
    <t>APM0010326</t>
  </si>
  <si>
    <t>19761</t>
  </si>
  <si>
    <t>FIRST-Real Time</t>
  </si>
  <si>
    <t>FIRST-RT</t>
  </si>
  <si>
    <t>APM0010327</t>
  </si>
  <si>
    <t>19795</t>
  </si>
  <si>
    <t>Sales Management and Revenue Tracking</t>
  </si>
  <si>
    <t>SMART Sales and Revenue Tracking</t>
  </si>
  <si>
    <t>APM0010332</t>
  </si>
  <si>
    <t>19797</t>
  </si>
  <si>
    <t>PeopleTools</t>
  </si>
  <si>
    <t>APM0010333</t>
  </si>
  <si>
    <t>19803</t>
  </si>
  <si>
    <t>Bandwidth Usage Collection Aggregator</t>
  </si>
  <si>
    <t>BUCA</t>
  </si>
  <si>
    <t>APM0010335</t>
  </si>
  <si>
    <t>WMS-Network</t>
  </si>
  <si>
    <t>WMS-NT</t>
  </si>
  <si>
    <t>APM0010336</t>
  </si>
  <si>
    <t>19812</t>
  </si>
  <si>
    <t>Hi Pro</t>
  </si>
  <si>
    <t>HiPro</t>
  </si>
  <si>
    <t>APM0010337</t>
  </si>
  <si>
    <t>19814</t>
  </si>
  <si>
    <t>AT&amp;T Operational Support System (fka OASIS within Legacy USI or Managed Application Services) - Restricted</t>
  </si>
  <si>
    <t>ATTOSS</t>
  </si>
  <si>
    <t>APM0010338</t>
  </si>
  <si>
    <t>19817</t>
  </si>
  <si>
    <t>E911 MantaServer Software</t>
  </si>
  <si>
    <t>APM0010339</t>
  </si>
  <si>
    <t>19829</t>
  </si>
  <si>
    <t>Network Inventory &amp; Service Environment - Network Task Automation Manager</t>
  </si>
  <si>
    <t>NISE-NTAM</t>
  </si>
  <si>
    <t>APM0014894</t>
  </si>
  <si>
    <t>Network Inventory &amp; Service Environment - Work Flow Manager</t>
  </si>
  <si>
    <t>NISE-WFM</t>
  </si>
  <si>
    <t>APM0014892</t>
  </si>
  <si>
    <t>19836</t>
  </si>
  <si>
    <t>Network Inventory &amp; Service Environment - Order Implementation Platform</t>
  </si>
  <si>
    <t>NISE-OIP</t>
  </si>
  <si>
    <t>APM0014893</t>
  </si>
  <si>
    <t>Transport Service NOW - OSDS Interface</t>
  </si>
  <si>
    <t>TSNOW-OSDSI</t>
  </si>
  <si>
    <t>APM0014903</t>
  </si>
  <si>
    <t>19842</t>
  </si>
  <si>
    <t>Shared Design Platform - Service Path</t>
  </si>
  <si>
    <t>SDP-SP</t>
  </si>
  <si>
    <t>APM0014891</t>
  </si>
  <si>
    <t>19850</t>
  </si>
  <si>
    <t>ESP Workload Automation Agent - Midrange</t>
  </si>
  <si>
    <t>ESP Agent</t>
  </si>
  <si>
    <t>APM0010388</t>
  </si>
  <si>
    <t>19852</t>
  </si>
  <si>
    <t>SAP Solution Manager</t>
  </si>
  <si>
    <t>SOLMAN</t>
  </si>
  <si>
    <t>APM0010389</t>
  </si>
  <si>
    <t>19854</t>
  </si>
  <si>
    <t>Desktop Reporting Utility</t>
  </si>
  <si>
    <t>DRU</t>
  </si>
  <si>
    <t>APM0010390</t>
  </si>
  <si>
    <t>19857</t>
  </si>
  <si>
    <t>Universal Self Help</t>
  </si>
  <si>
    <t>USH</t>
  </si>
  <si>
    <t>APM0010348</t>
  </si>
  <si>
    <t>19858</t>
  </si>
  <si>
    <t>BFGWeb</t>
  </si>
  <si>
    <t>APM0010349</t>
  </si>
  <si>
    <t>19860</t>
  </si>
  <si>
    <t>Entriview</t>
  </si>
  <si>
    <t>APM0010351</t>
  </si>
  <si>
    <t>19862</t>
  </si>
  <si>
    <t>Customer Operations Measuring Performance and Service Skills</t>
  </si>
  <si>
    <t>COMPASS 2010</t>
  </si>
  <si>
    <t>APM0010352</t>
  </si>
  <si>
    <t>19867</t>
  </si>
  <si>
    <t>Care Assurance Portal</t>
  </si>
  <si>
    <t>CAP</t>
  </si>
  <si>
    <t>APM0010354</t>
  </si>
  <si>
    <t>19868</t>
  </si>
  <si>
    <t>PGDB (formerly Pairgain Database)</t>
  </si>
  <si>
    <t>PGDB</t>
  </si>
  <si>
    <t>APM0010355</t>
  </si>
  <si>
    <t>19869</t>
  </si>
  <si>
    <t>AFT Software Manager</t>
  </si>
  <si>
    <t>AFTSWM</t>
  </si>
  <si>
    <t>APM0010356</t>
  </si>
  <si>
    <t>19878</t>
  </si>
  <si>
    <t>Multi-OS Access Interface Computer</t>
  </si>
  <si>
    <t>MOSAIC</t>
  </si>
  <si>
    <t>APM0010357</t>
  </si>
  <si>
    <t>19879</t>
  </si>
  <si>
    <t>Expedited System Services Delivery</t>
  </si>
  <si>
    <t>iMASP-eSSD</t>
  </si>
  <si>
    <t>APM0010358</t>
  </si>
  <si>
    <t>19890</t>
  </si>
  <si>
    <t>Webphone Mobile</t>
  </si>
  <si>
    <t>WPM</t>
  </si>
  <si>
    <t>APM0010360</t>
  </si>
  <si>
    <t>19894</t>
  </si>
  <si>
    <t>Most of World Data Retention</t>
  </si>
  <si>
    <t>MOWDR</t>
  </si>
  <si>
    <t>APM0010361</t>
  </si>
  <si>
    <t>19895</t>
  </si>
  <si>
    <t>AT&amp;T Deployment System</t>
  </si>
  <si>
    <t>ADS</t>
  </si>
  <si>
    <t>APM0010362</t>
  </si>
  <si>
    <t>1990</t>
  </si>
  <si>
    <t>CLEC Web</t>
  </si>
  <si>
    <t>CLEC-WEB</t>
  </si>
  <si>
    <t>APM0008700</t>
  </si>
  <si>
    <t>19904</t>
  </si>
  <si>
    <t>Classic Merger Integration Tool</t>
  </si>
  <si>
    <t>CMI Tool</t>
  </si>
  <si>
    <t>APM0010364</t>
  </si>
  <si>
    <t>19907</t>
  </si>
  <si>
    <t>Enterprise Business Intelligent Gateway</t>
  </si>
  <si>
    <t>eBIG</t>
  </si>
  <si>
    <t>APM0010392</t>
  </si>
  <si>
    <t>19909</t>
  </si>
  <si>
    <t>Conexus CO Process And Share</t>
  </si>
  <si>
    <t>CCPS</t>
  </si>
  <si>
    <t>APM0010393</t>
  </si>
  <si>
    <t>19910</t>
  </si>
  <si>
    <t>GFP-Mobility Alarms Archive Database</t>
  </si>
  <si>
    <t>Netcool Alarms Archive DB</t>
  </si>
  <si>
    <t>APM0010394</t>
  </si>
  <si>
    <t>19911</t>
  </si>
  <si>
    <t>MapInfo License Server</t>
  </si>
  <si>
    <t>MI-LS</t>
  </si>
  <si>
    <t>APM0010395</t>
  </si>
  <si>
    <t>19920</t>
  </si>
  <si>
    <t>CPNI Data Metrics</t>
  </si>
  <si>
    <t>CPNI DM</t>
  </si>
  <si>
    <t>APM0010397</t>
  </si>
  <si>
    <t>19924</t>
  </si>
  <si>
    <t>eForc Website Filtering</t>
  </si>
  <si>
    <t>urlfilter</t>
  </si>
  <si>
    <t>APM0015096</t>
  </si>
  <si>
    <t>19932</t>
  </si>
  <si>
    <t>Data Developer Program</t>
  </si>
  <si>
    <t>DDP</t>
  </si>
  <si>
    <t>APM0010412</t>
  </si>
  <si>
    <t>19934</t>
  </si>
  <si>
    <t>OMS Utilities</t>
  </si>
  <si>
    <t>APM0014878</t>
  </si>
  <si>
    <t>19938</t>
  </si>
  <si>
    <t>Smart Chat</t>
  </si>
  <si>
    <t>ASKS</t>
  </si>
  <si>
    <t>APM0010365</t>
  </si>
  <si>
    <t>19939</t>
  </si>
  <si>
    <t>Voltage SecureData</t>
  </si>
  <si>
    <t>VoltageSD</t>
  </si>
  <si>
    <t>APM0010366</t>
  </si>
  <si>
    <t>1994</t>
  </si>
  <si>
    <t>Easy Access Sales Environment - West</t>
  </si>
  <si>
    <t>EASE - West</t>
  </si>
  <si>
    <t>APM0008701</t>
  </si>
  <si>
    <t>19945</t>
  </si>
  <si>
    <t>WSH-T3 Admin</t>
  </si>
  <si>
    <t>WSH-T3 JS</t>
  </si>
  <si>
    <t>APM0010368</t>
  </si>
  <si>
    <t>19953</t>
  </si>
  <si>
    <t>Restricted Party Listing (RPL) Screening Tool</t>
  </si>
  <si>
    <t>MDRPS</t>
  </si>
  <si>
    <t>APM0010369</t>
  </si>
  <si>
    <t>19955</t>
  </si>
  <si>
    <t>CPNI Synchronizer</t>
  </si>
  <si>
    <t>CPSYNC</t>
  </si>
  <si>
    <t>APM0010370</t>
  </si>
  <si>
    <t>19958</t>
  </si>
  <si>
    <t>Services Tracking And Reporting Gateway for Accessing Telecom Environments</t>
  </si>
  <si>
    <t>Stargate</t>
  </si>
  <si>
    <t>APM0010371</t>
  </si>
  <si>
    <t>19961</t>
  </si>
  <si>
    <t>Retail Real Estate (RRE) Workflow</t>
  </si>
  <si>
    <t>RRE Workflow</t>
  </si>
  <si>
    <t>APM0010372</t>
  </si>
  <si>
    <t>19964</t>
  </si>
  <si>
    <t>Numeritrack Wireline</t>
  </si>
  <si>
    <t>NuTWLN</t>
  </si>
  <si>
    <t>APM0010373</t>
  </si>
  <si>
    <t>19981</t>
  </si>
  <si>
    <t>Manitou</t>
  </si>
  <si>
    <t>Mant</t>
  </si>
  <si>
    <t>APM0010376</t>
  </si>
  <si>
    <t>STC Live (Spirent Test Center Live)</t>
  </si>
  <si>
    <t>STCL</t>
  </si>
  <si>
    <t>APM0010377</t>
  </si>
  <si>
    <t>19984</t>
  </si>
  <si>
    <t>International Settlements, Trading and Routing System</t>
  </si>
  <si>
    <t>iSTARS</t>
  </si>
  <si>
    <t>APM0010378</t>
  </si>
  <si>
    <t>19986</t>
  </si>
  <si>
    <t>NORTEL-OMEA-EMS</t>
  </si>
  <si>
    <t>OMEA-EMS-NORTEL</t>
  </si>
  <si>
    <t>APM0010379</t>
  </si>
  <si>
    <t>19989</t>
  </si>
  <si>
    <t>Performance Analysis Processing Cloud formerly PAPT</t>
  </si>
  <si>
    <t>PAPC</t>
  </si>
  <si>
    <t>APM0010380</t>
  </si>
  <si>
    <t>19994</t>
  </si>
  <si>
    <t>attainment</t>
  </si>
  <si>
    <t>pltdse</t>
  </si>
  <si>
    <t>APM0010382</t>
  </si>
  <si>
    <t>19996</t>
  </si>
  <si>
    <t>Real Time Transaction Platform</t>
  </si>
  <si>
    <t>RTTP</t>
  </si>
  <si>
    <t>APM0010383</t>
  </si>
  <si>
    <t>2000</t>
  </si>
  <si>
    <t>Dashboard - SWB - PacBell</t>
  </si>
  <si>
    <t>DASHBOARD</t>
  </si>
  <si>
    <t>APM0008702</t>
  </si>
  <si>
    <t>20009</t>
  </si>
  <si>
    <t>Performance Management and Maintenance System</t>
  </si>
  <si>
    <t>PMMS</t>
  </si>
  <si>
    <t>APM0010401</t>
  </si>
  <si>
    <t>20011</t>
  </si>
  <si>
    <t>Dual SOE FACS - Tools</t>
  </si>
  <si>
    <t>DSF Tools</t>
  </si>
  <si>
    <t>APM0010402</t>
  </si>
  <si>
    <t>20019</t>
  </si>
  <si>
    <t>CCT ATT NDC NPMC CTI FRAMEWORK</t>
  </si>
  <si>
    <t>ATT NDC NPMC CTI FRAME</t>
  </si>
  <si>
    <t>APM0014858</t>
  </si>
  <si>
    <t>20020</t>
  </si>
  <si>
    <t>Global Service Management System</t>
  </si>
  <si>
    <t>GSMS</t>
  </si>
  <si>
    <t>APM0010404</t>
  </si>
  <si>
    <t>20030</t>
  </si>
  <si>
    <t>TRIDIUM AGN</t>
  </si>
  <si>
    <t>AGN Tridium</t>
  </si>
  <si>
    <t>APM0010408</t>
  </si>
  <si>
    <t>20046</t>
  </si>
  <si>
    <t>Bolt On Ordering &amp; Sales Tool</t>
  </si>
  <si>
    <t>BOOST</t>
  </si>
  <si>
    <t>APM0010411</t>
  </si>
  <si>
    <t>20047</t>
  </si>
  <si>
    <t>AL the Account Locator</t>
  </si>
  <si>
    <t>MPLS-AL</t>
  </si>
  <si>
    <t>APM0015677</t>
  </si>
  <si>
    <t>DACS-EMS</t>
  </si>
  <si>
    <t>APM0010413</t>
  </si>
  <si>
    <t>20052</t>
  </si>
  <si>
    <t>AAACDR Advanced Automated Analysis of CDRs</t>
  </si>
  <si>
    <t>AAACDR</t>
  </si>
  <si>
    <t>APM0010414</t>
  </si>
  <si>
    <t>20062</t>
  </si>
  <si>
    <t>Hosted Virtual Desktop Connection Servers</t>
  </si>
  <si>
    <t>HVD</t>
  </si>
  <si>
    <t>APM0010415</t>
  </si>
  <si>
    <t>20064</t>
  </si>
  <si>
    <t>LSC Reporting Tool</t>
  </si>
  <si>
    <t>LSC-RT</t>
  </si>
  <si>
    <t>APM0010416</t>
  </si>
  <si>
    <t>20067</t>
  </si>
  <si>
    <t>TaskTracker</t>
  </si>
  <si>
    <t>INPI TT</t>
  </si>
  <si>
    <t>APM0015894</t>
  </si>
  <si>
    <t>20069</t>
  </si>
  <si>
    <t>Contract Management Application Online</t>
  </si>
  <si>
    <t>WholesaleCMA</t>
  </si>
  <si>
    <t>APM0010425</t>
  </si>
  <si>
    <t>20073</t>
  </si>
  <si>
    <t>Work Force Administration Reports Website</t>
  </si>
  <si>
    <t>WFA Reports Website</t>
  </si>
  <si>
    <t>APM0010426</t>
  </si>
  <si>
    <t>20077</t>
  </si>
  <si>
    <t>SONET Grid</t>
  </si>
  <si>
    <t>INPI SG</t>
  </si>
  <si>
    <t>APM0015895</t>
  </si>
  <si>
    <t>20078</t>
  </si>
  <si>
    <t>ASIP FEV</t>
  </si>
  <si>
    <t>APM0015896</t>
  </si>
  <si>
    <t>20082</t>
  </si>
  <si>
    <t>AOTS Change Management</t>
  </si>
  <si>
    <t>AOTS-CM</t>
  </si>
  <si>
    <t>APM0010417</t>
  </si>
  <si>
    <t>20088</t>
  </si>
  <si>
    <t>Expanded Customer Care Reporting Infrastructure</t>
  </si>
  <si>
    <t>ECCRI</t>
  </si>
  <si>
    <t>APM0010419</t>
  </si>
  <si>
    <t>20091</t>
  </si>
  <si>
    <t>Andover Continuum</t>
  </si>
  <si>
    <t>AC-Continuum</t>
  </si>
  <si>
    <t>APM0010420</t>
  </si>
  <si>
    <t>20093</t>
  </si>
  <si>
    <t>Southeast Small Business Customer Web Site</t>
  </si>
  <si>
    <t>SSBCWS</t>
  </si>
  <si>
    <t>APM0010421</t>
  </si>
  <si>
    <t>20096</t>
  </si>
  <si>
    <t>HPPC-ETQC-LoadRunnerEnterprise</t>
  </si>
  <si>
    <t>HPPC-ETQC</t>
  </si>
  <si>
    <t>APM0010422</t>
  </si>
  <si>
    <t>201</t>
  </si>
  <si>
    <t>Easy Access Sales Environment - Southwest</t>
  </si>
  <si>
    <t>EASE - SW</t>
  </si>
  <si>
    <t>APM0008572</t>
  </si>
  <si>
    <t>20110</t>
  </si>
  <si>
    <t>Business Analytics Sites</t>
  </si>
  <si>
    <t>SvcAmb</t>
  </si>
  <si>
    <t>APM0010428</t>
  </si>
  <si>
    <t>20112</t>
  </si>
  <si>
    <t>AT&amp;T Enterprise Orchestrator</t>
  </si>
  <si>
    <t>AGMEMS</t>
  </si>
  <si>
    <t>APM0010429</t>
  </si>
  <si>
    <t>20114</t>
  </si>
  <si>
    <t>Lightspeed Enterprise Table Management</t>
  </si>
  <si>
    <t>LS-ETM</t>
  </si>
  <si>
    <t>APM0010430</t>
  </si>
  <si>
    <t>20123</t>
  </si>
  <si>
    <t>Encase Enterprise</t>
  </si>
  <si>
    <t>EEE - L</t>
  </si>
  <si>
    <t>APM0010433</t>
  </si>
  <si>
    <t>20133</t>
  </si>
  <si>
    <t>South Florida Network Database</t>
  </si>
  <si>
    <t>SFL_DB</t>
  </si>
  <si>
    <t>APM0010434</t>
  </si>
  <si>
    <t>20138</t>
  </si>
  <si>
    <t>Order Taxation Services Module</t>
  </si>
  <si>
    <t>OTSM</t>
  </si>
  <si>
    <t>APM0010435</t>
  </si>
  <si>
    <t>20140</t>
  </si>
  <si>
    <t>MS Key Management Service</t>
  </si>
  <si>
    <t>MS KMS</t>
  </si>
  <si>
    <t>APM0010436</t>
  </si>
  <si>
    <t>20143</t>
  </si>
  <si>
    <t>VitalNet for Managed Services</t>
  </si>
  <si>
    <t>APM0010438</t>
  </si>
  <si>
    <t>20153</t>
  </si>
  <si>
    <t>Tax Audit Automation</t>
  </si>
  <si>
    <t>TAA</t>
  </si>
  <si>
    <t>APM0010440</t>
  </si>
  <si>
    <t>20160</t>
  </si>
  <si>
    <t>Model To Execution Core</t>
  </si>
  <si>
    <t>M2E-Core</t>
  </si>
  <si>
    <t>APM0010441</t>
  </si>
  <si>
    <t>20163</t>
  </si>
  <si>
    <t>Fiber Plan Pro</t>
  </si>
  <si>
    <t>FPP</t>
  </si>
  <si>
    <t>APM0010442</t>
  </si>
  <si>
    <t>20171</t>
  </si>
  <si>
    <t>EMAS Global Dispatch</t>
  </si>
  <si>
    <t>EMAS GD</t>
  </si>
  <si>
    <t>APM0010443</t>
  </si>
  <si>
    <t>20174</t>
  </si>
  <si>
    <t>Visual Measures and Performance</t>
  </si>
  <si>
    <t>VisualMaP</t>
  </si>
  <si>
    <t>APM0010445</t>
  </si>
  <si>
    <t>20177</t>
  </si>
  <si>
    <t>Meridian</t>
  </si>
  <si>
    <t>TT - C</t>
  </si>
  <si>
    <t>APM0010446</t>
  </si>
  <si>
    <t>Common Services Interface - Product and Offer Management</t>
  </si>
  <si>
    <t>APM0015149</t>
  </si>
  <si>
    <t>20181</t>
  </si>
  <si>
    <t>Common Services Interface - Adapter</t>
  </si>
  <si>
    <t>CSI - Adapter</t>
  </si>
  <si>
    <t>APM0015150</t>
  </si>
  <si>
    <t>Common Services Interface - Customer Care</t>
  </si>
  <si>
    <t>CSI - Customer Care</t>
  </si>
  <si>
    <t>APM0015151</t>
  </si>
  <si>
    <t>20183</t>
  </si>
  <si>
    <t>Common Services Interface - Trouble Management</t>
  </si>
  <si>
    <t>CSI - Trouble Management</t>
  </si>
  <si>
    <t>APM0015152</t>
  </si>
  <si>
    <t>Common Services Interface - Work Force</t>
  </si>
  <si>
    <t>CSI - Work Force</t>
  </si>
  <si>
    <t>APM0015153</t>
  </si>
  <si>
    <t>20185</t>
  </si>
  <si>
    <t>API One Gateway</t>
  </si>
  <si>
    <t>APIOGW</t>
  </si>
  <si>
    <t>APM0015154</t>
  </si>
  <si>
    <t>Common Services Interface - Credit and Validation</t>
  </si>
  <si>
    <t>CSI - Credit and Val</t>
  </si>
  <si>
    <t>APM0015155</t>
  </si>
  <si>
    <t>Common Services Interface - Order and Subscription Mngt</t>
  </si>
  <si>
    <t>CSI - Order and Subscription Mngt</t>
  </si>
  <si>
    <t>APM0015156</t>
  </si>
  <si>
    <t>CSI - Network Management</t>
  </si>
  <si>
    <t>APM0015157</t>
  </si>
  <si>
    <t>20199</t>
  </si>
  <si>
    <t>Sales and Customer Care</t>
  </si>
  <si>
    <t>SACCE Plus</t>
  </si>
  <si>
    <t>APM0010447</t>
  </si>
  <si>
    <t>Unified Test Graphical User Interface</t>
  </si>
  <si>
    <t>UTG</t>
  </si>
  <si>
    <t>APM0010449</t>
  </si>
  <si>
    <t>20219</t>
  </si>
  <si>
    <t>Global Fault Platform - Mobility</t>
  </si>
  <si>
    <t>GFP-Mobility</t>
  </si>
  <si>
    <t>APM0014924</t>
  </si>
  <si>
    <t>2022</t>
  </si>
  <si>
    <t>CENtral Employee Table</t>
  </si>
  <si>
    <t>CENET</t>
  </si>
  <si>
    <t>APM0008703</t>
  </si>
  <si>
    <t>20252</t>
  </si>
  <si>
    <t>Tax - Revenue Directory</t>
  </si>
  <si>
    <t>TaxRD</t>
  </si>
  <si>
    <t>APM0010453</t>
  </si>
  <si>
    <t>20258</t>
  </si>
  <si>
    <t>Streamlined Service Provisioning Platform</t>
  </si>
  <si>
    <t>SSPP</t>
  </si>
  <si>
    <t>APM0010454</t>
  </si>
  <si>
    <t>20268</t>
  </si>
  <si>
    <t>ROSETTA E911 Application</t>
  </si>
  <si>
    <t>ROSETTA</t>
  </si>
  <si>
    <t>APM0010455</t>
  </si>
  <si>
    <t>Graphical Resource Extension Testing Assistant</t>
  </si>
  <si>
    <t>GRETA</t>
  </si>
  <si>
    <t>APM0008704</t>
  </si>
  <si>
    <t>20276</t>
  </si>
  <si>
    <t>SIG IPSec Monitor</t>
  </si>
  <si>
    <t>IPSecmon</t>
  </si>
  <si>
    <t>APM0010456</t>
  </si>
  <si>
    <t>20277</t>
  </si>
  <si>
    <t>Process Solutions Team Apps</t>
  </si>
  <si>
    <t>PSTA</t>
  </si>
  <si>
    <t>APM0010457</t>
  </si>
  <si>
    <t>20285</t>
  </si>
  <si>
    <t>Self Publishing &amp; Management</t>
  </si>
  <si>
    <t>SPM</t>
  </si>
  <si>
    <t>APM0010459</t>
  </si>
  <si>
    <t>20287</t>
  </si>
  <si>
    <t>EVENTIS Software</t>
  </si>
  <si>
    <t>EVENTIS</t>
  </si>
  <si>
    <t>APM0033364</t>
  </si>
  <si>
    <t>20288</t>
  </si>
  <si>
    <t>Apogee HVAC Controls Systems</t>
  </si>
  <si>
    <t>Apogee HVAC Controls</t>
  </si>
  <si>
    <t>APM0010460</t>
  </si>
  <si>
    <t>20289</t>
  </si>
  <si>
    <t>HQ RAN Configuration &amp; Analysis Database</t>
  </si>
  <si>
    <t>RANAnalysis</t>
  </si>
  <si>
    <t>APM0015370</t>
  </si>
  <si>
    <t>20299</t>
  </si>
  <si>
    <t>FIRST Provisioning Thin Graphical User Interface</t>
  </si>
  <si>
    <t>FIRST PT GUI</t>
  </si>
  <si>
    <t>APM0010464</t>
  </si>
  <si>
    <t>20310</t>
  </si>
  <si>
    <t>Amp Speakeasy</t>
  </si>
  <si>
    <t>Amp-SE</t>
  </si>
  <si>
    <t>APM0015717</t>
  </si>
  <si>
    <t>20316</t>
  </si>
  <si>
    <t>myData Portal</t>
  </si>
  <si>
    <t>MDP</t>
  </si>
  <si>
    <t>APM0010462</t>
  </si>
  <si>
    <t>20322</t>
  </si>
  <si>
    <t>PMOSS_Mobility</t>
  </si>
  <si>
    <t>APM0014994</t>
  </si>
  <si>
    <t>20323</t>
  </si>
  <si>
    <t>Off-Road Equipment Management Information System/Trouble Ticketing System</t>
  </si>
  <si>
    <t>OREMIS/TROUT</t>
  </si>
  <si>
    <t>APM0010465</t>
  </si>
  <si>
    <t>Sales Operations Reporting Data Store</t>
  </si>
  <si>
    <t>SORDS</t>
  </si>
  <si>
    <t>APM0010469</t>
  </si>
  <si>
    <t>20354</t>
  </si>
  <si>
    <t>Long Distance Bill Reconciliation</t>
  </si>
  <si>
    <t>LDBR</t>
  </si>
  <si>
    <t>APM0010470</t>
  </si>
  <si>
    <t>20357</t>
  </si>
  <si>
    <t>The RNS File Server</t>
  </si>
  <si>
    <t>TFS</t>
  </si>
  <si>
    <t>APM0015057</t>
  </si>
  <si>
    <t>20359</t>
  </si>
  <si>
    <t>Asset Lifecycle Management</t>
  </si>
  <si>
    <t>ALM</t>
  </si>
  <si>
    <t>APM0010472</t>
  </si>
  <si>
    <t>20365</t>
  </si>
  <si>
    <t>Oracle Security Audit Tool</t>
  </si>
  <si>
    <t>OSAT</t>
  </si>
  <si>
    <t>APM0010475</t>
  </si>
  <si>
    <t>20366</t>
  </si>
  <si>
    <t>Automated Testing and Analysis System - Service Assurance</t>
  </si>
  <si>
    <t>ATAS - Service Assurance</t>
  </si>
  <si>
    <t>APM0014700</t>
  </si>
  <si>
    <t>20367</t>
  </si>
  <si>
    <t>Wireline Oracle Profitability Manager</t>
  </si>
  <si>
    <t>WPFT</t>
  </si>
  <si>
    <t>APM0010491</t>
  </si>
  <si>
    <t>20368</t>
  </si>
  <si>
    <t>Automated Testing and Analysis System - Service Delivery</t>
  </si>
  <si>
    <t>ATAS - Service Delivery</t>
  </si>
  <si>
    <t>APM0014699</t>
  </si>
  <si>
    <t>20369</t>
  </si>
  <si>
    <t>NNMI Server - 911</t>
  </si>
  <si>
    <t>NNMI Server-911</t>
  </si>
  <si>
    <t>APM0010492</t>
  </si>
  <si>
    <t>20372</t>
  </si>
  <si>
    <t>Managed Security Services Tools Platform</t>
  </si>
  <si>
    <t>MSSTP</t>
  </si>
  <si>
    <t>APM0010493</t>
  </si>
  <si>
    <t>20386</t>
  </si>
  <si>
    <t>Minitab</t>
  </si>
  <si>
    <t>MT</t>
  </si>
  <si>
    <t>APM0010494</t>
  </si>
  <si>
    <t>20392</t>
  </si>
  <si>
    <t>Mechanized Order Generator</t>
  </si>
  <si>
    <t>MOG-DSLSE</t>
  </si>
  <si>
    <t>APM0015094</t>
  </si>
  <si>
    <t>20397</t>
  </si>
  <si>
    <t>Retail Commander</t>
  </si>
  <si>
    <t>APM0015268</t>
  </si>
  <si>
    <t>20399</t>
  </si>
  <si>
    <t>DELL AVAMAR ENTERPRISE BACKUPS</t>
  </si>
  <si>
    <t>AVAMAR</t>
  </si>
  <si>
    <t>APM0010553</t>
  </si>
  <si>
    <t>20409</t>
  </si>
  <si>
    <t>UNIX-LINUX INFRASTRUCTURE SERVERS</t>
  </si>
  <si>
    <t>ULIS</t>
  </si>
  <si>
    <t>APM0010555</t>
  </si>
  <si>
    <t>20413</t>
  </si>
  <si>
    <t>LARIAT</t>
  </si>
  <si>
    <t>APM0010556</t>
  </si>
  <si>
    <t>20415</t>
  </si>
  <si>
    <t>Damage Reporting Tool</t>
  </si>
  <si>
    <t>DRT</t>
  </si>
  <si>
    <t>APM0015347</t>
  </si>
  <si>
    <t>20416</t>
  </si>
  <si>
    <t>AT&amp;T Enterprise MicroStrategy Platform</t>
  </si>
  <si>
    <t>AT&amp;T-MicroStrategy</t>
  </si>
  <si>
    <t>APM0010476</t>
  </si>
  <si>
    <t>20417</t>
  </si>
  <si>
    <t>AT&amp;T Structure Access Database</t>
  </si>
  <si>
    <t>ASAC</t>
  </si>
  <si>
    <t>APM0010477</t>
  </si>
  <si>
    <t>20642</t>
  </si>
  <si>
    <t>Compensation Operations Applications</t>
  </si>
  <si>
    <t>SORES</t>
  </si>
  <si>
    <t>APM0015346</t>
  </si>
  <si>
    <t>20643</t>
  </si>
  <si>
    <t>AVOICS Application Server</t>
  </si>
  <si>
    <t>AVOICS-AS</t>
  </si>
  <si>
    <t>APM0010496</t>
  </si>
  <si>
    <t>20644</t>
  </si>
  <si>
    <t>Consolidated Compliance System</t>
  </si>
  <si>
    <t>CCS</t>
  </si>
  <si>
    <t>APM0010497</t>
  </si>
  <si>
    <t>20651</t>
  </si>
  <si>
    <t>Customer Order Management and Engagement Tool</t>
  </si>
  <si>
    <t>COMET for CCS</t>
  </si>
  <si>
    <t>APM0010500</t>
  </si>
  <si>
    <t>20657</t>
  </si>
  <si>
    <t>Power Assurance Technology Monitoring Tool</t>
  </si>
  <si>
    <t>PAT MT</t>
  </si>
  <si>
    <t>APM0010502</t>
  </si>
  <si>
    <t>20659</t>
  </si>
  <si>
    <t>BTT Watermarking</t>
  </si>
  <si>
    <t>BTTW</t>
  </si>
  <si>
    <t>APM0010503</t>
  </si>
  <si>
    <t>20665</t>
  </si>
  <si>
    <t>MetricShop</t>
  </si>
  <si>
    <t>mShop</t>
  </si>
  <si>
    <t>APM0010504</t>
  </si>
  <si>
    <t>2067</t>
  </si>
  <si>
    <t>Private Line/Data Products</t>
  </si>
  <si>
    <t>PL 10</t>
  </si>
  <si>
    <t>APM0008705</t>
  </si>
  <si>
    <t>20683</t>
  </si>
  <si>
    <t>Warehouse &amp; Operations Material Budget &amp; Analysis Tool</t>
  </si>
  <si>
    <t>WOMBAT</t>
  </si>
  <si>
    <t>APM0010520</t>
  </si>
  <si>
    <t>20689</t>
  </si>
  <si>
    <t>NEtwork Secure Access</t>
  </si>
  <si>
    <t>NESA</t>
  </si>
  <si>
    <t>APM0010521</t>
  </si>
  <si>
    <t>20690</t>
  </si>
  <si>
    <t>ICO Settlements</t>
  </si>
  <si>
    <t>ICO-STLMT</t>
  </si>
  <si>
    <t>APM0010522</t>
  </si>
  <si>
    <t>20691</t>
  </si>
  <si>
    <t>CSO-ENSS-ELM</t>
  </si>
  <si>
    <t>APM0010523</t>
  </si>
  <si>
    <t>20703</t>
  </si>
  <si>
    <t>Managed IPT Jump Servers</t>
  </si>
  <si>
    <t>MIPT JS</t>
  </si>
  <si>
    <t>APM0010524</t>
  </si>
  <si>
    <t>20704</t>
  </si>
  <si>
    <t>Disaster Recovery Planning Tool</t>
  </si>
  <si>
    <t>DRPT</t>
  </si>
  <si>
    <t>APM0010525</t>
  </si>
  <si>
    <t>20709</t>
  </si>
  <si>
    <t>Advanced Services Delivery Tracker</t>
  </si>
  <si>
    <t>IP Tracker</t>
  </si>
  <si>
    <t>APM0010526</t>
  </si>
  <si>
    <t>20711</t>
  </si>
  <si>
    <t>My Customer Care Ordering Portal</t>
  </si>
  <si>
    <t>MYCCO</t>
  </si>
  <si>
    <t>APM0010527</t>
  </si>
  <si>
    <t>20715</t>
  </si>
  <si>
    <t>Splunk</t>
  </si>
  <si>
    <t>APM0010529</t>
  </si>
  <si>
    <t>20721</t>
  </si>
  <si>
    <t>VNI Toll-Free Announcement and Provisioning Platform</t>
  </si>
  <si>
    <t>VNI TF ANNC</t>
  </si>
  <si>
    <t>APM0010530</t>
  </si>
  <si>
    <t>20733</t>
  </si>
  <si>
    <t>Advanced Ad Application Builder - Raven</t>
  </si>
  <si>
    <t>DTV AAAB</t>
  </si>
  <si>
    <t>APM0015292</t>
  </si>
  <si>
    <t>20737</t>
  </si>
  <si>
    <t>Bill Inventory Process System</t>
  </si>
  <si>
    <t>BIPS</t>
  </si>
  <si>
    <t>APM0010506</t>
  </si>
  <si>
    <t>20738</t>
  </si>
  <si>
    <t>Payroll Workbench</t>
  </si>
  <si>
    <t>PayrollWB</t>
  </si>
  <si>
    <t>APM0010507</t>
  </si>
  <si>
    <t>Integrated Order Status</t>
  </si>
  <si>
    <t>IOS</t>
  </si>
  <si>
    <t>APM0010508</t>
  </si>
  <si>
    <t>20745</t>
  </si>
  <si>
    <t>Work Delivery Gathering Tool</t>
  </si>
  <si>
    <t>WDGT</t>
  </si>
  <si>
    <t>APM0010510</t>
  </si>
  <si>
    <t>20749</t>
  </si>
  <si>
    <t>Web Hosting Service Delivery</t>
  </si>
  <si>
    <t>WHSD</t>
  </si>
  <si>
    <t>APM0010512</t>
  </si>
  <si>
    <t>20759</t>
  </si>
  <si>
    <t>RSA Secure Token Web Service (STWS)</t>
  </si>
  <si>
    <t>STWS</t>
  </si>
  <si>
    <t>APM0010513</t>
  </si>
  <si>
    <t>20762</t>
  </si>
  <si>
    <t>Storage Capacity and Reporting Tool</t>
  </si>
  <si>
    <t>SCaRT</t>
  </si>
  <si>
    <t>APM0010514</t>
  </si>
  <si>
    <t>20764</t>
  </si>
  <si>
    <t>R3: Automation</t>
  </si>
  <si>
    <t>R3:Auto</t>
  </si>
  <si>
    <t>APM0010515</t>
  </si>
  <si>
    <t>20768</t>
  </si>
  <si>
    <t>NAS Monitoring</t>
  </si>
  <si>
    <t>NAS</t>
  </si>
  <si>
    <t>APM0010516</t>
  </si>
  <si>
    <t>20782</t>
  </si>
  <si>
    <t>DDAM - Microsoft System Center Configuration Manager</t>
  </si>
  <si>
    <t>DDAM SCCM</t>
  </si>
  <si>
    <t>APM0010517</t>
  </si>
  <si>
    <t>20785</t>
  </si>
  <si>
    <t>Most of World Lawful Intercept</t>
  </si>
  <si>
    <t>MOWLI</t>
  </si>
  <si>
    <t>APM0010518</t>
  </si>
  <si>
    <t>20786</t>
  </si>
  <si>
    <t>Global Managed Internet Service - India</t>
  </si>
  <si>
    <t>GMISINDIA</t>
  </si>
  <si>
    <t>APM0010519</t>
  </si>
  <si>
    <t>20789</t>
  </si>
  <si>
    <t>Design Change Request Tool</t>
  </si>
  <si>
    <t>DCRT</t>
  </si>
  <si>
    <t>APM0010533</t>
  </si>
  <si>
    <t>Mobility Broadband Tools</t>
  </si>
  <si>
    <t>mBBT</t>
  </si>
  <si>
    <t>APM0010537</t>
  </si>
  <si>
    <t>20806</t>
  </si>
  <si>
    <t>Account Registration Database</t>
  </si>
  <si>
    <t>ARDB</t>
  </si>
  <si>
    <t>APM0010539</t>
  </si>
  <si>
    <t>20812</t>
  </si>
  <si>
    <t>Automated Message Accounting Monitoring tool</t>
  </si>
  <si>
    <t>A-mon</t>
  </si>
  <si>
    <t>APM0010540</t>
  </si>
  <si>
    <t>CCT ATT CCTP ICM GEN ADAPTER FRAMEWORK</t>
  </si>
  <si>
    <t>ATT CCTP ICM GEN ADAPTER FRAME</t>
  </si>
  <si>
    <t>APM0014853</t>
  </si>
  <si>
    <t>20815</t>
  </si>
  <si>
    <t>CMS Portal</t>
  </si>
  <si>
    <t>CMSPort</t>
  </si>
  <si>
    <t>APM0010558</t>
  </si>
  <si>
    <t>20816</t>
  </si>
  <si>
    <t>CRIS Services/Infrastructure Support</t>
  </si>
  <si>
    <t>CRIS Services</t>
  </si>
  <si>
    <t>APM0014804</t>
  </si>
  <si>
    <t>20822</t>
  </si>
  <si>
    <t>Actix Analyzer Licenser Server</t>
  </si>
  <si>
    <t>DTPP</t>
  </si>
  <si>
    <t>APM0010559</t>
  </si>
  <si>
    <t>20826</t>
  </si>
  <si>
    <t>Network Element Acceptance Mobility Database (NEA-MDB)</t>
  </si>
  <si>
    <t>MDB</t>
  </si>
  <si>
    <t>APM0010561</t>
  </si>
  <si>
    <t>20831</t>
  </si>
  <si>
    <t>TIRKS Software Solutions-Classic Bellsouth</t>
  </si>
  <si>
    <t>TZSS-cB</t>
  </si>
  <si>
    <t>APM0014713</t>
  </si>
  <si>
    <t>20834</t>
  </si>
  <si>
    <t>iSTARS Archive</t>
  </si>
  <si>
    <t>APM0015312</t>
  </si>
  <si>
    <t>20844</t>
  </si>
  <si>
    <t>Ruby Common Tools Platform</t>
  </si>
  <si>
    <t>RCOP</t>
  </si>
  <si>
    <t>APM0010541</t>
  </si>
  <si>
    <t>20859</t>
  </si>
  <si>
    <t>MNRC Tier2 Utilities</t>
  </si>
  <si>
    <t>MNRCT2</t>
  </si>
  <si>
    <t>APM0010542</t>
  </si>
  <si>
    <t>20883</t>
  </si>
  <si>
    <t>Net Management Platform</t>
  </si>
  <si>
    <t>NETMAN</t>
  </si>
  <si>
    <t>APM0010544</t>
  </si>
  <si>
    <t>20898</t>
  </si>
  <si>
    <t>Enterprise Performance Archiving</t>
  </si>
  <si>
    <t>EPA</t>
  </si>
  <si>
    <t>APM0010547</t>
  </si>
  <si>
    <t>20901</t>
  </si>
  <si>
    <t>APEx Authoring</t>
  </si>
  <si>
    <t>APEXAUTH</t>
  </si>
  <si>
    <t>APM0010548</t>
  </si>
  <si>
    <t>20902</t>
  </si>
  <si>
    <t>ActixOne - RAN Drive Survey Management and Analysis</t>
  </si>
  <si>
    <t>CDTDPP</t>
  </si>
  <si>
    <t>APM0010549</t>
  </si>
  <si>
    <t>20903</t>
  </si>
  <si>
    <t>ABFS-ALARMTRAQ</t>
  </si>
  <si>
    <t>ABFSALARMTRAQ</t>
  </si>
  <si>
    <t>APM0010550</t>
  </si>
  <si>
    <t>20914</t>
  </si>
  <si>
    <t>Integrated Decommission System v3</t>
  </si>
  <si>
    <t>ID3</t>
  </si>
  <si>
    <t>APM0010551</t>
  </si>
  <si>
    <t>20922</t>
  </si>
  <si>
    <t>NumeriTrack VoIP</t>
  </si>
  <si>
    <t>NuTVoIP</t>
  </si>
  <si>
    <t>APM0010552</t>
  </si>
  <si>
    <t>20926</t>
  </si>
  <si>
    <t>CBS DATA Loaders</t>
  </si>
  <si>
    <t>CBS/Data Loaders</t>
  </si>
  <si>
    <t>APM0015273</t>
  </si>
  <si>
    <t>20927</t>
  </si>
  <si>
    <t>CBS Data Extracts</t>
  </si>
  <si>
    <t>CBS/Data Extracts</t>
  </si>
  <si>
    <t>APM0015274</t>
  </si>
  <si>
    <t>20928</t>
  </si>
  <si>
    <t>CBS Databases</t>
  </si>
  <si>
    <t>CBS/Databases</t>
  </si>
  <si>
    <t>APM0015275</t>
  </si>
  <si>
    <t>20929</t>
  </si>
  <si>
    <t>CBS Data Caches</t>
  </si>
  <si>
    <t>CBS/Data Caches</t>
  </si>
  <si>
    <t>APM0015276</t>
  </si>
  <si>
    <t>20931</t>
  </si>
  <si>
    <t>TrueSource-Bandit</t>
  </si>
  <si>
    <t>TS-BANDIT</t>
  </si>
  <si>
    <t>APM0010563</t>
  </si>
  <si>
    <t>20950</t>
  </si>
  <si>
    <t>Strategic Information Warehouse - SIW</t>
  </si>
  <si>
    <t>SIW</t>
  </si>
  <si>
    <t>APM0015082</t>
  </si>
  <si>
    <t>20952</t>
  </si>
  <si>
    <t>One ATT Qual</t>
  </si>
  <si>
    <t>OneQual</t>
  </si>
  <si>
    <t>APM0010631</t>
  </si>
  <si>
    <t>20955</t>
  </si>
  <si>
    <t>Hosted Virtual Desktop Image</t>
  </si>
  <si>
    <t>HVD-IMAGE</t>
  </si>
  <si>
    <t>APM0010633</t>
  </si>
  <si>
    <t>20976</t>
  </si>
  <si>
    <t>bCI Production Server (Azure)</t>
  </si>
  <si>
    <t>BKSunrise</t>
  </si>
  <si>
    <t>APM0010636</t>
  </si>
  <si>
    <t>20977</t>
  </si>
  <si>
    <t>Carrier Access Billing System - SE Region</t>
  </si>
  <si>
    <t>CABS-SE</t>
  </si>
  <si>
    <t>APM0010637</t>
  </si>
  <si>
    <t>20988</t>
  </si>
  <si>
    <t>Video Multicast Gateway</t>
  </si>
  <si>
    <t>VMG</t>
  </si>
  <si>
    <t>APM0010639</t>
  </si>
  <si>
    <t>20991</t>
  </si>
  <si>
    <t>Presales - Salesforce.com</t>
  </si>
  <si>
    <t>Presales - SFDC</t>
  </si>
  <si>
    <t>APM0010641</t>
  </si>
  <si>
    <t>20993</t>
  </si>
  <si>
    <t>Control Center Dashboard</t>
  </si>
  <si>
    <t>CCDB</t>
  </si>
  <si>
    <t>APM0010642</t>
  </si>
  <si>
    <t>21000</t>
  </si>
  <si>
    <t>FME Server</t>
  </si>
  <si>
    <t>FMESERVER</t>
  </si>
  <si>
    <t>APM0010644</t>
  </si>
  <si>
    <t>21002</t>
  </si>
  <si>
    <t>Consolidated Service Manager Framework</t>
  </si>
  <si>
    <t>CSM</t>
  </si>
  <si>
    <t>APM0010645</t>
  </si>
  <si>
    <t>MobileIron</t>
  </si>
  <si>
    <t>MIMDM</t>
  </si>
  <si>
    <t>APM0010647</t>
  </si>
  <si>
    <t>21023</t>
  </si>
  <si>
    <t>IT Resources and Contracts</t>
  </si>
  <si>
    <t>ITRAC</t>
  </si>
  <si>
    <t>APM0010649</t>
  </si>
  <si>
    <t>21029</t>
  </si>
  <si>
    <t>Hydra</t>
  </si>
  <si>
    <t>APM0010650</t>
  </si>
  <si>
    <t>21030</t>
  </si>
  <si>
    <t>Credit &amp; Collections Process Mechanization</t>
  </si>
  <si>
    <t>CCProcMech</t>
  </si>
  <si>
    <t>APM0010651</t>
  </si>
  <si>
    <t>21036</t>
  </si>
  <si>
    <t>Bill Verification Tracking Tool</t>
  </si>
  <si>
    <t>BVTT</t>
  </si>
  <si>
    <t>APM0015139</t>
  </si>
  <si>
    <t>21044</t>
  </si>
  <si>
    <t>bCI Test Server (CLDC)</t>
  </si>
  <si>
    <t>CPBS</t>
  </si>
  <si>
    <t>APM0010567</t>
  </si>
  <si>
    <t>YODA - Mobility</t>
  </si>
  <si>
    <t>YODA</t>
  </si>
  <si>
    <t>APM0010568</t>
  </si>
  <si>
    <t>21058</t>
  </si>
  <si>
    <t>Configurable Sample Management (CSaM)</t>
  </si>
  <si>
    <t>CSaM</t>
  </si>
  <si>
    <t>APM0010570</t>
  </si>
  <si>
    <t>21059</t>
  </si>
  <si>
    <t>Net Audit</t>
  </si>
  <si>
    <t>NAU</t>
  </si>
  <si>
    <t>APM0010571</t>
  </si>
  <si>
    <t>21068</t>
  </si>
  <si>
    <t>Consolidated Compliance Data Repository</t>
  </si>
  <si>
    <t>CCDR</t>
  </si>
  <si>
    <t>APM0010573</t>
  </si>
  <si>
    <t>21072</t>
  </si>
  <si>
    <t>NexTalk  TTY</t>
  </si>
  <si>
    <t>TTY</t>
  </si>
  <si>
    <t>APM0010575</t>
  </si>
  <si>
    <t>21078</t>
  </si>
  <si>
    <t>Clearview</t>
  </si>
  <si>
    <t>CLV</t>
  </si>
  <si>
    <t>APM0010576</t>
  </si>
  <si>
    <t>21084</t>
  </si>
  <si>
    <t>AT&amp;T Consumer Metrics for Compensation</t>
  </si>
  <si>
    <t>ACM-C</t>
  </si>
  <si>
    <t>APM0010579</t>
  </si>
  <si>
    <t>21104</t>
  </si>
  <si>
    <t>Best Practices Spotlight</t>
  </si>
  <si>
    <t>BP Spotlight</t>
  </si>
  <si>
    <t>APM0010581</t>
  </si>
  <si>
    <t>21105</t>
  </si>
  <si>
    <t>Iperf NAT Mobility LTE</t>
  </si>
  <si>
    <t>Iperf</t>
  </si>
  <si>
    <t>APM0010582</t>
  </si>
  <si>
    <t>21107</t>
  </si>
  <si>
    <t>attsuppliers.com</t>
  </si>
  <si>
    <t>APM0010583</t>
  </si>
  <si>
    <t>21110</t>
  </si>
  <si>
    <t>Midwest PMO Databasing</t>
  </si>
  <si>
    <t>MPMOD</t>
  </si>
  <si>
    <t>APM0010584</t>
  </si>
  <si>
    <t>21119</t>
  </si>
  <si>
    <t>HP SiteScope</t>
  </si>
  <si>
    <t>HP SS</t>
  </si>
  <si>
    <t>APM0010586</t>
  </si>
  <si>
    <t>21120</t>
  </si>
  <si>
    <t>BVoIP Application Server</t>
  </si>
  <si>
    <t>BVOIP-AS</t>
  </si>
  <si>
    <t>APM0010587</t>
  </si>
  <si>
    <t>21124</t>
  </si>
  <si>
    <t>HLR HSS Element Management System</t>
  </si>
  <si>
    <t>HLR HSS EMS</t>
  </si>
  <si>
    <t>APM0010588</t>
  </si>
  <si>
    <t>21128</t>
  </si>
  <si>
    <t>Enterprise Output Solution (EOS) Report Management</t>
  </si>
  <si>
    <t>EOS RM</t>
  </si>
  <si>
    <t>APM0010590</t>
  </si>
  <si>
    <t>21132</t>
  </si>
  <si>
    <t>C&amp;E Portal</t>
  </si>
  <si>
    <t>PCE</t>
  </si>
  <si>
    <t>APM0010592</t>
  </si>
  <si>
    <t>21137</t>
  </si>
  <si>
    <t>Metasys Advanced Architecture - Extended</t>
  </si>
  <si>
    <t>Metasys ADX</t>
  </si>
  <si>
    <t>APM0010593</t>
  </si>
  <si>
    <t>21144</t>
  </si>
  <si>
    <t>TCS xSolution Suite</t>
  </si>
  <si>
    <t>xSR</t>
  </si>
  <si>
    <t>APM0010595</t>
  </si>
  <si>
    <t>21156</t>
  </si>
  <si>
    <t>ALLIANCE DATA RELATIONSHIP MANAGEMENT (ADRM) + ADJUSTMENT TOOL (AAT)</t>
  </si>
  <si>
    <t>ADRM</t>
  </si>
  <si>
    <t>APM0010596</t>
  </si>
  <si>
    <t>21175</t>
  </si>
  <si>
    <t>Wanboot</t>
  </si>
  <si>
    <t>APM0010599</t>
  </si>
  <si>
    <t>21179</t>
  </si>
  <si>
    <t>(E)thernet to the cell site - (P)lanning and (D)esign (D)atabase</t>
  </si>
  <si>
    <t>E-PADD</t>
  </si>
  <si>
    <t>APM0010600</t>
  </si>
  <si>
    <t>21185</t>
  </si>
  <si>
    <t>Context Manager- ARL</t>
  </si>
  <si>
    <t>CTXMGR- ARL</t>
  </si>
  <si>
    <t>APM0010654</t>
  </si>
  <si>
    <t>21194</t>
  </si>
  <si>
    <t>Ops Tools -- Cacti/Grafana/Zamfir/</t>
  </si>
  <si>
    <t>Zamfir OPS_TOOLS</t>
  </si>
  <si>
    <t>APM0010658</t>
  </si>
  <si>
    <t>21201</t>
  </si>
  <si>
    <t>GRP-Test - ATT ETE/PVT</t>
  </si>
  <si>
    <t>GRP-TEST ATT</t>
  </si>
  <si>
    <t>APM0010659</t>
  </si>
  <si>
    <t>21202</t>
  </si>
  <si>
    <t>Risk Management Claims Administration System</t>
  </si>
  <si>
    <t>RMCAS</t>
  </si>
  <si>
    <t>APM0010660</t>
  </si>
  <si>
    <t>21205</t>
  </si>
  <si>
    <t>AriesoGEO</t>
  </si>
  <si>
    <t>AGEO</t>
  </si>
  <si>
    <t>APM0010661</t>
  </si>
  <si>
    <t>21212</t>
  </si>
  <si>
    <t>WATSON/AERO</t>
  </si>
  <si>
    <t>WATSON</t>
  </si>
  <si>
    <t>APM0010663</t>
  </si>
  <si>
    <t>21215</t>
  </si>
  <si>
    <t>Marketing Enablement Technology &amp; Analytics (META)</t>
  </si>
  <si>
    <t>META Application</t>
  </si>
  <si>
    <t>APM0010664</t>
  </si>
  <si>
    <t>21216</t>
  </si>
  <si>
    <t>EMC Data Protection Advisor</t>
  </si>
  <si>
    <t>DPA</t>
  </si>
  <si>
    <t>APM0010665</t>
  </si>
  <si>
    <t>21218</t>
  </si>
  <si>
    <t>Quest GPOAdmin</t>
  </si>
  <si>
    <t>GPOAdmin</t>
  </si>
  <si>
    <t>APM0010666</t>
  </si>
  <si>
    <t>21224</t>
  </si>
  <si>
    <t>Wi-Fi Internal Infrastructure</t>
  </si>
  <si>
    <t>wifi-ii</t>
  </si>
  <si>
    <t>APM0010601</t>
  </si>
  <si>
    <t>21226</t>
  </si>
  <si>
    <t>Data Virtualization Tool</t>
  </si>
  <si>
    <t>DVT</t>
  </si>
  <si>
    <t>APM0010602</t>
  </si>
  <si>
    <t>21227</t>
  </si>
  <si>
    <t>ATT IT Database of Databases</t>
  </si>
  <si>
    <t>DOD</t>
  </si>
  <si>
    <t>APM0010603</t>
  </si>
  <si>
    <t>21228</t>
  </si>
  <si>
    <t>Ciena Bulk Statistics Collector (BSC)</t>
  </si>
  <si>
    <t>Ciena BulkStat</t>
  </si>
  <si>
    <t>APM0010604</t>
  </si>
  <si>
    <t>21230</t>
  </si>
  <si>
    <t>My Job Affirmation</t>
  </si>
  <si>
    <t>MRComp</t>
  </si>
  <si>
    <t>APM0010605</t>
  </si>
  <si>
    <t>21242</t>
  </si>
  <si>
    <t>InterestNet</t>
  </si>
  <si>
    <t>IntNet</t>
  </si>
  <si>
    <t>APM0010606</t>
  </si>
  <si>
    <t>21257</t>
  </si>
  <si>
    <t>RSA/Archer eGRC</t>
  </si>
  <si>
    <t>GRC/SPM</t>
  </si>
  <si>
    <t>APM0010607</t>
  </si>
  <si>
    <t>21259</t>
  </si>
  <si>
    <t>DataWeb</t>
  </si>
  <si>
    <t>DATAWEB</t>
  </si>
  <si>
    <t>APM0010608</t>
  </si>
  <si>
    <t>One View Address Location System (OVALS)</t>
  </si>
  <si>
    <t>OVALS</t>
  </si>
  <si>
    <t>APM0010609</t>
  </si>
  <si>
    <t>21278</t>
  </si>
  <si>
    <t>SID TELEGENCE</t>
  </si>
  <si>
    <t>SIDTEL</t>
  </si>
  <si>
    <t>APM0010610</t>
  </si>
  <si>
    <t>21280</t>
  </si>
  <si>
    <t>Simple Plug Ordering Tool</t>
  </si>
  <si>
    <t>SPOT</t>
  </si>
  <si>
    <t>APM0010611</t>
  </si>
  <si>
    <t>21282</t>
  </si>
  <si>
    <t>Service Oriented Architecture Cloud</t>
  </si>
  <si>
    <t>SOA Cloud</t>
  </si>
  <si>
    <t>APM0010612</t>
  </si>
  <si>
    <t>21286</t>
  </si>
  <si>
    <t>NetBrain Enterprise Suite</t>
  </si>
  <si>
    <t>NetBrain</t>
  </si>
  <si>
    <t>APM0010614</t>
  </si>
  <si>
    <t>21287</t>
  </si>
  <si>
    <t>PortfolioPath</t>
  </si>
  <si>
    <t>PPath</t>
  </si>
  <si>
    <t>APM0010615</t>
  </si>
  <si>
    <t>21300</t>
  </si>
  <si>
    <t>ConexusCO Tier1 Support</t>
  </si>
  <si>
    <t>CCO</t>
  </si>
  <si>
    <t>APM0010619</t>
  </si>
  <si>
    <t>21321</t>
  </si>
  <si>
    <t>Fair Labor Standards Act User Acknowledgement Tool</t>
  </si>
  <si>
    <t>FLSA</t>
  </si>
  <si>
    <t>APM0010620</t>
  </si>
  <si>
    <t>21326</t>
  </si>
  <si>
    <t>Global Enterprise SLM Platform</t>
  </si>
  <si>
    <t>GESP</t>
  </si>
  <si>
    <t>APM0010621</t>
  </si>
  <si>
    <t>21332</t>
  </si>
  <si>
    <t>Quantrix Modeler</t>
  </si>
  <si>
    <t>IDBS - QM</t>
  </si>
  <si>
    <t>APM0010623</t>
  </si>
  <si>
    <t>21333</t>
  </si>
  <si>
    <t>IP Solution Center (OPT-E-MAN)</t>
  </si>
  <si>
    <t>ISC OEM</t>
  </si>
  <si>
    <t>APM0010624</t>
  </si>
  <si>
    <t>21335</t>
  </si>
  <si>
    <t>ConnexonTelecom Inc 911 Enable (aka West Safety Services, Intrado)</t>
  </si>
  <si>
    <t>911 Enable</t>
  </si>
  <si>
    <t>APM0010626</t>
  </si>
  <si>
    <t>21355</t>
  </si>
  <si>
    <t>Security Reporting</t>
  </si>
  <si>
    <t>AIPSECREP</t>
  </si>
  <si>
    <t>APM0010630</t>
  </si>
  <si>
    <t>CCT ATT CCTP MC VHT FRAMEWORK</t>
  </si>
  <si>
    <t>ATT CCTP MC VHT FRAME</t>
  </si>
  <si>
    <t>APM0014854</t>
  </si>
  <si>
    <t>21373</t>
  </si>
  <si>
    <t>GIP Docs</t>
  </si>
  <si>
    <t>DOCS</t>
  </si>
  <si>
    <t>APM0010687</t>
  </si>
  <si>
    <t>21377</t>
  </si>
  <si>
    <t>GRP-Customer Experience E2E</t>
  </si>
  <si>
    <t>GRP-EQE E2E</t>
  </si>
  <si>
    <t>APM0010688</t>
  </si>
  <si>
    <t>21379</t>
  </si>
  <si>
    <t>MOW AR Tool</t>
  </si>
  <si>
    <t>MOWART</t>
  </si>
  <si>
    <t>APM0015675</t>
  </si>
  <si>
    <t>21380</t>
  </si>
  <si>
    <t>CSS Collections Tool</t>
  </si>
  <si>
    <t>CSSCOLLT</t>
  </si>
  <si>
    <t>APM0015573</t>
  </si>
  <si>
    <t>21382</t>
  </si>
  <si>
    <t>5ESS Long Term Analysis</t>
  </si>
  <si>
    <t>LTA5ESS</t>
  </si>
  <si>
    <t>APM0010667</t>
  </si>
  <si>
    <t>Planning Engineering and Design</t>
  </si>
  <si>
    <t>PED</t>
  </si>
  <si>
    <t>APM0010668</t>
  </si>
  <si>
    <t>21394</t>
  </si>
  <si>
    <t>Specialized Tracking and Reporting Tool (STaRT)</t>
  </si>
  <si>
    <t>STaRT</t>
  </si>
  <si>
    <t>APM0010671</t>
  </si>
  <si>
    <t>214</t>
  </si>
  <si>
    <t>Expanded Geographic Information System</t>
  </si>
  <si>
    <t>EGIS</t>
  </si>
  <si>
    <t>APM0008574</t>
  </si>
  <si>
    <t>21478</t>
  </si>
  <si>
    <t>Star Services - production</t>
  </si>
  <si>
    <t>MOBNT-Star Services</t>
  </si>
  <si>
    <t>APM0010672</t>
  </si>
  <si>
    <t>21487</t>
  </si>
  <si>
    <t>CALEA - Communications Assistance for Law Enforcement Act/Call Data Delivery Facility.</t>
  </si>
  <si>
    <t>MOBNT-CALEA CDDF</t>
  </si>
  <si>
    <t>APM0010675</t>
  </si>
  <si>
    <t>21496</t>
  </si>
  <si>
    <t>Named and QIP - Gold</t>
  </si>
  <si>
    <t>MOBNT-DNS Gold</t>
  </si>
  <si>
    <t>APM0010676</t>
  </si>
  <si>
    <t>21497</t>
  </si>
  <si>
    <t>Mobility DNS External Facing</t>
  </si>
  <si>
    <t>MOBNT-DNS CZ</t>
  </si>
  <si>
    <t>APM0015607</t>
  </si>
  <si>
    <t>215</t>
  </si>
  <si>
    <t>Exchange Masterfile</t>
  </si>
  <si>
    <t>EM</t>
  </si>
  <si>
    <t>APM0008575</t>
  </si>
  <si>
    <t>International Mobile Equipment Identity</t>
  </si>
  <si>
    <t>MOBNT-IMEI-Trigger</t>
  </si>
  <si>
    <t>APM0010678</t>
  </si>
  <si>
    <t>21525</t>
  </si>
  <si>
    <t>Master Integrated Network Directory</t>
  </si>
  <si>
    <t>MOBNT-MIND</t>
  </si>
  <si>
    <t>APM0010679</t>
  </si>
  <si>
    <t>21542</t>
  </si>
  <si>
    <t>Policy Charging and Rules Function</t>
  </si>
  <si>
    <t>MOBNT-PCRF</t>
  </si>
  <si>
    <t>APM0010681</t>
  </si>
  <si>
    <t>21550</t>
  </si>
  <si>
    <t>Production-Mobileum</t>
  </si>
  <si>
    <t>MOBNT-Roamware</t>
  </si>
  <si>
    <t>APM0010683</t>
  </si>
  <si>
    <t>21551</t>
  </si>
  <si>
    <t>Production-D1-Roaming Selection Services</t>
  </si>
  <si>
    <t>MOBNT-RSS</t>
  </si>
  <si>
    <t>APM0010684</t>
  </si>
  <si>
    <t>21558</t>
  </si>
  <si>
    <t>VitalNet(Mobility)</t>
  </si>
  <si>
    <t>MOBNT-VitalNet</t>
  </si>
  <si>
    <t>APM0010685</t>
  </si>
  <si>
    <t>21560</t>
  </si>
  <si>
    <t>Cross-Functional Device Manager (Prod)</t>
  </si>
  <si>
    <t>MOBNT-XDM</t>
  </si>
  <si>
    <t>APM0010686</t>
  </si>
  <si>
    <t>21564</t>
  </si>
  <si>
    <t>Service Escalation Program (SEP) website</t>
  </si>
  <si>
    <t>SEP website</t>
  </si>
  <si>
    <t>APM0015317</t>
  </si>
  <si>
    <t>21569</t>
  </si>
  <si>
    <t>AXESS Point Service</t>
  </si>
  <si>
    <t>AXESSPT</t>
  </si>
  <si>
    <t>APM0010690</t>
  </si>
  <si>
    <t>21574</t>
  </si>
  <si>
    <t>Radio Access Network Web</t>
  </si>
  <si>
    <t>RANWEB</t>
  </si>
  <si>
    <t>APM0010693</t>
  </si>
  <si>
    <t>21582</t>
  </si>
  <si>
    <t>Campaign Management System</t>
  </si>
  <si>
    <t>SC-CMS</t>
  </si>
  <si>
    <t>APM0010709</t>
  </si>
  <si>
    <t>21587</t>
  </si>
  <si>
    <t>AT&amp;T CHCS Service - SAK Portal</t>
  </si>
  <si>
    <t>ATS-SP</t>
  </si>
  <si>
    <t>APM0010711</t>
  </si>
  <si>
    <t>21599</t>
  </si>
  <si>
    <t>OpsPortal</t>
  </si>
  <si>
    <t>Event Management Ops Portal</t>
  </si>
  <si>
    <t>APM0010791</t>
  </si>
  <si>
    <t>21600</t>
  </si>
  <si>
    <t>Compliance Methods and Controls</t>
  </si>
  <si>
    <t>CMAC</t>
  </si>
  <si>
    <t>APM0014839</t>
  </si>
  <si>
    <t>AERO</t>
  </si>
  <si>
    <t>APM0010696</t>
  </si>
  <si>
    <t>21612</t>
  </si>
  <si>
    <t>ERAN Tool</t>
  </si>
  <si>
    <t>ERAN</t>
  </si>
  <si>
    <t>APM0010697</t>
  </si>
  <si>
    <t>21621</t>
  </si>
  <si>
    <t>ATO Security Remediation Ticketing System</t>
  </si>
  <si>
    <t>U-SECREM</t>
  </si>
  <si>
    <t>APM0010699</t>
  </si>
  <si>
    <t>21636</t>
  </si>
  <si>
    <t>Mtrack</t>
  </si>
  <si>
    <t>MTRK</t>
  </si>
  <si>
    <t>APM0010702</t>
  </si>
  <si>
    <t>21641</t>
  </si>
  <si>
    <t>SKU Force</t>
  </si>
  <si>
    <t>SKUF</t>
  </si>
  <si>
    <t>APM0010703</t>
  </si>
  <si>
    <t>21644</t>
  </si>
  <si>
    <t>TU Metrics - Data - SQL DB - Production</t>
  </si>
  <si>
    <t>LSMDB</t>
  </si>
  <si>
    <t>APM0010704</t>
  </si>
  <si>
    <t>21646</t>
  </si>
  <si>
    <t>Oracle Database Gateway for DRDA</t>
  </si>
  <si>
    <t>ORA2DRDAGW</t>
  </si>
  <si>
    <t>APM0010705</t>
  </si>
  <si>
    <t>21651</t>
  </si>
  <si>
    <t>ATT Records And Mechanized Inventory Suite - Design Tool</t>
  </si>
  <si>
    <t>ARAMIS-DT</t>
  </si>
  <si>
    <t>APM0010706</t>
  </si>
  <si>
    <t>21653</t>
  </si>
  <si>
    <t>GIP Ticket Systems</t>
  </si>
  <si>
    <t>TICKETS</t>
  </si>
  <si>
    <t>APM0010707</t>
  </si>
  <si>
    <t>21655</t>
  </si>
  <si>
    <t>MSS Network Based Firewall Provisioning</t>
  </si>
  <si>
    <t>NBFW</t>
  </si>
  <si>
    <t>APM0010708</t>
  </si>
  <si>
    <t>21656</t>
  </si>
  <si>
    <t>ADAPT - Appraisal Database and Performance Tracking</t>
  </si>
  <si>
    <t>ADAPT</t>
  </si>
  <si>
    <t>APM0015676</t>
  </si>
  <si>
    <t>21657</t>
  </si>
  <si>
    <t>E911 Enterprise Gateway</t>
  </si>
  <si>
    <t>E911-EGW</t>
  </si>
  <si>
    <t>APM0010712</t>
  </si>
  <si>
    <t>21661</t>
  </si>
  <si>
    <t>MST Ops Tools</t>
  </si>
  <si>
    <t>OpsTools</t>
  </si>
  <si>
    <t>APM0010713</t>
  </si>
  <si>
    <t>21677</t>
  </si>
  <si>
    <t>Network Optimization System</t>
  </si>
  <si>
    <t>NetOpts</t>
  </si>
  <si>
    <t>APM0010716</t>
  </si>
  <si>
    <t>21685</t>
  </si>
  <si>
    <t>AT&amp;T Wholesale SmartSuite</t>
  </si>
  <si>
    <t>ATWS</t>
  </si>
  <si>
    <t>APM0010718</t>
  </si>
  <si>
    <t>21686</t>
  </si>
  <si>
    <t>Cost Allocations</t>
  </si>
  <si>
    <t>CA</t>
  </si>
  <si>
    <t>APM0010719</t>
  </si>
  <si>
    <t>21692</t>
  </si>
  <si>
    <t>SonarQube at AT&amp;T</t>
  </si>
  <si>
    <t>SONAR</t>
  </si>
  <si>
    <t>APM0010720</t>
  </si>
  <si>
    <t>21694</t>
  </si>
  <si>
    <t>PVC Database</t>
  </si>
  <si>
    <t>PVCDB</t>
  </si>
  <si>
    <t>APM0010721</t>
  </si>
  <si>
    <t>21695</t>
  </si>
  <si>
    <t>Supply Chain Field Operations</t>
  </si>
  <si>
    <t>SCFO</t>
  </si>
  <si>
    <t>APM0010722</t>
  </si>
  <si>
    <t>21706</t>
  </si>
  <si>
    <t>Ribbon GSX</t>
  </si>
  <si>
    <t>Ribbon-GSX</t>
  </si>
  <si>
    <t>APM0010724</t>
  </si>
  <si>
    <t>21720</t>
  </si>
  <si>
    <t>AT&amp;T Business Manager</t>
  </si>
  <si>
    <t>ABM</t>
  </si>
  <si>
    <t>APM0010783</t>
  </si>
  <si>
    <t>21721</t>
  </si>
  <si>
    <t>Mediation Voice and Home Solutions</t>
  </si>
  <si>
    <t>MVHS</t>
  </si>
  <si>
    <t>APM0010784</t>
  </si>
  <si>
    <t>21722</t>
  </si>
  <si>
    <t>CCT ATT REAL TIME REPORTING FRAMEWORK</t>
  </si>
  <si>
    <t>ATT CCTP REAL TIME REPORTING  FRAME</t>
  </si>
  <si>
    <t>APM0014863</t>
  </si>
  <si>
    <t>21731</t>
  </si>
  <si>
    <t>RMAP</t>
  </si>
  <si>
    <t>APM0010750</t>
  </si>
  <si>
    <t>21736</t>
  </si>
  <si>
    <t>Unified Desktop</t>
  </si>
  <si>
    <t>UD</t>
  </si>
  <si>
    <t>APM0010752</t>
  </si>
  <si>
    <t>21737</t>
  </si>
  <si>
    <t>AOTS-NEISA</t>
  </si>
  <si>
    <t>APM0010753</t>
  </si>
  <si>
    <t>21741</t>
  </si>
  <si>
    <t>Toll Free 800 number Mass Provisioning</t>
  </si>
  <si>
    <t>Toll-Free Mass Prov</t>
  </si>
  <si>
    <t>APM0010754</t>
  </si>
  <si>
    <t>21752</t>
  </si>
  <si>
    <t>Troubleshoot and Resolve</t>
  </si>
  <si>
    <t>TSnR</t>
  </si>
  <si>
    <t>APM0010725</t>
  </si>
  <si>
    <t>21764</t>
  </si>
  <si>
    <t>VMware Smarts Network Configuration Manager</t>
  </si>
  <si>
    <t>INCM or Voyence</t>
  </si>
  <si>
    <t>APM0010730</t>
  </si>
  <si>
    <t>21770</t>
  </si>
  <si>
    <t>MobPlan</t>
  </si>
  <si>
    <t>defacto</t>
  </si>
  <si>
    <t>APM0010732</t>
  </si>
  <si>
    <t>21771</t>
  </si>
  <si>
    <t>Real Estate Management - CRE TRIRIGA</t>
  </si>
  <si>
    <t>REM-CRE-TRIRIGA</t>
  </si>
  <si>
    <t>APM0010733</t>
  </si>
  <si>
    <t>21775</t>
  </si>
  <si>
    <t>EnergyNet</t>
  </si>
  <si>
    <t>ENet</t>
  </si>
  <si>
    <t>APM0010736</t>
  </si>
  <si>
    <t>21776</t>
  </si>
  <si>
    <t>ABS Provisioning Metrics Process Support Data Lake</t>
  </si>
  <si>
    <t>ABS PMPS</t>
  </si>
  <si>
    <t>APM0010737</t>
  </si>
  <si>
    <t>21802</t>
  </si>
  <si>
    <t>Darkstar Data Warehouse</t>
  </si>
  <si>
    <t>Darkstar</t>
  </si>
  <si>
    <t>APM0010741</t>
  </si>
  <si>
    <t>21806</t>
  </si>
  <si>
    <t>Mobile Asset Tracking System</t>
  </si>
  <si>
    <t>MATS</t>
  </si>
  <si>
    <t>APM0010742</t>
  </si>
  <si>
    <t>21823</t>
  </si>
  <si>
    <t>Finals &amp; Adjustments Reporting System</t>
  </si>
  <si>
    <t>FARS</t>
  </si>
  <si>
    <t>APM0015571</t>
  </si>
  <si>
    <t>21825</t>
  </si>
  <si>
    <t>Minneapolis Unapplied Processing System</t>
  </si>
  <si>
    <t>MUPS</t>
  </si>
  <si>
    <t>APM0015572</t>
  </si>
  <si>
    <t>21845</t>
  </si>
  <si>
    <t>ACTION - Audit Control to Insure Operations Needs</t>
  </si>
  <si>
    <t>Action Audit Control</t>
  </si>
  <si>
    <t>APM0010756</t>
  </si>
  <si>
    <t>21909</t>
  </si>
  <si>
    <t>GEOLink ICECAP - Consumer Coverage &amp; Outage Viewer</t>
  </si>
  <si>
    <t>GICECAP-CCOV</t>
  </si>
  <si>
    <t>APM0010761</t>
  </si>
  <si>
    <t>21923</t>
  </si>
  <si>
    <t>R3: Rapid Automation Platform</t>
  </si>
  <si>
    <t>R3:RAP</t>
  </si>
  <si>
    <t>APM0015358</t>
  </si>
  <si>
    <t>21928</t>
  </si>
  <si>
    <t>Exchange Server Support Web Site</t>
  </si>
  <si>
    <t>EXCHWEB</t>
  </si>
  <si>
    <t>APM0010786</t>
  </si>
  <si>
    <t>21941</t>
  </si>
  <si>
    <t>Q-nomy Retail Appointment Scheduler</t>
  </si>
  <si>
    <t>Q-RAS</t>
  </si>
  <si>
    <t>APM0010789</t>
  </si>
  <si>
    <t>21942</t>
  </si>
  <si>
    <t>Political Action Committee - ELA</t>
  </si>
  <si>
    <t>PAC-E&amp;LA</t>
  </si>
  <si>
    <t>APM0015041</t>
  </si>
  <si>
    <t>TDATA - ATT's, Data Analytics and Targeting Application</t>
  </si>
  <si>
    <t>T.Data</t>
  </si>
  <si>
    <t>APM0015789</t>
  </si>
  <si>
    <t>21952</t>
  </si>
  <si>
    <t>CIENA-PLANNING-TOOL</t>
  </si>
  <si>
    <t>PLANNING-TOOL-CIENA</t>
  </si>
  <si>
    <t>APM0010764</t>
  </si>
  <si>
    <t>21960</t>
  </si>
  <si>
    <t>SEC Filing</t>
  </si>
  <si>
    <t>CS:S16M</t>
  </si>
  <si>
    <t>APM0010766</t>
  </si>
  <si>
    <t>21968</t>
  </si>
  <si>
    <t>Wireless Emergency Alert (WEA) Service</t>
  </si>
  <si>
    <t>MOBNT-CMAS</t>
  </si>
  <si>
    <t>APM0010768</t>
  </si>
  <si>
    <t>21977</t>
  </si>
  <si>
    <t>NonManagement Internal CareerPath (NMIC)</t>
  </si>
  <si>
    <t>NMIC</t>
  </si>
  <si>
    <t>APM0010771</t>
  </si>
  <si>
    <t>21978</t>
  </si>
  <si>
    <t>Live ASA Database (LASA)</t>
  </si>
  <si>
    <t>LASA</t>
  </si>
  <si>
    <t>APM0010772</t>
  </si>
  <si>
    <t>21983</t>
  </si>
  <si>
    <t>Corporate Financial Planning</t>
  </si>
  <si>
    <t>CFP</t>
  </si>
  <si>
    <t>APM0010773</t>
  </si>
  <si>
    <t>21986</t>
  </si>
  <si>
    <t>Platinum AVTS</t>
  </si>
  <si>
    <t>Platinum</t>
  </si>
  <si>
    <t>APM0010774</t>
  </si>
  <si>
    <t>21993</t>
  </si>
  <si>
    <t>vRealize Operations Manager</t>
  </si>
  <si>
    <t>vcom</t>
  </si>
  <si>
    <t>APM0010776</t>
  </si>
  <si>
    <t>Order Management Express</t>
  </si>
  <si>
    <t>OMX</t>
  </si>
  <si>
    <t>APM0010778</t>
  </si>
  <si>
    <t>22012</t>
  </si>
  <si>
    <t>Microsoft System Center Orchestrator</t>
  </si>
  <si>
    <t>MS SCORCH</t>
  </si>
  <si>
    <t>APM0010779</t>
  </si>
  <si>
    <t>22013</t>
  </si>
  <si>
    <t>WMT Enterprise (Where's My Tech)</t>
  </si>
  <si>
    <t>WMT ENT</t>
  </si>
  <si>
    <t>APM0010780</t>
  </si>
  <si>
    <t>Pricer-D</t>
  </si>
  <si>
    <t>APM0010781</t>
  </si>
  <si>
    <t>22016</t>
  </si>
  <si>
    <t>cSBC VitalQIP</t>
  </si>
  <si>
    <t>cSBC QIP</t>
  </si>
  <si>
    <t>APM0010782</t>
  </si>
  <si>
    <t>22024</t>
  </si>
  <si>
    <t>BNS Reporting Tool</t>
  </si>
  <si>
    <t>BNS-RT</t>
  </si>
  <si>
    <t>APM0010971</t>
  </si>
  <si>
    <t>22031</t>
  </si>
  <si>
    <t>UVN Ciena One Control / MCP</t>
  </si>
  <si>
    <t>OMEA</t>
  </si>
  <si>
    <t>APM0010794</t>
  </si>
  <si>
    <t>22032</t>
  </si>
  <si>
    <t>Global Access Business Intelligence</t>
  </si>
  <si>
    <t>GABI</t>
  </si>
  <si>
    <t>APM0010795</t>
  </si>
  <si>
    <t>22041</t>
  </si>
  <si>
    <t>GEOLink ICECAP - Framework</t>
  </si>
  <si>
    <t>GICECAP-Framework</t>
  </si>
  <si>
    <t>APM0010796</t>
  </si>
  <si>
    <t>22080</t>
  </si>
  <si>
    <t>CEMG - Wirecenter Mapping Tool</t>
  </si>
  <si>
    <t>CEMG-WCMT</t>
  </si>
  <si>
    <t>APM0015364</t>
  </si>
  <si>
    <t>22094</t>
  </si>
  <si>
    <t>Fieldglass</t>
  </si>
  <si>
    <t>FieldG</t>
  </si>
  <si>
    <t>APM0010798</t>
  </si>
  <si>
    <t>22095</t>
  </si>
  <si>
    <t>SAMS - Security Access Management System</t>
  </si>
  <si>
    <t>CRE - SAMS</t>
  </si>
  <si>
    <t>APM0010799</t>
  </si>
  <si>
    <t>22096</t>
  </si>
  <si>
    <t>State of Texas TEX-AN Next Generation - External</t>
  </si>
  <si>
    <t>TEXAN</t>
  </si>
  <si>
    <t>APM0010800</t>
  </si>
  <si>
    <t>Common Services Work Flow Business Process Management</t>
  </si>
  <si>
    <t>CS WFBPM</t>
  </si>
  <si>
    <t>APM0010801</t>
  </si>
  <si>
    <t>22102</t>
  </si>
  <si>
    <t>SiteLauncher</t>
  </si>
  <si>
    <t>SLaunch</t>
  </si>
  <si>
    <t>APM0010802</t>
  </si>
  <si>
    <t>22108</t>
  </si>
  <si>
    <t>Everbridge Mass Notification</t>
  </si>
  <si>
    <t>Everbridge</t>
  </si>
  <si>
    <t>APM0010805</t>
  </si>
  <si>
    <t>22130</t>
  </si>
  <si>
    <t>GRP-MFE ETE/PVT Testing</t>
  </si>
  <si>
    <t>GRP-MFE ETE/PVT Test</t>
  </si>
  <si>
    <t>APM0010811</t>
  </si>
  <si>
    <t>22133</t>
  </si>
  <si>
    <t>GRP-ATTB ETE/PVT Test</t>
  </si>
  <si>
    <t>GRP-ATTB-ETE/PVT</t>
  </si>
  <si>
    <t>APM0010813</t>
  </si>
  <si>
    <t>22137</t>
  </si>
  <si>
    <t>Watermark Framework</t>
  </si>
  <si>
    <t>APM0010816</t>
  </si>
  <si>
    <t>22145</t>
  </si>
  <si>
    <t>Depot Operations</t>
  </si>
  <si>
    <t>Depot OPS</t>
  </si>
  <si>
    <t>APM0010818</t>
  </si>
  <si>
    <t>22149</t>
  </si>
  <si>
    <t>Pre-Processor</t>
  </si>
  <si>
    <t>PREP</t>
  </si>
  <si>
    <t>APM0010820</t>
  </si>
  <si>
    <t>22157</t>
  </si>
  <si>
    <t>ATT Returns Application Management</t>
  </si>
  <si>
    <t>ARAM</t>
  </si>
  <si>
    <t>APM0015238</t>
  </si>
  <si>
    <t>22158</t>
  </si>
  <si>
    <t>Federal Restricted Collaboration ACE</t>
  </si>
  <si>
    <t>NIS ATT Collaboration Environment</t>
  </si>
  <si>
    <t>APM0010900</t>
  </si>
  <si>
    <t>22161</t>
  </si>
  <si>
    <t>AOTS Mobility</t>
  </si>
  <si>
    <t>AOTS-M</t>
  </si>
  <si>
    <t>APM0010902</t>
  </si>
  <si>
    <t>22165</t>
  </si>
  <si>
    <t>CSO-ENSS-CKPT-Provider1</t>
  </si>
  <si>
    <t>CSO-ENSS-CKPT-PROV1</t>
  </si>
  <si>
    <t>APM0010903</t>
  </si>
  <si>
    <t>22166</t>
  </si>
  <si>
    <t>Global Blue Sky Order Management System</t>
  </si>
  <si>
    <t>GBSOMS</t>
  </si>
  <si>
    <t>APM0010904</t>
  </si>
  <si>
    <t>22167</t>
  </si>
  <si>
    <t>GRP-Pre-Prod Env/Data Mgmt</t>
  </si>
  <si>
    <t>GRP-Pre-Prod Env/Data</t>
  </si>
  <si>
    <t>APM0010905</t>
  </si>
  <si>
    <t>22172</t>
  </si>
  <si>
    <t>Intrepid</t>
  </si>
  <si>
    <t>Enterprise Intrepid</t>
  </si>
  <si>
    <t>APM0010906</t>
  </si>
  <si>
    <t>22177</t>
  </si>
  <si>
    <t>Planning Engineering And Design Work Order</t>
  </si>
  <si>
    <t>PED-WO</t>
  </si>
  <si>
    <t>APM0010907</t>
  </si>
  <si>
    <t>22196</t>
  </si>
  <si>
    <t>veMon</t>
  </si>
  <si>
    <t>APM0010823</t>
  </si>
  <si>
    <t>22198</t>
  </si>
  <si>
    <t>Enterprise Webcast Platform</t>
  </si>
  <si>
    <t>ewp</t>
  </si>
  <si>
    <t>APM0010824</t>
  </si>
  <si>
    <t>22203</t>
  </si>
  <si>
    <t>Connected Communities Data Warehouse</t>
  </si>
  <si>
    <t>CCDW</t>
  </si>
  <si>
    <t>APM0010826</t>
  </si>
  <si>
    <t>22204</t>
  </si>
  <si>
    <t>Cisco - IBM Informix ODBC Drivers</t>
  </si>
  <si>
    <t>IDM Informix ODBC Drivers</t>
  </si>
  <si>
    <t>APM0010827</t>
  </si>
  <si>
    <t>22212</t>
  </si>
  <si>
    <t>Radio Access Network Forecasting Tool</t>
  </si>
  <si>
    <t>RANFT</t>
  </si>
  <si>
    <t>APM0010828</t>
  </si>
  <si>
    <t>22235</t>
  </si>
  <si>
    <t>Repository of ATS Analytical and Forensic Tools</t>
  </si>
  <si>
    <t>RAAFT</t>
  </si>
  <si>
    <t>APM0010834</t>
  </si>
  <si>
    <t>22236</t>
  </si>
  <si>
    <t>mBBT Network Tools and STEM</t>
  </si>
  <si>
    <t>MOBNT-MBBT</t>
  </si>
  <si>
    <t>APM0010835</t>
  </si>
  <si>
    <t>22250</t>
  </si>
  <si>
    <t>NSEP Application Server</t>
  </si>
  <si>
    <t>NSEP-AS</t>
  </si>
  <si>
    <t>APM0010838</t>
  </si>
  <si>
    <t>22252</t>
  </si>
  <si>
    <t>User Privilege Reporting</t>
  </si>
  <si>
    <t>UPR</t>
  </si>
  <si>
    <t>APM0010839</t>
  </si>
  <si>
    <t>22253</t>
  </si>
  <si>
    <t>Developer Support Help Tickets (Salesforce SFDC)</t>
  </si>
  <si>
    <t>SF</t>
  </si>
  <si>
    <t>APM0010840</t>
  </si>
  <si>
    <t>22254</t>
  </si>
  <si>
    <t>User Access DataMart</t>
  </si>
  <si>
    <t>UADM</t>
  </si>
  <si>
    <t>APM0010841</t>
  </si>
  <si>
    <t>22255</t>
  </si>
  <si>
    <t>Abuse Management Platform (AMP)</t>
  </si>
  <si>
    <t>CSO-AMP</t>
  </si>
  <si>
    <t>APM0010842</t>
  </si>
  <si>
    <t>22258</t>
  </si>
  <si>
    <t>Wholesale Contract Management Database</t>
  </si>
  <si>
    <t>WCMD</t>
  </si>
  <si>
    <t>APM0010843</t>
  </si>
  <si>
    <t>22260</t>
  </si>
  <si>
    <t>ATT API Platform/Black Flag</t>
  </si>
  <si>
    <t>AAP/BF</t>
  </si>
  <si>
    <t>APM0010845</t>
  </si>
  <si>
    <t>22263</t>
  </si>
  <si>
    <t>CSO International Security Calendar</t>
  </si>
  <si>
    <t>CISC</t>
  </si>
  <si>
    <t>APM0010846</t>
  </si>
  <si>
    <t>22270</t>
  </si>
  <si>
    <t>Intuitive Ruby Router Interface</t>
  </si>
  <si>
    <t>IRRI</t>
  </si>
  <si>
    <t>APM0010847</t>
  </si>
  <si>
    <t>22285</t>
  </si>
  <si>
    <t>ANO Finance Tools &amp; Reports</t>
  </si>
  <si>
    <t>NetworkFinance</t>
  </si>
  <si>
    <t>APM0015061</t>
  </si>
  <si>
    <t>22296</t>
  </si>
  <si>
    <t>AT&amp;T Visual Voicemail</t>
  </si>
  <si>
    <t>VVM</t>
  </si>
  <si>
    <t>APM0010850</t>
  </si>
  <si>
    <t>22298</t>
  </si>
  <si>
    <t>IDMS/SPM</t>
  </si>
  <si>
    <t>IDMS</t>
  </si>
  <si>
    <t>APM0010851</t>
  </si>
  <si>
    <t>22342</t>
  </si>
  <si>
    <t>CMSU Software Upgrade Tool</t>
  </si>
  <si>
    <t>CMSU</t>
  </si>
  <si>
    <t>APM0010854</t>
  </si>
  <si>
    <t>22344</t>
  </si>
  <si>
    <t>ABFS Website</t>
  </si>
  <si>
    <t>ABFSWeb</t>
  </si>
  <si>
    <t>APM0010855</t>
  </si>
  <si>
    <t>22349</t>
  </si>
  <si>
    <t>NMADB-DBSCID Application</t>
  </si>
  <si>
    <t>NMADB-DBSCID</t>
  </si>
  <si>
    <t>APM0010856</t>
  </si>
  <si>
    <t>22370</t>
  </si>
  <si>
    <t>Application Jump Point</t>
  </si>
  <si>
    <t>AJP</t>
  </si>
  <si>
    <t>APM0010858</t>
  </si>
  <si>
    <t>22380</t>
  </si>
  <si>
    <t>Pro MD Network Management System</t>
  </si>
  <si>
    <t>PROMDNMS</t>
  </si>
  <si>
    <t>APM0010861</t>
  </si>
  <si>
    <t>22394</t>
  </si>
  <si>
    <t>SoftTest</t>
  </si>
  <si>
    <t>ST</t>
  </si>
  <si>
    <t>APM0010863</t>
  </si>
  <si>
    <t>22397</t>
  </si>
  <si>
    <t>Mobile Testing as a Service</t>
  </si>
  <si>
    <t>MTaaS</t>
  </si>
  <si>
    <t>APM0010865</t>
  </si>
  <si>
    <t>Exchange Access Control and Tracking System</t>
  </si>
  <si>
    <t>ARIS/EXACT</t>
  </si>
  <si>
    <t>APM0008576</t>
  </si>
  <si>
    <t>22418</t>
  </si>
  <si>
    <t>CheckReady / MakeReady</t>
  </si>
  <si>
    <t>CRU-MRU</t>
  </si>
  <si>
    <t>APM0010870</t>
  </si>
  <si>
    <t>22420</t>
  </si>
  <si>
    <t>MONITOR3 Text Interface</t>
  </si>
  <si>
    <t>MONITOR3</t>
  </si>
  <si>
    <t>APM0010871</t>
  </si>
  <si>
    <t>22421</t>
  </si>
  <si>
    <t>Timecraft Network GUI</t>
  </si>
  <si>
    <t>TSG interface</t>
  </si>
  <si>
    <t>APM0010872</t>
  </si>
  <si>
    <t>22422</t>
  </si>
  <si>
    <t xml:space="preserve">US5Gmanager </t>
  </si>
  <si>
    <t>US5G mgr</t>
  </si>
  <si>
    <t>APM0010873</t>
  </si>
  <si>
    <t>22431</t>
  </si>
  <si>
    <t>Dantel VisionMaster (SBC)</t>
  </si>
  <si>
    <t>DVM</t>
  </si>
  <si>
    <t>APM0010875</t>
  </si>
  <si>
    <t>22433</t>
  </si>
  <si>
    <t>Services Aggregation Gateway</t>
  </si>
  <si>
    <t>SAG</t>
  </si>
  <si>
    <t>APM0010876</t>
  </si>
  <si>
    <t>22436</t>
  </si>
  <si>
    <t>Single Savings Initiative Methodology</t>
  </si>
  <si>
    <t>SSIM</t>
  </si>
  <si>
    <t>APM0010877</t>
  </si>
  <si>
    <t>22438</t>
  </si>
  <si>
    <t>Translore Mapping</t>
  </si>
  <si>
    <t>Translore</t>
  </si>
  <si>
    <t>APM0010878</t>
  </si>
  <si>
    <t>22442</t>
  </si>
  <si>
    <t>NETWORK ANALYSIS AND EARLY EVENT NOTIFICATION</t>
  </si>
  <si>
    <t>NATR</t>
  </si>
  <si>
    <t>APM0010882</t>
  </si>
  <si>
    <t>22446</t>
  </si>
  <si>
    <t>R3: Niche</t>
  </si>
  <si>
    <t>R3:Niche</t>
  </si>
  <si>
    <t>APM0010883</t>
  </si>
  <si>
    <t>22447</t>
  </si>
  <si>
    <t>ProDiver_GSI</t>
  </si>
  <si>
    <t>Fed_ProDiver</t>
  </si>
  <si>
    <t>APM0010884</t>
  </si>
  <si>
    <t>R3: Stop Gap</t>
  </si>
  <si>
    <t>R3:SG</t>
  </si>
  <si>
    <t>APM0010885</t>
  </si>
  <si>
    <t>22457</t>
  </si>
  <si>
    <t>Management Reporting Tools</t>
  </si>
  <si>
    <t>MRT</t>
  </si>
  <si>
    <t>APM0010887</t>
  </si>
  <si>
    <t>22463</t>
  </si>
  <si>
    <t>AFO National Technology Solutions</t>
  </si>
  <si>
    <t>SEUFOWEB</t>
  </si>
  <si>
    <t>APM0010888</t>
  </si>
  <si>
    <t>22464</t>
  </si>
  <si>
    <t>E911 Network Management Tool</t>
  </si>
  <si>
    <t>ENMT</t>
  </si>
  <si>
    <t>APM0010889</t>
  </si>
  <si>
    <t>22465</t>
  </si>
  <si>
    <t>tMatomo Web Analytics</t>
  </si>
  <si>
    <t>SRE-Metrics</t>
  </si>
  <si>
    <t>APM0010890</t>
  </si>
  <si>
    <t>AT&amp;T Express Ticketing</t>
  </si>
  <si>
    <t>AET</t>
  </si>
  <si>
    <t>APM0010891</t>
  </si>
  <si>
    <t>22471</t>
  </si>
  <si>
    <t>oxyGEN Web Backend Servers</t>
  </si>
  <si>
    <t>OWBS</t>
  </si>
  <si>
    <t>APM0010892</t>
  </si>
  <si>
    <t>PRM Partner Relationship Manager (aka PRM-CBP and PRM-MBP)</t>
  </si>
  <si>
    <t>PRM</t>
  </si>
  <si>
    <t>APM0010893</t>
  </si>
  <si>
    <t>22481</t>
  </si>
  <si>
    <t>Electronic Supplier Information Portal</t>
  </si>
  <si>
    <t>eSIP</t>
  </si>
  <si>
    <t>APM0010894</t>
  </si>
  <si>
    <t>T.Data Integration services for Consumption Engines</t>
  </si>
  <si>
    <t>TDICE</t>
  </si>
  <si>
    <t>APM0015790</t>
  </si>
  <si>
    <t>GDDN</t>
  </si>
  <si>
    <t>GRID-GDDN</t>
  </si>
  <si>
    <t>APM0010970</t>
  </si>
  <si>
    <t>GRID - API and Caches</t>
  </si>
  <si>
    <t>GRID-AC</t>
  </si>
  <si>
    <t>APM0015546</t>
  </si>
  <si>
    <t>22512</t>
  </si>
  <si>
    <t>ELEMENT</t>
  </si>
  <si>
    <t>TONGO</t>
  </si>
  <si>
    <t>APM0010909</t>
  </si>
  <si>
    <t>22519</t>
  </si>
  <si>
    <t>NetOps Global Tacacs</t>
  </si>
  <si>
    <t>Core Tacacs</t>
  </si>
  <si>
    <t>APM0010910</t>
  </si>
  <si>
    <t>22522</t>
  </si>
  <si>
    <t>AMT Compliance Web Portal</t>
  </si>
  <si>
    <t>ACWP</t>
  </si>
  <si>
    <t>APM0010911</t>
  </si>
  <si>
    <t>22524</t>
  </si>
  <si>
    <t>Network Operations Executive and Communications Web</t>
  </si>
  <si>
    <t>NetOps_Web</t>
  </si>
  <si>
    <t>APM0010912</t>
  </si>
  <si>
    <t>22526</t>
  </si>
  <si>
    <t>Data Quality Management</t>
  </si>
  <si>
    <t>QDM</t>
  </si>
  <si>
    <t>APM0010913</t>
  </si>
  <si>
    <t>22532</t>
  </si>
  <si>
    <t>Common Service Fallout Manager</t>
  </si>
  <si>
    <t>FOM</t>
  </si>
  <si>
    <t>APM0010917</t>
  </si>
  <si>
    <t>22538</t>
  </si>
  <si>
    <t>ABI - Cricket Wireless Analytics and Business Intelligence Platform</t>
  </si>
  <si>
    <t>Cricket ABI</t>
  </si>
  <si>
    <t>APM0010973</t>
  </si>
  <si>
    <t>22539</t>
  </si>
  <si>
    <t>GBBSO - BRM Automation Tool</t>
  </si>
  <si>
    <t>GBBSO - BRMAT</t>
  </si>
  <si>
    <t>APM0015141</t>
  </si>
  <si>
    <t>22542</t>
  </si>
  <si>
    <t>Hosted Virtual Desktop Tools</t>
  </si>
  <si>
    <t>HVDTools</t>
  </si>
  <si>
    <t>APM0010974</t>
  </si>
  <si>
    <t>22543</t>
  </si>
  <si>
    <t>DTV Mediaroom Control Panel</t>
  </si>
  <si>
    <t>DTV EG-TOOL-MCP</t>
  </si>
  <si>
    <t>APM0010975</t>
  </si>
  <si>
    <t>22546</t>
  </si>
  <si>
    <t>Openet Charging Gateway 7.2</t>
  </si>
  <si>
    <t>OCG 7</t>
  </si>
  <si>
    <t>APM0010976</t>
  </si>
  <si>
    <t>22566</t>
  </si>
  <si>
    <t>TrendMicro Tippingpoint Security Management System</t>
  </si>
  <si>
    <t>Tipping Point IPS/IDS</t>
  </si>
  <si>
    <t>APM0010980</t>
  </si>
  <si>
    <t>22572</t>
  </si>
  <si>
    <t>Barracuda Web Application Firewall</t>
  </si>
  <si>
    <t>Barracuda WAF</t>
  </si>
  <si>
    <t>APM0010918</t>
  </si>
  <si>
    <t>22573</t>
  </si>
  <si>
    <t>FireEye CMS</t>
  </si>
  <si>
    <t>FireEye</t>
  </si>
  <si>
    <t>APM0010919</t>
  </si>
  <si>
    <t>22577</t>
  </si>
  <si>
    <t>Pre-Processor Query Tool</t>
  </si>
  <si>
    <t>PREP-QT</t>
  </si>
  <si>
    <t>APM0010920</t>
  </si>
  <si>
    <t>22596</t>
  </si>
  <si>
    <t>Omegamon Tivoli Enterprise Portal</t>
  </si>
  <si>
    <t>Omegamon TEP</t>
  </si>
  <si>
    <t>APM0010930</t>
  </si>
  <si>
    <t>Data Router</t>
  </si>
  <si>
    <t>DATARTR</t>
  </si>
  <si>
    <t>APM0010931</t>
  </si>
  <si>
    <t>226</t>
  </si>
  <si>
    <t>Exchange Plus</t>
  </si>
  <si>
    <t>EXCHPLUS</t>
  </si>
  <si>
    <t>APM0008577</t>
  </si>
  <si>
    <t>22602</t>
  </si>
  <si>
    <t>Customer Snapshot</t>
  </si>
  <si>
    <t>CPS</t>
  </si>
  <si>
    <t>APM0010932</t>
  </si>
  <si>
    <t>22606</t>
  </si>
  <si>
    <t>ASI Billing Support Request</t>
  </si>
  <si>
    <t>ASI</t>
  </si>
  <si>
    <t>APM0010933</t>
  </si>
  <si>
    <t>22623</t>
  </si>
  <si>
    <t>DataBank</t>
  </si>
  <si>
    <t>DATABANK</t>
  </si>
  <si>
    <t>APM0010935</t>
  </si>
  <si>
    <t>22637</t>
  </si>
  <si>
    <t>National Field Support Desk/Equipment In Maintenance (Vendor Help Desk Tool)</t>
  </si>
  <si>
    <t>EIM-VHDT</t>
  </si>
  <si>
    <t>APM0010936</t>
  </si>
  <si>
    <t>22639</t>
  </si>
  <si>
    <t>ESO Database</t>
  </si>
  <si>
    <t>ESODATA</t>
  </si>
  <si>
    <t>APM0010937</t>
  </si>
  <si>
    <t>22661</t>
  </si>
  <si>
    <t>KIC Care</t>
  </si>
  <si>
    <t>KICCARE</t>
  </si>
  <si>
    <t>APM0010939</t>
  </si>
  <si>
    <t>22663</t>
  </si>
  <si>
    <t>Lightspeed Advanced Support System Operations</t>
  </si>
  <si>
    <t>LASSO</t>
  </si>
  <si>
    <t>APM0010940</t>
  </si>
  <si>
    <t>22689</t>
  </si>
  <si>
    <t>Network Sourcing Billing Preparation</t>
  </si>
  <si>
    <t>NSBP</t>
  </si>
  <si>
    <t>APM0010941</t>
  </si>
  <si>
    <t>22741</t>
  </si>
  <si>
    <t>TWS Quantum</t>
  </si>
  <si>
    <t>TWS</t>
  </si>
  <si>
    <t>APM0010944</t>
  </si>
  <si>
    <t>22747</t>
  </si>
  <si>
    <t>NuanceIVR</t>
  </si>
  <si>
    <t>Nuance IVR</t>
  </si>
  <si>
    <t>APM0010945</t>
  </si>
  <si>
    <t>22748</t>
  </si>
  <si>
    <t>UC4 Application Manager</t>
  </si>
  <si>
    <t>Appworx</t>
  </si>
  <si>
    <t>APM0010946</t>
  </si>
  <si>
    <t>22752</t>
  </si>
  <si>
    <t>Environment, Health &amp; Safety Storage Tank Application</t>
  </si>
  <si>
    <t>CRE-EHSSTA</t>
  </si>
  <si>
    <t>APM0010948</t>
  </si>
  <si>
    <t>22753</t>
  </si>
  <si>
    <t>Zerto</t>
  </si>
  <si>
    <t>APM0010949</t>
  </si>
  <si>
    <t>22763</t>
  </si>
  <si>
    <t>Centralized Application and Platform Experience Service</t>
  </si>
  <si>
    <t>CAPES</t>
  </si>
  <si>
    <t>APM0010952</t>
  </si>
  <si>
    <t>22765</t>
  </si>
  <si>
    <t>Credit Analyst Review Tracker</t>
  </si>
  <si>
    <t>CART</t>
  </si>
  <si>
    <t>APM0010953</t>
  </si>
  <si>
    <t>22766</t>
  </si>
  <si>
    <t>Lightspeed Enterprise Product Catalog</t>
  </si>
  <si>
    <t>LS-EPC</t>
  </si>
  <si>
    <t>APM0010954</t>
  </si>
  <si>
    <t>Operational Platform for Credit and Collections</t>
  </si>
  <si>
    <t>OPCC</t>
  </si>
  <si>
    <t>APM0010956</t>
  </si>
  <si>
    <t>22772</t>
  </si>
  <si>
    <t>HR Mobilization Group-1</t>
  </si>
  <si>
    <t>HRM</t>
  </si>
  <si>
    <t>APM0010958</t>
  </si>
  <si>
    <t>22785</t>
  </si>
  <si>
    <t>Billing User Screen</t>
  </si>
  <si>
    <t>BUS</t>
  </si>
  <si>
    <t>APM0010959</t>
  </si>
  <si>
    <t>22786</t>
  </si>
  <si>
    <t>Mobility Ethernet Rate Validation</t>
  </si>
  <si>
    <t>MERV</t>
  </si>
  <si>
    <t>APM0010960</t>
  </si>
  <si>
    <t>Sales Express</t>
  </si>
  <si>
    <t>APM0010961</t>
  </si>
  <si>
    <t>22790</t>
  </si>
  <si>
    <t>Astra Private Cloud (Retired)</t>
  </si>
  <si>
    <t>astra.core</t>
  </si>
  <si>
    <t>APM0010963</t>
  </si>
  <si>
    <t>22791</t>
  </si>
  <si>
    <t>M5ToolsAutomation</t>
  </si>
  <si>
    <t>APM0010964</t>
  </si>
  <si>
    <t>22793</t>
  </si>
  <si>
    <t>Local Number Portability Reporting Tool</t>
  </si>
  <si>
    <t>tprptg</t>
  </si>
  <si>
    <t>APM0010966</t>
  </si>
  <si>
    <t>22795</t>
  </si>
  <si>
    <t>Theft of Identity</t>
  </si>
  <si>
    <t>TOI</t>
  </si>
  <si>
    <t>APM0015900</t>
  </si>
  <si>
    <t>22805</t>
  </si>
  <si>
    <t>AT&amp;T Brand Center</t>
  </si>
  <si>
    <t>ATTBC</t>
  </si>
  <si>
    <t>APM0010981</t>
  </si>
  <si>
    <t>22806</t>
  </si>
  <si>
    <t>AT&amp;T Newsroom</t>
  </si>
  <si>
    <t>Newsroom</t>
  </si>
  <si>
    <t>APM0010982</t>
  </si>
  <si>
    <t>22808</t>
  </si>
  <si>
    <t>Copyright Infringement Notification</t>
  </si>
  <si>
    <t>Copyright Infringement</t>
  </si>
  <si>
    <t>APM0010983</t>
  </si>
  <si>
    <t>22813</t>
  </si>
  <si>
    <t>EDF New Tool</t>
  </si>
  <si>
    <t>EDFNT</t>
  </si>
  <si>
    <t>APM0010988</t>
  </si>
  <si>
    <t>22816</t>
  </si>
  <si>
    <t>CCTI Call Delivery</t>
  </si>
  <si>
    <t>APM0010989</t>
  </si>
  <si>
    <t>22818</t>
  </si>
  <si>
    <t>Troubleshoot &amp; Resolve - TV</t>
  </si>
  <si>
    <t>DTV TS&amp;RTV</t>
  </si>
  <si>
    <t>APM0010990</t>
  </si>
  <si>
    <t>22820</t>
  </si>
  <si>
    <t>Group O Vendor Exclusive Reward Tool</t>
  </si>
  <si>
    <t>GOVCCT</t>
  </si>
  <si>
    <t>APM0010991</t>
  </si>
  <si>
    <t>22821</t>
  </si>
  <si>
    <t>Group O Mobility Exclusive Reward Tool</t>
  </si>
  <si>
    <t>GOMCCT</t>
  </si>
  <si>
    <t>APM0010992</t>
  </si>
  <si>
    <t>Amp Metadata Management</t>
  </si>
  <si>
    <t>Amp-MM - Invenio</t>
  </si>
  <si>
    <t>APM0010994</t>
  </si>
  <si>
    <t>22830</t>
  </si>
  <si>
    <t>Application Authorization Framework</t>
  </si>
  <si>
    <t>AAF</t>
  </si>
  <si>
    <t>APM0010995</t>
  </si>
  <si>
    <t>22832</t>
  </si>
  <si>
    <t>Global Manual Billing Request Tool</t>
  </si>
  <si>
    <t>GMBRT</t>
  </si>
  <si>
    <t>APM0010996</t>
  </si>
  <si>
    <t>22848</t>
  </si>
  <si>
    <t>Data Layer Audits and Quality Management</t>
  </si>
  <si>
    <t>DLAQM</t>
  </si>
  <si>
    <t>APM0011002</t>
  </si>
  <si>
    <t>22850</t>
  </si>
  <si>
    <t>Remote Access Control Facility Registration</t>
  </si>
  <si>
    <t>RACFREG</t>
  </si>
  <si>
    <t>APM0011096</t>
  </si>
  <si>
    <t>22851</t>
  </si>
  <si>
    <t>SRM and SAN Monitoring</t>
  </si>
  <si>
    <t>SRM-SAN</t>
  </si>
  <si>
    <t>APM0011097</t>
  </si>
  <si>
    <t>22857</t>
  </si>
  <si>
    <t>Fraud One Stop</t>
  </si>
  <si>
    <t>FOS</t>
  </si>
  <si>
    <t>APM0015901</t>
  </si>
  <si>
    <t>22858</t>
  </si>
  <si>
    <t>E911 Post Processing Tool</t>
  </si>
  <si>
    <t>EPPT</t>
  </si>
  <si>
    <t>APM0011003</t>
  </si>
  <si>
    <t>22859</t>
  </si>
  <si>
    <t>SMS Spam Defender</t>
  </si>
  <si>
    <t>SMSD</t>
  </si>
  <si>
    <t>APM0011004</t>
  </si>
  <si>
    <t>22860</t>
  </si>
  <si>
    <t>Network Provisioning Cloud</t>
  </si>
  <si>
    <t>NPC</t>
  </si>
  <si>
    <t>APM0011005</t>
  </si>
  <si>
    <t>22868</t>
  </si>
  <si>
    <t>AT&amp;T Java Service Container</t>
  </si>
  <si>
    <t>AJSC</t>
  </si>
  <si>
    <t>APM0011009</t>
  </si>
  <si>
    <t>22869</t>
  </si>
  <si>
    <t>FAST FAN Search Tool</t>
  </si>
  <si>
    <t>FAST-FAN</t>
  </si>
  <si>
    <t>APM0011010</t>
  </si>
  <si>
    <t>2287</t>
  </si>
  <si>
    <t>BIDW Mainframe Apps</t>
  </si>
  <si>
    <t>BIDW-MFA</t>
  </si>
  <si>
    <t>APM0008706</t>
  </si>
  <si>
    <t>22879</t>
  </si>
  <si>
    <t>Three Will Price Card Mechanization</t>
  </si>
  <si>
    <t>Price Card Project</t>
  </si>
  <si>
    <t>APM0011014</t>
  </si>
  <si>
    <t>22882</t>
  </si>
  <si>
    <t>PMOSS_MCM</t>
  </si>
  <si>
    <t>PMCM</t>
  </si>
  <si>
    <t>APM0011015</t>
  </si>
  <si>
    <t>22891</t>
  </si>
  <si>
    <t>Sales Channel Reporting</t>
  </si>
  <si>
    <t>SCReporting</t>
  </si>
  <si>
    <t>APM0011016</t>
  </si>
  <si>
    <t>22895</t>
  </si>
  <si>
    <t>Metric And Performance Portal - MAPP</t>
  </si>
  <si>
    <t>netoneportal</t>
  </si>
  <si>
    <t>APM0011017</t>
  </si>
  <si>
    <t>229</t>
  </si>
  <si>
    <t>Facility &amp; Contract Tracking System -- PC</t>
  </si>
  <si>
    <t>FACTS</t>
  </si>
  <si>
    <t>APM0008578</t>
  </si>
  <si>
    <t>22901</t>
  </si>
  <si>
    <t>Cell ID-based Locating System on E Node Bs for User Phones</t>
  </si>
  <si>
    <t>CLOSENUPH</t>
  </si>
  <si>
    <t>APM0011018</t>
  </si>
  <si>
    <t>22904</t>
  </si>
  <si>
    <t>UFO RMET Portal</t>
  </si>
  <si>
    <t>UFORMETPORTAL</t>
  </si>
  <si>
    <t>APM0011019</t>
  </si>
  <si>
    <t>22913</t>
  </si>
  <si>
    <t>API One Billing Management System</t>
  </si>
  <si>
    <t>BMS-E</t>
  </si>
  <si>
    <t>APM0011022</t>
  </si>
  <si>
    <t>22914</t>
  </si>
  <si>
    <t>Website Solutions - webhosting.att.com</t>
  </si>
  <si>
    <t>WSS</t>
  </si>
  <si>
    <t>APM0011023</t>
  </si>
  <si>
    <t>22925</t>
  </si>
  <si>
    <t>Neo Consumer MSP</t>
  </si>
  <si>
    <t>MOBNT-Neo MSP</t>
  </si>
  <si>
    <t>APM0011024</t>
  </si>
  <si>
    <t>22927</t>
  </si>
  <si>
    <t>Management Out of Office Scheduling Environment</t>
  </si>
  <si>
    <t>MOOSE</t>
  </si>
  <si>
    <t>APM0011026</t>
  </si>
  <si>
    <t>22932</t>
  </si>
  <si>
    <t>AT&amp;T Anywhere Office - Management System</t>
  </si>
  <si>
    <t>AAO</t>
  </si>
  <si>
    <t>APM0011028</t>
  </si>
  <si>
    <t>22945</t>
  </si>
  <si>
    <t>Application Resource Optimizer</t>
  </si>
  <si>
    <t>ARO</t>
  </si>
  <si>
    <t>APM0011029</t>
  </si>
  <si>
    <t>22946</t>
  </si>
  <si>
    <t>telephones.att.com website</t>
  </si>
  <si>
    <t>AAT Consumer</t>
  </si>
  <si>
    <t>APM0011030</t>
  </si>
  <si>
    <t>22957</t>
  </si>
  <si>
    <t>Resource Management System</t>
  </si>
  <si>
    <t>ITNRMS</t>
  </si>
  <si>
    <t>APM0011033</t>
  </si>
  <si>
    <t>22959</t>
  </si>
  <si>
    <t>Site Management and Recovery Tool</t>
  </si>
  <si>
    <t>SMART/AWATCH</t>
  </si>
  <si>
    <t>APM0011034</t>
  </si>
  <si>
    <t>22966</t>
  </si>
  <si>
    <t>AT&amp;T Trade-In</t>
  </si>
  <si>
    <t>Trade-In</t>
  </si>
  <si>
    <t>APM0011036</t>
  </si>
  <si>
    <t>22988</t>
  </si>
  <si>
    <t>cabling.att.com</t>
  </si>
  <si>
    <t>HCS</t>
  </si>
  <si>
    <t>APM0011040</t>
  </si>
  <si>
    <t>22991</t>
  </si>
  <si>
    <t>RACO/KORE Portal</t>
  </si>
  <si>
    <t>RACO</t>
  </si>
  <si>
    <t>APM0011041</t>
  </si>
  <si>
    <t>22994</t>
  </si>
  <si>
    <t>Sequential Technology International LLC</t>
  </si>
  <si>
    <t>STI</t>
  </si>
  <si>
    <t>APM0011043</t>
  </si>
  <si>
    <t>22996</t>
  </si>
  <si>
    <t>Mobility No Email Scheduling Tool</t>
  </si>
  <si>
    <t>MNEST</t>
  </si>
  <si>
    <t>APM0011044</t>
  </si>
  <si>
    <t>Sales Service Delivery Framework</t>
  </si>
  <si>
    <t>SSDF</t>
  </si>
  <si>
    <t>APM0015459</t>
  </si>
  <si>
    <t>23012</t>
  </si>
  <si>
    <t>Future Equpment Space Reservation Application</t>
  </si>
  <si>
    <t>FESRA</t>
  </si>
  <si>
    <t>APM0011088</t>
  </si>
  <si>
    <t>AT&amp;T Business Center (BC) [formerly known as ATTeBiz]</t>
  </si>
  <si>
    <t>ATTeBiz</t>
  </si>
  <si>
    <t>APM0011090</t>
  </si>
  <si>
    <t>23016</t>
  </si>
  <si>
    <t>Vesta Payment Tool</t>
  </si>
  <si>
    <t>VPT</t>
  </si>
  <si>
    <t>APM0011091</t>
  </si>
  <si>
    <t>23021</t>
  </si>
  <si>
    <t>UNIX Patch Reporting System</t>
  </si>
  <si>
    <t>U-PRS</t>
  </si>
  <si>
    <t>APM0011092</t>
  </si>
  <si>
    <t>23022</t>
  </si>
  <si>
    <t>FTTB_TEAM_ECRM_TOOL</t>
  </si>
  <si>
    <t>FBBSERV</t>
  </si>
  <si>
    <t>APM0011093</t>
  </si>
  <si>
    <t>23023</t>
  </si>
  <si>
    <t>Cisco Prime Infrastructure - ITONS Internal Controller and Access Point Wireless Management</t>
  </si>
  <si>
    <t>PI</t>
  </si>
  <si>
    <t>APM0011094</t>
  </si>
  <si>
    <t>23027</t>
  </si>
  <si>
    <t>UVN Cisco Prime Optical / NCMS / EPNM</t>
  </si>
  <si>
    <t>CTM (UVN)</t>
  </si>
  <si>
    <t>APM0011095</t>
  </si>
  <si>
    <t>23033</t>
  </si>
  <si>
    <t>Small Cell OA&amp;M Jump Server</t>
  </si>
  <si>
    <t>SCOJS</t>
  </si>
  <si>
    <t>APM0011045</t>
  </si>
  <si>
    <t>23036</t>
  </si>
  <si>
    <t>Next Generation External Application Gateway</t>
  </si>
  <si>
    <t>NGEAG</t>
  </si>
  <si>
    <t>APM0011047</t>
  </si>
  <si>
    <t>23041</t>
  </si>
  <si>
    <t>ECS Application System</t>
  </si>
  <si>
    <t>Executive Compensation Online Website</t>
  </si>
  <si>
    <t>APM0011048</t>
  </si>
  <si>
    <t>23069</t>
  </si>
  <si>
    <t>Ticket Search</t>
  </si>
  <si>
    <t>TSearch</t>
  </si>
  <si>
    <t>APM0011051</t>
  </si>
  <si>
    <t>23071</t>
  </si>
  <si>
    <t>WebPPM</t>
  </si>
  <si>
    <t>APM0011052</t>
  </si>
  <si>
    <t>23076</t>
  </si>
  <si>
    <t>Wisp-server</t>
  </si>
  <si>
    <t>Wisp</t>
  </si>
  <si>
    <t>APM0011053</t>
  </si>
  <si>
    <t>23077</t>
  </si>
  <si>
    <t>Grouch-server</t>
  </si>
  <si>
    <t>Grouch</t>
  </si>
  <si>
    <t>APM0011054</t>
  </si>
  <si>
    <t>23085</t>
  </si>
  <si>
    <t>Secure Jump Point</t>
  </si>
  <si>
    <t>SJP</t>
  </si>
  <si>
    <t>APM0011055</t>
  </si>
  <si>
    <t>23095</t>
  </si>
  <si>
    <t>Platform Optimization and Rationalization Tool</t>
  </si>
  <si>
    <t>PORT</t>
  </si>
  <si>
    <t>APM0011056</t>
  </si>
  <si>
    <t>23102</t>
  </si>
  <si>
    <t>CAD Quote Qualifier &amp; Tracker</t>
  </si>
  <si>
    <t>CADQQT</t>
  </si>
  <si>
    <t>APM0011057</t>
  </si>
  <si>
    <t>23104</t>
  </si>
  <si>
    <t>Windows Jump Server for Managed Services Clients without Managed IPT</t>
  </si>
  <si>
    <t>MS JS (Non MIPT)</t>
  </si>
  <si>
    <t>APM0011059</t>
  </si>
  <si>
    <t>23108</t>
  </si>
  <si>
    <t>Steel Belted RADIUS</t>
  </si>
  <si>
    <t>SBR</t>
  </si>
  <si>
    <t>APM0011060</t>
  </si>
  <si>
    <t>23115</t>
  </si>
  <si>
    <t>CSP Identity Manager</t>
  </si>
  <si>
    <t>CSP-IdM</t>
  </si>
  <si>
    <t>APM0011062</t>
  </si>
  <si>
    <t>23135</t>
  </si>
  <si>
    <t>Oracle Asset Life Cycle</t>
  </si>
  <si>
    <t>OALC</t>
  </si>
  <si>
    <t>APM0015253</t>
  </si>
  <si>
    <t>23143</t>
  </si>
  <si>
    <t>Enterprise Cloud Optimization &amp; Reclamation</t>
  </si>
  <si>
    <t>ECOR</t>
  </si>
  <si>
    <t>APM0011068</t>
  </si>
  <si>
    <t>23147</t>
  </si>
  <si>
    <t>AT&amp;T Control Center (powered by Cisco/Jasper)</t>
  </si>
  <si>
    <t>ACC</t>
  </si>
  <si>
    <t>APM0011069</t>
  </si>
  <si>
    <t>23152</t>
  </si>
  <si>
    <t>JMeter - Apache</t>
  </si>
  <si>
    <t>JMeter</t>
  </si>
  <si>
    <t>APM0011072</t>
  </si>
  <si>
    <t>23153</t>
  </si>
  <si>
    <t>Security Threat Response Manager</t>
  </si>
  <si>
    <t>STRM</t>
  </si>
  <si>
    <t>APM0011073</t>
  </si>
  <si>
    <t>23157</t>
  </si>
  <si>
    <t>ITEM Nagios</t>
  </si>
  <si>
    <t>Nagios Core</t>
  </si>
  <si>
    <t>APM0011075</t>
  </si>
  <si>
    <t>23159</t>
  </si>
  <si>
    <t>Access Initiatives Migration Savings</t>
  </si>
  <si>
    <t>AIMSS</t>
  </si>
  <si>
    <t>APM0011076</t>
  </si>
  <si>
    <t>23164</t>
  </si>
  <si>
    <t>Cricket DAO - Distribution, Access, Onboarding</t>
  </si>
  <si>
    <t>Cricket DAOCC</t>
  </si>
  <si>
    <t>APM0011078</t>
  </si>
  <si>
    <t>23165</t>
  </si>
  <si>
    <t>Cricket Protect Device Insurance</t>
  </si>
  <si>
    <t>Cricket Device Insurance</t>
  </si>
  <si>
    <t>APM0011079</t>
  </si>
  <si>
    <t>23166</t>
  </si>
  <si>
    <t>Cricket CEVA</t>
  </si>
  <si>
    <t>Cricket CLMO</t>
  </si>
  <si>
    <t>APM0011080</t>
  </si>
  <si>
    <t>23169</t>
  </si>
  <si>
    <t>Cricket-Amdocs Business Support System</t>
  </si>
  <si>
    <t>Cricket Amdocs BSS</t>
  </si>
  <si>
    <t>APM0011082</t>
  </si>
  <si>
    <t>23175</t>
  </si>
  <si>
    <t>MyCricket App</t>
  </si>
  <si>
    <t>Cricket MyCricket App</t>
  </si>
  <si>
    <t>APM0011084</t>
  </si>
  <si>
    <t>23178</t>
  </si>
  <si>
    <t>Cricket Integrated Voice Response</t>
  </si>
  <si>
    <t>Cricket IVR</t>
  </si>
  <si>
    <t>APM0011085</t>
  </si>
  <si>
    <t>2318</t>
  </si>
  <si>
    <t>Calnet Info</t>
  </si>
  <si>
    <t>Calnetinfo</t>
  </si>
  <si>
    <t>APM0008707</t>
  </si>
  <si>
    <t>23198</t>
  </si>
  <si>
    <t>(FED) - Enterprise Service Bus</t>
  </si>
  <si>
    <t>(FED) - ESB-NIS</t>
  </si>
  <si>
    <t>APM0015214</t>
  </si>
  <si>
    <t>232</t>
  </si>
  <si>
    <t>FAST - Enterprise Erate</t>
  </si>
  <si>
    <t>FAST</t>
  </si>
  <si>
    <t>APM0008579</t>
  </si>
  <si>
    <t>23203</t>
  </si>
  <si>
    <t>Radio Access Network DB (NPMO)</t>
  </si>
  <si>
    <t>RANDB</t>
  </si>
  <si>
    <t>APM0011098</t>
  </si>
  <si>
    <t>(FED) - Common Product Catalog</t>
  </si>
  <si>
    <t>(FED) - CPC</t>
  </si>
  <si>
    <t>APM0015213</t>
  </si>
  <si>
    <t>23208</t>
  </si>
  <si>
    <t>AT&amp;T Apollo Platform</t>
  </si>
  <si>
    <t>ADP</t>
  </si>
  <si>
    <t>APM0011099</t>
  </si>
  <si>
    <t>23215</t>
  </si>
  <si>
    <t>Corporate Financial Application Suite</t>
  </si>
  <si>
    <t>CFAS</t>
  </si>
  <si>
    <t>APM0011100</t>
  </si>
  <si>
    <t>23216</t>
  </si>
  <si>
    <t>AT&amp;T Reward Center</t>
  </si>
  <si>
    <t>Reward Center</t>
  </si>
  <si>
    <t>APM0011101</t>
  </si>
  <si>
    <t>23218</t>
  </si>
  <si>
    <t>Cisco Identity Services Engine (ISE) for ATTCORP WiFi\Retail Wired INAP\att-wifi WebSplashPage\AnyConnect VPN</t>
  </si>
  <si>
    <t>Cisco ISE</t>
  </si>
  <si>
    <t>APM0011102</t>
  </si>
  <si>
    <t>23222</t>
  </si>
  <si>
    <t>CRE Users Sentinel</t>
  </si>
  <si>
    <t>CREUS</t>
  </si>
  <si>
    <t>APM0015479</t>
  </si>
  <si>
    <t>(FED) - AT&amp;T One Ticketing System</t>
  </si>
  <si>
    <t>(FED) - AOTS</t>
  </si>
  <si>
    <t>APM0015209</t>
  </si>
  <si>
    <t>23224</t>
  </si>
  <si>
    <t>Common Services Interface - Common Request Broker</t>
  </si>
  <si>
    <t>CSI - CRB</t>
  </si>
  <si>
    <t>APM0015210</t>
  </si>
  <si>
    <t>23225</t>
  </si>
  <si>
    <t>(FED) - Enterprise Data Fabric</t>
  </si>
  <si>
    <t>(FED) - EDF</t>
  </si>
  <si>
    <t>APM0015211</t>
  </si>
  <si>
    <t>23227</t>
  </si>
  <si>
    <t>CRE Stealth</t>
  </si>
  <si>
    <t>CRESLTH</t>
  </si>
  <si>
    <t>APM0011104</t>
  </si>
  <si>
    <t>23228</t>
  </si>
  <si>
    <t>CRE WAM</t>
  </si>
  <si>
    <t>CREWAM</t>
  </si>
  <si>
    <t>APM0011105</t>
  </si>
  <si>
    <t>23236</t>
  </si>
  <si>
    <t>(FED) - ELECTRONIC MAINTENANCE</t>
  </si>
  <si>
    <t>(FED) - EM ABS</t>
  </si>
  <si>
    <t>APM0015212</t>
  </si>
  <si>
    <t>23242</t>
  </si>
  <si>
    <t>Scalable Managed Logging Solution</t>
  </si>
  <si>
    <t>SMLS</t>
  </si>
  <si>
    <t>APM0011109</t>
  </si>
  <si>
    <t>23243</t>
  </si>
  <si>
    <t>CRE Energy Management System - U&amp;S Services</t>
  </si>
  <si>
    <t>CRE-EMS-U&amp;SS</t>
  </si>
  <si>
    <t>APM0011110</t>
  </si>
  <si>
    <t>23250</t>
  </si>
  <si>
    <t>Oracle Product Data Hub</t>
  </si>
  <si>
    <t>PDH</t>
  </si>
  <si>
    <t>APM0011111</t>
  </si>
  <si>
    <t>23251</t>
  </si>
  <si>
    <t>Vendor Asset Scanning Tool</t>
  </si>
  <si>
    <t>VAST</t>
  </si>
  <si>
    <t>APM0015451</t>
  </si>
  <si>
    <t>23269</t>
  </si>
  <si>
    <t>Equipment Identity Register</t>
  </si>
  <si>
    <t>EIR</t>
  </si>
  <si>
    <t>APM0015237</t>
  </si>
  <si>
    <t>23273</t>
  </si>
  <si>
    <t>Third Party Quote Tracker</t>
  </si>
  <si>
    <t>3QT</t>
  </si>
  <si>
    <t>APM0011123</t>
  </si>
  <si>
    <t>23278</t>
  </si>
  <si>
    <t>Enhanced Ordering Experience</t>
  </si>
  <si>
    <t>EOE</t>
  </si>
  <si>
    <t>APM0011127</t>
  </si>
  <si>
    <t>(FED) - COMMON ORDER MANAGEMENT SYSTEM</t>
  </si>
  <si>
    <t>(FED) - COMS</t>
  </si>
  <si>
    <t>APM0015200</t>
  </si>
  <si>
    <t>23284</t>
  </si>
  <si>
    <t>BNCS ILT Conversion Tool</t>
  </si>
  <si>
    <t>BICT</t>
  </si>
  <si>
    <t>APM0011116</t>
  </si>
  <si>
    <t>23288</t>
  </si>
  <si>
    <t>NS-RES App Support Group - Cloud Operations VPSE</t>
  </si>
  <si>
    <t>ATS-ASG-PSL-DEV</t>
  </si>
  <si>
    <t>APM0011117</t>
  </si>
  <si>
    <t>23292</t>
  </si>
  <si>
    <t>Capital Portfolio Financial Management</t>
  </si>
  <si>
    <t>CPFM</t>
  </si>
  <si>
    <t>APM0011118</t>
  </si>
  <si>
    <t>23300</t>
  </si>
  <si>
    <t>Network Element Manager-Advanced Reporting Package (SPM, ARP &amp; APtools)</t>
  </si>
  <si>
    <t>MOBNT-NEM-ARP</t>
  </si>
  <si>
    <t>APM0011120</t>
  </si>
  <si>
    <t>23302</t>
  </si>
  <si>
    <t>SDS Tools</t>
  </si>
  <si>
    <t>SDST</t>
  </si>
  <si>
    <t>APM0011121</t>
  </si>
  <si>
    <t>23304</t>
  </si>
  <si>
    <t>Fusion Framework</t>
  </si>
  <si>
    <t>FRM</t>
  </si>
  <si>
    <t>APM0011122</t>
  </si>
  <si>
    <t>23306</t>
  </si>
  <si>
    <t>(FED) - Planning Engineering and Design</t>
  </si>
  <si>
    <t>(FED) - PED</t>
  </si>
  <si>
    <t>APM0015201</t>
  </si>
  <si>
    <t>23310</t>
  </si>
  <si>
    <t>iBwave Unity</t>
  </si>
  <si>
    <t>iBWUnity</t>
  </si>
  <si>
    <t>APM0011128</t>
  </si>
  <si>
    <t>23314</t>
  </si>
  <si>
    <t>(FED) - Consent Management Platform</t>
  </si>
  <si>
    <t>(FED) - CMP</t>
  </si>
  <si>
    <t>APM0015199</t>
  </si>
  <si>
    <t>23316</t>
  </si>
  <si>
    <t>Adobe Analytics (SAAS) - for ATT Consumer group</t>
  </si>
  <si>
    <t>ADOBEANALYTICS</t>
  </si>
  <si>
    <t>APM0011133</t>
  </si>
  <si>
    <t>23318</t>
  </si>
  <si>
    <t>Business Marketing Fiber Viewer</t>
  </si>
  <si>
    <t>BUSMKTFIBER</t>
  </si>
  <si>
    <t>APM0014868</t>
  </si>
  <si>
    <t>23325</t>
  </si>
  <si>
    <t>AT&amp;T Centralized Vormetric Encryption</t>
  </si>
  <si>
    <t>ACV</t>
  </si>
  <si>
    <t>APM0011131</t>
  </si>
  <si>
    <t>Order Capture Express</t>
  </si>
  <si>
    <t>OCX</t>
  </si>
  <si>
    <t>APM0011132</t>
  </si>
  <si>
    <t>23340</t>
  </si>
  <si>
    <t>(FED) - One View Address Location System (OVALS)</t>
  </si>
  <si>
    <t>(FED) - OVALS</t>
  </si>
  <si>
    <t>APM0015194</t>
  </si>
  <si>
    <t>23342</t>
  </si>
  <si>
    <t>USP DRA, EPC DRA/DEA</t>
  </si>
  <si>
    <t>DSR NOAM</t>
  </si>
  <si>
    <t>APM0011134</t>
  </si>
  <si>
    <t>23343</t>
  </si>
  <si>
    <t>(FED) - Global Integrated Order Manager</t>
  </si>
  <si>
    <t>(FED) - GIOM</t>
  </si>
  <si>
    <t>APM0015192</t>
  </si>
  <si>
    <t>23344</t>
  </si>
  <si>
    <t>(FED) - One ATT Qual</t>
  </si>
  <si>
    <t>(FED) - QUAL</t>
  </si>
  <si>
    <t>APM0015193</t>
  </si>
  <si>
    <t>23349</t>
  </si>
  <si>
    <t>Personalized Learning Experience</t>
  </si>
  <si>
    <t>PLE</t>
  </si>
  <si>
    <t>APM0011135</t>
  </si>
  <si>
    <t>23354</t>
  </si>
  <si>
    <t>(FED) - AOTS Change Management</t>
  </si>
  <si>
    <t>(FED) - AOTS-CM</t>
  </si>
  <si>
    <t>APM0015197</t>
  </si>
  <si>
    <t>23356</t>
  </si>
  <si>
    <t>Supplier Performance Management Application</t>
  </si>
  <si>
    <t>SPMA</t>
  </si>
  <si>
    <t>APM0011136</t>
  </si>
  <si>
    <t>23363</t>
  </si>
  <si>
    <t>AOTS - Mobile Application</t>
  </si>
  <si>
    <t>AOTS-MA</t>
  </si>
  <si>
    <t>APM0015437</t>
  </si>
  <si>
    <t>23367</t>
  </si>
  <si>
    <t>DPM @ The Node</t>
  </si>
  <si>
    <t>D@N</t>
  </si>
  <si>
    <t>APM0011137</t>
  </si>
  <si>
    <t>23371</t>
  </si>
  <si>
    <t>Connect:Direct for Win (Dev site only)</t>
  </si>
  <si>
    <t>WINCDDEV</t>
  </si>
  <si>
    <t>APM0011138</t>
  </si>
  <si>
    <t>23377</t>
  </si>
  <si>
    <t>GRP - Performance and Operational Readiness Architecture and Engineering (PORAE)</t>
  </si>
  <si>
    <t>GRP-EQE Mobility PE</t>
  </si>
  <si>
    <t>APM0011139</t>
  </si>
  <si>
    <t>23383</t>
  </si>
  <si>
    <t>GIP Tools</t>
  </si>
  <si>
    <t>TOOLS</t>
  </si>
  <si>
    <t>APM0011148</t>
  </si>
  <si>
    <t>23391</t>
  </si>
  <si>
    <t>AT&amp;T Bug Bounty</t>
  </si>
  <si>
    <t>Bug Bounty</t>
  </si>
  <si>
    <t>APM0011140</t>
  </si>
  <si>
    <t>23392</t>
  </si>
  <si>
    <t>IMPACT Apps</t>
  </si>
  <si>
    <t>impactapps</t>
  </si>
  <si>
    <t>APM0011141</t>
  </si>
  <si>
    <t>23394</t>
  </si>
  <si>
    <t>LaborSoft</t>
  </si>
  <si>
    <t>LSoft</t>
  </si>
  <si>
    <t>APM0011142</t>
  </si>
  <si>
    <t>23395</t>
  </si>
  <si>
    <t>(FED) - AOTS Mobility</t>
  </si>
  <si>
    <t>(FED) - AOTS-M</t>
  </si>
  <si>
    <t>APM0015190</t>
  </si>
  <si>
    <t>23396</t>
  </si>
  <si>
    <t>Nagios ITO</t>
  </si>
  <si>
    <t>Nagios</t>
  </si>
  <si>
    <t>APM0011143</t>
  </si>
  <si>
    <t>23400</t>
  </si>
  <si>
    <t>Enterprise Archive Solution</t>
  </si>
  <si>
    <t>EntArch</t>
  </si>
  <si>
    <t>APM0011145</t>
  </si>
  <si>
    <t>2342</t>
  </si>
  <si>
    <t>Code Activation Notification System</t>
  </si>
  <si>
    <t>CANS</t>
  </si>
  <si>
    <t>APM0008708</t>
  </si>
  <si>
    <t>23423</t>
  </si>
  <si>
    <t>(FED) - TIDE Intelligent Decisioning Engine</t>
  </si>
  <si>
    <t>(FED) - TIDE</t>
  </si>
  <si>
    <t>APM0015189</t>
  </si>
  <si>
    <t>23425</t>
  </si>
  <si>
    <t>RCATS-Revenue Assurance</t>
  </si>
  <si>
    <t>RCATS RA</t>
  </si>
  <si>
    <t>APM0011149</t>
  </si>
  <si>
    <t>23436</t>
  </si>
  <si>
    <t>YWR reservation system - EKOS</t>
  </si>
  <si>
    <t>EKOS</t>
  </si>
  <si>
    <t>APM0015047</t>
  </si>
  <si>
    <t>23437</t>
  </si>
  <si>
    <t>GRP-Retail, Credit, Collateral &amp; Knowledge Management Testing</t>
  </si>
  <si>
    <t>GRP-RCCKMT</t>
  </si>
  <si>
    <t>APM0011188</t>
  </si>
  <si>
    <t>(FED) - Interface CAS</t>
  </si>
  <si>
    <t>(FED) - iCAS</t>
  </si>
  <si>
    <t>APM0015204</t>
  </si>
  <si>
    <t>23440</t>
  </si>
  <si>
    <t>Locations Master Catalog</t>
  </si>
  <si>
    <t>LMC</t>
  </si>
  <si>
    <t>APM0015254</t>
  </si>
  <si>
    <t>23449</t>
  </si>
  <si>
    <t>HR Nexus</t>
  </si>
  <si>
    <t>HRNEXUS</t>
  </si>
  <si>
    <t>APM0011152</t>
  </si>
  <si>
    <t>23459</t>
  </si>
  <si>
    <t>(FED) - Enterprise Document Processing</t>
  </si>
  <si>
    <t>(FED) - EDP</t>
  </si>
  <si>
    <t>APM0015188</t>
  </si>
  <si>
    <t>23464</t>
  </si>
  <si>
    <t>Business IT (SD&amp;E, MBHS, DIGITAL) Efforts Estimation and Approval Management Tool</t>
  </si>
  <si>
    <t>BEAM</t>
  </si>
  <si>
    <t>APM0011189</t>
  </si>
  <si>
    <t>23469</t>
  </si>
  <si>
    <t>One AT&amp;T - Enterprise Product Catalog</t>
  </si>
  <si>
    <t>EPC</t>
  </si>
  <si>
    <t>APM0015481</t>
  </si>
  <si>
    <t>23473</t>
  </si>
  <si>
    <t>(FED) - Broadband Network Management System - LightSpeed (BBNMS-LS)</t>
  </si>
  <si>
    <t>(FED) - BBNMS-LS</t>
  </si>
  <si>
    <t>APM0015203</t>
  </si>
  <si>
    <t>23479</t>
  </si>
  <si>
    <t>GRP-BIDW E2E Test Support</t>
  </si>
  <si>
    <t>GRP-BIDW E2E</t>
  </si>
  <si>
    <t>APM0011153</t>
  </si>
  <si>
    <t>23480</t>
  </si>
  <si>
    <t>Global Access Migration Information Tool</t>
  </si>
  <si>
    <t>GAMIT</t>
  </si>
  <si>
    <t>APM0011154</t>
  </si>
  <si>
    <t>23482</t>
  </si>
  <si>
    <t>GRP-Entertainment Group &amp; Mobility UAT Retail Sales and Call Centers</t>
  </si>
  <si>
    <t>GRP-EG&amp;M UAT Retail Sales and Call Centers</t>
  </si>
  <si>
    <t>APM0011155</t>
  </si>
  <si>
    <t>23483</t>
  </si>
  <si>
    <t>GRP - Consumer QE Production Validation Testing</t>
  </si>
  <si>
    <t>GRP-Consumer PVT</t>
  </si>
  <si>
    <t>APM0011156</t>
  </si>
  <si>
    <t>23484</t>
  </si>
  <si>
    <t>GRP-MHS External Client Support</t>
  </si>
  <si>
    <t>GRP-MHS ECS</t>
  </si>
  <si>
    <t>APM0011157</t>
  </si>
  <si>
    <t>23486</t>
  </si>
  <si>
    <t>iGEMS-JS-Basic-Platform</t>
  </si>
  <si>
    <t>APM0011158</t>
  </si>
  <si>
    <t>Order Capture Engine</t>
  </si>
  <si>
    <t>OCE</t>
  </si>
  <si>
    <t>APM0011159</t>
  </si>
  <si>
    <t>23490</t>
  </si>
  <si>
    <t>AT&amp;T Reporting and Monitoring Tool</t>
  </si>
  <si>
    <t>ARMT</t>
  </si>
  <si>
    <t>APM0011160</t>
  </si>
  <si>
    <t>235</t>
  </si>
  <si>
    <t>Toll File Guide Data Base</t>
  </si>
  <si>
    <t>FGDB</t>
  </si>
  <si>
    <t>APM0008580</t>
  </si>
  <si>
    <t>23510</t>
  </si>
  <si>
    <t>Demand History</t>
  </si>
  <si>
    <t>DH</t>
  </si>
  <si>
    <t>APM0011161</t>
  </si>
  <si>
    <t>23511</t>
  </si>
  <si>
    <t>Reporting and Analytics (R&amp;A)</t>
  </si>
  <si>
    <t>R&amp;A</t>
  </si>
  <si>
    <t>APM0011162</t>
  </si>
  <si>
    <t>23514</t>
  </si>
  <si>
    <t>OSD Infrastructure</t>
  </si>
  <si>
    <t>OSD-INFRA</t>
  </si>
  <si>
    <t>APM0011164</t>
  </si>
  <si>
    <t>23518</t>
  </si>
  <si>
    <t>Flexera - Software Asset Management &amp; Discovery</t>
  </si>
  <si>
    <t>Flexera</t>
  </si>
  <si>
    <t>APM0011166</t>
  </si>
  <si>
    <t>23519</t>
  </si>
  <si>
    <t>Algosec Fireflow - S</t>
  </si>
  <si>
    <t>Algosec FF</t>
  </si>
  <si>
    <t>APM0011167</t>
  </si>
  <si>
    <t>23520</t>
  </si>
  <si>
    <t>Algosec Firewall Analyzer - S</t>
  </si>
  <si>
    <t>Algosec AFA</t>
  </si>
  <si>
    <t>APM0011168</t>
  </si>
  <si>
    <t>23523</t>
  </si>
  <si>
    <t>Business Escalation Reporting Tool</t>
  </si>
  <si>
    <t>BERT.</t>
  </si>
  <si>
    <t>APM0011169</t>
  </si>
  <si>
    <t>23533</t>
  </si>
  <si>
    <t>(FED) - B2BI GATEWAY</t>
  </si>
  <si>
    <t>(FED) - B2BIGW</t>
  </si>
  <si>
    <t>APM0015191</t>
  </si>
  <si>
    <t>23544</t>
  </si>
  <si>
    <t>MotionPoint Website Translation</t>
  </si>
  <si>
    <t>MotionPoint</t>
  </si>
  <si>
    <t>APM0011174</t>
  </si>
  <si>
    <t>23545</t>
  </si>
  <si>
    <t>GRP-Centralized Testing Support - ACSI Triage</t>
  </si>
  <si>
    <t>GRP-CTS - ACSI Triage</t>
  </si>
  <si>
    <t>APM0011175</t>
  </si>
  <si>
    <t>23548</t>
  </si>
  <si>
    <t>GRP-IT Tax Team Telegence</t>
  </si>
  <si>
    <t>GRP-IT Tax Telegence</t>
  </si>
  <si>
    <t>APM0011177</t>
  </si>
  <si>
    <t>23549</t>
  </si>
  <si>
    <t>GRP-MHS Test Data Architecture &amp; Solutions</t>
  </si>
  <si>
    <t>GRP-MHS TDAS</t>
  </si>
  <si>
    <t>APM0011178</t>
  </si>
  <si>
    <t>23550</t>
  </si>
  <si>
    <t>Enterprise Federation and Search</t>
  </si>
  <si>
    <t>EFS</t>
  </si>
  <si>
    <t>APM0011179</t>
  </si>
  <si>
    <t>23552</t>
  </si>
  <si>
    <t>Enterprise IPAM</t>
  </si>
  <si>
    <t>EIPAM</t>
  </si>
  <si>
    <t>APM0011180</t>
  </si>
  <si>
    <t>23556</t>
  </si>
  <si>
    <t>GRP-IT Tax Team Enabler C</t>
  </si>
  <si>
    <t>GRP-IT Tax Enabler C</t>
  </si>
  <si>
    <t>APM0011181</t>
  </si>
  <si>
    <t>23558</t>
  </si>
  <si>
    <t>GRP-CSTO-CSI</t>
  </si>
  <si>
    <t>APM0011182</t>
  </si>
  <si>
    <t>23563</t>
  </si>
  <si>
    <t>Data Protection Advisor Portal</t>
  </si>
  <si>
    <t>DPA Portal</t>
  </si>
  <si>
    <t>APM0011184</t>
  </si>
  <si>
    <t>23564</t>
  </si>
  <si>
    <t>GRP-IT Tax Team AIO</t>
  </si>
  <si>
    <t>GRP-IT Tax AIO</t>
  </si>
  <si>
    <t>APM0011185</t>
  </si>
  <si>
    <t>23567</t>
  </si>
  <si>
    <t>Tail-f NCS (Network Control System)</t>
  </si>
  <si>
    <t>NCS</t>
  </si>
  <si>
    <t>APM0011187</t>
  </si>
  <si>
    <t>23569</t>
  </si>
  <si>
    <t>(FED) - Portability Eligibility And Reference Services</t>
  </si>
  <si>
    <t>(FED) - PEARS</t>
  </si>
  <si>
    <t>APM0015206</t>
  </si>
  <si>
    <t>23571</t>
  </si>
  <si>
    <t>(FED) - AOTS-NEISA</t>
  </si>
  <si>
    <t>APM0015207</t>
  </si>
  <si>
    <t>23574</t>
  </si>
  <si>
    <t>Credits &amp; Adjustments Reporting Server</t>
  </si>
  <si>
    <t>CARS</t>
  </si>
  <si>
    <t>APM0011192</t>
  </si>
  <si>
    <t>23575</t>
  </si>
  <si>
    <t>AT&amp;T Integrated Cloud</t>
  </si>
  <si>
    <t>AIC</t>
  </si>
  <si>
    <t>APM0011193</t>
  </si>
  <si>
    <t>23576</t>
  </si>
  <si>
    <t>Archer - Strategic Revenue Controls</t>
  </si>
  <si>
    <t>SRC Archer</t>
  </si>
  <si>
    <t>APM0011194</t>
  </si>
  <si>
    <t>23585</t>
  </si>
  <si>
    <t>JobSite Software Inc</t>
  </si>
  <si>
    <t>SwiftTrac</t>
  </si>
  <si>
    <t>APM0011196</t>
  </si>
  <si>
    <t>23588</t>
  </si>
  <si>
    <t>MKTBCI Snowflake</t>
  </si>
  <si>
    <t>MKTBCI</t>
  </si>
  <si>
    <t>APM0011198</t>
  </si>
  <si>
    <t>23589</t>
  </si>
  <si>
    <t>HR-Boomi</t>
  </si>
  <si>
    <t>APM0011199</t>
  </si>
  <si>
    <t>23597</t>
  </si>
  <si>
    <t>DREAM - Dashboard Reporting Environment and Metrics</t>
  </si>
  <si>
    <t>DREAM</t>
  </si>
  <si>
    <t>APM0011200</t>
  </si>
  <si>
    <t>23602</t>
  </si>
  <si>
    <t>IoT Gateway (Formally Connect Car Gateway)</t>
  </si>
  <si>
    <t>CCGW</t>
  </si>
  <si>
    <t>APM0011203</t>
  </si>
  <si>
    <t>23608</t>
  </si>
  <si>
    <t>SmartERP</t>
  </si>
  <si>
    <t>SmERP</t>
  </si>
  <si>
    <t>APM0011204</t>
  </si>
  <si>
    <t>23619</t>
  </si>
  <si>
    <t>(FED) - FIRSTsos</t>
  </si>
  <si>
    <t>(FED) - FIRST</t>
  </si>
  <si>
    <t>APM0015205</t>
  </si>
  <si>
    <t>23624</t>
  </si>
  <si>
    <t>GRP-TLG Ref Tables</t>
  </si>
  <si>
    <t>GRP-TLGTBLS</t>
  </si>
  <si>
    <t>APM0011205</t>
  </si>
  <si>
    <t>23626</t>
  </si>
  <si>
    <t>GRP-Commissions Data Integrity</t>
  </si>
  <si>
    <t>GRP-DIAT</t>
  </si>
  <si>
    <t>APM0011206</t>
  </si>
  <si>
    <t>23629</t>
  </si>
  <si>
    <t>GRP-Enabler Ref Tables Pre Prod</t>
  </si>
  <si>
    <t>GRP-ENBTBLS</t>
  </si>
  <si>
    <t>APM0011208</t>
  </si>
  <si>
    <t>23634</t>
  </si>
  <si>
    <t>UVN FORT</t>
  </si>
  <si>
    <t>APM0011209</t>
  </si>
  <si>
    <t>23641</t>
  </si>
  <si>
    <t>GRP-Roamer Audit</t>
  </si>
  <si>
    <t>APM0011211</t>
  </si>
  <si>
    <t>23644</t>
  </si>
  <si>
    <t>GRP-Revenue Analysis &amp; Reporting</t>
  </si>
  <si>
    <t>GRP-RAR</t>
  </si>
  <si>
    <t>APM0011213</t>
  </si>
  <si>
    <t>23649</t>
  </si>
  <si>
    <t>Ribbon MV Jump</t>
  </si>
  <si>
    <t>Ribbon-MV-Jump</t>
  </si>
  <si>
    <t>APM0011215</t>
  </si>
  <si>
    <t>23654</t>
  </si>
  <si>
    <t>DOC Enhancements Suite</t>
  </si>
  <si>
    <t>DES-CoE</t>
  </si>
  <si>
    <t>APM0011216</t>
  </si>
  <si>
    <t>2366</t>
  </si>
  <si>
    <t>Account Management System</t>
  </si>
  <si>
    <t>AMS</t>
  </si>
  <si>
    <t>APM0008709</t>
  </si>
  <si>
    <t>23668</t>
  </si>
  <si>
    <t>Content Sourcing &amp; Processing</t>
  </si>
  <si>
    <t>DTV CS&amp;P</t>
  </si>
  <si>
    <t>APM0015568</t>
  </si>
  <si>
    <t>23669</t>
  </si>
  <si>
    <t>Continuous Deployment Platform/Runtime</t>
  </si>
  <si>
    <t>CDP/Runtime</t>
  </si>
  <si>
    <t>APM0011235</t>
  </si>
  <si>
    <t>2367</t>
  </si>
  <si>
    <t>Billed Rev/Assign Marketing Intelligence (MIAS)</t>
  </si>
  <si>
    <t>BR/AMI</t>
  </si>
  <si>
    <t>APM0008710</t>
  </si>
  <si>
    <t>23673</t>
  </si>
  <si>
    <t>CSO ENSS PaloAlto Panorama</t>
  </si>
  <si>
    <t>CSO-ENSS-Panorama-GWS</t>
  </si>
  <si>
    <t>APM0011236</t>
  </si>
  <si>
    <t>23675</t>
  </si>
  <si>
    <t>Enterprise NSM Firewall Managers</t>
  </si>
  <si>
    <t>CSO-ENSS-NSM-GWS</t>
  </si>
  <si>
    <t>APM0011238</t>
  </si>
  <si>
    <t>23684</t>
  </si>
  <si>
    <t>Proceedings Document Management System</t>
  </si>
  <si>
    <t>ProDocs</t>
  </si>
  <si>
    <t>APM0011240</t>
  </si>
  <si>
    <t>23691</t>
  </si>
  <si>
    <t>Walkme</t>
  </si>
  <si>
    <t>WME</t>
  </si>
  <si>
    <t>APM0011220</t>
  </si>
  <si>
    <t>23692</t>
  </si>
  <si>
    <t>TippingPoint Security Management System</t>
  </si>
  <si>
    <t>TippingPoint SMS</t>
  </si>
  <si>
    <t>APM0011221</t>
  </si>
  <si>
    <t>23695</t>
  </si>
  <si>
    <t>Enhanced Push to Talk</t>
  </si>
  <si>
    <t>EPTT</t>
  </si>
  <si>
    <t>APM0011222</t>
  </si>
  <si>
    <t>23702</t>
  </si>
  <si>
    <t>Big Streaming Analytics Platforms</t>
  </si>
  <si>
    <t>MOBNT-BSA</t>
  </si>
  <si>
    <t>APM0011223</t>
  </si>
  <si>
    <t>23703</t>
  </si>
  <si>
    <t>Common Services Business Rules Management System</t>
  </si>
  <si>
    <t>CS BRMS</t>
  </si>
  <si>
    <t>APM0011224</t>
  </si>
  <si>
    <t>23707</t>
  </si>
  <si>
    <t>GRP-Middleware API Implementation Management (AIM) Team</t>
  </si>
  <si>
    <t>GRP-A&amp;E OnBoarding</t>
  </si>
  <si>
    <t>APM0011225</t>
  </si>
  <si>
    <t>23708</t>
  </si>
  <si>
    <t>GRP-SDE PMO</t>
  </si>
  <si>
    <t>APM0011226</t>
  </si>
  <si>
    <t>23709</t>
  </si>
  <si>
    <t>CSI-IVP</t>
  </si>
  <si>
    <t>GRP-CSI-IVP</t>
  </si>
  <si>
    <t>APM0011227</t>
  </si>
  <si>
    <t>23710</t>
  </si>
  <si>
    <t>Scan ME</t>
  </si>
  <si>
    <t>ScanME</t>
  </si>
  <si>
    <t>APM0015453</t>
  </si>
  <si>
    <t>23713</t>
  </si>
  <si>
    <t>Att Equipment Resource</t>
  </si>
  <si>
    <t>AERO (IPNRC)</t>
  </si>
  <si>
    <t>APM0011228</t>
  </si>
  <si>
    <t>Enterprise Data Fabric</t>
  </si>
  <si>
    <t>EDF</t>
  </si>
  <si>
    <t>APM0011230</t>
  </si>
  <si>
    <t>23727</t>
  </si>
  <si>
    <t>GRP-SPE BlackFlag Testing</t>
  </si>
  <si>
    <t>GRP-SPE BF TEST</t>
  </si>
  <si>
    <t>APM0011234</t>
  </si>
  <si>
    <t>(FED) - T.Data Integration services for Consumption Engines</t>
  </si>
  <si>
    <t>(FED) - TDICE</t>
  </si>
  <si>
    <t>APM0015208</t>
  </si>
  <si>
    <t>23732</t>
  </si>
  <si>
    <t>AT&amp;T Secure Connections</t>
  </si>
  <si>
    <t>CSO Research Website</t>
  </si>
  <si>
    <t>APM0011241</t>
  </si>
  <si>
    <t>23738</t>
  </si>
  <si>
    <t>E911 Compliance Accuracy Tool</t>
  </si>
  <si>
    <t>ECAT</t>
  </si>
  <si>
    <t>APM0011242</t>
  </si>
  <si>
    <t>23740</t>
  </si>
  <si>
    <t>Mergers and Acquisitions - External</t>
  </si>
  <si>
    <t>M&amp;A</t>
  </si>
  <si>
    <t>APM0011243</t>
  </si>
  <si>
    <t>23745</t>
  </si>
  <si>
    <t>OVALS NSP - Reporting Instance</t>
  </si>
  <si>
    <t>OVALS NSP RI</t>
  </si>
  <si>
    <t>APM0011245</t>
  </si>
  <si>
    <t>23748</t>
  </si>
  <si>
    <t>Canary URL Shortener Service</t>
  </si>
  <si>
    <t>SHORTEN</t>
  </si>
  <si>
    <t>APM0011247</t>
  </si>
  <si>
    <t>23752</t>
  </si>
  <si>
    <t>(FED) - Unified Data Access Services</t>
  </si>
  <si>
    <t>(FED) - uDAS</t>
  </si>
  <si>
    <t>APM0015169</t>
  </si>
  <si>
    <t>23754</t>
  </si>
  <si>
    <t>Global Front Door Request Tool</t>
  </si>
  <si>
    <t>GFDRT</t>
  </si>
  <si>
    <t>APM0015142</t>
  </si>
  <si>
    <t>23758</t>
  </si>
  <si>
    <t>Inventory ME</t>
  </si>
  <si>
    <t>IvME</t>
  </si>
  <si>
    <t>APM0015455</t>
  </si>
  <si>
    <t>23759</t>
  </si>
  <si>
    <t>SecureData z/Protect</t>
  </si>
  <si>
    <t>VSDzProtect</t>
  </si>
  <si>
    <t>APM0011249</t>
  </si>
  <si>
    <t>23761</t>
  </si>
  <si>
    <t>Common Application Error Translator</t>
  </si>
  <si>
    <t>CAET</t>
  </si>
  <si>
    <t>APM0015168</t>
  </si>
  <si>
    <t>23781</t>
  </si>
  <si>
    <t>Agat SphereShield</t>
  </si>
  <si>
    <t>LyncShield</t>
  </si>
  <si>
    <t>APM0011264</t>
  </si>
  <si>
    <t>23785</t>
  </si>
  <si>
    <t>Latin America Electronic Billing</t>
  </si>
  <si>
    <t>LAEBILL</t>
  </si>
  <si>
    <t>APM0011266</t>
  </si>
  <si>
    <t>23788</t>
  </si>
  <si>
    <t>ATTCostEngine</t>
  </si>
  <si>
    <t>ACE</t>
  </si>
  <si>
    <t>APM0011267</t>
  </si>
  <si>
    <t>23790</t>
  </si>
  <si>
    <t>Adhoc Reporting Tool</t>
  </si>
  <si>
    <t>ART-B</t>
  </si>
  <si>
    <t>APM0015053</t>
  </si>
  <si>
    <t>23791</t>
  </si>
  <si>
    <t>User Profile</t>
  </si>
  <si>
    <t>UserProfile</t>
  </si>
  <si>
    <t>APM0011250</t>
  </si>
  <si>
    <t>23804</t>
  </si>
  <si>
    <t>Virtual Universal Services Platform (vUSP)-Nokia</t>
  </si>
  <si>
    <t>vUSP</t>
  </si>
  <si>
    <t>APM0011251</t>
  </si>
  <si>
    <t>23807</t>
  </si>
  <si>
    <t>Common Data Fabric</t>
  </si>
  <si>
    <t>CDF</t>
  </si>
  <si>
    <t>APM0011253</t>
  </si>
  <si>
    <t>23809</t>
  </si>
  <si>
    <t>CSO CollaborationPortal</t>
  </si>
  <si>
    <t>collabportal</t>
  </si>
  <si>
    <t>APM0011254</t>
  </si>
  <si>
    <t>23810</t>
  </si>
  <si>
    <t>BUFKIT - National Weather Service Atmospheric Soundings</t>
  </si>
  <si>
    <t>BUFKIT</t>
  </si>
  <si>
    <t>APM0011255</t>
  </si>
  <si>
    <t>23811</t>
  </si>
  <si>
    <t>GRP-Service Delivery Atlanta Lab</t>
  </si>
  <si>
    <t>GRP-SDAL</t>
  </si>
  <si>
    <t>APM0011256</t>
  </si>
  <si>
    <t>2382</t>
  </si>
  <si>
    <t>Smartmoves Compensation Oracle Reporting Engine</t>
  </si>
  <si>
    <t>SCORE</t>
  </si>
  <si>
    <t>APM0008712</t>
  </si>
  <si>
    <t>23822</t>
  </si>
  <si>
    <t>Go-Bag CSO 4n6</t>
  </si>
  <si>
    <t>GO-BAG</t>
  </si>
  <si>
    <t>APM0011258</t>
  </si>
  <si>
    <t>23825</t>
  </si>
  <si>
    <t>Work Intake Tool</t>
  </si>
  <si>
    <t>WITv2</t>
  </si>
  <si>
    <t>APM0011259</t>
  </si>
  <si>
    <t>23827</t>
  </si>
  <si>
    <t>Production Operations Dashboard</t>
  </si>
  <si>
    <t>POD</t>
  </si>
  <si>
    <t>APM0011260</t>
  </si>
  <si>
    <t>23828</t>
  </si>
  <si>
    <t>Corporate Accessibility Technology Office</t>
  </si>
  <si>
    <t>CATO</t>
  </si>
  <si>
    <t>APM0011261</t>
  </si>
  <si>
    <t>23831</t>
  </si>
  <si>
    <t>(FED) - HiPro</t>
  </si>
  <si>
    <t>FED - HiPro</t>
  </si>
  <si>
    <t>APM0015173</t>
  </si>
  <si>
    <t>23835</t>
  </si>
  <si>
    <t>WebPramesh PNW</t>
  </si>
  <si>
    <t>PrameshPNW</t>
  </si>
  <si>
    <t>APM0011270</t>
  </si>
  <si>
    <t>23839</t>
  </si>
  <si>
    <t>Sitescan</t>
  </si>
  <si>
    <t>SSCAN</t>
  </si>
  <si>
    <t>APM0011271</t>
  </si>
  <si>
    <t>23842</t>
  </si>
  <si>
    <t>(FED) - Sales Express</t>
  </si>
  <si>
    <t>APM0015171</t>
  </si>
  <si>
    <t>23844</t>
  </si>
  <si>
    <t>Integrated Desktop Operations</t>
  </si>
  <si>
    <t>iDeskOp</t>
  </si>
  <si>
    <t>APM0011272</t>
  </si>
  <si>
    <t>23845</t>
  </si>
  <si>
    <t>Mobility Automation Tool Suite</t>
  </si>
  <si>
    <t>MHCT</t>
  </si>
  <si>
    <t>APM0011273</t>
  </si>
  <si>
    <t>23860</t>
  </si>
  <si>
    <t>Location Database of Record</t>
  </si>
  <si>
    <t>LDBoR</t>
  </si>
  <si>
    <t>APM0011277</t>
  </si>
  <si>
    <t>23870</t>
  </si>
  <si>
    <t>Automation Management Platform (AMP)</t>
  </si>
  <si>
    <t>AMPl</t>
  </si>
  <si>
    <t>APM0011278</t>
  </si>
  <si>
    <t>Live Chat</t>
  </si>
  <si>
    <t>Chat</t>
  </si>
  <si>
    <t>APM0011279</t>
  </si>
  <si>
    <t>23880</t>
  </si>
  <si>
    <t>Common Notification Services</t>
  </si>
  <si>
    <t>CNS</t>
  </si>
  <si>
    <t>APM0011291</t>
  </si>
  <si>
    <t>23882</t>
  </si>
  <si>
    <t>IBM Content Manager OnDemand</t>
  </si>
  <si>
    <t>OnDemand</t>
  </si>
  <si>
    <t>APM0011292</t>
  </si>
  <si>
    <t>23893</t>
  </si>
  <si>
    <t>Mechanized Building Management System</t>
  </si>
  <si>
    <t>MBMS</t>
  </si>
  <si>
    <t>APM0011283</t>
  </si>
  <si>
    <t>23897</t>
  </si>
  <si>
    <t>ALCATEL-LUCENT 8950 VAM</t>
  </si>
  <si>
    <t>NVAMN West</t>
  </si>
  <si>
    <t>APM0011286</t>
  </si>
  <si>
    <t>CSI - Common Provisioning Services</t>
  </si>
  <si>
    <t>CSI - CPSVC</t>
  </si>
  <si>
    <t>APM0015177</t>
  </si>
  <si>
    <t>23907</t>
  </si>
  <si>
    <t>MuleSoft - AT&amp;T Business - Indirect Sales</t>
  </si>
  <si>
    <t>ABS INDIRECT MULE</t>
  </si>
  <si>
    <t>APM0011287</t>
  </si>
  <si>
    <t>23911</t>
  </si>
  <si>
    <t>AT&amp;T Service Design and Creation</t>
  </si>
  <si>
    <t>ASDC</t>
  </si>
  <si>
    <t>APM0011288</t>
  </si>
  <si>
    <t>23922</t>
  </si>
  <si>
    <t>APCD Support Servers</t>
  </si>
  <si>
    <t>APCDSS</t>
  </si>
  <si>
    <t>APM0011290</t>
  </si>
  <si>
    <t>23925</t>
  </si>
  <si>
    <t>(FED) - Billing Excellence Superior Technology</t>
  </si>
  <si>
    <t>(FED) - BEST</t>
  </si>
  <si>
    <t>APM0015174</t>
  </si>
  <si>
    <t>23926</t>
  </si>
  <si>
    <t>ATT IMEI Reporting Servers</t>
  </si>
  <si>
    <t>MOBNT-ATT-IRS</t>
  </si>
  <si>
    <t>APM0011313</t>
  </si>
  <si>
    <t>23928</t>
  </si>
  <si>
    <t>(FED) - Enterprise Dispatch GUI Environment</t>
  </si>
  <si>
    <t>(FED) - EDGE</t>
  </si>
  <si>
    <t>APM0015179</t>
  </si>
  <si>
    <t>23929</t>
  </si>
  <si>
    <t>Data Quality Center Dashboard</t>
  </si>
  <si>
    <t>DQC</t>
  </si>
  <si>
    <t>APM0011293</t>
  </si>
  <si>
    <t>23932</t>
  </si>
  <si>
    <t>Beach</t>
  </si>
  <si>
    <t>APM0011294</t>
  </si>
  <si>
    <t>23933</t>
  </si>
  <si>
    <t>IMEI Active Retry for OTA</t>
  </si>
  <si>
    <t>MOBNT-IMEI ARS</t>
  </si>
  <si>
    <t>APM0011295</t>
  </si>
  <si>
    <t>23935</t>
  </si>
  <si>
    <t>Enterprise UI</t>
  </si>
  <si>
    <t>APM0011296</t>
  </si>
  <si>
    <t>23936</t>
  </si>
  <si>
    <t>Enterprise DM</t>
  </si>
  <si>
    <t>APM0011297</t>
  </si>
  <si>
    <t>23938</t>
  </si>
  <si>
    <t>Program Planning and Analysis</t>
  </si>
  <si>
    <t>PPA</t>
  </si>
  <si>
    <t>APM0011298</t>
  </si>
  <si>
    <t>2397</t>
  </si>
  <si>
    <t>Accounts Input Masterfile (Regional Masterfile)</t>
  </si>
  <si>
    <t>AIM</t>
  </si>
  <si>
    <t>APM0008713</t>
  </si>
  <si>
    <t>240</t>
  </si>
  <si>
    <t>FIRSTsos - FIRST Suite of Systems</t>
  </si>
  <si>
    <t>FIRST</t>
  </si>
  <si>
    <t>APM0008581</t>
  </si>
  <si>
    <t>(FED) - Geographic Eligibility and Reference Service</t>
  </si>
  <si>
    <t>(FED) - GEARS</t>
  </si>
  <si>
    <t>APM0015175</t>
  </si>
  <si>
    <t>24098</t>
  </si>
  <si>
    <t>Sprinklr</t>
  </si>
  <si>
    <t>Spkr</t>
  </si>
  <si>
    <t>APM0011311</t>
  </si>
  <si>
    <t>24100</t>
  </si>
  <si>
    <t>NetBond Orchestrator</t>
  </si>
  <si>
    <t>NBO</t>
  </si>
  <si>
    <t>APM0011312</t>
  </si>
  <si>
    <t>24110</t>
  </si>
  <si>
    <t>FlowLogic</t>
  </si>
  <si>
    <t>MOBNT-FlowLogic</t>
  </si>
  <si>
    <t>APM0011299</t>
  </si>
  <si>
    <t>24111</t>
  </si>
  <si>
    <t>Engineering Rules Database</t>
  </si>
  <si>
    <t>ERD</t>
  </si>
  <si>
    <t>APM0011300</t>
  </si>
  <si>
    <t>24115</t>
  </si>
  <si>
    <t>GRP - CQE Organization</t>
  </si>
  <si>
    <t>GRP- CQE Org</t>
  </si>
  <si>
    <t>APM0011301</t>
  </si>
  <si>
    <t>24124</t>
  </si>
  <si>
    <t>Wi-Fi Customer Authentication System</t>
  </si>
  <si>
    <t>wifi-cas</t>
  </si>
  <si>
    <t>APM0011305</t>
  </si>
  <si>
    <t>24125</t>
  </si>
  <si>
    <t>Wi-Fi Internal Authentication System</t>
  </si>
  <si>
    <t>wifi-ias</t>
  </si>
  <si>
    <t>APM0011306</t>
  </si>
  <si>
    <t>24131</t>
  </si>
  <si>
    <t>Wi-Fi Infrastructure Management</t>
  </si>
  <si>
    <t>wifi-ims</t>
  </si>
  <si>
    <t>APM0011310</t>
  </si>
  <si>
    <t>24153</t>
  </si>
  <si>
    <t>Active and Available Inventory</t>
  </si>
  <si>
    <t>A&amp;AI</t>
  </si>
  <si>
    <t>APM0011314</t>
  </si>
  <si>
    <t>24156</t>
  </si>
  <si>
    <t>DET Platform Splunk</t>
  </si>
  <si>
    <t>Splunk DET</t>
  </si>
  <si>
    <t>APM0011315</t>
  </si>
  <si>
    <t>24168</t>
  </si>
  <si>
    <t>CSO Reports</t>
  </si>
  <si>
    <t>CSORPT</t>
  </si>
  <si>
    <t>APM0011318</t>
  </si>
  <si>
    <t>24169</t>
  </si>
  <si>
    <t>Alteryx Server</t>
  </si>
  <si>
    <t>ASG</t>
  </si>
  <si>
    <t>APM0011319</t>
  </si>
  <si>
    <t>24172</t>
  </si>
  <si>
    <t>Tools for Assurance and Data Analytics</t>
  </si>
  <si>
    <t>TADA</t>
  </si>
  <si>
    <t>APM0011321</t>
  </si>
  <si>
    <t>24174</t>
  </si>
  <si>
    <t>Vertex MOW Tax</t>
  </si>
  <si>
    <t>VertexM</t>
  </si>
  <si>
    <t>APM0015016</t>
  </si>
  <si>
    <t>24176</t>
  </si>
  <si>
    <t>SQL SCHEDULER</t>
  </si>
  <si>
    <t>APM0011322</t>
  </si>
  <si>
    <t>24178</t>
  </si>
  <si>
    <t>Data Leakage Prevention EndPoint</t>
  </si>
  <si>
    <t>DLPE</t>
  </si>
  <si>
    <t>APM0011324</t>
  </si>
  <si>
    <t>24207</t>
  </si>
  <si>
    <t>Nagios XI iGEMS</t>
  </si>
  <si>
    <t>Nagios XI</t>
  </si>
  <si>
    <t>APM0011326</t>
  </si>
  <si>
    <t>24212</t>
  </si>
  <si>
    <t>(FED) - AT&amp;T Integrated Cloud</t>
  </si>
  <si>
    <t>(FED) - AIC</t>
  </si>
  <si>
    <t>APM0015183</t>
  </si>
  <si>
    <t>24218</t>
  </si>
  <si>
    <t>Platform Content Management System</t>
  </si>
  <si>
    <t>CMS</t>
  </si>
  <si>
    <t>APM0011330</t>
  </si>
  <si>
    <t>24221</t>
  </si>
  <si>
    <t>Enterprise Testing Center Operations Disaster Recovery Asset Pool</t>
  </si>
  <si>
    <t>ETCO DR</t>
  </si>
  <si>
    <t>APM0011332</t>
  </si>
  <si>
    <t>24223</t>
  </si>
  <si>
    <t>IBM TOOLS-MGMT</t>
  </si>
  <si>
    <t>APM0011333</t>
  </si>
  <si>
    <t>24225</t>
  </si>
  <si>
    <t>TWS Payments</t>
  </si>
  <si>
    <t>APM0011334</t>
  </si>
  <si>
    <t>24228</t>
  </si>
  <si>
    <t>ASAC Archer</t>
  </si>
  <si>
    <t>Archer</t>
  </si>
  <si>
    <t>APM0011335</t>
  </si>
  <si>
    <t>24230</t>
  </si>
  <si>
    <t>Line Conversion Services Project Request Forms</t>
  </si>
  <si>
    <t>LCS-PRF</t>
  </si>
  <si>
    <t>APM0011336</t>
  </si>
  <si>
    <t>(FED) - Order Management Express</t>
  </si>
  <si>
    <t>(FED) - OMX</t>
  </si>
  <si>
    <t>APM0015182</t>
  </si>
  <si>
    <t>24236</t>
  </si>
  <si>
    <t>ABM Tooling</t>
  </si>
  <si>
    <t>ABMReport</t>
  </si>
  <si>
    <t>APM0011337</t>
  </si>
  <si>
    <t>24239</t>
  </si>
  <si>
    <t>MDNCC Wiki</t>
  </si>
  <si>
    <t>apache</t>
  </si>
  <si>
    <t>APM0011338</t>
  </si>
  <si>
    <t>24242</t>
  </si>
  <si>
    <t>GRP-TECH &amp; TEST SUPPORT SERVICES</t>
  </si>
  <si>
    <t>GRP-EQE TEST SUPPORT SERVICES</t>
  </si>
  <si>
    <t>APM0011339</t>
  </si>
  <si>
    <t>24246</t>
  </si>
  <si>
    <t>GRP-EQE Home Solutions Performance Engineering</t>
  </si>
  <si>
    <t>GRP-EQE Home Solutions PE</t>
  </si>
  <si>
    <t>APM0011341</t>
  </si>
  <si>
    <t>24247</t>
  </si>
  <si>
    <t>Call Flow Analyzer</t>
  </si>
  <si>
    <t>ATTCFA</t>
  </si>
  <si>
    <t>APM0011342</t>
  </si>
  <si>
    <t>24256</t>
  </si>
  <si>
    <t>Network Service Assurance System (NSAS)</t>
  </si>
  <si>
    <t>NSAS</t>
  </si>
  <si>
    <t>APM0011344</t>
  </si>
  <si>
    <t>24260</t>
  </si>
  <si>
    <t>(FED) - Billing Gateway</t>
  </si>
  <si>
    <t>(FED) - BGW</t>
  </si>
  <si>
    <t>APM0015185</t>
  </si>
  <si>
    <t>24263</t>
  </si>
  <si>
    <t>Telco Internal Contacts</t>
  </si>
  <si>
    <t>iTIC</t>
  </si>
  <si>
    <t>APM0011347</t>
  </si>
  <si>
    <t>24267</t>
  </si>
  <si>
    <t>MCS Bulk Provisioning Tool</t>
  </si>
  <si>
    <t>MBPT</t>
  </si>
  <si>
    <t>APM0011348</t>
  </si>
  <si>
    <t>24268</t>
  </si>
  <si>
    <t>File and Print Server</t>
  </si>
  <si>
    <t>IPSG FPS</t>
  </si>
  <si>
    <t>APM0011349</t>
  </si>
  <si>
    <t>24272</t>
  </si>
  <si>
    <t>Adtran AOE IPAG</t>
  </si>
  <si>
    <t>AOE/EOCU</t>
  </si>
  <si>
    <t>APM0011351</t>
  </si>
  <si>
    <t>24276</t>
  </si>
  <si>
    <t>Damage Reporting Tool - Mobile version</t>
  </si>
  <si>
    <t>m-DRT</t>
  </si>
  <si>
    <t>APM0015348</t>
  </si>
  <si>
    <t>24277</t>
  </si>
  <si>
    <t>Building Closed and Delayed Opening - Mobile Version</t>
  </si>
  <si>
    <t>m-BCDO</t>
  </si>
  <si>
    <t>APM0015349</t>
  </si>
  <si>
    <t>24282</t>
  </si>
  <si>
    <t>E&amp;LA PSO Resources and Operations</t>
  </si>
  <si>
    <t>ELA PSORO</t>
  </si>
  <si>
    <t>APM0011352</t>
  </si>
  <si>
    <t>24283</t>
  </si>
  <si>
    <t>P1</t>
  </si>
  <si>
    <t>APM0011353</t>
  </si>
  <si>
    <t>24285</t>
  </si>
  <si>
    <t>Wi-Fi Guest Services</t>
  </si>
  <si>
    <t>wifi-gs</t>
  </si>
  <si>
    <t>APM0011355</t>
  </si>
  <si>
    <t>24286</t>
  </si>
  <si>
    <t>Accounts Payable Workbench</t>
  </si>
  <si>
    <t>APWB</t>
  </si>
  <si>
    <t>APM0011356</t>
  </si>
  <si>
    <t>24288</t>
  </si>
  <si>
    <t>BlueSky Integrated Reporting Database</t>
  </si>
  <si>
    <t>BIRDe</t>
  </si>
  <si>
    <t>APM0011357</t>
  </si>
  <si>
    <t>24291</t>
  </si>
  <si>
    <t>SDN Controller Platform</t>
  </si>
  <si>
    <t>SDN-CP</t>
  </si>
  <si>
    <t>APM0011360</t>
  </si>
  <si>
    <t>24296</t>
  </si>
  <si>
    <t>Barcode Asset Scan &amp; Ship</t>
  </si>
  <si>
    <t>BASS</t>
  </si>
  <si>
    <t>APM0011361</t>
  </si>
  <si>
    <t>24298</t>
  </si>
  <si>
    <t>you Achieve</t>
  </si>
  <si>
    <t>YOUACHIEVE</t>
  </si>
  <si>
    <t>APM0011362</t>
  </si>
  <si>
    <t>24314</t>
  </si>
  <si>
    <t>Mob vSeGW (Mobility virtual Security GateWay)</t>
  </si>
  <si>
    <t>vSeGW</t>
  </si>
  <si>
    <t>APM0011366</t>
  </si>
  <si>
    <t>24322</t>
  </si>
  <si>
    <t>Real time Analytical, Machine Learning and Mobile First Platform(formerly RAPTOR)</t>
  </si>
  <si>
    <t>KEPLER-FirstNet</t>
  </si>
  <si>
    <t>APM0011369</t>
  </si>
  <si>
    <t>24329</t>
  </si>
  <si>
    <t>Digital Video Analyzer (Ineoquest)</t>
  </si>
  <si>
    <t>DTV EG-TOOL-IQ-DVA</t>
  </si>
  <si>
    <t>APM0011375</t>
  </si>
  <si>
    <t>24333</t>
  </si>
  <si>
    <t>IGEMSQM</t>
  </si>
  <si>
    <t>APM0011377</t>
  </si>
  <si>
    <t>24335</t>
  </si>
  <si>
    <t>Virtual Session Border Controller IP IC</t>
  </si>
  <si>
    <t>vISBC</t>
  </si>
  <si>
    <t>APM0011378</t>
  </si>
  <si>
    <t>(FED) - Order Capture Express</t>
  </si>
  <si>
    <t>(FED) - OCX</t>
  </si>
  <si>
    <t>APM0015233</t>
  </si>
  <si>
    <t>24337</t>
  </si>
  <si>
    <t>Risk Research</t>
  </si>
  <si>
    <t>RiskResearch</t>
  </si>
  <si>
    <t>APM0011394</t>
  </si>
  <si>
    <t>24344</t>
  </si>
  <si>
    <t>DesignIt</t>
  </si>
  <si>
    <t>APM0015898</t>
  </si>
  <si>
    <t>24349</t>
  </si>
  <si>
    <t>GSAT USP and Domain 2.0</t>
  </si>
  <si>
    <t>GSAT-USP</t>
  </si>
  <si>
    <t>APM0011379</t>
  </si>
  <si>
    <t>24352</t>
  </si>
  <si>
    <t>FBO Automated Uverse Data Info Tool</t>
  </si>
  <si>
    <t>FBOAudit</t>
  </si>
  <si>
    <t>APM0011381</t>
  </si>
  <si>
    <t>24353</t>
  </si>
  <si>
    <t>TFAS Application Server</t>
  </si>
  <si>
    <t>TFAS</t>
  </si>
  <si>
    <t>APM0011382</t>
  </si>
  <si>
    <t>24354</t>
  </si>
  <si>
    <t>OCATS EMS UMTS/LTE CITRIX FARM</t>
  </si>
  <si>
    <t>CITRIX FARM</t>
  </si>
  <si>
    <t>APM0011383</t>
  </si>
  <si>
    <t>24356</t>
  </si>
  <si>
    <t>ISIPI Application Server</t>
  </si>
  <si>
    <t>ISIPI</t>
  </si>
  <si>
    <t>APM0011384</t>
  </si>
  <si>
    <t>24365</t>
  </si>
  <si>
    <t>Enhanced IP Flex Features Server</t>
  </si>
  <si>
    <t>EFFS</t>
  </si>
  <si>
    <t>APM0011389</t>
  </si>
  <si>
    <t>24366</t>
  </si>
  <si>
    <t>Service Activation System - Voice Provisioning</t>
  </si>
  <si>
    <t>SAS-VP</t>
  </si>
  <si>
    <t>APM0011390</t>
  </si>
  <si>
    <t>24369</t>
  </si>
  <si>
    <t>NIR NSK</t>
  </si>
  <si>
    <t>NIR HSS</t>
  </si>
  <si>
    <t>APM0011391</t>
  </si>
  <si>
    <t>24372</t>
  </si>
  <si>
    <t>Tellabs MetroWatch EMS</t>
  </si>
  <si>
    <t>Metrowatch  EMS</t>
  </si>
  <si>
    <t>APM0011393</t>
  </si>
  <si>
    <t>24375</t>
  </si>
  <si>
    <t>(FED) - eSign</t>
  </si>
  <si>
    <t>(FED) - ESIGN</t>
  </si>
  <si>
    <t>APM0015232</t>
  </si>
  <si>
    <t>24384</t>
  </si>
  <si>
    <t>Arris Video Management System</t>
  </si>
  <si>
    <t>DTV VMS EMS</t>
  </si>
  <si>
    <t>APM0015566</t>
  </si>
  <si>
    <t>24387</t>
  </si>
  <si>
    <t>E911 Custom Lab Warrenville Integrated Test Network (ITN)</t>
  </si>
  <si>
    <t>TTM ESInet Test Lab</t>
  </si>
  <si>
    <t>APM0011396</t>
  </si>
  <si>
    <t>2439</t>
  </si>
  <si>
    <t>Data Services Extracts, Feeds and Reports</t>
  </si>
  <si>
    <t>Data Services</t>
  </si>
  <si>
    <t>APM0008714</t>
  </si>
  <si>
    <t>24393</t>
  </si>
  <si>
    <t>Integrated Test Network Lab - Warrenville, Illinois</t>
  </si>
  <si>
    <t>ITN - WNVL</t>
  </si>
  <si>
    <t>APM0011397</t>
  </si>
  <si>
    <t>24394</t>
  </si>
  <si>
    <t>ATT Bus Messaging SMS Archival</t>
  </si>
  <si>
    <t>BMAT</t>
  </si>
  <si>
    <t>APM0011398</t>
  </si>
  <si>
    <t>24395</t>
  </si>
  <si>
    <t>NRC Web Tool Server</t>
  </si>
  <si>
    <t>netac-web</t>
  </si>
  <si>
    <t>APM0011399</t>
  </si>
  <si>
    <t>244</t>
  </si>
  <si>
    <t>Flexcom/CNM</t>
  </si>
  <si>
    <t>FLEXCOM/CNM</t>
  </si>
  <si>
    <t>APM0008582</t>
  </si>
  <si>
    <t>24404</t>
  </si>
  <si>
    <t>GRP-Software Resiliency Engineering</t>
  </si>
  <si>
    <t>GRP-SRE</t>
  </si>
  <si>
    <t>APM0011400</t>
  </si>
  <si>
    <t>24409</t>
  </si>
  <si>
    <t>Enterprise Compliance &amp; Reporting Tool</t>
  </si>
  <si>
    <t>ECRT</t>
  </si>
  <si>
    <t>APM0011402</t>
  </si>
  <si>
    <t>24413</t>
  </si>
  <si>
    <t>Virtual Multimedia Messaging Service Center</t>
  </si>
  <si>
    <t>MMS</t>
  </si>
  <si>
    <t>APM0011403</t>
  </si>
  <si>
    <t>24416</t>
  </si>
  <si>
    <t>GFP - Server and Application Management</t>
  </si>
  <si>
    <t>GFP-SAM</t>
  </si>
  <si>
    <t>APM0014925</t>
  </si>
  <si>
    <t>Workforce Identity Lifecycle Management</t>
  </si>
  <si>
    <t>WIAM-ILM</t>
  </si>
  <si>
    <t>APM0015820</t>
  </si>
  <si>
    <t>24428</t>
  </si>
  <si>
    <t>bCI_6900 DB</t>
  </si>
  <si>
    <t>APM0011433</t>
  </si>
  <si>
    <t>(FED) - Unified Services</t>
  </si>
  <si>
    <t>(FED) - US</t>
  </si>
  <si>
    <t>APM0015235</t>
  </si>
  <si>
    <t>Fiber Routing and Virtualization Tool</t>
  </si>
  <si>
    <t>FRVT</t>
  </si>
  <si>
    <t>APM0011409</t>
  </si>
  <si>
    <t>24454</t>
  </si>
  <si>
    <t>Uverse Ad Insertion</t>
  </si>
  <si>
    <t>DTV AI</t>
  </si>
  <si>
    <t>APM0011410</t>
  </si>
  <si>
    <t>24462</t>
  </si>
  <si>
    <t>COSD CMDB/BTRV</t>
  </si>
  <si>
    <t>CMDB</t>
  </si>
  <si>
    <t>APM0011413</t>
  </si>
  <si>
    <t>24463</t>
  </si>
  <si>
    <t>ATS ESS Back Office</t>
  </si>
  <si>
    <t>AEBO</t>
  </si>
  <si>
    <t>APM0011414</t>
  </si>
  <si>
    <t>24467</t>
  </si>
  <si>
    <t>U-verse Video Acquisition</t>
  </si>
  <si>
    <t>DTV VA</t>
  </si>
  <si>
    <t>APM0011415</t>
  </si>
  <si>
    <t>24472</t>
  </si>
  <si>
    <t>E2E Ops Tools</t>
  </si>
  <si>
    <t>E2E SPS</t>
  </si>
  <si>
    <t>APM0011418</t>
  </si>
  <si>
    <t>24474</t>
  </si>
  <si>
    <t>Mobility Management Entity</t>
  </si>
  <si>
    <t>MME</t>
  </si>
  <si>
    <t>APM0011420</t>
  </si>
  <si>
    <t>24476</t>
  </si>
  <si>
    <t>Serving GPRS Support Node</t>
  </si>
  <si>
    <t>SGSN</t>
  </si>
  <si>
    <t>APM0011421</t>
  </si>
  <si>
    <t>24477</t>
  </si>
  <si>
    <t>GSN Support System</t>
  </si>
  <si>
    <t>GSS</t>
  </si>
  <si>
    <t>APM0011422</t>
  </si>
  <si>
    <t>24479</t>
  </si>
  <si>
    <t>C&amp;E Barcode Inventory Tracking System</t>
  </si>
  <si>
    <t>CEBITS</t>
  </si>
  <si>
    <t>APM0015450</t>
  </si>
  <si>
    <t>Virtual Trouble Management</t>
  </si>
  <si>
    <t>vTM</t>
  </si>
  <si>
    <t>APM0011434</t>
  </si>
  <si>
    <t>24483</t>
  </si>
  <si>
    <t>East Region Wireless PMO VM</t>
  </si>
  <si>
    <t>EAST_WLS_PMO_VM</t>
  </si>
  <si>
    <t>APM0011436</t>
  </si>
  <si>
    <t>24496</t>
  </si>
  <si>
    <t>Cricket Progressive - PPP - Vive</t>
  </si>
  <si>
    <t>Cricket PPP</t>
  </si>
  <si>
    <t>APM0011437</t>
  </si>
  <si>
    <t>24502</t>
  </si>
  <si>
    <t>Compliance Tracking Tool</t>
  </si>
  <si>
    <t>CTT</t>
  </si>
  <si>
    <t>APM0011438</t>
  </si>
  <si>
    <t>24509</t>
  </si>
  <si>
    <t>Minneapolis Business Collections Operations Reporting Tool</t>
  </si>
  <si>
    <t>MORT</t>
  </si>
  <si>
    <t>APM0015671</t>
  </si>
  <si>
    <t>24511</t>
  </si>
  <si>
    <t>Minneapolis Tools</t>
  </si>
  <si>
    <t>MplsTools</t>
  </si>
  <si>
    <t>APM0015672</t>
  </si>
  <si>
    <t>24514</t>
  </si>
  <si>
    <t>Credit Hold Repository</t>
  </si>
  <si>
    <t>CreditHold</t>
  </si>
  <si>
    <t>APM0015673</t>
  </si>
  <si>
    <t>24515</t>
  </si>
  <si>
    <t>Form/Survey Builder</t>
  </si>
  <si>
    <t>FormBuilder</t>
  </si>
  <si>
    <t>APM0015569</t>
  </si>
  <si>
    <t>24516</t>
  </si>
  <si>
    <t>GRP-User Experience Testing (UET)</t>
  </si>
  <si>
    <t>GRP-SSREV</t>
  </si>
  <si>
    <t>APM0011423</t>
  </si>
  <si>
    <t>24520</t>
  </si>
  <si>
    <t>Data Automation and Replication Engine</t>
  </si>
  <si>
    <t>DARE</t>
  </si>
  <si>
    <t>APM0011425</t>
  </si>
  <si>
    <t>24523</t>
  </si>
  <si>
    <t>STAGS STools Analytic Group System</t>
  </si>
  <si>
    <t>STAGS</t>
  </si>
  <si>
    <t>APM0011427</t>
  </si>
  <si>
    <t>24552</t>
  </si>
  <si>
    <t>ICAP Vulnerability Management</t>
  </si>
  <si>
    <t>ICAP-VM</t>
  </si>
  <si>
    <t>APM0011429</t>
  </si>
  <si>
    <t>24559</t>
  </si>
  <si>
    <t>New #4 Electronic Switching System</t>
  </si>
  <si>
    <t>N4E</t>
  </si>
  <si>
    <t>APM0011430</t>
  </si>
  <si>
    <t>24561</t>
  </si>
  <si>
    <t>AIC-Neutron</t>
  </si>
  <si>
    <t>APM0015487</t>
  </si>
  <si>
    <t>24562</t>
  </si>
  <si>
    <t>AIC-Nova</t>
  </si>
  <si>
    <t>APM0015488</t>
  </si>
  <si>
    <t>24563</t>
  </si>
  <si>
    <t>AIC-Keystone</t>
  </si>
  <si>
    <t>AIC Keystone</t>
  </si>
  <si>
    <t>APM0015489</t>
  </si>
  <si>
    <t>24564</t>
  </si>
  <si>
    <t>AIC-Horizon</t>
  </si>
  <si>
    <t>APM0015490</t>
  </si>
  <si>
    <t>24565</t>
  </si>
  <si>
    <t>AIC-Glance</t>
  </si>
  <si>
    <t>APM0015491</t>
  </si>
  <si>
    <t>24566</t>
  </si>
  <si>
    <t>AIC-Swift-Cinder</t>
  </si>
  <si>
    <t>APM0015492</t>
  </si>
  <si>
    <t>24567</t>
  </si>
  <si>
    <t>AIC-Heat</t>
  </si>
  <si>
    <t>APM0015493</t>
  </si>
  <si>
    <t>24572</t>
  </si>
  <si>
    <t>AIC-Nagios</t>
  </si>
  <si>
    <t>APM0015495</t>
  </si>
  <si>
    <t>24573</t>
  </si>
  <si>
    <t>AIC-Ceilometer</t>
  </si>
  <si>
    <t>APM0015496</t>
  </si>
  <si>
    <t>24579</t>
  </si>
  <si>
    <t>Virtual Service Control Point</t>
  </si>
  <si>
    <t>vSCP</t>
  </si>
  <si>
    <t>APM0011443</t>
  </si>
  <si>
    <t>24585</t>
  </si>
  <si>
    <t>Network Optimization Visualization and Analysis- Most of World</t>
  </si>
  <si>
    <t>NOVAMOW</t>
  </si>
  <si>
    <t>APM0011446</t>
  </si>
  <si>
    <t>24593</t>
  </si>
  <si>
    <t>vNAT-AIC</t>
  </si>
  <si>
    <t>APM0011448</t>
  </si>
  <si>
    <t>24596</t>
  </si>
  <si>
    <t>ProofPoint Enterprise Protection Service</t>
  </si>
  <si>
    <t>PFPT</t>
  </si>
  <si>
    <t>APM0011449</t>
  </si>
  <si>
    <t>24597</t>
  </si>
  <si>
    <t>Scorecard</t>
  </si>
  <si>
    <t>CCSC</t>
  </si>
  <si>
    <t>APM0011450</t>
  </si>
  <si>
    <t>24601</t>
  </si>
  <si>
    <t>ProofPoint SPAM Reporting Tool</t>
  </si>
  <si>
    <t>PSRT</t>
  </si>
  <si>
    <t>APM0011452</t>
  </si>
  <si>
    <t>24604</t>
  </si>
  <si>
    <t>Silver Peak GXV</t>
  </si>
  <si>
    <t>GXV</t>
  </si>
  <si>
    <t>APM0011453</t>
  </si>
  <si>
    <t>24633</t>
  </si>
  <si>
    <t>Model Driven Estimate</t>
  </si>
  <si>
    <t>MDE</t>
  </si>
  <si>
    <t>APM0011458</t>
  </si>
  <si>
    <t>24640</t>
  </si>
  <si>
    <t>(FED) - ITL</t>
  </si>
  <si>
    <t>APM0015234</t>
  </si>
  <si>
    <t>24647</t>
  </si>
  <si>
    <t>Netsmart2000</t>
  </si>
  <si>
    <t>NS2000-EMS</t>
  </si>
  <si>
    <t>APM0011499</t>
  </si>
  <si>
    <t>24648</t>
  </si>
  <si>
    <t>VoLTE LTE Services Analytics</t>
  </si>
  <si>
    <t>VLSA</t>
  </si>
  <si>
    <t>APM0011500</t>
  </si>
  <si>
    <t>24654</t>
  </si>
  <si>
    <t>Service Care Orchestrator</t>
  </si>
  <si>
    <t>SCO</t>
  </si>
  <si>
    <t>APM0011501</t>
  </si>
  <si>
    <t>24799</t>
  </si>
  <si>
    <t>AAJ Tax Credits</t>
  </si>
  <si>
    <t>DTV-AAJ TAX</t>
  </si>
  <si>
    <t>APM0015705</t>
  </si>
  <si>
    <t>24800</t>
  </si>
  <si>
    <t>Recycled Card Application</t>
  </si>
  <si>
    <t>DTV-RCA</t>
  </si>
  <si>
    <t>APM0011509</t>
  </si>
  <si>
    <t>24802</t>
  </si>
  <si>
    <t>Amdocs Service Mediation Management Reporting</t>
  </si>
  <si>
    <t>DTV-ASMMR</t>
  </si>
  <si>
    <t>APM0015591</t>
  </si>
  <si>
    <t>24803</t>
  </si>
  <si>
    <t>Active Decisioning Engine</t>
  </si>
  <si>
    <t>DTV-ADE</t>
  </si>
  <si>
    <t>APM0011504</t>
  </si>
  <si>
    <t>AMDOCS Service Mediation Manager</t>
  </si>
  <si>
    <t>DTV-ASMM</t>
  </si>
  <si>
    <t>APM0011506</t>
  </si>
  <si>
    <t>24820</t>
  </si>
  <si>
    <t>Archer - Compliance Support - Internal</t>
  </si>
  <si>
    <t>CS-IntArcher</t>
  </si>
  <si>
    <t>APM0011508</t>
  </si>
  <si>
    <t>24832</t>
  </si>
  <si>
    <t>Broadband Visibility</t>
  </si>
  <si>
    <t>DTV-BBV</t>
  </si>
  <si>
    <t>APM0015706</t>
  </si>
  <si>
    <t>24835</t>
  </si>
  <si>
    <t>DTV-C3</t>
  </si>
  <si>
    <t>APM0011515</t>
  </si>
  <si>
    <t>24840</t>
  </si>
  <si>
    <t>Cash Card Refund</t>
  </si>
  <si>
    <t>DTV-CCR</t>
  </si>
  <si>
    <t>APM0015707</t>
  </si>
  <si>
    <t>24853</t>
  </si>
  <si>
    <t>Competitive Information Center - Commercial</t>
  </si>
  <si>
    <t>DTV-CIC COMMERCIAL</t>
  </si>
  <si>
    <t>APM0011464</t>
  </si>
  <si>
    <t>24857</t>
  </si>
  <si>
    <t>Collection Agency Super Highway</t>
  </si>
  <si>
    <t>DTV-CASH</t>
  </si>
  <si>
    <t>APM0011466</t>
  </si>
  <si>
    <t>24863</t>
  </si>
  <si>
    <t>Dealer Website</t>
  </si>
  <si>
    <t>DTV-DWS</t>
  </si>
  <si>
    <t>APM0011468</t>
  </si>
  <si>
    <t>24867</t>
  </si>
  <si>
    <t>DTV EG-TOOL-XMATTERS</t>
  </si>
  <si>
    <t>DTV EG-TOOL-XMTTRS</t>
  </si>
  <si>
    <t>APM0011470</t>
  </si>
  <si>
    <t>24880</t>
  </si>
  <si>
    <t>Enterprise Credit Scoring - Commercial</t>
  </si>
  <si>
    <t>DTV-ECS Com</t>
  </si>
  <si>
    <t>APM0011474</t>
  </si>
  <si>
    <t>24900</t>
  </si>
  <si>
    <t>Gigamon</t>
  </si>
  <si>
    <t>DTV-GIGAMON</t>
  </si>
  <si>
    <t>APM0011480</t>
  </si>
  <si>
    <t>24913</t>
  </si>
  <si>
    <t>Installation &amp; Service Support Log</t>
  </si>
  <si>
    <t>DTV-ISS</t>
  </si>
  <si>
    <t>APM0011484</t>
  </si>
  <si>
    <t>24914</t>
  </si>
  <si>
    <t>Integrated Composite Application Network (DTV)</t>
  </si>
  <si>
    <t>DTV-ICAN</t>
  </si>
  <si>
    <t>APM0011485</t>
  </si>
  <si>
    <t>24940</t>
  </si>
  <si>
    <t>Local Into Local</t>
  </si>
  <si>
    <t>DTV-LIL</t>
  </si>
  <si>
    <t>APM0011488</t>
  </si>
  <si>
    <t>24943</t>
  </si>
  <si>
    <t>Mass Adjust</t>
  </si>
  <si>
    <t>DTV-MADJ</t>
  </si>
  <si>
    <t>APM0011489</t>
  </si>
  <si>
    <t>24964</t>
  </si>
  <si>
    <t>Next Generation Middleware</t>
  </si>
  <si>
    <t>DTV-NGM</t>
  </si>
  <si>
    <t>APM0011496</t>
  </si>
  <si>
    <t>24976</t>
  </si>
  <si>
    <t>DTV-OM</t>
  </si>
  <si>
    <t>APM0011521</t>
  </si>
  <si>
    <t>24979</t>
  </si>
  <si>
    <t>Payment and Reporting Information System</t>
  </si>
  <si>
    <t>DTV-PARIS</t>
  </si>
  <si>
    <t>APM0011522</t>
  </si>
  <si>
    <t>24981</t>
  </si>
  <si>
    <t>DTV PGP eBusiness</t>
  </si>
  <si>
    <t>DTV-PGP EBUSINESS</t>
  </si>
  <si>
    <t>APM0011523</t>
  </si>
  <si>
    <t>24999</t>
  </si>
  <si>
    <t>RID Deactivation</t>
  </si>
  <si>
    <t>DTV-RIDD</t>
  </si>
  <si>
    <t>APM0015589</t>
  </si>
  <si>
    <t>25002</t>
  </si>
  <si>
    <t>RIO Call Center</t>
  </si>
  <si>
    <t>DTV-RIO CC</t>
  </si>
  <si>
    <t>APM0011528</t>
  </si>
  <si>
    <t>25003</t>
  </si>
  <si>
    <t>RIO Field Services</t>
  </si>
  <si>
    <t>DTV-RIO FS</t>
  </si>
  <si>
    <t>APM0011529</t>
  </si>
  <si>
    <t>25030</t>
  </si>
  <si>
    <t>STMS-CAMC Reconciliation</t>
  </si>
  <si>
    <t>DTV-CAMC RECON</t>
  </si>
  <si>
    <t>APM0011540</t>
  </si>
  <si>
    <t>25033</t>
  </si>
  <si>
    <t>Subscriber Transaction Management System</t>
  </si>
  <si>
    <t>DTV-STMS</t>
  </si>
  <si>
    <t>APM0011542</t>
  </si>
  <si>
    <t>25044</t>
  </si>
  <si>
    <t>Tax Reporting System</t>
  </si>
  <si>
    <t>DTV-TRS</t>
  </si>
  <si>
    <t>APM0011546</t>
  </si>
  <si>
    <t>25050</t>
  </si>
  <si>
    <t>Track Activation Offer System</t>
  </si>
  <si>
    <t>DTV-TAOS</t>
  </si>
  <si>
    <t>APM0011548</t>
  </si>
  <si>
    <t>25052</t>
  </si>
  <si>
    <t>Transaction Logging Database</t>
  </si>
  <si>
    <t>DTV-TLDB</t>
  </si>
  <si>
    <t>APM0011549</t>
  </si>
  <si>
    <t>25059</t>
  </si>
  <si>
    <t>DTV WS_FTP</t>
  </si>
  <si>
    <t>DTV-WS_FTP</t>
  </si>
  <si>
    <t>APM0011552</t>
  </si>
  <si>
    <t>25062</t>
  </si>
  <si>
    <t>Zero Latency Data Store</t>
  </si>
  <si>
    <t>DTV-ZLDS</t>
  </si>
  <si>
    <t>APM0011553</t>
  </si>
  <si>
    <t>25065</t>
  </si>
  <si>
    <t>Commercial Master Billing</t>
  </si>
  <si>
    <t>DTV-CMB</t>
  </si>
  <si>
    <t>APM0011554</t>
  </si>
  <si>
    <t>25067</t>
  </si>
  <si>
    <t>HD Service Recon</t>
  </si>
  <si>
    <t>DTV-HD-SVC-RCN</t>
  </si>
  <si>
    <t>APM0015608</t>
  </si>
  <si>
    <t>25068</t>
  </si>
  <si>
    <t>HD Tier Recon</t>
  </si>
  <si>
    <t>DTV-HD-TIER-RECON</t>
  </si>
  <si>
    <t>APM0015609</t>
  </si>
  <si>
    <t>25074</t>
  </si>
  <si>
    <t>DTV Recycled HMC</t>
  </si>
  <si>
    <t>DTV-RCYC-HMC</t>
  </si>
  <si>
    <t>APM0015590</t>
  </si>
  <si>
    <t>25075</t>
  </si>
  <si>
    <t>Referral Credit Utility</t>
  </si>
  <si>
    <t>DTV-REFCR</t>
  </si>
  <si>
    <t>APM0015704</t>
  </si>
  <si>
    <t>25079</t>
  </si>
  <si>
    <t>Dealer Management Portal</t>
  </si>
  <si>
    <t>DTV-DMP</t>
  </si>
  <si>
    <t>APM0011556</t>
  </si>
  <si>
    <t>25091</t>
  </si>
  <si>
    <t>Landing Zone Server</t>
  </si>
  <si>
    <t>APM0011558</t>
  </si>
  <si>
    <t>25094</t>
  </si>
  <si>
    <t>Asbestos Containing Materials Database</t>
  </si>
  <si>
    <t>ACMBLDG</t>
  </si>
  <si>
    <t>APM0011559</t>
  </si>
  <si>
    <t>25099</t>
  </si>
  <si>
    <t>LabOperations Infrastructure Servers</t>
  </si>
  <si>
    <t>LSLAB</t>
  </si>
  <si>
    <t>APM0011560</t>
  </si>
  <si>
    <t>25100</t>
  </si>
  <si>
    <t>Broadband-Wireline-CALEA</t>
  </si>
  <si>
    <t>BB-Wireline-CALEA</t>
  </si>
  <si>
    <t>APM0011561</t>
  </si>
  <si>
    <t>25103</t>
  </si>
  <si>
    <t>iTrack JIRA</t>
  </si>
  <si>
    <t>iTrack</t>
  </si>
  <si>
    <t>APM0014874</t>
  </si>
  <si>
    <t>25104</t>
  </si>
  <si>
    <t>Site Audit Web Tool</t>
  </si>
  <si>
    <t>SAWT</t>
  </si>
  <si>
    <t>APM0011563</t>
  </si>
  <si>
    <t>25110</t>
  </si>
  <si>
    <t>(FED) - NetBond Orchestrator</t>
  </si>
  <si>
    <t>(FED) - NBO</t>
  </si>
  <si>
    <t>APM0015231</t>
  </si>
  <si>
    <t>Avertack</t>
  </si>
  <si>
    <t>AVTK</t>
  </si>
  <si>
    <t>APM0015602</t>
  </si>
  <si>
    <t>25125</t>
  </si>
  <si>
    <t>vpnservice</t>
  </si>
  <si>
    <t>vpns</t>
  </si>
  <si>
    <t>APM0011568</t>
  </si>
  <si>
    <t>25132</t>
  </si>
  <si>
    <t>Unified Services Platform Domain Naming Services</t>
  </si>
  <si>
    <t>USPDNS</t>
  </si>
  <si>
    <t>APM0011569</t>
  </si>
  <si>
    <t>25133</t>
  </si>
  <si>
    <t>Universal Services Platform Telephone Number Mapping</t>
  </si>
  <si>
    <t>USPENUM</t>
  </si>
  <si>
    <t>APM0011570</t>
  </si>
  <si>
    <t>25134</t>
  </si>
  <si>
    <t>Universal Services Platform Infrastructure</t>
  </si>
  <si>
    <t>USPINFRA</t>
  </si>
  <si>
    <t>APM0011571</t>
  </si>
  <si>
    <t>25140</t>
  </si>
  <si>
    <t>Legal Documents</t>
  </si>
  <si>
    <t>DOC</t>
  </si>
  <si>
    <t>APM0015438</t>
  </si>
  <si>
    <t>25145</t>
  </si>
  <si>
    <t>DET Platform Dynatrace</t>
  </si>
  <si>
    <t>Dynatrace</t>
  </si>
  <si>
    <t>APM0011592</t>
  </si>
  <si>
    <t>25147</t>
  </si>
  <si>
    <t>Enable</t>
  </si>
  <si>
    <t>APM0011593</t>
  </si>
  <si>
    <t>25149</t>
  </si>
  <si>
    <t>JFrog - Modern Delivery Platform</t>
  </si>
  <si>
    <t>JFrog</t>
  </si>
  <si>
    <t>APM0014873</t>
  </si>
  <si>
    <t>25151</t>
  </si>
  <si>
    <t>VMware Horizon View AGS</t>
  </si>
  <si>
    <t>VHV-AGS</t>
  </si>
  <si>
    <t>APM0011572</t>
  </si>
  <si>
    <t>25154</t>
  </si>
  <si>
    <t>Toll-Free Services &amp; Call Completion Tool</t>
  </si>
  <si>
    <t>TFN Inventory</t>
  </si>
  <si>
    <t>APM0011573</t>
  </si>
  <si>
    <t>25155</t>
  </si>
  <si>
    <t>Cricket Learning Platform</t>
  </si>
  <si>
    <t>CLP</t>
  </si>
  <si>
    <t>APM0011574</t>
  </si>
  <si>
    <t>25167</t>
  </si>
  <si>
    <t>Out of Band Manager for JUTNET-S</t>
  </si>
  <si>
    <t>OBM for JUTnet</t>
  </si>
  <si>
    <t>APM0011578</t>
  </si>
  <si>
    <t>25169</t>
  </si>
  <si>
    <t>ask&amp;GET Portal</t>
  </si>
  <si>
    <t>NextGenPortal</t>
  </si>
  <si>
    <t>APM0011579</t>
  </si>
  <si>
    <t>25172</t>
  </si>
  <si>
    <t>Site Search</t>
  </si>
  <si>
    <t>DET Search</t>
  </si>
  <si>
    <t>APM0011580</t>
  </si>
  <si>
    <t>25180</t>
  </si>
  <si>
    <t>Mobility Network Services - Firewalls</t>
  </si>
  <si>
    <t>MNS</t>
  </si>
  <si>
    <t>APM0011581</t>
  </si>
  <si>
    <t>25184</t>
  </si>
  <si>
    <t>Scoop</t>
  </si>
  <si>
    <t>APM0011582</t>
  </si>
  <si>
    <t>25187</t>
  </si>
  <si>
    <t>Common Services Front Office Business Process Management - (FED) - Order Transport Platform</t>
  </si>
  <si>
    <t>(FED) - FOBPM - OTP</t>
  </si>
  <si>
    <t>APM0015296</t>
  </si>
  <si>
    <t>25188</t>
  </si>
  <si>
    <t>XPW</t>
  </si>
  <si>
    <t>APM0011583</t>
  </si>
  <si>
    <t>25193</t>
  </si>
  <si>
    <t>Mobility EPC</t>
  </si>
  <si>
    <t>MOBEPC</t>
  </si>
  <si>
    <t>APM0011584</t>
  </si>
  <si>
    <t>25196</t>
  </si>
  <si>
    <t>Post-Launch Troubleshooting Platform</t>
  </si>
  <si>
    <t>PLTP</t>
  </si>
  <si>
    <t>APM0011586</t>
  </si>
  <si>
    <t>25210</t>
  </si>
  <si>
    <t>Routing Order Translation and Switch Packet Processing Application</t>
  </si>
  <si>
    <t>ROTA SPPA</t>
  </si>
  <si>
    <t>APM0011588</t>
  </si>
  <si>
    <t>25215</t>
  </si>
  <si>
    <t>AT&amp;T Flow Development - eBond</t>
  </si>
  <si>
    <t>FlowDev</t>
  </si>
  <si>
    <t>APM0011590</t>
  </si>
  <si>
    <t>25216</t>
  </si>
  <si>
    <t>Board Assessment Questionaire</t>
  </si>
  <si>
    <t>QD:BAQ</t>
  </si>
  <si>
    <t>APM0011591</t>
  </si>
  <si>
    <t>25217</t>
  </si>
  <si>
    <t>ELA-Assistance Center</t>
  </si>
  <si>
    <t>ELAAC</t>
  </si>
  <si>
    <t>APM0015042</t>
  </si>
  <si>
    <t>25223</t>
  </si>
  <si>
    <t>Local Reporting Production Database</t>
  </si>
  <si>
    <t>DTV-STMSLRPD</t>
  </si>
  <si>
    <t>APM0011595</t>
  </si>
  <si>
    <t>25224</t>
  </si>
  <si>
    <t>Telco Crediting System</t>
  </si>
  <si>
    <t>DTV-TCS</t>
  </si>
  <si>
    <t>APM0011596</t>
  </si>
  <si>
    <t>25226</t>
  </si>
  <si>
    <t>Simplified Billing Description Mapping UI</t>
  </si>
  <si>
    <t>DTV-SBILL</t>
  </si>
  <si>
    <t>APM0015708</t>
  </si>
  <si>
    <t>25227</t>
  </si>
  <si>
    <t>DTV-Tactical Paperless Billing</t>
  </si>
  <si>
    <t>DTV-EBILL</t>
  </si>
  <si>
    <t>APM0015709</t>
  </si>
  <si>
    <t>25228</t>
  </si>
  <si>
    <t>DTV-Tactical STMS Account Reuse Tracking System</t>
  </si>
  <si>
    <t>DTV-SARTS</t>
  </si>
  <si>
    <t>APM0015710</t>
  </si>
  <si>
    <t>25229</t>
  </si>
  <si>
    <t>DTV-Tactical OMS Payment Reconciliations</t>
  </si>
  <si>
    <t>DTV-OPR</t>
  </si>
  <si>
    <t>APM0011598</t>
  </si>
  <si>
    <t>25233</t>
  </si>
  <si>
    <t>Cloudmeter</t>
  </si>
  <si>
    <t>CLDMTR</t>
  </si>
  <si>
    <t>APM0011600</t>
  </si>
  <si>
    <t>25238</t>
  </si>
  <si>
    <t>Model-Based Application Configurator</t>
  </si>
  <si>
    <t>MBAC</t>
  </si>
  <si>
    <t>APM0011602</t>
  </si>
  <si>
    <t>25239</t>
  </si>
  <si>
    <t>Master Service Orchestrator</t>
  </si>
  <si>
    <t>MSO</t>
  </si>
  <si>
    <t>APM0011603</t>
  </si>
  <si>
    <t>25240</t>
  </si>
  <si>
    <t>AT&amp;T Software Component Enterprise Network Distribution</t>
  </si>
  <si>
    <t>Ascend</t>
  </si>
  <si>
    <t>APM0011604</t>
  </si>
  <si>
    <t>25241</t>
  </si>
  <si>
    <t>COGNOS-Universal Platform</t>
  </si>
  <si>
    <t>COGNOS-UP</t>
  </si>
  <si>
    <t>APM0011605</t>
  </si>
  <si>
    <t>25244</t>
  </si>
  <si>
    <t>Virtual Content Distribution Network</t>
  </si>
  <si>
    <t>vCDN</t>
  </si>
  <si>
    <t>APM0011607</t>
  </si>
  <si>
    <t>25248</t>
  </si>
  <si>
    <t>EMEA TO Apps</t>
  </si>
  <si>
    <t>EMEATOAPPS</t>
  </si>
  <si>
    <t>APM0011608</t>
  </si>
  <si>
    <t>25250</t>
  </si>
  <si>
    <t>(FED) - Service Provisioning Platform</t>
  </si>
  <si>
    <t>(FED) - SPP</t>
  </si>
  <si>
    <t>APM0015229</t>
  </si>
  <si>
    <t>25251</t>
  </si>
  <si>
    <t>EDX SignalPro</t>
  </si>
  <si>
    <t>EDX</t>
  </si>
  <si>
    <t>APM0011622</t>
  </si>
  <si>
    <t>25253</t>
  </si>
  <si>
    <t>Card Transaction System (CTS)</t>
  </si>
  <si>
    <t>DTV-BO-CTS</t>
  </si>
  <si>
    <t>APM0011623</t>
  </si>
  <si>
    <t>25266</t>
  </si>
  <si>
    <t>BOX-ATT</t>
  </si>
  <si>
    <t>BOX</t>
  </si>
  <si>
    <t>APM0011610</t>
  </si>
  <si>
    <t>25271</t>
  </si>
  <si>
    <t>Mobility Networks CAZ Secure Entitlement Service</t>
  </si>
  <si>
    <t>MOBNT-CAZ SES</t>
  </si>
  <si>
    <t>APM0011612</t>
  </si>
  <si>
    <t>25276</t>
  </si>
  <si>
    <t>USP Vendor Provided APP - Oracle ACME</t>
  </si>
  <si>
    <t>ITN USP Vendor</t>
  </si>
  <si>
    <t>APM0011613</t>
  </si>
  <si>
    <t>25279</t>
  </si>
  <si>
    <t>SAREA Access Network Optimization Tool</t>
  </si>
  <si>
    <t>SANOT</t>
  </si>
  <si>
    <t>APM0011614</t>
  </si>
  <si>
    <t>25293</t>
  </si>
  <si>
    <t>DTV Tracker</t>
  </si>
  <si>
    <t>DTV-TRKR</t>
  </si>
  <si>
    <t>APM0011624</t>
  </si>
  <si>
    <t>25303</t>
  </si>
  <si>
    <t>vRR-FlowControl-Cisco</t>
  </si>
  <si>
    <t>APM0011625</t>
  </si>
  <si>
    <t>25307</t>
  </si>
  <si>
    <t>MoW and Operations Reports</t>
  </si>
  <si>
    <t>MoWOpsReports</t>
  </si>
  <si>
    <t>APM0015674</t>
  </si>
  <si>
    <t>Message Router</t>
  </si>
  <si>
    <t>MSGRTR</t>
  </si>
  <si>
    <t>APM0011615</t>
  </si>
  <si>
    <t>25321</t>
  </si>
  <si>
    <t>ATS-EMS Citrix Applications</t>
  </si>
  <si>
    <t>ATS EMS Citrix</t>
  </si>
  <si>
    <t>APM0011616</t>
  </si>
  <si>
    <t>25326</t>
  </si>
  <si>
    <t>Oracle RightNow Account Verification Dept</t>
  </si>
  <si>
    <t>ORN Account Verification Dept</t>
  </si>
  <si>
    <t>APM0011618</t>
  </si>
  <si>
    <t>25329</t>
  </si>
  <si>
    <t>Oracle RightNow Customer Payments</t>
  </si>
  <si>
    <t>CustPay-ORN</t>
  </si>
  <si>
    <t>APM0011619</t>
  </si>
  <si>
    <t>25337</t>
  </si>
  <si>
    <t>EG-TOOL-Adobe Analytics - Omniture Reporting</t>
  </si>
  <si>
    <t>DTV EG-TOOL-ADBEANLYTCS</t>
  </si>
  <si>
    <t>APM0011620</t>
  </si>
  <si>
    <t>25343</t>
  </si>
  <si>
    <t>(FED) - Granite-Mobility</t>
  </si>
  <si>
    <t>(FED) - Granite-NIS</t>
  </si>
  <si>
    <t>APM0015230</t>
  </si>
  <si>
    <t>25348</t>
  </si>
  <si>
    <t>Thales Virtualized Over the Air SIM Mgt Application</t>
  </si>
  <si>
    <t>SIM vOTA</t>
  </si>
  <si>
    <t>APM0011626</t>
  </si>
  <si>
    <t>25350</t>
  </si>
  <si>
    <t>STI Synchronoss Technologies AEIS</t>
  </si>
  <si>
    <t>STI AEIS</t>
  </si>
  <si>
    <t>APM0011627</t>
  </si>
  <si>
    <t>25355</t>
  </si>
  <si>
    <t>CSI (FED) - DCAE  Application</t>
  </si>
  <si>
    <t>(FED) - DCAE</t>
  </si>
  <si>
    <t>APM0015227</t>
  </si>
  <si>
    <t>25358</t>
  </si>
  <si>
    <t>Conexus Business Partner and Affiliate Contact Application</t>
  </si>
  <si>
    <t>Conexus BPACA</t>
  </si>
  <si>
    <t>APM0011629</t>
  </si>
  <si>
    <t>25359</t>
  </si>
  <si>
    <t>Interactive Global Reporting and Automation</t>
  </si>
  <si>
    <t>IGRA</t>
  </si>
  <si>
    <t>APM0011630</t>
  </si>
  <si>
    <t>CCT IP Platform Contact Steering</t>
  </si>
  <si>
    <t>CCT ATT IPCS</t>
  </si>
  <si>
    <t>APM0011631</t>
  </si>
  <si>
    <t>25366</t>
  </si>
  <si>
    <t>Cricket Online</t>
  </si>
  <si>
    <t>APM0011632</t>
  </si>
  <si>
    <t>25372</t>
  </si>
  <si>
    <t>Capacity Optimization Tools</t>
  </si>
  <si>
    <t>CO</t>
  </si>
  <si>
    <t>APM0011633</t>
  </si>
  <si>
    <t>25375</t>
  </si>
  <si>
    <t>TAC_Plus</t>
  </si>
  <si>
    <t>APM0011634</t>
  </si>
  <si>
    <t>Warehouse Mangement System FedEx Supply Chain (3PL)</t>
  </si>
  <si>
    <t>WMS - FDC/PDC - FedEx</t>
  </si>
  <si>
    <t>APM0011635</t>
  </si>
  <si>
    <t>25378</t>
  </si>
  <si>
    <t>RAN PERSEPHONE SERVER</t>
  </si>
  <si>
    <t>PERSEPHONE</t>
  </si>
  <si>
    <t>APM0011636</t>
  </si>
  <si>
    <t>25379</t>
  </si>
  <si>
    <t>Cricket Visual Voicemail</t>
  </si>
  <si>
    <t>Cricket Android VVM</t>
  </si>
  <si>
    <t>APM0011637</t>
  </si>
  <si>
    <t>25380</t>
  </si>
  <si>
    <t>Work Package and Wire Center Management</t>
  </si>
  <si>
    <t>WP-WCM</t>
  </si>
  <si>
    <t>APM0011638</t>
  </si>
  <si>
    <t>254</t>
  </si>
  <si>
    <t>Gemstar Backbone</t>
  </si>
  <si>
    <t>GEMSTAR</t>
  </si>
  <si>
    <t>APM0008583</t>
  </si>
  <si>
    <t>25400</t>
  </si>
  <si>
    <t>DTSS Extract</t>
  </si>
  <si>
    <t>DTV-DTSS</t>
  </si>
  <si>
    <t>APM0015703</t>
  </si>
  <si>
    <t>25401</t>
  </si>
  <si>
    <t>eCat</t>
  </si>
  <si>
    <t>DTV-eCat</t>
  </si>
  <si>
    <t>APM0011641</t>
  </si>
  <si>
    <t>25407</t>
  </si>
  <si>
    <t>Fee Manager</t>
  </si>
  <si>
    <t>DTV-Fee MGR</t>
  </si>
  <si>
    <t>APM0015702</t>
  </si>
  <si>
    <t>25416</t>
  </si>
  <si>
    <t>Informatica Cloud</t>
  </si>
  <si>
    <t>DTV-Informatica Cloud</t>
  </si>
  <si>
    <t>APM0015610</t>
  </si>
  <si>
    <t>25436</t>
  </si>
  <si>
    <t>Unified Shopping Cart</t>
  </si>
  <si>
    <t>DTV-Unified Shopping Cart</t>
  </si>
  <si>
    <t>APM0015599</t>
  </si>
  <si>
    <t>25438</t>
  </si>
  <si>
    <t>Virtual Product Library</t>
  </si>
  <si>
    <t>DTV-Virtual Product Library</t>
  </si>
  <si>
    <t>APM0011642</t>
  </si>
  <si>
    <t>25443</t>
  </si>
  <si>
    <t>OneCollect</t>
  </si>
  <si>
    <t>APM0011644</t>
  </si>
  <si>
    <t>25446</t>
  </si>
  <si>
    <t>Webex</t>
  </si>
  <si>
    <t>APM0011645</t>
  </si>
  <si>
    <t>25447</t>
  </si>
  <si>
    <t>Virtual VPN Interface Gateway 2.0</t>
  </si>
  <si>
    <t>vVIG</t>
  </si>
  <si>
    <t>APM0011646</t>
  </si>
  <si>
    <t>25450</t>
  </si>
  <si>
    <t>Digital Turbine Apps</t>
  </si>
  <si>
    <t>Cricket DT Apps</t>
  </si>
  <si>
    <t>APM0011647</t>
  </si>
  <si>
    <t>25460</t>
  </si>
  <si>
    <t>OSSLITE-ETL</t>
  </si>
  <si>
    <t>ST_OSSLITE</t>
  </si>
  <si>
    <t>APM0011648</t>
  </si>
  <si>
    <t>25462</t>
  </si>
  <si>
    <t>DNS Provisioning Tool</t>
  </si>
  <si>
    <t>DPT</t>
  </si>
  <si>
    <t>APM0014933</t>
  </si>
  <si>
    <t>2567</t>
  </si>
  <si>
    <t>Flat Rate Billing Entry -- PC</t>
  </si>
  <si>
    <t>FRBE</t>
  </si>
  <si>
    <t>APM0008715</t>
  </si>
  <si>
    <t>25766</t>
  </si>
  <si>
    <t>Ad Extract and Reconciliation</t>
  </si>
  <si>
    <t>DTV EG-TOOL-ADER</t>
  </si>
  <si>
    <t>APM0011702</t>
  </si>
  <si>
    <t>25769</t>
  </si>
  <si>
    <t>Advanced Program Guide</t>
  </si>
  <si>
    <t>DTV-BO-APG</t>
  </si>
  <si>
    <t>APM0011703</t>
  </si>
  <si>
    <t>25775</t>
  </si>
  <si>
    <t>BOC Management System</t>
  </si>
  <si>
    <t>DTV-BO-BMS</t>
  </si>
  <si>
    <t>APM0011706</t>
  </si>
  <si>
    <t>25777</t>
  </si>
  <si>
    <t>Conditional Access Management Center (CAMC)</t>
  </si>
  <si>
    <t>DTV-BO-CAMC</t>
  </si>
  <si>
    <t>APM0011707</t>
  </si>
  <si>
    <t>25779</t>
  </si>
  <si>
    <t>Conditional Access Processor</t>
  </si>
  <si>
    <t>DTV-BO-CAP</t>
  </si>
  <si>
    <t>APM0011708</t>
  </si>
  <si>
    <t>25781</t>
  </si>
  <si>
    <t>Content Delivery and Scheduling</t>
  </si>
  <si>
    <t>DTV-BO-CDS</t>
  </si>
  <si>
    <t>APM0011709</t>
  </si>
  <si>
    <t>25782</t>
  </si>
  <si>
    <t>CFEngine (DTV)</t>
  </si>
  <si>
    <t>DTV-BO-CFE</t>
  </si>
  <si>
    <t>APM0011710</t>
  </si>
  <si>
    <t>25784</t>
  </si>
  <si>
    <t>Content Management System (DTV)</t>
  </si>
  <si>
    <t>DTV-BO-CMS</t>
  </si>
  <si>
    <t>APM0011711</t>
  </si>
  <si>
    <t>25798</t>
  </si>
  <si>
    <t>DIRECTV Monitoring and Control System</t>
  </si>
  <si>
    <t>DTV EG-TOOL-DMACS</t>
  </si>
  <si>
    <t>APM0011654</t>
  </si>
  <si>
    <t>25801</t>
  </si>
  <si>
    <t>DIRECTV on Demand SPS</t>
  </si>
  <si>
    <t>DTV-BO-DoD SPS</t>
  </si>
  <si>
    <t>APM0011656</t>
  </si>
  <si>
    <t>25805</t>
  </si>
  <si>
    <t>DIRECTV Traffic and Scheduling System</t>
  </si>
  <si>
    <t>DTV-BO-DTSS</t>
  </si>
  <si>
    <t>APM0011659</t>
  </si>
  <si>
    <t>25807</t>
  </si>
  <si>
    <t>Enterprise Portal</t>
  </si>
  <si>
    <t>DTV-BO-EP</t>
  </si>
  <si>
    <t>APM0011661</t>
  </si>
  <si>
    <t>25814</t>
  </si>
  <si>
    <t>Harmonic Compression Linear</t>
  </si>
  <si>
    <t>DTV-BO-HCL</t>
  </si>
  <si>
    <t>APM0011664</t>
  </si>
  <si>
    <t>25818</t>
  </si>
  <si>
    <t>Instant Premium Ordering via Remote</t>
  </si>
  <si>
    <t>DTV-BO-IPOR</t>
  </si>
  <si>
    <t>APM0011667</t>
  </si>
  <si>
    <t>25821</t>
  </si>
  <si>
    <t>Installation Verification Web Service (IVWS)</t>
  </si>
  <si>
    <t>DTV-BO-IVWS</t>
  </si>
  <si>
    <t>APM0011668</t>
  </si>
  <si>
    <t>25823</t>
  </si>
  <si>
    <t>Metadata Acquisition and Distribution</t>
  </si>
  <si>
    <t>DTV-BO-MAD</t>
  </si>
  <si>
    <t>APM0011669</t>
  </si>
  <si>
    <t>25836</t>
  </si>
  <si>
    <t>Push Scheduling System</t>
  </si>
  <si>
    <t>DTV-BO-PSS</t>
  </si>
  <si>
    <t>APM0011677</t>
  </si>
  <si>
    <t>25843</t>
  </si>
  <si>
    <t>Software Download Manager</t>
  </si>
  <si>
    <t>DTV-BO-SDM</t>
  </si>
  <si>
    <t>APM0011683</t>
  </si>
  <si>
    <t>25844</t>
  </si>
  <si>
    <t>Subscription Manager</t>
  </si>
  <si>
    <t>DTV-BO-SM</t>
  </si>
  <si>
    <t>APM0011684</t>
  </si>
  <si>
    <t>25847</t>
  </si>
  <si>
    <t>Scheduled PAD Server</t>
  </si>
  <si>
    <t>DTV-BO-SPS</t>
  </si>
  <si>
    <t>APM0011686</t>
  </si>
  <si>
    <t>25848</t>
  </si>
  <si>
    <t>Scheduled PAD Server Web</t>
  </si>
  <si>
    <t>DTV-BO-SPSWeb</t>
  </si>
  <si>
    <t>APM0011687</t>
  </si>
  <si>
    <t>25850</t>
  </si>
  <si>
    <t>Shared Services</t>
  </si>
  <si>
    <t>DTV-BO-SS</t>
  </si>
  <si>
    <t>APM0011688</t>
  </si>
  <si>
    <t>25852</t>
  </si>
  <si>
    <t>Grass Valley iTX</t>
  </si>
  <si>
    <t>DTV-BO-iTX</t>
  </si>
  <si>
    <t>APM0011689</t>
  </si>
  <si>
    <t>25860</t>
  </si>
  <si>
    <t>Universal Transport Processing System</t>
  </si>
  <si>
    <t>DTV-BO-UTPS</t>
  </si>
  <si>
    <t>APM0011696</t>
  </si>
  <si>
    <t>25872</t>
  </si>
  <si>
    <t>(FED) - YODA</t>
  </si>
  <si>
    <t>APM0015228</t>
  </si>
  <si>
    <t>25876</t>
  </si>
  <si>
    <t>Enterprise Architecture &amp; Integration Platforms</t>
  </si>
  <si>
    <t>GRP-EAIP</t>
  </si>
  <si>
    <t>APM0011715</t>
  </si>
  <si>
    <t>25880</t>
  </si>
  <si>
    <t>GRP- PMO Supporting Network Systems</t>
  </si>
  <si>
    <t>GRP-EP&amp;S-PMO</t>
  </si>
  <si>
    <t>APM0011716</t>
  </si>
  <si>
    <t>25883</t>
  </si>
  <si>
    <t>eCDW Integrated Marketing Data Mart</t>
  </si>
  <si>
    <t>eCDW IMDM</t>
  </si>
  <si>
    <t>APM0015250</t>
  </si>
  <si>
    <t>25886</t>
  </si>
  <si>
    <t>CodeCloud</t>
  </si>
  <si>
    <t>APM0014872</t>
  </si>
  <si>
    <t>25887</t>
  </si>
  <si>
    <t>Dialtone</t>
  </si>
  <si>
    <t>DLTN</t>
  </si>
  <si>
    <t>APM0011718</t>
  </si>
  <si>
    <t>25898</t>
  </si>
  <si>
    <t>Adaptive AntiSpam Email/SMS Filtering Engine</t>
  </si>
  <si>
    <t>MOBNT-Adaptive AntiSpam Email/SMS</t>
  </si>
  <si>
    <t>APM0011719</t>
  </si>
  <si>
    <t>25899</t>
  </si>
  <si>
    <t>Adaptive AntiSpam Common Filtering Engine</t>
  </si>
  <si>
    <t>MOBNT-Adaptive AntiSpam Common</t>
  </si>
  <si>
    <t>APM0011720</t>
  </si>
  <si>
    <t>25900</t>
  </si>
  <si>
    <t>MOBNT-Adaptive AntiSpam MMS</t>
  </si>
  <si>
    <t>vSpam-MMS</t>
  </si>
  <si>
    <t>APM0011721</t>
  </si>
  <si>
    <t>25905</t>
  </si>
  <si>
    <t>(FED) - CUSTOMER CARE PLATFORM 2</t>
  </si>
  <si>
    <t>(FED) - CCP2</t>
  </si>
  <si>
    <t>APM0015224</t>
  </si>
  <si>
    <t>25913</t>
  </si>
  <si>
    <t>SPP-Design and Activation Services</t>
  </si>
  <si>
    <t>SPP-DAS</t>
  </si>
  <si>
    <t>APM0015017</t>
  </si>
  <si>
    <t>25918</t>
  </si>
  <si>
    <t>AIC-OpsSimple</t>
  </si>
  <si>
    <t>APM0015497</t>
  </si>
  <si>
    <t>25920</t>
  </si>
  <si>
    <t>Security Administrative Maintenance Manager (SAMM) Portal</t>
  </si>
  <si>
    <t>SAMM</t>
  </si>
  <si>
    <t>APM0011725</t>
  </si>
  <si>
    <t>25921</t>
  </si>
  <si>
    <t>Network Analytics and Network Optimization - NANO Dashboard</t>
  </si>
  <si>
    <t>D2SDN-DASHBOARD</t>
  </si>
  <si>
    <t>APM0011726</t>
  </si>
  <si>
    <t>25924</t>
  </si>
  <si>
    <t>eCDW Marketing</t>
  </si>
  <si>
    <t>APM0015249</t>
  </si>
  <si>
    <t>25925</t>
  </si>
  <si>
    <t>Media Maestro</t>
  </si>
  <si>
    <t>DTV-Media Maestro</t>
  </si>
  <si>
    <t>APM0011728</t>
  </si>
  <si>
    <t>25927</t>
  </si>
  <si>
    <t>ECOMP Portal</t>
  </si>
  <si>
    <t>APM0011730</t>
  </si>
  <si>
    <t>25929</t>
  </si>
  <si>
    <t>Enterprise Credit Scoring - Residential</t>
  </si>
  <si>
    <t>DTV-ECS Res</t>
  </si>
  <si>
    <t>APM0015596</t>
  </si>
  <si>
    <t>25930</t>
  </si>
  <si>
    <t>Common Services Front Office Business Process Management – (FED) – Unified Services</t>
  </si>
  <si>
    <t>(FED) - FOBPM - US</t>
  </si>
  <si>
    <t>APM0015294</t>
  </si>
  <si>
    <t>25932</t>
  </si>
  <si>
    <t>Common Configuration Dashboard</t>
  </si>
  <si>
    <t>CCD</t>
  </si>
  <si>
    <t>APM0011770</t>
  </si>
  <si>
    <t>25936</t>
  </si>
  <si>
    <t>Aruba Private Cloud - GreenLake</t>
  </si>
  <si>
    <t>wifi-con</t>
  </si>
  <si>
    <t>APM0011772</t>
  </si>
  <si>
    <t>ATS Contract Management System</t>
  </si>
  <si>
    <t>ACMS</t>
  </si>
  <si>
    <t>APM0011773</t>
  </si>
  <si>
    <t>25939</t>
  </si>
  <si>
    <t>AT&amp;T ESInet</t>
  </si>
  <si>
    <t>ESInet</t>
  </si>
  <si>
    <t>APM0011774</t>
  </si>
  <si>
    <t>2594</t>
  </si>
  <si>
    <t>Business Objects Infrastructure Services</t>
  </si>
  <si>
    <t>BOIS</t>
  </si>
  <si>
    <t>APM0008718</t>
  </si>
  <si>
    <t>25940</t>
  </si>
  <si>
    <t>Checkmarx Software</t>
  </si>
  <si>
    <t>APM0011775</t>
  </si>
  <si>
    <t>25942</t>
  </si>
  <si>
    <t>Data Service Testing Automation System</t>
  </si>
  <si>
    <t>ATP</t>
  </si>
  <si>
    <t>APM0011776</t>
  </si>
  <si>
    <t>25943</t>
  </si>
  <si>
    <t>Connect 2 Me</t>
  </si>
  <si>
    <t>C2M</t>
  </si>
  <si>
    <t>APM0011777</t>
  </si>
  <si>
    <t>25944</t>
  </si>
  <si>
    <t>Post Bill Adjustment Monitoring</t>
  </si>
  <si>
    <t>DTV-Post Bill Adjustment</t>
  </si>
  <si>
    <t>APM0011778</t>
  </si>
  <si>
    <t>25946</t>
  </si>
  <si>
    <t>DTV-Special Provisioning Component Web Portal</t>
  </si>
  <si>
    <t>DTV-SPC Web Portal</t>
  </si>
  <si>
    <t>APM0015601</t>
  </si>
  <si>
    <t>25948</t>
  </si>
  <si>
    <t>Microsoft OneDrive for Business</t>
  </si>
  <si>
    <t>MSOD4B</t>
  </si>
  <si>
    <t>APM0011788</t>
  </si>
  <si>
    <t>25950</t>
  </si>
  <si>
    <t>Virtual Infrastructure Perimeter Regulator</t>
  </si>
  <si>
    <t>vIPR</t>
  </si>
  <si>
    <t>APM0011732</t>
  </si>
  <si>
    <t>25955</t>
  </si>
  <si>
    <t>Formation Tool</t>
  </si>
  <si>
    <t>C-FT</t>
  </si>
  <si>
    <t>APM0011734</t>
  </si>
  <si>
    <t>25959</t>
  </si>
  <si>
    <t>NHYODA - Broadband, Network &amp; Video</t>
  </si>
  <si>
    <t>NHYODA</t>
  </si>
  <si>
    <t>APM0011738</t>
  </si>
  <si>
    <t>25967</t>
  </si>
  <si>
    <t>Misc. DNS</t>
  </si>
  <si>
    <t>DNS-MISC</t>
  </si>
  <si>
    <t>APM0011742</t>
  </si>
  <si>
    <t>25970</t>
  </si>
  <si>
    <t>Cloud Connected Audio - Service Provider</t>
  </si>
  <si>
    <t>CCA-SP</t>
  </si>
  <si>
    <t>APM0011743</t>
  </si>
  <si>
    <t>25980</t>
  </si>
  <si>
    <t>eGate DS Broker</t>
  </si>
  <si>
    <t>DTV-DS-BRKR</t>
  </si>
  <si>
    <t>APM0011745</t>
  </si>
  <si>
    <t>25983</t>
  </si>
  <si>
    <t>Universal Profile Integration Servers</t>
  </si>
  <si>
    <t>DTV-UPIS</t>
  </si>
  <si>
    <t>APM0011747</t>
  </si>
  <si>
    <t>25988</t>
  </si>
  <si>
    <t>AXIOM_Oracle</t>
  </si>
  <si>
    <t>AXIOM_OracleVM</t>
  </si>
  <si>
    <t>APM0011749</t>
  </si>
  <si>
    <t>25999</t>
  </si>
  <si>
    <t>AutoTicketing: iRequestDBA,  iRequestTM</t>
  </si>
  <si>
    <t>AutoTicketing</t>
  </si>
  <si>
    <t>APM0011752</t>
  </si>
  <si>
    <t>26</t>
  </si>
  <si>
    <t>Automatic Order Generator</t>
  </si>
  <si>
    <t>AOG</t>
  </si>
  <si>
    <t>APM0014740</t>
  </si>
  <si>
    <t>26001</t>
  </si>
  <si>
    <t>LRSI</t>
  </si>
  <si>
    <t>APM0011754</t>
  </si>
  <si>
    <t>26003</t>
  </si>
  <si>
    <t>Middleware Monitoring Dials</t>
  </si>
  <si>
    <t>DTV-DIALS</t>
  </si>
  <si>
    <t>APM0011755</t>
  </si>
  <si>
    <t>26004</t>
  </si>
  <si>
    <t>D2-NTP</t>
  </si>
  <si>
    <t>APM0011756</t>
  </si>
  <si>
    <t>26011</t>
  </si>
  <si>
    <t>Inventory Data Federation</t>
  </si>
  <si>
    <t>IDF</t>
  </si>
  <si>
    <t>APM0011757</t>
  </si>
  <si>
    <t>26013</t>
  </si>
  <si>
    <t>DTV-C3-LTE</t>
  </si>
  <si>
    <t>DTV-C3-LT</t>
  </si>
  <si>
    <t>APM0011758</t>
  </si>
  <si>
    <t>26015</t>
  </si>
  <si>
    <t>iQ Insights</t>
  </si>
  <si>
    <t>iQI</t>
  </si>
  <si>
    <t>APM0011759</t>
  </si>
  <si>
    <t>26018</t>
  </si>
  <si>
    <t>Shared Application Partner Management Platform</t>
  </si>
  <si>
    <t>SAPMP</t>
  </si>
  <si>
    <t>APM0011761</t>
  </si>
  <si>
    <t>26021</t>
  </si>
  <si>
    <t>Email Gateway-Mail Transfer Agent</t>
  </si>
  <si>
    <t>MOBNT-EMG-MTA</t>
  </si>
  <si>
    <t>APM0011763</t>
  </si>
  <si>
    <t>26022</t>
  </si>
  <si>
    <t>GRP-iGEMS CoE</t>
  </si>
  <si>
    <t>GRP-IGEMSCOE</t>
  </si>
  <si>
    <t>APM0011764</t>
  </si>
  <si>
    <t>26026</t>
  </si>
  <si>
    <t>Capacity Resource Optimization Management Engine</t>
  </si>
  <si>
    <t>CROME</t>
  </si>
  <si>
    <t>APM0011766</t>
  </si>
  <si>
    <t>26029</t>
  </si>
  <si>
    <t>AIC-Ozone</t>
  </si>
  <si>
    <t>APM0015498</t>
  </si>
  <si>
    <t>26030</t>
  </si>
  <si>
    <t>Enterprise Data View</t>
  </si>
  <si>
    <t>DTV-EDV</t>
  </si>
  <si>
    <t>APM0015645</t>
  </si>
  <si>
    <t>26033</t>
  </si>
  <si>
    <t>Digital Design</t>
  </si>
  <si>
    <t>DDUX</t>
  </si>
  <si>
    <t>APM0011789</t>
  </si>
  <si>
    <t>26034</t>
  </si>
  <si>
    <t>AT&amp;T Global Network Client</t>
  </si>
  <si>
    <t>AGN Client</t>
  </si>
  <si>
    <t>APM0011790</t>
  </si>
  <si>
    <t>26037</t>
  </si>
  <si>
    <t>Alcatel Command Tool</t>
  </si>
  <si>
    <t>ACT Tool</t>
  </si>
  <si>
    <t>APM0011779</t>
  </si>
  <si>
    <t>26040</t>
  </si>
  <si>
    <t>ATT Mexico Servers</t>
  </si>
  <si>
    <t>WSAM</t>
  </si>
  <si>
    <t>APM0011780</t>
  </si>
  <si>
    <t>26048</t>
  </si>
  <si>
    <t>SMS Preprocessing</t>
  </si>
  <si>
    <t>DTV-SMS-PP</t>
  </si>
  <si>
    <t>APM0011783</t>
  </si>
  <si>
    <t>26050</t>
  </si>
  <si>
    <t>Application Stack (pka: POWLA Support)</t>
  </si>
  <si>
    <t>AppStack</t>
  </si>
  <si>
    <t>APM0011784</t>
  </si>
  <si>
    <t>26054</t>
  </si>
  <si>
    <t>Email Gateway-Mobile Messaging Gateway</t>
  </si>
  <si>
    <t>MOBNT-EMG-MMG</t>
  </si>
  <si>
    <t>APM0011787</t>
  </si>
  <si>
    <t>26071</t>
  </si>
  <si>
    <t>Radcom Virtual Probe Monitoring System</t>
  </si>
  <si>
    <t>Radcom-VPMS</t>
  </si>
  <si>
    <t>APM0011792</t>
  </si>
  <si>
    <t>26075</t>
  </si>
  <si>
    <t>Artifact Licensing and Tracking System</t>
  </si>
  <si>
    <t>ALTS</t>
  </si>
  <si>
    <t>APM0011795</t>
  </si>
  <si>
    <t>26079</t>
  </si>
  <si>
    <t>Non-Compliance Tracking and Authorization</t>
  </si>
  <si>
    <t>NCTA</t>
  </si>
  <si>
    <t>APM0011796</t>
  </si>
  <si>
    <t>26085</t>
  </si>
  <si>
    <t>(FED) - Global Provisioning System</t>
  </si>
  <si>
    <t>(FED) - GPS</t>
  </si>
  <si>
    <t>APM0015216</t>
  </si>
  <si>
    <t>26094</t>
  </si>
  <si>
    <t>Centralized Management System</t>
  </si>
  <si>
    <t>MOBNT-CMS</t>
  </si>
  <si>
    <t>APM0011798</t>
  </si>
  <si>
    <t>26096</t>
  </si>
  <si>
    <t>Converged IP Messaging</t>
  </si>
  <si>
    <t>MOBNT-CPM</t>
  </si>
  <si>
    <t>APM0011799</t>
  </si>
  <si>
    <t>26098</t>
  </si>
  <si>
    <t>R3: Federated INventory Data</t>
  </si>
  <si>
    <t>R3:FIND</t>
  </si>
  <si>
    <t>APM0011800</t>
  </si>
  <si>
    <t>26100</t>
  </si>
  <si>
    <t>ESTO - Operation Support Systems Suite</t>
  </si>
  <si>
    <t>ESTO-OSS</t>
  </si>
  <si>
    <t>APM0011801</t>
  </si>
  <si>
    <t>26103</t>
  </si>
  <si>
    <t>(FED) - Business eBill</t>
  </si>
  <si>
    <t>APM0015215</t>
  </si>
  <si>
    <t>26104</t>
  </si>
  <si>
    <t>MDPro Provisioning Tool</t>
  </si>
  <si>
    <t>MDPro</t>
  </si>
  <si>
    <t>APM0011802</t>
  </si>
  <si>
    <t>26111</t>
  </si>
  <si>
    <t>AIC-Contrail</t>
  </si>
  <si>
    <t>APM0015500</t>
  </si>
  <si>
    <t>R3: LNS Automation Process Solutions</t>
  </si>
  <si>
    <t>R3:LAPS</t>
  </si>
  <si>
    <t>APM0011808</t>
  </si>
  <si>
    <t>26122</t>
  </si>
  <si>
    <t>First Delivery Attempt</t>
  </si>
  <si>
    <t>MOBNT-FDA</t>
  </si>
  <si>
    <t>APM0011809</t>
  </si>
  <si>
    <t>26123</t>
  </si>
  <si>
    <t>Mitel Reporting Server</t>
  </si>
  <si>
    <t>MOBNT-mRep/MSIS</t>
  </si>
  <si>
    <t>APM0011810</t>
  </si>
  <si>
    <t>26126</t>
  </si>
  <si>
    <t>AIC-Fuel</t>
  </si>
  <si>
    <t>APM0015499</t>
  </si>
  <si>
    <t>26133</t>
  </si>
  <si>
    <t>1360COM</t>
  </si>
  <si>
    <t>APM0015787</t>
  </si>
  <si>
    <t>26146</t>
  </si>
  <si>
    <t>Cricket Trailing Credits</t>
  </si>
  <si>
    <t>CKTTC</t>
  </si>
  <si>
    <t>APM0011813</t>
  </si>
  <si>
    <t>ATT CCT Avaya Experience Portal</t>
  </si>
  <si>
    <t>ATT CCT AEP</t>
  </si>
  <si>
    <t>APM0011814</t>
  </si>
  <si>
    <t>26152</t>
  </si>
  <si>
    <t>ATT CCT CURO FRAMEWORK</t>
  </si>
  <si>
    <t>ATT CCT CURO</t>
  </si>
  <si>
    <t>APM0011815</t>
  </si>
  <si>
    <t>26155</t>
  </si>
  <si>
    <t>vRR-L3VPN-Cisco</t>
  </si>
  <si>
    <t>vRR-L3VPN-Cisc</t>
  </si>
  <si>
    <t>APM0011817</t>
  </si>
  <si>
    <t>26164</t>
  </si>
  <si>
    <t>Access and Distribution ATS Tool Platform</t>
  </si>
  <si>
    <t>ADATS</t>
  </si>
  <si>
    <t>APM0011819</t>
  </si>
  <si>
    <t>26165</t>
  </si>
  <si>
    <t>DTV Sports Bar Finder</t>
  </si>
  <si>
    <t>DTV SBF</t>
  </si>
  <si>
    <t>APM0011820</t>
  </si>
  <si>
    <t>26167</t>
  </si>
  <si>
    <t>Content Routing Policy Engine</t>
  </si>
  <si>
    <t>vCR</t>
  </si>
  <si>
    <t>APM0011821</t>
  </si>
  <si>
    <t>26174</t>
  </si>
  <si>
    <t>Ad Insertion Monitoring DINGO Reporting Service</t>
  </si>
  <si>
    <t>DTV AIM_DINGORS</t>
  </si>
  <si>
    <t>APM0015567</t>
  </si>
  <si>
    <t>26175</t>
  </si>
  <si>
    <t>ElasticSearch Logstash Kibana</t>
  </si>
  <si>
    <t>ELK</t>
  </si>
  <si>
    <t>APM0011823</t>
  </si>
  <si>
    <t>26178</t>
  </si>
  <si>
    <t>swaints</t>
  </si>
  <si>
    <t>AIN-ATS</t>
  </si>
  <si>
    <t>APM0011825</t>
  </si>
  <si>
    <t>26181</t>
  </si>
  <si>
    <t>CIENA BluePlanet D2.0 SDN MCP</t>
  </si>
  <si>
    <t>BluePlanet D2.0 SDN MCP CIENA</t>
  </si>
  <si>
    <t>APM0011826</t>
  </si>
  <si>
    <t>26184</t>
  </si>
  <si>
    <t>GRP-BIDW-E2E-APP-SUPPORT</t>
  </si>
  <si>
    <t>GRP-BIDW E2E App Support</t>
  </si>
  <si>
    <t>APM0011827</t>
  </si>
  <si>
    <t>26185</t>
  </si>
  <si>
    <t>Accessibility Compliance Resources</t>
  </si>
  <si>
    <t>CARC</t>
  </si>
  <si>
    <t>APM0011828</t>
  </si>
  <si>
    <t>26187</t>
  </si>
  <si>
    <t>Nokia NetAct/MantaRay NM (Element Management System)</t>
  </si>
  <si>
    <t>NetAct EMS Production</t>
  </si>
  <si>
    <t>APM0011829</t>
  </si>
  <si>
    <t>26189</t>
  </si>
  <si>
    <t>(FED) - DTV-AMDOCS Service Mediation Manager</t>
  </si>
  <si>
    <t>(FED) - DTV-ASMM</t>
  </si>
  <si>
    <t>APM0015217</t>
  </si>
  <si>
    <t>26190</t>
  </si>
  <si>
    <t>(FED) - DTV-Headend Conditional Access</t>
  </si>
  <si>
    <t>(FED) - DTV-HCAS</t>
  </si>
  <si>
    <t>APM0015218</t>
  </si>
  <si>
    <t>26193</t>
  </si>
  <si>
    <t>HR Data Hub</t>
  </si>
  <si>
    <t>APM0011830</t>
  </si>
  <si>
    <t>26194</t>
  </si>
  <si>
    <t>Bvoip/IPSG HW Infrastructure Systems</t>
  </si>
  <si>
    <t>BvoipInfra</t>
  </si>
  <si>
    <t>APM0011831</t>
  </si>
  <si>
    <t>26196</t>
  </si>
  <si>
    <t>Device Help &amp; Diagnostics</t>
  </si>
  <si>
    <t>DHH</t>
  </si>
  <si>
    <t>APM0011833</t>
  </si>
  <si>
    <t>Athena</t>
  </si>
  <si>
    <t>APM0011834</t>
  </si>
  <si>
    <t>26201</t>
  </si>
  <si>
    <t>Broadcast Control Center</t>
  </si>
  <si>
    <t>DTV-BO-BCC</t>
  </si>
  <si>
    <t>APM0011836</t>
  </si>
  <si>
    <t>26202</t>
  </si>
  <si>
    <t>PAD Monitoring System</t>
  </si>
  <si>
    <t>DTV EG-TOOL-PDMN</t>
  </si>
  <si>
    <t>APM0011837</t>
  </si>
  <si>
    <t>26210</t>
  </si>
  <si>
    <t>GRP-IBM PIF GROUPS</t>
  </si>
  <si>
    <t>APM0011840</t>
  </si>
  <si>
    <t>ATT CCT Service Access Gateway</t>
  </si>
  <si>
    <t>APM0011841</t>
  </si>
  <si>
    <t>26217</t>
  </si>
  <si>
    <t>AT&amp;T Intellectual Property Salesforce.com</t>
  </si>
  <si>
    <t>ATTIP SFDC</t>
  </si>
  <si>
    <t>APM0011842</t>
  </si>
  <si>
    <t>26219</t>
  </si>
  <si>
    <t>vRR-MIS_GMIS-Cisco</t>
  </si>
  <si>
    <t>APM0011843</t>
  </si>
  <si>
    <t>26220</t>
  </si>
  <si>
    <t>CSO Lab D2 Network Security</t>
  </si>
  <si>
    <t>CSOLABD2</t>
  </si>
  <si>
    <t>APM0011844</t>
  </si>
  <si>
    <t>Workforce Access Management</t>
  </si>
  <si>
    <t>WIAM-AM</t>
  </si>
  <si>
    <t>APM0011846</t>
  </si>
  <si>
    <t>26226</t>
  </si>
  <si>
    <t>Business Access Management</t>
  </si>
  <si>
    <t>BIAM-AM</t>
  </si>
  <si>
    <t>APM0011847</t>
  </si>
  <si>
    <t>26227</t>
  </si>
  <si>
    <t>Business Identity Lifecycle Management</t>
  </si>
  <si>
    <t>BIAM-ILM</t>
  </si>
  <si>
    <t>APM0015819</t>
  </si>
  <si>
    <t>26231</t>
  </si>
  <si>
    <t>ATT CCT Enterprise Reporting Data Lake</t>
  </si>
  <si>
    <t>ATT CCT ERDL</t>
  </si>
  <si>
    <t>APM0011851</t>
  </si>
  <si>
    <t>26234</t>
  </si>
  <si>
    <t>Artificial Solutions NLU</t>
  </si>
  <si>
    <t>ASNLU</t>
  </si>
  <si>
    <t>APM0015692</t>
  </si>
  <si>
    <t>26235</t>
  </si>
  <si>
    <t>AIM Panorama, AIM DMZ GW and AIC Conexus Firewalls</t>
  </si>
  <si>
    <t>AIMGWvFW</t>
  </si>
  <si>
    <t>APM0011848</t>
  </si>
  <si>
    <t>26237</t>
  </si>
  <si>
    <t>BOLT (FUSE)</t>
  </si>
  <si>
    <t>fuse</t>
  </si>
  <si>
    <t>APM0011849</t>
  </si>
  <si>
    <t>26248</t>
  </si>
  <si>
    <t>(FED) - DTV-Engineering</t>
  </si>
  <si>
    <t>(FED) - DTV-ENG</t>
  </si>
  <si>
    <t>APM0015222</t>
  </si>
  <si>
    <t>26255</t>
  </si>
  <si>
    <t>Dynamic Host Configuration Protocol - Supporting Vital QIP, IPAG,  and Metrocell Users</t>
  </si>
  <si>
    <t>DHCP-N</t>
  </si>
  <si>
    <t>APM0011871</t>
  </si>
  <si>
    <t>26258</t>
  </si>
  <si>
    <t>Content Routing and Intelligent DNS-NVP</t>
  </si>
  <si>
    <t>IDNS-N</t>
  </si>
  <si>
    <t>APM0011872</t>
  </si>
  <si>
    <t>26269</t>
  </si>
  <si>
    <t>MIS DNS</t>
  </si>
  <si>
    <t>MISDNS</t>
  </si>
  <si>
    <t>APM0011855</t>
  </si>
  <si>
    <t>26276</t>
  </si>
  <si>
    <t>ATS ESS NetBackup</t>
  </si>
  <si>
    <t>AENBU</t>
  </si>
  <si>
    <t>APM0011857</t>
  </si>
  <si>
    <t>26278</t>
  </si>
  <si>
    <t>Occupational Health Manager</t>
  </si>
  <si>
    <t>OHM</t>
  </si>
  <si>
    <t>APM0011859</t>
  </si>
  <si>
    <t>GCS Business Process Orchestration</t>
  </si>
  <si>
    <t>GCSBPO</t>
  </si>
  <si>
    <t>APM0011860</t>
  </si>
  <si>
    <t>26282</t>
  </si>
  <si>
    <t>(FED) - Cloudmeter</t>
  </si>
  <si>
    <t>(FED) - CM</t>
  </si>
  <si>
    <t>APM0015221</t>
  </si>
  <si>
    <t>26283</t>
  </si>
  <si>
    <t>BILLTRAK ONDEMAND</t>
  </si>
  <si>
    <t>BTOD</t>
  </si>
  <si>
    <t>APM0011906</t>
  </si>
  <si>
    <t>26292</t>
  </si>
  <si>
    <t>Policy-Driven Automated Services</t>
  </si>
  <si>
    <t>PDAS</t>
  </si>
  <si>
    <t>APM0011862</t>
  </si>
  <si>
    <t>26301</t>
  </si>
  <si>
    <t>Ribbon NTN PSX</t>
  </si>
  <si>
    <t>Ribbon-NTN-PSX</t>
  </si>
  <si>
    <t>APM0011864</t>
  </si>
  <si>
    <t>26302</t>
  </si>
  <si>
    <t>Ribbon NTN DSI</t>
  </si>
  <si>
    <t>Ribbon-NTN-DSI</t>
  </si>
  <si>
    <t>APM0011865</t>
  </si>
  <si>
    <t>26303</t>
  </si>
  <si>
    <t>Ribbon NTN SGX</t>
  </si>
  <si>
    <t>Ribbon-NTN-SGX</t>
  </si>
  <si>
    <t>APM0011866</t>
  </si>
  <si>
    <t>26309</t>
  </si>
  <si>
    <t>vVIG IPsec Monitor</t>
  </si>
  <si>
    <t>VIGMON</t>
  </si>
  <si>
    <t>APM0011868</t>
  </si>
  <si>
    <t>26313</t>
  </si>
  <si>
    <t>(FED) - DTV-Active Decisioning Engine</t>
  </si>
  <si>
    <t>(FED) - DTV-ADE</t>
  </si>
  <si>
    <t>APM0015220</t>
  </si>
  <si>
    <t>26315</t>
  </si>
  <si>
    <t>RG Speedtest</t>
  </si>
  <si>
    <t>RGST</t>
  </si>
  <si>
    <t>APM0011874</t>
  </si>
  <si>
    <t>26316</t>
  </si>
  <si>
    <t>CIENA-OTN-EMS</t>
  </si>
  <si>
    <t>OTN-EMS-CIENA</t>
  </si>
  <si>
    <t>APM0011875</t>
  </si>
  <si>
    <t>26317</t>
  </si>
  <si>
    <t>Cricket - Location Optimization Application</t>
  </si>
  <si>
    <t>Cricket Scout</t>
  </si>
  <si>
    <t>APM0011876</t>
  </si>
  <si>
    <t>26321</t>
  </si>
  <si>
    <t>Oscar Reporting</t>
  </si>
  <si>
    <t>DTV-Oscar Reporting</t>
  </si>
  <si>
    <t>APM0011877</t>
  </si>
  <si>
    <t>26325</t>
  </si>
  <si>
    <t>Mobility CALEA Penlink Windows Server</t>
  </si>
  <si>
    <t>CALEA</t>
  </si>
  <si>
    <t>APM0011879</t>
  </si>
  <si>
    <t>26326</t>
  </si>
  <si>
    <t>(FED) - Front Office Business Process Management - Enterprise Document Processing</t>
  </si>
  <si>
    <t>(FED) - FOBPM - EDP</t>
  </si>
  <si>
    <t>APM0015293</t>
  </si>
  <si>
    <t>26327</t>
  </si>
  <si>
    <t>Ovations Software</t>
  </si>
  <si>
    <t>OVTNS</t>
  </si>
  <si>
    <t>APM0011907</t>
  </si>
  <si>
    <t>26329</t>
  </si>
  <si>
    <t>Portal Open Loop for Operations</t>
  </si>
  <si>
    <t>POLO</t>
  </si>
  <si>
    <t>APM0015890</t>
  </si>
  <si>
    <t>26330</t>
  </si>
  <si>
    <t>HR OneStop</t>
  </si>
  <si>
    <t>HROS</t>
  </si>
  <si>
    <t>APM0012052</t>
  </si>
  <si>
    <t>26334</t>
  </si>
  <si>
    <t>NEO Enterprise MSP</t>
  </si>
  <si>
    <t>MOBNT-ENT MSP</t>
  </si>
  <si>
    <t>APM0011897</t>
  </si>
  <si>
    <t>26340</t>
  </si>
  <si>
    <t>NPMC Reporting</t>
  </si>
  <si>
    <t>APM0011899</t>
  </si>
  <si>
    <t>26345</t>
  </si>
  <si>
    <t>NetApps2 / OPSSDK</t>
  </si>
  <si>
    <t>NA2</t>
  </si>
  <si>
    <t>APM0011901</t>
  </si>
  <si>
    <t>26354</t>
  </si>
  <si>
    <t>Lightweight Directory Access Protocol - NVP</t>
  </si>
  <si>
    <t>LDAP-N</t>
  </si>
  <si>
    <t>APM0011902</t>
  </si>
  <si>
    <t>26366</t>
  </si>
  <si>
    <t>CSMC - Consumer Services Management Center</t>
  </si>
  <si>
    <t>CSMC</t>
  </si>
  <si>
    <t>APM0011903</t>
  </si>
  <si>
    <t>26367</t>
  </si>
  <si>
    <t>SMP on One Server</t>
  </si>
  <si>
    <t>SOS</t>
  </si>
  <si>
    <t>APM0011904</t>
  </si>
  <si>
    <t>26369</t>
  </si>
  <si>
    <t>CFAS General Ledger</t>
  </si>
  <si>
    <t>CFAS GL Fusion</t>
  </si>
  <si>
    <t>APM0015829</t>
  </si>
  <si>
    <t>26375</t>
  </si>
  <si>
    <t>Data Manager</t>
  </si>
  <si>
    <t>DM</t>
  </si>
  <si>
    <t>APM0011881</t>
  </si>
  <si>
    <t>26377</t>
  </si>
  <si>
    <t>Virtual Infrastructure Deployment</t>
  </si>
  <si>
    <t>VID</t>
  </si>
  <si>
    <t>APM0011882</t>
  </si>
  <si>
    <t>26378</t>
  </si>
  <si>
    <t>RAN ATS Support Servers</t>
  </si>
  <si>
    <t>RANATSSS</t>
  </si>
  <si>
    <t>APM0011883</t>
  </si>
  <si>
    <t>26383</t>
  </si>
  <si>
    <t>NOKIA-SAM-SIAD-MT-LAB</t>
  </si>
  <si>
    <t>APM0011884</t>
  </si>
  <si>
    <t>26390</t>
  </si>
  <si>
    <t>BVoIP virtual Media Resource Function</t>
  </si>
  <si>
    <t>BVoIP vMRF</t>
  </si>
  <si>
    <t>APM0011886</t>
  </si>
  <si>
    <t>26397</t>
  </si>
  <si>
    <t>Managed Services Estimation Tool</t>
  </si>
  <si>
    <t>mhsps.it.att.com</t>
  </si>
  <si>
    <t>APM0011889</t>
  </si>
  <si>
    <t>264</t>
  </si>
  <si>
    <t>Independent Billing Information System</t>
  </si>
  <si>
    <t>IBIS</t>
  </si>
  <si>
    <t>APM0008584</t>
  </si>
  <si>
    <t>26410</t>
  </si>
  <si>
    <t>OpenVideo Headend API Platform</t>
  </si>
  <si>
    <t>DTV DFWHEMP</t>
  </si>
  <si>
    <t>APM0011892</t>
  </si>
  <si>
    <t>26412</t>
  </si>
  <si>
    <t>Team Helpdesk for Outlook</t>
  </si>
  <si>
    <t>THO</t>
  </si>
  <si>
    <t>APM0011893</t>
  </si>
  <si>
    <t>26416</t>
  </si>
  <si>
    <t>FirstNet Application EcoSystem and On-line Digital Experience</t>
  </si>
  <si>
    <t>FirstNet PSE Portals</t>
  </si>
  <si>
    <t>APM0011895</t>
  </si>
  <si>
    <t>26419</t>
  </si>
  <si>
    <t>LeaveLink</t>
  </si>
  <si>
    <t>ATTLM</t>
  </si>
  <si>
    <t>APM0011896</t>
  </si>
  <si>
    <t>26421</t>
  </si>
  <si>
    <t>Tower Asset Review Program</t>
  </si>
  <si>
    <t>TARP</t>
  </si>
  <si>
    <t>APM0015806</t>
  </si>
  <si>
    <t>26423</t>
  </si>
  <si>
    <t>Application Manager (URLB)</t>
  </si>
  <si>
    <t>AM</t>
  </si>
  <si>
    <t>APM0011909</t>
  </si>
  <si>
    <t>26424</t>
  </si>
  <si>
    <t>Security Services Controller</t>
  </si>
  <si>
    <t>SSC</t>
  </si>
  <si>
    <t>APM0011910</t>
  </si>
  <si>
    <t>26428</t>
  </si>
  <si>
    <t>CSI MQ</t>
  </si>
  <si>
    <t>APM0015161</t>
  </si>
  <si>
    <t>26433</t>
  </si>
  <si>
    <t>Tail Facility Design Engine</t>
  </si>
  <si>
    <t>TFDE</t>
  </si>
  <si>
    <t>APM0011914</t>
  </si>
  <si>
    <t>26437</t>
  </si>
  <si>
    <t>LAB Sonus EMS</t>
  </si>
  <si>
    <t>LAB-Sonus-EMS</t>
  </si>
  <si>
    <t>APM0011917</t>
  </si>
  <si>
    <t>26438</t>
  </si>
  <si>
    <t>LAB Sonus PSX</t>
  </si>
  <si>
    <t>LAB-Sonus-PSX</t>
  </si>
  <si>
    <t>APM0011918</t>
  </si>
  <si>
    <t>26439</t>
  </si>
  <si>
    <t>LAB Sonus DSI</t>
  </si>
  <si>
    <t>LAB-Sonus-DSI</t>
  </si>
  <si>
    <t>APM0011919</t>
  </si>
  <si>
    <t>26440</t>
  </si>
  <si>
    <t>LAB Sonus SGX</t>
  </si>
  <si>
    <t>LAB-Sonus-SGX</t>
  </si>
  <si>
    <t>APM0011920</t>
  </si>
  <si>
    <t>26443</t>
  </si>
  <si>
    <t>Jamf Pro</t>
  </si>
  <si>
    <t>Jamf</t>
  </si>
  <si>
    <t>APM0011922</t>
  </si>
  <si>
    <t>26444</t>
  </si>
  <si>
    <t>ENTERPRISE BACKUP SUPPORT CR AUTOMATION</t>
  </si>
  <si>
    <t>EBS-CR-CREATION</t>
  </si>
  <si>
    <t>APM0011923</t>
  </si>
  <si>
    <t>26454</t>
  </si>
  <si>
    <t>Cisco Network Services Orchestrator</t>
  </si>
  <si>
    <t>Cisco NSO</t>
  </si>
  <si>
    <t>APM0011924</t>
  </si>
  <si>
    <t>26456</t>
  </si>
  <si>
    <t>AT&amp;T NetBond Network Controller (NBNC)</t>
  </si>
  <si>
    <t>NBNC</t>
  </si>
  <si>
    <t>APM0011925</t>
  </si>
  <si>
    <t>26458</t>
  </si>
  <si>
    <t>Niagara4</t>
  </si>
  <si>
    <t>N4</t>
  </si>
  <si>
    <t>APM0011926</t>
  </si>
  <si>
    <t>26461</t>
  </si>
  <si>
    <t>GRP-Project Management</t>
  </si>
  <si>
    <t>GRP-PM</t>
  </si>
  <si>
    <t>APM0011927</t>
  </si>
  <si>
    <t>26463</t>
  </si>
  <si>
    <t>1 transaction Electronic Transfer (1xEFT)</t>
  </si>
  <si>
    <t>DTV-BO-1XEFT</t>
  </si>
  <si>
    <t>APM0011928</t>
  </si>
  <si>
    <t>26464</t>
  </si>
  <si>
    <t>Conditional Access Transaction System (CATS)</t>
  </si>
  <si>
    <t>DTV-BO-CATS</t>
  </si>
  <si>
    <t>APM0011929</t>
  </si>
  <si>
    <t>26467</t>
  </si>
  <si>
    <t>Card Monitor Application (CMA)</t>
  </si>
  <si>
    <t>DTV-BO-CMA</t>
  </si>
  <si>
    <t>APM0011931</t>
  </si>
  <si>
    <t>26468</t>
  </si>
  <si>
    <t>T20 Handler (T20H)</t>
  </si>
  <si>
    <t>DTV-BO-T20H</t>
  </si>
  <si>
    <t>APM0011932</t>
  </si>
  <si>
    <t>26473</t>
  </si>
  <si>
    <t>MixMaster</t>
  </si>
  <si>
    <t>DTV-BO-MIXMASTER</t>
  </si>
  <si>
    <t>APM0011934</t>
  </si>
  <si>
    <t>26479</t>
  </si>
  <si>
    <t>Core Current Planning Reports</t>
  </si>
  <si>
    <t>CCPR</t>
  </si>
  <si>
    <t>APM0011937</t>
  </si>
  <si>
    <t>26484</t>
  </si>
  <si>
    <t>AT&amp;T Innovation Center Development Lab</t>
  </si>
  <si>
    <t>fdry_dev</t>
  </si>
  <si>
    <t>APM0011939</t>
  </si>
  <si>
    <t>26486</t>
  </si>
  <si>
    <t>Business Solutions and Requirements Support</t>
  </si>
  <si>
    <t>BS&amp;R Support</t>
  </si>
  <si>
    <t>APM0011940</t>
  </si>
  <si>
    <t>26489</t>
  </si>
  <si>
    <t>Unimobile Enhanced Gateway Tool (2.0) for Business Messaging</t>
  </si>
  <si>
    <t>UEG 2.0</t>
  </si>
  <si>
    <t>APM0011942</t>
  </si>
  <si>
    <t>26493</t>
  </si>
  <si>
    <t>PSS SharePoint</t>
  </si>
  <si>
    <t>PSS-SP</t>
  </si>
  <si>
    <t>APM0011945</t>
  </si>
  <si>
    <t>26495</t>
  </si>
  <si>
    <t>GRP-ACAS (AMDOCS Corporate Accounting Support)</t>
  </si>
  <si>
    <t>GRP-ACAS</t>
  </si>
  <si>
    <t>APM0011946</t>
  </si>
  <si>
    <t>26497</t>
  </si>
  <si>
    <t>R3: SkyView and OneView</t>
  </si>
  <si>
    <t>R3:SkyView</t>
  </si>
  <si>
    <t>APM0011947</t>
  </si>
  <si>
    <t>26499</t>
  </si>
  <si>
    <t>SMS Portal</t>
  </si>
  <si>
    <t>DTV-SMSP</t>
  </si>
  <si>
    <t>APM0015644</t>
  </si>
  <si>
    <t>265</t>
  </si>
  <si>
    <t>Independent Company Revenue Distribution</t>
  </si>
  <si>
    <t>IC/RED</t>
  </si>
  <si>
    <t>APM0008585</t>
  </si>
  <si>
    <t>26501</t>
  </si>
  <si>
    <t>Subscriber Experience Insight</t>
  </si>
  <si>
    <t>SEI</t>
  </si>
  <si>
    <t>APM0011948</t>
  </si>
  <si>
    <t>26504</t>
  </si>
  <si>
    <t>Threat Insights</t>
  </si>
  <si>
    <t>TI</t>
  </si>
  <si>
    <t>APM0011949</t>
  </si>
  <si>
    <t>26535</t>
  </si>
  <si>
    <t>Metro Open Work Flow Manager</t>
  </si>
  <si>
    <t>MOWFM</t>
  </si>
  <si>
    <t>APM0011954</t>
  </si>
  <si>
    <t>26539</t>
  </si>
  <si>
    <t>PINC: Platform for Intelligent Network Control</t>
  </si>
  <si>
    <t>PINC</t>
  </si>
  <si>
    <t>APM0011955</t>
  </si>
  <si>
    <t>26572</t>
  </si>
  <si>
    <t>D2.0 Software Defined Network Measurement and Monitoring VM</t>
  </si>
  <si>
    <t>OMC Framework</t>
  </si>
  <si>
    <t>APM0015663</t>
  </si>
  <si>
    <t>26583</t>
  </si>
  <si>
    <t>Baton</t>
  </si>
  <si>
    <t>DTV-BO-Baton</t>
  </si>
  <si>
    <t>APM0011958</t>
  </si>
  <si>
    <t>26607</t>
  </si>
  <si>
    <t>Interactive Portal</t>
  </si>
  <si>
    <t>DTV-BO-INTERACTIVEPORTAL</t>
  </si>
  <si>
    <t>APM0011963</t>
  </si>
  <si>
    <t>26608</t>
  </si>
  <si>
    <t>ITV HE</t>
  </si>
  <si>
    <t>DTV-BO-ITV_HE</t>
  </si>
  <si>
    <t>APM0011964</t>
  </si>
  <si>
    <t>26609</t>
  </si>
  <si>
    <t>iVG Admin Headend</t>
  </si>
  <si>
    <t>DTV-BO-IVG_HE</t>
  </si>
  <si>
    <t>APM0011965</t>
  </si>
  <si>
    <t>26611</t>
  </si>
  <si>
    <t>DIRECTV MLB MIX</t>
  </si>
  <si>
    <t>DTV-BO-MLB</t>
  </si>
  <si>
    <t>APM0011966</t>
  </si>
  <si>
    <t>26612</t>
  </si>
  <si>
    <t>NFL Coach</t>
  </si>
  <si>
    <t>DTV-BO-NFLCOACH</t>
  </si>
  <si>
    <t>APM0011967</t>
  </si>
  <si>
    <t>26615</t>
  </si>
  <si>
    <t>DIRECTV Olympics</t>
  </si>
  <si>
    <t>DTV-BO-OLYMPICS</t>
  </si>
  <si>
    <t>APM0011986</t>
  </si>
  <si>
    <t>26618</t>
  </si>
  <si>
    <t>SCOREGUIDE APPLICATION</t>
  </si>
  <si>
    <t>DTV-BO-SCOREGUIDE</t>
  </si>
  <si>
    <t>APM0011988</t>
  </si>
  <si>
    <t>26621</t>
  </si>
  <si>
    <t>Tennis Special Events</t>
  </si>
  <si>
    <t>DTV-BO-TENNIS</t>
  </si>
  <si>
    <t>APM0011990</t>
  </si>
  <si>
    <t>26622</t>
  </si>
  <si>
    <t>The Weather Channel</t>
  </si>
  <si>
    <t>DTV-BO-TWC</t>
  </si>
  <si>
    <t>APM0011991</t>
  </si>
  <si>
    <t>26623</t>
  </si>
  <si>
    <t>TV APPS LAUNCHING DOCK</t>
  </si>
  <si>
    <t>DTV-BO-TV_APPS</t>
  </si>
  <si>
    <t>APM0011992</t>
  </si>
  <si>
    <t>Sonus - IP Voice/TCCS</t>
  </si>
  <si>
    <t>Sonus TCCS</t>
  </si>
  <si>
    <t>APM0011994</t>
  </si>
  <si>
    <t>26634</t>
  </si>
  <si>
    <t>Mercury Change Impact Analysis</t>
  </si>
  <si>
    <t>Mercury</t>
  </si>
  <si>
    <t>APM0011995</t>
  </si>
  <si>
    <t>26642</t>
  </si>
  <si>
    <t>Virtualized Evolved Packet Data Gateway</t>
  </si>
  <si>
    <t>vEPDG</t>
  </si>
  <si>
    <t>APM0012053</t>
  </si>
  <si>
    <t>26645</t>
  </si>
  <si>
    <t>Message Archiving (Smarsh)</t>
  </si>
  <si>
    <t>Smarsh</t>
  </si>
  <si>
    <t>APM0012054</t>
  </si>
  <si>
    <t>26648</t>
  </si>
  <si>
    <t>Mobility Tools VNF</t>
  </si>
  <si>
    <t>MOBT</t>
  </si>
  <si>
    <t>APM0015606</t>
  </si>
  <si>
    <t>26650</t>
  </si>
  <si>
    <t>ALERT - Yes OK</t>
  </si>
  <si>
    <t>ALERT</t>
  </si>
  <si>
    <t>APM0012067</t>
  </si>
  <si>
    <t>26651</t>
  </si>
  <si>
    <t>SDN Multi-Layer Controller</t>
  </si>
  <si>
    <t>SDN-MLC</t>
  </si>
  <si>
    <t>APM0015562</t>
  </si>
  <si>
    <t>26658</t>
  </si>
  <si>
    <t>NetScout nGeniusONE</t>
  </si>
  <si>
    <t>NetScout nG1</t>
  </si>
  <si>
    <t>APM0011972</t>
  </si>
  <si>
    <t>26681</t>
  </si>
  <si>
    <t>FUJITSU Virtuora Metro Open ROADM Controller</t>
  </si>
  <si>
    <t>VNC Controller</t>
  </si>
  <si>
    <t>APM0011976</t>
  </si>
  <si>
    <t>Secure Enterprise Infrastructure Solutions Portal</t>
  </si>
  <si>
    <t>EIS</t>
  </si>
  <si>
    <t>APM0011978</t>
  </si>
  <si>
    <t>26686</t>
  </si>
  <si>
    <t>Siemens CSVP/MSIB</t>
  </si>
  <si>
    <t>Siemens CSVP</t>
  </si>
  <si>
    <t>APM0011980</t>
  </si>
  <si>
    <t>26694</t>
  </si>
  <si>
    <t>Software Defined Networking Operations</t>
  </si>
  <si>
    <t>SDN-O</t>
  </si>
  <si>
    <t>APM0011984</t>
  </si>
  <si>
    <t>26699</t>
  </si>
  <si>
    <t>SNIRO Microservices</t>
  </si>
  <si>
    <t>SNIRO-MS</t>
  </si>
  <si>
    <t>APM0011985</t>
  </si>
  <si>
    <t>267</t>
  </si>
  <si>
    <t>Interexchange Carrier Billing System</t>
  </si>
  <si>
    <t>ICBS</t>
  </si>
  <si>
    <t>APM0008586</t>
  </si>
  <si>
    <t>26704</t>
  </si>
  <si>
    <t>(FED) - HR General</t>
  </si>
  <si>
    <t>APM0015163</t>
  </si>
  <si>
    <t>26705</t>
  </si>
  <si>
    <t>Sales Service Delivery Quotation</t>
  </si>
  <si>
    <t>SSDQ</t>
  </si>
  <si>
    <t>APM0011996</t>
  </si>
  <si>
    <t>26706</t>
  </si>
  <si>
    <t>Employee Automated Scheduling Environment</t>
  </si>
  <si>
    <t>EASE</t>
  </si>
  <si>
    <t>APM0011997</t>
  </si>
  <si>
    <t>26712</t>
  </si>
  <si>
    <t>LAB-Sonus-Pristine</t>
  </si>
  <si>
    <t>LAB-Pristine</t>
  </si>
  <si>
    <t>APM0011998</t>
  </si>
  <si>
    <t>26718</t>
  </si>
  <si>
    <t>Task Manager Tool</t>
  </si>
  <si>
    <t>TMT</t>
  </si>
  <si>
    <t>APM0012000</t>
  </si>
  <si>
    <t>26719</t>
  </si>
  <si>
    <t>Cricket Routing and Call Control</t>
  </si>
  <si>
    <t>Cricket-RACC</t>
  </si>
  <si>
    <t>APM0012001</t>
  </si>
  <si>
    <t>26720</t>
  </si>
  <si>
    <t>Cricket CUE Analytics</t>
  </si>
  <si>
    <t>Cricket- CUE</t>
  </si>
  <si>
    <t>APM0012002</t>
  </si>
  <si>
    <t>26723</t>
  </si>
  <si>
    <t>Mobilekey</t>
  </si>
  <si>
    <t>MK</t>
  </si>
  <si>
    <t>APM0012003</t>
  </si>
  <si>
    <t>26727</t>
  </si>
  <si>
    <t>MSS Threat Manager Platform</t>
  </si>
  <si>
    <t>MSSTMP</t>
  </si>
  <si>
    <t>APM0012004</t>
  </si>
  <si>
    <t>26754</t>
  </si>
  <si>
    <t>Program Acquisition Managment System (PAMS)</t>
  </si>
  <si>
    <t>DTV-BO-PAMS</t>
  </si>
  <si>
    <t>APM0012049</t>
  </si>
  <si>
    <t>26755</t>
  </si>
  <si>
    <t>MEDIA PULSE RESOURCE SCHEDULING</t>
  </si>
  <si>
    <t>DTV-BO-MEDIA PULSE RESOURCE SCHEDULING</t>
  </si>
  <si>
    <t>APM0012050</t>
  </si>
  <si>
    <t>26872</t>
  </si>
  <si>
    <t>Ateme encoding platform</t>
  </si>
  <si>
    <t>DTV-BO-ATEME</t>
  </si>
  <si>
    <t>APM0012022</t>
  </si>
  <si>
    <t>26893</t>
  </si>
  <si>
    <t>Virtual Mobility Management Entity</t>
  </si>
  <si>
    <t>vMME</t>
  </si>
  <si>
    <t>APM0012026</t>
  </si>
  <si>
    <t>26896</t>
  </si>
  <si>
    <t>eCDW _Vertica</t>
  </si>
  <si>
    <t>eCDW Ver</t>
  </si>
  <si>
    <t>APM0012028</t>
  </si>
  <si>
    <t>26897</t>
  </si>
  <si>
    <t>CSO ENSS AIM Conexus Gateway Virtual Firewall</t>
  </si>
  <si>
    <t>CSO-ENSS-AIMGWvFW</t>
  </si>
  <si>
    <t>APM0012029</t>
  </si>
  <si>
    <t>26898</t>
  </si>
  <si>
    <t>Vertica Near Real Time Reporting</t>
  </si>
  <si>
    <t>Vertica NRT Rep</t>
  </si>
  <si>
    <t>APM0012030</t>
  </si>
  <si>
    <t>26908</t>
  </si>
  <si>
    <t>API One Flow Designer</t>
  </si>
  <si>
    <t>AOFLOW</t>
  </si>
  <si>
    <t>APM0012031</t>
  </si>
  <si>
    <t>26910</t>
  </si>
  <si>
    <t>GRP-BSST Environment</t>
  </si>
  <si>
    <t>APM0012032</t>
  </si>
  <si>
    <t>26911</t>
  </si>
  <si>
    <t>GRP-BSST RVM</t>
  </si>
  <si>
    <t>APM0012033</t>
  </si>
  <si>
    <t>26912</t>
  </si>
  <si>
    <t>GRP-BSST MW Billing</t>
  </si>
  <si>
    <t>APM0012034</t>
  </si>
  <si>
    <t>26913</t>
  </si>
  <si>
    <t>GRP-BSST SE Billing</t>
  </si>
  <si>
    <t>APM0012035</t>
  </si>
  <si>
    <t>26914</t>
  </si>
  <si>
    <t>GRP-BSST West Billing</t>
  </si>
  <si>
    <t>APM0012036</t>
  </si>
  <si>
    <t>26920</t>
  </si>
  <si>
    <t>MSS User Profile Management (MSSUPM)</t>
  </si>
  <si>
    <t>MSSUPM</t>
  </si>
  <si>
    <t>APM0012037</t>
  </si>
  <si>
    <t>26926</t>
  </si>
  <si>
    <t xml:space="preserve">Cricket - Replicated DB </t>
  </si>
  <si>
    <t>Cricket-CRILOGIN access</t>
  </si>
  <si>
    <t>APM0012038</t>
  </si>
  <si>
    <t>26929</t>
  </si>
  <si>
    <t>MURAL</t>
  </si>
  <si>
    <t>APM0012039</t>
  </si>
  <si>
    <t>26930</t>
  </si>
  <si>
    <t>Cricket AdCenter</t>
  </si>
  <si>
    <t>APM0012040</t>
  </si>
  <si>
    <t>26935</t>
  </si>
  <si>
    <t>iGEMS Orchestrator</t>
  </si>
  <si>
    <t>IO</t>
  </si>
  <si>
    <t>APM0012041</t>
  </si>
  <si>
    <t>26943</t>
  </si>
  <si>
    <t>Integrated Customer Insights MAPS</t>
  </si>
  <si>
    <t>ICIM</t>
  </si>
  <si>
    <t>APM0012043</t>
  </si>
  <si>
    <t>26948</t>
  </si>
  <si>
    <t>CSVT - CSO Security Virtualization Technology</t>
  </si>
  <si>
    <t>CSVT</t>
  </si>
  <si>
    <t>APM0012044</t>
  </si>
  <si>
    <t>26950</t>
  </si>
  <si>
    <t>Universal Profile Staging</t>
  </si>
  <si>
    <t>DTV-BO-UPS</t>
  </si>
  <si>
    <t>APM0012045</t>
  </si>
  <si>
    <t>26954</t>
  </si>
  <si>
    <t>AcmePackets Net-Net EMS Servers</t>
  </si>
  <si>
    <t>Acme-EMS</t>
  </si>
  <si>
    <t>APM0012047</t>
  </si>
  <si>
    <t>CCT ATT CoralActive Desktop</t>
  </si>
  <si>
    <t>ATT Coral Desktop</t>
  </si>
  <si>
    <t>APM0014861</t>
  </si>
  <si>
    <t>26960</t>
  </si>
  <si>
    <t>Oracle IPBE Net-Net Central EMS</t>
  </si>
  <si>
    <t>NNC</t>
  </si>
  <si>
    <t>APM0012055</t>
  </si>
  <si>
    <t>26963</t>
  </si>
  <si>
    <t>ATT Business Studio</t>
  </si>
  <si>
    <t>ATTBUSSTUDIO</t>
  </si>
  <si>
    <t>APM0012056</t>
  </si>
  <si>
    <t>26964</t>
  </si>
  <si>
    <t>Eloqua for Business Marketing</t>
  </si>
  <si>
    <t>Eloqua</t>
  </si>
  <si>
    <t>APM0012057</t>
  </si>
  <si>
    <t>Smart Home Manager</t>
  </si>
  <si>
    <t>SHM</t>
  </si>
  <si>
    <t>APM0012058</t>
  </si>
  <si>
    <t>Secure Customer-Sensitive Personal Information</t>
  </si>
  <si>
    <t>SC-SPI</t>
  </si>
  <si>
    <t>APM0015738</t>
  </si>
  <si>
    <t>26968</t>
  </si>
  <si>
    <t>enGauge SPI</t>
  </si>
  <si>
    <t>eGSPI</t>
  </si>
  <si>
    <t>APM0014847</t>
  </si>
  <si>
    <t>26970</t>
  </si>
  <si>
    <t>HR RULE ENGINE</t>
  </si>
  <si>
    <t>HR JRULES</t>
  </si>
  <si>
    <t>APM0012101</t>
  </si>
  <si>
    <t>26971</t>
  </si>
  <si>
    <t>inov8</t>
  </si>
  <si>
    <t>APM0015897</t>
  </si>
  <si>
    <t>26985</t>
  </si>
  <si>
    <t>Open Test Framework</t>
  </si>
  <si>
    <t>OTF</t>
  </si>
  <si>
    <t>APM0012064</t>
  </si>
  <si>
    <t>26991</t>
  </si>
  <si>
    <t>SeaChange AssetFlow</t>
  </si>
  <si>
    <t>DTV-AssetFlow</t>
  </si>
  <si>
    <t>APM0012068</t>
  </si>
  <si>
    <t>26993</t>
  </si>
  <si>
    <t>CORE STORAGE</t>
  </si>
  <si>
    <t>CORES</t>
  </si>
  <si>
    <t>APM0012069</t>
  </si>
  <si>
    <t>26995</t>
  </si>
  <si>
    <t>Data Leakage Prevention Network</t>
  </si>
  <si>
    <t>DLPn</t>
  </si>
  <si>
    <t>APM0012070</t>
  </si>
  <si>
    <t>27000</t>
  </si>
  <si>
    <t>D1/D2 ART Tool Support</t>
  </si>
  <si>
    <t>DARTS</t>
  </si>
  <si>
    <t>APM0012071</t>
  </si>
  <si>
    <t>27002</t>
  </si>
  <si>
    <t>Iconics Single Signon Access Manager</t>
  </si>
  <si>
    <t>DTV-Iconics-SSO-AM</t>
  </si>
  <si>
    <t>APM0012097</t>
  </si>
  <si>
    <t>27019</t>
  </si>
  <si>
    <t>GRP-CCT IVR Support</t>
  </si>
  <si>
    <t>GRP-CCT IVR SPT</t>
  </si>
  <si>
    <t>APM0012099</t>
  </si>
  <si>
    <t>27020</t>
  </si>
  <si>
    <t>Mobile Sales Tool</t>
  </si>
  <si>
    <t>MST</t>
  </si>
  <si>
    <t>APM0012100</t>
  </si>
  <si>
    <t>27028</t>
  </si>
  <si>
    <t>Local Order Management Tool</t>
  </si>
  <si>
    <t>LOMT</t>
  </si>
  <si>
    <t>APM0015447</t>
  </si>
  <si>
    <t>27029</t>
  </si>
  <si>
    <t>DTV-Tactical Price Protection</t>
  </si>
  <si>
    <t>DTV-PNP</t>
  </si>
  <si>
    <t>APM0015696</t>
  </si>
  <si>
    <t>27030</t>
  </si>
  <si>
    <t>DTV-Tactical CTS Reports</t>
  </si>
  <si>
    <t>DTV-CTS Reports</t>
  </si>
  <si>
    <t>APM0015697</t>
  </si>
  <si>
    <t>27034</t>
  </si>
  <si>
    <t>AT&amp;T ActiveArmor Mobile Security</t>
  </si>
  <si>
    <t>ATTMS</t>
  </si>
  <si>
    <t>APM0012072</t>
  </si>
  <si>
    <t>27036</t>
  </si>
  <si>
    <t>SpiderCloud-eRMS</t>
  </si>
  <si>
    <t>SpiderCloud</t>
  </si>
  <si>
    <t>APM0012074</t>
  </si>
  <si>
    <t>27047</t>
  </si>
  <si>
    <t>Zoom SCA</t>
  </si>
  <si>
    <t>Zoom</t>
  </si>
  <si>
    <t>APM0012076</t>
  </si>
  <si>
    <t>27049</t>
  </si>
  <si>
    <t>ATTFLEET</t>
  </si>
  <si>
    <t>FLEET</t>
  </si>
  <si>
    <t>APM0012077</t>
  </si>
  <si>
    <t>27054</t>
  </si>
  <si>
    <t>Omni OPPV Widget</t>
  </si>
  <si>
    <t>DTV-Omni OPPV</t>
  </si>
  <si>
    <t>APM0012079</t>
  </si>
  <si>
    <t>27057</t>
  </si>
  <si>
    <t>AT&amp;T Weather Operations Center (AWOC) Data Repository</t>
  </si>
  <si>
    <t>WELM</t>
  </si>
  <si>
    <t>APM0012082</t>
  </si>
  <si>
    <t>27058</t>
  </si>
  <si>
    <t>DTV Broadcast Song ID</t>
  </si>
  <si>
    <t>DTV EG-TOOL-SNGID</t>
  </si>
  <si>
    <t>APM0012083</t>
  </si>
  <si>
    <t>27069</t>
  </si>
  <si>
    <t>Automated Network Testing</t>
  </si>
  <si>
    <t>ANT</t>
  </si>
  <si>
    <t>APM0012086</t>
  </si>
  <si>
    <t>27074</t>
  </si>
  <si>
    <t>CSBH Cisco Prime Vision</t>
  </si>
  <si>
    <t>CSBH-PNV</t>
  </si>
  <si>
    <t>APM0012088</t>
  </si>
  <si>
    <t>27092</t>
  </si>
  <si>
    <t>DTV-Tactical Integrated Offers</t>
  </si>
  <si>
    <t>DTV-TIO</t>
  </si>
  <si>
    <t>APM0012096</t>
  </si>
  <si>
    <t>27094</t>
  </si>
  <si>
    <t>DTV-Tactical 2Yr Bundle</t>
  </si>
  <si>
    <t>DTV-BNDL</t>
  </si>
  <si>
    <t>APM0015698</t>
  </si>
  <si>
    <t>27098</t>
  </si>
  <si>
    <t>Configuration Validation as a Service</t>
  </si>
  <si>
    <t>CVaaS</t>
  </si>
  <si>
    <t>APM0015694</t>
  </si>
  <si>
    <t>27101</t>
  </si>
  <si>
    <t>DTV-Tactical EEM</t>
  </si>
  <si>
    <t>DTV-EEM</t>
  </si>
  <si>
    <t>APM0012119</t>
  </si>
  <si>
    <t>27106</t>
  </si>
  <si>
    <t>DTV-Tactical VOD</t>
  </si>
  <si>
    <t>DTV-VOD</t>
  </si>
  <si>
    <t>APM0015700</t>
  </si>
  <si>
    <t>27111</t>
  </si>
  <si>
    <t>CTX Compliance Team Website and Tools</t>
  </si>
  <si>
    <t>ADEPTweb</t>
  </si>
  <si>
    <t>APM0012116</t>
  </si>
  <si>
    <t>27123</t>
  </si>
  <si>
    <t>DTV-Tactical Bulk Additional Receivers</t>
  </si>
  <si>
    <t>DTV-TBAR</t>
  </si>
  <si>
    <t>APM0015701</t>
  </si>
  <si>
    <t>27128</t>
  </si>
  <si>
    <t>EPC Cisco Prime Administrator</t>
  </si>
  <si>
    <t>EPC-PNA</t>
  </si>
  <si>
    <t>APM0012106</t>
  </si>
  <si>
    <t>27129</t>
  </si>
  <si>
    <t>EPC Cisco Prime Performance Manager</t>
  </si>
  <si>
    <t>EPC-PPM</t>
  </si>
  <si>
    <t>APM0012107</t>
  </si>
  <si>
    <t>27132</t>
  </si>
  <si>
    <t>Contact Center Technologies Maestro</t>
  </si>
  <si>
    <t>CCT Maestro</t>
  </si>
  <si>
    <t>APM0012110</t>
  </si>
  <si>
    <t>27133</t>
  </si>
  <si>
    <t>Cricket - Distribution Support Platform</t>
  </si>
  <si>
    <t>Cricket DSP</t>
  </si>
  <si>
    <t>APM0012111</t>
  </si>
  <si>
    <t>27136</t>
  </si>
  <si>
    <t>Message Waiting Indicator</t>
  </si>
  <si>
    <t>MWI</t>
  </si>
  <si>
    <t>APM0012112</t>
  </si>
  <si>
    <t>27146</t>
  </si>
  <si>
    <t>Business Data Insights</t>
  </si>
  <si>
    <t>BDI Snowflake</t>
  </si>
  <si>
    <t>APM0012114</t>
  </si>
  <si>
    <t>27149</t>
  </si>
  <si>
    <t>Afiniti intelligent call routing</t>
  </si>
  <si>
    <t>Afiniti</t>
  </si>
  <si>
    <t>APM0012115</t>
  </si>
  <si>
    <t>27154</t>
  </si>
  <si>
    <t>ECOMP Controller</t>
  </si>
  <si>
    <t>ECOMP-C</t>
  </si>
  <si>
    <t>APM0015712</t>
  </si>
  <si>
    <t>27159</t>
  </si>
  <si>
    <t>Network Outage Dashboard</t>
  </si>
  <si>
    <t>ODB</t>
  </si>
  <si>
    <t>APM0012122</t>
  </si>
  <si>
    <t>27182</t>
  </si>
  <si>
    <t>MILO Analytics</t>
  </si>
  <si>
    <t>MILO</t>
  </si>
  <si>
    <t>APM0015762</t>
  </si>
  <si>
    <t>27186</t>
  </si>
  <si>
    <t>Through Channel</t>
  </si>
  <si>
    <t>ThroughChannel</t>
  </si>
  <si>
    <t>APM0012128</t>
  </si>
  <si>
    <t>272</t>
  </si>
  <si>
    <t>Access Service Center / Decision Support System</t>
  </si>
  <si>
    <t>ASC/DSS</t>
  </si>
  <si>
    <t>APM0008587</t>
  </si>
  <si>
    <t>27206</t>
  </si>
  <si>
    <t>International Service Desk Portal</t>
  </si>
  <si>
    <t>ISDPortal</t>
  </si>
  <si>
    <t>APM0012131</t>
  </si>
  <si>
    <t>Unified Task Management System</t>
  </si>
  <si>
    <t>UTMS</t>
  </si>
  <si>
    <t>APM0012134</t>
  </si>
  <si>
    <t>27217</t>
  </si>
  <si>
    <t>Content Services Ads</t>
  </si>
  <si>
    <t>DTV-BO-CS_ADS</t>
  </si>
  <si>
    <t>APM0012136</t>
  </si>
  <si>
    <t>27225</t>
  </si>
  <si>
    <t>RIO Live Training</t>
  </si>
  <si>
    <t>DTV-RIO LTE</t>
  </si>
  <si>
    <t>APM0012138</t>
  </si>
  <si>
    <t>MyPrice tool</t>
  </si>
  <si>
    <t>MyPrice</t>
  </si>
  <si>
    <t>APM0012139</t>
  </si>
  <si>
    <t>27227</t>
  </si>
  <si>
    <t>AUTOGEN</t>
  </si>
  <si>
    <t>APM0012140</t>
  </si>
  <si>
    <t>27228</t>
  </si>
  <si>
    <t>ECM IBM Datacap</t>
  </si>
  <si>
    <t>Datacap</t>
  </si>
  <si>
    <t>APM0012141</t>
  </si>
  <si>
    <t>27229</t>
  </si>
  <si>
    <t>Enterprise Mobility Management Certificate Authority</t>
  </si>
  <si>
    <t>EMM-CA</t>
  </si>
  <si>
    <t>APM0012142</t>
  </si>
  <si>
    <t>27231</t>
  </si>
  <si>
    <t>TN Request</t>
  </si>
  <si>
    <t>APM0015449</t>
  </si>
  <si>
    <t>27234</t>
  </si>
  <si>
    <t>Underlay Overlay Fabric Health Dashboard</t>
  </si>
  <si>
    <t>UO Dashboard</t>
  </si>
  <si>
    <t>APM0012143</t>
  </si>
  <si>
    <t>27235</t>
  </si>
  <si>
    <t>Briefing Edge</t>
  </si>
  <si>
    <t>BELLC</t>
  </si>
  <si>
    <t>APM0012144</t>
  </si>
  <si>
    <t>27236</t>
  </si>
  <si>
    <t>Enterprise Virtual Web Application Firewall</t>
  </si>
  <si>
    <t>Enterprise WAF</t>
  </si>
  <si>
    <t>APM0012145</t>
  </si>
  <si>
    <t>27241</t>
  </si>
  <si>
    <t>Cricket CPOG</t>
  </si>
  <si>
    <t>CPOG</t>
  </si>
  <si>
    <t>APM0012146</t>
  </si>
  <si>
    <t>27250</t>
  </si>
  <si>
    <t>Genband Switching Advanced Technical Support</t>
  </si>
  <si>
    <t>GENBANDATS</t>
  </si>
  <si>
    <t>APM0012147</t>
  </si>
  <si>
    <t>27251</t>
  </si>
  <si>
    <t>MasterStream</t>
  </si>
  <si>
    <t>MSSTR</t>
  </si>
  <si>
    <t>APM0012148</t>
  </si>
  <si>
    <t>27252</t>
  </si>
  <si>
    <t>CORIANT-ULH-EMS</t>
  </si>
  <si>
    <t>HIT-7300</t>
  </si>
  <si>
    <t>APM0012149</t>
  </si>
  <si>
    <t>27254</t>
  </si>
  <si>
    <t>Virtual SUPL Server Intelligent Load Balancer</t>
  </si>
  <si>
    <t>vSI-LB</t>
  </si>
  <si>
    <t>APM0012150</t>
  </si>
  <si>
    <t>27255</t>
  </si>
  <si>
    <t>MOBNT-REPT</t>
  </si>
  <si>
    <t>DAP KPI</t>
  </si>
  <si>
    <t>APM0012151</t>
  </si>
  <si>
    <t>27257</t>
  </si>
  <si>
    <t>AMP CMS</t>
  </si>
  <si>
    <t>SCCSP</t>
  </si>
  <si>
    <t>APM0012237</t>
  </si>
  <si>
    <t>27259</t>
  </si>
  <si>
    <t>ENUM DNS Server</t>
  </si>
  <si>
    <t>ENUM DNS USP</t>
  </si>
  <si>
    <t>APM0012238</t>
  </si>
  <si>
    <t>27264</t>
  </si>
  <si>
    <t>Account Locator with Action Launchpad</t>
  </si>
  <si>
    <t>AL2</t>
  </si>
  <si>
    <t>APM0015669</t>
  </si>
  <si>
    <t>27266</t>
  </si>
  <si>
    <t>Toad Intelligence Central</t>
  </si>
  <si>
    <t>TIC</t>
  </si>
  <si>
    <t>APM0012152</t>
  </si>
  <si>
    <t>(FED) – Field &amp; Service Transformation Business Process Management</t>
  </si>
  <si>
    <t>(FED) - FASTBPM</t>
  </si>
  <si>
    <t>APM0012153</t>
  </si>
  <si>
    <t>27277</t>
  </si>
  <si>
    <t>Kafka As A Service</t>
  </si>
  <si>
    <t>DTV-KAAS</t>
  </si>
  <si>
    <t>APM0012155</t>
  </si>
  <si>
    <t>27278</t>
  </si>
  <si>
    <t>vUSP - vMRF-RTT</t>
  </si>
  <si>
    <t>APM0015529</t>
  </si>
  <si>
    <t>27279</t>
  </si>
  <si>
    <t>vUSP - vCOM</t>
  </si>
  <si>
    <t>APM0015530</t>
  </si>
  <si>
    <t>27280</t>
  </si>
  <si>
    <t>vUSP - v3CDB vCTS StateDB</t>
  </si>
  <si>
    <t>vUSP - v3CDB TAS StateDB</t>
  </si>
  <si>
    <t>APM0015531</t>
  </si>
  <si>
    <t>27281</t>
  </si>
  <si>
    <t>vUSP - vDB for virtual Charging Collection Function in AIC</t>
  </si>
  <si>
    <t>vUSP - vDB for vCCF</t>
  </si>
  <si>
    <t>APM0015532</t>
  </si>
  <si>
    <t>27282</t>
  </si>
  <si>
    <t>vUSP - vLCMA Inst-Orchestrator</t>
  </si>
  <si>
    <t>vUSP - vLCMA Inst-Orch</t>
  </si>
  <si>
    <t>APM0015533</t>
  </si>
  <si>
    <t>27283</t>
  </si>
  <si>
    <t>vUSP - vCTS</t>
  </si>
  <si>
    <t>APM0015534</t>
  </si>
  <si>
    <t>27287</t>
  </si>
  <si>
    <t>vUSP - virutal Charging Collection Function in AIC</t>
  </si>
  <si>
    <t>vUSP - vCCF</t>
  </si>
  <si>
    <t>APM0015538</t>
  </si>
  <si>
    <t>27299</t>
  </si>
  <si>
    <t>Eco Pipeline</t>
  </si>
  <si>
    <t>Eco/Pipeline</t>
  </si>
  <si>
    <t>APM0012157</t>
  </si>
  <si>
    <t>27300</t>
  </si>
  <si>
    <t>SHAKEN</t>
  </si>
  <si>
    <t>APM0012158</t>
  </si>
  <si>
    <t>27328</t>
  </si>
  <si>
    <t>Master Integrated Network Directory Lab</t>
  </si>
  <si>
    <t>MIND Lab</t>
  </si>
  <si>
    <t>APM0012167</t>
  </si>
  <si>
    <t>27336</t>
  </si>
  <si>
    <t>Web Applications/Applications for Ucare</t>
  </si>
  <si>
    <t>WA</t>
  </si>
  <si>
    <t>APM0012169</t>
  </si>
  <si>
    <t>27339</t>
  </si>
  <si>
    <t>Management Reporting OBIEE</t>
  </si>
  <si>
    <t>MROBIEE</t>
  </si>
  <si>
    <t>APM0012170</t>
  </si>
  <si>
    <t>27344</t>
  </si>
  <si>
    <t>LAB IMEI Reporting Server</t>
  </si>
  <si>
    <t>ATLIRS</t>
  </si>
  <si>
    <t>APM0012172</t>
  </si>
  <si>
    <t>27345</t>
  </si>
  <si>
    <t>LAB IMEI Active Retry for OTA</t>
  </si>
  <si>
    <t>Active Retry for OTA</t>
  </si>
  <si>
    <t>APM0012173</t>
  </si>
  <si>
    <t>27346</t>
  </si>
  <si>
    <t>Lab IMEI Trigger Platform</t>
  </si>
  <si>
    <t>Lab ITP</t>
  </si>
  <si>
    <t>APM0012174</t>
  </si>
  <si>
    <t>27347</t>
  </si>
  <si>
    <t>Star Services - lab</t>
  </si>
  <si>
    <t>MOBNT-SSPLAB</t>
  </si>
  <si>
    <t>APM0012175</t>
  </si>
  <si>
    <t>27355</t>
  </si>
  <si>
    <t>Multi Cloud Operations Manager</t>
  </si>
  <si>
    <t>MCOM</t>
  </si>
  <si>
    <t>APM0012178</t>
  </si>
  <si>
    <t>27364</t>
  </si>
  <si>
    <t>e911 Mobile Positioning System</t>
  </si>
  <si>
    <t>e911 MPS</t>
  </si>
  <si>
    <t>APM0012183</t>
  </si>
  <si>
    <t>27367</t>
  </si>
  <si>
    <t>Open Video - Cloud DVR</t>
  </si>
  <si>
    <t>DTV-DFW cDVR</t>
  </si>
  <si>
    <t>APM0012240</t>
  </si>
  <si>
    <t>27371</t>
  </si>
  <si>
    <t>Post-Biller Close Account Tracker</t>
  </si>
  <si>
    <t>PCAT</t>
  </si>
  <si>
    <t>APM0015570</t>
  </si>
  <si>
    <t>27372</t>
  </si>
  <si>
    <t>AEG Big Data Platform</t>
  </si>
  <si>
    <t>DTV-BO-HADOOP</t>
  </si>
  <si>
    <t>APM0012184</t>
  </si>
  <si>
    <t>27374</t>
  </si>
  <si>
    <t>Express Ordering</t>
  </si>
  <si>
    <t>EO-FBC</t>
  </si>
  <si>
    <t>APM0012186</t>
  </si>
  <si>
    <t>27379</t>
  </si>
  <si>
    <t>Nginx Origin</t>
  </si>
  <si>
    <t>DTV-BO-Nginx O</t>
  </si>
  <si>
    <t>APM0012191</t>
  </si>
  <si>
    <t>27385</t>
  </si>
  <si>
    <t>Nginx Proxy</t>
  </si>
  <si>
    <t>DTV-BO-NginxProxy</t>
  </si>
  <si>
    <t>APM0012193</t>
  </si>
  <si>
    <t>27413</t>
  </si>
  <si>
    <t>Cricket CustomPoint</t>
  </si>
  <si>
    <t>APM0012204</t>
  </si>
  <si>
    <t>27415</t>
  </si>
  <si>
    <t>AT&amp;T Tax Exemption Solution</t>
  </si>
  <si>
    <t>ATES</t>
  </si>
  <si>
    <t>APM0012206</t>
  </si>
  <si>
    <t>27417</t>
  </si>
  <si>
    <t>Enterprise Drive Test RohdeSchwarz Smart Analytics &amp; Monitor Platform</t>
  </si>
  <si>
    <t>EDTSSMART</t>
  </si>
  <si>
    <t>APM0012207</t>
  </si>
  <si>
    <t>27418</t>
  </si>
  <si>
    <t>U-Verse TV Everywhere</t>
  </si>
  <si>
    <t>DTV UVM2</t>
  </si>
  <si>
    <t>APM0012208</t>
  </si>
  <si>
    <t>27423</t>
  </si>
  <si>
    <t>Wi-Fi Constellation Monitoring and Management</t>
  </si>
  <si>
    <t>wifi-con_mon</t>
  </si>
  <si>
    <t>APM0012211</t>
  </si>
  <si>
    <t>27424</t>
  </si>
  <si>
    <t>Wi-Fi Constellation Authentication</t>
  </si>
  <si>
    <t>wifi-con_auth</t>
  </si>
  <si>
    <t>APM0012212</t>
  </si>
  <si>
    <t>27425</t>
  </si>
  <si>
    <t>Wi-Fi Constellation 3rd Party Provisioning, Billing and Ordering using SalesForce</t>
  </si>
  <si>
    <t>wifi-con_prov</t>
  </si>
  <si>
    <t>APM0012213</t>
  </si>
  <si>
    <t>27429</t>
  </si>
  <si>
    <t>Online Tax System</t>
  </si>
  <si>
    <t>OTS</t>
  </si>
  <si>
    <t>APM0012215</t>
  </si>
  <si>
    <t>27430</t>
  </si>
  <si>
    <t>Corporate Systems Back Office Middleware</t>
  </si>
  <si>
    <t>CS-Fusion</t>
  </si>
  <si>
    <t>APM0012216</t>
  </si>
  <si>
    <t>27431</t>
  </si>
  <si>
    <t>Corporate Systems Back Office Identity Management</t>
  </si>
  <si>
    <t>CS-IDM</t>
  </si>
  <si>
    <t>APM0012217</t>
  </si>
  <si>
    <t>27432</t>
  </si>
  <si>
    <t>Corporate Systems Back Office Data Integrator</t>
  </si>
  <si>
    <t>CS-ETL</t>
  </si>
  <si>
    <t>APM0015255</t>
  </si>
  <si>
    <t>27433</t>
  </si>
  <si>
    <t>Corporate Systems Back Office Monitoring</t>
  </si>
  <si>
    <t>CS-MON</t>
  </si>
  <si>
    <t>APM0015256</t>
  </si>
  <si>
    <t>27434</t>
  </si>
  <si>
    <t>SmartForms</t>
  </si>
  <si>
    <t>SmartF</t>
  </si>
  <si>
    <t>APM0015257</t>
  </si>
  <si>
    <t>Universal Biller Account Manager</t>
  </si>
  <si>
    <t>UBAM</t>
  </si>
  <si>
    <t>APM0012241</t>
  </si>
  <si>
    <t>Kepler-SSOT</t>
  </si>
  <si>
    <t>APM0015564</t>
  </si>
  <si>
    <t>27441</t>
  </si>
  <si>
    <t>Nokia TSM-8000</t>
  </si>
  <si>
    <t>TSM-8000</t>
  </si>
  <si>
    <t>APM0012242</t>
  </si>
  <si>
    <t>27446</t>
  </si>
  <si>
    <t xml:space="preserve">DCS/UP  Operations Reporting site </t>
  </si>
  <si>
    <t>DCS OSM</t>
  </si>
  <si>
    <t>APM0014980</t>
  </si>
  <si>
    <t>27452</t>
  </si>
  <si>
    <t>GRP-CSO Core Network Services Security-Marty  (Tracking Only)</t>
  </si>
  <si>
    <t>GRP-CSO-Marty</t>
  </si>
  <si>
    <t>APM0012219</t>
  </si>
  <si>
    <t>27458</t>
  </si>
  <si>
    <t>DFW CICD Pipeline</t>
  </si>
  <si>
    <t>DTV-DFW CICD</t>
  </si>
  <si>
    <t>APM0012222</t>
  </si>
  <si>
    <t>27459</t>
  </si>
  <si>
    <t>FirstNet Access Management</t>
  </si>
  <si>
    <t>FNIAM-AM</t>
  </si>
  <si>
    <t>APM0012223</t>
  </si>
  <si>
    <t>Consumer Access Management</t>
  </si>
  <si>
    <t>CIAM-AM</t>
  </si>
  <si>
    <t>APM0012224</t>
  </si>
  <si>
    <t>27477</t>
  </si>
  <si>
    <t>Global Billing Solutions</t>
  </si>
  <si>
    <t>GBS</t>
  </si>
  <si>
    <t>APM0012228</t>
  </si>
  <si>
    <t>Common Cause Correlation</t>
  </si>
  <si>
    <t>C3</t>
  </si>
  <si>
    <t>APM0012231</t>
  </si>
  <si>
    <t>27490</t>
  </si>
  <si>
    <t>GRP-Cricket Cloud Infrastructure</t>
  </si>
  <si>
    <t>GRP-Cricket Cloud</t>
  </si>
  <si>
    <t>APM0012232</t>
  </si>
  <si>
    <t>27500</t>
  </si>
  <si>
    <t>Harmonic Electra XVM</t>
  </si>
  <si>
    <t>DTV-XVM</t>
  </si>
  <si>
    <t>APM0012246</t>
  </si>
  <si>
    <t>27518</t>
  </si>
  <si>
    <t>SQUID 3.0.1</t>
  </si>
  <si>
    <t>DTV-BO-SQUID</t>
  </si>
  <si>
    <t>APM0012252</t>
  </si>
  <si>
    <t>27522</t>
  </si>
  <si>
    <t>Amp Group</t>
  </si>
  <si>
    <t>GRP-Amp - GRP-Data360</t>
  </si>
  <si>
    <t>APM0012254</t>
  </si>
  <si>
    <t>Integrated Digital Platform</t>
  </si>
  <si>
    <t>Digital IDP</t>
  </si>
  <si>
    <t>APM0012256</t>
  </si>
  <si>
    <t>27533</t>
  </si>
  <si>
    <t>RF M&amp;C (Maxview)</t>
  </si>
  <si>
    <t>DTV EG-TOOL-MXVW</t>
  </si>
  <si>
    <t>APM0012257</t>
  </si>
  <si>
    <t>27556</t>
  </si>
  <si>
    <t>ATS Syslog Reporter</t>
  </si>
  <si>
    <t>ATSSLR</t>
  </si>
  <si>
    <t>APM0012266</t>
  </si>
  <si>
    <t>27557</t>
  </si>
  <si>
    <t>Viewership Summarization System</t>
  </si>
  <si>
    <t>DTV EG-TOOL-VSS</t>
  </si>
  <si>
    <t>APM0012267</t>
  </si>
  <si>
    <t>(FED) - Integrated Global Offering Platform (Includes SC ABS)</t>
  </si>
  <si>
    <t>(FED) - IGLOO</t>
  </si>
  <si>
    <t>APM0015159</t>
  </si>
  <si>
    <t>27571</t>
  </si>
  <si>
    <t>MPSL ALU MSC Core  (ATS Lab)</t>
  </si>
  <si>
    <t>MPSL ALU MSC Core</t>
  </si>
  <si>
    <t>APM0012268</t>
  </si>
  <si>
    <t>27575</t>
  </si>
  <si>
    <t>Integrated Global Ordering Tool</t>
  </si>
  <si>
    <t>INGOT</t>
  </si>
  <si>
    <t>APM0012269</t>
  </si>
  <si>
    <t>27590</t>
  </si>
  <si>
    <t>Metrics and Automation</t>
  </si>
  <si>
    <t>MetAutwin</t>
  </si>
  <si>
    <t>APM0012276</t>
  </si>
  <si>
    <t>27597</t>
  </si>
  <si>
    <t>NRC Tools</t>
  </si>
  <si>
    <t>NRCT</t>
  </si>
  <si>
    <t>APM0012277</t>
  </si>
  <si>
    <t>27618</t>
  </si>
  <si>
    <t>NMAWeb-WebEG</t>
  </si>
  <si>
    <t>NMAWeb</t>
  </si>
  <si>
    <t>APM0012280</t>
  </si>
  <si>
    <t>27619</t>
  </si>
  <si>
    <t>FirstNet Identity Lifecycle Management</t>
  </si>
  <si>
    <t>FNIAM-ILM</t>
  </si>
  <si>
    <t>APM0015818</t>
  </si>
  <si>
    <t>27626</t>
  </si>
  <si>
    <t>GRP-Tooling Enhancements</t>
  </si>
  <si>
    <t>GRP-Tools</t>
  </si>
  <si>
    <t>APM0015505</t>
  </si>
  <si>
    <t>27644</t>
  </si>
  <si>
    <t>Cisco Prime EPC LAB</t>
  </si>
  <si>
    <t>CPEPC</t>
  </si>
  <si>
    <t>APM0012281</t>
  </si>
  <si>
    <t>27648</t>
  </si>
  <si>
    <t>iCMS Ad Builder (Content Management)</t>
  </si>
  <si>
    <t>DTV EG-TOOL-ADBLDR</t>
  </si>
  <si>
    <t>APM0012284</t>
  </si>
  <si>
    <t>27658</t>
  </si>
  <si>
    <t>Centralized SON D1.0</t>
  </si>
  <si>
    <t>cSON</t>
  </si>
  <si>
    <t>APM0012286</t>
  </si>
  <si>
    <t>27660</t>
  </si>
  <si>
    <t>Cricket Sinch FKA Vehicle</t>
  </si>
  <si>
    <t>Cricket Vehicle</t>
  </si>
  <si>
    <t>APM0012287</t>
  </si>
  <si>
    <t>27667</t>
  </si>
  <si>
    <t>DTV-AssetFlow Python Script</t>
  </si>
  <si>
    <t>DTV-AF-Python</t>
  </si>
  <si>
    <t>APM0015693</t>
  </si>
  <si>
    <t>27668</t>
  </si>
  <si>
    <t>vUSP - vPRS</t>
  </si>
  <si>
    <t>APM0015527</t>
  </si>
  <si>
    <t>27670</t>
  </si>
  <si>
    <t>CDO - EEIM Analytics</t>
  </si>
  <si>
    <t>EEIM Analytics</t>
  </si>
  <si>
    <t>APM0015748</t>
  </si>
  <si>
    <t>27673</t>
  </si>
  <si>
    <t>DirecTV Ansible AWX</t>
  </si>
  <si>
    <t>DTV-BO-Ansible</t>
  </si>
  <si>
    <t>APM0012296</t>
  </si>
  <si>
    <t>27675</t>
  </si>
  <si>
    <t>Nortel WNMS Citrix Farm</t>
  </si>
  <si>
    <t>Nortel WNMS EMS</t>
  </si>
  <si>
    <t>APM0012297</t>
  </si>
  <si>
    <t>27688</t>
  </si>
  <si>
    <t>Ericsson NCC Server</t>
  </si>
  <si>
    <t>DTV-BO-NCC</t>
  </si>
  <si>
    <t>APM0012302</t>
  </si>
  <si>
    <t>27689</t>
  </si>
  <si>
    <t>Sencore 1770 Analyzers</t>
  </si>
  <si>
    <t>DTV-BO-1770</t>
  </si>
  <si>
    <t>APM0012303</t>
  </si>
  <si>
    <t>27708</t>
  </si>
  <si>
    <t>Envivio GURU</t>
  </si>
  <si>
    <t>DTV-BO-GURU</t>
  </si>
  <si>
    <t>APM0012306</t>
  </si>
  <si>
    <t>27709</t>
  </si>
  <si>
    <t>Envivio MUSE</t>
  </si>
  <si>
    <t>DTV-BO-MUSE</t>
  </si>
  <si>
    <t>APM0012307</t>
  </si>
  <si>
    <t>27719</t>
  </si>
  <si>
    <t>PSO BOSS Wiki Server</t>
  </si>
  <si>
    <t>DTV-BO-BOSSWIKI</t>
  </si>
  <si>
    <t>APM0012311</t>
  </si>
  <si>
    <t>27721</t>
  </si>
  <si>
    <t>BOSS Utility Server</t>
  </si>
  <si>
    <t>DTV-BO-BOSSUTI</t>
  </si>
  <si>
    <t>APM0012312</t>
  </si>
  <si>
    <t>27726</t>
  </si>
  <si>
    <t>DFW Harmonic Compression</t>
  </si>
  <si>
    <t>DTV-DFW Harmonic</t>
  </si>
  <si>
    <t>APM0012313</t>
  </si>
  <si>
    <t>27728</t>
  </si>
  <si>
    <t>Decrypt Server</t>
  </si>
  <si>
    <t>DTV-BO-DEC</t>
  </si>
  <si>
    <t>APM0012314</t>
  </si>
  <si>
    <t>27742</t>
  </si>
  <si>
    <t>Cricket PG Store Build Portal</t>
  </si>
  <si>
    <t>APM0012317</t>
  </si>
  <si>
    <t>27747</t>
  </si>
  <si>
    <t>AccuWeather</t>
  </si>
  <si>
    <t>DTV-BO-WN</t>
  </si>
  <si>
    <t>APM0012319</t>
  </si>
  <si>
    <t>27748</t>
  </si>
  <si>
    <t>Golf</t>
  </si>
  <si>
    <t>DTV-BO-GOLF</t>
  </si>
  <si>
    <t>APM0012320</t>
  </si>
  <si>
    <t>27752</t>
  </si>
  <si>
    <t>Network Compliance Automation Tool</t>
  </si>
  <si>
    <t>NCAT</t>
  </si>
  <si>
    <t>APM0015869</t>
  </si>
  <si>
    <t>27766</t>
  </si>
  <si>
    <t>Oracle Enterprise Manager</t>
  </si>
  <si>
    <t>DTV-BO-OEM</t>
  </si>
  <si>
    <t>APM0012330</t>
  </si>
  <si>
    <t>27767</t>
  </si>
  <si>
    <t>eCDW - Sunrise DM</t>
  </si>
  <si>
    <t>eCDW Sunrise</t>
  </si>
  <si>
    <t>APM0015243</t>
  </si>
  <si>
    <t>27769</t>
  </si>
  <si>
    <t>Ericsson ENM</t>
  </si>
  <si>
    <t>APM0012332</t>
  </si>
  <si>
    <t>27770</t>
  </si>
  <si>
    <t>MySQL Enterprise Monitor</t>
  </si>
  <si>
    <t>DTV-BO-MEM</t>
  </si>
  <si>
    <t>APM0012333</t>
  </si>
  <si>
    <t>27774</t>
  </si>
  <si>
    <t>netops apache webserver</t>
  </si>
  <si>
    <t>apache webserver</t>
  </si>
  <si>
    <t>APM0012336</t>
  </si>
  <si>
    <t>27778</t>
  </si>
  <si>
    <t>eRoutine</t>
  </si>
  <si>
    <t>APM0015019</t>
  </si>
  <si>
    <t>27781</t>
  </si>
  <si>
    <t>Amdocs BEAT Ginger</t>
  </si>
  <si>
    <t>Ginger</t>
  </si>
  <si>
    <t>APM0012383</t>
  </si>
  <si>
    <t>278</t>
  </si>
  <si>
    <t>Information Exchange and Subscription</t>
  </si>
  <si>
    <t>INEXS</t>
  </si>
  <si>
    <t>APM0008588</t>
  </si>
  <si>
    <t>27803</t>
  </si>
  <si>
    <t>LCM (Life Cycle Management) Tracker</t>
  </si>
  <si>
    <t>LCMT</t>
  </si>
  <si>
    <t>APM0012339</t>
  </si>
  <si>
    <t>27805</t>
  </si>
  <si>
    <t>IMPACT</t>
  </si>
  <si>
    <t>APM0012341</t>
  </si>
  <si>
    <t>27806</t>
  </si>
  <si>
    <t>DTV EG Moogsoft AIOps</t>
  </si>
  <si>
    <t>DTV EG-TOOL-MGSFT</t>
  </si>
  <si>
    <t>APM0012342</t>
  </si>
  <si>
    <t>27825</t>
  </si>
  <si>
    <t>OTIS Order Inquiry</t>
  </si>
  <si>
    <t>OLI</t>
  </si>
  <si>
    <t>APM0014934</t>
  </si>
  <si>
    <t>27840</t>
  </si>
  <si>
    <t>Construction Scheduling Tool</t>
  </si>
  <si>
    <t>SECST</t>
  </si>
  <si>
    <t>APM0012347</t>
  </si>
  <si>
    <t>27846</t>
  </si>
  <si>
    <t>Security Jump Server</t>
  </si>
  <si>
    <t>SJS</t>
  </si>
  <si>
    <t>APM0012350</t>
  </si>
  <si>
    <t>27847</t>
  </si>
  <si>
    <t>CACTI KPI Monitoring</t>
  </si>
  <si>
    <t>TechOPS-Cacti</t>
  </si>
  <si>
    <t>APM0012351</t>
  </si>
  <si>
    <t>27848</t>
  </si>
  <si>
    <t>Tech Ops TWiki Collaboration Platform</t>
  </si>
  <si>
    <t>TechOps-TWiki</t>
  </si>
  <si>
    <t>APM0012352</t>
  </si>
  <si>
    <t>27849</t>
  </si>
  <si>
    <t>DCOE Deep Learning</t>
  </si>
  <si>
    <t>DLCOE</t>
  </si>
  <si>
    <t>APM0012353</t>
  </si>
  <si>
    <t>27850</t>
  </si>
  <si>
    <t>Accelerated Media Enablement Solutions</t>
  </si>
  <si>
    <t>DTV AMES</t>
  </si>
  <si>
    <t>APM0012354</t>
  </si>
  <si>
    <t>27858</t>
  </si>
  <si>
    <t>SGI Automation Servers</t>
  </si>
  <si>
    <t>SGI Auto VMs</t>
  </si>
  <si>
    <t>APM0012357</t>
  </si>
  <si>
    <t>27859</t>
  </si>
  <si>
    <t>FirstNet Virtual Policy Access Server</t>
  </si>
  <si>
    <t>fPAS</t>
  </si>
  <si>
    <t>APM0012358</t>
  </si>
  <si>
    <t>27865</t>
  </si>
  <si>
    <t>F5  Virtual Load Balancer</t>
  </si>
  <si>
    <t>F5 vLB</t>
  </si>
  <si>
    <t>APM0012362</t>
  </si>
  <si>
    <t>27869</t>
  </si>
  <si>
    <t>AcceSS7 Link Monitoring System</t>
  </si>
  <si>
    <t>AcceSS7 LMS</t>
  </si>
  <si>
    <t>APM0012363</t>
  </si>
  <si>
    <t>27877</t>
  </si>
  <si>
    <t>eCDW-Sales</t>
  </si>
  <si>
    <t>eCDW Sales</t>
  </si>
  <si>
    <t>APM0015246</t>
  </si>
  <si>
    <t>27879</t>
  </si>
  <si>
    <t>ATS Regional Packet Core Automation Server</t>
  </si>
  <si>
    <t>ARPCAS</t>
  </si>
  <si>
    <t>APM0012369</t>
  </si>
  <si>
    <t>27882</t>
  </si>
  <si>
    <t>Unified Platform Microservices Customer</t>
  </si>
  <si>
    <t>UPM.Customer</t>
  </si>
  <si>
    <t>APM0012370</t>
  </si>
  <si>
    <t>27883</t>
  </si>
  <si>
    <t>UPM.Order</t>
  </si>
  <si>
    <t>APM0012371</t>
  </si>
  <si>
    <t>27884</t>
  </si>
  <si>
    <t>TeamDB</t>
  </si>
  <si>
    <t>APM0012372</t>
  </si>
  <si>
    <t>27885</t>
  </si>
  <si>
    <t>SD3</t>
  </si>
  <si>
    <t>sd3</t>
  </si>
  <si>
    <t>APM0012373</t>
  </si>
  <si>
    <t>27897</t>
  </si>
  <si>
    <t>Kafka</t>
  </si>
  <si>
    <t>DTV-BO-KAFKA</t>
  </si>
  <si>
    <t>APM0012377</t>
  </si>
  <si>
    <t>27899</t>
  </si>
  <si>
    <t>Alcatel 1353 EMS Systems</t>
  </si>
  <si>
    <t>1353NM</t>
  </si>
  <si>
    <t>APM0012379</t>
  </si>
  <si>
    <t>27907</t>
  </si>
  <si>
    <t>AZFIN_P_27907</t>
  </si>
  <si>
    <t>APM0012384</t>
  </si>
  <si>
    <t>27910</t>
  </si>
  <si>
    <t>Securitization DWS</t>
  </si>
  <si>
    <t>RRACCOSRCDB</t>
  </si>
  <si>
    <t>APM0015244</t>
  </si>
  <si>
    <t>27911</t>
  </si>
  <si>
    <t>PRODFACTORY</t>
  </si>
  <si>
    <t>DTV-PRODFACTORY</t>
  </si>
  <si>
    <t>APM0012386</t>
  </si>
  <si>
    <t>27915</t>
  </si>
  <si>
    <t>Entertainment Group DirecTV Agent Tools</t>
  </si>
  <si>
    <t>EGDTV Tools</t>
  </si>
  <si>
    <t>APM0012389</t>
  </si>
  <si>
    <t>27916</t>
  </si>
  <si>
    <t>SMART Payments</t>
  </si>
  <si>
    <t>SP</t>
  </si>
  <si>
    <t>APM0012390</t>
  </si>
  <si>
    <t>27917</t>
  </si>
  <si>
    <t>Global Fraud Management Database</t>
  </si>
  <si>
    <t>GFMDB</t>
  </si>
  <si>
    <t>APM0012391</t>
  </si>
  <si>
    <t>27918</t>
  </si>
  <si>
    <t>Address Family eXchange</t>
  </si>
  <si>
    <t>AFX</t>
  </si>
  <si>
    <t>APM0012392</t>
  </si>
  <si>
    <t>27930</t>
  </si>
  <si>
    <t xml:space="preserve">DIRECTV Election Mix </t>
  </si>
  <si>
    <t>DTV-BO-ELECTION</t>
  </si>
  <si>
    <t>APM0012395</t>
  </si>
  <si>
    <t>27933</t>
  </si>
  <si>
    <t>SDN Controller for Radio (ONM)</t>
  </si>
  <si>
    <t>SDN-R</t>
  </si>
  <si>
    <t>APM0012396</t>
  </si>
  <si>
    <t>27937</t>
  </si>
  <si>
    <t>Wireless Local Loop Broadband Tools</t>
  </si>
  <si>
    <t>WLLBBT</t>
  </si>
  <si>
    <t>APM0012397</t>
  </si>
  <si>
    <t>27950</t>
  </si>
  <si>
    <t>FirstNet Uplift Request Tool</t>
  </si>
  <si>
    <t>FirstNet IMP</t>
  </si>
  <si>
    <t>APM0012401</t>
  </si>
  <si>
    <t>27955</t>
  </si>
  <si>
    <t>DTV-BO BIAS Active Directory</t>
  </si>
  <si>
    <t>DTV-BIAS</t>
  </si>
  <si>
    <t>APM0012403</t>
  </si>
  <si>
    <t>27972</t>
  </si>
  <si>
    <t>MDU File Storage</t>
  </si>
  <si>
    <t>MDUFS</t>
  </si>
  <si>
    <t>APM0012404</t>
  </si>
  <si>
    <t>27973</t>
  </si>
  <si>
    <t>CTS Front Door</t>
  </si>
  <si>
    <t>CTSFD</t>
  </si>
  <si>
    <t>APM0012405</t>
  </si>
  <si>
    <t>27975</t>
  </si>
  <si>
    <t>CRE-PM Corrigo</t>
  </si>
  <si>
    <t>CRE-PMC</t>
  </si>
  <si>
    <t>APM0012406</t>
  </si>
  <si>
    <t>27976</t>
  </si>
  <si>
    <t>ATS L2 Tools</t>
  </si>
  <si>
    <t>atsl2tools</t>
  </si>
  <si>
    <t>APM0012407</t>
  </si>
  <si>
    <t>27981</t>
  </si>
  <si>
    <t>Nokia-NSP-NFMP-CSBH</t>
  </si>
  <si>
    <t>SAMSIAD CSBH</t>
  </si>
  <si>
    <t>APM0012408</t>
  </si>
  <si>
    <t>27987</t>
  </si>
  <si>
    <t>Request Management System - Global Legal Demand Center</t>
  </si>
  <si>
    <t>GLDC-Laserfiche</t>
  </si>
  <si>
    <t>APM0012433</t>
  </si>
  <si>
    <t>27991</t>
  </si>
  <si>
    <t>vSAS- Metaswitch</t>
  </si>
  <si>
    <t>vSAS</t>
  </si>
  <si>
    <t>APM0012435</t>
  </si>
  <si>
    <t>27992</t>
  </si>
  <si>
    <t>Mob vSeGW-FW (Mobility virtual Security GateWay Firewall)</t>
  </si>
  <si>
    <t>vSeGW-FW</t>
  </si>
  <si>
    <t>APM0012436</t>
  </si>
  <si>
    <t>27993</t>
  </si>
  <si>
    <t>Amp Business Intelligence</t>
  </si>
  <si>
    <t>Amp-BI</t>
  </si>
  <si>
    <t>APM0015714</t>
  </si>
  <si>
    <t>27997</t>
  </si>
  <si>
    <t>Convergint Andover Continuum by Schneider Electric</t>
  </si>
  <si>
    <t>Convergint</t>
  </si>
  <si>
    <t>APM0012409</t>
  </si>
  <si>
    <t>28002</t>
  </si>
  <si>
    <t>DVR-Services</t>
  </si>
  <si>
    <t>DTV DVR</t>
  </si>
  <si>
    <t>APM0012411</t>
  </si>
  <si>
    <t>28014</t>
  </si>
  <si>
    <t>NSDNet Repositories and Legacy Application Servers</t>
  </si>
  <si>
    <t>NSDJS</t>
  </si>
  <si>
    <t>APM0012416</t>
  </si>
  <si>
    <t>28016</t>
  </si>
  <si>
    <t>Single Order Experience</t>
  </si>
  <si>
    <t>SOE-Cat</t>
  </si>
  <si>
    <t>APM0012417</t>
  </si>
  <si>
    <t>28017</t>
  </si>
  <si>
    <t>AlgoSec AC</t>
  </si>
  <si>
    <t>CSOACASMS</t>
  </si>
  <si>
    <t>APM0012418</t>
  </si>
  <si>
    <t>28022</t>
  </si>
  <si>
    <t>Midwest Mobility PMO Databasing</t>
  </si>
  <si>
    <t>MMPMO</t>
  </si>
  <si>
    <t>APM0012420</t>
  </si>
  <si>
    <t>Enterprise Call Recording Mapping and Identification</t>
  </si>
  <si>
    <t>ECRMI</t>
  </si>
  <si>
    <t>APM0012421</t>
  </si>
  <si>
    <t>28028</t>
  </si>
  <si>
    <t>AI Doctor</t>
  </si>
  <si>
    <t>AI Dr</t>
  </si>
  <si>
    <t>APM0012422</t>
  </si>
  <si>
    <t>28029</t>
  </si>
  <si>
    <t>Fleet Automation Support Tool</t>
  </si>
  <si>
    <t>FASTAD</t>
  </si>
  <si>
    <t>APM0012423</t>
  </si>
  <si>
    <t>28031</t>
  </si>
  <si>
    <t>Insider Threat</t>
  </si>
  <si>
    <t>UEBA</t>
  </si>
  <si>
    <t>APM0012424</t>
  </si>
  <si>
    <t>28033</t>
  </si>
  <si>
    <t>DDOS Defense Orchestrator</t>
  </si>
  <si>
    <t>DDO</t>
  </si>
  <si>
    <t>APM0012425</t>
  </si>
  <si>
    <t>28035</t>
  </si>
  <si>
    <t>TestLink</t>
  </si>
  <si>
    <t>DTV-TL</t>
  </si>
  <si>
    <t>APM0012427</t>
  </si>
  <si>
    <t>28036</t>
  </si>
  <si>
    <t>Metaswitch EAS vCNMS</t>
  </si>
  <si>
    <t>vCNMS</t>
  </si>
  <si>
    <t>APM0012428</t>
  </si>
  <si>
    <t>28045</t>
  </si>
  <si>
    <t>SkyView Unified</t>
  </si>
  <si>
    <t>SVU</t>
  </si>
  <si>
    <t>APM0015845</t>
  </si>
  <si>
    <t>28046</t>
  </si>
  <si>
    <t>TSDA SQL 2016</t>
  </si>
  <si>
    <t>TSDA</t>
  </si>
  <si>
    <t>APM0012568</t>
  </si>
  <si>
    <t>28051</t>
  </si>
  <si>
    <t>Data Powered Automated Routing (DPAR)</t>
  </si>
  <si>
    <t>RL SDR</t>
  </si>
  <si>
    <t>APM0012437</t>
  </si>
  <si>
    <t>28052</t>
  </si>
  <si>
    <t>Lab-Mobileum</t>
  </si>
  <si>
    <t>MOB-SCP</t>
  </si>
  <si>
    <t>APM0012438</t>
  </si>
  <si>
    <t>28056</t>
  </si>
  <si>
    <t>T APM</t>
  </si>
  <si>
    <t>TAPM</t>
  </si>
  <si>
    <t>APM0012441</t>
  </si>
  <si>
    <t>28057</t>
  </si>
  <si>
    <t>vUSP - CMRepo CMCF - CMR Configuration Management Repository</t>
  </si>
  <si>
    <t>vUSP CM Repo</t>
  </si>
  <si>
    <t>APM0015528</t>
  </si>
  <si>
    <t>28059</t>
  </si>
  <si>
    <t>Ribbon USP vSRE</t>
  </si>
  <si>
    <t>Ribbon-USP-vSRE</t>
  </si>
  <si>
    <t>APM0012442</t>
  </si>
  <si>
    <t>28060</t>
  </si>
  <si>
    <t>TRUE</t>
  </si>
  <si>
    <t>APM0012443</t>
  </si>
  <si>
    <t>28062</t>
  </si>
  <si>
    <t>Automated Mobile Video Objective Testing System</t>
  </si>
  <si>
    <t>AMVOTS</t>
  </si>
  <si>
    <t>APM0012445</t>
  </si>
  <si>
    <t>28067</t>
  </si>
  <si>
    <t>Shift Management Portal</t>
  </si>
  <si>
    <t>iGEMS-SMP</t>
  </si>
  <si>
    <t>APM0012446</t>
  </si>
  <si>
    <t>28070</t>
  </si>
  <si>
    <t>AFSC-P Tracking System</t>
  </si>
  <si>
    <t>AFSCP</t>
  </si>
  <si>
    <t>APM0012449</t>
  </si>
  <si>
    <t>28071</t>
  </si>
  <si>
    <t>iGEMS-APC Main, Automation Processing Center</t>
  </si>
  <si>
    <t>iGEMS-APC Main</t>
  </si>
  <si>
    <t>APM0012450</t>
  </si>
  <si>
    <t>28073</t>
  </si>
  <si>
    <t>Network Systems Software Architecture</t>
  </si>
  <si>
    <t>NSSA</t>
  </si>
  <si>
    <t>APM0012451</t>
  </si>
  <si>
    <t>28076</t>
  </si>
  <si>
    <t>FirstNet ICAM (ID Credential And Management)</t>
  </si>
  <si>
    <t>FirstNet ICAM</t>
  </si>
  <si>
    <t>APM0012452</t>
  </si>
  <si>
    <t>28082</t>
  </si>
  <si>
    <t>SWITCHED ORDERING SUPPORT SYSTEM</t>
  </si>
  <si>
    <t>SWORDSS</t>
  </si>
  <si>
    <t>APM0014939</t>
  </si>
  <si>
    <t>28083</t>
  </si>
  <si>
    <t>ANCHOR Network Insights (ANI)</t>
  </si>
  <si>
    <t>ANCHOR NI</t>
  </si>
  <si>
    <t>APM0012455</t>
  </si>
  <si>
    <t>28085</t>
  </si>
  <si>
    <t>eCDW Vertica Departmental Work Space</t>
  </si>
  <si>
    <t>eCDW Ver DWS</t>
  </si>
  <si>
    <t>APM0012456</t>
  </si>
  <si>
    <t>28086</t>
  </si>
  <si>
    <t>Microsoft Active Directory Services</t>
  </si>
  <si>
    <t>MADS</t>
  </si>
  <si>
    <t>APM0012457</t>
  </si>
  <si>
    <t>28088</t>
  </si>
  <si>
    <t>DTV Jenkins</t>
  </si>
  <si>
    <t>DTV-BO-JENKINS</t>
  </si>
  <si>
    <t>APM0012458</t>
  </si>
  <si>
    <t>28100</t>
  </si>
  <si>
    <t>DTV Nexus</t>
  </si>
  <si>
    <t>DTV-BO-Nexus</t>
  </si>
  <si>
    <t>APM0012463</t>
  </si>
  <si>
    <t>28105</t>
  </si>
  <si>
    <t>Chief Compliance Office (CCO) Compliance Technology Solutions (CTS) Tools</t>
  </si>
  <si>
    <t>i2T</t>
  </si>
  <si>
    <t>APM0012466</t>
  </si>
  <si>
    <t>28121</t>
  </si>
  <si>
    <t>ServiceNow EG</t>
  </si>
  <si>
    <t>DTV EG-TOOL-SRVCNW</t>
  </si>
  <si>
    <t>APM0012470</t>
  </si>
  <si>
    <t>28123</t>
  </si>
  <si>
    <t>ESP Workload Automation Scheduler - Mainframe</t>
  </si>
  <si>
    <t>GRP-ESPWA</t>
  </si>
  <si>
    <t>APM0012471</t>
  </si>
  <si>
    <t>28126</t>
  </si>
  <si>
    <t>Amp Marketplace</t>
  </si>
  <si>
    <t>Amp-MP</t>
  </si>
  <si>
    <t>APM0015715</t>
  </si>
  <si>
    <t>28140</t>
  </si>
  <si>
    <t>Amdocs Infra Tool</t>
  </si>
  <si>
    <t>Amd Infra T</t>
  </si>
  <si>
    <t>APM0012475</t>
  </si>
  <si>
    <t>28143</t>
  </si>
  <si>
    <t>Ericsson Voice Core (ex-Nortel) LAB WNMS OAM7 Element Management System</t>
  </si>
  <si>
    <t>WNMS</t>
  </si>
  <si>
    <t>APM0012476</t>
  </si>
  <si>
    <t>28144</t>
  </si>
  <si>
    <t>DIRECTV For Business Remote App</t>
  </si>
  <si>
    <t>DTV for Business App</t>
  </si>
  <si>
    <t>APM0012477</t>
  </si>
  <si>
    <t>28149</t>
  </si>
  <si>
    <t>Eloqua for FirstNet</t>
  </si>
  <si>
    <t>Eloqua - FirstNet</t>
  </si>
  <si>
    <t>APM0012479</t>
  </si>
  <si>
    <t>28150</t>
  </si>
  <si>
    <t>Amp Metadata Discovery</t>
  </si>
  <si>
    <t>Amp-MD</t>
  </si>
  <si>
    <t>APM0012480</t>
  </si>
  <si>
    <t>28151</t>
  </si>
  <si>
    <t>Credit Card Data Verifier</t>
  </si>
  <si>
    <t>CCDV-SE</t>
  </si>
  <si>
    <t>APM0012481</t>
  </si>
  <si>
    <t>28155</t>
  </si>
  <si>
    <t>Oracle Enterprise Manager (FMW)</t>
  </si>
  <si>
    <t>DTV-OEM-FMW</t>
  </si>
  <si>
    <t>APM0012483</t>
  </si>
  <si>
    <t>28163</t>
  </si>
  <si>
    <t>Automated Core ServicesTesting App</t>
  </si>
  <si>
    <t>TACs</t>
  </si>
  <si>
    <t>APM0012488</t>
  </si>
  <si>
    <t>28165</t>
  </si>
  <si>
    <t>IAX (Interactive Analytics eXplorer) for Livechat, Forums &amp; Social and Digital Experience Analytics, Strategy</t>
  </si>
  <si>
    <t>DEAS</t>
  </si>
  <si>
    <t>APM0012489</t>
  </si>
  <si>
    <t>Real-time Audio Interception and Speech Recognition</t>
  </si>
  <si>
    <t>RAISR</t>
  </si>
  <si>
    <t>APM0012490</t>
  </si>
  <si>
    <t>28169</t>
  </si>
  <si>
    <t>Novetta</t>
  </si>
  <si>
    <t>APM0012491</t>
  </si>
  <si>
    <t>28175</t>
  </si>
  <si>
    <t>TS Relo Project Tracker</t>
  </si>
  <si>
    <t>TS Tracker</t>
  </si>
  <si>
    <t>APM0012493</t>
  </si>
  <si>
    <t>28189</t>
  </si>
  <si>
    <t>DirecTV Set Top Box Development - Infrastructure Support Group</t>
  </si>
  <si>
    <t>DTV-ISG-STBDev</t>
  </si>
  <si>
    <t>APM0012498</t>
  </si>
  <si>
    <t>28203</t>
  </si>
  <si>
    <t>Oracle Warehouse Management</t>
  </si>
  <si>
    <t>OWMS</t>
  </si>
  <si>
    <t>APM0012504</t>
  </si>
  <si>
    <t>28205</t>
  </si>
  <si>
    <t>Application Licensing and Provisioning Tool</t>
  </si>
  <si>
    <t>ALP</t>
  </si>
  <si>
    <t>APM0012506</t>
  </si>
  <si>
    <t>28208</t>
  </si>
  <si>
    <t>Big Data MSP Processing Platform</t>
  </si>
  <si>
    <t>BDMSP</t>
  </si>
  <si>
    <t>APM0012508</t>
  </si>
  <si>
    <t>28209</t>
  </si>
  <si>
    <t>Automation Chatbot</t>
  </si>
  <si>
    <t>AutoChat</t>
  </si>
  <si>
    <t>APM0012509</t>
  </si>
  <si>
    <t>28212</t>
  </si>
  <si>
    <t>Data Insights Development Platform</t>
  </si>
  <si>
    <t>DID</t>
  </si>
  <si>
    <t>APM0012511</t>
  </si>
  <si>
    <t>28215</t>
  </si>
  <si>
    <t>Vertica (DWS) - FCC</t>
  </si>
  <si>
    <t>DTVFCCDB</t>
  </si>
  <si>
    <t>APM0012512</t>
  </si>
  <si>
    <t>28216</t>
  </si>
  <si>
    <t>Adaptive Network Selector</t>
  </si>
  <si>
    <t>VERTEX</t>
  </si>
  <si>
    <t>APM0012513</t>
  </si>
  <si>
    <t>28218</t>
  </si>
  <si>
    <t xml:space="preserve">911 Asterisk PBX </t>
  </si>
  <si>
    <t>Asterisk</t>
  </si>
  <si>
    <t>APM0012515</t>
  </si>
  <si>
    <t>28222</t>
  </si>
  <si>
    <t>CDO AWS Cloud Services</t>
  </si>
  <si>
    <t>APM0012516</t>
  </si>
  <si>
    <t>28223</t>
  </si>
  <si>
    <t>DTV Datalake MAC Data Platform</t>
  </si>
  <si>
    <t>DTV DataLake - AWS - MAC</t>
  </si>
  <si>
    <t>APM0012517</t>
  </si>
  <si>
    <t>28231</t>
  </si>
  <si>
    <t>vUSP virtual Data Border Element</t>
  </si>
  <si>
    <t>vUSP - vDBE</t>
  </si>
  <si>
    <t>APM0012534</t>
  </si>
  <si>
    <t>28234</t>
  </si>
  <si>
    <t>FirstNet Security Operations Center Portal</t>
  </si>
  <si>
    <t>FirstNet SOC Portal</t>
  </si>
  <si>
    <t>APM0012536</t>
  </si>
  <si>
    <t>28238</t>
  </si>
  <si>
    <t>Lighthouse</t>
  </si>
  <si>
    <t>LHouse</t>
  </si>
  <si>
    <t>APM0012538</t>
  </si>
  <si>
    <t>28239</t>
  </si>
  <si>
    <t>vSSF</t>
  </si>
  <si>
    <t>ssf</t>
  </si>
  <si>
    <t>APM0012539</t>
  </si>
  <si>
    <t>28243</t>
  </si>
  <si>
    <t>vUSP - Ansible Server</t>
  </si>
  <si>
    <t>ansi</t>
  </si>
  <si>
    <t>APM0012540</t>
  </si>
  <si>
    <t>28247</t>
  </si>
  <si>
    <t>Bankruptcy Web</t>
  </si>
  <si>
    <t>BKWeb</t>
  </si>
  <si>
    <t>APM0014869</t>
  </si>
  <si>
    <t>28248</t>
  </si>
  <si>
    <t>Mobility Data Usage Analytics Platform</t>
  </si>
  <si>
    <t>MDUAP</t>
  </si>
  <si>
    <t>APM0012555</t>
  </si>
  <si>
    <t>28249</t>
  </si>
  <si>
    <t>Service Desk Workflow Automation</t>
  </si>
  <si>
    <t>SDWA</t>
  </si>
  <si>
    <t>APM0012556</t>
  </si>
  <si>
    <t>28258</t>
  </si>
  <si>
    <t>AT&amp;T Enterprise Tableau Platform</t>
  </si>
  <si>
    <t>AT&amp;T Tableau</t>
  </si>
  <si>
    <t>APM0012558</t>
  </si>
  <si>
    <t>28259</t>
  </si>
  <si>
    <t>MyDesign 1.0</t>
  </si>
  <si>
    <t>GLAD</t>
  </si>
  <si>
    <t>APM0015815</t>
  </si>
  <si>
    <t>28260</t>
  </si>
  <si>
    <t>CCT Elastic</t>
  </si>
  <si>
    <t>ATT CCT Elastic</t>
  </si>
  <si>
    <t>APM0012518</t>
  </si>
  <si>
    <t>28263</t>
  </si>
  <si>
    <t>Tenable</t>
  </si>
  <si>
    <t>TIO</t>
  </si>
  <si>
    <t>APM0012520</t>
  </si>
  <si>
    <t>28264</t>
  </si>
  <si>
    <t>DTV Broadcast Operations InfoBlox</t>
  </si>
  <si>
    <t>DTV-BO-INFOBLOX</t>
  </si>
  <si>
    <t>APM0012521</t>
  </si>
  <si>
    <t>28266</t>
  </si>
  <si>
    <t>Automated User Reconciliation Audits</t>
  </si>
  <si>
    <t>AURA</t>
  </si>
  <si>
    <t>APM0012523</t>
  </si>
  <si>
    <t>28282</t>
  </si>
  <si>
    <t>Commercial, Connected Communities, &amp; Indirect SQL Server Reporting Database</t>
  </si>
  <si>
    <t>DTV CCCI_MSSQL</t>
  </si>
  <si>
    <t>APM0012527</t>
  </si>
  <si>
    <t>28290</t>
  </si>
  <si>
    <t>GPS Nessus</t>
  </si>
  <si>
    <t>GPS-Nessus</t>
  </si>
  <si>
    <t>APM0012531</t>
  </si>
  <si>
    <t>28291</t>
  </si>
  <si>
    <t>Core Impact Pro</t>
  </si>
  <si>
    <t>CoreImpact</t>
  </si>
  <si>
    <t>APM0012532</t>
  </si>
  <si>
    <t>28293</t>
  </si>
  <si>
    <t>VMware Restricted ESXi</t>
  </si>
  <si>
    <t>VMVC RESTR ESXi</t>
  </si>
  <si>
    <t>APM0014879</t>
  </si>
  <si>
    <t>283</t>
  </si>
  <si>
    <t>Ciena ONM (Optical Network Management) formerly known as Nortel ONM/Preside Includes Ciena One Control Application Platform</t>
  </si>
  <si>
    <t>Ciena ONM (a.k.a. Nortel ONM)</t>
  </si>
  <si>
    <t>APM0008589</t>
  </si>
  <si>
    <t>28303</t>
  </si>
  <si>
    <t>Arbor SP DDoS Portal</t>
  </si>
  <si>
    <t>ASPDDoS</t>
  </si>
  <si>
    <t>APM0012542</t>
  </si>
  <si>
    <t>28310</t>
  </si>
  <si>
    <t>Vulnerability Management Services</t>
  </si>
  <si>
    <t>VMS</t>
  </si>
  <si>
    <t>APM0012544</t>
  </si>
  <si>
    <t>28313</t>
  </si>
  <si>
    <t>CALEA administration server ; tool</t>
  </si>
  <si>
    <t>CALEA OSS</t>
  </si>
  <si>
    <t>APM0012545</t>
  </si>
  <si>
    <t>28319</t>
  </si>
  <si>
    <t>Reference Connection Tool</t>
  </si>
  <si>
    <t>RCT</t>
  </si>
  <si>
    <t>APM0012549</t>
  </si>
  <si>
    <t>28325</t>
  </si>
  <si>
    <t>pUSP-LIG-CALEA - Communications Assistance for Law Enforcem</t>
  </si>
  <si>
    <t>pUSP-LIG-CALEA</t>
  </si>
  <si>
    <t>APM0012551</t>
  </si>
  <si>
    <t>28336</t>
  </si>
  <si>
    <t>Discount Engine</t>
  </si>
  <si>
    <t>DE</t>
  </si>
  <si>
    <t>APM0015018</t>
  </si>
  <si>
    <t>28337</t>
  </si>
  <si>
    <t>GRP-NW-E2E</t>
  </si>
  <si>
    <t>GRP-Test-N</t>
  </si>
  <si>
    <t>APM0012559</t>
  </si>
  <si>
    <t>28340</t>
  </si>
  <si>
    <t>TeamUp</t>
  </si>
  <si>
    <t>APM0012560</t>
  </si>
  <si>
    <t>28341</t>
  </si>
  <si>
    <t>GRP–Shared Services Solution &amp; System Engineering</t>
  </si>
  <si>
    <t>GRP-NSS&amp;SE</t>
  </si>
  <si>
    <t>APM0012561</t>
  </si>
  <si>
    <t>28344</t>
  </si>
  <si>
    <t>BCS_REPORTINGSERVER</t>
  </si>
  <si>
    <t>BCSRS</t>
  </si>
  <si>
    <t>APM0012562</t>
  </si>
  <si>
    <t>28350</t>
  </si>
  <si>
    <t>Finance Robotics Dashboard</t>
  </si>
  <si>
    <t>FINROBODASH</t>
  </si>
  <si>
    <t>APM0012565</t>
  </si>
  <si>
    <t>28352</t>
  </si>
  <si>
    <t>FirstNet APN DNS</t>
  </si>
  <si>
    <t>vFAPN-DNS</t>
  </si>
  <si>
    <t>APM0012567</t>
  </si>
  <si>
    <t>28353</t>
  </si>
  <si>
    <t>AOFLOW – (FED) – AT&amp;T Partner Exchange</t>
  </si>
  <si>
    <t>AOFLOW – (FED) – APEX</t>
  </si>
  <si>
    <t>APM0015689</t>
  </si>
  <si>
    <t>28354</t>
  </si>
  <si>
    <t>Enterprise Network Virtual Firewalls</t>
  </si>
  <si>
    <t>CSO-ENTERPRISE-VFW</t>
  </si>
  <si>
    <t>APM0012569</t>
  </si>
  <si>
    <t>28356</t>
  </si>
  <si>
    <t>CRE Access Reporting</t>
  </si>
  <si>
    <t>CREAR</t>
  </si>
  <si>
    <t>APM0015480</t>
  </si>
  <si>
    <t>28362</t>
  </si>
  <si>
    <t>Monitoring Qfiniti</t>
  </si>
  <si>
    <t>EOS-Qfiniti</t>
  </si>
  <si>
    <t>APM0015146</t>
  </si>
  <si>
    <t>28363</t>
  </si>
  <si>
    <t>Home Grown Phone Home Server</t>
  </si>
  <si>
    <t>HGPHS</t>
  </si>
  <si>
    <t>APM0012570</t>
  </si>
  <si>
    <t>28364</t>
  </si>
  <si>
    <t>Marketing Learn Platform</t>
  </si>
  <si>
    <t>MLP</t>
  </si>
  <si>
    <t>APM0012571</t>
  </si>
  <si>
    <t>28365</t>
  </si>
  <si>
    <t>vTIL Servers</t>
  </si>
  <si>
    <t>vTIL_SRV</t>
  </si>
  <si>
    <t>APM0012572</t>
  </si>
  <si>
    <t>28370</t>
  </si>
  <si>
    <t>CALEA Virtualization NFV / vGDF</t>
  </si>
  <si>
    <t>vGDF CALEA</t>
  </si>
  <si>
    <t>APM0012573</t>
  </si>
  <si>
    <t>28371</t>
  </si>
  <si>
    <t>Monitoring Aspect</t>
  </si>
  <si>
    <t>EOS-Aspect</t>
  </si>
  <si>
    <t>APM0015236</t>
  </si>
  <si>
    <t>28372</t>
  </si>
  <si>
    <t>Monitoring NexTalk</t>
  </si>
  <si>
    <t>EOS-TTY</t>
  </si>
  <si>
    <t>APM0015362</t>
  </si>
  <si>
    <t>28373</t>
  </si>
  <si>
    <t>Monitoring Verint</t>
  </si>
  <si>
    <t>EOS-Verint</t>
  </si>
  <si>
    <t>APM0014846</t>
  </si>
  <si>
    <t>28375</t>
  </si>
  <si>
    <t>MOB_CALEA_LIPD_D1</t>
  </si>
  <si>
    <t>LIPD D1</t>
  </si>
  <si>
    <t>APM0012575</t>
  </si>
  <si>
    <t>28376</t>
  </si>
  <si>
    <t>ALU / Nokia UMTS Mobility Voice Core MSC</t>
  </si>
  <si>
    <t>ALU 3G MSC</t>
  </si>
  <si>
    <t>APM0012576</t>
  </si>
  <si>
    <t>28379</t>
  </si>
  <si>
    <t>Calling Name Screening</t>
  </si>
  <si>
    <t>CNAM Screening</t>
  </si>
  <si>
    <t>APM0012579</t>
  </si>
  <si>
    <t>28390</t>
  </si>
  <si>
    <t>Labs Mobility DNS</t>
  </si>
  <si>
    <t>LAB-MDNS</t>
  </si>
  <si>
    <t>APM0012581</t>
  </si>
  <si>
    <t>28392</t>
  </si>
  <si>
    <t>Ericsson Voice Core UMTS Mobility Voice Core MSC</t>
  </si>
  <si>
    <t>EVC UMTS Mobility Voice Core MSC</t>
  </si>
  <si>
    <t>APM0012583</t>
  </si>
  <si>
    <t>28395</t>
  </si>
  <si>
    <t>Transfer Connect Service Adjuncts</t>
  </si>
  <si>
    <t>TCS Adjuncts</t>
  </si>
  <si>
    <t>APM0012585</t>
  </si>
  <si>
    <t>28407</t>
  </si>
  <si>
    <t>Genband Ethernet Routing Switch 8600</t>
  </si>
  <si>
    <t>ERS8600</t>
  </si>
  <si>
    <t>APM0012587</t>
  </si>
  <si>
    <t>28408</t>
  </si>
  <si>
    <t>Marketing Data Platform</t>
  </si>
  <si>
    <t>BUSMKT-LMP</t>
  </si>
  <si>
    <t>APM0012588</t>
  </si>
  <si>
    <t>28423</t>
  </si>
  <si>
    <t>ATS USS / ATS Unix Scripting Sandbox</t>
  </si>
  <si>
    <t>ATS USS</t>
  </si>
  <si>
    <t>APM0012591</t>
  </si>
  <si>
    <t>28425</t>
  </si>
  <si>
    <t>OpEasy</t>
  </si>
  <si>
    <t>APM0012592</t>
  </si>
  <si>
    <t>28428</t>
  </si>
  <si>
    <t>Data Collection and Reporting Operations System for TCS Adjunct Traffic</t>
  </si>
  <si>
    <t>DCROS</t>
  </si>
  <si>
    <t>APM0015744</t>
  </si>
  <si>
    <t>28429</t>
  </si>
  <si>
    <t>Adept engineering document management system</t>
  </si>
  <si>
    <t>DTV-BO-ADEPT</t>
  </si>
  <si>
    <t>APM0012642</t>
  </si>
  <si>
    <t>28431</t>
  </si>
  <si>
    <t>Pi Portal</t>
  </si>
  <si>
    <t>PPI</t>
  </si>
  <si>
    <t>APM0015634</t>
  </si>
  <si>
    <t>28432</t>
  </si>
  <si>
    <t>Kepler-EDGE</t>
  </si>
  <si>
    <t>APM0012659</t>
  </si>
  <si>
    <t>28439</t>
  </si>
  <si>
    <t>EG-TOOL-KIPS</t>
  </si>
  <si>
    <t>DTV EG-TOOL-KIPS</t>
  </si>
  <si>
    <t>APM0012593</t>
  </si>
  <si>
    <t>28440</t>
  </si>
  <si>
    <t xml:space="preserve">AT&amp;T Secure Family </t>
  </si>
  <si>
    <t>FMP</t>
  </si>
  <si>
    <t>APM0012594</t>
  </si>
  <si>
    <t>28447</t>
  </si>
  <si>
    <t>Universal Profile 2.0</t>
  </si>
  <si>
    <t>DTV UPS2</t>
  </si>
  <si>
    <t>APM0012595</t>
  </si>
  <si>
    <t>28453</t>
  </si>
  <si>
    <t>Evergent</t>
  </si>
  <si>
    <t>EVG</t>
  </si>
  <si>
    <t>APM0012597</t>
  </si>
  <si>
    <t>28454</t>
  </si>
  <si>
    <t>Domestic Wholesale Ethernet Access (DWEA) Request for Proposal (RFP) Tool</t>
  </si>
  <si>
    <t>DWEA RFP System and NDBA System</t>
  </si>
  <si>
    <t>APM0012598</t>
  </si>
  <si>
    <t>28466</t>
  </si>
  <si>
    <t>ct-tacacs-pass-through</t>
  </si>
  <si>
    <t>CTTPT</t>
  </si>
  <si>
    <t>APM0012601</t>
  </si>
  <si>
    <t>28467</t>
  </si>
  <si>
    <t>CRE Workplace Apps</t>
  </si>
  <si>
    <t>CREWPA</t>
  </si>
  <si>
    <t>APM0012602</t>
  </si>
  <si>
    <t>28469</t>
  </si>
  <si>
    <t>MPSL - Ericsson Voice Core UMTS Mobility Voice Core MSC  (ATS Lab)</t>
  </si>
  <si>
    <t>pslntatca01</t>
  </si>
  <si>
    <t>APM0012603</t>
  </si>
  <si>
    <t>28470</t>
  </si>
  <si>
    <t>NetWorker</t>
  </si>
  <si>
    <t>NW</t>
  </si>
  <si>
    <t>APM0012604</t>
  </si>
  <si>
    <t>28475</t>
  </si>
  <si>
    <t>Accessibility Management Platform (AMP)</t>
  </si>
  <si>
    <t>AMP-A11Y</t>
  </si>
  <si>
    <t>APM0012605</t>
  </si>
  <si>
    <t>28478</t>
  </si>
  <si>
    <t>Cricket Brand Services- Shared Services Support</t>
  </si>
  <si>
    <t>Cricket SSS</t>
  </si>
  <si>
    <t>APM0012607</t>
  </si>
  <si>
    <t>28479</t>
  </si>
  <si>
    <t>CSP - Jump Servers</t>
  </si>
  <si>
    <t>CSPJS</t>
  </si>
  <si>
    <t>APM0012608</t>
  </si>
  <si>
    <t>28480</t>
  </si>
  <si>
    <t>EDF – Microservice</t>
  </si>
  <si>
    <t>EDFMS</t>
  </si>
  <si>
    <t>APM0012609</t>
  </si>
  <si>
    <t>28487</t>
  </si>
  <si>
    <t>Exfo for USP/vUSP (Formerly Brix)</t>
  </si>
  <si>
    <t>BRIX - USP/vUSP</t>
  </si>
  <si>
    <t>APM0012611</t>
  </si>
  <si>
    <t>28489</t>
  </si>
  <si>
    <t>MyDesign 2.0</t>
  </si>
  <si>
    <t>MyDesign</t>
  </si>
  <si>
    <t>APM0015816</t>
  </si>
  <si>
    <t>28521</t>
  </si>
  <si>
    <t>IoT Console (IoT-C, formerly Multi-Network Connect)</t>
  </si>
  <si>
    <t>MNC</t>
  </si>
  <si>
    <t>APM0012643</t>
  </si>
  <si>
    <t>28532</t>
  </si>
  <si>
    <t>GT3 KEDB</t>
  </si>
  <si>
    <t>GT3 Tipster2</t>
  </si>
  <si>
    <t>APM0012646</t>
  </si>
  <si>
    <t>28534</t>
  </si>
  <si>
    <t>vUSP - vCSCF</t>
  </si>
  <si>
    <t>APM0015541</t>
  </si>
  <si>
    <t>28538</t>
  </si>
  <si>
    <t>HCV/CALEA LI</t>
  </si>
  <si>
    <t>Speedtrap</t>
  </si>
  <si>
    <t>APM0012614</t>
  </si>
  <si>
    <t>28540</t>
  </si>
  <si>
    <t>AdaptiveIDS</t>
  </si>
  <si>
    <t>ss7fw</t>
  </si>
  <si>
    <t>APM0012616</t>
  </si>
  <si>
    <t>28543</t>
  </si>
  <si>
    <t>Nokia EBM - MNI</t>
  </si>
  <si>
    <t>EBM MNI</t>
  </si>
  <si>
    <t>APM0012618</t>
  </si>
  <si>
    <t>28544</t>
  </si>
  <si>
    <t>Nokia Smallcell SAM EMS</t>
  </si>
  <si>
    <t>5620 Smallcell SAM</t>
  </si>
  <si>
    <t>APM0012619</t>
  </si>
  <si>
    <t>28547</t>
  </si>
  <si>
    <t>FirstNet Assist</t>
  </si>
  <si>
    <t>FirstNet IM-MA</t>
  </si>
  <si>
    <t>APM0012620</t>
  </si>
  <si>
    <t>28558</t>
  </si>
  <si>
    <t>Asset Security Log Analytics</t>
  </si>
  <si>
    <t>ASLA</t>
  </si>
  <si>
    <t>APM0012623</t>
  </si>
  <si>
    <t>28563</t>
  </si>
  <si>
    <t>IAM 3rd Party Consent</t>
  </si>
  <si>
    <t>IAM Consent</t>
  </si>
  <si>
    <t>APM0012625</t>
  </si>
  <si>
    <t>28566</t>
  </si>
  <si>
    <t>virtual Location Services Gateway</t>
  </si>
  <si>
    <t>vLcSG</t>
  </si>
  <si>
    <t>APM0012628</t>
  </si>
  <si>
    <t>28568</t>
  </si>
  <si>
    <t>HVAC Assessment Tool</t>
  </si>
  <si>
    <t>HVAC-FAT</t>
  </si>
  <si>
    <t>APM0012629</t>
  </si>
  <si>
    <t>28569</t>
  </si>
  <si>
    <t>Co-Op Management Tool</t>
  </si>
  <si>
    <t>DTV CoOp</t>
  </si>
  <si>
    <t>APM0012630</t>
  </si>
  <si>
    <t>28574</t>
  </si>
  <si>
    <t>Mobility Network Firstnet MSP (Multi Services Proxy)</t>
  </si>
  <si>
    <t>MOBNT-FN MSP</t>
  </si>
  <si>
    <t>APM0012631</t>
  </si>
  <si>
    <t>28578</t>
  </si>
  <si>
    <t>Enterprise Cloud Shark</t>
  </si>
  <si>
    <t>dtv-bo-cspcap</t>
  </si>
  <si>
    <t>APM0012632</t>
  </si>
  <si>
    <t>28583</t>
  </si>
  <si>
    <t>Dealer Merchandise Center</t>
  </si>
  <si>
    <t>DTV Dealer Merchandise Center</t>
  </si>
  <si>
    <t>APM0012635</t>
  </si>
  <si>
    <t>28587</t>
  </si>
  <si>
    <t>GNO Application Services Operations Portal</t>
  </si>
  <si>
    <t>ATO_IOT-DM_OPS_PORTAL</t>
  </si>
  <si>
    <t>APM0012637</t>
  </si>
  <si>
    <t>28601</t>
  </si>
  <si>
    <t>CCPT APPS</t>
  </si>
  <si>
    <t>CCPT</t>
  </si>
  <si>
    <t>APM0012638</t>
  </si>
  <si>
    <t>AT&amp;T Enterprise Microsoft Power BI</t>
  </si>
  <si>
    <t>AT&amp;T-Power BI</t>
  </si>
  <si>
    <t>APM0012639</t>
  </si>
  <si>
    <t>28609</t>
  </si>
  <si>
    <t>Application On-Demand</t>
  </si>
  <si>
    <t>AOD</t>
  </si>
  <si>
    <t>APM0014870</t>
  </si>
  <si>
    <t>28610</t>
  </si>
  <si>
    <t>AOFLOW – (FED) – EBONDING</t>
  </si>
  <si>
    <t>APM0015690</t>
  </si>
  <si>
    <t>28611</t>
  </si>
  <si>
    <t>EDS-Softphone</t>
  </si>
  <si>
    <t>SoftPhone</t>
  </si>
  <si>
    <t>APM0015279</t>
  </si>
  <si>
    <t>28612</t>
  </si>
  <si>
    <t>EDS-Mobile Access Gateway</t>
  </si>
  <si>
    <t>MAG</t>
  </si>
  <si>
    <t>APM0015280</t>
  </si>
  <si>
    <t>28613</t>
  </si>
  <si>
    <t>CTS Compliance Technology Services (formerly CIT)</t>
  </si>
  <si>
    <t>CIT</t>
  </si>
  <si>
    <t>APM0015737</t>
  </si>
  <si>
    <t>28616</t>
  </si>
  <si>
    <t>Core Campaign Relays</t>
  </si>
  <si>
    <t>CCR</t>
  </si>
  <si>
    <t>APM0012649</t>
  </si>
  <si>
    <t>28617</t>
  </si>
  <si>
    <t>Cricket Alpha Comm</t>
  </si>
  <si>
    <t>Cricket Alphacomm</t>
  </si>
  <si>
    <t>APM0012650</t>
  </si>
  <si>
    <t>Atlas</t>
  </si>
  <si>
    <t>Atlas-UI</t>
  </si>
  <si>
    <t>APM0012652</t>
  </si>
  <si>
    <t>28620</t>
  </si>
  <si>
    <t>Outreach IO</t>
  </si>
  <si>
    <t>OUTR</t>
  </si>
  <si>
    <t>APM0012653</t>
  </si>
  <si>
    <t>28624</t>
  </si>
  <si>
    <t>voipweb</t>
  </si>
  <si>
    <t>APM0012655</t>
  </si>
  <si>
    <t>28625</t>
  </si>
  <si>
    <t>Hawkeye</t>
  </si>
  <si>
    <t>HWKI</t>
  </si>
  <si>
    <t>APM0012656</t>
  </si>
  <si>
    <t>28636</t>
  </si>
  <si>
    <t>Ericsson Network Manager Redmond Lab</t>
  </si>
  <si>
    <t>Ericsson ENM Lab</t>
  </si>
  <si>
    <t>APM0012660</t>
  </si>
  <si>
    <t>28640</t>
  </si>
  <si>
    <t>Lab Ops Zabbix</t>
  </si>
  <si>
    <t>LSREC-ZABBIX</t>
  </si>
  <si>
    <t>APM0015637</t>
  </si>
  <si>
    <t>28648</t>
  </si>
  <si>
    <t>Workforce Operations Long Range &amp; Capacity Data Management</t>
  </si>
  <si>
    <t>WOLFCAP</t>
  </si>
  <si>
    <t>APM0012695</t>
  </si>
  <si>
    <t>28649</t>
  </si>
  <si>
    <t>GSD Automation apps</t>
  </si>
  <si>
    <t>AUTOGSD</t>
  </si>
  <si>
    <t>APM0012696</t>
  </si>
  <si>
    <t>28650</t>
  </si>
  <si>
    <t>RAPID Mobile Apps</t>
  </si>
  <si>
    <t>MOBAPPS</t>
  </si>
  <si>
    <t>APM0012697</t>
  </si>
  <si>
    <t>28651</t>
  </si>
  <si>
    <t>vUSP - vSBC</t>
  </si>
  <si>
    <t>APM0015545</t>
  </si>
  <si>
    <t>28652</t>
  </si>
  <si>
    <t>INAP Certificate Issuance</t>
  </si>
  <si>
    <t>INAP-CI</t>
  </si>
  <si>
    <t>APM0012663</t>
  </si>
  <si>
    <t>28655</t>
  </si>
  <si>
    <t>Investors</t>
  </si>
  <si>
    <t>APM0012664</t>
  </si>
  <si>
    <t>28656</t>
  </si>
  <si>
    <t>Wireless Build Data Management and Reporting</t>
  </si>
  <si>
    <t>WBDMR</t>
  </si>
  <si>
    <t>APM0012665</t>
  </si>
  <si>
    <t>28658</t>
  </si>
  <si>
    <t>Business.com-AEM</t>
  </si>
  <si>
    <t>BAEM</t>
  </si>
  <si>
    <t>APM0012667</t>
  </si>
  <si>
    <t>28677</t>
  </si>
  <si>
    <t>SDDA - Universal QA Tool, NWS, AFO NOS</t>
  </si>
  <si>
    <t>SDDA</t>
  </si>
  <si>
    <t>APM0012683</t>
  </si>
  <si>
    <t>28682</t>
  </si>
  <si>
    <t>Ads Push Scheduling System</t>
  </si>
  <si>
    <t>DTV EG-TOOL-ADPSS</t>
  </si>
  <si>
    <t>APM0012686</t>
  </si>
  <si>
    <t>28686</t>
  </si>
  <si>
    <t>Baton QC platform for Ads</t>
  </si>
  <si>
    <t>DTV-BO-BATON_ADS</t>
  </si>
  <si>
    <t>APM0012689</t>
  </si>
  <si>
    <t>28691</t>
  </si>
  <si>
    <t>vActiveCharge-SMS</t>
  </si>
  <si>
    <t>vAC-SMS</t>
  </si>
  <si>
    <t>APM0012694</t>
  </si>
  <si>
    <t>28692</t>
  </si>
  <si>
    <t>vActiveCharge-Lab</t>
  </si>
  <si>
    <t>vAC-Lab</t>
  </si>
  <si>
    <t>APM0015754</t>
  </si>
  <si>
    <t>28693</t>
  </si>
  <si>
    <t>ATS LGW Control Plane</t>
  </si>
  <si>
    <t>ATS LGW CP</t>
  </si>
  <si>
    <t>APM0012698</t>
  </si>
  <si>
    <t>28696</t>
  </si>
  <si>
    <t>Corporate Solutions Monitoring</t>
  </si>
  <si>
    <t>CSMonitoring</t>
  </si>
  <si>
    <t>APM0015755</t>
  </si>
  <si>
    <t>28697</t>
  </si>
  <si>
    <t>Corporate Solutions Archive</t>
  </si>
  <si>
    <t>CSArchive</t>
  </si>
  <si>
    <t>APM0015756</t>
  </si>
  <si>
    <t>28704</t>
  </si>
  <si>
    <t>Netbeez</t>
  </si>
  <si>
    <t>NETBEEZ</t>
  </si>
  <si>
    <t>APM0012701</t>
  </si>
  <si>
    <t>28707</t>
  </si>
  <si>
    <t>Ericsson MFVP</t>
  </si>
  <si>
    <t>DTV-BO-MFVP</t>
  </si>
  <si>
    <t>APM0012703</t>
  </si>
  <si>
    <t>28708</t>
  </si>
  <si>
    <t>Firstnet MOBT</t>
  </si>
  <si>
    <t>FNMOBT</t>
  </si>
  <si>
    <t>APM0012704</t>
  </si>
  <si>
    <t>28709</t>
  </si>
  <si>
    <t>API One Flow - (FED) - Cast Iron</t>
  </si>
  <si>
    <t>AOFlow - (FED) - Cast Iron</t>
  </si>
  <si>
    <t>APM0015688</t>
  </si>
  <si>
    <t>28712</t>
  </si>
  <si>
    <t>vUSP - vStateDB for CSCF</t>
  </si>
  <si>
    <t>APM0015544</t>
  </si>
  <si>
    <t>28716</t>
  </si>
  <si>
    <t>vUSP - vBGW</t>
  </si>
  <si>
    <t>APM0015539</t>
  </si>
  <si>
    <t>28719</t>
  </si>
  <si>
    <t>AT&amp;T REIMBURSEMENT FORM</t>
  </si>
  <si>
    <t>ARF</t>
  </si>
  <si>
    <t>APM0012706</t>
  </si>
  <si>
    <t>28720</t>
  </si>
  <si>
    <t>Labs SDLC Tooling</t>
  </si>
  <si>
    <t>Labs ALM</t>
  </si>
  <si>
    <t>APM0012707</t>
  </si>
  <si>
    <t>28723</t>
  </si>
  <si>
    <t>Cricket Wireless Digital Tools</t>
  </si>
  <si>
    <t>Cricket Digital Tools</t>
  </si>
  <si>
    <t>APM0012708</t>
  </si>
  <si>
    <t>28725</t>
  </si>
  <si>
    <t>Regional Packet Core Operations Jumpbox</t>
  </si>
  <si>
    <t>MSO Regional Packet Core Operations Jumpbox</t>
  </si>
  <si>
    <t>APM0012709</t>
  </si>
  <si>
    <t>28726</t>
  </si>
  <si>
    <t>Mgmt HOP WSUS etc</t>
  </si>
  <si>
    <t>MHWE</t>
  </si>
  <si>
    <t>APM0012710</t>
  </si>
  <si>
    <t>28728</t>
  </si>
  <si>
    <t>INAP - Remediation</t>
  </si>
  <si>
    <t>INAP - R</t>
  </si>
  <si>
    <t>APM0012711</t>
  </si>
  <si>
    <t>28732</t>
  </si>
  <si>
    <t>Unified Set-top-box Automation Framework</t>
  </si>
  <si>
    <t>DTV USAFe</t>
  </si>
  <si>
    <t>APM0012712</t>
  </si>
  <si>
    <t>28734</t>
  </si>
  <si>
    <t>Cricket aktivate POS</t>
  </si>
  <si>
    <t>Cricket akt POS</t>
  </si>
  <si>
    <t>APM0012713</t>
  </si>
  <si>
    <t>28759</t>
  </si>
  <si>
    <t>Simone CA Mobile Assistant</t>
  </si>
  <si>
    <t>Simone</t>
  </si>
  <si>
    <t>APM0015841</t>
  </si>
  <si>
    <t>28760</t>
  </si>
  <si>
    <t>Nokia/Motive Home Device Manager (HDM)</t>
  </si>
  <si>
    <t>Smallcell HDM</t>
  </si>
  <si>
    <t>APM0012739</t>
  </si>
  <si>
    <t>28761</t>
  </si>
  <si>
    <t>Nokia/Motive Service Management Platform (SMP)</t>
  </si>
  <si>
    <t>Smallcell SMP</t>
  </si>
  <si>
    <t>APM0012740</t>
  </si>
  <si>
    <t>28766</t>
  </si>
  <si>
    <t>Accessibility Navigator</t>
  </si>
  <si>
    <t>CCOCAN</t>
  </si>
  <si>
    <t>APM0015649</t>
  </si>
  <si>
    <t>28769</t>
  </si>
  <si>
    <t xml:space="preserve">Advanced Network Technology Systems Engineering </t>
  </si>
  <si>
    <t>ANTSE</t>
  </si>
  <si>
    <t>APM0012730</t>
  </si>
  <si>
    <t>28773</t>
  </si>
  <si>
    <t>SAGE SPI Detection Tool</t>
  </si>
  <si>
    <t>SAGE-SDT</t>
  </si>
  <si>
    <t>APM0012731</t>
  </si>
  <si>
    <t>28782</t>
  </si>
  <si>
    <t>CLiQR</t>
  </si>
  <si>
    <t>DTV-BO-CLiQR</t>
  </si>
  <si>
    <t>APM0012733</t>
  </si>
  <si>
    <t>28786</t>
  </si>
  <si>
    <t>Finance Modernization Workbench</t>
  </si>
  <si>
    <t>FMW</t>
  </si>
  <si>
    <t>APM0012735</t>
  </si>
  <si>
    <t>28788</t>
  </si>
  <si>
    <t>SharePoint Online</t>
  </si>
  <si>
    <t>SPO</t>
  </si>
  <si>
    <t>APM0012736</t>
  </si>
  <si>
    <t>28789</t>
  </si>
  <si>
    <t>Amdocs Automation Tools</t>
  </si>
  <si>
    <t>AATs</t>
  </si>
  <si>
    <t>APM0012737</t>
  </si>
  <si>
    <t>28790</t>
  </si>
  <si>
    <t>rgtacrpts</t>
  </si>
  <si>
    <t>APM0012738</t>
  </si>
  <si>
    <t>28800</t>
  </si>
  <si>
    <t>StackStorm Event-Driven Automation</t>
  </si>
  <si>
    <t>StackStorm</t>
  </si>
  <si>
    <t>APM0012745</t>
  </si>
  <si>
    <t>28803</t>
  </si>
  <si>
    <t>Landslide BB/NR</t>
  </si>
  <si>
    <t>LDS</t>
  </si>
  <si>
    <t>APM0015605</t>
  </si>
  <si>
    <t>28808</t>
  </si>
  <si>
    <t>Firstnet D1.5 Hypervisor and Below</t>
  </si>
  <si>
    <t>FND1.5H&amp;B</t>
  </si>
  <si>
    <t>APM0012746</t>
  </si>
  <si>
    <t>28810</t>
  </si>
  <si>
    <t>DTV EG-TOOL-NEW RELIC</t>
  </si>
  <si>
    <t>DTV EG-TOOL-NWRLC</t>
  </si>
  <si>
    <t>APM0012747</t>
  </si>
  <si>
    <t>28826</t>
  </si>
  <si>
    <t>DTV EG-TOOL-IQ-INSPCTR - IneoQuest Inspector</t>
  </si>
  <si>
    <t>DTV EG-TOOL-IQ-INSPCTR</t>
  </si>
  <si>
    <t>APM0012754</t>
  </si>
  <si>
    <t>28827</t>
  </si>
  <si>
    <t>SMR_DATA</t>
  </si>
  <si>
    <t>SMR-DATA</t>
  </si>
  <si>
    <t>APM0012755</t>
  </si>
  <si>
    <t>28832</t>
  </si>
  <si>
    <t>CSO - LAB POC Environment</t>
  </si>
  <si>
    <t>LBPOC</t>
  </si>
  <si>
    <t>APM0012758</t>
  </si>
  <si>
    <t>28833</t>
  </si>
  <si>
    <t>Global Response Team (GRT) - Tools and Reports</t>
  </si>
  <si>
    <t>GRT-TR</t>
  </si>
  <si>
    <t>APM0012759</t>
  </si>
  <si>
    <t>28836</t>
  </si>
  <si>
    <t>DTV EG-TOOL-IQ-IVMS/ASM</t>
  </si>
  <si>
    <t>DTV EG-TOOL-IQ-ASM</t>
  </si>
  <si>
    <t>APM0012762</t>
  </si>
  <si>
    <t>28842</t>
  </si>
  <si>
    <t>Ineoquest Surveyor Adaptive Bitrate Monitor</t>
  </si>
  <si>
    <t>DTV EG-TOOL-IQ-SRVYRABM</t>
  </si>
  <si>
    <t>APM0012767</t>
  </si>
  <si>
    <t>28848</t>
  </si>
  <si>
    <t>Veracode DSOi</t>
  </si>
  <si>
    <t>Veracode</t>
  </si>
  <si>
    <t>APM0012770</t>
  </si>
  <si>
    <t>28852</t>
  </si>
  <si>
    <t>ATTC Virtual Helpdesk</t>
  </si>
  <si>
    <t>ATTCVH</t>
  </si>
  <si>
    <t>APM0012772</t>
  </si>
  <si>
    <t>28855</t>
  </si>
  <si>
    <t>AT&amp;T Global Smart Messaging Suite</t>
  </si>
  <si>
    <t>AT&amp;T GSMS</t>
  </si>
  <si>
    <t>APM0012774</t>
  </si>
  <si>
    <t>28856</t>
  </si>
  <si>
    <t>Facilities Transport Tools</t>
  </si>
  <si>
    <t>FTT</t>
  </si>
  <si>
    <t>APM0012775</t>
  </si>
  <si>
    <t>28869</t>
  </si>
  <si>
    <t>DIRECTV Commercial &amp; Hospitality AWS Dashboard</t>
  </si>
  <si>
    <t>DTV-C&amp;H-Cloud</t>
  </si>
  <si>
    <t>APM0012780</t>
  </si>
  <si>
    <t>28873</t>
  </si>
  <si>
    <t>TOM Provisioning Management Guidance</t>
  </si>
  <si>
    <t>PMG</t>
  </si>
  <si>
    <t>APM0012782</t>
  </si>
  <si>
    <t>GoSET (Global Operations Scheduling and Exectution Tool</t>
  </si>
  <si>
    <t>GoSET</t>
  </si>
  <si>
    <t>APM0012784</t>
  </si>
  <si>
    <t>28876</t>
  </si>
  <si>
    <t>HP Device Manager</t>
  </si>
  <si>
    <t>HPDM</t>
  </si>
  <si>
    <t>APM0012785</t>
  </si>
  <si>
    <t>28883</t>
  </si>
  <si>
    <t>HCLSoftware AppScan Standard Enterprise (ASE)</t>
  </si>
  <si>
    <t>APM0012788</t>
  </si>
  <si>
    <t>28888</t>
  </si>
  <si>
    <t>AutoCAT</t>
  </si>
  <si>
    <t>CPQ</t>
  </si>
  <si>
    <t>APM0012790</t>
  </si>
  <si>
    <t>28889</t>
  </si>
  <si>
    <t>HR Oracle RightNow CX</t>
  </si>
  <si>
    <t>HR Oracle CX</t>
  </si>
  <si>
    <t>APM0012791</t>
  </si>
  <si>
    <t>28891</t>
  </si>
  <si>
    <t>RCC - Predictive Model &amp; Automation Platform</t>
  </si>
  <si>
    <t>RCC</t>
  </si>
  <si>
    <t>APM0012802</t>
  </si>
  <si>
    <t>28893</t>
  </si>
  <si>
    <t>CDO Data Relationship Management Tool</t>
  </si>
  <si>
    <t>CDRM</t>
  </si>
  <si>
    <t>APM0012803</t>
  </si>
  <si>
    <t>28894</t>
  </si>
  <si>
    <t>Apprise - AT&amp;T Prepaid Portfolio Reporting and Insights Sandbox Environment</t>
  </si>
  <si>
    <t>Cricket Apprise</t>
  </si>
  <si>
    <t>APM0012804</t>
  </si>
  <si>
    <t>28899</t>
  </si>
  <si>
    <t>EO Tooling - Dataminer UV</t>
  </si>
  <si>
    <t>DTV EG-TOOL-DTMNR-UV</t>
  </si>
  <si>
    <t>APM0012792</t>
  </si>
  <si>
    <t>28907</t>
  </si>
  <si>
    <t>GD&amp;A Microservices</t>
  </si>
  <si>
    <t>MICAPI</t>
  </si>
  <si>
    <t>APM0012793</t>
  </si>
  <si>
    <t>28913</t>
  </si>
  <si>
    <t>TechDev APS BOSS Automation</t>
  </si>
  <si>
    <t>TAPS-BOSS-Automation</t>
  </si>
  <si>
    <t>APM0012796</t>
  </si>
  <si>
    <t>28914</t>
  </si>
  <si>
    <t>FirstNet &amp; Mobility Integration Services</t>
  </si>
  <si>
    <t>FNMIS</t>
  </si>
  <si>
    <t>APM0012797</t>
  </si>
  <si>
    <t>28916</t>
  </si>
  <si>
    <t>Classic City/State</t>
  </si>
  <si>
    <t>CityState</t>
  </si>
  <si>
    <t>APM0012799</t>
  </si>
  <si>
    <t>28917</t>
  </si>
  <si>
    <t>BizOps Data Manager</t>
  </si>
  <si>
    <t>BIZOPS</t>
  </si>
  <si>
    <t>APM0012800</t>
  </si>
  <si>
    <t>28918</t>
  </si>
  <si>
    <t>vRR-L3VPN-Lab-Certification</t>
  </si>
  <si>
    <t>vRRL3VPNLabCertification</t>
  </si>
  <si>
    <t>APM0012801</t>
  </si>
  <si>
    <t>28920</t>
  </si>
  <si>
    <t>LinkedIn Learning</t>
  </si>
  <si>
    <t>LI Learning</t>
  </si>
  <si>
    <t>APM0015482</t>
  </si>
  <si>
    <t>28922</t>
  </si>
  <si>
    <t>Tempo</t>
  </si>
  <si>
    <t>T</t>
  </si>
  <si>
    <t>APM0012817</t>
  </si>
  <si>
    <t>28928</t>
  </si>
  <si>
    <t>EMAOR and Customer Contact Database Application</t>
  </si>
  <si>
    <t>ECCD</t>
  </si>
  <si>
    <t>APM0015670</t>
  </si>
  <si>
    <t>28936</t>
  </si>
  <si>
    <t>Network Disaster Recovery-Satellite COLT Monitor</t>
  </si>
  <si>
    <t>NDR-PRTG</t>
  </si>
  <si>
    <t>APM0012809</t>
  </si>
  <si>
    <t>28941</t>
  </si>
  <si>
    <t>Airties Cloud</t>
  </si>
  <si>
    <t>AUC</t>
  </si>
  <si>
    <t>APM0012810</t>
  </si>
  <si>
    <t>28945</t>
  </si>
  <si>
    <t>Versatile Message Management System</t>
  </si>
  <si>
    <t>VMMS</t>
  </si>
  <si>
    <t>APM0012811</t>
  </si>
  <si>
    <t>28950</t>
  </si>
  <si>
    <t>Cricket Mozeus</t>
  </si>
  <si>
    <t>APM0012813</t>
  </si>
  <si>
    <t>28957</t>
  </si>
  <si>
    <t>Pod API Service Hub</t>
  </si>
  <si>
    <t>DTV-BO-PAPISH</t>
  </si>
  <si>
    <t>APM0012814</t>
  </si>
  <si>
    <t>28958</t>
  </si>
  <si>
    <t>Logistyx TME</t>
  </si>
  <si>
    <t>Logistyx</t>
  </si>
  <si>
    <t>APM0012815</t>
  </si>
  <si>
    <t>28961</t>
  </si>
  <si>
    <t>AT&amp;T Business Messaging</t>
  </si>
  <si>
    <t>BM</t>
  </si>
  <si>
    <t>APM0012816</t>
  </si>
  <si>
    <t>28969</t>
  </si>
  <si>
    <t>GRP-Technical Vendor Manager CABS/TDS</t>
  </si>
  <si>
    <t>GRP-TVM CABS/TDS</t>
  </si>
  <si>
    <t>APM0012819</t>
  </si>
  <si>
    <t>28975</t>
  </si>
  <si>
    <t>FirstNet Firewalls &amp; JSA</t>
  </si>
  <si>
    <t>FNFW</t>
  </si>
  <si>
    <t>APM0012821</t>
  </si>
  <si>
    <t>28983</t>
  </si>
  <si>
    <t>DTV-BO-ESXi</t>
  </si>
  <si>
    <t>APM0012823</t>
  </si>
  <si>
    <t>28984</t>
  </si>
  <si>
    <t>GRP-Technical Vendor Manager OWS</t>
  </si>
  <si>
    <t>GRP-TVM OWS</t>
  </si>
  <si>
    <t>APM0012824</t>
  </si>
  <si>
    <t>28986</t>
  </si>
  <si>
    <t>Proofpoint Threat Response Auto Pull (TRAP)</t>
  </si>
  <si>
    <t>TRAP</t>
  </si>
  <si>
    <t>APM0012826</t>
  </si>
  <si>
    <t>28987</t>
  </si>
  <si>
    <t>Mission Critical PTT Admin Server</t>
  </si>
  <si>
    <t>MCPTT AS</t>
  </si>
  <si>
    <t>APM0012827</t>
  </si>
  <si>
    <t>28989</t>
  </si>
  <si>
    <t>Provisioning Automation Framework Sandbox</t>
  </si>
  <si>
    <t>PAF Sandbox</t>
  </si>
  <si>
    <t>APM0012829</t>
  </si>
  <si>
    <t>28990</t>
  </si>
  <si>
    <t>pUSP - pCTS</t>
  </si>
  <si>
    <t>APM0015765</t>
  </si>
  <si>
    <t>28993</t>
  </si>
  <si>
    <t>pUSP - pSBC</t>
  </si>
  <si>
    <t>APM0015775</t>
  </si>
  <si>
    <t>28994</t>
  </si>
  <si>
    <t>pUSP - pBGW</t>
  </si>
  <si>
    <t>APM0015776</t>
  </si>
  <si>
    <t>28999</t>
  </si>
  <si>
    <t>ATT File Integrity Management</t>
  </si>
  <si>
    <t>iFIM</t>
  </si>
  <si>
    <t>APM0012830</t>
  </si>
  <si>
    <t>Business Services Express Ticketing</t>
  </si>
  <si>
    <t>BSET</t>
  </si>
  <si>
    <t>APM0012831</t>
  </si>
  <si>
    <t>29002</t>
  </si>
  <si>
    <t>Network Cloud</t>
  </si>
  <si>
    <t>NC</t>
  </si>
  <si>
    <t>APM0012832</t>
  </si>
  <si>
    <t>29010</t>
  </si>
  <si>
    <t>EDT Ingestion</t>
  </si>
  <si>
    <t>APM0012837</t>
  </si>
  <si>
    <t>29011</t>
  </si>
  <si>
    <t>Advertising Intelligence &amp; Reporting</t>
  </si>
  <si>
    <t>DTV AIR</t>
  </si>
  <si>
    <t>APM0012838</t>
  </si>
  <si>
    <t>29015</t>
  </si>
  <si>
    <t>Rundeck Production</t>
  </si>
  <si>
    <t>DTV-BO-RundeckP</t>
  </si>
  <si>
    <t>APM0012840</t>
  </si>
  <si>
    <t>29020</t>
  </si>
  <si>
    <t>Real-Time Operation and Scheduling Tools for Enterprise Resources</t>
  </si>
  <si>
    <t>ROSTER</t>
  </si>
  <si>
    <t>APM0012841</t>
  </si>
  <si>
    <t>29021</t>
  </si>
  <si>
    <t>AT&amp;T Secure Family Companion</t>
  </si>
  <si>
    <t>AFSC</t>
  </si>
  <si>
    <t>APM0015749</t>
  </si>
  <si>
    <t>29027</t>
  </si>
  <si>
    <t>Martech AWS Cloud</t>
  </si>
  <si>
    <t>Martech-AWS</t>
  </si>
  <si>
    <t>APM0015804</t>
  </si>
  <si>
    <t>29033</t>
  </si>
  <si>
    <t>Tactical Tools DMZ Extension</t>
  </si>
  <si>
    <t>TTDE</t>
  </si>
  <si>
    <t>APM0012844</t>
  </si>
  <si>
    <t>29035</t>
  </si>
  <si>
    <t>Lab Operations AQuA Bare Metal (Echo)</t>
  </si>
  <si>
    <t>LabOps-AQUABM</t>
  </si>
  <si>
    <t>APM0012846</t>
  </si>
  <si>
    <t>29036</t>
  </si>
  <si>
    <t>Gold Standard Configuration Management</t>
  </si>
  <si>
    <t>USPe GSCM</t>
  </si>
  <si>
    <t>APM0012847</t>
  </si>
  <si>
    <t>29040</t>
  </si>
  <si>
    <t>Broadband Gateway architecture</t>
  </si>
  <si>
    <t>ARG</t>
  </si>
  <si>
    <t>APM0012849</t>
  </si>
  <si>
    <t>29042</t>
  </si>
  <si>
    <t>AIC Storage Operations Infrastructure and Tools</t>
  </si>
  <si>
    <t>AIC-OpsSuptTool</t>
  </si>
  <si>
    <t>APM0015504</t>
  </si>
  <si>
    <t>29043</t>
  </si>
  <si>
    <t>Internal Skill Assessment Portal</t>
  </si>
  <si>
    <t>ISAP</t>
  </si>
  <si>
    <t>APM0012850</t>
  </si>
  <si>
    <t>29044</t>
  </si>
  <si>
    <t>Lab - - Ericsson Voice Core UMTS Mobility Voice Core MSC (Redmond Lab)</t>
  </si>
  <si>
    <t>CTOATCA01</t>
  </si>
  <si>
    <t>APM0012851</t>
  </si>
  <si>
    <t>29047</t>
  </si>
  <si>
    <t>National Field Service Desk</t>
  </si>
  <si>
    <t>NFSD</t>
  </si>
  <si>
    <t>APM0015458</t>
  </si>
  <si>
    <t>29050</t>
  </si>
  <si>
    <t>Dataspace Services System</t>
  </si>
  <si>
    <t>DataServ</t>
  </si>
  <si>
    <t>APM0012853</t>
  </si>
  <si>
    <t>29052</t>
  </si>
  <si>
    <t>Customer JourneyTracker</t>
  </si>
  <si>
    <t>CJT</t>
  </si>
  <si>
    <t>APM0012855</t>
  </si>
  <si>
    <t>29054</t>
  </si>
  <si>
    <t>pUSP - pSDM</t>
  </si>
  <si>
    <t>APM0015782</t>
  </si>
  <si>
    <t>29055</t>
  </si>
  <si>
    <t>pUSP - pSDM Expert</t>
  </si>
  <si>
    <t>APM0015783</t>
  </si>
  <si>
    <t>29056</t>
  </si>
  <si>
    <t>pUSP - pISC</t>
  </si>
  <si>
    <t>APM0015784</t>
  </si>
  <si>
    <t>29057</t>
  </si>
  <si>
    <t>pUSP - pSCG</t>
  </si>
  <si>
    <t>APM0015785</t>
  </si>
  <si>
    <t>29058</t>
  </si>
  <si>
    <t>pUSP - physical Charging Collection Function</t>
  </si>
  <si>
    <t>pUSP - pCCF</t>
  </si>
  <si>
    <t>APM0015786</t>
  </si>
  <si>
    <t>29078</t>
  </si>
  <si>
    <t>pUSP - pPCM</t>
  </si>
  <si>
    <t>pUSP -pPCM</t>
  </si>
  <si>
    <t>APM0015781</t>
  </si>
  <si>
    <t>29079</t>
  </si>
  <si>
    <t>Virtual DNS 1-1</t>
  </si>
  <si>
    <t>vDNS11</t>
  </si>
  <si>
    <t>APM0012858</t>
  </si>
  <si>
    <t>29083</t>
  </si>
  <si>
    <t>Wireless Veriport Test Simulator</t>
  </si>
  <si>
    <t>WLNP Veriport</t>
  </si>
  <si>
    <t>APM0012859</t>
  </si>
  <si>
    <t>29087</t>
  </si>
  <si>
    <t>GLOBAL INFRAS OPTMZTN &amp; IMPLMNTN Energy Management Savings</t>
  </si>
  <si>
    <t>REM - EMS</t>
  </si>
  <si>
    <t>APM0015885</t>
  </si>
  <si>
    <t>29091</t>
  </si>
  <si>
    <t>DIRECTV Broadcast RedHat Satellite Servers - DTV-BO-RHNSAT</t>
  </si>
  <si>
    <t>DTV-BO-RHNSAT</t>
  </si>
  <si>
    <t>APM0012860</t>
  </si>
  <si>
    <t>29096</t>
  </si>
  <si>
    <t>Cells On Air Reporting</t>
  </si>
  <si>
    <t>COAR</t>
  </si>
  <si>
    <t>APM0012861</t>
  </si>
  <si>
    <t>29101</t>
  </si>
  <si>
    <t>SentinelOne</t>
  </si>
  <si>
    <t>APM0012863</t>
  </si>
  <si>
    <t>29103</t>
  </si>
  <si>
    <t>LAB-Sonus-GSX</t>
  </si>
  <si>
    <t>APM0012864</t>
  </si>
  <si>
    <t>29105</t>
  </si>
  <si>
    <t>MSS-Zscaler Ops Portal</t>
  </si>
  <si>
    <t>NSS</t>
  </si>
  <si>
    <t>APM0012865</t>
  </si>
  <si>
    <t>29106</t>
  </si>
  <si>
    <t>VoIP Certification Lab</t>
  </si>
  <si>
    <t>D2SIL</t>
  </si>
  <si>
    <t>APM0012866</t>
  </si>
  <si>
    <t>29111</t>
  </si>
  <si>
    <t>pUSP - pMRF</t>
  </si>
  <si>
    <t>APM0015780</t>
  </si>
  <si>
    <t>29124</t>
  </si>
  <si>
    <t>dit</t>
  </si>
  <si>
    <t>CFO RATS</t>
  </si>
  <si>
    <t>APM0012882</t>
  </si>
  <si>
    <t>29129</t>
  </si>
  <si>
    <t>Tridium DMACS</t>
  </si>
  <si>
    <t>DMACS</t>
  </si>
  <si>
    <t>APM0012886</t>
  </si>
  <si>
    <t>29139</t>
  </si>
  <si>
    <t>IAM Call Verification</t>
  </si>
  <si>
    <t>IAM-CV</t>
  </si>
  <si>
    <t>APM0012888</t>
  </si>
  <si>
    <t>29146</t>
  </si>
  <si>
    <t>Centers Compliance Application (Legal)</t>
  </si>
  <si>
    <t>CCAL</t>
  </si>
  <si>
    <t>APM0012889</t>
  </si>
  <si>
    <t>29151</t>
  </si>
  <si>
    <t>Deception</t>
  </si>
  <si>
    <t>DCT</t>
  </si>
  <si>
    <t>APM0012891</t>
  </si>
  <si>
    <t>29162</t>
  </si>
  <si>
    <t>DTV-BO-Prometheus</t>
  </si>
  <si>
    <t>APM0012892</t>
  </si>
  <si>
    <t>29163</t>
  </si>
  <si>
    <t>Tridium VHO</t>
  </si>
  <si>
    <t>VHO</t>
  </si>
  <si>
    <t>APM0012893</t>
  </si>
  <si>
    <t>29166</t>
  </si>
  <si>
    <t>International HROneStop</t>
  </si>
  <si>
    <t>iHROneStop</t>
  </si>
  <si>
    <t>APM0015655</t>
  </si>
  <si>
    <t>29179</t>
  </si>
  <si>
    <t>Lab Mobility D1.5 OCG</t>
  </si>
  <si>
    <t>D15OVG10</t>
  </si>
  <si>
    <t>APM0012870</t>
  </si>
  <si>
    <t>29181</t>
  </si>
  <si>
    <t>RAN_IB_Storage</t>
  </si>
  <si>
    <t>HDS</t>
  </si>
  <si>
    <t>APM0012871</t>
  </si>
  <si>
    <t>29194</t>
  </si>
  <si>
    <t>Mobility Voicemail D1</t>
  </si>
  <si>
    <t>D1 Mobility Voicemail</t>
  </si>
  <si>
    <t>APM0012876</t>
  </si>
  <si>
    <t>29196</t>
  </si>
  <si>
    <t>GRP - TAM OPS Engineering</t>
  </si>
  <si>
    <t>GRP - TAM OPS ENG</t>
  </si>
  <si>
    <t>APM0012878</t>
  </si>
  <si>
    <t>29205</t>
  </si>
  <si>
    <t>R3: Small Business Sales Guided Work Flow</t>
  </si>
  <si>
    <t>R3:SBS</t>
  </si>
  <si>
    <t>APM0012880</t>
  </si>
  <si>
    <t>29206</t>
  </si>
  <si>
    <t>Public Cloud App Migration Support</t>
  </si>
  <si>
    <t>PC-AppSupport</t>
  </si>
  <si>
    <t>APM0012881</t>
  </si>
  <si>
    <t>29211</t>
  </si>
  <si>
    <t>pUSP - pMGC-8</t>
  </si>
  <si>
    <t>APM0015778</t>
  </si>
  <si>
    <t>29212</t>
  </si>
  <si>
    <t>pUSP - pBTS</t>
  </si>
  <si>
    <t>APM0015779</t>
  </si>
  <si>
    <t>29215</t>
  </si>
  <si>
    <t>Fully Integrated Enviornment EMS Applications</t>
  </si>
  <si>
    <t>FIE (EMS)</t>
  </si>
  <si>
    <t>APM0012897</t>
  </si>
  <si>
    <t>29218</t>
  </si>
  <si>
    <t>TETRISCC</t>
  </si>
  <si>
    <t>Tetris</t>
  </si>
  <si>
    <t>APM0012898</t>
  </si>
  <si>
    <t>29219</t>
  </si>
  <si>
    <t>ESINET OSP ASR</t>
  </si>
  <si>
    <t>APM0012899</t>
  </si>
  <si>
    <t>29224</t>
  </si>
  <si>
    <t>Cricket Trustonic Device Unlock</t>
  </si>
  <si>
    <t>Cricket Device Unlock</t>
  </si>
  <si>
    <t>APM0012908</t>
  </si>
  <si>
    <t>29226</t>
  </si>
  <si>
    <t>D1.5 OCG</t>
  </si>
  <si>
    <t>D15OCG10</t>
  </si>
  <si>
    <t>APM0012909</t>
  </si>
  <si>
    <t>29228</t>
  </si>
  <si>
    <t>Remote Execution &amp; Administration Portal for Endpoint Resources</t>
  </si>
  <si>
    <t>REAPER</t>
  </si>
  <si>
    <t>APM0012910</t>
  </si>
  <si>
    <t>29229</t>
  </si>
  <si>
    <t>pUSP - pMGW</t>
  </si>
  <si>
    <t>APM0015773</t>
  </si>
  <si>
    <t>29231</t>
  </si>
  <si>
    <t>Presence Server / User Capailities Exchange</t>
  </si>
  <si>
    <t>pUSP - pPS-XDMS</t>
  </si>
  <si>
    <t>APM0015774</t>
  </si>
  <si>
    <t>29233</t>
  </si>
  <si>
    <t>RAN Automation and Development Portal</t>
  </si>
  <si>
    <t>RAN-P</t>
  </si>
  <si>
    <t>APM0012900</t>
  </si>
  <si>
    <t>29234</t>
  </si>
  <si>
    <t>Python Bridge</t>
  </si>
  <si>
    <t>PBR</t>
  </si>
  <si>
    <t>APM0012901</t>
  </si>
  <si>
    <t>29240</t>
  </si>
  <si>
    <t>Session Border Controller for MCPTT labs</t>
  </si>
  <si>
    <t>vF5-LAB-MCPTT</t>
  </si>
  <si>
    <t>APM0012903</t>
  </si>
  <si>
    <t>HVD Virtual Desktop Infrastructure</t>
  </si>
  <si>
    <t>HVD-VDI</t>
  </si>
  <si>
    <t>APM0012905</t>
  </si>
  <si>
    <t>29244</t>
  </si>
  <si>
    <t>GD&amp;A BizOps Shared Database</t>
  </si>
  <si>
    <t>GDASDB</t>
  </si>
  <si>
    <t>APM0012906</t>
  </si>
  <si>
    <t>29246</t>
  </si>
  <si>
    <t>Expense Management &amp; Analytics Reporting Tool</t>
  </si>
  <si>
    <t>EMART</t>
  </si>
  <si>
    <t>APM0015350</t>
  </si>
  <si>
    <t>29250</t>
  </si>
  <si>
    <t>GRP-ECOMP and Systems Application Support</t>
  </si>
  <si>
    <t>GRP-ESAS</t>
  </si>
  <si>
    <t>APM0012911</t>
  </si>
  <si>
    <t>29255</t>
  </si>
  <si>
    <t>CCT CTI ELASTICSEARCH</t>
  </si>
  <si>
    <t>CCT CTI ELASTIC</t>
  </si>
  <si>
    <t>APM0014862</t>
  </si>
  <si>
    <t>29256</t>
  </si>
  <si>
    <t>GEOLink ICECAP - Business Intelligence Data Warehouse</t>
  </si>
  <si>
    <t>GICECAP-BI</t>
  </si>
  <si>
    <t>APM0015374</t>
  </si>
  <si>
    <t>29258</t>
  </si>
  <si>
    <t>NMA Support</t>
  </si>
  <si>
    <t>APM0012944</t>
  </si>
  <si>
    <t>29264</t>
  </si>
  <si>
    <t>Advanced Intelligent Network-Services and Databases</t>
  </si>
  <si>
    <t>AIN-SDB</t>
  </si>
  <si>
    <t>APM0012915</t>
  </si>
  <si>
    <t>29265</t>
  </si>
  <si>
    <t>BOM/ANGEL</t>
  </si>
  <si>
    <t>GBVSAA</t>
  </si>
  <si>
    <t>APM0012916</t>
  </si>
  <si>
    <t>29267</t>
  </si>
  <si>
    <t>GRP-IBM Bill Media</t>
  </si>
  <si>
    <t>GRP-IBM BM</t>
  </si>
  <si>
    <t>APM0012918</t>
  </si>
  <si>
    <t>29269</t>
  </si>
  <si>
    <t>GRP-IBM Feature Management</t>
  </si>
  <si>
    <t>APM0012920</t>
  </si>
  <si>
    <t>29271</t>
  </si>
  <si>
    <t>GRP-IBM NGA SRC</t>
  </si>
  <si>
    <t>APM0012922</t>
  </si>
  <si>
    <t>29273</t>
  </si>
  <si>
    <t>GRP-IBM SARTS Production Support</t>
  </si>
  <si>
    <t>APM0012924</t>
  </si>
  <si>
    <t>29274</t>
  </si>
  <si>
    <t>GRP-IBM SE&amp;A</t>
  </si>
  <si>
    <t>APM0012925</t>
  </si>
  <si>
    <t>29275</t>
  </si>
  <si>
    <t>GRP-IBM Release Management</t>
  </si>
  <si>
    <t>APM0012926</t>
  </si>
  <si>
    <t>29276</t>
  </si>
  <si>
    <t>GRP-IBM SQA</t>
  </si>
  <si>
    <t>APM0012927</t>
  </si>
  <si>
    <t>29282</t>
  </si>
  <si>
    <t>GRP-IBM U2L Factory</t>
  </si>
  <si>
    <t>APM0012933</t>
  </si>
  <si>
    <t>29285</t>
  </si>
  <si>
    <t>EVA - Enterprise Virtual Assistant</t>
  </si>
  <si>
    <t>EVA Chatbot</t>
  </si>
  <si>
    <t>APM0012934</t>
  </si>
  <si>
    <t>29287</t>
  </si>
  <si>
    <t>CDO Azure Cloud Services</t>
  </si>
  <si>
    <t>APM0012935</t>
  </si>
  <si>
    <t>29291</t>
  </si>
  <si>
    <t>Adaptive Mesasaging Spam Filters - Lab</t>
  </si>
  <si>
    <t>Adaptive Messaging Antispam - Lab</t>
  </si>
  <si>
    <t>APM0012936</t>
  </si>
  <si>
    <t>29292</t>
  </si>
  <si>
    <t>EG-PRISM</t>
  </si>
  <si>
    <t>DTV EG-PRISM</t>
  </si>
  <si>
    <t>APM0012937</t>
  </si>
  <si>
    <t>29295</t>
  </si>
  <si>
    <t>Samsung MCPTT Solution</t>
  </si>
  <si>
    <t>FirstNetMCPTT</t>
  </si>
  <si>
    <t>APM0012939</t>
  </si>
  <si>
    <t>29298</t>
  </si>
  <si>
    <t>Cludo</t>
  </si>
  <si>
    <t>APM0012941</t>
  </si>
  <si>
    <t>29300</t>
  </si>
  <si>
    <t>Central Planning Portal</t>
  </si>
  <si>
    <t>OSP_CPP</t>
  </si>
  <si>
    <t>APM0012942</t>
  </si>
  <si>
    <t>29310</t>
  </si>
  <si>
    <t>Provisioning Automation Framework</t>
  </si>
  <si>
    <t>PAF</t>
  </si>
  <si>
    <t>APM0012947</t>
  </si>
  <si>
    <t>29313</t>
  </si>
  <si>
    <t>MOBNT - Mobility Network Infrastructure Tools</t>
  </si>
  <si>
    <t>Mobility Network Infrastructure Tools</t>
  </si>
  <si>
    <t>APM0012948</t>
  </si>
  <si>
    <t>29315</t>
  </si>
  <si>
    <t>RIO PPV Punch-In</t>
  </si>
  <si>
    <t>DTV-RIO PPV</t>
  </si>
  <si>
    <t>APM0012949</t>
  </si>
  <si>
    <t>29318</t>
  </si>
  <si>
    <t>NS/EP Data Router Subscriber and File Server</t>
  </si>
  <si>
    <t>NSEPDRSFS</t>
  </si>
  <si>
    <t>APM0012975</t>
  </si>
  <si>
    <t>29324</t>
  </si>
  <si>
    <t>C-NOTE OPT-E-MAN</t>
  </si>
  <si>
    <t>C-NOTE</t>
  </si>
  <si>
    <t>APM0012977</t>
  </si>
  <si>
    <t>29329</t>
  </si>
  <si>
    <t>Lynk-It</t>
  </si>
  <si>
    <t>LYK</t>
  </si>
  <si>
    <t>APM0012979</t>
  </si>
  <si>
    <t>BroadBand Workflow</t>
  </si>
  <si>
    <t>BBW</t>
  </si>
  <si>
    <t>APM0012981</t>
  </si>
  <si>
    <t>29337</t>
  </si>
  <si>
    <t>Data Dictionary and Lookup Platform</t>
  </si>
  <si>
    <t>DLP</t>
  </si>
  <si>
    <t>APM0015889</t>
  </si>
  <si>
    <t>Workday</t>
  </si>
  <si>
    <t>APM0012994</t>
  </si>
  <si>
    <t>29339</t>
  </si>
  <si>
    <t>Cross-Functional Device Manager (Lab)</t>
  </si>
  <si>
    <t>MOBNT-XDM-LAB</t>
  </si>
  <si>
    <t>APM0012995</t>
  </si>
  <si>
    <t>29340</t>
  </si>
  <si>
    <t>Store and Forward Content Server</t>
  </si>
  <si>
    <t>MOBNT-SFCS</t>
  </si>
  <si>
    <t>APM0012996</t>
  </si>
  <si>
    <t>29341</t>
  </si>
  <si>
    <t>Lab Operations Netbox</t>
  </si>
  <si>
    <t>LabOps-Netbox</t>
  </si>
  <si>
    <t>APM0015641</t>
  </si>
  <si>
    <t>29347</t>
  </si>
  <si>
    <t>Spotlight</t>
  </si>
  <si>
    <t>SPTL</t>
  </si>
  <si>
    <t>APM0012951</t>
  </si>
  <si>
    <t>GRP-ICAP</t>
  </si>
  <si>
    <t>APM0012953</t>
  </si>
  <si>
    <t>29350</t>
  </si>
  <si>
    <t>LLBS-LBS Load  Balancers</t>
  </si>
  <si>
    <t>LLBS</t>
  </si>
  <si>
    <t>APM0012954</t>
  </si>
  <si>
    <t>29352</t>
  </si>
  <si>
    <t>TAG V.S. MCM-9000</t>
  </si>
  <si>
    <t>DTV EG-TOOL-MCM9K</t>
  </si>
  <si>
    <t>APM0012956</t>
  </si>
  <si>
    <t>29355</t>
  </si>
  <si>
    <t>KEPLER</t>
  </si>
  <si>
    <t>APM0012958</t>
  </si>
  <si>
    <t>29357</t>
  </si>
  <si>
    <t>PoD for Intelligent Edge</t>
  </si>
  <si>
    <t>PIE</t>
  </si>
  <si>
    <t>APM0012959</t>
  </si>
  <si>
    <t>29358</t>
  </si>
  <si>
    <t>CNMC Website</t>
  </si>
  <si>
    <t>CNMC</t>
  </si>
  <si>
    <t>APM0012960</t>
  </si>
  <si>
    <t>29361</t>
  </si>
  <si>
    <t>GTO iSupport Helpdesk</t>
  </si>
  <si>
    <t>GTO-iSupport</t>
  </si>
  <si>
    <t>APM0012961</t>
  </si>
  <si>
    <t>29363</t>
  </si>
  <si>
    <t>GRP - Mex-LD FELIX</t>
  </si>
  <si>
    <t>GRP - MFELIX</t>
  </si>
  <si>
    <t>APM0012962</t>
  </si>
  <si>
    <t>29364</t>
  </si>
  <si>
    <t>GRP - Mex-LD CDR Web</t>
  </si>
  <si>
    <t>GRP - MCDRWEB</t>
  </si>
  <si>
    <t>APM0012963</t>
  </si>
  <si>
    <t>29365</t>
  </si>
  <si>
    <t>GRP - Mex-LD ELEAT</t>
  </si>
  <si>
    <t>GRP - MELEAT</t>
  </si>
  <si>
    <t>APM0012964</t>
  </si>
  <si>
    <t>29366</t>
  </si>
  <si>
    <t>Mex-LD METL</t>
  </si>
  <si>
    <t>METL</t>
  </si>
  <si>
    <t>APM0012965</t>
  </si>
  <si>
    <t>29367</t>
  </si>
  <si>
    <t>GRP - Mex-LD VERTICA</t>
  </si>
  <si>
    <t>GRP - MVERTICA</t>
  </si>
  <si>
    <t>APM0012966</t>
  </si>
  <si>
    <t>29369</t>
  </si>
  <si>
    <t>Ribbon USP BRX</t>
  </si>
  <si>
    <t>Ribbon-USP-BRX</t>
  </si>
  <si>
    <t>APM0012968</t>
  </si>
  <si>
    <t>29370</t>
  </si>
  <si>
    <t>Ribbon USP SGX</t>
  </si>
  <si>
    <t>Ribbon-USP-SGX</t>
  </si>
  <si>
    <t>APM0012969</t>
  </si>
  <si>
    <t>29375</t>
  </si>
  <si>
    <t>Ribbon VNI DSI</t>
  </si>
  <si>
    <t>Ribbon-VNI-DSI</t>
  </si>
  <si>
    <t>APM0012972</t>
  </si>
  <si>
    <t>29376</t>
  </si>
  <si>
    <t>Ribbon VNI PSX</t>
  </si>
  <si>
    <t>Ribbon-VNI-PSX</t>
  </si>
  <si>
    <t>APM0012973</t>
  </si>
  <si>
    <t>29377</t>
  </si>
  <si>
    <t>Ribbon VNI SGX</t>
  </si>
  <si>
    <t>Ribbon-VNI-SGX</t>
  </si>
  <si>
    <t>APM0012974</t>
  </si>
  <si>
    <t>29384</t>
  </si>
  <si>
    <t>StataPile / Chatr</t>
  </si>
  <si>
    <t>StataPile</t>
  </si>
  <si>
    <t>APM0012983</t>
  </si>
  <si>
    <t>29389</t>
  </si>
  <si>
    <t>IEFS West HUB</t>
  </si>
  <si>
    <t>TPG_HUB</t>
  </si>
  <si>
    <t>APM0012984</t>
  </si>
  <si>
    <t>29393</t>
  </si>
  <si>
    <t>Integrated Customer Engagement</t>
  </si>
  <si>
    <t>ICE</t>
  </si>
  <si>
    <t>APM0012986</t>
  </si>
  <si>
    <t>29395</t>
  </si>
  <si>
    <t>Mobility Retail Optimization Server</t>
  </si>
  <si>
    <t>MROS</t>
  </si>
  <si>
    <t>APM0012987</t>
  </si>
  <si>
    <t>29398</t>
  </si>
  <si>
    <t>Tridium AX Monitoring System</t>
  </si>
  <si>
    <t>Tridium AX</t>
  </si>
  <si>
    <t>APM0012988</t>
  </si>
  <si>
    <t>29405</t>
  </si>
  <si>
    <t>Finance Virtual Assistant</t>
  </si>
  <si>
    <t>FVA</t>
  </si>
  <si>
    <t>APM0012991</t>
  </si>
  <si>
    <t>29414</t>
  </si>
  <si>
    <t>vUSP - vMRF-VoLTE</t>
  </si>
  <si>
    <t>APM0015540</t>
  </si>
  <si>
    <t>29415</t>
  </si>
  <si>
    <t>Finance Transformation Team Automation</t>
  </si>
  <si>
    <t>FTTAUTO</t>
  </si>
  <si>
    <t>APM0012997</t>
  </si>
  <si>
    <t>29416</t>
  </si>
  <si>
    <t>njump1 and njump2</t>
  </si>
  <si>
    <t>Enoc_Jump</t>
  </si>
  <si>
    <t>APM0012998</t>
  </si>
  <si>
    <t>29417</t>
  </si>
  <si>
    <t>FortiManager</t>
  </si>
  <si>
    <t>FMG</t>
  </si>
  <si>
    <t>APM0015887</t>
  </si>
  <si>
    <t>29418</t>
  </si>
  <si>
    <t>FortiAnalyzer</t>
  </si>
  <si>
    <t>FAZ</t>
  </si>
  <si>
    <t>APM0015888</t>
  </si>
  <si>
    <t>29420</t>
  </si>
  <si>
    <t>iDirect Satmanage</t>
  </si>
  <si>
    <t>SATMAN</t>
  </si>
  <si>
    <t>APM0012999</t>
  </si>
  <si>
    <t>29427</t>
  </si>
  <si>
    <t>Automated TTU</t>
  </si>
  <si>
    <t>ATTU</t>
  </si>
  <si>
    <t>APM0013001</t>
  </si>
  <si>
    <t>29439</t>
  </si>
  <si>
    <t>AT&amp;T Business Trade-in Quote Tool</t>
  </si>
  <si>
    <t>ABTQT</t>
  </si>
  <si>
    <t>APM0013008</t>
  </si>
  <si>
    <t>29450</t>
  </si>
  <si>
    <t>Acquia Cloud Site Factory</t>
  </si>
  <si>
    <t>ACSF</t>
  </si>
  <si>
    <t>APM0013010</t>
  </si>
  <si>
    <t>29460</t>
  </si>
  <si>
    <t>AT&amp;T 9-1-1 Public Safety Platform</t>
  </si>
  <si>
    <t>AT&amp;T 9-1-1 PSP</t>
  </si>
  <si>
    <t>APM0013013</t>
  </si>
  <si>
    <t>29463</t>
  </si>
  <si>
    <t>DevOps related tools within GESS organization</t>
  </si>
  <si>
    <t>SCAP</t>
  </si>
  <si>
    <t>APM0013015</t>
  </si>
  <si>
    <t>29465</t>
  </si>
  <si>
    <t>Applications in OCATS LCL Network team.</t>
  </si>
  <si>
    <t>LCLNetworkTeamApplications</t>
  </si>
  <si>
    <t>APM0013016</t>
  </si>
  <si>
    <t>29466</t>
  </si>
  <si>
    <t>GRP-MQ Monitoring Group</t>
  </si>
  <si>
    <t>GRP-MQMON</t>
  </si>
  <si>
    <t>APM0013017</t>
  </si>
  <si>
    <t>29469</t>
  </si>
  <si>
    <t>GRP-Mobile App Distribution</t>
  </si>
  <si>
    <t>GRP-MAD</t>
  </si>
  <si>
    <t>APM0013019</t>
  </si>
  <si>
    <t>29472</t>
  </si>
  <si>
    <t>ERP EPIC - Tracking Only</t>
  </si>
  <si>
    <t>ERP EPIC TRCK</t>
  </si>
  <si>
    <t>APM0013020</t>
  </si>
  <si>
    <t>29474</t>
  </si>
  <si>
    <t>AVT AppScan Standard Enterprise (ASE)</t>
  </si>
  <si>
    <t>AVT ASE</t>
  </si>
  <si>
    <t>APM0013022</t>
  </si>
  <si>
    <t>29476</t>
  </si>
  <si>
    <t>Lease Management and Payment System</t>
  </si>
  <si>
    <t>LMPS</t>
  </si>
  <si>
    <t>APM0013024</t>
  </si>
  <si>
    <t>29483</t>
  </si>
  <si>
    <t>Surplus Transition Portal</t>
  </si>
  <si>
    <t>MSSS</t>
  </si>
  <si>
    <t>APM0013027</t>
  </si>
  <si>
    <t>29484</t>
  </si>
  <si>
    <t>Entra ID</t>
  </si>
  <si>
    <t>EntraID</t>
  </si>
  <si>
    <t>APM0013028</t>
  </si>
  <si>
    <t>29491</t>
  </si>
  <si>
    <t>ATS ESS Back Office Mail</t>
  </si>
  <si>
    <t>AEBOM</t>
  </si>
  <si>
    <t>APM0013031</t>
  </si>
  <si>
    <t>29495</t>
  </si>
  <si>
    <t>Automation Monitoring Tool</t>
  </si>
  <si>
    <t>AMT</t>
  </si>
  <si>
    <t>APM0013034</t>
  </si>
  <si>
    <t>29496</t>
  </si>
  <si>
    <t>CSO Communications Service Host</t>
  </si>
  <si>
    <t>CSO-CCH</t>
  </si>
  <si>
    <t>APM0013035</t>
  </si>
  <si>
    <t>29500</t>
  </si>
  <si>
    <t>eSIM Server (SM-DP+)</t>
  </si>
  <si>
    <t>SM-DP+</t>
  </si>
  <si>
    <t>APM0013038</t>
  </si>
  <si>
    <t>29511</t>
  </si>
  <si>
    <t>Public Sector Visible Thread (PSVT), Public Sector Visible Thread Readability (PSVTR)</t>
  </si>
  <si>
    <t>PSVT</t>
  </si>
  <si>
    <t>APM0013071</t>
  </si>
  <si>
    <t>29519</t>
  </si>
  <si>
    <t>DriveNets Network Orchestrator</t>
  </si>
  <si>
    <t>Leafmgr</t>
  </si>
  <si>
    <t>APM0013045</t>
  </si>
  <si>
    <t>29520</t>
  </si>
  <si>
    <t>Consumer Virtual Policy Access Server</t>
  </si>
  <si>
    <t>vPAS</t>
  </si>
  <si>
    <t>APM0013046</t>
  </si>
  <si>
    <t>29532</t>
  </si>
  <si>
    <t>GRP-Digital User Experience and Exploratory</t>
  </si>
  <si>
    <t>GRP Digital UEx-Exp</t>
  </si>
  <si>
    <t>APM0013050</t>
  </si>
  <si>
    <t>29536</t>
  </si>
  <si>
    <t>ThreadMaps</t>
  </si>
  <si>
    <t>DTV ThreadMaps</t>
  </si>
  <si>
    <t>APM0013052</t>
  </si>
  <si>
    <t>29539</t>
  </si>
  <si>
    <t>US Treasury Network PMO Support Environment -S</t>
  </si>
  <si>
    <t>TNET VHE</t>
  </si>
  <si>
    <t>APM0013054</t>
  </si>
  <si>
    <t>29542</t>
  </si>
  <si>
    <t>Advertising Platform &amp; Associated Apps</t>
  </si>
  <si>
    <t>DTV ADVT</t>
  </si>
  <si>
    <t>APM0013056</t>
  </si>
  <si>
    <t>29550</t>
  </si>
  <si>
    <t>FirstNet High Efficiency subscriber Rescue Opportunities Tool</t>
  </si>
  <si>
    <t>FirstNet HERO Tool</t>
  </si>
  <si>
    <t>APM0013060</t>
  </si>
  <si>
    <t>29553</t>
  </si>
  <si>
    <t>Command Center: IPC CANA Command Center iNotify SSTP Automator (Change Request Automation and Integration Group)</t>
  </si>
  <si>
    <t>CMD CTR</t>
  </si>
  <si>
    <t>APM0013062</t>
  </si>
  <si>
    <t>29555</t>
  </si>
  <si>
    <t>Lab-D1-Roaming Selection Services</t>
  </si>
  <si>
    <t>MOBNT-RSS_LAB</t>
  </si>
  <si>
    <t>APM0013063</t>
  </si>
  <si>
    <t>29564</t>
  </si>
  <si>
    <t>Order Status Data Fabric (OSDF)</t>
  </si>
  <si>
    <t>OSP</t>
  </si>
  <si>
    <t>APM0013068</t>
  </si>
  <si>
    <t>29565</t>
  </si>
  <si>
    <t>PIZCP/MIDAS Platform for Ran Automation</t>
  </si>
  <si>
    <t>PIZCP</t>
  </si>
  <si>
    <t>APM0013069</t>
  </si>
  <si>
    <t>29569</t>
  </si>
  <si>
    <t>ISS Referrals</t>
  </si>
  <si>
    <t>ISSREF</t>
  </si>
  <si>
    <t>APM0015318</t>
  </si>
  <si>
    <t>ASF SalesForce - Cloudrunner</t>
  </si>
  <si>
    <t>ASF</t>
  </si>
  <si>
    <t>APM0013074</t>
  </si>
  <si>
    <t>29576</t>
  </si>
  <si>
    <t>GRP-Network Systems-E2E-SIL</t>
  </si>
  <si>
    <t>GRP-NETSYS-E2E-SIL</t>
  </si>
  <si>
    <t>APM0013075</t>
  </si>
  <si>
    <t>29579</t>
  </si>
  <si>
    <t>AiOneOps</t>
  </si>
  <si>
    <t>AiOps</t>
  </si>
  <si>
    <t>APM0013076</t>
  </si>
  <si>
    <t>29580</t>
  </si>
  <si>
    <t>vActiveCharge - GPRS</t>
  </si>
  <si>
    <t>vAC-GPRS</t>
  </si>
  <si>
    <t>APM0013077</t>
  </si>
  <si>
    <t>29581</t>
  </si>
  <si>
    <t>GRP-Field Validation Testing Team</t>
  </si>
  <si>
    <t>GRP-FVTT</t>
  </si>
  <si>
    <t>APM0013078</t>
  </si>
  <si>
    <t>29583</t>
  </si>
  <si>
    <t>LCLAccessSystems</t>
  </si>
  <si>
    <t>LCLAS</t>
  </si>
  <si>
    <t>APM0013079</t>
  </si>
  <si>
    <t>29592</t>
  </si>
  <si>
    <t>MarTech</t>
  </si>
  <si>
    <t>APM0013082</t>
  </si>
  <si>
    <t>29597</t>
  </si>
  <si>
    <t>Human Capital Management - Link</t>
  </si>
  <si>
    <t>APM0015855</t>
  </si>
  <si>
    <t>29599</t>
  </si>
  <si>
    <t>LocateONE RTA (Real Time Analytics) Geoprocessing</t>
  </si>
  <si>
    <t>L1-RTA</t>
  </si>
  <si>
    <t>APM0013106</t>
  </si>
  <si>
    <t>29602</t>
  </si>
  <si>
    <t>Production Signing VM</t>
  </si>
  <si>
    <t>DTV TSVM</t>
  </si>
  <si>
    <t>APM0013107</t>
  </si>
  <si>
    <t>29604</t>
  </si>
  <si>
    <t>Enterprise Unified Services</t>
  </si>
  <si>
    <t>eUS</t>
  </si>
  <si>
    <t>APM0015525</t>
  </si>
  <si>
    <t>29605</t>
  </si>
  <si>
    <t>RAN_FN_National_COP</t>
  </si>
  <si>
    <t>AP-RAN-FN-NAT-COP</t>
  </si>
  <si>
    <t>APM0013108</t>
  </si>
  <si>
    <t>Centralized Products and Offers Platform</t>
  </si>
  <si>
    <t>CPOP</t>
  </si>
  <si>
    <t>APM0013109</t>
  </si>
  <si>
    <t>29612</t>
  </si>
  <si>
    <t>Mobility Network Automation Tooling</t>
  </si>
  <si>
    <t>MNAT</t>
  </si>
  <si>
    <t>APM0013084</t>
  </si>
  <si>
    <t>29616</t>
  </si>
  <si>
    <t>AuthenticID Catfish Identity Decisioning Engine</t>
  </si>
  <si>
    <t>AuthenticID</t>
  </si>
  <si>
    <t>APM0013087</t>
  </si>
  <si>
    <t>29617</t>
  </si>
  <si>
    <t>McAfee VirusScan for Unix</t>
  </si>
  <si>
    <t>McAfee UVSCAN</t>
  </si>
  <si>
    <t>APM0013088</t>
  </si>
  <si>
    <t>29619</t>
  </si>
  <si>
    <t>chrlcm410.gcsc.att.com -S</t>
  </si>
  <si>
    <t>scripting server</t>
  </si>
  <si>
    <t>APM0013089</t>
  </si>
  <si>
    <t>29625</t>
  </si>
  <si>
    <t>Virtual Diameter Firewall</t>
  </si>
  <si>
    <t>vDiFW</t>
  </si>
  <si>
    <t>APM0013092</t>
  </si>
  <si>
    <t>29630</t>
  </si>
  <si>
    <t>AutoQM</t>
  </si>
  <si>
    <t>APM0013094</t>
  </si>
  <si>
    <t>29634</t>
  </si>
  <si>
    <t>TVOD Repitch Asset Adapter</t>
  </si>
  <si>
    <t>DTV tvodaa</t>
  </si>
  <si>
    <t>APM0013095</t>
  </si>
  <si>
    <t>29637</t>
  </si>
  <si>
    <t>Orion OTT Monitoring</t>
  </si>
  <si>
    <t>DTV EG-TOOL-ORNOTT</t>
  </si>
  <si>
    <t>APM0013097</t>
  </si>
  <si>
    <t>Global TACACS - S</t>
  </si>
  <si>
    <t>GTAC - S</t>
  </si>
  <si>
    <t>APM0013100</t>
  </si>
  <si>
    <t>29641</t>
  </si>
  <si>
    <t>Global TACACS - C</t>
  </si>
  <si>
    <t>GTAC - C</t>
  </si>
  <si>
    <t>APM0013101</t>
  </si>
  <si>
    <t>29642</t>
  </si>
  <si>
    <t>GO&amp;S Elasticsearch Logstash Kibana</t>
  </si>
  <si>
    <t>BGELK</t>
  </si>
  <si>
    <t>APM0013102</t>
  </si>
  <si>
    <t>29643</t>
  </si>
  <si>
    <t>DNI Cloud Orchestrator</t>
  </si>
  <si>
    <t>DCO</t>
  </si>
  <si>
    <t>APM0013103</t>
  </si>
  <si>
    <t>29645</t>
  </si>
  <si>
    <t>GRP-IBM MO MF</t>
  </si>
  <si>
    <t>APM0013105</t>
  </si>
  <si>
    <t>29649</t>
  </si>
  <si>
    <t>AT&amp;T Wide Server Utilization Dashboard</t>
  </si>
  <si>
    <t>SUD</t>
  </si>
  <si>
    <t>APM0013111</t>
  </si>
  <si>
    <t>29654</t>
  </si>
  <si>
    <t>Landslide - First Net</t>
  </si>
  <si>
    <t>FLDS and FLDA</t>
  </si>
  <si>
    <t>APM0013112</t>
  </si>
  <si>
    <t>29659</t>
  </si>
  <si>
    <t>Automation Development Platform</t>
  </si>
  <si>
    <t>ADP Tool</t>
  </si>
  <si>
    <t>APM0013240</t>
  </si>
  <si>
    <t>29663</t>
  </si>
  <si>
    <t>Last Known X Database</t>
  </si>
  <si>
    <t>LKX</t>
  </si>
  <si>
    <t>APM0015460</t>
  </si>
  <si>
    <t>29665</t>
  </si>
  <si>
    <t>MRAS  Logger</t>
  </si>
  <si>
    <t>MRASLogger</t>
  </si>
  <si>
    <t>APM0013116</t>
  </si>
  <si>
    <t>29666</t>
  </si>
  <si>
    <t>CNAM F5 vDBE LABS</t>
  </si>
  <si>
    <t>CNAM-F5-vDBE-LABS</t>
  </si>
  <si>
    <t>APM0013117</t>
  </si>
  <si>
    <t>29669</t>
  </si>
  <si>
    <t>GCM P8</t>
  </si>
  <si>
    <t>APM0015291</t>
  </si>
  <si>
    <t>29670</t>
  </si>
  <si>
    <t>DPG - EDM Omnichannel Analytics</t>
  </si>
  <si>
    <t>APM0013118</t>
  </si>
  <si>
    <t>UPM.Prime.Biller</t>
  </si>
  <si>
    <t>UPM.PB</t>
  </si>
  <si>
    <t>APM0013119</t>
  </si>
  <si>
    <t>29684</t>
  </si>
  <si>
    <t>NOVA New Generation</t>
  </si>
  <si>
    <t>NOVA NG</t>
  </si>
  <si>
    <t>APM0013121</t>
  </si>
  <si>
    <t>29686</t>
  </si>
  <si>
    <t>Cricket MyExpert</t>
  </si>
  <si>
    <t>Cricket PP</t>
  </si>
  <si>
    <t>APM0013122</t>
  </si>
  <si>
    <t>29689</t>
  </si>
  <si>
    <t>DTV-PR-Cognos RPT</t>
  </si>
  <si>
    <t>DTV CognosPR</t>
  </si>
  <si>
    <t>APM0013123</t>
  </si>
  <si>
    <t>29690</t>
  </si>
  <si>
    <t>DTV-PR Cust Srvc</t>
  </si>
  <si>
    <t>DTV CustSrvcPR</t>
  </si>
  <si>
    <t>APM0013124</t>
  </si>
  <si>
    <t>29691</t>
  </si>
  <si>
    <t>DTV-PR Sales/Finance</t>
  </si>
  <si>
    <t>DTV Sales/FinancePR</t>
  </si>
  <si>
    <t>APM0013125</t>
  </si>
  <si>
    <t>29692</t>
  </si>
  <si>
    <t>DTV-PR Field Srvc SuppChain</t>
  </si>
  <si>
    <t>DTV Field Srvc SuppChain</t>
  </si>
  <si>
    <t>APM0013126</t>
  </si>
  <si>
    <t>29693</t>
  </si>
  <si>
    <t>DTV-PR Cust Exp</t>
  </si>
  <si>
    <t>Cust Exp</t>
  </si>
  <si>
    <t>APM0013127</t>
  </si>
  <si>
    <t>29694</t>
  </si>
  <si>
    <t>DTV-PR Bill</t>
  </si>
  <si>
    <t>DTV Bill</t>
  </si>
  <si>
    <t>APM0013128</t>
  </si>
  <si>
    <t>29699</t>
  </si>
  <si>
    <t>Cybersecurity Navigator</t>
  </si>
  <si>
    <t>cybernav</t>
  </si>
  <si>
    <t>APM0013130</t>
  </si>
  <si>
    <t>29707</t>
  </si>
  <si>
    <t>MSP-LABS</t>
  </si>
  <si>
    <t>MSP LABS</t>
  </si>
  <si>
    <t>APM0013134</t>
  </si>
  <si>
    <t>29711</t>
  </si>
  <si>
    <t>CombinedOPSDB</t>
  </si>
  <si>
    <t>APM0013137</t>
  </si>
  <si>
    <t>29713</t>
  </si>
  <si>
    <t>Solix AT&amp;T Custom LifeLine</t>
  </si>
  <si>
    <t>NA</t>
  </si>
  <si>
    <t>APM0013139</t>
  </si>
  <si>
    <t>29716</t>
  </si>
  <si>
    <t>Mobility acceSS7 Link Monitoring System</t>
  </si>
  <si>
    <t>Mobility A7 LMS</t>
  </si>
  <si>
    <t>APM0013141</t>
  </si>
  <si>
    <t>29729</t>
  </si>
  <si>
    <t>Data Engineering Enterprise Platform (DEEP) - SnapShot Ingestion</t>
  </si>
  <si>
    <t>DEEP SS Ingest</t>
  </si>
  <si>
    <t>APM0015850</t>
  </si>
  <si>
    <t>29735</t>
  </si>
  <si>
    <t>Audience Measurement System Proxy</t>
  </si>
  <si>
    <t>DTV-BO-AMS_PROXY</t>
  </si>
  <si>
    <t>APM0013147</t>
  </si>
  <si>
    <t>29743</t>
  </si>
  <si>
    <t>National C&amp;E Reporting and Tracking</t>
  </si>
  <si>
    <t>NCERT</t>
  </si>
  <si>
    <t>APM0013151</t>
  </si>
  <si>
    <t>29744</t>
  </si>
  <si>
    <t>DTV Nextgen Hospitality and Commercial Portal</t>
  </si>
  <si>
    <t>DTV NxGen H&amp;C</t>
  </si>
  <si>
    <t>APM0013152</t>
  </si>
  <si>
    <t>29745</t>
  </si>
  <si>
    <t>iGEMS Ticketing Gateway Interface</t>
  </si>
  <si>
    <t>iGEMSTGIF</t>
  </si>
  <si>
    <t>APM0013153</t>
  </si>
  <si>
    <t>29746</t>
  </si>
  <si>
    <t>Cloud Platform Support Jump</t>
  </si>
  <si>
    <t>CloudPSJ</t>
  </si>
  <si>
    <t>APM0013154</t>
  </si>
  <si>
    <t>29749</t>
  </si>
  <si>
    <t>Nokia eNB</t>
  </si>
  <si>
    <t>NENB</t>
  </si>
  <si>
    <t>APM0013157</t>
  </si>
  <si>
    <t>29751</t>
  </si>
  <si>
    <t>CDI - Out of Band Manager (OBM) - S</t>
  </si>
  <si>
    <t>OBM - S</t>
  </si>
  <si>
    <t>APM0013158</t>
  </si>
  <si>
    <t>29752</t>
  </si>
  <si>
    <t>Nokia Site Monitoring Module</t>
  </si>
  <si>
    <t>NSMM</t>
  </si>
  <si>
    <t>APM0013159</t>
  </si>
  <si>
    <t>29760</t>
  </si>
  <si>
    <t>Metrics and Reporting Center (MaRC)</t>
  </si>
  <si>
    <t>MaRCAnalytics</t>
  </si>
  <si>
    <t>APM0013161</t>
  </si>
  <si>
    <t>29763</t>
  </si>
  <si>
    <t>Global Fault Platform - Customer Premise Equipment-S</t>
  </si>
  <si>
    <t>GFP-CPE-S</t>
  </si>
  <si>
    <t>APM0013162</t>
  </si>
  <si>
    <t>29770</t>
  </si>
  <si>
    <t>MSS Palo Alto Panorama Management Platform</t>
  </si>
  <si>
    <t>MSS Panorama</t>
  </si>
  <si>
    <t>APM0013166</t>
  </si>
  <si>
    <t>29771</t>
  </si>
  <si>
    <t>CALEA Virtualized Gateway Delivery Function</t>
  </si>
  <si>
    <t>vGDF</t>
  </si>
  <si>
    <t>APM0013167</t>
  </si>
  <si>
    <t>29775</t>
  </si>
  <si>
    <t>GRP-Austin Data Science</t>
  </si>
  <si>
    <t>Austin - DS</t>
  </si>
  <si>
    <t>APM0013168</t>
  </si>
  <si>
    <t>29777</t>
  </si>
  <si>
    <t>SDBA SQL ITRAC Automation</t>
  </si>
  <si>
    <t>SDBA SQL Automation</t>
  </si>
  <si>
    <t>APM0013169</t>
  </si>
  <si>
    <t>29780</t>
  </si>
  <si>
    <t>Prognosis IP Telephony Manager - Security Clearance</t>
  </si>
  <si>
    <t>Prognosis-S-d</t>
  </si>
  <si>
    <t>APM0013171</t>
  </si>
  <si>
    <t>29786</t>
  </si>
  <si>
    <t>Open Network Experience</t>
  </si>
  <si>
    <t>ONE</t>
  </si>
  <si>
    <t>APM0013173</t>
  </si>
  <si>
    <t>29788</t>
  </si>
  <si>
    <t>HR Access</t>
  </si>
  <si>
    <t>APM0013175</t>
  </si>
  <si>
    <t>29790</t>
  </si>
  <si>
    <t>LAB-Ribbon-vSRE(USP)</t>
  </si>
  <si>
    <t>Lab-vSRE</t>
  </si>
  <si>
    <t>APM0015834</t>
  </si>
  <si>
    <t>29798</t>
  </si>
  <si>
    <t>virtualized Network Services Portal</t>
  </si>
  <si>
    <t>vNSP</t>
  </si>
  <si>
    <t>APM0013177</t>
  </si>
  <si>
    <t>298</t>
  </si>
  <si>
    <t>Activation Platform-PB</t>
  </si>
  <si>
    <t>AP-PB</t>
  </si>
  <si>
    <t>APM0008591</t>
  </si>
  <si>
    <t>29803</t>
  </si>
  <si>
    <t>ATTBDAS ServiceNow Platform</t>
  </si>
  <si>
    <t>ATTBDAS</t>
  </si>
  <si>
    <t>APM0013178</t>
  </si>
  <si>
    <t>29804</t>
  </si>
  <si>
    <t>T Trace</t>
  </si>
  <si>
    <t>APM0013179</t>
  </si>
  <si>
    <t>29810</t>
  </si>
  <si>
    <t>Iplanner</t>
  </si>
  <si>
    <t>APM0013183</t>
  </si>
  <si>
    <t>29811</t>
  </si>
  <si>
    <t>Thrive Project Managemnt Tool</t>
  </si>
  <si>
    <t>Thrive</t>
  </si>
  <si>
    <t>APM0015760</t>
  </si>
  <si>
    <t>29815</t>
  </si>
  <si>
    <t>Triage</t>
  </si>
  <si>
    <t>TRIAGE</t>
  </si>
  <si>
    <t>APM0013185</t>
  </si>
  <si>
    <t>29816</t>
  </si>
  <si>
    <t>GRP-MTIP: SCM Middleware &amp; Technology Integration Platform and Integrationn Group</t>
  </si>
  <si>
    <t>GRP-SCM MTIPIG</t>
  </si>
  <si>
    <t>APM0013186</t>
  </si>
  <si>
    <t>29820</t>
  </si>
  <si>
    <t>Halo Workforce (Enterprise) IAM</t>
  </si>
  <si>
    <t>Halo.E IAM</t>
  </si>
  <si>
    <t>APM0013188</t>
  </si>
  <si>
    <t>29822</t>
  </si>
  <si>
    <t>Digital Data Evolution Ticketing</t>
  </si>
  <si>
    <t>DDET</t>
  </si>
  <si>
    <t>APM0013189</t>
  </si>
  <si>
    <t>29823</t>
  </si>
  <si>
    <t>Westell’s Optima Management System</t>
  </si>
  <si>
    <t>Telemetry OMS TOOL</t>
  </si>
  <si>
    <t>APM0013190</t>
  </si>
  <si>
    <t>29825</t>
  </si>
  <si>
    <t>Lab-vSILB</t>
  </si>
  <si>
    <t>Virtual SILB</t>
  </si>
  <si>
    <t>APM0013191</t>
  </si>
  <si>
    <t>29841</t>
  </si>
  <si>
    <t>Optimus</t>
  </si>
  <si>
    <t>OPTIMUS</t>
  </si>
  <si>
    <t>APM0013192</t>
  </si>
  <si>
    <t>29843</t>
  </si>
  <si>
    <t>OpenVideo Content Management Tool</t>
  </si>
  <si>
    <t>DTV OV-CMT</t>
  </si>
  <si>
    <t>APM0013194</t>
  </si>
  <si>
    <t>29845</t>
  </si>
  <si>
    <t>OpenVideo-Stackstorm</t>
  </si>
  <si>
    <t>DTV-STACKSTORM</t>
  </si>
  <si>
    <t>APM0013195</t>
  </si>
  <si>
    <t>29859</t>
  </si>
  <si>
    <t>DIRECTV (DTV) Commissions</t>
  </si>
  <si>
    <t>DTVCOMP</t>
  </si>
  <si>
    <t>APM0013244</t>
  </si>
  <si>
    <t>29864</t>
  </si>
  <si>
    <t>Integrated Solutions Portal</t>
  </si>
  <si>
    <t>ISP Now</t>
  </si>
  <si>
    <t>APM0013245</t>
  </si>
  <si>
    <t>29876</t>
  </si>
  <si>
    <t xml:space="preserve">Cosmos Image </t>
  </si>
  <si>
    <t>SDDA-Cosmos</t>
  </si>
  <si>
    <t>APM0013197</t>
  </si>
  <si>
    <t>29878</t>
  </si>
  <si>
    <t>Global Fault Platform - Customer Premise Equipment-C</t>
  </si>
  <si>
    <t>GFP-CPE-C</t>
  </si>
  <si>
    <t>APM0013198</t>
  </si>
  <si>
    <t>29879</t>
  </si>
  <si>
    <t>Global Fault Platform - Customer Premise Equipment-E</t>
  </si>
  <si>
    <t>GFP-CPE-E</t>
  </si>
  <si>
    <t>APM0013199</t>
  </si>
  <si>
    <t>29884</t>
  </si>
  <si>
    <t>ATTFEDGOV1 ServiceNow Platform</t>
  </si>
  <si>
    <t>ATTFEDGOV1</t>
  </si>
  <si>
    <t>APM0013202</t>
  </si>
  <si>
    <t>29888</t>
  </si>
  <si>
    <t>FAME</t>
  </si>
  <si>
    <t>APM0013204</t>
  </si>
  <si>
    <t>29889</t>
  </si>
  <si>
    <t>Juniper virtual Data Border Element Labs</t>
  </si>
  <si>
    <t>Juniper-vDBE-Labs</t>
  </si>
  <si>
    <t>APM0013205</t>
  </si>
  <si>
    <t>29890</t>
  </si>
  <si>
    <t>Integrated Experiences Platform - Order Status</t>
  </si>
  <si>
    <t>IXP</t>
  </si>
  <si>
    <t>APM0013206</t>
  </si>
  <si>
    <t>29891</t>
  </si>
  <si>
    <t>Automation Bots</t>
  </si>
  <si>
    <t>AutoBots</t>
  </si>
  <si>
    <t>APM0013207</t>
  </si>
  <si>
    <t>29892</t>
  </si>
  <si>
    <t>ECOMP Service Delivery PST</t>
  </si>
  <si>
    <t>GRP-ECOMP PST</t>
  </si>
  <si>
    <t>APM0013208</t>
  </si>
  <si>
    <t>29893</t>
  </si>
  <si>
    <t>DSL Lab Servers</t>
  </si>
  <si>
    <t>DSL LAB</t>
  </si>
  <si>
    <t>APM0013209</t>
  </si>
  <si>
    <t>29898</t>
  </si>
  <si>
    <t>Public Sector - AWS</t>
  </si>
  <si>
    <t>PS-AWS</t>
  </si>
  <si>
    <t>APM0013210</t>
  </si>
  <si>
    <t>29902</t>
  </si>
  <si>
    <t>O&amp;T Production Environment</t>
  </si>
  <si>
    <t>OTProd</t>
  </si>
  <si>
    <t>APM0013211</t>
  </si>
  <si>
    <t>29906</t>
  </si>
  <si>
    <t>Vortex</t>
  </si>
  <si>
    <t>APM0013212</t>
  </si>
  <si>
    <t>29907</t>
  </si>
  <si>
    <t>CDO Snowflake</t>
  </si>
  <si>
    <t>CDO_Snowflake</t>
  </si>
  <si>
    <t>APM0013213</t>
  </si>
  <si>
    <t>29911</t>
  </si>
  <si>
    <t>Tenable-S</t>
  </si>
  <si>
    <t>TIO - f</t>
  </si>
  <si>
    <t>APM0013214</t>
  </si>
  <si>
    <t>29916</t>
  </si>
  <si>
    <t>iGEMS-JS-Basic-Platform-S</t>
  </si>
  <si>
    <t>APM0013216</t>
  </si>
  <si>
    <t>29917</t>
  </si>
  <si>
    <t>iGEMS-JS-Basic-Platform-C</t>
  </si>
  <si>
    <t>APM0013217</t>
  </si>
  <si>
    <t>29918</t>
  </si>
  <si>
    <t>FirstNet Single Sign-On</t>
  </si>
  <si>
    <t>FN SSO</t>
  </si>
  <si>
    <t>APM0013218</t>
  </si>
  <si>
    <t>29920</t>
  </si>
  <si>
    <t>AT&amp;T Field Operations Portal</t>
  </si>
  <si>
    <t>AFO Portal</t>
  </si>
  <si>
    <t>APM0013219</t>
  </si>
  <si>
    <t>29923</t>
  </si>
  <si>
    <t>NetBrain Enterprise Suite - S</t>
  </si>
  <si>
    <t>NetBrain - S</t>
  </si>
  <si>
    <t>APM0013220</t>
  </si>
  <si>
    <t>29929</t>
  </si>
  <si>
    <t>Deep Network Integration User Portal</t>
  </si>
  <si>
    <t>DNI-UP</t>
  </si>
  <si>
    <t>APM0015807</t>
  </si>
  <si>
    <t>29930</t>
  </si>
  <si>
    <t>Blackbird 2.0 and NorthRim Firewalls and JSA.</t>
  </si>
  <si>
    <t>BB2FW</t>
  </si>
  <si>
    <t>APM0015604</t>
  </si>
  <si>
    <t>29931</t>
  </si>
  <si>
    <t>Market Force Knowledgeforce</t>
  </si>
  <si>
    <t>MFKF2</t>
  </si>
  <si>
    <t>APM0013358</t>
  </si>
  <si>
    <t>29933</t>
  </si>
  <si>
    <t xml:space="preserve">Redmond Lab Nokia NetAct/MantaRay NM (Element Management System) LTE &amp; 5G </t>
  </si>
  <si>
    <t>Nokia NetAct/MantaRay NM EMS Lab</t>
  </si>
  <si>
    <t>APM0013359</t>
  </si>
  <si>
    <t>29941</t>
  </si>
  <si>
    <t>GRP-Subscriber Product Engineering</t>
  </si>
  <si>
    <t>GRP-SPE</t>
  </si>
  <si>
    <t>APM0013226</t>
  </si>
  <si>
    <t>29942</t>
  </si>
  <si>
    <t>Linguistic Understanding and Inference Engine</t>
  </si>
  <si>
    <t>LUIE</t>
  </si>
  <si>
    <t>APM0013227</t>
  </si>
  <si>
    <t>29943</t>
  </si>
  <si>
    <t>GRP-5G Advanced Test Lab Team</t>
  </si>
  <si>
    <t>GRP-Majmundar Team</t>
  </si>
  <si>
    <t>APM0013228</t>
  </si>
  <si>
    <t>29949</t>
  </si>
  <si>
    <t>Arcadian</t>
  </si>
  <si>
    <t>ARCD</t>
  </si>
  <si>
    <t>APM0013233</t>
  </si>
  <si>
    <t>29955</t>
  </si>
  <si>
    <t>Mainframe Usage Reporting System</t>
  </si>
  <si>
    <t>MURS</t>
  </si>
  <si>
    <t>APM0013235</t>
  </si>
  <si>
    <t>29957</t>
  </si>
  <si>
    <t>GRP-Hallahan  5G SAC Platform Technology Integration and Netw Roadmap Team</t>
  </si>
  <si>
    <t>GRP- Hallahan Tech Integration</t>
  </si>
  <si>
    <t>APM0013237</t>
  </si>
  <si>
    <t>29959</t>
  </si>
  <si>
    <t>Elemental Live Encoders</t>
  </si>
  <si>
    <t>DTV-BO-Elemental-Live</t>
  </si>
  <si>
    <t>APM0013238</t>
  </si>
  <si>
    <t>29960</t>
  </si>
  <si>
    <t>The Opportunity Marketplace</t>
  </si>
  <si>
    <t>TOMP</t>
  </si>
  <si>
    <t>APM0013239</t>
  </si>
  <si>
    <t>29964</t>
  </si>
  <si>
    <t>Employee Groups Membership</t>
  </si>
  <si>
    <t>EGMDB</t>
  </si>
  <si>
    <t>APM0013247</t>
  </si>
  <si>
    <t>29965</t>
  </si>
  <si>
    <t>VizGems-S (Secure restricted)</t>
  </si>
  <si>
    <t>VizGems-S</t>
  </si>
  <si>
    <t>APM0013248</t>
  </si>
  <si>
    <t>29967</t>
  </si>
  <si>
    <t>Cloud Harbor</t>
  </si>
  <si>
    <t>APM0015768</t>
  </si>
  <si>
    <t>29968</t>
  </si>
  <si>
    <t>Partner Audit Invoice Report</t>
  </si>
  <si>
    <t>PAIR</t>
  </si>
  <si>
    <t>APM0013250</t>
  </si>
  <si>
    <t>29970</t>
  </si>
  <si>
    <t>Triveni Analyzer MT60</t>
  </si>
  <si>
    <t>DTV TRIANZMT60</t>
  </si>
  <si>
    <t>APM0013252</t>
  </si>
  <si>
    <t>29971</t>
  </si>
  <si>
    <t>GRP-Maloo AON E2E Integrated Design</t>
  </si>
  <si>
    <t>GRP-Maloo AON Design</t>
  </si>
  <si>
    <t>APM0013253</t>
  </si>
  <si>
    <t>29972</t>
  </si>
  <si>
    <t>Baseband Automated Terminal Crash Application Virtual Engine</t>
  </si>
  <si>
    <t>BATCAVE</t>
  </si>
  <si>
    <t>APM0013254</t>
  </si>
  <si>
    <t>29973</t>
  </si>
  <si>
    <t>Centers Reporting Optimization Server</t>
  </si>
  <si>
    <t>CROS</t>
  </si>
  <si>
    <t>APM0013255</t>
  </si>
  <si>
    <t>29978</t>
  </si>
  <si>
    <t>The Central Hub and Dashboard</t>
  </si>
  <si>
    <t>The CHAD</t>
  </si>
  <si>
    <t>APM0013256</t>
  </si>
  <si>
    <t>29979</t>
  </si>
  <si>
    <t>GRP-NSAS-PST</t>
  </si>
  <si>
    <t>GRP-NSAS_PST</t>
  </si>
  <si>
    <t>APM0013257</t>
  </si>
  <si>
    <t>29983</t>
  </si>
  <si>
    <t>GRP-FOUNDRY ECO INNO</t>
  </si>
  <si>
    <t>GRP-FOUNDRY EI</t>
  </si>
  <si>
    <t>APM0013260</t>
  </si>
  <si>
    <t>29986</t>
  </si>
  <si>
    <t>AT&amp;T Attend</t>
  </si>
  <si>
    <t>Attend</t>
  </si>
  <si>
    <t>APM0013261</t>
  </si>
  <si>
    <t>29987</t>
  </si>
  <si>
    <t>GRP-Centralized PreProd CSI Support</t>
  </si>
  <si>
    <t>GRP-CSTEM</t>
  </si>
  <si>
    <t>APM0013262</t>
  </si>
  <si>
    <t>29992</t>
  </si>
  <si>
    <t>GRP-NIS-SATTERLEE-FRANCIS-GROUP</t>
  </si>
  <si>
    <t>GRP-NIS-SATTERLEE-FRANCIS</t>
  </si>
  <si>
    <t>APM0013265</t>
  </si>
  <si>
    <t>29993</t>
  </si>
  <si>
    <t>GRP-NIS-SATTERLEE-DUELL-GROUP</t>
  </si>
  <si>
    <t>GRP-NIS-SATTERLEE-DUELL</t>
  </si>
  <si>
    <t>APM0013266</t>
  </si>
  <si>
    <t>29994</t>
  </si>
  <si>
    <t>GRP-NIS-SATTERLEE-MALOO-GROUP</t>
  </si>
  <si>
    <t>GRP-NIS-SATTERLEE-MALOO</t>
  </si>
  <si>
    <t>APM0013267</t>
  </si>
  <si>
    <t>29995</t>
  </si>
  <si>
    <t>GRP-NIS-SATTERLEE-MAHAR-GROUP</t>
  </si>
  <si>
    <t>GRP-NIS-SATTERLEE-MAHAR</t>
  </si>
  <si>
    <t>APM0013268</t>
  </si>
  <si>
    <t>29996</t>
  </si>
  <si>
    <t>GRP-NIS-SATTERLEE-ELIA-GROUP</t>
  </si>
  <si>
    <t>GRP-NIS-SATTERLEE-ELIA</t>
  </si>
  <si>
    <t>APM0013269</t>
  </si>
  <si>
    <t>29997</t>
  </si>
  <si>
    <t>GRP-NIS-SATTERLEE-GIBBONS-GROUP</t>
  </si>
  <si>
    <t>GRP-NIS-SATTERLEE-GIBBONS</t>
  </si>
  <si>
    <t>APM0013270</t>
  </si>
  <si>
    <t>29998</t>
  </si>
  <si>
    <t>GRP-NIS-SATTERLEE-INCREMENTAL-GROUP</t>
  </si>
  <si>
    <t>GRP-NIS-SATTERLEE-INCREMENTAL</t>
  </si>
  <si>
    <t>APM0013271</t>
  </si>
  <si>
    <t>29999</t>
  </si>
  <si>
    <t>Live Content Monitoring System</t>
  </si>
  <si>
    <t>DTV EG-TOOL-LCMS</t>
  </si>
  <si>
    <t>APM0013272</t>
  </si>
  <si>
    <t>30004</t>
  </si>
  <si>
    <t>Policy and Charging Rules Function - C-PCRF-FN</t>
  </si>
  <si>
    <t>PCRF</t>
  </si>
  <si>
    <t>APM0013274</t>
  </si>
  <si>
    <t>30009</t>
  </si>
  <si>
    <t>GRP-Fixed Access Transport</t>
  </si>
  <si>
    <t>GRP-FAT</t>
  </si>
  <si>
    <t>APM0013278</t>
  </si>
  <si>
    <t>30014</t>
  </si>
  <si>
    <t>Alien Vault USM Sensor-Intelligent Edge</t>
  </si>
  <si>
    <t>AVUS-IE</t>
  </si>
  <si>
    <t>APM0013280</t>
  </si>
  <si>
    <t>30016</t>
  </si>
  <si>
    <t>GRP-Satterlee Barker Wireless Transport Team</t>
  </si>
  <si>
    <t>APM0013281</t>
  </si>
  <si>
    <t>30019</t>
  </si>
  <si>
    <t>Nitro Mobile</t>
  </si>
  <si>
    <t>NM</t>
  </si>
  <si>
    <t>APM0013283</t>
  </si>
  <si>
    <t>30020</t>
  </si>
  <si>
    <t>ATS Warrenville Lab NetBackup</t>
  </si>
  <si>
    <t>ATSWLBKUP</t>
  </si>
  <si>
    <t>APM0013284</t>
  </si>
  <si>
    <t>30022</t>
  </si>
  <si>
    <t>GRP-Mobility/5G/MEC/IOT Service Planning, Arch Design and testing- Duell</t>
  </si>
  <si>
    <t>GRP-Duell</t>
  </si>
  <si>
    <t>APM0013286</t>
  </si>
  <si>
    <t>30023</t>
  </si>
  <si>
    <t>GRP-ARCHER</t>
  </si>
  <si>
    <t>APM0013287</t>
  </si>
  <si>
    <t>30024</t>
  </si>
  <si>
    <t>GRP-VoIP Core – Ion</t>
  </si>
  <si>
    <t>GRP-Ion</t>
  </si>
  <si>
    <t>APM0013288</t>
  </si>
  <si>
    <t>30025</t>
  </si>
  <si>
    <t>GRP-Wireless Core-Architecture, Design &amp; Development – Bigler</t>
  </si>
  <si>
    <t>GRP-BIGLER</t>
  </si>
  <si>
    <t>APM0013289</t>
  </si>
  <si>
    <t>30029</t>
  </si>
  <si>
    <t>GRP-Mobile Core &amp; Network Services POR – McCaughan Incr</t>
  </si>
  <si>
    <t>GRP- McCaughan Inc</t>
  </si>
  <si>
    <t>APM0013293</t>
  </si>
  <si>
    <t>30031</t>
  </si>
  <si>
    <t>GRP-Yates</t>
  </si>
  <si>
    <t>GRP-JY</t>
  </si>
  <si>
    <t>APM0013295</t>
  </si>
  <si>
    <t>30039</t>
  </si>
  <si>
    <t>Cisco Identity Services Engine (ISE) - Lab</t>
  </si>
  <si>
    <t>Cisco ISE Lab</t>
  </si>
  <si>
    <t>APM0013301</t>
  </si>
  <si>
    <t>30040</t>
  </si>
  <si>
    <t>Media Advertising Technology Clearing House</t>
  </si>
  <si>
    <t>DTV MATCH</t>
  </si>
  <si>
    <t>APM0013302</t>
  </si>
  <si>
    <t>30042</t>
  </si>
  <si>
    <t>Lab Operations Concourse Validation</t>
  </si>
  <si>
    <t>LabOps-Concourse</t>
  </si>
  <si>
    <t>APM0013304</t>
  </si>
  <si>
    <t>30045</t>
  </si>
  <si>
    <t>DIRECTVMVP.COM</t>
  </si>
  <si>
    <t>DTV MVP</t>
  </si>
  <si>
    <t>APM0013305</t>
  </si>
  <si>
    <t>30047</t>
  </si>
  <si>
    <t>Balbix</t>
  </si>
  <si>
    <t>APM0013307</t>
  </si>
  <si>
    <t>30048</t>
  </si>
  <si>
    <t>Public Cloud Bastion Infrastructure</t>
  </si>
  <si>
    <t>PC-BI</t>
  </si>
  <si>
    <t>APM0013308</t>
  </si>
  <si>
    <t>30049</t>
  </si>
  <si>
    <t>Public Cloud - AWS Bastion Infrastructure</t>
  </si>
  <si>
    <t>PC-AWS BI</t>
  </si>
  <si>
    <t>APM0015835</t>
  </si>
  <si>
    <t>30050</t>
  </si>
  <si>
    <t>Public Cloud - AZURE Bastion Infrastructure</t>
  </si>
  <si>
    <t>PC-AZURE BI</t>
  </si>
  <si>
    <t>APM0015836</t>
  </si>
  <si>
    <t>30051</t>
  </si>
  <si>
    <t>PMATT - Financial mS</t>
  </si>
  <si>
    <t>PFMS</t>
  </si>
  <si>
    <t>APM0015306</t>
  </si>
  <si>
    <t>30052</t>
  </si>
  <si>
    <t>FirstNet Virtual Core</t>
  </si>
  <si>
    <t>FNCORE</t>
  </si>
  <si>
    <t>APM0013351</t>
  </si>
  <si>
    <t>30053</t>
  </si>
  <si>
    <t>GRP Data Engineering Platform Team (DEPT) Shared Services for Supply Chain Management Value Stream Applications.</t>
  </si>
  <si>
    <t>GRP-DASSPT-SCMVS</t>
  </si>
  <si>
    <t>APM0013352</t>
  </si>
  <si>
    <t>30054</t>
  </si>
  <si>
    <t>Lab Automation Process Optimization</t>
  </si>
  <si>
    <t>APO</t>
  </si>
  <si>
    <t>APM0013353</t>
  </si>
  <si>
    <t>30055</t>
  </si>
  <si>
    <t>currently.com / att.net Portal (Yahoo)</t>
  </si>
  <si>
    <t>ATTNETPRTL</t>
  </si>
  <si>
    <t>APM0013354</t>
  </si>
  <si>
    <t>30057</t>
  </si>
  <si>
    <t>Cricket WalMart Activation Retail Portal (Incomm)</t>
  </si>
  <si>
    <t>Cricket WARP (Incomm)</t>
  </si>
  <si>
    <t>APM0013356</t>
  </si>
  <si>
    <t>30058</t>
  </si>
  <si>
    <t>vSRX-Mobility-Lab-Firewalls</t>
  </si>
  <si>
    <t>vSRX-LAB-BB</t>
  </si>
  <si>
    <t>APM0013357</t>
  </si>
  <si>
    <t>30062</t>
  </si>
  <si>
    <t>BB-MDNS-LB</t>
  </si>
  <si>
    <t>vF5-LAB-BB</t>
  </si>
  <si>
    <t>APM0013360</t>
  </si>
  <si>
    <t>IDP Chat Virtual Assistance Google</t>
  </si>
  <si>
    <t>IDP- Chat VA ANDi</t>
  </si>
  <si>
    <t>APM0015720</t>
  </si>
  <si>
    <t>30064</t>
  </si>
  <si>
    <t>MBBT-RES</t>
  </si>
  <si>
    <t>MBBTRES</t>
  </si>
  <si>
    <t>APM0013361</t>
  </si>
  <si>
    <t>30066</t>
  </si>
  <si>
    <t>Ad Data Security Manager</t>
  </si>
  <si>
    <t>DTV ADSM</t>
  </si>
  <si>
    <t>APM0013461</t>
  </si>
  <si>
    <t>30069</t>
  </si>
  <si>
    <t>att.net Email (Yahoo)</t>
  </si>
  <si>
    <t>ATTMAIL</t>
  </si>
  <si>
    <t>APM0013309</t>
  </si>
  <si>
    <t>30075</t>
  </si>
  <si>
    <t>Ookla D2 Production</t>
  </si>
  <si>
    <t>Ookla-PROD-BB</t>
  </si>
  <si>
    <t>APM0013314</t>
  </si>
  <si>
    <t>30078</t>
  </si>
  <si>
    <t>Virtual Lab Mobility Gateway UP</t>
  </si>
  <si>
    <t>SAEGW-UP-LAB-BB</t>
  </si>
  <si>
    <t>APM0013315</t>
  </si>
  <si>
    <t>30079</t>
  </si>
  <si>
    <t>Virtual Lab Mobility Gateway CP LAB BB</t>
  </si>
  <si>
    <t>SAEGW-CP-LAB-BB</t>
  </si>
  <si>
    <t>APM0013316</t>
  </si>
  <si>
    <t>30080</t>
  </si>
  <si>
    <t>Virtual Lab Mobility Gateway MEC LAB-BB</t>
  </si>
  <si>
    <t>SAEGW-MEC-LAB-BB</t>
  </si>
  <si>
    <t>APM0013317</t>
  </si>
  <si>
    <t>30081</t>
  </si>
  <si>
    <t>Armis Centrix</t>
  </si>
  <si>
    <t>Armis</t>
  </si>
  <si>
    <t>APM0013318</t>
  </si>
  <si>
    <t>30085</t>
  </si>
  <si>
    <t>B2Bi GATEWAY-U</t>
  </si>
  <si>
    <t>B2BIGW-U</t>
  </si>
  <si>
    <t>APM0013320</t>
  </si>
  <si>
    <t>30089</t>
  </si>
  <si>
    <t>Virtual Production Mobility Gateway UP</t>
  </si>
  <si>
    <t>SAEGW-UP-PROD-BB-MEC</t>
  </si>
  <si>
    <t>APM0013322</t>
  </si>
  <si>
    <t>30091</t>
  </si>
  <si>
    <t>RAPTOR - Real Time Analytics</t>
  </si>
  <si>
    <t>DTV RAPTOR</t>
  </si>
  <si>
    <t>APM0013324</t>
  </si>
  <si>
    <t>30092</t>
  </si>
  <si>
    <t>Virtual Production Mobility Gateway CP BB</t>
  </si>
  <si>
    <t>SAEGW-CP-PROD-BB</t>
  </si>
  <si>
    <t>APM0013325</t>
  </si>
  <si>
    <t>30094</t>
  </si>
  <si>
    <t>Multi-access Edge Computing - hypervisor and below</t>
  </si>
  <si>
    <t>MEC H&amp;B</t>
  </si>
  <si>
    <t>APM0013327</t>
  </si>
  <si>
    <t>30095</t>
  </si>
  <si>
    <t>Mediation Service Function Production</t>
  </si>
  <si>
    <t>Affirmed-MSF-PROD-BB</t>
  </si>
  <si>
    <t>APM0013328</t>
  </si>
  <si>
    <t>30097</t>
  </si>
  <si>
    <t>Mobility Strategic Planning</t>
  </si>
  <si>
    <t>CDO_SP_Mobility</t>
  </si>
  <si>
    <t>APM0013329</t>
  </si>
  <si>
    <t>30100</t>
  </si>
  <si>
    <t>RG Log Archive Server</t>
  </si>
  <si>
    <t>RGLAS</t>
  </si>
  <si>
    <t>APM0013330</t>
  </si>
  <si>
    <t>30102</t>
  </si>
  <si>
    <t>Contingency Planning Work Force Management Tool</t>
  </si>
  <si>
    <t>CP WFMT</t>
  </si>
  <si>
    <t>APM0013332</t>
  </si>
  <si>
    <t>30103</t>
  </si>
  <si>
    <t>Virtualized OOKLA Servers</t>
  </si>
  <si>
    <t>OOKLA-LAB-BB</t>
  </si>
  <si>
    <t>APM0013333</t>
  </si>
  <si>
    <t>30106</t>
  </si>
  <si>
    <t>GRP-CDO Delivery Management</t>
  </si>
  <si>
    <t>GRP-CDO -DM</t>
  </si>
  <si>
    <t>APM0013335</t>
  </si>
  <si>
    <t>30107</t>
  </si>
  <si>
    <t>AT&amp;T Office@Hand</t>
  </si>
  <si>
    <t>APM0013336</t>
  </si>
  <si>
    <t>30114</t>
  </si>
  <si>
    <t>AFC WO Audit Tool</t>
  </si>
  <si>
    <t>DTV AFCWO</t>
  </si>
  <si>
    <t>APM0013339</t>
  </si>
  <si>
    <t>30116</t>
  </si>
  <si>
    <t>iTrack Zephyr Enterprise Test Management</t>
  </si>
  <si>
    <t>iTrack ZETM</t>
  </si>
  <si>
    <t>APM0013340</t>
  </si>
  <si>
    <t>30117</t>
  </si>
  <si>
    <t>NQP Infovista TEMS Sense</t>
  </si>
  <si>
    <t>NQP Infovista</t>
  </si>
  <si>
    <t>APM0013341</t>
  </si>
  <si>
    <t>30119</t>
  </si>
  <si>
    <t>National Building Access Coordinators</t>
  </si>
  <si>
    <t>NBAC</t>
  </si>
  <si>
    <t>APM0013342</t>
  </si>
  <si>
    <t>30121</t>
  </si>
  <si>
    <t>Alteryx Designer</t>
  </si>
  <si>
    <t>Alteryx</t>
  </si>
  <si>
    <t>APM0013344</t>
  </si>
  <si>
    <t>30132</t>
  </si>
  <si>
    <t>DTV VODKAMAN</t>
  </si>
  <si>
    <t>DTV VODKA</t>
  </si>
  <si>
    <t>APM0013345</t>
  </si>
  <si>
    <t>30137</t>
  </si>
  <si>
    <t>AT&amp;T Non-Payroll Worker Training Portal</t>
  </si>
  <si>
    <t>NPWT</t>
  </si>
  <si>
    <t>APM0013346</t>
  </si>
  <si>
    <t>30139</t>
  </si>
  <si>
    <t>SolarWinds Network Performance Monitor (BO)</t>
  </si>
  <si>
    <t>DTV-BO-SWNPM</t>
  </si>
  <si>
    <t>APM0013347</t>
  </si>
  <si>
    <t>30142</t>
  </si>
  <si>
    <t>ACTION-S - Audit Control to Insure Operations Needs</t>
  </si>
  <si>
    <t>Action Audit Control-S</t>
  </si>
  <si>
    <t>APM0013348</t>
  </si>
  <si>
    <t>30143</t>
  </si>
  <si>
    <t>ServiceNowCyberSecurity</t>
  </si>
  <si>
    <t>SNOWCS</t>
  </si>
  <si>
    <t>APM0013349</t>
  </si>
  <si>
    <t>30156</t>
  </si>
  <si>
    <t>End to End ATT Switched Ethernet Lookup</t>
  </si>
  <si>
    <t>EASEL</t>
  </si>
  <si>
    <t>APM0013395</t>
  </si>
  <si>
    <t>30158</t>
  </si>
  <si>
    <t>DIRECTV Cloud Ops Configuration Manager</t>
  </si>
  <si>
    <t>DTV DCO-CM</t>
  </si>
  <si>
    <t>APM0013383</t>
  </si>
  <si>
    <t>30159</t>
  </si>
  <si>
    <t>MEC CUPs POC</t>
  </si>
  <si>
    <t>MEC POC</t>
  </si>
  <si>
    <t>APM0013384</t>
  </si>
  <si>
    <t>30162</t>
  </si>
  <si>
    <t>Finance Automic scheduling Application</t>
  </si>
  <si>
    <t>FINScheduling</t>
  </si>
  <si>
    <t>APM0013386</t>
  </si>
  <si>
    <t>30163</t>
  </si>
  <si>
    <t>Elasticsearch OV Headend</t>
  </si>
  <si>
    <t>DTV EG-TOOL-EFK-AWS</t>
  </si>
  <si>
    <t>APM0013387</t>
  </si>
  <si>
    <t>30168</t>
  </si>
  <si>
    <t>Finance Archive Application</t>
  </si>
  <si>
    <t>FINArchive</t>
  </si>
  <si>
    <t>APM0013390</t>
  </si>
  <si>
    <t>Customer Engagement Platform (ContactEngine)</t>
  </si>
  <si>
    <t>CEP</t>
  </si>
  <si>
    <t>APM0013391</t>
  </si>
  <si>
    <t>30171</t>
  </si>
  <si>
    <t>Customer Privacy Information Manager</t>
  </si>
  <si>
    <t>CPIM</t>
  </si>
  <si>
    <t>APM0013362</t>
  </si>
  <si>
    <t>30172</t>
  </si>
  <si>
    <t>Exchange Online</t>
  </si>
  <si>
    <t>MSEXO</t>
  </si>
  <si>
    <t>APM0013363</t>
  </si>
  <si>
    <t>30173</t>
  </si>
  <si>
    <t>JSA LOGS FIRSTNET LABS</t>
  </si>
  <si>
    <t>LOGS-LAB-FN</t>
  </si>
  <si>
    <t>APM0013364</t>
  </si>
  <si>
    <t>30175</t>
  </si>
  <si>
    <t>Reportal</t>
  </si>
  <si>
    <t>RPTL</t>
  </si>
  <si>
    <t>APM0013366</t>
  </si>
  <si>
    <t>Ask Transcripts</t>
  </si>
  <si>
    <t>ASKTS</t>
  </si>
  <si>
    <t>APM0013367</t>
  </si>
  <si>
    <t>30177</t>
  </si>
  <si>
    <t>Control Plane Applications VMware Restricted ESXi</t>
  </si>
  <si>
    <t>APM0013368</t>
  </si>
  <si>
    <t>30178</t>
  </si>
  <si>
    <t>Articulate 360</t>
  </si>
  <si>
    <t>ARTI</t>
  </si>
  <si>
    <t>APM0013369</t>
  </si>
  <si>
    <t>30180</t>
  </si>
  <si>
    <t>Pixi Chat</t>
  </si>
  <si>
    <t>PIXC</t>
  </si>
  <si>
    <t>APM0013370</t>
  </si>
  <si>
    <t>30181</t>
  </si>
  <si>
    <t>Men and Mice Mobility DNS Management - Labs</t>
  </si>
  <si>
    <t>MMDNSLABS</t>
  </si>
  <si>
    <t>APM0013371</t>
  </si>
  <si>
    <t>30183</t>
  </si>
  <si>
    <t>Black Box</t>
  </si>
  <si>
    <t>BBox</t>
  </si>
  <si>
    <t>APM0013373</t>
  </si>
  <si>
    <t>30185</t>
  </si>
  <si>
    <t>DTV-CallMiner</t>
  </si>
  <si>
    <t>DTV CMNR</t>
  </si>
  <si>
    <t>APM0013375</t>
  </si>
  <si>
    <t>PIXI</t>
  </si>
  <si>
    <t>APM0013376</t>
  </si>
  <si>
    <t>30187</t>
  </si>
  <si>
    <t>ScreenReady</t>
  </si>
  <si>
    <t>APM0013377</t>
  </si>
  <si>
    <t>30192</t>
  </si>
  <si>
    <t>Internal Controls Management System</t>
  </si>
  <si>
    <t>ICMS</t>
  </si>
  <si>
    <t>APM0013378</t>
  </si>
  <si>
    <t>30194</t>
  </si>
  <si>
    <t>Managed Security Services Tools Platform-S</t>
  </si>
  <si>
    <t>MSSTP-S</t>
  </si>
  <si>
    <t>APM0013380</t>
  </si>
  <si>
    <t>30195</t>
  </si>
  <si>
    <t>IOT API Dashboard</t>
  </si>
  <si>
    <t>IOTAD</t>
  </si>
  <si>
    <t>APM0013381</t>
  </si>
  <si>
    <t>30197</t>
  </si>
  <si>
    <t>Supplier Information DataBase for CCPA</t>
  </si>
  <si>
    <t>SIDB</t>
  </si>
  <si>
    <t>APM0013382</t>
  </si>
  <si>
    <t>302</t>
  </si>
  <si>
    <t>Local Access Service Request System</t>
  </si>
  <si>
    <t>LASR</t>
  </si>
  <si>
    <t>APM0008592</t>
  </si>
  <si>
    <t>30202</t>
  </si>
  <si>
    <t>ATTFEDGOV1 Restricted Server Tracking</t>
  </si>
  <si>
    <t>ATTFEDGOV1-U</t>
  </si>
  <si>
    <t>APM0013396</t>
  </si>
  <si>
    <t>30203</t>
  </si>
  <si>
    <t>Durmuse01 and Durmuse02 Day 1 migration enviroment</t>
  </si>
  <si>
    <t>DIME</t>
  </si>
  <si>
    <t>APM0013397</t>
  </si>
  <si>
    <t>30205</t>
  </si>
  <si>
    <t>CDO-RCC Data Science Team</t>
  </si>
  <si>
    <t>RCC-DS</t>
  </si>
  <si>
    <t>APM0015763</t>
  </si>
  <si>
    <t>30207</t>
  </si>
  <si>
    <t>ATCS Conference Control GateWay</t>
  </si>
  <si>
    <t>ATCS CCGW</t>
  </si>
  <si>
    <t>APM0014932</t>
  </si>
  <si>
    <t>30208</t>
  </si>
  <si>
    <t>Spinnaker</t>
  </si>
  <si>
    <t>DTV spin</t>
  </si>
  <si>
    <t>APM0013399</t>
  </si>
  <si>
    <t>30215</t>
  </si>
  <si>
    <t>Real Time Stats Tool</t>
  </si>
  <si>
    <t>RTSTATS</t>
  </si>
  <si>
    <t>APM0013403</t>
  </si>
  <si>
    <t>30216</t>
  </si>
  <si>
    <t>Lab Operations JSD</t>
  </si>
  <si>
    <t>LabOps-JSD</t>
  </si>
  <si>
    <t>APM0013404</t>
  </si>
  <si>
    <t>30217</t>
  </si>
  <si>
    <t>Finance Operation Reporting Tool</t>
  </si>
  <si>
    <t>FACONV</t>
  </si>
  <si>
    <t>APM0013405</t>
  </si>
  <si>
    <t>30219</t>
  </si>
  <si>
    <t>CALNET Trouble Ticket Reporting Tool (ServiceNow)</t>
  </si>
  <si>
    <t>CALNET_TTRT</t>
  </si>
  <si>
    <t>APM0013406</t>
  </si>
  <si>
    <t>30223</t>
  </si>
  <si>
    <t>TDP Tools</t>
  </si>
  <si>
    <t>PD</t>
  </si>
  <si>
    <t>APM0013408</t>
  </si>
  <si>
    <t>30226</t>
  </si>
  <si>
    <t>AT&amp;T Israel Website</t>
  </si>
  <si>
    <t>ATT_ISR_Website</t>
  </si>
  <si>
    <t>APM0013409</t>
  </si>
  <si>
    <t>30227</t>
  </si>
  <si>
    <t>FirstNet.com - AEM</t>
  </si>
  <si>
    <t>FirstNet - AEM</t>
  </si>
  <si>
    <t>APM0013410</t>
  </si>
  <si>
    <t>30229</t>
  </si>
  <si>
    <t>AT&amp;T ServiceNow Ticket Transformation</t>
  </si>
  <si>
    <t>ATTNOW</t>
  </si>
  <si>
    <t>APM0013411</t>
  </si>
  <si>
    <t>Global DTAC Universal Interface</t>
  </si>
  <si>
    <t>GDUI</t>
  </si>
  <si>
    <t>APM0013412</t>
  </si>
  <si>
    <t>30233</t>
  </si>
  <si>
    <t>Two-Way Active Measurement Protocol</t>
  </si>
  <si>
    <t>TWAMP</t>
  </si>
  <si>
    <t>APM0013415</t>
  </si>
  <si>
    <t>30235</t>
  </si>
  <si>
    <t>HLR HSS AAA FX</t>
  </si>
  <si>
    <t>FXHSS</t>
  </si>
  <si>
    <t>APM0013417</t>
  </si>
  <si>
    <t>30236</t>
  </si>
  <si>
    <t>CHINA AAT Telephones Website</t>
  </si>
  <si>
    <t>CHINA AAT</t>
  </si>
  <si>
    <t>APM0013418</t>
  </si>
  <si>
    <t>30237</t>
  </si>
  <si>
    <t>Workfront</t>
  </si>
  <si>
    <t>APM0013419</t>
  </si>
  <si>
    <t>30238</t>
  </si>
  <si>
    <t>BICON</t>
  </si>
  <si>
    <t>APM0015665</t>
  </si>
  <si>
    <t>30240</t>
  </si>
  <si>
    <t>FirstNet - GIS - Data Repository</t>
  </si>
  <si>
    <t>FirstNet - GIS</t>
  </si>
  <si>
    <t>APM0013420</t>
  </si>
  <si>
    <t>30241</t>
  </si>
  <si>
    <t>Compliance GRC</t>
  </si>
  <si>
    <t>CGRC</t>
  </si>
  <si>
    <t>APM0013421</t>
  </si>
  <si>
    <t>30245</t>
  </si>
  <si>
    <t>Product Delivery Management</t>
  </si>
  <si>
    <t>PDM</t>
  </si>
  <si>
    <t>APM0013424</t>
  </si>
  <si>
    <t>30247</t>
  </si>
  <si>
    <t>Resource Deallocation Tool</t>
  </si>
  <si>
    <t>RDT</t>
  </si>
  <si>
    <t>APM0013425</t>
  </si>
  <si>
    <t>30248</t>
  </si>
  <si>
    <t>Vendor Request Management</t>
  </si>
  <si>
    <t>VRM</t>
  </si>
  <si>
    <t>APM0015628</t>
  </si>
  <si>
    <t>30249</t>
  </si>
  <si>
    <t>AT&amp;T HOP BOXES</t>
  </si>
  <si>
    <t>HOP</t>
  </si>
  <si>
    <t>APM0013426</t>
  </si>
  <si>
    <t>30252</t>
  </si>
  <si>
    <t>Test Data Management</t>
  </si>
  <si>
    <t>TDM-ETL</t>
  </si>
  <si>
    <t>APM0013427</t>
  </si>
  <si>
    <t>30253</t>
  </si>
  <si>
    <t>rainmaker</t>
  </si>
  <si>
    <t>APM0013428</t>
  </si>
  <si>
    <t>30255</t>
  </si>
  <si>
    <t>Location Services Emergency Gateway</t>
  </si>
  <si>
    <t>LCEG</t>
  </si>
  <si>
    <t>APM0013429</t>
  </si>
  <si>
    <t>30257</t>
  </si>
  <si>
    <t>Lucidchart</t>
  </si>
  <si>
    <t>LCHRT</t>
  </si>
  <si>
    <t>APM0013430</t>
  </si>
  <si>
    <t>30258</t>
  </si>
  <si>
    <t>SARA Plus (Video and PIP)</t>
  </si>
  <si>
    <t>Sara Plus</t>
  </si>
  <si>
    <t>APM0013431</t>
  </si>
  <si>
    <t>30261</t>
  </si>
  <si>
    <t>MNP Labs</t>
  </si>
  <si>
    <t>MNP</t>
  </si>
  <si>
    <t>APM0013433</t>
  </si>
  <si>
    <t>30262</t>
  </si>
  <si>
    <t>CSO MAST Team Automation Toolset</t>
  </si>
  <si>
    <t>CPTAT</t>
  </si>
  <si>
    <t>APM0013434</t>
  </si>
  <si>
    <t>30264</t>
  </si>
  <si>
    <t>Virtual URL Block Device (vUBDr3)- URLB- ATT Labs_Suricata</t>
  </si>
  <si>
    <t>vUBDr3</t>
  </si>
  <si>
    <t>APM0013435</t>
  </si>
  <si>
    <t>30267</t>
  </si>
  <si>
    <t>GESTALT</t>
  </si>
  <si>
    <t>APM0015882</t>
  </si>
  <si>
    <t>30268</t>
  </si>
  <si>
    <t>GRP-DSOI-Tracking_Only</t>
  </si>
  <si>
    <t>GRP-DSOI</t>
  </si>
  <si>
    <t>APM0013459</t>
  </si>
  <si>
    <t>30269</t>
  </si>
  <si>
    <t>FirstNet EPC</t>
  </si>
  <si>
    <t>FNEPC</t>
  </si>
  <si>
    <t>APM0013460</t>
  </si>
  <si>
    <t>30270</t>
  </si>
  <si>
    <t>Business Marketing Customer Intelligence</t>
  </si>
  <si>
    <t>BUSMKT-CI</t>
  </si>
  <si>
    <t>APM0015745</t>
  </si>
  <si>
    <t>30271</t>
  </si>
  <si>
    <t>Business Marketing Customer Experience Infinity</t>
  </si>
  <si>
    <t>BUSMKT-CXINF</t>
  </si>
  <si>
    <t>APM0015746</t>
  </si>
  <si>
    <t>30274</t>
  </si>
  <si>
    <t>GRP-TechM-TBird-TechArc-ST</t>
  </si>
  <si>
    <t>APM0013436</t>
  </si>
  <si>
    <t>30275</t>
  </si>
  <si>
    <t>PLANET Call Analytics License Server</t>
  </si>
  <si>
    <t>PLANET Call Analytics</t>
  </si>
  <si>
    <t>APM0013437</t>
  </si>
  <si>
    <t>30277</t>
  </si>
  <si>
    <t>AT&amp;T Enterprise Databricks Platform - Galileo</t>
  </si>
  <si>
    <t>AZUREML</t>
  </si>
  <si>
    <t>APM0013439</t>
  </si>
  <si>
    <t>30281</t>
  </si>
  <si>
    <t>Teradata - Infrastructure</t>
  </si>
  <si>
    <t>TERADATA</t>
  </si>
  <si>
    <t>APM0013441</t>
  </si>
  <si>
    <t>30294</t>
  </si>
  <si>
    <t>Fraud Analytics and Machine Learning Infrastructure</t>
  </si>
  <si>
    <t>FAMLI</t>
  </si>
  <si>
    <t>APM0013448</t>
  </si>
  <si>
    <t>30300</t>
  </si>
  <si>
    <t>Wi-Fi Data Cache Integration</t>
  </si>
  <si>
    <t>wifi-dci</t>
  </si>
  <si>
    <t>APM0013451</t>
  </si>
  <si>
    <t>30304</t>
  </si>
  <si>
    <t>Global Account Locator</t>
  </si>
  <si>
    <t>GAL</t>
  </si>
  <si>
    <t>APM0015668</t>
  </si>
  <si>
    <t>30305</t>
  </si>
  <si>
    <t>Cricket Spotlight Monitoring Tool</t>
  </si>
  <si>
    <t>Cricket Spotlight</t>
  </si>
  <si>
    <t>APM0013453</t>
  </si>
  <si>
    <t>30307</t>
  </si>
  <si>
    <t>GVM Database Portal</t>
  </si>
  <si>
    <t>GVMDP</t>
  </si>
  <si>
    <t>APM0013454</t>
  </si>
  <si>
    <t>30311</t>
  </si>
  <si>
    <t>OpenVideo Client Apps</t>
  </si>
  <si>
    <t>DTV OV-Client-Apps</t>
  </si>
  <si>
    <t>APM0013457</t>
  </si>
  <si>
    <t>30313</t>
  </si>
  <si>
    <t>DominKnow</t>
  </si>
  <si>
    <t>DKnow</t>
  </si>
  <si>
    <t>APM0015484</t>
  </si>
  <si>
    <t>30318</t>
  </si>
  <si>
    <t>Accounts Payable and Subrogration Secure Disk Shares</t>
  </si>
  <si>
    <t>AP SDS</t>
  </si>
  <si>
    <t>APM0013462</t>
  </si>
  <si>
    <t>30319</t>
  </si>
  <si>
    <t>LSMS Mobility and Diversified Group</t>
  </si>
  <si>
    <t>LSMS Production</t>
  </si>
  <si>
    <t>APM0013463</t>
  </si>
  <si>
    <t>30320</t>
  </si>
  <si>
    <t>MarTech Oracle Responsys</t>
  </si>
  <si>
    <t>MarTech Responsys</t>
  </si>
  <si>
    <t>APM0015803</t>
  </si>
  <si>
    <t>30321</t>
  </si>
  <si>
    <t>AEP Lookup Tool</t>
  </si>
  <si>
    <t>ALT</t>
  </si>
  <si>
    <t>APM0013481</t>
  </si>
  <si>
    <t>30325</t>
  </si>
  <si>
    <t>Monitor As A Service</t>
  </si>
  <si>
    <t>MonAAS</t>
  </si>
  <si>
    <t>APM0013483</t>
  </si>
  <si>
    <t>30330</t>
  </si>
  <si>
    <t>GRP-Integrated Solution Testing - Automation</t>
  </si>
  <si>
    <t>APM0013465</t>
  </si>
  <si>
    <t>30331</t>
  </si>
  <si>
    <t>Gracenote Media Services</t>
  </si>
  <si>
    <t>DTV ONAPI</t>
  </si>
  <si>
    <t>APM0013466</t>
  </si>
  <si>
    <t>30333</t>
  </si>
  <si>
    <t>Azure Datalake Platform</t>
  </si>
  <si>
    <t>AZDP</t>
  </si>
  <si>
    <t>APM0013468</t>
  </si>
  <si>
    <t>30335</t>
  </si>
  <si>
    <t>GRP-PST-Finished Goods</t>
  </si>
  <si>
    <t>GRP-FGPST</t>
  </si>
  <si>
    <t>APM0013469</t>
  </si>
  <si>
    <t>30339</t>
  </si>
  <si>
    <t>AT&amp;T Personal Cloud</t>
  </si>
  <si>
    <t>PCloud</t>
  </si>
  <si>
    <t>APM0013472</t>
  </si>
  <si>
    <t>30341</t>
  </si>
  <si>
    <t>LE Portal</t>
  </si>
  <si>
    <t>LEP</t>
  </si>
  <si>
    <t>APM0013474</t>
  </si>
  <si>
    <t>30342</t>
  </si>
  <si>
    <t>AIMax</t>
  </si>
  <si>
    <t>AIMAX</t>
  </si>
  <si>
    <t>APM0013475</t>
  </si>
  <si>
    <t>30347</t>
  </si>
  <si>
    <t>AT&amp;T Next Revenue Recovery Dashboard</t>
  </si>
  <si>
    <t>NRD</t>
  </si>
  <si>
    <t>APM0013479</t>
  </si>
  <si>
    <t>30350</t>
  </si>
  <si>
    <t>pUSP - pSBC (FirstNet Dedicated)</t>
  </si>
  <si>
    <t>pUSP - pSBC (FirstNet Dedicated</t>
  </si>
  <si>
    <t>APM0015772</t>
  </si>
  <si>
    <t>30351</t>
  </si>
  <si>
    <t>pUSP - pCTS (FirstNet Dedicated)</t>
  </si>
  <si>
    <t>APM0015766</t>
  </si>
  <si>
    <t>30352</t>
  </si>
  <si>
    <t>pUSP - pBGW (FirstNet Dedicated)</t>
  </si>
  <si>
    <t>APM0015771</t>
  </si>
  <si>
    <t>30353</t>
  </si>
  <si>
    <t>AIC DnsTools</t>
  </si>
  <si>
    <t>APM0015506</t>
  </si>
  <si>
    <t>30355</t>
  </si>
  <si>
    <t>International Dashboard</t>
  </si>
  <si>
    <t>INTERDASH</t>
  </si>
  <si>
    <t>APM0015883</t>
  </si>
  <si>
    <t>30358</t>
  </si>
  <si>
    <t>MyTracker</t>
  </si>
  <si>
    <t>APM0013486</t>
  </si>
  <si>
    <t>NEXXUS Tool</t>
  </si>
  <si>
    <t>NEXXUS</t>
  </si>
  <si>
    <t>APM0013487</t>
  </si>
  <si>
    <t>30360</t>
  </si>
  <si>
    <t>Affirmed Acuitas EMS</t>
  </si>
  <si>
    <t>ACU EMS</t>
  </si>
  <si>
    <t>APM0013488</t>
  </si>
  <si>
    <t>30367</t>
  </si>
  <si>
    <t>INAP Aux Cert Website</t>
  </si>
  <si>
    <t>INAP-WEB</t>
  </si>
  <si>
    <t>APM0013492</t>
  </si>
  <si>
    <t>30371</t>
  </si>
  <si>
    <t>Jenny</t>
  </si>
  <si>
    <t>JEN</t>
  </si>
  <si>
    <t>APM0013531</t>
  </si>
  <si>
    <t>30372</t>
  </si>
  <si>
    <t>CRE IDProducer</t>
  </si>
  <si>
    <t>CREIDP</t>
  </si>
  <si>
    <t>APM0013532</t>
  </si>
  <si>
    <t>30375</t>
  </si>
  <si>
    <t>NDaaS</t>
  </si>
  <si>
    <t>APM0015664</t>
  </si>
  <si>
    <t>30379</t>
  </si>
  <si>
    <t>Config-It</t>
  </si>
  <si>
    <t>CFG</t>
  </si>
  <si>
    <t>APM0013495</t>
  </si>
  <si>
    <t>30385</t>
  </si>
  <si>
    <t>Human Resources Web Site</t>
  </si>
  <si>
    <t>HR-WEB</t>
  </si>
  <si>
    <t>APM0013498</t>
  </si>
  <si>
    <t>30388</t>
  </si>
  <si>
    <t>Employee Time Tracker</t>
  </si>
  <si>
    <t>ETT</t>
  </si>
  <si>
    <t>APM0013499</t>
  </si>
  <si>
    <t>30390</t>
  </si>
  <si>
    <t>Performance Automation Framework</t>
  </si>
  <si>
    <t>DTV-BO-PerformanceFramework</t>
  </si>
  <si>
    <t>APM0013501</t>
  </si>
  <si>
    <t>30400</t>
  </si>
  <si>
    <t>GESS SD-WAN</t>
  </si>
  <si>
    <t>SD-WAN-GESS</t>
  </si>
  <si>
    <t>APM0013504</t>
  </si>
  <si>
    <t>30401</t>
  </si>
  <si>
    <t>HR Catalog Management Tool</t>
  </si>
  <si>
    <t>HRCMT</t>
  </si>
  <si>
    <t>APM0013505</t>
  </si>
  <si>
    <t>30402</t>
  </si>
  <si>
    <t>AT&amp;T Official Request Tracking System</t>
  </si>
  <si>
    <t>AORTS</t>
  </si>
  <si>
    <t>APM0013506</t>
  </si>
  <si>
    <t>30403</t>
  </si>
  <si>
    <t>Fujitsu DaFi EMS</t>
  </si>
  <si>
    <t>DaFi EMS</t>
  </si>
  <si>
    <t>APM0013507</t>
  </si>
  <si>
    <t>30404</t>
  </si>
  <si>
    <t>Common Resource Request Tool</t>
  </si>
  <si>
    <t>CRR Web</t>
  </si>
  <si>
    <t>APM0013508</t>
  </si>
  <si>
    <t>30407</t>
  </si>
  <si>
    <t>Centralized SON- Redmond Lab-Domain 1.0</t>
  </si>
  <si>
    <t>CSON-Lab</t>
  </si>
  <si>
    <t>APM0013511</t>
  </si>
  <si>
    <t>30412</t>
  </si>
  <si>
    <t>Policy and Charging Rules Function -Sundance-PCRF</t>
  </si>
  <si>
    <t>PCRF-SD</t>
  </si>
  <si>
    <t>APM0015832</t>
  </si>
  <si>
    <t>30413</t>
  </si>
  <si>
    <t>VOD Asset Manager</t>
  </si>
  <si>
    <t>DTV VAMan</t>
  </si>
  <si>
    <t>APM0013528</t>
  </si>
  <si>
    <t>30417</t>
  </si>
  <si>
    <t>AT&amp;T Telematics Ops - Fleet</t>
  </si>
  <si>
    <t>ATO Fleet</t>
  </si>
  <si>
    <t>APM0013533</t>
  </si>
  <si>
    <t>30418</t>
  </si>
  <si>
    <t>NC - US Restricted</t>
  </si>
  <si>
    <t>NC-USR</t>
  </si>
  <si>
    <t>APM0015767</t>
  </si>
  <si>
    <t>30419</t>
  </si>
  <si>
    <t>Remote Console Access Platform</t>
  </si>
  <si>
    <t>RCAP</t>
  </si>
  <si>
    <t>APM0013512</t>
  </si>
  <si>
    <t>30420</t>
  </si>
  <si>
    <t>Server-Side Analytics Framework Microservice</t>
  </si>
  <si>
    <t>Analytics Microservice</t>
  </si>
  <si>
    <t>APM0013513</t>
  </si>
  <si>
    <t>30422</t>
  </si>
  <si>
    <t>hCue Entity Manager</t>
  </si>
  <si>
    <t>hCue</t>
  </si>
  <si>
    <t>APM0013514</t>
  </si>
  <si>
    <t>30424</t>
  </si>
  <si>
    <t>OVCSADS</t>
  </si>
  <si>
    <t>APM0013515</t>
  </si>
  <si>
    <t>30426</t>
  </si>
  <si>
    <t>Digital Program Insertion Logger</t>
  </si>
  <si>
    <t>DTV EG-TOOL-DPILGR</t>
  </si>
  <si>
    <t>APM0013516</t>
  </si>
  <si>
    <t>30427</t>
  </si>
  <si>
    <t>FN-Mobility-ASR5K-SAEGW</t>
  </si>
  <si>
    <t>SAEGW</t>
  </si>
  <si>
    <t>APM0013517</t>
  </si>
  <si>
    <t>30429</t>
  </si>
  <si>
    <t>Common Sense Media Services</t>
  </si>
  <si>
    <t>DTV CSMAPI</t>
  </si>
  <si>
    <t>APM0013519</t>
  </si>
  <si>
    <t>30432</t>
  </si>
  <si>
    <t>NONCASH AWARDS WEBSITE</t>
  </si>
  <si>
    <t>NCAW</t>
  </si>
  <si>
    <t>APM0013521</t>
  </si>
  <si>
    <t>30434</t>
  </si>
  <si>
    <t>SNOW MID Portal</t>
  </si>
  <si>
    <t>SNOWMP</t>
  </si>
  <si>
    <t>APM0013523</t>
  </si>
  <si>
    <t>30435</t>
  </si>
  <si>
    <t>CDO Azure Analysis Services Platform</t>
  </si>
  <si>
    <t>CDOAAS</t>
  </si>
  <si>
    <t>APM0013524</t>
  </si>
  <si>
    <t>30438</t>
  </si>
  <si>
    <t>ELAP Mobility</t>
  </si>
  <si>
    <t>ELAP</t>
  </si>
  <si>
    <t>APM0013525</t>
  </si>
  <si>
    <t>30440</t>
  </si>
  <si>
    <t>Nokia 5G Base Station</t>
  </si>
  <si>
    <t>NgNB</t>
  </si>
  <si>
    <t>APM0013526</t>
  </si>
  <si>
    <t>30443</t>
  </si>
  <si>
    <t>QWIP</t>
  </si>
  <si>
    <t>APM0013534</t>
  </si>
  <si>
    <t>30444</t>
  </si>
  <si>
    <t>QDaemon &amp; QClient</t>
  </si>
  <si>
    <t>QDQC</t>
  </si>
  <si>
    <t>APM0013535</t>
  </si>
  <si>
    <t>30448</t>
  </si>
  <si>
    <t>myWizard</t>
  </si>
  <si>
    <t>myWiz</t>
  </si>
  <si>
    <t>APM0013537</t>
  </si>
  <si>
    <t>30450</t>
  </si>
  <si>
    <t>DTV Broadcast PSO Compute Infrastructure</t>
  </si>
  <si>
    <t>DTV-BO-PSOC-INFR</t>
  </si>
  <si>
    <t>APM0013538</t>
  </si>
  <si>
    <t>30452</t>
  </si>
  <si>
    <t>PASSPORT Training Emulator</t>
  </si>
  <si>
    <t>PassportTraining</t>
  </si>
  <si>
    <t>APM0013539</t>
  </si>
  <si>
    <t>30454</t>
  </si>
  <si>
    <t>GTP Mobility Database</t>
  </si>
  <si>
    <t>gtp_mobility_db</t>
  </si>
  <si>
    <t>APM0013541</t>
  </si>
  <si>
    <t>30471</t>
  </si>
  <si>
    <t>Finance LIVE</t>
  </si>
  <si>
    <t>FLIVE</t>
  </si>
  <si>
    <t>APM0015761</t>
  </si>
  <si>
    <t>30477</t>
  </si>
  <si>
    <t>Messaging Ops Tool Server</t>
  </si>
  <si>
    <t>MOBNT-MOTS</t>
  </si>
  <si>
    <t>APM0013544</t>
  </si>
  <si>
    <t>30480</t>
  </si>
  <si>
    <t>NQP Enterprise WPR</t>
  </si>
  <si>
    <t>NQP EWPR</t>
  </si>
  <si>
    <t>APM0013546</t>
  </si>
  <si>
    <t>30482</t>
  </si>
  <si>
    <t>Compass</t>
  </si>
  <si>
    <t>ATTCOMPASS</t>
  </si>
  <si>
    <t>APM0013548</t>
  </si>
  <si>
    <t>30483</t>
  </si>
  <si>
    <t>Fujitsu HSN8000 Element Management System</t>
  </si>
  <si>
    <t>FUDAHEMS</t>
  </si>
  <si>
    <t>APM0013549</t>
  </si>
  <si>
    <t>30484</t>
  </si>
  <si>
    <t>PaSCAL: PaaS Cloud AI Lab</t>
  </si>
  <si>
    <t>PASCAL</t>
  </si>
  <si>
    <t>APM0013550</t>
  </si>
  <si>
    <t>30491</t>
  </si>
  <si>
    <t>Cisco Digital Network Architecture Center</t>
  </si>
  <si>
    <t>Cisco DNAC</t>
  </si>
  <si>
    <t>APM0013555</t>
  </si>
  <si>
    <t>30492</t>
  </si>
  <si>
    <t>Cisco Digital Network Architecture Spaces Connector</t>
  </si>
  <si>
    <t>Connector</t>
  </si>
  <si>
    <t>APM0013556</t>
  </si>
  <si>
    <t>30493</t>
  </si>
  <si>
    <t>AT&amp;T Delivery Innovations Visual Analyzer</t>
  </si>
  <si>
    <t>ADIVA</t>
  </si>
  <si>
    <t>APM0013557</t>
  </si>
  <si>
    <t>30496</t>
  </si>
  <si>
    <t>GRP - VSFD TVM</t>
  </si>
  <si>
    <t>APM0013559</t>
  </si>
  <si>
    <t>30498</t>
  </si>
  <si>
    <t>AIC-LabOps</t>
  </si>
  <si>
    <t>APM0015507</t>
  </si>
  <si>
    <t>30499</t>
  </si>
  <si>
    <t>GRP - PMO TVM</t>
  </si>
  <si>
    <t>APM0013634</t>
  </si>
  <si>
    <t>30503</t>
  </si>
  <si>
    <t>Nokia NetGuard Certificate Manager NCM /NCLM - Redmond LAB</t>
  </si>
  <si>
    <t>NCM</t>
  </si>
  <si>
    <t>APM0013560</t>
  </si>
  <si>
    <t>30505</t>
  </si>
  <si>
    <t>Security Expert</t>
  </si>
  <si>
    <t>SecExp</t>
  </si>
  <si>
    <t>APM0013561</t>
  </si>
  <si>
    <t>30507</t>
  </si>
  <si>
    <t>i-Performance RAN tools</t>
  </si>
  <si>
    <t>i-Performance</t>
  </si>
  <si>
    <t>APM0013562</t>
  </si>
  <si>
    <t>30510</t>
  </si>
  <si>
    <t>Premier 2.0 - Globys</t>
  </si>
  <si>
    <t>Premier_Globys</t>
  </si>
  <si>
    <t>APM0013565</t>
  </si>
  <si>
    <t>30511</t>
  </si>
  <si>
    <t>IneoQuest Automation</t>
  </si>
  <si>
    <t>DTV EG-TOOL-IQA</t>
  </si>
  <si>
    <t>APM0013566</t>
  </si>
  <si>
    <t>30516</t>
  </si>
  <si>
    <t>National Access Analytics Platform</t>
  </si>
  <si>
    <t>NAAP</t>
  </si>
  <si>
    <t>APM0013570</t>
  </si>
  <si>
    <t>30520</t>
  </si>
  <si>
    <t>DTV EG-TOOL-SLACK-M&amp;E</t>
  </si>
  <si>
    <t>APM0013631</t>
  </si>
  <si>
    <t>30528</t>
  </si>
  <si>
    <t>Sky Recon Unified</t>
  </si>
  <si>
    <t>SkyRecon</t>
  </si>
  <si>
    <t>APM0013632</t>
  </si>
  <si>
    <t>30529</t>
  </si>
  <si>
    <t>GRP-R3 TVM</t>
  </si>
  <si>
    <t>APM0013633</t>
  </si>
  <si>
    <t>30530</t>
  </si>
  <si>
    <t>Streaming Data Platform</t>
  </si>
  <si>
    <t>ICAP-SDP</t>
  </si>
  <si>
    <t>APM0015792</t>
  </si>
  <si>
    <t>30532</t>
  </si>
  <si>
    <t>Desigo CC Building Automation</t>
  </si>
  <si>
    <t>Desigo CC</t>
  </si>
  <si>
    <t>APM0013571</t>
  </si>
  <si>
    <t>30533</t>
  </si>
  <si>
    <t>GRP-TVM Universal Platform/Enterprise Business Billing</t>
  </si>
  <si>
    <t>GRP-TVM UP/EBB</t>
  </si>
  <si>
    <t>APM0013572</t>
  </si>
  <si>
    <t>30534</t>
  </si>
  <si>
    <t>GRP-TVM Government and High End Business Billing</t>
  </si>
  <si>
    <t>GRP-TVM GVT/HEB</t>
  </si>
  <si>
    <t>APM0013573</t>
  </si>
  <si>
    <t>30535</t>
  </si>
  <si>
    <t>FBO Knowledge Base</t>
  </si>
  <si>
    <t>FBOKB</t>
  </si>
  <si>
    <t>APM0013574</t>
  </si>
  <si>
    <t>30536</t>
  </si>
  <si>
    <t>GRP-Service Delivery Technical Vendor Management</t>
  </si>
  <si>
    <t>GRP-SD-TVM</t>
  </si>
  <si>
    <t>APM0013575</t>
  </si>
  <si>
    <t>30537</t>
  </si>
  <si>
    <t>OpenVideo Headend Microservice Cloud</t>
  </si>
  <si>
    <t>DTV OVHMC</t>
  </si>
  <si>
    <t>APM0013576</t>
  </si>
  <si>
    <t>30539</t>
  </si>
  <si>
    <t>Mary Poppins STB Monitoring</t>
  </si>
  <si>
    <t>DTV OV-Poppins</t>
  </si>
  <si>
    <t>APM0013578</t>
  </si>
  <si>
    <t>30543</t>
  </si>
  <si>
    <t>Analytics and Business Intelligence</t>
  </si>
  <si>
    <t>ABI</t>
  </si>
  <si>
    <t>APM0013582</t>
  </si>
  <si>
    <t>30546</t>
  </si>
  <si>
    <t>Cricket Marketing Website</t>
  </si>
  <si>
    <t>CKTMKTW</t>
  </si>
  <si>
    <t>APM0013584</t>
  </si>
  <si>
    <t>30548</t>
  </si>
  <si>
    <t>Algosec Firewall Analyzer DTV</t>
  </si>
  <si>
    <t>DTV-BO-AFA</t>
  </si>
  <si>
    <t>APM0013619</t>
  </si>
  <si>
    <t>30550</t>
  </si>
  <si>
    <t>Speech Services Platform</t>
  </si>
  <si>
    <t>APM0013620</t>
  </si>
  <si>
    <t>30553</t>
  </si>
  <si>
    <t>Code Insights</t>
  </si>
  <si>
    <t>CodeInsights</t>
  </si>
  <si>
    <t>APM0013622</t>
  </si>
  <si>
    <t>30554</t>
  </si>
  <si>
    <t>LCM Dashboard</t>
  </si>
  <si>
    <t>LCMDB</t>
  </si>
  <si>
    <t>APM0013623</t>
  </si>
  <si>
    <t>myAT&amp;T Mobile App</t>
  </si>
  <si>
    <t>ATTMO</t>
  </si>
  <si>
    <t>APM0013625</t>
  </si>
  <si>
    <t>30561</t>
  </si>
  <si>
    <t>Rhythm Logistics</t>
  </si>
  <si>
    <t>Rhythm</t>
  </si>
  <si>
    <t>APM0013627</t>
  </si>
  <si>
    <t>30563</t>
  </si>
  <si>
    <t>Connect-It</t>
  </si>
  <si>
    <t>VCNT</t>
  </si>
  <si>
    <t>APM0013629</t>
  </si>
  <si>
    <t>30566</t>
  </si>
  <si>
    <t>Equipment Catalog</t>
  </si>
  <si>
    <t>EC</t>
  </si>
  <si>
    <t>APM0015847</t>
  </si>
  <si>
    <t>30567</t>
  </si>
  <si>
    <t>Spectrum Progression Management Tool</t>
  </si>
  <si>
    <t>SPMT</t>
  </si>
  <si>
    <t>APM0015848</t>
  </si>
  <si>
    <t>30569</t>
  </si>
  <si>
    <t>Levo</t>
  </si>
  <si>
    <t>APM0013585</t>
  </si>
  <si>
    <t>30574</t>
  </si>
  <si>
    <t>GRP Cascades Project Management</t>
  </si>
  <si>
    <t>GRP-Cascades-PM</t>
  </si>
  <si>
    <t>APM0013587</t>
  </si>
  <si>
    <t>30576</t>
  </si>
  <si>
    <t>containerized Enhanced Serving Mobile Location Center for E911</t>
  </si>
  <si>
    <t>cESMLC</t>
  </si>
  <si>
    <t>APM0013588</t>
  </si>
  <si>
    <t>30577</t>
  </si>
  <si>
    <t>containerized Location Management Function for E911</t>
  </si>
  <si>
    <t>cLMF</t>
  </si>
  <si>
    <t>APM0013589</t>
  </si>
  <si>
    <t>30581</t>
  </si>
  <si>
    <t>No 3 Network Control Point</t>
  </si>
  <si>
    <t>3NCP</t>
  </si>
  <si>
    <t>APM0013592</t>
  </si>
  <si>
    <t>30584</t>
  </si>
  <si>
    <t>Collections Organization Assignment Tool</t>
  </si>
  <si>
    <t>COAT</t>
  </si>
  <si>
    <t>APM0013593</t>
  </si>
  <si>
    <t>30590</t>
  </si>
  <si>
    <t>Neo-Mobility-ASR5K-SAEGW</t>
  </si>
  <si>
    <t>Neo-SAEGW</t>
  </si>
  <si>
    <t>APM0013595</t>
  </si>
  <si>
    <t>30593</t>
  </si>
  <si>
    <t>Containerized Mobility Management Entity</t>
  </si>
  <si>
    <t>cMME</t>
  </si>
  <si>
    <t>APM0013598</t>
  </si>
  <si>
    <t>30594</t>
  </si>
  <si>
    <t>Cell Build Systems Support</t>
  </si>
  <si>
    <t>CBSS</t>
  </si>
  <si>
    <t>APM0013599</t>
  </si>
  <si>
    <t>30600</t>
  </si>
  <si>
    <t>IP Services Support Systems</t>
  </si>
  <si>
    <t>IPSSS</t>
  </si>
  <si>
    <t>APM0013603</t>
  </si>
  <si>
    <t>30602</t>
  </si>
  <si>
    <t>CNAM F5 vDBE PROD</t>
  </si>
  <si>
    <t>CNAM-F5-vDBE-PROD</t>
  </si>
  <si>
    <t>APM0013605</t>
  </si>
  <si>
    <t>30603</t>
  </si>
  <si>
    <t>Zunos</t>
  </si>
  <si>
    <t>ZUNO</t>
  </si>
  <si>
    <t>APM0013606</t>
  </si>
  <si>
    <t>30612</t>
  </si>
  <si>
    <t>Cricket AT&amp;T Prepaid Portfolio Messaging Platform</t>
  </si>
  <si>
    <t>Cricket APPMP</t>
  </si>
  <si>
    <t>APM0013613</t>
  </si>
  <si>
    <t>30613</t>
  </si>
  <si>
    <t>Financial Profitability Management Platform</t>
  </si>
  <si>
    <t>FPMP</t>
  </si>
  <si>
    <t>APM0013614</t>
  </si>
  <si>
    <t>30614</t>
  </si>
  <si>
    <t>Chapter and Verse</t>
  </si>
  <si>
    <t>Mobile Coupon Tool</t>
  </si>
  <si>
    <t>APM0013615</t>
  </si>
  <si>
    <t>30617</t>
  </si>
  <si>
    <t>Virtual Mobility Gateway BF</t>
  </si>
  <si>
    <t>SAEGW-CP-BF</t>
  </si>
  <si>
    <t>APM0013617</t>
  </si>
  <si>
    <t>30619</t>
  </si>
  <si>
    <t>Cricket - Affirm Financing</t>
  </si>
  <si>
    <t>Cricket Wireless AF</t>
  </si>
  <si>
    <t>APM0013618</t>
  </si>
  <si>
    <t>30621</t>
  </si>
  <si>
    <t>Data Engineering Enterprise Platform (DEEP) - Engineered Ingestion</t>
  </si>
  <si>
    <t>DEEP Eng Ingest</t>
  </si>
  <si>
    <t>APM0015849</t>
  </si>
  <si>
    <t>30624</t>
  </si>
  <si>
    <t>AIC Image Scripts</t>
  </si>
  <si>
    <t>Image Scripts</t>
  </si>
  <si>
    <t>APM0015509</t>
  </si>
  <si>
    <t>30625</t>
  </si>
  <si>
    <t>Metaswitch EAS (MVM) (CLOUD)</t>
  </si>
  <si>
    <t>MVMC</t>
  </si>
  <si>
    <t>APM0013641</t>
  </si>
  <si>
    <t>30632</t>
  </si>
  <si>
    <t>uDAS Cloud</t>
  </si>
  <si>
    <t>uDASCloud</t>
  </si>
  <si>
    <t>APM0013639</t>
  </si>
  <si>
    <t>30633</t>
  </si>
  <si>
    <t>CSO ENSS - Cisco AnyConnect</t>
  </si>
  <si>
    <t>CASMC</t>
  </si>
  <si>
    <t>APM0013640</t>
  </si>
  <si>
    <t>IDP Web-Support</t>
  </si>
  <si>
    <t>APM0015727</t>
  </si>
  <si>
    <t>30636</t>
  </si>
  <si>
    <t>Azure Core Datalake</t>
  </si>
  <si>
    <t>Azure-DL</t>
  </si>
  <si>
    <t>APM0015844</t>
  </si>
  <si>
    <t>30638</t>
  </si>
  <si>
    <t>Hornet Animation</t>
  </si>
  <si>
    <t>AT&amp;T LiveFX CMS</t>
  </si>
  <si>
    <t>APM0013643</t>
  </si>
  <si>
    <t>30641</t>
  </si>
  <si>
    <t>Microsoft Teams</t>
  </si>
  <si>
    <t>MS Teams</t>
  </si>
  <si>
    <t>APM0013646</t>
  </si>
  <si>
    <t>30643</t>
  </si>
  <si>
    <t>Data Engineering Enterprise Platform (DEEP)</t>
  </si>
  <si>
    <t>DEEP</t>
  </si>
  <si>
    <t>APM0013648</t>
  </si>
  <si>
    <t>30644</t>
  </si>
  <si>
    <t>JUNOSpace</t>
  </si>
  <si>
    <t>JSPACE</t>
  </si>
  <si>
    <t>APM0013649</t>
  </si>
  <si>
    <t>30646</t>
  </si>
  <si>
    <t>Content Delivery Platform</t>
  </si>
  <si>
    <t>CDPLATFORM</t>
  </si>
  <si>
    <t>APM0013650</t>
  </si>
  <si>
    <t>30651</t>
  </si>
  <si>
    <t>AAIM Model Repositories</t>
  </si>
  <si>
    <t>AAIMSMR</t>
  </si>
  <si>
    <t>APM0013653</t>
  </si>
  <si>
    <t>30653</t>
  </si>
  <si>
    <t>CCMS ServiceNow Platform</t>
  </si>
  <si>
    <t>CCMS ServiceNow</t>
  </si>
  <si>
    <t>APM0013734</t>
  </si>
  <si>
    <t>IDP-Platform</t>
  </si>
  <si>
    <t>APM0015724</t>
  </si>
  <si>
    <t>30660</t>
  </si>
  <si>
    <t>Integrated Network Platform</t>
  </si>
  <si>
    <t>INP</t>
  </si>
  <si>
    <t>APM0013737</t>
  </si>
  <si>
    <t>30661</t>
  </si>
  <si>
    <t>Arcturus</t>
  </si>
  <si>
    <t>APM0013738</t>
  </si>
  <si>
    <t>30665</t>
  </si>
  <si>
    <t>GRP-EnterpriseDataFabric-TVM</t>
  </si>
  <si>
    <t>GRP-EDF-ATT</t>
  </si>
  <si>
    <t>APM0014141</t>
  </si>
  <si>
    <t>30666</t>
  </si>
  <si>
    <t>GRP-LEGACY-TVM</t>
  </si>
  <si>
    <t>APM0014142</t>
  </si>
  <si>
    <t>30669</t>
  </si>
  <si>
    <t>Converged Charging System- CHF</t>
  </si>
  <si>
    <t>CCS- CHF</t>
  </si>
  <si>
    <t>APM0013654</t>
  </si>
  <si>
    <t>30671</t>
  </si>
  <si>
    <t>Spearline Automated Call Testing Tool</t>
  </si>
  <si>
    <t>Spearline</t>
  </si>
  <si>
    <t>APM0013655</t>
  </si>
  <si>
    <t>30675</t>
  </si>
  <si>
    <t>Analytics SQL Reporting Tool</t>
  </si>
  <si>
    <t>ASRT</t>
  </si>
  <si>
    <t>APM0013659</t>
  </si>
  <si>
    <t>30676</t>
  </si>
  <si>
    <t>5ESS ASM Appliances</t>
  </si>
  <si>
    <t>5ESSASM</t>
  </si>
  <si>
    <t>APM0013660</t>
  </si>
  <si>
    <t>30678</t>
  </si>
  <si>
    <t>TDM Appliances APmax, Cog, RAD</t>
  </si>
  <si>
    <t>EWSD_DCO</t>
  </si>
  <si>
    <t>APM0013661</t>
  </si>
  <si>
    <t>30681</t>
  </si>
  <si>
    <t>Ixia Fabric Controller Centralized Manager &amp; FirstNet NPB</t>
  </si>
  <si>
    <t>IFCCM</t>
  </si>
  <si>
    <t>APM0013664</t>
  </si>
  <si>
    <t>Customer Connect Salesforce Sales &amp; Services Cloud</t>
  </si>
  <si>
    <t>CCSF</t>
  </si>
  <si>
    <t>APM0013668</t>
  </si>
  <si>
    <t>Customer Connect Salesforce Mulesoft</t>
  </si>
  <si>
    <t>APM0013669</t>
  </si>
  <si>
    <t>Customer Connect Salesforce Marketing Cloud</t>
  </si>
  <si>
    <t>BWSFMC</t>
  </si>
  <si>
    <t>APM0013670</t>
  </si>
  <si>
    <t xml:space="preserve"> RAISR PORTAL</t>
  </si>
  <si>
    <t>RAISR PORTAL</t>
  </si>
  <si>
    <t>APM0013671</t>
  </si>
  <si>
    <t>30691</t>
  </si>
  <si>
    <t>IHR Workforce Management Platform (Time Reporting Tracker Solutions)</t>
  </si>
  <si>
    <t>IHRWMP (TRT)</t>
  </si>
  <si>
    <t>APM0013673</t>
  </si>
  <si>
    <t>30692</t>
  </si>
  <si>
    <t>CSO SRC Research Servers Tracking</t>
  </si>
  <si>
    <t>CSRST_33Thomas</t>
  </si>
  <si>
    <t>APM0013674</t>
  </si>
  <si>
    <t>30694</t>
  </si>
  <si>
    <t>Cricket GreenDoor</t>
  </si>
  <si>
    <t>CKTGD</t>
  </si>
  <si>
    <t>APM0015630</t>
  </si>
  <si>
    <t>30698</t>
  </si>
  <si>
    <t>AT&amp;T Query Engine</t>
  </si>
  <si>
    <t>AQE</t>
  </si>
  <si>
    <t>APM0013678</t>
  </si>
  <si>
    <t>30699</t>
  </si>
  <si>
    <t>Everest</t>
  </si>
  <si>
    <t>APM0013679</t>
  </si>
  <si>
    <t>30701</t>
  </si>
  <si>
    <t>ORCA Construction Mgmt</t>
  </si>
  <si>
    <t>ORCA</t>
  </si>
  <si>
    <t>APM0013680</t>
  </si>
  <si>
    <t>30702</t>
  </si>
  <si>
    <t>Nokia Traditional OSS Protocol Adaptor (TOPA)</t>
  </si>
  <si>
    <t>TOPA</t>
  </si>
  <si>
    <t>APM0013681</t>
  </si>
  <si>
    <t>30703</t>
  </si>
  <si>
    <t>Azure Event Hub Automation</t>
  </si>
  <si>
    <t>Azure-EHA</t>
  </si>
  <si>
    <t>APM0013682</t>
  </si>
  <si>
    <t>30704</t>
  </si>
  <si>
    <t>SPEED+</t>
  </si>
  <si>
    <t>SP+</t>
  </si>
  <si>
    <t>APM0013683</t>
  </si>
  <si>
    <t>30706</t>
  </si>
  <si>
    <t>Vertica XMP</t>
  </si>
  <si>
    <t>VERTICASTR</t>
  </si>
  <si>
    <t>APM0013684</t>
  </si>
  <si>
    <t>30710</t>
  </si>
  <si>
    <t>Database Infrastructure as Code Automation</t>
  </si>
  <si>
    <t>DICA</t>
  </si>
  <si>
    <t>APM0013686</t>
  </si>
  <si>
    <t>30711</t>
  </si>
  <si>
    <t>GRP-IBM BOA</t>
  </si>
  <si>
    <t>APM0013687</t>
  </si>
  <si>
    <t>30713</t>
  </si>
  <si>
    <t>Unified Permissions Manager</t>
  </si>
  <si>
    <t>UPM</t>
  </si>
  <si>
    <t>APM0013689</t>
  </si>
  <si>
    <t>30722</t>
  </si>
  <si>
    <t>SE Telecom Emerging Local Lines And Receivables - BOS</t>
  </si>
  <si>
    <t>STELLAR BOS</t>
  </si>
  <si>
    <t>APM0013694</t>
  </si>
  <si>
    <t>30727</t>
  </si>
  <si>
    <t>The Technology iQ Bar</t>
  </si>
  <si>
    <t>iQBar</t>
  </si>
  <si>
    <t>APM0013740</t>
  </si>
  <si>
    <t>30731</t>
  </si>
  <si>
    <t>Microsoft Workplace Analytics</t>
  </si>
  <si>
    <t>MWA</t>
  </si>
  <si>
    <t>APM0013742</t>
  </si>
  <si>
    <t>30732</t>
  </si>
  <si>
    <t>Moody's Analytics ABS Suite</t>
  </si>
  <si>
    <t>ABS-Suite</t>
  </si>
  <si>
    <t>APM0013743</t>
  </si>
  <si>
    <t>30735</t>
  </si>
  <si>
    <t>Network Systems 1-System Engineering</t>
  </si>
  <si>
    <t>GRP-NETSYS-SE</t>
  </si>
  <si>
    <t>APM0013745</t>
  </si>
  <si>
    <t>30736</t>
  </si>
  <si>
    <t>Commissions Automated Inquiries and Reviews Response</t>
  </si>
  <si>
    <t>CAIRR</t>
  </si>
  <si>
    <t>APM0015758</t>
  </si>
  <si>
    <t>30738</t>
  </si>
  <si>
    <t>Access Data Warehouse - Data Science</t>
  </si>
  <si>
    <t>ADW-DS</t>
  </si>
  <si>
    <t>APM0013697</t>
  </si>
  <si>
    <t>30741</t>
  </si>
  <si>
    <t>AT&amp;T Retail Inventory Ticketing</t>
  </si>
  <si>
    <t>ARIT</t>
  </si>
  <si>
    <t>APM0013700</t>
  </si>
  <si>
    <t>30745</t>
  </si>
  <si>
    <t>CallVu</t>
  </si>
  <si>
    <t>CAVU</t>
  </si>
  <si>
    <t>APM0013702</t>
  </si>
  <si>
    <t>30746</t>
  </si>
  <si>
    <t>GRP-Integrated-Order-Status-TVM</t>
  </si>
  <si>
    <t>GRP-IOS-TVM</t>
  </si>
  <si>
    <t>APM0013703</t>
  </si>
  <si>
    <t>Dispatch Management Platform</t>
  </si>
  <si>
    <t>DMP</t>
  </si>
  <si>
    <t>APM0013709</t>
  </si>
  <si>
    <t>30756</t>
  </si>
  <si>
    <t>Ads Monitoring</t>
  </si>
  <si>
    <t>DTV EG-TOOL-ADMON</t>
  </si>
  <si>
    <t>APM0013710</t>
  </si>
  <si>
    <t>30759</t>
  </si>
  <si>
    <t>New COBC (Code of Business Conduct) Portal</t>
  </si>
  <si>
    <t>newCOBC</t>
  </si>
  <si>
    <t>APM0013713</t>
  </si>
  <si>
    <t>30760</t>
  </si>
  <si>
    <t>Ciena License Manager Server</t>
  </si>
  <si>
    <t>License Manager</t>
  </si>
  <si>
    <t>APM0013714</t>
  </si>
  <si>
    <t>30761</t>
  </si>
  <si>
    <t>Converged IP Messaging D2 vMC 2.0 vCPM</t>
  </si>
  <si>
    <t>MOBNT-MGCR20</t>
  </si>
  <si>
    <t>APM0013715</t>
  </si>
  <si>
    <t>Infor</t>
  </si>
  <si>
    <t>APM0013716</t>
  </si>
  <si>
    <t>30765</t>
  </si>
  <si>
    <t>WI RAN Optimization</t>
  </si>
  <si>
    <t>WIRANOP</t>
  </si>
  <si>
    <t>APM0013718</t>
  </si>
  <si>
    <t>30766</t>
  </si>
  <si>
    <t>MarketONE</t>
  </si>
  <si>
    <t>DTV M1</t>
  </si>
  <si>
    <t>APM0013719</t>
  </si>
  <si>
    <t>30774</t>
  </si>
  <si>
    <t>Consumer Collections Reporting System Database</t>
  </si>
  <si>
    <t>CCReporting</t>
  </si>
  <si>
    <t>APM0013724</t>
  </si>
  <si>
    <t>30777</t>
  </si>
  <si>
    <t>GRP-Finance Transformation Data Analytics Team</t>
  </si>
  <si>
    <t>GRP-FTDAT</t>
  </si>
  <si>
    <t>APM0013726</t>
  </si>
  <si>
    <t>30778</t>
  </si>
  <si>
    <t>Astra</t>
  </si>
  <si>
    <t>APM0013727</t>
  </si>
  <si>
    <t>30780</t>
  </si>
  <si>
    <t>Docker Registry server</t>
  </si>
  <si>
    <t>Harbor</t>
  </si>
  <si>
    <t>APM0013729</t>
  </si>
  <si>
    <t>30781</t>
  </si>
  <si>
    <t>Advanced Intelligent Network-Lucent platform</t>
  </si>
  <si>
    <t>AIN-LUCENT</t>
  </si>
  <si>
    <t>APM0013730</t>
  </si>
  <si>
    <t>ATT Customer Virtual Assitant APIGEE</t>
  </si>
  <si>
    <t>ATT CCT APIGEE</t>
  </si>
  <si>
    <t>APM0013814</t>
  </si>
  <si>
    <t>30806</t>
  </si>
  <si>
    <t>VEVEO Solutions Search and Discovery</t>
  </si>
  <si>
    <t>DTV ROVISD</t>
  </si>
  <si>
    <t>APM0013747</t>
  </si>
  <si>
    <t>30813</t>
  </si>
  <si>
    <t>Digital Quantum Metric</t>
  </si>
  <si>
    <t>DQM</t>
  </si>
  <si>
    <t>APM0013750</t>
  </si>
  <si>
    <t>30815</t>
  </si>
  <si>
    <t>QC Dashboard (Martech Campaign Management)</t>
  </si>
  <si>
    <t>QCDashboad</t>
  </si>
  <si>
    <t>APM0013751</t>
  </si>
  <si>
    <t>30819</t>
  </si>
  <si>
    <t>STATS Perform</t>
  </si>
  <si>
    <t>DTV STATSP</t>
  </si>
  <si>
    <t>APM0013754</t>
  </si>
  <si>
    <t>30823</t>
  </si>
  <si>
    <t>Rogue_UE</t>
  </si>
  <si>
    <t>Rogue UE</t>
  </si>
  <si>
    <t>APM0013757</t>
  </si>
  <si>
    <t>30824</t>
  </si>
  <si>
    <t>CDO-Data Product Group</t>
  </si>
  <si>
    <t>APM0013758</t>
  </si>
  <si>
    <t>30828</t>
  </si>
  <si>
    <t>Wi-Fi Authentication Policy</t>
  </si>
  <si>
    <t>Wi-Fi Cloud Auth</t>
  </si>
  <si>
    <t>APM0013761</t>
  </si>
  <si>
    <t>30829</t>
  </si>
  <si>
    <t>Telestream Vantage</t>
  </si>
  <si>
    <t>DTV Vantage</t>
  </si>
  <si>
    <t>APM0013762</t>
  </si>
  <si>
    <t>30831</t>
  </si>
  <si>
    <t>DPG - Enterprise Service Delivery Data Warehouse</t>
  </si>
  <si>
    <t>DPG - ESDDW</t>
  </si>
  <si>
    <t>APM0015860</t>
  </si>
  <si>
    <t>30832</t>
  </si>
  <si>
    <t>DPG - Enterprise Service Assurance Data Warehouse</t>
  </si>
  <si>
    <t>DPG - ESADW</t>
  </si>
  <si>
    <t>APM0015861</t>
  </si>
  <si>
    <t>30834</t>
  </si>
  <si>
    <t>E911 E2E Service Assurance Platform</t>
  </si>
  <si>
    <t>eSAP</t>
  </si>
  <si>
    <t>APM0013818</t>
  </si>
  <si>
    <t>30840</t>
  </si>
  <si>
    <t>AT&amp;T Communications Executive Dashboard</t>
  </si>
  <si>
    <t>ACCE</t>
  </si>
  <si>
    <t>APM0015751</t>
  </si>
  <si>
    <t>30842</t>
  </si>
  <si>
    <t>AT&amp;T University</t>
  </si>
  <si>
    <t>TUOPS</t>
  </si>
  <si>
    <t>APM0013763</t>
  </si>
  <si>
    <t>30850</t>
  </si>
  <si>
    <t>TACACS RSA for AIX</t>
  </si>
  <si>
    <t>TRFA</t>
  </si>
  <si>
    <t>APM0013770</t>
  </si>
  <si>
    <t>30851</t>
  </si>
  <si>
    <t>Sales and Service Finance Database</t>
  </si>
  <si>
    <t>SSCFinance</t>
  </si>
  <si>
    <t>APM0013771</t>
  </si>
  <si>
    <t>30852</t>
  </si>
  <si>
    <t>CHCS BeyondTrust</t>
  </si>
  <si>
    <t>CHCSBT</t>
  </si>
  <si>
    <t>APM0013772</t>
  </si>
  <si>
    <t>30856</t>
  </si>
  <si>
    <t>CARE Services</t>
  </si>
  <si>
    <t>DTV pdsl</t>
  </si>
  <si>
    <t>APM0013775</t>
  </si>
  <si>
    <t>30857</t>
  </si>
  <si>
    <t>DTV SMS</t>
  </si>
  <si>
    <t>PPV SMS</t>
  </si>
  <si>
    <t>APM0013776</t>
  </si>
  <si>
    <t>30859</t>
  </si>
  <si>
    <t>DATA MITIGATION ENVIRONMENT</t>
  </si>
  <si>
    <t>DME</t>
  </si>
  <si>
    <t>APM0013777</t>
  </si>
  <si>
    <t>30861</t>
  </si>
  <si>
    <t>HR Strategic Response Analytics</t>
  </si>
  <si>
    <t>HRSRA</t>
  </si>
  <si>
    <t>APM0013779</t>
  </si>
  <si>
    <t>30862</t>
  </si>
  <si>
    <t>AE Engage Mobility</t>
  </si>
  <si>
    <t>AE-M</t>
  </si>
  <si>
    <t>APM0013780</t>
  </si>
  <si>
    <t>30867</t>
  </si>
  <si>
    <t>ACCESS SERVICE REQUEST SYSTEM V2</t>
  </si>
  <si>
    <t>ASR2</t>
  </si>
  <si>
    <t>APM0013783</t>
  </si>
  <si>
    <t>30870</t>
  </si>
  <si>
    <t>Container SMF Unity Cloud</t>
  </si>
  <si>
    <t>CSMF-CUPF-UC</t>
  </si>
  <si>
    <t>APM0013786</t>
  </si>
  <si>
    <t>30873</t>
  </si>
  <si>
    <t>FlowLogic FrontEnd</t>
  </si>
  <si>
    <t>FLFE</t>
  </si>
  <si>
    <t>APM0015558</t>
  </si>
  <si>
    <t>30878</t>
  </si>
  <si>
    <t>Mobility Business Intelligence Lakehouse</t>
  </si>
  <si>
    <t>MBILAKE</t>
  </si>
  <si>
    <t>APM0015559</t>
  </si>
  <si>
    <t>30882</t>
  </si>
  <si>
    <t>EG Tooling AWS Account - Tracking only</t>
  </si>
  <si>
    <t>DTV EG-TOOL-AWS</t>
  </si>
  <si>
    <t>APM0014001</t>
  </si>
  <si>
    <t>30883</t>
  </si>
  <si>
    <t>T2Z AI</t>
  </si>
  <si>
    <t>T2Z</t>
  </si>
  <si>
    <t>APM0014002</t>
  </si>
  <si>
    <t>30884</t>
  </si>
  <si>
    <t>GBS Workflow Management Tool</t>
  </si>
  <si>
    <t>GBSWorkflow</t>
  </si>
  <si>
    <t>APM0015143</t>
  </si>
  <si>
    <t>30885</t>
  </si>
  <si>
    <t>Billing Inventory Review Tool</t>
  </si>
  <si>
    <t>CBVT</t>
  </si>
  <si>
    <t>APM0015144</t>
  </si>
  <si>
    <t>30887</t>
  </si>
  <si>
    <t>Ad Manager and Log Manager for ABS</t>
  </si>
  <si>
    <t>PREMIER-ALM</t>
  </si>
  <si>
    <t>APM0013789</t>
  </si>
  <si>
    <t>30889</t>
  </si>
  <si>
    <t>individualized Agile Smart Customer Experience</t>
  </si>
  <si>
    <t>iASCE</t>
  </si>
  <si>
    <t>APM0013791</t>
  </si>
  <si>
    <t>30890</t>
  </si>
  <si>
    <t>Schneider Security Expert (SX)</t>
  </si>
  <si>
    <t>SX</t>
  </si>
  <si>
    <t>APM0013792</t>
  </si>
  <si>
    <t>30893</t>
  </si>
  <si>
    <t>DTV-BO-BONI</t>
  </si>
  <si>
    <t>APM0013794</t>
  </si>
  <si>
    <t>30895</t>
  </si>
  <si>
    <t>DTV-BO-RUFSUPPORT</t>
  </si>
  <si>
    <t>DTV - RUFSUPPORT</t>
  </si>
  <si>
    <t>APM0013795</t>
  </si>
  <si>
    <t>30896</t>
  </si>
  <si>
    <t>CRS Tracker</t>
  </si>
  <si>
    <t>CRST</t>
  </si>
  <si>
    <t>APM0013796</t>
  </si>
  <si>
    <t>30897</t>
  </si>
  <si>
    <t>Cricket LogAnalyzer Tool</t>
  </si>
  <si>
    <t>Cricket LogAnalyzer</t>
  </si>
  <si>
    <t>APM0013797</t>
  </si>
  <si>
    <t>30898</t>
  </si>
  <si>
    <t>Unified Communications Customer Provisioning Portal</t>
  </si>
  <si>
    <t>CRNTDP</t>
  </si>
  <si>
    <t>APM0013798</t>
  </si>
  <si>
    <t>30901</t>
  </si>
  <si>
    <t>CHCS CPRT</t>
  </si>
  <si>
    <t>CRNTCT</t>
  </si>
  <si>
    <t>APM0013799</t>
  </si>
  <si>
    <t>30904</t>
  </si>
  <si>
    <t>Halo CHIP</t>
  </si>
  <si>
    <t>CHIP</t>
  </si>
  <si>
    <t>APM0013800</t>
  </si>
  <si>
    <t>30907</t>
  </si>
  <si>
    <t>Simple Monitoring and Reporting Tool</t>
  </si>
  <si>
    <t>DTV ENG SMART</t>
  </si>
  <si>
    <t>APM0013803</t>
  </si>
  <si>
    <t>30909</t>
  </si>
  <si>
    <t>BSSe-Order Capture</t>
  </si>
  <si>
    <t>BSSe-OC</t>
  </si>
  <si>
    <t>APM0013805</t>
  </si>
  <si>
    <t>30910</t>
  </si>
  <si>
    <t>BSSe-Order Handler</t>
  </si>
  <si>
    <t>BSSe-OH</t>
  </si>
  <si>
    <t>APM0013806</t>
  </si>
  <si>
    <t>30911</t>
  </si>
  <si>
    <t>BSSe-Catalog One</t>
  </si>
  <si>
    <t>BSSe-C1</t>
  </si>
  <si>
    <t>APM0013807</t>
  </si>
  <si>
    <t>30912</t>
  </si>
  <si>
    <t>BSSe-Isolation Layer</t>
  </si>
  <si>
    <t>BSSe-iPaaS</t>
  </si>
  <si>
    <t>APM0013808</t>
  </si>
  <si>
    <t>30914</t>
  </si>
  <si>
    <t>BSSe-Real Time Biller</t>
  </si>
  <si>
    <t>BSSe-RTB</t>
  </si>
  <si>
    <t>APM0013809</t>
  </si>
  <si>
    <t>30917</t>
  </si>
  <si>
    <t>AT&amp;T Connection Awards - Comp Connect</t>
  </si>
  <si>
    <t>ATTAWARDS - CompConnect</t>
  </si>
  <si>
    <t>APM0013810</t>
  </si>
  <si>
    <t>30919</t>
  </si>
  <si>
    <t>Zeta Infrastructure</t>
  </si>
  <si>
    <t>ZETA</t>
  </si>
  <si>
    <t>APM0013811</t>
  </si>
  <si>
    <t>Notification Platform</t>
  </si>
  <si>
    <t>notifyNow</t>
  </si>
  <si>
    <t>APM0014896</t>
  </si>
  <si>
    <t>30922</t>
  </si>
  <si>
    <t>GCM Analytics for SAREA Platform</t>
  </si>
  <si>
    <t>GASP</t>
  </si>
  <si>
    <t>APM0013823</t>
  </si>
  <si>
    <t>Initial Incident Inventory</t>
  </si>
  <si>
    <t>3i</t>
  </si>
  <si>
    <t>APM0013826</t>
  </si>
  <si>
    <t>30932</t>
  </si>
  <si>
    <t>Telestream [Vantage, Flip Factory]</t>
  </si>
  <si>
    <t>DTV VANT</t>
  </si>
  <si>
    <t>APM0013827</t>
  </si>
  <si>
    <t>30934</t>
  </si>
  <si>
    <t>Varicent-ETL</t>
  </si>
  <si>
    <t>APM0013829</t>
  </si>
  <si>
    <t>30936</t>
  </si>
  <si>
    <t>MPSL</t>
  </si>
  <si>
    <t>APM0014003</t>
  </si>
  <si>
    <t>30939</t>
  </si>
  <si>
    <t>Splunk Mobility Security</t>
  </si>
  <si>
    <t>Splunk Mobility</t>
  </si>
  <si>
    <t>APM0014005</t>
  </si>
  <si>
    <t>30942</t>
  </si>
  <si>
    <t>ZTA Analytics</t>
  </si>
  <si>
    <t>DTV ZTA</t>
  </si>
  <si>
    <t>APM0014007</t>
  </si>
  <si>
    <t>30943</t>
  </si>
  <si>
    <t>Diligent Third Party Risk Management - Compliance</t>
  </si>
  <si>
    <t>Diligent</t>
  </si>
  <si>
    <t>APM0014008</t>
  </si>
  <si>
    <t>30944</t>
  </si>
  <si>
    <t>Maltego Desktop Client</t>
  </si>
  <si>
    <t>Maltego</t>
  </si>
  <si>
    <t>APM0015870</t>
  </si>
  <si>
    <t>30945</t>
  </si>
  <si>
    <t>SafeBreach</t>
  </si>
  <si>
    <t>BAS</t>
  </si>
  <si>
    <t>APM0013830</t>
  </si>
  <si>
    <t>30951</t>
  </si>
  <si>
    <t>Halo Performance Testing</t>
  </si>
  <si>
    <t>HaloPT</t>
  </si>
  <si>
    <t>APM0013835</t>
  </si>
  <si>
    <t>30955</t>
  </si>
  <si>
    <t>DTV Broadcast ES LABS Generic</t>
  </si>
  <si>
    <t>DTV-BO-ES-LABS</t>
  </si>
  <si>
    <t>APM0013837</t>
  </si>
  <si>
    <t>30956</t>
  </si>
  <si>
    <t>Video Compliance-CXI-Integrity Platforms</t>
  </si>
  <si>
    <t>DTV VCIP</t>
  </si>
  <si>
    <t>APM0013838</t>
  </si>
  <si>
    <t>30957</t>
  </si>
  <si>
    <t>Marketing - Business Customer Locations &amp; Competitive Intensity Scoring</t>
  </si>
  <si>
    <t>MKT-BCL-CIS</t>
  </si>
  <si>
    <t>APM0013839</t>
  </si>
  <si>
    <t>30959</t>
  </si>
  <si>
    <t>ZiXi Open Internet App</t>
  </si>
  <si>
    <t>DTV-ZiXi</t>
  </si>
  <si>
    <t>APM0013840</t>
  </si>
  <si>
    <t>30961</t>
  </si>
  <si>
    <t>Hosted Shared SD-WAN service provided by VMWare for ATT and other users</t>
  </si>
  <si>
    <t>OTT</t>
  </si>
  <si>
    <t>APM0013842</t>
  </si>
  <si>
    <t>30963</t>
  </si>
  <si>
    <t>Map And Relate Solutions</t>
  </si>
  <si>
    <t>CDO-MARS</t>
  </si>
  <si>
    <t>APM0013843</t>
  </si>
  <si>
    <t>30965</t>
  </si>
  <si>
    <t>AT&amp;T Configuration Management Engine</t>
  </si>
  <si>
    <t>ACME</t>
  </si>
  <si>
    <t>APM0013845</t>
  </si>
  <si>
    <t>30966</t>
  </si>
  <si>
    <t>Azure Netcool-ITO</t>
  </si>
  <si>
    <t>AzNetcool</t>
  </si>
  <si>
    <t>APM0015239</t>
  </si>
  <si>
    <t>30969</t>
  </si>
  <si>
    <t>TCCS Reports</t>
  </si>
  <si>
    <t>TCCSRpts</t>
  </si>
  <si>
    <t>APM0013847</t>
  </si>
  <si>
    <t>30970</t>
  </si>
  <si>
    <t>CTS Website</t>
  </si>
  <si>
    <t>CTSM</t>
  </si>
  <si>
    <t>APM0013848</t>
  </si>
  <si>
    <t>30973</t>
  </si>
  <si>
    <t>Finance Operations Intelligent Solutions</t>
  </si>
  <si>
    <t>IRIS</t>
  </si>
  <si>
    <t>APM0013851</t>
  </si>
  <si>
    <t>30974</t>
  </si>
  <si>
    <t>TCCS MDS</t>
  </si>
  <si>
    <t>MDS</t>
  </si>
  <si>
    <t>APM0013852</t>
  </si>
  <si>
    <t>30975</t>
  </si>
  <si>
    <t>Redmond RAN Lab Servers</t>
  </si>
  <si>
    <t>RANLABSERV</t>
  </si>
  <si>
    <t>APM0013853</t>
  </si>
  <si>
    <t>30977</t>
  </si>
  <si>
    <t>Cricket Voyage</t>
  </si>
  <si>
    <t>APM0013855</t>
  </si>
  <si>
    <t>30978</t>
  </si>
  <si>
    <t>FirstNet Security Gateway</t>
  </si>
  <si>
    <t>FN SeGW</t>
  </si>
  <si>
    <t>APM0013856</t>
  </si>
  <si>
    <t>30979</t>
  </si>
  <si>
    <t>GRP-DP Data Libraries</t>
  </si>
  <si>
    <t>GRP-DP-DLIB</t>
  </si>
  <si>
    <t>APM0013857</t>
  </si>
  <si>
    <t>30981</t>
  </si>
  <si>
    <t>Expiration Monitor</t>
  </si>
  <si>
    <t>EXPMON</t>
  </si>
  <si>
    <t>APM0013858</t>
  </si>
  <si>
    <t>30986</t>
  </si>
  <si>
    <t>ECOMP VNF Onboarding</t>
  </si>
  <si>
    <t>EVO</t>
  </si>
  <si>
    <t>APM0013861</t>
  </si>
  <si>
    <t>30987</t>
  </si>
  <si>
    <t>Microsoft Azure Active Directory Connect</t>
  </si>
  <si>
    <t>AADC</t>
  </si>
  <si>
    <t>APM0013862</t>
  </si>
  <si>
    <t>30988</t>
  </si>
  <si>
    <t>Corporate Financial Disclosures Platform</t>
  </si>
  <si>
    <t>CFDP</t>
  </si>
  <si>
    <t>APM0013863</t>
  </si>
  <si>
    <t>Microsoft Intune</t>
  </si>
  <si>
    <t>Intune</t>
  </si>
  <si>
    <t>APM0013864</t>
  </si>
  <si>
    <t>30991</t>
  </si>
  <si>
    <t>Wireless LAN Trap Receivers</t>
  </si>
  <si>
    <t>WLANTRAP</t>
  </si>
  <si>
    <t>APM0013866</t>
  </si>
  <si>
    <t>30992</t>
  </si>
  <si>
    <t>Intelligent Content Services</t>
  </si>
  <si>
    <t>ICS</t>
  </si>
  <si>
    <t>APM0013867</t>
  </si>
  <si>
    <t>30993</t>
  </si>
  <si>
    <t>NICE CLOUD WFM &amp; NPM</t>
  </si>
  <si>
    <t>NICE CLOUD WFM NPM</t>
  </si>
  <si>
    <t>APM0013868</t>
  </si>
  <si>
    <t>30998</t>
  </si>
  <si>
    <t>TRENDI2.0</t>
  </si>
  <si>
    <t>APM0013870</t>
  </si>
  <si>
    <t>31004</t>
  </si>
  <si>
    <t>Supplier Ops Review Tool</t>
  </si>
  <si>
    <t>SOR</t>
  </si>
  <si>
    <t>APM0013873</t>
  </si>
  <si>
    <t>31009</t>
  </si>
  <si>
    <t>F5 BigIQ</t>
  </si>
  <si>
    <t>BigIQ</t>
  </si>
  <si>
    <t>APM0013875</t>
  </si>
  <si>
    <t>31010</t>
  </si>
  <si>
    <t>Mobility NetBrain</t>
  </si>
  <si>
    <t>APM0013876</t>
  </si>
  <si>
    <t>31016</t>
  </si>
  <si>
    <t>Supplier Web Portal</t>
  </si>
  <si>
    <t>SWP</t>
  </si>
  <si>
    <t>APM0013881</t>
  </si>
  <si>
    <t>31017</t>
  </si>
  <si>
    <t>MIL-Mark It</t>
  </si>
  <si>
    <t>Mark It</t>
  </si>
  <si>
    <t>APM0013882</t>
  </si>
  <si>
    <t>31019</t>
  </si>
  <si>
    <t>SDS Orchestrator</t>
  </si>
  <si>
    <t>SDS-O</t>
  </si>
  <si>
    <t>APM0013884</t>
  </si>
  <si>
    <t>31020</t>
  </si>
  <si>
    <t>POE Automation Reporting</t>
  </si>
  <si>
    <t>PAR</t>
  </si>
  <si>
    <t>APM0013885</t>
  </si>
  <si>
    <t>31021</t>
  </si>
  <si>
    <t>Chicago RAN Optimization Tools</t>
  </si>
  <si>
    <t>RANOPTOOLS</t>
  </si>
  <si>
    <t>APM0013886</t>
  </si>
  <si>
    <t>31024</t>
  </si>
  <si>
    <t>siemsoarservice</t>
  </si>
  <si>
    <t>sss</t>
  </si>
  <si>
    <t>APM0013888</t>
  </si>
  <si>
    <t>31026</t>
  </si>
  <si>
    <t>DG PIC</t>
  </si>
  <si>
    <t>DGPIC</t>
  </si>
  <si>
    <t>APM0013890</t>
  </si>
  <si>
    <t>31030</t>
  </si>
  <si>
    <t>EPAP</t>
  </si>
  <si>
    <t>Gport</t>
  </si>
  <si>
    <t>APM0013892</t>
  </si>
  <si>
    <t>31032</t>
  </si>
  <si>
    <t>Planview Enterprise Suite</t>
  </si>
  <si>
    <t>Planview</t>
  </si>
  <si>
    <t>APM0013893</t>
  </si>
  <si>
    <t>31033</t>
  </si>
  <si>
    <t>OneTrust ITRM Module</t>
  </si>
  <si>
    <t>OneTrust ITRM</t>
  </si>
  <si>
    <t>APM0013894</t>
  </si>
  <si>
    <t>Google Dialog Flow</t>
  </si>
  <si>
    <t>DialogFlow</t>
  </si>
  <si>
    <t>APM0013896</t>
  </si>
  <si>
    <t>31040</t>
  </si>
  <si>
    <t>Authentication Server Function</t>
  </si>
  <si>
    <t>NR-AUSF</t>
  </si>
  <si>
    <t>APM0013899</t>
  </si>
  <si>
    <t>31041</t>
  </si>
  <si>
    <t>Virtual Route Reflector Top of the rack switch</t>
  </si>
  <si>
    <t>vRR TOR</t>
  </si>
  <si>
    <t>APM0013900</t>
  </si>
  <si>
    <t>31042</t>
  </si>
  <si>
    <t>Twilio</t>
  </si>
  <si>
    <t>TWILIO</t>
  </si>
  <si>
    <t>APM0013901</t>
  </si>
  <si>
    <t>31044</t>
  </si>
  <si>
    <t>Learning On Demand</t>
  </si>
  <si>
    <t>LOD</t>
  </si>
  <si>
    <t>APM0013903</t>
  </si>
  <si>
    <t>31045</t>
  </si>
  <si>
    <t>Modern Hire</t>
  </si>
  <si>
    <t>MHire</t>
  </si>
  <si>
    <t>APM0013904</t>
  </si>
  <si>
    <t>31048</t>
  </si>
  <si>
    <t>Data Analytics and Training Engine</t>
  </si>
  <si>
    <t>DATE</t>
  </si>
  <si>
    <t>APM0013906</t>
  </si>
  <si>
    <t>31050</t>
  </si>
  <si>
    <t>Perceptyx</t>
  </si>
  <si>
    <t>Percx</t>
  </si>
  <si>
    <t>APM0013908</t>
  </si>
  <si>
    <t>31065</t>
  </si>
  <si>
    <t>Cricket Wireless IntelliShop</t>
  </si>
  <si>
    <t>CWI</t>
  </si>
  <si>
    <t>APM0013915</t>
  </si>
  <si>
    <t>31067</t>
  </si>
  <si>
    <t>Jenny Integration Module</t>
  </si>
  <si>
    <t>JIM</t>
  </si>
  <si>
    <t>APM0013916</t>
  </si>
  <si>
    <t>31078</t>
  </si>
  <si>
    <t>VizGems-C (Citizen Restricted)</t>
  </si>
  <si>
    <t>VizGems-C</t>
  </si>
  <si>
    <t>APM0013921</t>
  </si>
  <si>
    <t>31079</t>
  </si>
  <si>
    <t>NorthRim Binding Support Function</t>
  </si>
  <si>
    <t>NR-BSF</t>
  </si>
  <si>
    <t>APM0013922</t>
  </si>
  <si>
    <t>31081</t>
  </si>
  <si>
    <t>NetBrain Enterprise Suite - C</t>
  </si>
  <si>
    <t>NetBrain-C</t>
  </si>
  <si>
    <t>APM0013923</t>
  </si>
  <si>
    <t>31082</t>
  </si>
  <si>
    <t>ServiceNow Ticketing Interceptor</t>
  </si>
  <si>
    <t>NOWIA</t>
  </si>
  <si>
    <t>APM0013924</t>
  </si>
  <si>
    <t>31083</t>
  </si>
  <si>
    <t>BitDefender Management Cloud</t>
  </si>
  <si>
    <t>BDMC</t>
  </si>
  <si>
    <t>APM0013925</t>
  </si>
  <si>
    <t>31085</t>
  </si>
  <si>
    <t>Systools CoE nextgen services portal</t>
  </si>
  <si>
    <t>SYSTOOLSCOE</t>
  </si>
  <si>
    <t>APM0013926</t>
  </si>
  <si>
    <t>31087</t>
  </si>
  <si>
    <t>SheerID</t>
  </si>
  <si>
    <t>SHRID</t>
  </si>
  <si>
    <t>APM0013928</t>
  </si>
  <si>
    <t>31088</t>
  </si>
  <si>
    <t>REPORTING PROXIMITY DB PROJECT</t>
  </si>
  <si>
    <t>REPORTING PROXDB</t>
  </si>
  <si>
    <t>APM0013929</t>
  </si>
  <si>
    <t>31090</t>
  </si>
  <si>
    <t>Unified Security Management Anywhere</t>
  </si>
  <si>
    <t>USMA</t>
  </si>
  <si>
    <t>APM0013931</t>
  </si>
  <si>
    <t>31092</t>
  </si>
  <si>
    <t>VideoOpsTools</t>
  </si>
  <si>
    <t>DTV VOPs</t>
  </si>
  <si>
    <t>APM0013932</t>
  </si>
  <si>
    <t>31096</t>
  </si>
  <si>
    <t>Corning SpiderNet - Willows LAB</t>
  </si>
  <si>
    <t>CSNET</t>
  </si>
  <si>
    <t>APM0013935</t>
  </si>
  <si>
    <t>31098</t>
  </si>
  <si>
    <t>XML Testing Tool</t>
  </si>
  <si>
    <t>X-Tool</t>
  </si>
  <si>
    <t>APM0013937</t>
  </si>
  <si>
    <t>31099</t>
  </si>
  <si>
    <t>Threat Intel Sharing System (TISS)</t>
  </si>
  <si>
    <t>TISS</t>
  </si>
  <si>
    <t>APM0013938</t>
  </si>
  <si>
    <t>31100</t>
  </si>
  <si>
    <t>Site Planning and Enhanced Ethernet Design</t>
  </si>
  <si>
    <t>SPEED</t>
  </si>
  <si>
    <t>APM0013939</t>
  </si>
  <si>
    <t>31101</t>
  </si>
  <si>
    <t>Network Slice Selection Function for NorthRim</t>
  </si>
  <si>
    <t>NR-NSSF</t>
  </si>
  <si>
    <t>APM0013940</t>
  </si>
  <si>
    <t>31102</t>
  </si>
  <si>
    <t>Network Exposure Function for NorthRim</t>
  </si>
  <si>
    <t>NR-NEF</t>
  </si>
  <si>
    <t>APM0013941</t>
  </si>
  <si>
    <t>31103</t>
  </si>
  <si>
    <t>Network Repository Function for NorthRim</t>
  </si>
  <si>
    <t>NR-NRF</t>
  </si>
  <si>
    <t>APM0013942</t>
  </si>
  <si>
    <t>31104</t>
  </si>
  <si>
    <t>Access and Mobility Management Function for NorthRim</t>
  </si>
  <si>
    <t>NR-AMF</t>
  </si>
  <si>
    <t>APM0013943</t>
  </si>
  <si>
    <t>31107</t>
  </si>
  <si>
    <t>ASSIST Platform</t>
  </si>
  <si>
    <t>DTV ASSIST</t>
  </si>
  <si>
    <t>APM0013981</t>
  </si>
  <si>
    <t>31110</t>
  </si>
  <si>
    <t>User Data Repository and Unstructured Data Storage Functio for NorthRim</t>
  </si>
  <si>
    <t>NR-CUDR CUDSF</t>
  </si>
  <si>
    <t>APM0013982</t>
  </si>
  <si>
    <t>31114</t>
  </si>
  <si>
    <t>tCMDB</t>
  </si>
  <si>
    <t>APM0013983</t>
  </si>
  <si>
    <t>31116</t>
  </si>
  <si>
    <t>CloudForc API</t>
  </si>
  <si>
    <t>CFA</t>
  </si>
  <si>
    <t>APM0013985</t>
  </si>
  <si>
    <t>31119</t>
  </si>
  <si>
    <t>DTV Broadcast AWS</t>
  </si>
  <si>
    <t>DTV-BO-AWS</t>
  </si>
  <si>
    <t>APM0013988</t>
  </si>
  <si>
    <t>31123</t>
  </si>
  <si>
    <t>Business Case Tool</t>
  </si>
  <si>
    <t>BCT</t>
  </si>
  <si>
    <t>APM0013991</t>
  </si>
  <si>
    <t>31124</t>
  </si>
  <si>
    <t>Microsoft Power Apps and Power Automate and Copilot Studio</t>
  </si>
  <si>
    <t>Power Apps /Power Automate/Copilot Studio</t>
  </si>
  <si>
    <t>APM0013992</t>
  </si>
  <si>
    <t>31125</t>
  </si>
  <si>
    <t>ASCERT (AI Score, Classify, and Enforce in Real-Time)</t>
  </si>
  <si>
    <t>MOBNT_ASCERT</t>
  </si>
  <si>
    <t>APM0013993</t>
  </si>
  <si>
    <t>31126</t>
  </si>
  <si>
    <t>Legacy UTrack</t>
  </si>
  <si>
    <t>UTR</t>
  </si>
  <si>
    <t>APM0013994</t>
  </si>
  <si>
    <t>31127</t>
  </si>
  <si>
    <t>Local Service Center Tool 2</t>
  </si>
  <si>
    <t>LSCTool_2</t>
  </si>
  <si>
    <t>APM0013995</t>
  </si>
  <si>
    <t>31128</t>
  </si>
  <si>
    <t>Supplier Scorecard for Access Management</t>
  </si>
  <si>
    <t>Access Supplier Scorecard</t>
  </si>
  <si>
    <t>APM0013996</t>
  </si>
  <si>
    <t>31131</t>
  </si>
  <si>
    <t>DIRECTV.com Sales</t>
  </si>
  <si>
    <t>DTV-VIDEO SALES</t>
  </si>
  <si>
    <t>APM0013999</t>
  </si>
  <si>
    <t>31132</t>
  </si>
  <si>
    <t>Next Writeoffs &amp; Fraud Tax Recovery</t>
  </si>
  <si>
    <t>NEXT TAX RECO</t>
  </si>
  <si>
    <t>APM0014000</t>
  </si>
  <si>
    <t>31133</t>
  </si>
  <si>
    <t>CSO-ServiceNow</t>
  </si>
  <si>
    <t>CSO-SN</t>
  </si>
  <si>
    <t>APM0015810</t>
  </si>
  <si>
    <t>31134</t>
  </si>
  <si>
    <t>Cascades Tooling</t>
  </si>
  <si>
    <t>TAT</t>
  </si>
  <si>
    <t>APM0013944</t>
  </si>
  <si>
    <t>31139</t>
  </si>
  <si>
    <t>Modernization Technical Solutions</t>
  </si>
  <si>
    <t>ModTS</t>
  </si>
  <si>
    <t>APM0013948</t>
  </si>
  <si>
    <t>31143</t>
  </si>
  <si>
    <t>Cricket Access Management</t>
  </si>
  <si>
    <t>CWIAM-AM</t>
  </si>
  <si>
    <t>APM0013950</t>
  </si>
  <si>
    <t>31144</t>
  </si>
  <si>
    <t>TU Assessments</t>
  </si>
  <si>
    <t>TUAB</t>
  </si>
  <si>
    <t>APM0013951</t>
  </si>
  <si>
    <t>31148</t>
  </si>
  <si>
    <t>ATT Public-Cloud DNS</t>
  </si>
  <si>
    <t>DNS-MC</t>
  </si>
  <si>
    <t>APM0013953</t>
  </si>
  <si>
    <t>31150</t>
  </si>
  <si>
    <t>Notice of Disputes</t>
  </si>
  <si>
    <t>SF:NOD</t>
  </si>
  <si>
    <t>APM0013954</t>
  </si>
  <si>
    <t>31151</t>
  </si>
  <si>
    <t>M365 E5 International</t>
  </si>
  <si>
    <t>INTL-M365-E5</t>
  </si>
  <si>
    <t>APM0013955</t>
  </si>
  <si>
    <t>31152</t>
  </si>
  <si>
    <t>Business Solutions Digital Analytics Datamart  2.0</t>
  </si>
  <si>
    <t>BDAMart 2.0</t>
  </si>
  <si>
    <t>APM0013956</t>
  </si>
  <si>
    <t>31154</t>
  </si>
  <si>
    <t xml:space="preserve">Cricket IT Tactivos Mural </t>
  </si>
  <si>
    <t>Cricket Mural</t>
  </si>
  <si>
    <t>APM0013957</t>
  </si>
  <si>
    <t>31157</t>
  </si>
  <si>
    <t>AT&amp;T Connection Awards</t>
  </si>
  <si>
    <t>ATTAWARDS</t>
  </si>
  <si>
    <t>APM0013959</t>
  </si>
  <si>
    <t>31158</t>
  </si>
  <si>
    <t>Cloud Based Lab Access to AWS and MS AZURE</t>
  </si>
  <si>
    <t>MTLAB-AWS-AZURE</t>
  </si>
  <si>
    <t>APM0013960</t>
  </si>
  <si>
    <t>31159</t>
  </si>
  <si>
    <t>DIRECTV.COM-VIDEO SUPPORT</t>
  </si>
  <si>
    <t>DTV-VIDEO SUPPORT</t>
  </si>
  <si>
    <t>APM0013961</t>
  </si>
  <si>
    <t>31161</t>
  </si>
  <si>
    <t>LinkedIn Sales Navigator</t>
  </si>
  <si>
    <t>LISN</t>
  </si>
  <si>
    <t>APM0013963</t>
  </si>
  <si>
    <t>31168</t>
  </si>
  <si>
    <t>ATT Wiki</t>
  </si>
  <si>
    <t>tWiki</t>
  </si>
  <si>
    <t>APM0013966</t>
  </si>
  <si>
    <t>31169</t>
  </si>
  <si>
    <t>TRI Domain</t>
  </si>
  <si>
    <t>APM0013967</t>
  </si>
  <si>
    <t>ABS Pramata Service</t>
  </si>
  <si>
    <t>APS</t>
  </si>
  <si>
    <t>APM0013968</t>
  </si>
  <si>
    <t>31171</t>
  </si>
  <si>
    <t>Retail Operations</t>
  </si>
  <si>
    <t>RO</t>
  </si>
  <si>
    <t>APM0013969</t>
  </si>
  <si>
    <t>31172</t>
  </si>
  <si>
    <t>containerized Enhanced Serving Mobile Location Center for VAS</t>
  </si>
  <si>
    <t>cESMLCv</t>
  </si>
  <si>
    <t>APM0013970</t>
  </si>
  <si>
    <t>31173</t>
  </si>
  <si>
    <t>containerized Location Management Function for VAS</t>
  </si>
  <si>
    <t>cLMFv</t>
  </si>
  <si>
    <t>APM0013971</t>
  </si>
  <si>
    <t>31174</t>
  </si>
  <si>
    <t>DTV EG-TOOLS-OrchestrationCI</t>
  </si>
  <si>
    <t>APM0013972</t>
  </si>
  <si>
    <t>31175</t>
  </si>
  <si>
    <t>DTV-TOOLS-Tracking&amp;Collaboration</t>
  </si>
  <si>
    <t>DTV TOOLS-Tracking&amp;Collaboration</t>
  </si>
  <si>
    <t>APM0013973</t>
  </si>
  <si>
    <t>31176</t>
  </si>
  <si>
    <t>DTV-TOOLS-MARS</t>
  </si>
  <si>
    <t>DTV EG-TOOLS-MARS</t>
  </si>
  <si>
    <t>APM0013974</t>
  </si>
  <si>
    <t>31177</t>
  </si>
  <si>
    <t>EcoStruxure Building Operation</t>
  </si>
  <si>
    <t>EBO</t>
  </si>
  <si>
    <t>APM0013975</t>
  </si>
  <si>
    <t>31182</t>
  </si>
  <si>
    <t>ICAP Vulnerability Management - C</t>
  </si>
  <si>
    <t>ICAP-VM-C</t>
  </si>
  <si>
    <t>APM0015574</t>
  </si>
  <si>
    <t>31183</t>
  </si>
  <si>
    <t>ATT Accounts Payable Service Cloud</t>
  </si>
  <si>
    <t>APSC</t>
  </si>
  <si>
    <t>APM0014009</t>
  </si>
  <si>
    <t>31184</t>
  </si>
  <si>
    <t>Cerebro</t>
  </si>
  <si>
    <t>APM0014010</t>
  </si>
  <si>
    <t>31197</t>
  </si>
  <si>
    <t>Crash Test Dummy - Production</t>
  </si>
  <si>
    <t>CTD-PROD</t>
  </si>
  <si>
    <t>APM0014018</t>
  </si>
  <si>
    <t>312</t>
  </si>
  <si>
    <t>Local Exchange Routing Guide</t>
  </si>
  <si>
    <t>LERG</t>
  </si>
  <si>
    <t>APM0008593</t>
  </si>
  <si>
    <t>Diagnostic as a Service Orchestration Layer</t>
  </si>
  <si>
    <t>DAASOL</t>
  </si>
  <si>
    <t>APM0014021</t>
  </si>
  <si>
    <t>31201</t>
  </si>
  <si>
    <t>Avertack AI</t>
  </si>
  <si>
    <t>AvtkAI</t>
  </si>
  <si>
    <t>APM0014022</t>
  </si>
  <si>
    <t>31202</t>
  </si>
  <si>
    <t>IDP-Transfer of Billing Responsibility</t>
  </si>
  <si>
    <t>IDP-TOBR</t>
  </si>
  <si>
    <t>APM0015723</t>
  </si>
  <si>
    <t>31204</t>
  </si>
  <si>
    <t>Data Product Group - Billing</t>
  </si>
  <si>
    <t>DPG - Billing</t>
  </si>
  <si>
    <t>APM0015856</t>
  </si>
  <si>
    <t>31208</t>
  </si>
  <si>
    <t>Edge Configuration Management</t>
  </si>
  <si>
    <t>wifi-cloud-conf</t>
  </si>
  <si>
    <t>APM0014145</t>
  </si>
  <si>
    <t>31210</t>
  </si>
  <si>
    <t>iRequest Change Management</t>
  </si>
  <si>
    <t>iRequestCM</t>
  </si>
  <si>
    <t>APM0014147</t>
  </si>
  <si>
    <t>31212</t>
  </si>
  <si>
    <t>Interface for Business Customer Maintenance</t>
  </si>
  <si>
    <t>IBCM</t>
  </si>
  <si>
    <t>APM0014055</t>
  </si>
  <si>
    <t>31213</t>
  </si>
  <si>
    <t>Lab Operations Data Forge (Action Center)</t>
  </si>
  <si>
    <t>LabOps-DF</t>
  </si>
  <si>
    <t>APM0014056</t>
  </si>
  <si>
    <t>31215</t>
  </si>
  <si>
    <t>HR Ticketing System</t>
  </si>
  <si>
    <t>TCKT</t>
  </si>
  <si>
    <t>APM0014058</t>
  </si>
  <si>
    <t>31217</t>
  </si>
  <si>
    <t>Enterprise Product and Offer Central Hub</t>
  </si>
  <si>
    <t>DTV EPOCH</t>
  </si>
  <si>
    <t>APM0014059</t>
  </si>
  <si>
    <t>31219</t>
  </si>
  <si>
    <t>Lab Operations Airflow</t>
  </si>
  <si>
    <t>LabOps-AF</t>
  </si>
  <si>
    <t>APM0014061</t>
  </si>
  <si>
    <t>31224</t>
  </si>
  <si>
    <t>The AT&amp;T Brand Shop</t>
  </si>
  <si>
    <t>ATTBS</t>
  </si>
  <si>
    <t>APM0014066</t>
  </si>
  <si>
    <t>31225</t>
  </si>
  <si>
    <t>OMC Automation</t>
  </si>
  <si>
    <t>OMCA</t>
  </si>
  <si>
    <t>APM0014067</t>
  </si>
  <si>
    <t>31227</t>
  </si>
  <si>
    <t>Automation Network Test First Net</t>
  </si>
  <si>
    <t>ANT FN</t>
  </si>
  <si>
    <t>APM0014069</t>
  </si>
  <si>
    <t>31229</t>
  </si>
  <si>
    <t>JUNOSPACE_LAB</t>
  </si>
  <si>
    <t>JSL</t>
  </si>
  <si>
    <t>APM0014070</t>
  </si>
  <si>
    <t>31230</t>
  </si>
  <si>
    <t>Towers Strategy Portal</t>
  </si>
  <si>
    <t>TSP</t>
  </si>
  <si>
    <t>APM0014071</t>
  </si>
  <si>
    <t>31231</t>
  </si>
  <si>
    <t>Gong.io</t>
  </si>
  <si>
    <t>Gong</t>
  </si>
  <si>
    <t>APM0014072</t>
  </si>
  <si>
    <t>31232</t>
  </si>
  <si>
    <t>Terraform Registry</t>
  </si>
  <si>
    <t>TFR</t>
  </si>
  <si>
    <t>APM0014073</t>
  </si>
  <si>
    <t>31233</t>
  </si>
  <si>
    <t>Ookla D2 FN</t>
  </si>
  <si>
    <t>Ookla_D2_FN</t>
  </si>
  <si>
    <t>APM0014074</t>
  </si>
  <si>
    <t>31234</t>
  </si>
  <si>
    <t>iPerf D2 Firstnet</t>
  </si>
  <si>
    <t>iPerf D2 FN</t>
  </si>
  <si>
    <t>APM0014075</t>
  </si>
  <si>
    <t>31235</t>
  </si>
  <si>
    <t>DTV CDO Azure Cloud Analytics Platform</t>
  </si>
  <si>
    <t>DTV-CDO Azure Cloud Analytics Platform</t>
  </si>
  <si>
    <t>APM0014076</t>
  </si>
  <si>
    <t>31238</t>
  </si>
  <si>
    <t>Threat Engine</t>
  </si>
  <si>
    <t>CSOTE</t>
  </si>
  <si>
    <t>APM0014078</t>
  </si>
  <si>
    <t>31239</t>
  </si>
  <si>
    <t>Supplementary Caller ID Depository-Neustar on AWS Integration</t>
  </si>
  <si>
    <t>SCID</t>
  </si>
  <si>
    <t>APM0014079</t>
  </si>
  <si>
    <t>31244</t>
  </si>
  <si>
    <t>LISA DHCP</t>
  </si>
  <si>
    <t>LISA-DHCP</t>
  </si>
  <si>
    <t>APM0014025</t>
  </si>
  <si>
    <t>31253</t>
  </si>
  <si>
    <t>GRP-Project Management-GC</t>
  </si>
  <si>
    <t>GRP-PM1</t>
  </si>
  <si>
    <t>APM0014030</t>
  </si>
  <si>
    <t>31256</t>
  </si>
  <si>
    <t>FirstNet Messaging</t>
  </si>
  <si>
    <t>FM</t>
  </si>
  <si>
    <t>APM0014031</t>
  </si>
  <si>
    <t>31257</t>
  </si>
  <si>
    <t>GRP-Project Managment GC OWS</t>
  </si>
  <si>
    <t>GRP-PM2</t>
  </si>
  <si>
    <t>APM0014032</t>
  </si>
  <si>
    <t>31258</t>
  </si>
  <si>
    <t>Group Release Management - GC</t>
  </si>
  <si>
    <t>GRP-RM1</t>
  </si>
  <si>
    <t>APM0014033</t>
  </si>
  <si>
    <t>31259</t>
  </si>
  <si>
    <t>Group Release Management - GC OWS</t>
  </si>
  <si>
    <t>GRP-RM2</t>
  </si>
  <si>
    <t>APM0014034</t>
  </si>
  <si>
    <t>31260</t>
  </si>
  <si>
    <t>BSSe-Microservices 360</t>
  </si>
  <si>
    <t>BSSe-mS360</t>
  </si>
  <si>
    <t>APM0014035</t>
  </si>
  <si>
    <t>31263</t>
  </si>
  <si>
    <t>SMART-M</t>
  </si>
  <si>
    <t>APM0014038</t>
  </si>
  <si>
    <t>31265</t>
  </si>
  <si>
    <t>DIRECTV Mulesoft CloudHub</t>
  </si>
  <si>
    <t>DTV-SFSL Mulesoft</t>
  </si>
  <si>
    <t>APM0014039</t>
  </si>
  <si>
    <t>31272</t>
  </si>
  <si>
    <t>GRP-Mobility Core Cookie 2</t>
  </si>
  <si>
    <t>GRP-MOBCOREc2</t>
  </si>
  <si>
    <t>APM0014042</t>
  </si>
  <si>
    <t>31274</t>
  </si>
  <si>
    <t>GRP-Mobility Core Support Zone</t>
  </si>
  <si>
    <t>GRP-MOBCOREsz</t>
  </si>
  <si>
    <t>APM0014044</t>
  </si>
  <si>
    <t>31275</t>
  </si>
  <si>
    <t>GRP-Mobility Core Cookie 4</t>
  </si>
  <si>
    <t>GRP-MOBCOREc4</t>
  </si>
  <si>
    <t>APM0014045</t>
  </si>
  <si>
    <t>31278</t>
  </si>
  <si>
    <t>AT&amp;T Global Integrated View</t>
  </si>
  <si>
    <t>tView</t>
  </si>
  <si>
    <t>APM0014047</t>
  </si>
  <si>
    <t>31280</t>
  </si>
  <si>
    <t>Appian</t>
  </si>
  <si>
    <t>APPN</t>
  </si>
  <si>
    <t>APM0014049</t>
  </si>
  <si>
    <t>31288</t>
  </si>
  <si>
    <t>Data Product Group - TLG Reports DataMart</t>
  </si>
  <si>
    <t>DPG - TLG Reports DataMart</t>
  </si>
  <si>
    <t>APM0015859</t>
  </si>
  <si>
    <t>31289</t>
  </si>
  <si>
    <t>CloudHealth by VMWare</t>
  </si>
  <si>
    <t>CH</t>
  </si>
  <si>
    <t>APM0014193</t>
  </si>
  <si>
    <t>Integration Service Bus</t>
  </si>
  <si>
    <t>ISBUS</t>
  </si>
  <si>
    <t>APM0014082</t>
  </si>
  <si>
    <t>31293</t>
  </si>
  <si>
    <t>Integration Event Bus</t>
  </si>
  <si>
    <t>IEBUS</t>
  </si>
  <si>
    <t>APM0014083</t>
  </si>
  <si>
    <t>31298</t>
  </si>
  <si>
    <t>Watchtower AI</t>
  </si>
  <si>
    <t>WTAI</t>
  </si>
  <si>
    <t>APM0014087</t>
  </si>
  <si>
    <t>31299</t>
  </si>
  <si>
    <t>Microsoft Power Automate Desktop</t>
  </si>
  <si>
    <t>MPA</t>
  </si>
  <si>
    <t>APM0014088</t>
  </si>
  <si>
    <t>31302</t>
  </si>
  <si>
    <t>Public Cloud Training and Certification Data</t>
  </si>
  <si>
    <t>PCTCD</t>
  </si>
  <si>
    <t>APM0014091</t>
  </si>
  <si>
    <t>31303</t>
  </si>
  <si>
    <t>SMARTS Monitoring and Reporting</t>
  </si>
  <si>
    <t>SMARTS M&amp;R</t>
  </si>
  <si>
    <t>APM0014092</t>
  </si>
  <si>
    <t>31305</t>
  </si>
  <si>
    <t>Jarvis</t>
  </si>
  <si>
    <t>JVS</t>
  </si>
  <si>
    <t>APM0014094</t>
  </si>
  <si>
    <t>31310</t>
  </si>
  <si>
    <t>Vista Data Management System</t>
  </si>
  <si>
    <t>VDMS</t>
  </si>
  <si>
    <t>APM0014097</t>
  </si>
  <si>
    <t>31313</t>
  </si>
  <si>
    <t>OTM Cloud for AT&amp;T Mobility</t>
  </si>
  <si>
    <t>OTMC</t>
  </si>
  <si>
    <t>APM0014148</t>
  </si>
  <si>
    <t>31314</t>
  </si>
  <si>
    <t>Mediation Service Function FirstNet/BlackFox</t>
  </si>
  <si>
    <t>Affirmed-MSF-BF</t>
  </si>
  <si>
    <t>APM0014149</t>
  </si>
  <si>
    <t>31317</t>
  </si>
  <si>
    <t>BCeBill_Globys</t>
  </si>
  <si>
    <t>APM0014152</t>
  </si>
  <si>
    <t>31318</t>
  </si>
  <si>
    <t>OS Security Log Alarming</t>
  </si>
  <si>
    <t>OSLA</t>
  </si>
  <si>
    <t>APM0014153</t>
  </si>
  <si>
    <t>31320</t>
  </si>
  <si>
    <t>Open Video - Real Time Messaging</t>
  </si>
  <si>
    <t>DTV OV-RTM</t>
  </si>
  <si>
    <t>APM0014155</t>
  </si>
  <si>
    <t>31322</t>
  </si>
  <si>
    <t>Hosted SD-WAN service provided by Silver Peak for ATT and other users</t>
  </si>
  <si>
    <t>SD-WAN_with_SP</t>
  </si>
  <si>
    <t>APM0014156</t>
  </si>
  <si>
    <t>31325</t>
  </si>
  <si>
    <t>DTV Azure Databricks Platform</t>
  </si>
  <si>
    <t>DTV-Azure Databricks</t>
  </si>
  <si>
    <t>APM0015871</t>
  </si>
  <si>
    <t>31326</t>
  </si>
  <si>
    <t>Model Informing Result Enforcement Application</t>
  </si>
  <si>
    <t>MIREA</t>
  </si>
  <si>
    <t>APM0014099</t>
  </si>
  <si>
    <t>31327</t>
  </si>
  <si>
    <t>One LASRGUI</t>
  </si>
  <si>
    <t>APM0014100</t>
  </si>
  <si>
    <t>31328</t>
  </si>
  <si>
    <t>Red Bull</t>
  </si>
  <si>
    <t>RB</t>
  </si>
  <si>
    <t>APM0014101</t>
  </si>
  <si>
    <t>31329</t>
  </si>
  <si>
    <t>Compliance and Integrity Reporting site</t>
  </si>
  <si>
    <t>CASD</t>
  </si>
  <si>
    <t>APM0014102</t>
  </si>
  <si>
    <t>31332</t>
  </si>
  <si>
    <t>Robo Intelligent Workflow</t>
  </si>
  <si>
    <t>Robo</t>
  </si>
  <si>
    <t>APM0014103</t>
  </si>
  <si>
    <t>31333</t>
  </si>
  <si>
    <t>Electronic Gateway</t>
  </si>
  <si>
    <t>eGateway</t>
  </si>
  <si>
    <t>APM0014104</t>
  </si>
  <si>
    <t>31334</t>
  </si>
  <si>
    <t>WebROPE Tool</t>
  </si>
  <si>
    <t>WRTool</t>
  </si>
  <si>
    <t>APM0014105</t>
  </si>
  <si>
    <t>31337</t>
  </si>
  <si>
    <t>IoT Consulting Microsoft Azure</t>
  </si>
  <si>
    <t>IOTAZURE</t>
  </si>
  <si>
    <t>APM0014107</t>
  </si>
  <si>
    <t>31340</t>
  </si>
  <si>
    <t>AT&amp;T Cloud Telematics Platform</t>
  </si>
  <si>
    <t>ACTP</t>
  </si>
  <si>
    <t>APM0014109</t>
  </si>
  <si>
    <t>31341</t>
  </si>
  <si>
    <t>NowSecure Platform Hosted Software (CSO instance)</t>
  </si>
  <si>
    <t>NowSecure</t>
  </si>
  <si>
    <t>APM0014110</t>
  </si>
  <si>
    <t>31347</t>
  </si>
  <si>
    <t>Nokia NextGen Femto EMS (NextGen Femto SAM and HDM)</t>
  </si>
  <si>
    <t>NextGen Femto SAM and HDM</t>
  </si>
  <si>
    <t>APM0014115</t>
  </si>
  <si>
    <t>31349</t>
  </si>
  <si>
    <t>Work Review Tool</t>
  </si>
  <si>
    <t>CCWRT</t>
  </si>
  <si>
    <t>APM0014117</t>
  </si>
  <si>
    <t>31350</t>
  </si>
  <si>
    <t>RunIt</t>
  </si>
  <si>
    <t>RnT</t>
  </si>
  <si>
    <t>APM0014118</t>
  </si>
  <si>
    <t>31351</t>
  </si>
  <si>
    <t>AT&amp;T 9-1-1 Public Safety Platform Automatic Location Information</t>
  </si>
  <si>
    <t>AT&amp;T 9-1-1 PSP ALI</t>
  </si>
  <si>
    <t>APM0014119</t>
  </si>
  <si>
    <t>31352</t>
  </si>
  <si>
    <t>OCA Commissions</t>
  </si>
  <si>
    <t>OCAComm</t>
  </si>
  <si>
    <t>APM0014120</t>
  </si>
  <si>
    <t>31357</t>
  </si>
  <si>
    <t>Consumer Identity Lifecycle Management</t>
  </si>
  <si>
    <t>CIAM-ILM</t>
  </si>
  <si>
    <t>APM0014125</t>
  </si>
  <si>
    <t>31360</t>
  </si>
  <si>
    <t>Mobility User Data Repository D1.5 Prod</t>
  </si>
  <si>
    <t>vUDR D1.5 Prod</t>
  </si>
  <si>
    <t>APM0014128</t>
  </si>
  <si>
    <t>31361</t>
  </si>
  <si>
    <t>USD Production support tool in Cloud</t>
  </si>
  <si>
    <t>UPST Cloud</t>
  </si>
  <si>
    <t>APM0014129</t>
  </si>
  <si>
    <t>31364</t>
  </si>
  <si>
    <t>Oracle Source-to-Contract SaaS</t>
  </si>
  <si>
    <t>S2C</t>
  </si>
  <si>
    <t>APM0014132</t>
  </si>
  <si>
    <t>31367</t>
  </si>
  <si>
    <t>Hashicorp CSO Encryption Vault</t>
  </si>
  <si>
    <t>HCEV</t>
  </si>
  <si>
    <t>APM0014134</t>
  </si>
  <si>
    <t>31372</t>
  </si>
  <si>
    <t>Installment Loan Sub Ledger</t>
  </si>
  <si>
    <t>ILS</t>
  </si>
  <si>
    <t>APM0014139</t>
  </si>
  <si>
    <t>Intelligent Network and Location Application Platform</t>
  </si>
  <si>
    <t>INLAP</t>
  </si>
  <si>
    <t>APM0014140</t>
  </si>
  <si>
    <t>31380</t>
  </si>
  <si>
    <t>DTV CDO AWS Cloud Analytics Platform</t>
  </si>
  <si>
    <t>DTV-CDO AWS Cloud Analytics Platform</t>
  </si>
  <si>
    <t>APM0014160</t>
  </si>
  <si>
    <t>31385</t>
  </si>
  <si>
    <t>ServiceNow Breach and Cyber Incident Management Tool</t>
  </si>
  <si>
    <t>BCIM</t>
  </si>
  <si>
    <t>APM0015809</t>
  </si>
  <si>
    <t>31390</t>
  </si>
  <si>
    <t>Digital ELK</t>
  </si>
  <si>
    <t>EFK</t>
  </si>
  <si>
    <t>APM0014165</t>
  </si>
  <si>
    <t>31392</t>
  </si>
  <si>
    <t>Middleware Wireline/DSL, Repair, Ordering, Billing, Query</t>
  </si>
  <si>
    <t>MW WRL/DSL ROBQ</t>
  </si>
  <si>
    <t>APM0014166</t>
  </si>
  <si>
    <t>31395</t>
  </si>
  <si>
    <t>Virtual Digital Content Manager (vDCM)</t>
  </si>
  <si>
    <t>DTV-BO-VDCM</t>
  </si>
  <si>
    <t>APM0014167</t>
  </si>
  <si>
    <t>31397</t>
  </si>
  <si>
    <t>CDO - BIRT Shared Cost Model</t>
  </si>
  <si>
    <t>BIRT Shared Cost Model</t>
  </si>
  <si>
    <t>APM0014168</t>
  </si>
  <si>
    <t>31398</t>
  </si>
  <si>
    <t>USPe CloudBand Infrastructure Services (CBIS)</t>
  </si>
  <si>
    <t>USPe CBIS</t>
  </si>
  <si>
    <t>APM0014169</t>
  </si>
  <si>
    <t>31399</t>
  </si>
  <si>
    <t>SMARTS Monitoring and Reporting-S</t>
  </si>
  <si>
    <t>SMARTS M&amp;R-S</t>
  </si>
  <si>
    <t>APM0014170</t>
  </si>
  <si>
    <t>31401</t>
  </si>
  <si>
    <t>Digital Analytics Tools Suite(CSIT)</t>
  </si>
  <si>
    <t>DATP</t>
  </si>
  <si>
    <t>APM0014172</t>
  </si>
  <si>
    <t>31402</t>
  </si>
  <si>
    <t>ATS Mulesoft RTF Dataplane</t>
  </si>
  <si>
    <t>ATSMULE</t>
  </si>
  <si>
    <t>APM0015911</t>
  </si>
  <si>
    <t>31404</t>
  </si>
  <si>
    <t>Yext Data Feed</t>
  </si>
  <si>
    <t>YDF</t>
  </si>
  <si>
    <t>APM0014187</t>
  </si>
  <si>
    <t>31405</t>
  </si>
  <si>
    <t>ServiceNow - ATTBusinessNow</t>
  </si>
  <si>
    <t>ATTBusinessNow</t>
  </si>
  <si>
    <t>APM0014188</t>
  </si>
  <si>
    <t>31407</t>
  </si>
  <si>
    <t>DTV BO Ceph</t>
  </si>
  <si>
    <t>DTV-BO-CEPH</t>
  </si>
  <si>
    <t>APM0014190</t>
  </si>
  <si>
    <t>31409</t>
  </si>
  <si>
    <t>Federal Billing Operations Automation Toolset</t>
  </si>
  <si>
    <t>FBOAT</t>
  </si>
  <si>
    <t>APM0014192</t>
  </si>
  <si>
    <t>31411</t>
  </si>
  <si>
    <t>USPe Network Services Platform (NSP)</t>
  </si>
  <si>
    <t>USPe NSP</t>
  </si>
  <si>
    <t>APM0014173</t>
  </si>
  <si>
    <t>31412</t>
  </si>
  <si>
    <t>USPe VNF Manager (CBAM)</t>
  </si>
  <si>
    <t>USPe CBAM</t>
  </si>
  <si>
    <t>APM0014174</t>
  </si>
  <si>
    <t>31413</t>
  </si>
  <si>
    <t>USPe CloudBand Container Services (NCS)</t>
  </si>
  <si>
    <t>USPe NCS</t>
  </si>
  <si>
    <t>APM0014175</t>
  </si>
  <si>
    <t>31415</t>
  </si>
  <si>
    <t>Quantum Metrics – OPUS</t>
  </si>
  <si>
    <t>QM–OPUS</t>
  </si>
  <si>
    <t>APM0014177</t>
  </si>
  <si>
    <t>31419</t>
  </si>
  <si>
    <t>Workforce Operations Long Range &amp; Capacity Data Management - Video</t>
  </si>
  <si>
    <t>DTV Wolfcap - Video</t>
  </si>
  <si>
    <t>APM0014180</t>
  </si>
  <si>
    <t>31421</t>
  </si>
  <si>
    <t>Customer Certification of Exemption from FUSF Surcharges</t>
  </si>
  <si>
    <t>usf_certification</t>
  </si>
  <si>
    <t>APM0014181</t>
  </si>
  <si>
    <t>31422</t>
  </si>
  <si>
    <t>Slack - AT&amp;T Business - CS&amp;O Integration Services/IBM</t>
  </si>
  <si>
    <t>SLACKABS</t>
  </si>
  <si>
    <t>APM0014182</t>
  </si>
  <si>
    <t>31423</t>
  </si>
  <si>
    <t>Shared Ansible as a Service</t>
  </si>
  <si>
    <t>SAaaS</t>
  </si>
  <si>
    <t>APM0014183</t>
  </si>
  <si>
    <t>31424</t>
  </si>
  <si>
    <t>ACC Business AIM (SP Portal)</t>
  </si>
  <si>
    <t>AIMACC</t>
  </si>
  <si>
    <t>APM0014184</t>
  </si>
  <si>
    <t>31426</t>
  </si>
  <si>
    <t>USPe Network Director (NCOM)</t>
  </si>
  <si>
    <t>USPe NCOM</t>
  </si>
  <si>
    <t>APM0014185</t>
  </si>
  <si>
    <t>31427</t>
  </si>
  <si>
    <t>CDP/Runtime/CDO</t>
  </si>
  <si>
    <t>APM0015510</t>
  </si>
  <si>
    <t>31428</t>
  </si>
  <si>
    <t>CDP/Runtime/ABS</t>
  </si>
  <si>
    <t>APM0015511</t>
  </si>
  <si>
    <t>31429</t>
  </si>
  <si>
    <t>CDP/Runtime/ACW</t>
  </si>
  <si>
    <t>APM0015512</t>
  </si>
  <si>
    <t>31430</t>
  </si>
  <si>
    <t>CDP/Runtime/ANS</t>
  </si>
  <si>
    <t>APM0015513</t>
  </si>
  <si>
    <t>31432</t>
  </si>
  <si>
    <t>CDP/Runtime/ACS</t>
  </si>
  <si>
    <t>APM0015515</t>
  </si>
  <si>
    <t>31433</t>
  </si>
  <si>
    <t>CDP/Runtime/Kepler</t>
  </si>
  <si>
    <t>APM0015516</t>
  </si>
  <si>
    <t>31436</t>
  </si>
  <si>
    <t>CDP/Runtime/CSI</t>
  </si>
  <si>
    <t>APM0015519</t>
  </si>
  <si>
    <t>31440</t>
  </si>
  <si>
    <t>CDP/Runtime/PSP</t>
  </si>
  <si>
    <t>APM0015523</t>
  </si>
  <si>
    <t>31441</t>
  </si>
  <si>
    <t>CDP/Runtime/Topology</t>
  </si>
  <si>
    <t>CDPRTOP</t>
  </si>
  <si>
    <t>APM0015524</t>
  </si>
  <si>
    <t>31442</t>
  </si>
  <si>
    <t>StraViso</t>
  </si>
  <si>
    <t>APM0014195</t>
  </si>
  <si>
    <t>Public Cloud - GCP Bastion Infrastructure</t>
  </si>
  <si>
    <t>PC-GCP BI</t>
  </si>
  <si>
    <t>APM0015837</t>
  </si>
  <si>
    <t>31447</t>
  </si>
  <si>
    <t>USPe HPE OneView</t>
  </si>
  <si>
    <t>APM0014198</t>
  </si>
  <si>
    <t>31448</t>
  </si>
  <si>
    <t>Towers Policy Engine</t>
  </si>
  <si>
    <t>TPE</t>
  </si>
  <si>
    <t>APM0014199</t>
  </si>
  <si>
    <t>31452</t>
  </si>
  <si>
    <t>BSSe-Sky Fallout Management</t>
  </si>
  <si>
    <t>BSSe-SkyFM</t>
  </si>
  <si>
    <t>APM0014203</t>
  </si>
  <si>
    <t>31455</t>
  </si>
  <si>
    <t>Portal Tracking Tool</t>
  </si>
  <si>
    <t>PTT</t>
  </si>
  <si>
    <t>APM0014206</t>
  </si>
  <si>
    <t>31457</t>
  </si>
  <si>
    <t>Secure Enterprise Infrastructure Solutions Portal - Prod</t>
  </si>
  <si>
    <t>EIS-S</t>
  </si>
  <si>
    <t>APM0015667</t>
  </si>
  <si>
    <t>31458</t>
  </si>
  <si>
    <t>MCT</t>
  </si>
  <si>
    <t>APM0014207</t>
  </si>
  <si>
    <t>31459</t>
  </si>
  <si>
    <t>GRP-Network Systems Security Architecture</t>
  </si>
  <si>
    <t>GRP-NSSA</t>
  </si>
  <si>
    <t>APM0014208</t>
  </si>
  <si>
    <t>31460</t>
  </si>
  <si>
    <t>ECO Monitor</t>
  </si>
  <si>
    <t>ECO-M</t>
  </si>
  <si>
    <t>APM0014209</t>
  </si>
  <si>
    <t>31462</t>
  </si>
  <si>
    <t>KPI Tool</t>
  </si>
  <si>
    <t>KPIT</t>
  </si>
  <si>
    <t>APM0014211</t>
  </si>
  <si>
    <t>31466</t>
  </si>
  <si>
    <t>R3: PRI Contract Roll Off Rate Automation</t>
  </si>
  <si>
    <t>R3:PRI-RERATE</t>
  </si>
  <si>
    <t>APM0014215</t>
  </si>
  <si>
    <t>IDP-Cloud</t>
  </si>
  <si>
    <t>IDP-CLD</t>
  </si>
  <si>
    <t>APM0014216</t>
  </si>
  <si>
    <t>IDP-Customer Graph Cloud</t>
  </si>
  <si>
    <t>IDP-Cloud-CG</t>
  </si>
  <si>
    <t>APM0015879</t>
  </si>
  <si>
    <t>31469</t>
  </si>
  <si>
    <t>Flexi Rule Carrier Selection</t>
  </si>
  <si>
    <t>FRCS</t>
  </si>
  <si>
    <t>APM0014217</t>
  </si>
  <si>
    <t>31471</t>
  </si>
  <si>
    <t>CCS Signaling Support Server</t>
  </si>
  <si>
    <t>CSSS</t>
  </si>
  <si>
    <t>APM0014218</t>
  </si>
  <si>
    <t>31473</t>
  </si>
  <si>
    <t>BNS Data Services</t>
  </si>
  <si>
    <t>wifi-cloud-ds</t>
  </si>
  <si>
    <t>APM0014219</t>
  </si>
  <si>
    <t>31474</t>
  </si>
  <si>
    <t>CQE Data Analytics</t>
  </si>
  <si>
    <t>CQEDA</t>
  </si>
  <si>
    <t>APM0014220</t>
  </si>
  <si>
    <t>31477</t>
  </si>
  <si>
    <t>Quicksilver</t>
  </si>
  <si>
    <t>QS</t>
  </si>
  <si>
    <t>APM0014223</t>
  </si>
  <si>
    <t>31478</t>
  </si>
  <si>
    <t>Data Product Group - Customer &amp; Accounts</t>
  </si>
  <si>
    <t>DPG - Customer &amp; Accounts</t>
  </si>
  <si>
    <t>APM0015857</t>
  </si>
  <si>
    <t>DPG - Sales &amp; Sunrise</t>
  </si>
  <si>
    <t>APM0015858</t>
  </si>
  <si>
    <t>31480</t>
  </si>
  <si>
    <t>DPG - Uverse Data Analytics and Reporting Tool</t>
  </si>
  <si>
    <t>DPG - UDART</t>
  </si>
  <si>
    <t>APM0014224</t>
  </si>
  <si>
    <t>31481</t>
  </si>
  <si>
    <t>CTX Automation, Monitoring &amp; Alerting</t>
  </si>
  <si>
    <t>CTX Catchpoint &amp; Automation</t>
  </si>
  <si>
    <t>APM0014225</t>
  </si>
  <si>
    <t>31484</t>
  </si>
  <si>
    <t>USPe Nokia Continuous Delivery (NCD)</t>
  </si>
  <si>
    <t>USPe NCD</t>
  </si>
  <si>
    <t>APM0014228</t>
  </si>
  <si>
    <t>31485</t>
  </si>
  <si>
    <t>IDP-Personalization Cloud</t>
  </si>
  <si>
    <t>IDP-P13N-Cloud</t>
  </si>
  <si>
    <t>APM0014229</t>
  </si>
  <si>
    <t>31486</t>
  </si>
  <si>
    <t>Unified USOC Tool</t>
  </si>
  <si>
    <t>UUT</t>
  </si>
  <si>
    <t>APM0014230</t>
  </si>
  <si>
    <t>31487</t>
  </si>
  <si>
    <t>Network Implementation &amp; Operations Solutions</t>
  </si>
  <si>
    <t>NIOS</t>
  </si>
  <si>
    <t>APM0014231</t>
  </si>
  <si>
    <t>31488</t>
  </si>
  <si>
    <t>T.DATA Intelligent Decisioning Engine</t>
  </si>
  <si>
    <t>TIDE</t>
  </si>
  <si>
    <t>APM0015791</t>
  </si>
  <si>
    <t>31494</t>
  </si>
  <si>
    <t>Windows Workload Shared Infrastructure</t>
  </si>
  <si>
    <t>WWSI</t>
  </si>
  <si>
    <t>APM0015838</t>
  </si>
  <si>
    <t>31498</t>
  </si>
  <si>
    <t>Master Aggregation IMEI Database</t>
  </si>
  <si>
    <t>MAID</t>
  </si>
  <si>
    <t>APM0014235</t>
  </si>
  <si>
    <t>31499</t>
  </si>
  <si>
    <t>Device Analytics Reporting Server</t>
  </si>
  <si>
    <t>DARS</t>
  </si>
  <si>
    <t>APM0014236</t>
  </si>
  <si>
    <t>31500</t>
  </si>
  <si>
    <t>Asset To Invoice Mapping System</t>
  </si>
  <si>
    <t>ATIMS</t>
  </si>
  <si>
    <t>APM0014237</t>
  </si>
  <si>
    <t>AT&amp;T Common ServiceNow Platform</t>
  </si>
  <si>
    <t>ATTCOMM</t>
  </si>
  <si>
    <t>APM0014239</t>
  </si>
  <si>
    <t>31503</t>
  </si>
  <si>
    <t>Network Activity Log</t>
  </si>
  <si>
    <t>NAL</t>
  </si>
  <si>
    <t>APM0014240</t>
  </si>
  <si>
    <t>31504</t>
  </si>
  <si>
    <t>OEM Builder for the Mobility Network</t>
  </si>
  <si>
    <t>OEM-Builder</t>
  </si>
  <si>
    <t>APM0014241</t>
  </si>
  <si>
    <t>31505</t>
  </si>
  <si>
    <t>MNOC Activity Tracker</t>
  </si>
  <si>
    <t>MNOC-AT</t>
  </si>
  <si>
    <t>APM0014242</t>
  </si>
  <si>
    <t>31506</t>
  </si>
  <si>
    <t>ATCS Work Flow Tool</t>
  </si>
  <si>
    <t>ATCS WFT</t>
  </si>
  <si>
    <t>APM0014243</t>
  </si>
  <si>
    <t>31509</t>
  </si>
  <si>
    <t>Quickbase SaaS</t>
  </si>
  <si>
    <t>QBCloud</t>
  </si>
  <si>
    <t>APM0014245</t>
  </si>
  <si>
    <t>31510</t>
  </si>
  <si>
    <t>Data Product Group - Orders &amp; Supply Chain</t>
  </si>
  <si>
    <t>DPG - Orders &amp; Supply Chain</t>
  </si>
  <si>
    <t>APM0015863</t>
  </si>
  <si>
    <t>31513</t>
  </si>
  <si>
    <t>Ericsson eNB</t>
  </si>
  <si>
    <t>EENB</t>
  </si>
  <si>
    <t>APM0014246</t>
  </si>
  <si>
    <t>31514</t>
  </si>
  <si>
    <t>IDP Service Video OTT</t>
  </si>
  <si>
    <t>DTV IDPSrvVideo_OTT</t>
  </si>
  <si>
    <t>APM0014247</t>
  </si>
  <si>
    <t>31516</t>
  </si>
  <si>
    <t>SMARTS Monitoring and Reporting-C</t>
  </si>
  <si>
    <t>SMARTS M&amp;R-C</t>
  </si>
  <si>
    <t>APM0014249</t>
  </si>
  <si>
    <t>31517</t>
  </si>
  <si>
    <t>MCPTT Virtual VPN Interface Gateway for FirstNet</t>
  </si>
  <si>
    <t>FN vVIG MCPTT</t>
  </si>
  <si>
    <t>APM0014250</t>
  </si>
  <si>
    <t>31519</t>
  </si>
  <si>
    <t>Automated Contract Administration Center</t>
  </si>
  <si>
    <t>ACAC</t>
  </si>
  <si>
    <t>APM0014252</t>
  </si>
  <si>
    <t>31520</t>
  </si>
  <si>
    <t>DPG - Credit and Collections Data Product</t>
  </si>
  <si>
    <t>DPG - Credit and Collections</t>
  </si>
  <si>
    <t>APM0015862</t>
  </si>
  <si>
    <t>31524</t>
  </si>
  <si>
    <t>Next Generation Probe</t>
  </si>
  <si>
    <t>NGxProbe</t>
  </si>
  <si>
    <t>APM0014256</t>
  </si>
  <si>
    <t>31526</t>
  </si>
  <si>
    <t>Data And Analytics AI</t>
  </si>
  <si>
    <t>DNA.AI</t>
  </si>
  <si>
    <t>APM0014258</t>
  </si>
  <si>
    <t>31527</t>
  </si>
  <si>
    <t>Smart Node Manager</t>
  </si>
  <si>
    <t>SNM</t>
  </si>
  <si>
    <t>APM0014259</t>
  </si>
  <si>
    <t>EXFOWorx</t>
  </si>
  <si>
    <t>APM0014261</t>
  </si>
  <si>
    <t>31530</t>
  </si>
  <si>
    <t>Cricket Infrastructure Services</t>
  </si>
  <si>
    <t>Cricket Infra</t>
  </si>
  <si>
    <t>APM0014262</t>
  </si>
  <si>
    <t>31532</t>
  </si>
  <si>
    <t>Material_Management</t>
  </si>
  <si>
    <t>Material management</t>
  </si>
  <si>
    <t>APM0014307</t>
  </si>
  <si>
    <t>31533</t>
  </si>
  <si>
    <t>Vendor Credit Reconciliation</t>
  </si>
  <si>
    <t>AVCR</t>
  </si>
  <si>
    <t>APM0014308</t>
  </si>
  <si>
    <t>31534</t>
  </si>
  <si>
    <t>DNI Cloud Monitor</t>
  </si>
  <si>
    <t>DNI-CM</t>
  </si>
  <si>
    <t>APM0014309</t>
  </si>
  <si>
    <t>IDP-Order Graph Cloud</t>
  </si>
  <si>
    <t>APM0014264</t>
  </si>
  <si>
    <t>31545</t>
  </si>
  <si>
    <t>Amd_A-TEAM</t>
  </si>
  <si>
    <t>A-TEAM</t>
  </si>
  <si>
    <t>APM0014266</t>
  </si>
  <si>
    <t>31546</t>
  </si>
  <si>
    <t>HLROPS Access Server</t>
  </si>
  <si>
    <t>HAS</t>
  </si>
  <si>
    <t>APM0014267</t>
  </si>
  <si>
    <t>31547</t>
  </si>
  <si>
    <t>Integrated Workflow Manager - IWM</t>
  </si>
  <si>
    <t>IWM</t>
  </si>
  <si>
    <t>APM0014268</t>
  </si>
  <si>
    <t>IDP-Upper Funnel Cloud</t>
  </si>
  <si>
    <t>APM0014269</t>
  </si>
  <si>
    <t>31550</t>
  </si>
  <si>
    <t>Quantum Metric - LS CRM/LS OMS</t>
  </si>
  <si>
    <t>QM-LSCRM-LSOMS</t>
  </si>
  <si>
    <t>APM0014270</t>
  </si>
  <si>
    <t>31552</t>
  </si>
  <si>
    <t>IDP-Rex Cloud</t>
  </si>
  <si>
    <t>IDP-Rex CLD</t>
  </si>
  <si>
    <t>APM0014272</t>
  </si>
  <si>
    <t>31554</t>
  </si>
  <si>
    <t>GRP-CQE CyberSecurity  Engineering</t>
  </si>
  <si>
    <t>GRP-CQECS</t>
  </si>
  <si>
    <t>APM0014274</t>
  </si>
  <si>
    <t>31555</t>
  </si>
  <si>
    <t>DTV-BO-GVAMPP</t>
  </si>
  <si>
    <t>DTV GVAMPP</t>
  </si>
  <si>
    <t>APM0014275</t>
  </si>
  <si>
    <t>31557</t>
  </si>
  <si>
    <t>Ericsson IPTF Edge</t>
  </si>
  <si>
    <t>TFE</t>
  </si>
  <si>
    <t>APM0014277</t>
  </si>
  <si>
    <t>31558</t>
  </si>
  <si>
    <t>R3: Disconnect Desk Tracking System</t>
  </si>
  <si>
    <t>R3:DDTS</t>
  </si>
  <si>
    <t>APM0014278</t>
  </si>
  <si>
    <t>31559</t>
  </si>
  <si>
    <t>R3: Service Delivery Reporting System</t>
  </si>
  <si>
    <t>R3:SDRS</t>
  </si>
  <si>
    <t>APM0014279</t>
  </si>
  <si>
    <t>31561</t>
  </si>
  <si>
    <t>R3: Ethernet Disconnect Automation</t>
  </si>
  <si>
    <t>R3:EDAUTO</t>
  </si>
  <si>
    <t>APM0014281</t>
  </si>
  <si>
    <t>31562</t>
  </si>
  <si>
    <t>R3: Service Order Tracking System (SOTS) Migration and Rezoning Tool</t>
  </si>
  <si>
    <t>R3:SMRT</t>
  </si>
  <si>
    <t>APM0014282</t>
  </si>
  <si>
    <t>31563</t>
  </si>
  <si>
    <t>R3: Postman</t>
  </si>
  <si>
    <t>R3:POSTMAN</t>
  </si>
  <si>
    <t>APM0014283</t>
  </si>
  <si>
    <t>31564</t>
  </si>
  <si>
    <t>R3: CCOPS, ASRBuilder, PALAAS, and SNOOP</t>
  </si>
  <si>
    <t>R3:CAPS</t>
  </si>
  <si>
    <t>APM0014284</t>
  </si>
  <si>
    <t>31567</t>
  </si>
  <si>
    <t>Microsoft  Viva Engage (Yammer)</t>
  </si>
  <si>
    <t>Viva Engage</t>
  </si>
  <si>
    <t>APM0014285</t>
  </si>
  <si>
    <t>31568</t>
  </si>
  <si>
    <t>Short Message Service Function for NorthRim</t>
  </si>
  <si>
    <t>NR-SMSF</t>
  </si>
  <si>
    <t>APM0014286</t>
  </si>
  <si>
    <t>31569</t>
  </si>
  <si>
    <t>Alaska EDGE xMS</t>
  </si>
  <si>
    <t>AKEDGEXMS</t>
  </si>
  <si>
    <t>APM0014287</t>
  </si>
  <si>
    <t>31570</t>
  </si>
  <si>
    <t>Corporate Strategy Data Platform</t>
  </si>
  <si>
    <t>CSDP</t>
  </si>
  <si>
    <t>APM0014288</t>
  </si>
  <si>
    <t>31571</t>
  </si>
  <si>
    <t>Automated Battery Saving Mode</t>
  </si>
  <si>
    <t>BARE (Automated Battery Saving Mode)</t>
  </si>
  <si>
    <t>APM0014289</t>
  </si>
  <si>
    <t>31577</t>
  </si>
  <si>
    <t>Microsoft Forms</t>
  </si>
  <si>
    <t>MSF</t>
  </si>
  <si>
    <t>APM0014291</t>
  </si>
  <si>
    <t>31578</t>
  </si>
  <si>
    <t>Microsoft Stream</t>
  </si>
  <si>
    <t>MS Stream</t>
  </si>
  <si>
    <t>APM0014292</t>
  </si>
  <si>
    <t>31579</t>
  </si>
  <si>
    <t>containerized Location Emergency Gateway (cleg)</t>
  </si>
  <si>
    <t>cleg</t>
  </si>
  <si>
    <t>APM0014293</t>
  </si>
  <si>
    <t>31580</t>
  </si>
  <si>
    <t>containerized Location Services Gateway (clsg)</t>
  </si>
  <si>
    <t>clsg</t>
  </si>
  <si>
    <t>APM0014294</t>
  </si>
  <si>
    <t>31582</t>
  </si>
  <si>
    <t>RetailNext</t>
  </si>
  <si>
    <t>RNX</t>
  </si>
  <si>
    <t>APM0014296</t>
  </si>
  <si>
    <t>31585</t>
  </si>
  <si>
    <t xml:space="preserve">Matter Management </t>
  </si>
  <si>
    <t>TC:MM</t>
  </si>
  <si>
    <t>APM0014299</t>
  </si>
  <si>
    <t>31586</t>
  </si>
  <si>
    <t>ATS Flash</t>
  </si>
  <si>
    <t>APM0014300</t>
  </si>
  <si>
    <t>31587</t>
  </si>
  <si>
    <t>Ericsson Orchestration</t>
  </si>
  <si>
    <t>EO</t>
  </si>
  <si>
    <t>APM0014301</t>
  </si>
  <si>
    <t>31591</t>
  </si>
  <si>
    <t>Records and Information Database Shared Support Environment</t>
  </si>
  <si>
    <t>RIMDB</t>
  </si>
  <si>
    <t>APM0014305</t>
  </si>
  <si>
    <t>31594</t>
  </si>
  <si>
    <t>Business Customer Legal Notifications</t>
  </si>
  <si>
    <t>BCLN</t>
  </si>
  <si>
    <t>APM0014310</t>
  </si>
  <si>
    <t>31595</t>
  </si>
  <si>
    <t>IDP - Consent &amp; Preference Platform</t>
  </si>
  <si>
    <t>IDP - Consent</t>
  </si>
  <si>
    <t>APM0015730</t>
  </si>
  <si>
    <t>31596</t>
  </si>
  <si>
    <t>USPe NetAct EMS Mantaray</t>
  </si>
  <si>
    <t>USPe NetACT Mantaray</t>
  </si>
  <si>
    <t>APM0014311</t>
  </si>
  <si>
    <t>31597</t>
  </si>
  <si>
    <t>GRP-Akamai CTX Managed</t>
  </si>
  <si>
    <t>GRP-AKA CTX Managed</t>
  </si>
  <si>
    <t>APM0014312</t>
  </si>
  <si>
    <t>31599</t>
  </si>
  <si>
    <t>AT&amp;T Cloud Commissions</t>
  </si>
  <si>
    <t>ATTCC</t>
  </si>
  <si>
    <t>APM0014313</t>
  </si>
  <si>
    <t>31603</t>
  </si>
  <si>
    <t>On Demand Contract Digitization</t>
  </si>
  <si>
    <t>OCD</t>
  </si>
  <si>
    <t>APM0014370</t>
  </si>
  <si>
    <t>31604</t>
  </si>
  <si>
    <t>Networks License Manager</t>
  </si>
  <si>
    <t>NELS</t>
  </si>
  <si>
    <t>APM0014371</t>
  </si>
  <si>
    <t>31607</t>
  </si>
  <si>
    <t>NetWorker-S</t>
  </si>
  <si>
    <t>NW-S</t>
  </si>
  <si>
    <t>APM0015750</t>
  </si>
  <si>
    <t>31608</t>
  </si>
  <si>
    <t>Video CCPA portal</t>
  </si>
  <si>
    <t>DTV-VIDEO CCPA</t>
  </si>
  <si>
    <t>APM0014316</t>
  </si>
  <si>
    <t>31612</t>
  </si>
  <si>
    <t>AT&amp;T Business Snowflake Data COE</t>
  </si>
  <si>
    <t>AT&amp;T ABS</t>
  </si>
  <si>
    <t>APM0014319</t>
  </si>
  <si>
    <t>31614</t>
  </si>
  <si>
    <t>USPe Test Automation Framework</t>
  </si>
  <si>
    <t>USPe CcTAF</t>
  </si>
  <si>
    <t>APM0014321</t>
  </si>
  <si>
    <t>31618</t>
  </si>
  <si>
    <t>DPG - Finance Data Product</t>
  </si>
  <si>
    <t>DPG - Finance</t>
  </si>
  <si>
    <t>APM0015864</t>
  </si>
  <si>
    <t>31619</t>
  </si>
  <si>
    <t>Subscription Management Tool</t>
  </si>
  <si>
    <t>PC-SMT</t>
  </si>
  <si>
    <t>APM0014324</t>
  </si>
  <si>
    <t>31621</t>
  </si>
  <si>
    <t>CDO-DSAIR-FIT</t>
  </si>
  <si>
    <t>DFIT</t>
  </si>
  <si>
    <t>APM0014325</t>
  </si>
  <si>
    <t>31636</t>
  </si>
  <si>
    <t>Billing Gateway - IoT</t>
  </si>
  <si>
    <t>BGW-IoT</t>
  </si>
  <si>
    <t>APM0015010</t>
  </si>
  <si>
    <t>31638</t>
  </si>
  <si>
    <t>Cricket Superior Comm</t>
  </si>
  <si>
    <t>APM0014344</t>
  </si>
  <si>
    <t>31639</t>
  </si>
  <si>
    <t>Fiber Inventory microService</t>
  </si>
  <si>
    <t>FIMS</t>
  </si>
  <si>
    <t>APM0014345</t>
  </si>
  <si>
    <t>31641</t>
  </si>
  <si>
    <t>USPe NetGuard Identity Access Manager</t>
  </si>
  <si>
    <t>USPe NIAM</t>
  </si>
  <si>
    <t>APM0014347</t>
  </si>
  <si>
    <t>31642</t>
  </si>
  <si>
    <t>USPe NetGuard Audit Compliance Manager</t>
  </si>
  <si>
    <t>USPe NACM</t>
  </si>
  <si>
    <t>APM0014348</t>
  </si>
  <si>
    <t>31644</t>
  </si>
  <si>
    <t>Device Architecture Release Process</t>
  </si>
  <si>
    <t>DARP</t>
  </si>
  <si>
    <t>APM0014350</t>
  </si>
  <si>
    <t>31647</t>
  </si>
  <si>
    <t>First Look Testing Central</t>
  </si>
  <si>
    <t>DTV FLTC</t>
  </si>
  <si>
    <t>APM0014353</t>
  </si>
  <si>
    <t>31648</t>
  </si>
  <si>
    <t>Mobility Initial Planning Next Generation</t>
  </si>
  <si>
    <t>MIP NG</t>
  </si>
  <si>
    <t>APM0014354</t>
  </si>
  <si>
    <t>31651</t>
  </si>
  <si>
    <t>EMOC Tools</t>
  </si>
  <si>
    <t>EMOCTO</t>
  </si>
  <si>
    <t>APM0014326</t>
  </si>
  <si>
    <t>31656</t>
  </si>
  <si>
    <t>Cricket Business Identity Services</t>
  </si>
  <si>
    <t>Cricket BIS</t>
  </si>
  <si>
    <t>APM0014329</t>
  </si>
  <si>
    <t>31657</t>
  </si>
  <si>
    <t>ANSIBLE@GIP</t>
  </si>
  <si>
    <t>ANSIBLE</t>
  </si>
  <si>
    <t>APM0014330</t>
  </si>
  <si>
    <t>31658</t>
  </si>
  <si>
    <t>Public Cloud Cost Optimization</t>
  </si>
  <si>
    <t>PCCO</t>
  </si>
  <si>
    <t>APM0014331</t>
  </si>
  <si>
    <t>31659</t>
  </si>
  <si>
    <t>Retail Digital Check in Queue Display</t>
  </si>
  <si>
    <t>RDCQD</t>
  </si>
  <si>
    <t>APM0014332</t>
  </si>
  <si>
    <t>31660</t>
  </si>
  <si>
    <t>GRE Smartsheet Application</t>
  </si>
  <si>
    <t>GRE-SS-A</t>
  </si>
  <si>
    <t>APM0014333</t>
  </si>
  <si>
    <t>31662</t>
  </si>
  <si>
    <t>LABOPS PWA and PBI</t>
  </si>
  <si>
    <t>LABOPSPWAPBI</t>
  </si>
  <si>
    <t>APM0014335</t>
  </si>
  <si>
    <t>31665</t>
  </si>
  <si>
    <t>Resource Aggregation, Integration and Normalization</t>
  </si>
  <si>
    <t>RAINBOW</t>
  </si>
  <si>
    <t>APM0014338</t>
  </si>
  <si>
    <t>31671</t>
  </si>
  <si>
    <t>Akamai Noname</t>
  </si>
  <si>
    <t>Noname</t>
  </si>
  <si>
    <t>APM0014356</t>
  </si>
  <si>
    <t>31674</t>
  </si>
  <si>
    <t>ESP Catalog</t>
  </si>
  <si>
    <t>ESPC</t>
  </si>
  <si>
    <t>APM0014358</t>
  </si>
  <si>
    <t>31676</t>
  </si>
  <si>
    <t>Apache NiFi</t>
  </si>
  <si>
    <t>DTV Open Source Apache NiFI</t>
  </si>
  <si>
    <t>APM0014360</t>
  </si>
  <si>
    <t>31677</t>
  </si>
  <si>
    <t>Fragomen Immigration Connect</t>
  </si>
  <si>
    <t>Connect</t>
  </si>
  <si>
    <t>APM0014361</t>
  </si>
  <si>
    <t>31678</t>
  </si>
  <si>
    <t>C&amp;C DWS Azure Snowflake</t>
  </si>
  <si>
    <t>CCDWSAZURE</t>
  </si>
  <si>
    <t>APM0014362</t>
  </si>
  <si>
    <t>31681</t>
  </si>
  <si>
    <t>NorthRim Security Edge Protection Proxy</t>
  </si>
  <si>
    <t>NR-SEPP</t>
  </si>
  <si>
    <t>APM0014365</t>
  </si>
  <si>
    <t>31682</t>
  </si>
  <si>
    <t>Winton Application Management System</t>
  </si>
  <si>
    <t>DTV WAMS</t>
  </si>
  <si>
    <t>APM0014366</t>
  </si>
  <si>
    <t>31683</t>
  </si>
  <si>
    <t>Service Experience Analytics Module Reporting</t>
  </si>
  <si>
    <t>SEAM</t>
  </si>
  <si>
    <t>APM0014367</t>
  </si>
  <si>
    <t>31684</t>
  </si>
  <si>
    <t>Residential Dealer Microsite Program</t>
  </si>
  <si>
    <t>DTV RDMP</t>
  </si>
  <si>
    <t>APM0014368</t>
  </si>
  <si>
    <t>31685</t>
  </si>
  <si>
    <t>Telco Settlements Biller (TSB)</t>
  </si>
  <si>
    <t>TSB</t>
  </si>
  <si>
    <t>APM0014369</t>
  </si>
  <si>
    <t>31690</t>
  </si>
  <si>
    <t>IPTF 360/Basic - Blayzer</t>
  </si>
  <si>
    <t>IPTF3B-B</t>
  </si>
  <si>
    <t>APM0014409</t>
  </si>
  <si>
    <t>31691</t>
  </si>
  <si>
    <t>SRM and SAN Monitoring FN Dedicated</t>
  </si>
  <si>
    <t>SRM-SAN-FN</t>
  </si>
  <si>
    <t>APM0014410</t>
  </si>
  <si>
    <t>31692</t>
  </si>
  <si>
    <t>BSSe-BriteBill</t>
  </si>
  <si>
    <t>BSSe-BB</t>
  </si>
  <si>
    <t>APM0014411</t>
  </si>
  <si>
    <t>31693</t>
  </si>
  <si>
    <t>Automated RAN Element Acceptance</t>
  </si>
  <si>
    <t>AREA</t>
  </si>
  <si>
    <t>APM0014412</t>
  </si>
  <si>
    <t>31697</t>
  </si>
  <si>
    <t>BSSe-MoneyMap</t>
  </si>
  <si>
    <t>BSSe-MMap</t>
  </si>
  <si>
    <t>APM0014377</t>
  </si>
  <si>
    <t>31698</t>
  </si>
  <si>
    <t>FBO Cloud Apps</t>
  </si>
  <si>
    <t>FBOCA</t>
  </si>
  <si>
    <t>APM0014378</t>
  </si>
  <si>
    <t>31699</t>
  </si>
  <si>
    <t>DNS over HTTPs &amp; DNS over TLS</t>
  </si>
  <si>
    <t>DoH &amp; DoT</t>
  </si>
  <si>
    <t>APM0014379</t>
  </si>
  <si>
    <t>31700</t>
  </si>
  <si>
    <t>USPe Domain Name Server</t>
  </si>
  <si>
    <t>USPe DNS</t>
  </si>
  <si>
    <t>APM0014380</t>
  </si>
  <si>
    <t>31701</t>
  </si>
  <si>
    <t>USPe Media Resource Function</t>
  </si>
  <si>
    <t>USPe MRF</t>
  </si>
  <si>
    <t>APM0014381</t>
  </si>
  <si>
    <t>31702</t>
  </si>
  <si>
    <t>USPe Charging and Collection Function</t>
  </si>
  <si>
    <t>USPe CCF</t>
  </si>
  <si>
    <t>APM0014382</t>
  </si>
  <si>
    <t>31703</t>
  </si>
  <si>
    <t>Netwalk</t>
  </si>
  <si>
    <t>APM0014383</t>
  </si>
  <si>
    <t>31704</t>
  </si>
  <si>
    <t>Master Scheduler</t>
  </si>
  <si>
    <t>MSch</t>
  </si>
  <si>
    <t>APM0015811</t>
  </si>
  <si>
    <t>31706</t>
  </si>
  <si>
    <t>Public Cloud Migration Strategy Team</t>
  </si>
  <si>
    <t>PCMST</t>
  </si>
  <si>
    <t>APM0014385</t>
  </si>
  <si>
    <t>31708</t>
  </si>
  <si>
    <t>MicroFocus</t>
  </si>
  <si>
    <t>MiFo</t>
  </si>
  <si>
    <t>APM0014387</t>
  </si>
  <si>
    <t>31709</t>
  </si>
  <si>
    <t>Network Systems Common Services</t>
  </si>
  <si>
    <t>NSCS</t>
  </si>
  <si>
    <t>APM0014388</t>
  </si>
  <si>
    <t>31710</t>
  </si>
  <si>
    <t>BSSe-NEO</t>
  </si>
  <si>
    <t>APM0014389</t>
  </si>
  <si>
    <t>31711</t>
  </si>
  <si>
    <t>Video Business portal</t>
  </si>
  <si>
    <t>DTV-VIDEO BUSINESS</t>
  </si>
  <si>
    <t>APM0014390</t>
  </si>
  <si>
    <t>31713</t>
  </si>
  <si>
    <t>phpIPAM</t>
  </si>
  <si>
    <t>APM0014392</t>
  </si>
  <si>
    <t>31714</t>
  </si>
  <si>
    <t>FirstNet Public Safety Platform</t>
  </si>
  <si>
    <t>FPSP</t>
  </si>
  <si>
    <t>APM0014393</t>
  </si>
  <si>
    <t>31715</t>
  </si>
  <si>
    <t>Repair Tax</t>
  </si>
  <si>
    <t>RTI</t>
  </si>
  <si>
    <t>APM0014394</t>
  </si>
  <si>
    <t>31717</t>
  </si>
  <si>
    <t>GlobalProtect VPN Client</t>
  </si>
  <si>
    <t>PAGP</t>
  </si>
  <si>
    <t>APM0014396</t>
  </si>
  <si>
    <t>31719</t>
  </si>
  <si>
    <t>DPG - Marketing</t>
  </si>
  <si>
    <t>APM0015865</t>
  </si>
  <si>
    <t>31720</t>
  </si>
  <si>
    <t>Data Quality Interpretive System</t>
  </si>
  <si>
    <t>DQIS</t>
  </si>
  <si>
    <t>APM0015039</t>
  </si>
  <si>
    <t>31721</t>
  </si>
  <si>
    <t>PONDER</t>
  </si>
  <si>
    <t>APM0014398</t>
  </si>
  <si>
    <t>31725</t>
  </si>
  <si>
    <t>DIRECTV Cloud Platform</t>
  </si>
  <si>
    <t>DTV DCP</t>
  </si>
  <si>
    <t>APM0014400</t>
  </si>
  <si>
    <t>31730</t>
  </si>
  <si>
    <t>Copernicus</t>
  </si>
  <si>
    <t>copja</t>
  </si>
  <si>
    <t>APM0014404</t>
  </si>
  <si>
    <t>31731</t>
  </si>
  <si>
    <t>Cricket SAP LeanIX</t>
  </si>
  <si>
    <t>Cricket LeanIX</t>
  </si>
  <si>
    <t>APM0014405</t>
  </si>
  <si>
    <t>31734</t>
  </si>
  <si>
    <t>DP Business Ready Datasets</t>
  </si>
  <si>
    <t>DP-BRD</t>
  </si>
  <si>
    <t>APM0014408</t>
  </si>
  <si>
    <t>31735</t>
  </si>
  <si>
    <t>GEOLink ICECAP - MEC Service Manger</t>
  </si>
  <si>
    <t>GICECAP-MECSM</t>
  </si>
  <si>
    <t>APM0015393</t>
  </si>
  <si>
    <t>31736</t>
  </si>
  <si>
    <t>ECM NG</t>
  </si>
  <si>
    <t>APM0014414</t>
  </si>
  <si>
    <t>31737</t>
  </si>
  <si>
    <t>Cisco Jabber</t>
  </si>
  <si>
    <t>APM0014415</t>
  </si>
  <si>
    <t>31738</t>
  </si>
  <si>
    <t>Fortinet</t>
  </si>
  <si>
    <t>FORTINET</t>
  </si>
  <si>
    <t>APM0014416</t>
  </si>
  <si>
    <t>31741</t>
  </si>
  <si>
    <t>FirstNet Evolved Packet Data Gateway</t>
  </si>
  <si>
    <t>FNePDG</t>
  </si>
  <si>
    <t>APM0014418</t>
  </si>
  <si>
    <t>31742</t>
  </si>
  <si>
    <t>Consolidated Questionnaire (ConQ)</t>
  </si>
  <si>
    <t>CONQ</t>
  </si>
  <si>
    <t>APM0015812</t>
  </si>
  <si>
    <t>31743</t>
  </si>
  <si>
    <t>Azure CDO Dabbler</t>
  </si>
  <si>
    <t>CDODABBLER</t>
  </si>
  <si>
    <t>APM0014419</t>
  </si>
  <si>
    <t>31745</t>
  </si>
  <si>
    <t>ATT Teleconference Service IP Teleconference Bridges</t>
  </si>
  <si>
    <t>ATCS IPTC</t>
  </si>
  <si>
    <t>APM0014931</t>
  </si>
  <si>
    <t>31756</t>
  </si>
  <si>
    <t>Finished Goods Infrastructure</t>
  </si>
  <si>
    <t>FGI</t>
  </si>
  <si>
    <t>APM0014428</t>
  </si>
  <si>
    <t>31757</t>
  </si>
  <si>
    <t>GEOLink ICECAP - BSI</t>
  </si>
  <si>
    <t>GICECAP-BSI</t>
  </si>
  <si>
    <t>APM0015428</t>
  </si>
  <si>
    <t>31760</t>
  </si>
  <si>
    <t>Converged Charging System- CGF</t>
  </si>
  <si>
    <t>CCS- CGF</t>
  </si>
  <si>
    <t>APM0014421</t>
  </si>
  <si>
    <t>31761</t>
  </si>
  <si>
    <t>INPI Tools</t>
  </si>
  <si>
    <t>INPI</t>
  </si>
  <si>
    <t>APM0014422</t>
  </si>
  <si>
    <t>31763</t>
  </si>
  <si>
    <t>Customer Experience Research and Analytics</t>
  </si>
  <si>
    <t>CERA</t>
  </si>
  <si>
    <t>APM0014423</t>
  </si>
  <si>
    <t>31764</t>
  </si>
  <si>
    <t>Global Fraud Management Organization Applications</t>
  </si>
  <si>
    <t>GFMO</t>
  </si>
  <si>
    <t>APM0014424</t>
  </si>
  <si>
    <t>31765</t>
  </si>
  <si>
    <t>GEOLink ICECAP - Integrated Access Planning &amp; Migration</t>
  </si>
  <si>
    <t>GICECAP-IAPM</t>
  </si>
  <si>
    <t>APM0015389</t>
  </si>
  <si>
    <t>31766</t>
  </si>
  <si>
    <t>GEOLink ICECAP - Integrated Network Ops Portal</t>
  </si>
  <si>
    <t>GICECAP-INOP</t>
  </si>
  <si>
    <t>APM0015390</t>
  </si>
  <si>
    <t>31767</t>
  </si>
  <si>
    <t>GEOLink ICECAP - iHosting</t>
  </si>
  <si>
    <t>GICECAP-iHosting</t>
  </si>
  <si>
    <t>APM0015391</t>
  </si>
  <si>
    <t>31772</t>
  </si>
  <si>
    <t>GEOLink ICECAP - Integrated Mobility Care Portal</t>
  </si>
  <si>
    <t>GICECAP-IMCP</t>
  </si>
  <si>
    <t>APM0015396</t>
  </si>
  <si>
    <t>31773</t>
  </si>
  <si>
    <t>IS&amp;C Demo Center</t>
  </si>
  <si>
    <t>iscdemoctr</t>
  </si>
  <si>
    <t>APM0014425</t>
  </si>
  <si>
    <t>31775</t>
  </si>
  <si>
    <t>GEOLink ICECAP - Integrated RAN &amp; Network Care Portal</t>
  </si>
  <si>
    <t>GICECAP-IRNCP</t>
  </si>
  <si>
    <t>APM0015375</t>
  </si>
  <si>
    <t>31776</t>
  </si>
  <si>
    <t>GEOLink ICECAP - Integrated NOC - Power Outage Portal</t>
  </si>
  <si>
    <t>GICECAP-INPOP</t>
  </si>
  <si>
    <t>APM0015376</t>
  </si>
  <si>
    <t>31778</t>
  </si>
  <si>
    <t>GEOLink ICECAP - In-Flight Optimization</t>
  </si>
  <si>
    <t>GICECAP-IFO</t>
  </si>
  <si>
    <t>APM0015378</t>
  </si>
  <si>
    <t>31781</t>
  </si>
  <si>
    <t>GEOLink ICECAP - SMLS</t>
  </si>
  <si>
    <t>GICECAP-SMLS</t>
  </si>
  <si>
    <t>APM0015381</t>
  </si>
  <si>
    <t>31782</t>
  </si>
  <si>
    <t>GEOLink ICECAP - ICECAP 2.0 Administration &amp; Analytics</t>
  </si>
  <si>
    <t>GICECAP-A&amp;A</t>
  </si>
  <si>
    <t>APM0015382</t>
  </si>
  <si>
    <t>31783</t>
  </si>
  <si>
    <t>GEOLink ICECAP - Carrier Decission Tool</t>
  </si>
  <si>
    <t>GICECAP-CDT</t>
  </si>
  <si>
    <t>APM0015383</t>
  </si>
  <si>
    <t>31784</t>
  </si>
  <si>
    <t>GEOLink ICECAP - SHAKEN Certificate Management Interface (SP-KMS)</t>
  </si>
  <si>
    <t>GICECAP-SHAKEN</t>
  </si>
  <si>
    <t>APM0015384</t>
  </si>
  <si>
    <t>31785</t>
  </si>
  <si>
    <t>GEOLink ICECAP - Mobility Performance Reporting Portal</t>
  </si>
  <si>
    <t>GICECAP-MPRP</t>
  </si>
  <si>
    <t>APM0015385</t>
  </si>
  <si>
    <t>31787</t>
  </si>
  <si>
    <t>GEOLink ICECAP - IP Backbone Tool (IPBBT)</t>
  </si>
  <si>
    <t>GICECAP-IPBBT</t>
  </si>
  <si>
    <t>APM0015387</t>
  </si>
  <si>
    <t>31789</t>
  </si>
  <si>
    <t>GEOLink ICECAP - NISE Capacity Management Reports</t>
  </si>
  <si>
    <t>GICECAP-NISECMP</t>
  </si>
  <si>
    <t>APM0015388</t>
  </si>
  <si>
    <t>31790</t>
  </si>
  <si>
    <t>DTV-FTPSPRD</t>
  </si>
  <si>
    <t>APM0014429</t>
  </si>
  <si>
    <t>31793</t>
  </si>
  <si>
    <t>Customer Service and Operations Web</t>
  </si>
  <si>
    <t>CSOpsWeb</t>
  </si>
  <si>
    <t>APM0014432</t>
  </si>
  <si>
    <t>31794</t>
  </si>
  <si>
    <t>GEOLink ICECAP - Collotrax</t>
  </si>
  <si>
    <t>GICECAP-Collotrax</t>
  </si>
  <si>
    <t>APM0015427</t>
  </si>
  <si>
    <t>31799</t>
  </si>
  <si>
    <t>NOKIA NextGenFEMTO SMP</t>
  </si>
  <si>
    <t>SMP</t>
  </si>
  <si>
    <t>APM0014437</t>
  </si>
  <si>
    <t>31803</t>
  </si>
  <si>
    <t>GEOLink ICECAP - Network Impact Manager</t>
  </si>
  <si>
    <t>GICECAP-NIM</t>
  </si>
  <si>
    <t>APM0015426</t>
  </si>
  <si>
    <t>31805</t>
  </si>
  <si>
    <t>FBO Shared DB CAFRFD1BSWSTD01</t>
  </si>
  <si>
    <t>FBO Shared DB</t>
  </si>
  <si>
    <t>APM0014438</t>
  </si>
  <si>
    <t>31806</t>
  </si>
  <si>
    <t>BCSS Automation and Monitor Dashboard</t>
  </si>
  <si>
    <t>BMD</t>
  </si>
  <si>
    <t>APM0014439</t>
  </si>
  <si>
    <t>31808</t>
  </si>
  <si>
    <t>GEOLink ICECAP - IIDI-DMACS</t>
  </si>
  <si>
    <t>GICECAP-IIDI-DMACS</t>
  </si>
  <si>
    <t>APM0015422</t>
  </si>
  <si>
    <t>31809</t>
  </si>
  <si>
    <t>The Achievery</t>
  </si>
  <si>
    <t>TheAchievery</t>
  </si>
  <si>
    <t>APM0014440</t>
  </si>
  <si>
    <t>31811</t>
  </si>
  <si>
    <t>GEOLink ICECAP - Metro ROADM Access and Maintenance</t>
  </si>
  <si>
    <t>GICECAP-MRAM</t>
  </si>
  <si>
    <t>APM0015420</t>
  </si>
  <si>
    <t>31812</t>
  </si>
  <si>
    <t>Global Fraud Web Application</t>
  </si>
  <si>
    <t>GFMOWeb</t>
  </si>
  <si>
    <t>APM0015904</t>
  </si>
  <si>
    <t>31816</t>
  </si>
  <si>
    <t>GEOLink ICECAP - Facility Network Profile</t>
  </si>
  <si>
    <t>GICECAP-FNP</t>
  </si>
  <si>
    <t>APM0015413</t>
  </si>
  <si>
    <t>31817</t>
  </si>
  <si>
    <t>GEOLink ICECAP - Fiber Optical Loss Manager</t>
  </si>
  <si>
    <t>GICECAP-FOLM</t>
  </si>
  <si>
    <t>APM0015414</t>
  </si>
  <si>
    <t>31818</t>
  </si>
  <si>
    <t>GEOLink ICECAP - GFI Mobility Tooling</t>
  </si>
  <si>
    <t>GICECAP-GFI</t>
  </si>
  <si>
    <t>APM0015415</t>
  </si>
  <si>
    <t>31819</t>
  </si>
  <si>
    <t>GEOLink ICECAP - Global Event Manager (GEM)</t>
  </si>
  <si>
    <t>GICECAP-GEM</t>
  </si>
  <si>
    <t>APM0015416</t>
  </si>
  <si>
    <t>31820</t>
  </si>
  <si>
    <t>GEOLink ICECAP - Hawkeye</t>
  </si>
  <si>
    <t>GICECAP-Hawkeye</t>
  </si>
  <si>
    <t>APM0015417</t>
  </si>
  <si>
    <t>31821</t>
  </si>
  <si>
    <t>GEOLink ICECAP - Map Editor</t>
  </si>
  <si>
    <t>GICECAP-Map Editor</t>
  </si>
  <si>
    <t>APM0015418</t>
  </si>
  <si>
    <t>31823</t>
  </si>
  <si>
    <t>DIRECTV Customer Graph</t>
  </si>
  <si>
    <t>DTV CG</t>
  </si>
  <si>
    <t>APM0014445</t>
  </si>
  <si>
    <t>31824</t>
  </si>
  <si>
    <t>GEOLink ICECAP - Network Operations Center Event Manager</t>
  </si>
  <si>
    <t>GICECAP-NOCEM</t>
  </si>
  <si>
    <t>APM0015401</t>
  </si>
  <si>
    <t>31825</t>
  </si>
  <si>
    <t>GEOLink ICECAP - Physical Transport Media Inventory</t>
  </si>
  <si>
    <t>GICECAP-PTMI</t>
  </si>
  <si>
    <t>APM0015402</t>
  </si>
  <si>
    <t>31826</t>
  </si>
  <si>
    <t>GEOLink ICECAP - Planned Cable Intrusion</t>
  </si>
  <si>
    <t>GICECAP-PCI</t>
  </si>
  <si>
    <t>APM0015403</t>
  </si>
  <si>
    <t>31827</t>
  </si>
  <si>
    <t>GEOLink ICECAP - Points of Interest</t>
  </si>
  <si>
    <t>GICECAP-POI</t>
  </si>
  <si>
    <t>APM0015404</t>
  </si>
  <si>
    <t>31828</t>
  </si>
  <si>
    <t>GEOLink ICECAP - TAX</t>
  </si>
  <si>
    <t>GICECAP-TAX</t>
  </si>
  <si>
    <t>APM0015405</t>
  </si>
  <si>
    <t>31831</t>
  </si>
  <si>
    <t>GEOLink ICECAP - Transport Event Scheduler</t>
  </si>
  <si>
    <t>GICECAP-TES</t>
  </si>
  <si>
    <t>APM0015398</t>
  </si>
  <si>
    <t>31832</t>
  </si>
  <si>
    <t>GEOLink ICECAP - WorkQ</t>
  </si>
  <si>
    <t>GICECAP-WorkQ</t>
  </si>
  <si>
    <t>APM0015399</t>
  </si>
  <si>
    <t>31833</t>
  </si>
  <si>
    <t>GEOLink ICECAP - Waiver System</t>
  </si>
  <si>
    <t>GICECAP-WS</t>
  </si>
  <si>
    <t>APM0015400</t>
  </si>
  <si>
    <t>31834</t>
  </si>
  <si>
    <t>Axonify (AT&amp;T Signal)</t>
  </si>
  <si>
    <t>AXON</t>
  </si>
  <si>
    <t>APM0014448</t>
  </si>
  <si>
    <t>31835</t>
  </si>
  <si>
    <t>GEOLink ICECAP - EG Retail Analytics</t>
  </si>
  <si>
    <t>GICECAP-EGRA</t>
  </si>
  <si>
    <t>APM0015394</t>
  </si>
  <si>
    <t>31837</t>
  </si>
  <si>
    <t>Enhanced Management Framework</t>
  </si>
  <si>
    <t>EMF</t>
  </si>
  <si>
    <t>APM0014450</t>
  </si>
  <si>
    <t>31838</t>
  </si>
  <si>
    <t>USPe ENUM</t>
  </si>
  <si>
    <t>APM0014451</t>
  </si>
  <si>
    <t>31839</t>
  </si>
  <si>
    <t>NAM Website for Global Connection Management (GCM)</t>
  </si>
  <si>
    <t>NAM Web</t>
  </si>
  <si>
    <t>APM0014452</t>
  </si>
  <si>
    <t>31840</t>
  </si>
  <si>
    <t>Smart Network</t>
  </si>
  <si>
    <t>VPN</t>
  </si>
  <si>
    <t>APM0015286</t>
  </si>
  <si>
    <t>31841</t>
  </si>
  <si>
    <t>USPe Diameter Routing Agent</t>
  </si>
  <si>
    <t>USPe DRA</t>
  </si>
  <si>
    <t>APM0014453</t>
  </si>
  <si>
    <t>GEOLink ICECAP - CNI Access &amp; Maintenance</t>
  </si>
  <si>
    <t>GICECAP-CNIAM</t>
  </si>
  <si>
    <t>APM0015411</t>
  </si>
  <si>
    <t>31843</t>
  </si>
  <si>
    <t>GEOLink ICECAP - SDN Access and Maintenance Portal</t>
  </si>
  <si>
    <t>GICECAP-SAMP</t>
  </si>
  <si>
    <t>APM0015412</t>
  </si>
  <si>
    <t>31844</t>
  </si>
  <si>
    <t>WINCAM/PGCOM</t>
  </si>
  <si>
    <t>APM0014454</t>
  </si>
  <si>
    <t>31846</t>
  </si>
  <si>
    <t>USP iDBE  EVOLUTION LABS</t>
  </si>
  <si>
    <t xml:space="preserve">USP-iDBE-EVO-LABS </t>
  </si>
  <si>
    <t>APM0014458</t>
  </si>
  <si>
    <t>31847</t>
  </si>
  <si>
    <t>GEOLink ICECAP - iQGL-3D Analytics</t>
  </si>
  <si>
    <t>GICECAP-IQGL3D</t>
  </si>
  <si>
    <t>APM0015408</t>
  </si>
  <si>
    <t>31849</t>
  </si>
  <si>
    <t>LiquidSpace</t>
  </si>
  <si>
    <t>LS</t>
  </si>
  <si>
    <t>APM0014456</t>
  </si>
  <si>
    <t>31850</t>
  </si>
  <si>
    <t>AQUA</t>
  </si>
  <si>
    <t>APM0014457</t>
  </si>
  <si>
    <t>31851</t>
  </si>
  <si>
    <t>GEOLink ICECAP - Integrated Facility Planning</t>
  </si>
  <si>
    <t>GICECAP-IFP</t>
  </si>
  <si>
    <t>APM0015409</t>
  </si>
  <si>
    <t>31852</t>
  </si>
  <si>
    <t>Pre/Post check tool</t>
  </si>
  <si>
    <t>MOPT</t>
  </si>
  <si>
    <t>APM0014459</t>
  </si>
  <si>
    <t>31854</t>
  </si>
  <si>
    <t>GEOLink ICECAP - Uverse SOMA/XVU</t>
  </si>
  <si>
    <t>GICECAP-SOMAXVU</t>
  </si>
  <si>
    <t>APM0015407</t>
  </si>
  <si>
    <t>31855</t>
  </si>
  <si>
    <t>Cricket Wireless Microsite for National Retail</t>
  </si>
  <si>
    <t>CWMNR</t>
  </si>
  <si>
    <t>APM0014460</t>
  </si>
  <si>
    <t>31856</t>
  </si>
  <si>
    <t>Intellectual Property Achievement Center</t>
  </si>
  <si>
    <t>IPAC</t>
  </si>
  <si>
    <t>APM0014461</t>
  </si>
  <si>
    <t>31858</t>
  </si>
  <si>
    <t>Netcool-ITO NC Labs</t>
  </si>
  <si>
    <t>Netcool NC Labs</t>
  </si>
  <si>
    <t>APM0014463</t>
  </si>
  <si>
    <t>31859</t>
  </si>
  <si>
    <t>RFP2MOD</t>
  </si>
  <si>
    <t>APM0014464</t>
  </si>
  <si>
    <t>31864</t>
  </si>
  <si>
    <t>InspireIP</t>
  </si>
  <si>
    <t>InIp</t>
  </si>
  <si>
    <t>APM0014490</t>
  </si>
  <si>
    <t>31867</t>
  </si>
  <si>
    <t>GEOLink ICECAP - E911 Inventory Portal</t>
  </si>
  <si>
    <t>GICECAP-E911IP</t>
  </si>
  <si>
    <t>APM0015429</t>
  </si>
  <si>
    <t>31875</t>
  </si>
  <si>
    <t>Enterprise Cloud Reservation System</t>
  </si>
  <si>
    <t>ECRS</t>
  </si>
  <si>
    <t>APM0014693</t>
  </si>
  <si>
    <t>31876</t>
  </si>
  <si>
    <t>Internal Open Source</t>
  </si>
  <si>
    <t>IntOS</t>
  </si>
  <si>
    <t>APM0014694</t>
  </si>
  <si>
    <t>31877</t>
  </si>
  <si>
    <t>Cricket Wireless - Acorns</t>
  </si>
  <si>
    <t>CWACR</t>
  </si>
  <si>
    <t>APM0014695</t>
  </si>
  <si>
    <t>31879</t>
  </si>
  <si>
    <t>EMAS MGS Prod Support Website</t>
  </si>
  <si>
    <t>EMAS MGS Website</t>
  </si>
  <si>
    <t>APM0014697</t>
  </si>
  <si>
    <t>31885</t>
  </si>
  <si>
    <t>AT&amp;T Cybersecurity Automated Reporting</t>
  </si>
  <si>
    <t>CAR</t>
  </si>
  <si>
    <t>APM0014468</t>
  </si>
  <si>
    <t>31886</t>
  </si>
  <si>
    <t>CCT BigQuery</t>
  </si>
  <si>
    <t>BigQuery</t>
  </si>
  <si>
    <t>APM0014469</t>
  </si>
  <si>
    <t>31888</t>
  </si>
  <si>
    <t>POCLAB-Cloud demo</t>
  </si>
  <si>
    <t>PSDW</t>
  </si>
  <si>
    <t>APM0014471</t>
  </si>
  <si>
    <t>31891</t>
  </si>
  <si>
    <t>O9-NETWORK-PLANNING</t>
  </si>
  <si>
    <t>O9PLN</t>
  </si>
  <si>
    <t>APM0014474</t>
  </si>
  <si>
    <t>31892</t>
  </si>
  <si>
    <t>Forecast and Analytics of Bill Statements</t>
  </si>
  <si>
    <t>FABS</t>
  </si>
  <si>
    <t>APM0014475</t>
  </si>
  <si>
    <t>31893</t>
  </si>
  <si>
    <t>CS-FUSION - Mobility</t>
  </si>
  <si>
    <t>FUSION-M</t>
  </si>
  <si>
    <t>APM0014476</t>
  </si>
  <si>
    <t>31894</t>
  </si>
  <si>
    <t>Wi-Fi Emma</t>
  </si>
  <si>
    <t>wifi-emma</t>
  </si>
  <si>
    <t>APM0014477</t>
  </si>
  <si>
    <t>31896</t>
  </si>
  <si>
    <t>USPe Presence Server</t>
  </si>
  <si>
    <t>USPe PS</t>
  </si>
  <si>
    <t>APM0014479</t>
  </si>
  <si>
    <t>31897</t>
  </si>
  <si>
    <t>Qualtrics Data Feed</t>
  </si>
  <si>
    <t>QDF</t>
  </si>
  <si>
    <t>APM0014480</t>
  </si>
  <si>
    <t>31899</t>
  </si>
  <si>
    <t>Wi-Fi Orchestration</t>
  </si>
  <si>
    <t>wifi-orchestration</t>
  </si>
  <si>
    <t>APM0014482</t>
  </si>
  <si>
    <t>31900</t>
  </si>
  <si>
    <t>USPe Revenue Assurance Report</t>
  </si>
  <si>
    <t>USPe RAR</t>
  </si>
  <si>
    <t>APM0014483</t>
  </si>
  <si>
    <t>31901</t>
  </si>
  <si>
    <t>USPe Session Border Controller</t>
  </si>
  <si>
    <t>USPe SBC</t>
  </si>
  <si>
    <t>APM0014484</t>
  </si>
  <si>
    <t>31902</t>
  </si>
  <si>
    <t>Supply Chain Orchestrator</t>
  </si>
  <si>
    <t>SCOR</t>
  </si>
  <si>
    <t>APM0014485</t>
  </si>
  <si>
    <t>31903</t>
  </si>
  <si>
    <t>USPe Session Border Controller (FirstNet Dedicated)</t>
  </si>
  <si>
    <t>USPe FirstNet SBC</t>
  </si>
  <si>
    <t>APM0014486</t>
  </si>
  <si>
    <t>31904</t>
  </si>
  <si>
    <t>CorpFin - Master Data Management for AT&amp;T Corporate Finance</t>
  </si>
  <si>
    <t>CorpFin-EDMCS</t>
  </si>
  <si>
    <t>APM0014487</t>
  </si>
  <si>
    <t>31905</t>
  </si>
  <si>
    <t>ANIRA/AVTS Enablement</t>
  </si>
  <si>
    <t>AAEn</t>
  </si>
  <si>
    <t>APM0015813</t>
  </si>
  <si>
    <t>31906</t>
  </si>
  <si>
    <t>Network Management Script Request</t>
  </si>
  <si>
    <t>NMSR</t>
  </si>
  <si>
    <t>APM0015814</t>
  </si>
  <si>
    <t>31907</t>
  </si>
  <si>
    <t>DMZ-Nagios</t>
  </si>
  <si>
    <t>DMZ-NAG</t>
  </si>
  <si>
    <t>APM0014492</t>
  </si>
  <si>
    <t>31908</t>
  </si>
  <si>
    <t>Application_Analytics</t>
  </si>
  <si>
    <t>APP_Analytics</t>
  </si>
  <si>
    <t>APM0014493</t>
  </si>
  <si>
    <t>31909</t>
  </si>
  <si>
    <t xml:space="preserve">DTV AD services </t>
  </si>
  <si>
    <t>DTV AD_Services</t>
  </si>
  <si>
    <t>APM0014494</t>
  </si>
  <si>
    <t>31911</t>
  </si>
  <si>
    <t>CorpFin  - Account Reconciliation for AT&amp;T Corporate Finance</t>
  </si>
  <si>
    <t>CorpFin-ARCS</t>
  </si>
  <si>
    <t>APM0014495</t>
  </si>
  <si>
    <t>31912</t>
  </si>
  <si>
    <t>Tru-Nexus</t>
  </si>
  <si>
    <t>TRUNEX</t>
  </si>
  <si>
    <t>APM0014496</t>
  </si>
  <si>
    <t>31913</t>
  </si>
  <si>
    <t>Revenue Assurance detection &amp; retention tool</t>
  </si>
  <si>
    <t>RADAR</t>
  </si>
  <si>
    <t>APM0014497</t>
  </si>
  <si>
    <t>31920</t>
  </si>
  <si>
    <t>USPe Telephony Application Server</t>
  </si>
  <si>
    <t>USPe NTAS</t>
  </si>
  <si>
    <t>APM0014650</t>
  </si>
  <si>
    <t>31921</t>
  </si>
  <si>
    <t>USPe Call Session Control Function</t>
  </si>
  <si>
    <t>USPe CSCF</t>
  </si>
  <si>
    <t>APM0014651</t>
  </si>
  <si>
    <t>31922</t>
  </si>
  <si>
    <t>USPe NTAS SCC (SCC-AS)</t>
  </si>
  <si>
    <t>USPe SCCAS</t>
  </si>
  <si>
    <t>APM0014652</t>
  </si>
  <si>
    <t>31923</t>
  </si>
  <si>
    <t>The Marketing ZONE</t>
  </si>
  <si>
    <t>DTV tMZ</t>
  </si>
  <si>
    <t>APM0014653</t>
  </si>
  <si>
    <t>31924</t>
  </si>
  <si>
    <t>USPe IMS Web Security Function</t>
  </si>
  <si>
    <t>USPe IWSF</t>
  </si>
  <si>
    <t>APM0014654</t>
  </si>
  <si>
    <t>31925</t>
  </si>
  <si>
    <t>Dispute Prevention Decision Support Platform</t>
  </si>
  <si>
    <t>DP-DSP</t>
  </si>
  <si>
    <t>APM0014655</t>
  </si>
  <si>
    <t>31926</t>
  </si>
  <si>
    <t>USPe Migration Tool Kit and Dual Provisioning Server</t>
  </si>
  <si>
    <t>USPe MTK DPS</t>
  </si>
  <si>
    <t>APM0014656</t>
  </si>
  <si>
    <t>31927</t>
  </si>
  <si>
    <t>Smartsheet ATTC</t>
  </si>
  <si>
    <t>SS-ATTC</t>
  </si>
  <si>
    <t>APM0014657</t>
  </si>
  <si>
    <t>31928</t>
  </si>
  <si>
    <t>Cradlepoint NetCloud for Managed WWAN</t>
  </si>
  <si>
    <t>AT&amp;T NCM</t>
  </si>
  <si>
    <t>APM0014658</t>
  </si>
  <si>
    <t>31929</t>
  </si>
  <si>
    <t>USPe  Archive Cloud (ARC)</t>
  </si>
  <si>
    <t>USPe ARC</t>
  </si>
  <si>
    <t>APM0014659</t>
  </si>
  <si>
    <t>31930</t>
  </si>
  <si>
    <t>USPe Home Subscriber Server</t>
  </si>
  <si>
    <t>USPe HSS</t>
  </si>
  <si>
    <t>APM0014660</t>
  </si>
  <si>
    <t>31934</t>
  </si>
  <si>
    <t>Mobility Carrier Reporting</t>
  </si>
  <si>
    <t>MCR</t>
  </si>
  <si>
    <t>APM0014664</t>
  </si>
  <si>
    <t>31936</t>
  </si>
  <si>
    <t>CoCycles Bit.Dev</t>
  </si>
  <si>
    <t>BITDEV</t>
  </si>
  <si>
    <t>APM0014666</t>
  </si>
  <si>
    <t>31945</t>
  </si>
  <si>
    <t>Performance Engineering Group Infrastructure</t>
  </si>
  <si>
    <t>PEG_INFRA</t>
  </si>
  <si>
    <t>APM0014670</t>
  </si>
  <si>
    <t>31948</t>
  </si>
  <si>
    <t>CLEC ESCALATION</t>
  </si>
  <si>
    <t>clec_escalation</t>
  </si>
  <si>
    <t>APM0014673</t>
  </si>
  <si>
    <t>31950</t>
  </si>
  <si>
    <t>ESCALATION</t>
  </si>
  <si>
    <t>ESC-Admin</t>
  </si>
  <si>
    <t>APM0014674</t>
  </si>
  <si>
    <t>31953</t>
  </si>
  <si>
    <t>Continuous Cybersecurity Monitoring &amp; Remediation</t>
  </si>
  <si>
    <t>CCMR</t>
  </si>
  <si>
    <t>APM0014677</t>
  </si>
  <si>
    <t>31954</t>
  </si>
  <si>
    <t>NetworkAssets</t>
  </si>
  <si>
    <t>NAST</t>
  </si>
  <si>
    <t>APM0014678</t>
  </si>
  <si>
    <t>31955</t>
  </si>
  <si>
    <t>Deadshot</t>
  </si>
  <si>
    <t>APM0015603</t>
  </si>
  <si>
    <t>31956</t>
  </si>
  <si>
    <t>PIM Work Intake</t>
  </si>
  <si>
    <t>PIM</t>
  </si>
  <si>
    <t>APM0014499</t>
  </si>
  <si>
    <t>31957</t>
  </si>
  <si>
    <t>BOM Order List / Asset Creation</t>
  </si>
  <si>
    <t>BOM</t>
  </si>
  <si>
    <t>APM0014500</t>
  </si>
  <si>
    <t>31958</t>
  </si>
  <si>
    <t>Asset Inventory Quality</t>
  </si>
  <si>
    <t>AIQ</t>
  </si>
  <si>
    <t>APM0014501</t>
  </si>
  <si>
    <t>31959</t>
  </si>
  <si>
    <t>FlexLockers</t>
  </si>
  <si>
    <t>FL</t>
  </si>
  <si>
    <t>APM0014502</t>
  </si>
  <si>
    <t>31960</t>
  </si>
  <si>
    <t>NorthRim Policy Control Function</t>
  </si>
  <si>
    <t>NR-PCF</t>
  </si>
  <si>
    <t>APM0014503</t>
  </si>
  <si>
    <t>31961</t>
  </si>
  <si>
    <t>Smart sheets</t>
  </si>
  <si>
    <t>DMA SS</t>
  </si>
  <si>
    <t>APM0014504</t>
  </si>
  <si>
    <t>31963</t>
  </si>
  <si>
    <t>Mobility Transit Network Services</t>
  </si>
  <si>
    <t>MTNS</t>
  </si>
  <si>
    <t>APM0014506</t>
  </si>
  <si>
    <t>31967</t>
  </si>
  <si>
    <t>Qualtics</t>
  </si>
  <si>
    <t>QLTRCS</t>
  </si>
  <si>
    <t>APM0014510</t>
  </si>
  <si>
    <t>31968</t>
  </si>
  <si>
    <t>CLOUD STORAGE OPERATIONS JUMP</t>
  </si>
  <si>
    <t>CloudSOJ</t>
  </si>
  <si>
    <t>APM0014511</t>
  </si>
  <si>
    <t>31969</t>
  </si>
  <si>
    <t>LexisNexis CounselLink Advamce</t>
  </si>
  <si>
    <t>DTV LexisNexis</t>
  </si>
  <si>
    <t>APM0014512</t>
  </si>
  <si>
    <t>31971</t>
  </si>
  <si>
    <t>DCP-User Interface</t>
  </si>
  <si>
    <t>DTV DCP-UI</t>
  </si>
  <si>
    <t>APM0014514</t>
  </si>
  <si>
    <t>31972</t>
  </si>
  <si>
    <t>Oracle Global Single Instance – Analytics platform for AT&amp;T Corporate Finance.</t>
  </si>
  <si>
    <t>OGSI - Analytics</t>
  </si>
  <si>
    <t>APM0014515</t>
  </si>
  <si>
    <t>31974</t>
  </si>
  <si>
    <t>Kiosk Pro Plus</t>
  </si>
  <si>
    <t>Kiosk Pro</t>
  </si>
  <si>
    <t>APM0014517</t>
  </si>
  <si>
    <t>31976</t>
  </si>
  <si>
    <t>Consulting Subscription Services - IoT Devices with Guardian Sphere Mananged Services</t>
  </si>
  <si>
    <t>CSSMSphere</t>
  </si>
  <si>
    <t>APM0014519</t>
  </si>
  <si>
    <t>31977</t>
  </si>
  <si>
    <t>GRP- Tech M Managed Services Ongoing Support Charges</t>
  </si>
  <si>
    <t>GRP-TechM MS OSC</t>
  </si>
  <si>
    <t>APM0014520</t>
  </si>
  <si>
    <t>31978</t>
  </si>
  <si>
    <t>Ebonding Digital Experience Interconnect</t>
  </si>
  <si>
    <t>EBONDDEI</t>
  </si>
  <si>
    <t>APM0014521</t>
  </si>
  <si>
    <t>31979</t>
  </si>
  <si>
    <t>Cloudpak-JSA-Mobility</t>
  </si>
  <si>
    <t>JSA</t>
  </si>
  <si>
    <t>APM0014522</t>
  </si>
  <si>
    <t>31981</t>
  </si>
  <si>
    <t>Signet Media Customer Portal</t>
  </si>
  <si>
    <t>SMCP</t>
  </si>
  <si>
    <t>APM0014524</t>
  </si>
  <si>
    <t>31983</t>
  </si>
  <si>
    <t>Ricoh - ADI Print Services Supervisor</t>
  </si>
  <si>
    <t>Ricoh ADI</t>
  </si>
  <si>
    <t>APM0014526</t>
  </si>
  <si>
    <t>31987</t>
  </si>
  <si>
    <t>DTV Compensation Operations Reporting</t>
  </si>
  <si>
    <t>DTV-COR</t>
  </si>
  <si>
    <t>APM0014530</t>
  </si>
  <si>
    <t>31988</t>
  </si>
  <si>
    <t>stability-test Automation ToolsVM</t>
  </si>
  <si>
    <t>VNF Automation Tools VM</t>
  </si>
  <si>
    <t>APM0014531</t>
  </si>
  <si>
    <t>31992</t>
  </si>
  <si>
    <t>User Testing Human Insight Platform</t>
  </si>
  <si>
    <t>DTV UT-HIP</t>
  </si>
  <si>
    <t>APM0014535</t>
  </si>
  <si>
    <t>31996</t>
  </si>
  <si>
    <t>FrameIO</t>
  </si>
  <si>
    <t>Frame.IO</t>
  </si>
  <si>
    <t>APM0014539</t>
  </si>
  <si>
    <t>Nimbus</t>
  </si>
  <si>
    <t>APM0014540</t>
  </si>
  <si>
    <t>31998</t>
  </si>
  <si>
    <t>CTX - IDP - Digital Terms, Activations, and Porting</t>
  </si>
  <si>
    <t>IDP-DTAP</t>
  </si>
  <si>
    <t>APM0015729</t>
  </si>
  <si>
    <t>31999</t>
  </si>
  <si>
    <t>Containerized Wireless Emergency Alert Platform</t>
  </si>
  <si>
    <t>cWEA</t>
  </si>
  <si>
    <t>APM0014609</t>
  </si>
  <si>
    <t>32000</t>
  </si>
  <si>
    <t>DCP-API Gateway</t>
  </si>
  <si>
    <t>DCPAPIGW</t>
  </si>
  <si>
    <t>APM0014610</t>
  </si>
  <si>
    <t>32001</t>
  </si>
  <si>
    <t>Evolv Technology Solutions, Inc.</t>
  </si>
  <si>
    <t>DTV EVOLV</t>
  </si>
  <si>
    <t>APM0014611</t>
  </si>
  <si>
    <t>32002</t>
  </si>
  <si>
    <t>RAN PERF Netwatcher</t>
  </si>
  <si>
    <t>NWATCH</t>
  </si>
  <si>
    <t>APM0014612</t>
  </si>
  <si>
    <t>32003</t>
  </si>
  <si>
    <t>Quality Tracking Tool</t>
  </si>
  <si>
    <t>QTT</t>
  </si>
  <si>
    <t>APM0014613</t>
  </si>
  <si>
    <t>32005</t>
  </si>
  <si>
    <t>CABS ETL Calculation Application</t>
  </si>
  <si>
    <t>CABS ETL</t>
  </si>
  <si>
    <t>APM0014615</t>
  </si>
  <si>
    <t>Advanced Buried Wire and Dig System</t>
  </si>
  <si>
    <t>ABWS-D</t>
  </si>
  <si>
    <t>APM0014617</t>
  </si>
  <si>
    <t>32008</t>
  </si>
  <si>
    <t>International Workplace Designation Tool</t>
  </si>
  <si>
    <t>IWDT</t>
  </si>
  <si>
    <t>APM0014618</t>
  </si>
  <si>
    <t>32010</t>
  </si>
  <si>
    <t>Cisco EPNM</t>
  </si>
  <si>
    <t>EPNM</t>
  </si>
  <si>
    <t>APM0014620</t>
  </si>
  <si>
    <t>32012</t>
  </si>
  <si>
    <t>Sanity.io</t>
  </si>
  <si>
    <t>Sanity</t>
  </si>
  <si>
    <t>APM0014622</t>
  </si>
  <si>
    <t>32013</t>
  </si>
  <si>
    <t>AT&amp;T Account Distribution &amp; Agency Management</t>
  </si>
  <si>
    <t>ATT-ADAM</t>
  </si>
  <si>
    <t>APM0014623</t>
  </si>
  <si>
    <t>32015</t>
  </si>
  <si>
    <t>CDO Snowflake ANT</t>
  </si>
  <si>
    <t>CDO_Snowflake_ANT</t>
  </si>
  <si>
    <t>APM0014625</t>
  </si>
  <si>
    <t>32018</t>
  </si>
  <si>
    <t>NSAS AZURE SNOWFLAKE</t>
  </si>
  <si>
    <t>NSAS_AZ_SNFLK</t>
  </si>
  <si>
    <t>APM0014628</t>
  </si>
  <si>
    <t>32020</t>
  </si>
  <si>
    <t>DIRECTV The Shop</t>
  </si>
  <si>
    <t>DTV THESHOP</t>
  </si>
  <si>
    <t>APM0014630</t>
  </si>
  <si>
    <t>32022</t>
  </si>
  <si>
    <t>3STP-LD</t>
  </si>
  <si>
    <t>3STP</t>
  </si>
  <si>
    <t>APM0014632</t>
  </si>
  <si>
    <t>32024</t>
  </si>
  <si>
    <t>Centers Quota Tool</t>
  </si>
  <si>
    <t>CCQT</t>
  </si>
  <si>
    <t>APM0014634</t>
  </si>
  <si>
    <t>32025</t>
  </si>
  <si>
    <t>International Active Directory</t>
  </si>
  <si>
    <t>INTL-AD</t>
  </si>
  <si>
    <t>APM0014635</t>
  </si>
  <si>
    <t>32027</t>
  </si>
  <si>
    <t>Au10tix</t>
  </si>
  <si>
    <t>AUTIX</t>
  </si>
  <si>
    <t>APM0014637</t>
  </si>
  <si>
    <t>32028</t>
  </si>
  <si>
    <t>Cricket Azure Shared Resources</t>
  </si>
  <si>
    <t>Cricket ASR</t>
  </si>
  <si>
    <t>APM0014638</t>
  </si>
  <si>
    <t>32029</t>
  </si>
  <si>
    <t>Quantum Metrics - Business Digital Applications</t>
  </si>
  <si>
    <t>QM - BUSDIGITAL</t>
  </si>
  <si>
    <t>APM0014639</t>
  </si>
  <si>
    <t>32031</t>
  </si>
  <si>
    <t>ACC-CAS-OOP_Analytics</t>
  </si>
  <si>
    <t>OOPA</t>
  </si>
  <si>
    <t>APM0014641</t>
  </si>
  <si>
    <t>32033</t>
  </si>
  <si>
    <t>Azure Public Cloud Firewalls</t>
  </si>
  <si>
    <t>APCFW</t>
  </si>
  <si>
    <t>APM0014643</t>
  </si>
  <si>
    <t>32035</t>
  </si>
  <si>
    <t>Certegy</t>
  </si>
  <si>
    <t>CEY</t>
  </si>
  <si>
    <t>APM0014645</t>
  </si>
  <si>
    <t>32036</t>
  </si>
  <si>
    <t>Customer Connect - Salesforce Email Relay Service</t>
  </si>
  <si>
    <t>CCEMAILRELAY</t>
  </si>
  <si>
    <t>APM0015853</t>
  </si>
  <si>
    <t>32039</t>
  </si>
  <si>
    <t>DTV DIRECTV360</t>
  </si>
  <si>
    <t>APM0014542</t>
  </si>
  <si>
    <t>32043</t>
  </si>
  <si>
    <t>Active Investigation Tool</t>
  </si>
  <si>
    <t>AIT</t>
  </si>
  <si>
    <t>APM0014546</t>
  </si>
  <si>
    <t>32044</t>
  </si>
  <si>
    <t>Software-Defined Cloud-Based POTS Dialer</t>
  </si>
  <si>
    <t>CloudDialer</t>
  </si>
  <si>
    <t>APM0014547</t>
  </si>
  <si>
    <t>32045</t>
  </si>
  <si>
    <t>LNP Dashboard</t>
  </si>
  <si>
    <t>LNPDASH</t>
  </si>
  <si>
    <t>APM0014548</t>
  </si>
  <si>
    <t>32046</t>
  </si>
  <si>
    <t>Business Security Mobility IoT</t>
  </si>
  <si>
    <t>BMSi</t>
  </si>
  <si>
    <t>APM0014549</t>
  </si>
  <si>
    <t>32047</t>
  </si>
  <si>
    <t>DNS proof-of-concept non-production prototyping</t>
  </si>
  <si>
    <t>DNS POC</t>
  </si>
  <si>
    <t>APM0014550</t>
  </si>
  <si>
    <t>32048</t>
  </si>
  <si>
    <t>Spectra2Chico</t>
  </si>
  <si>
    <t>S2-AIN</t>
  </si>
  <si>
    <t>APM0014551</t>
  </si>
  <si>
    <t>32049</t>
  </si>
  <si>
    <t>Records Hold</t>
  </si>
  <si>
    <t>LH:RH</t>
  </si>
  <si>
    <t>APM0014552</t>
  </si>
  <si>
    <t>32052</t>
  </si>
  <si>
    <t>IT TAX Customization Tool</t>
  </si>
  <si>
    <t>TAXCT</t>
  </si>
  <si>
    <t>APM0014555</t>
  </si>
  <si>
    <t>32053</t>
  </si>
  <si>
    <t>GRP-Network Analytics &amp; Automation Mobility</t>
  </si>
  <si>
    <t>GRP-NAAM</t>
  </si>
  <si>
    <t>APM0014556</t>
  </si>
  <si>
    <t>32054</t>
  </si>
  <si>
    <t>Lab Operations Rubicon (Labs Only)</t>
  </si>
  <si>
    <t>LabOps-RCON</t>
  </si>
  <si>
    <t>APM0014557</t>
  </si>
  <si>
    <t>32057</t>
  </si>
  <si>
    <t>Aqua Security Software</t>
  </si>
  <si>
    <t>AquaSec</t>
  </si>
  <si>
    <t>APM0014560</t>
  </si>
  <si>
    <t>32058</t>
  </si>
  <si>
    <t>ServiceNow vTM Scheduled Outage Tool</t>
  </si>
  <si>
    <t>SNvTM</t>
  </si>
  <si>
    <t>APM0014561</t>
  </si>
  <si>
    <t>32059</t>
  </si>
  <si>
    <t>Public Cloud - Data Tier Technologies</t>
  </si>
  <si>
    <t>PC-DTT</t>
  </si>
  <si>
    <t>APM0014562</t>
  </si>
  <si>
    <t>32060</t>
  </si>
  <si>
    <t>Anypoint ATT-434 Mulesoft Control Plane</t>
  </si>
  <si>
    <t>MULECP</t>
  </si>
  <si>
    <t>APM0014563</t>
  </si>
  <si>
    <t>32061</t>
  </si>
  <si>
    <t>API Catalog Manager</t>
  </si>
  <si>
    <t>APICM</t>
  </si>
  <si>
    <t>APM0014564</t>
  </si>
  <si>
    <t>32062</t>
  </si>
  <si>
    <t>Mule RTF</t>
  </si>
  <si>
    <t>MuleRTF</t>
  </si>
  <si>
    <t>APM0014565</t>
  </si>
  <si>
    <t>32063</t>
  </si>
  <si>
    <t>CorpFin - Financial Consolidation Cloud Services for AT&amp;T Corporate Finance</t>
  </si>
  <si>
    <t>CorpFin-FCCS</t>
  </si>
  <si>
    <t>APM0014566</t>
  </si>
  <si>
    <t>32064</t>
  </si>
  <si>
    <t>CorpFin - Enterprise Planning and Budgeting for AT&amp;T Corporate Finance</t>
  </si>
  <si>
    <t>CorpFin-EPBCS</t>
  </si>
  <si>
    <t>APM0014567</t>
  </si>
  <si>
    <t>32066</t>
  </si>
  <si>
    <t>Account Alignment integration to ServiceNow</t>
  </si>
  <si>
    <t>AA-SN</t>
  </si>
  <si>
    <t>APM0014569</t>
  </si>
  <si>
    <t>32068</t>
  </si>
  <si>
    <t>ABS Data Warehouse Suite</t>
  </si>
  <si>
    <t>ABS DataWarehouse</t>
  </si>
  <si>
    <t>APM0014571</t>
  </si>
  <si>
    <t>32072</t>
  </si>
  <si>
    <t>DTV DCP-Message Broker</t>
  </si>
  <si>
    <t>DTV DCP-MB</t>
  </si>
  <si>
    <t>APM0014575</t>
  </si>
  <si>
    <t>32073</t>
  </si>
  <si>
    <t>Executive Ticketing and Inventory System</t>
  </si>
  <si>
    <t>ETIS</t>
  </si>
  <si>
    <t>APM0014576</t>
  </si>
  <si>
    <t>32074</t>
  </si>
  <si>
    <t>GRP-Network Analytics &amp; Automation-ABS</t>
  </si>
  <si>
    <t>GRP-NAA-ABS</t>
  </si>
  <si>
    <t>APM0014577</t>
  </si>
  <si>
    <t>32075</t>
  </si>
  <si>
    <t>GRP-NAA-Wireline/Home Solutions</t>
  </si>
  <si>
    <t>GRP-NAA-WHS</t>
  </si>
  <si>
    <t>APM0014578</t>
  </si>
  <si>
    <t>32076</t>
  </si>
  <si>
    <t>WFM Broadband-Mobility NICE Cloud SaaS</t>
  </si>
  <si>
    <t>WFM BB-Mobility NICE Cloud</t>
  </si>
  <si>
    <t>APM0014579</t>
  </si>
  <si>
    <t>32077</t>
  </si>
  <si>
    <t>Cricket  Wireless Team Viewer</t>
  </si>
  <si>
    <t>CWTV</t>
  </si>
  <si>
    <t>APM0014580</t>
  </si>
  <si>
    <t>32080</t>
  </si>
  <si>
    <t>Public Cloud - OCI Bastion Infrastructure</t>
  </si>
  <si>
    <t>PC-OCI BI</t>
  </si>
  <si>
    <t>APM0014583</t>
  </si>
  <si>
    <t>32083</t>
  </si>
  <si>
    <t>Channel Operations Departmental Workspace</t>
  </si>
  <si>
    <t>COP_DW</t>
  </si>
  <si>
    <t>APM0014586</t>
  </si>
  <si>
    <t>32085</t>
  </si>
  <si>
    <t>Inventory of Technology and Application Portfolio</t>
  </si>
  <si>
    <t>iTAP</t>
  </si>
  <si>
    <t>APM0014588</t>
  </si>
  <si>
    <t>32088</t>
  </si>
  <si>
    <t>Global Supply Chain Data iNSights and Analytics Platform [DNA]</t>
  </si>
  <si>
    <t>GSCAP</t>
  </si>
  <si>
    <t>APM0014591</t>
  </si>
  <si>
    <t>32089</t>
  </si>
  <si>
    <t>Canopy IoT Platform</t>
  </si>
  <si>
    <t>CIT-ES2</t>
  </si>
  <si>
    <t>APM0014592</t>
  </si>
  <si>
    <t>32090</t>
  </si>
  <si>
    <t>DNS Service for BNS (AT&amp;T Business Wi-Fi)</t>
  </si>
  <si>
    <t>wifi-dns</t>
  </si>
  <si>
    <t>APM0014593</t>
  </si>
  <si>
    <t>32091</t>
  </si>
  <si>
    <t>COI Care Analytics</t>
  </si>
  <si>
    <t>COICare</t>
  </si>
  <si>
    <t>APM0014594</t>
  </si>
  <si>
    <t>32092</t>
  </si>
  <si>
    <t>Business Capacity Analysis Tool</t>
  </si>
  <si>
    <t>BCAT</t>
  </si>
  <si>
    <t>APM0014595</t>
  </si>
  <si>
    <t>32093</t>
  </si>
  <si>
    <t>Building Lists for Ethernet Access Providers</t>
  </si>
  <si>
    <t>BLEAP</t>
  </si>
  <si>
    <t>APM0014596</t>
  </si>
  <si>
    <t>32094</t>
  </si>
  <si>
    <t>Mobility Data Acquisition Tool</t>
  </si>
  <si>
    <t>MDAT</t>
  </si>
  <si>
    <t>APM0014597</t>
  </si>
  <si>
    <t>32095</t>
  </si>
  <si>
    <t>AT&amp;T Link Request Tool</t>
  </si>
  <si>
    <t>ALRT</t>
  </si>
  <si>
    <t>APM0014598</t>
  </si>
  <si>
    <t>32096</t>
  </si>
  <si>
    <t>Cloud based Orchestrator for Cisco DUO/Umbrella/SecureAccess</t>
  </si>
  <si>
    <t>SASE</t>
  </si>
  <si>
    <t>APM0014599</t>
  </si>
  <si>
    <t>32097</t>
  </si>
  <si>
    <t>BetterUp Virtual Executive Coaching</t>
  </si>
  <si>
    <t>BetterUp VEC</t>
  </si>
  <si>
    <t>APM0014600</t>
  </si>
  <si>
    <t>32099</t>
  </si>
  <si>
    <t>DPG - ABSData</t>
  </si>
  <si>
    <t>ABSData</t>
  </si>
  <si>
    <t>APM0014602</t>
  </si>
  <si>
    <t>32100</t>
  </si>
  <si>
    <t>ABS Data Warehouse Portal</t>
  </si>
  <si>
    <t>ABSWeb</t>
  </si>
  <si>
    <t>APM0014603</t>
  </si>
  <si>
    <t>32106</t>
  </si>
  <si>
    <t>Fast Pass Cloud</t>
  </si>
  <si>
    <t>FPC</t>
  </si>
  <si>
    <t>APM0015462</t>
  </si>
  <si>
    <t>32110</t>
  </si>
  <si>
    <t>Enterprise Test Data Management - eTDM</t>
  </si>
  <si>
    <t>eTDM</t>
  </si>
  <si>
    <t>APM0014682</t>
  </si>
  <si>
    <t>32111</t>
  </si>
  <si>
    <t>Data Intelligence Correlation Engine</t>
  </si>
  <si>
    <t>DICE</t>
  </si>
  <si>
    <t>APM0014683</t>
  </si>
  <si>
    <t>32113</t>
  </si>
  <si>
    <t>MCellBlock</t>
  </si>
  <si>
    <t>MCb</t>
  </si>
  <si>
    <t>APM0014685</t>
  </si>
  <si>
    <t>32117</t>
  </si>
  <si>
    <t>Teams E911</t>
  </si>
  <si>
    <t>APM0014689</t>
  </si>
  <si>
    <t>32118</t>
  </si>
  <si>
    <t>CALEA DB5G - LAB</t>
  </si>
  <si>
    <t>DB5G Lab</t>
  </si>
  <si>
    <t>APM0014690</t>
  </si>
  <si>
    <t>32122</t>
  </si>
  <si>
    <t>ATS LGW Data Plane</t>
  </si>
  <si>
    <t>ATS LGW DP</t>
  </si>
  <si>
    <t>APM0015913</t>
  </si>
  <si>
    <t>32125</t>
  </si>
  <si>
    <t>SAT Lab Development Project</t>
  </si>
  <si>
    <t>MCAN-SAT</t>
  </si>
  <si>
    <t>APM0015916</t>
  </si>
  <si>
    <t>32126</t>
  </si>
  <si>
    <t>GRID AC MyATT WirelessDashboard</t>
  </si>
  <si>
    <t>GRIDAC WDB</t>
  </si>
  <si>
    <t>APM0015917</t>
  </si>
  <si>
    <t>32127</t>
  </si>
  <si>
    <t>Radcom Virtual Probe Monitoring System for Firstnet</t>
  </si>
  <si>
    <t>Radcom-VPMS-FN</t>
  </si>
  <si>
    <t>APM0015918</t>
  </si>
  <si>
    <t>32128</t>
  </si>
  <si>
    <t>Key Risk Indicators</t>
  </si>
  <si>
    <t>KRI</t>
  </si>
  <si>
    <t>APM0015919</t>
  </si>
  <si>
    <t>32134</t>
  </si>
  <si>
    <t>IPSEA (IP Search Engine and Analytics)</t>
  </si>
  <si>
    <t>IP address management tool</t>
  </si>
  <si>
    <t>APM0015925</t>
  </si>
  <si>
    <t>32136</t>
  </si>
  <si>
    <t>Vision - Binary Vulnerability Scanner</t>
  </si>
  <si>
    <t>VBVS</t>
  </si>
  <si>
    <t>APM0015927</t>
  </si>
  <si>
    <t>32145</t>
  </si>
  <si>
    <t>ServiceNow SES SM Integration</t>
  </si>
  <si>
    <t>SES-SM</t>
  </si>
  <si>
    <t>APM0015936</t>
  </si>
  <si>
    <t>32146</t>
  </si>
  <si>
    <t>PCRG - Post Conference  Record Generator</t>
  </si>
  <si>
    <t>PCRG</t>
  </si>
  <si>
    <t>APM0015937</t>
  </si>
  <si>
    <t>32148</t>
  </si>
  <si>
    <t>Halo  Access</t>
  </si>
  <si>
    <t>IdentityIQ</t>
  </si>
  <si>
    <t>APM0015939</t>
  </si>
  <si>
    <t>32149</t>
  </si>
  <si>
    <t>Business Operations Salesforce</t>
  </si>
  <si>
    <t>FOBSFDC</t>
  </si>
  <si>
    <t>APM0015940</t>
  </si>
  <si>
    <t>32150</t>
  </si>
  <si>
    <t>CCMS SOT Pen Test Lab</t>
  </si>
  <si>
    <t>SOT PTL</t>
  </si>
  <si>
    <t>APM0015941</t>
  </si>
  <si>
    <t>32151</t>
  </si>
  <si>
    <t>Video Platform Microservices</t>
  </si>
  <si>
    <t>DTV VPM</t>
  </si>
  <si>
    <t>APM0015942</t>
  </si>
  <si>
    <t>32152</t>
  </si>
  <si>
    <t>Field Studio (formally Atlas Site Visit)</t>
  </si>
  <si>
    <t>Field Studio</t>
  </si>
  <si>
    <t>APM0015943</t>
  </si>
  <si>
    <t>32155</t>
  </si>
  <si>
    <t>OMC SkyView</t>
  </si>
  <si>
    <t>OMCSV</t>
  </si>
  <si>
    <t>APM0015946</t>
  </si>
  <si>
    <t>32157</t>
  </si>
  <si>
    <t>Global Real Estate Cloud Storage</t>
  </si>
  <si>
    <t>GRE-CS</t>
  </si>
  <si>
    <t>APM0015948</t>
  </si>
  <si>
    <t>32159</t>
  </si>
  <si>
    <t>Lightspeed Labs SAM/NSP EMS Applications</t>
  </si>
  <si>
    <t>Lab SAM (EMS)</t>
  </si>
  <si>
    <t>APM0015950</t>
  </si>
  <si>
    <t>32161</t>
  </si>
  <si>
    <t>Motorola FirstNet Rapid Response (FNRR) MCPTT</t>
  </si>
  <si>
    <t>Motorola FNRR Solution</t>
  </si>
  <si>
    <t>APM0015952</t>
  </si>
  <si>
    <t>32164</t>
  </si>
  <si>
    <t>TSI UCCE CENTRAL CONTROLLER</t>
  </si>
  <si>
    <t>INTL UCCE</t>
  </si>
  <si>
    <t>APM0015955</t>
  </si>
  <si>
    <t>IDP-Order Domain Services</t>
  </si>
  <si>
    <t>IDP-OMNI-ODS</t>
  </si>
  <si>
    <t>APM0015957</t>
  </si>
  <si>
    <t>32167</t>
  </si>
  <si>
    <t>HR Supplier Governance</t>
  </si>
  <si>
    <t>HRSG</t>
  </si>
  <si>
    <t>APM0015958</t>
  </si>
  <si>
    <t>32168</t>
  </si>
  <si>
    <t>Kong's LGW Parent Dataplane (TOOL instance)</t>
  </si>
  <si>
    <t>KONG</t>
  </si>
  <si>
    <t>APM0015959</t>
  </si>
  <si>
    <t>32171</t>
  </si>
  <si>
    <t>DTV-VIDEO Information On Cloud</t>
  </si>
  <si>
    <t>DTV-VIDEO_IOC</t>
  </si>
  <si>
    <t>APM0015962</t>
  </si>
  <si>
    <t>32172</t>
  </si>
  <si>
    <t>Device Speed Test Servers-Public</t>
  </si>
  <si>
    <t>Ookla Device Speed Test</t>
  </si>
  <si>
    <t>APM0015963</t>
  </si>
  <si>
    <t>32174</t>
  </si>
  <si>
    <t>MTIPS RSA AUTHENTICATION MANAGER</t>
  </si>
  <si>
    <t>MTIPS RSA</t>
  </si>
  <si>
    <t>APM0015965</t>
  </si>
  <si>
    <t>32175</t>
  </si>
  <si>
    <t>Data Management and Correlation Platform</t>
  </si>
  <si>
    <t>DMCP</t>
  </si>
  <si>
    <t>APM0015966</t>
  </si>
  <si>
    <t>32176</t>
  </si>
  <si>
    <t>Decommissioning Automation Modular Mechanization</t>
  </si>
  <si>
    <t>DAMM</t>
  </si>
  <si>
    <t>APM0015967</t>
  </si>
  <si>
    <t>32177</t>
  </si>
  <si>
    <t>CLASH</t>
  </si>
  <si>
    <t>APM0015968</t>
  </si>
  <si>
    <t>32178</t>
  </si>
  <si>
    <t>Foreign Tax Credit URL Insights</t>
  </si>
  <si>
    <t>FOTAX</t>
  </si>
  <si>
    <t>APM0015969</t>
  </si>
  <si>
    <t>32179</t>
  </si>
  <si>
    <t>Total Access Orchestration</t>
  </si>
  <si>
    <t>TAO</t>
  </si>
  <si>
    <t>APM0015970</t>
  </si>
  <si>
    <t>32180</t>
  </si>
  <si>
    <t>Cacti Capacity Management Tooling</t>
  </si>
  <si>
    <t>CCMT</t>
  </si>
  <si>
    <t>APM0015971</t>
  </si>
  <si>
    <t>32181</t>
  </si>
  <si>
    <t>Collaboration Tool Utilities</t>
  </si>
  <si>
    <t>CollTools</t>
  </si>
  <si>
    <t>APM0015972</t>
  </si>
  <si>
    <t>32182</t>
  </si>
  <si>
    <t>Analysis Performance and End to End Experience by Labs</t>
  </si>
  <si>
    <t>APEX Labs</t>
  </si>
  <si>
    <t>APM0015973</t>
  </si>
  <si>
    <t>32185</t>
  </si>
  <si>
    <t>Forio Performer</t>
  </si>
  <si>
    <t>FORIOP</t>
  </si>
  <si>
    <t>APM0015976</t>
  </si>
  <si>
    <t>32187</t>
  </si>
  <si>
    <t>Billing Operations Cloud</t>
  </si>
  <si>
    <t>APM0015978</t>
  </si>
  <si>
    <t>32188</t>
  </si>
  <si>
    <t>Solarwinds</t>
  </si>
  <si>
    <t>SOLRW</t>
  </si>
  <si>
    <t>APM0015979</t>
  </si>
  <si>
    <t>32192</t>
  </si>
  <si>
    <t>Customer Connect - Salesforce Extensions in Cloud</t>
  </si>
  <si>
    <t>CCSFEXT</t>
  </si>
  <si>
    <t>APM0015983</t>
  </si>
  <si>
    <t>32193</t>
  </si>
  <si>
    <t>Common Services Mulesoft RTF</t>
  </si>
  <si>
    <t>CSMULE</t>
  </si>
  <si>
    <t>APM0015984</t>
  </si>
  <si>
    <t>32194</t>
  </si>
  <si>
    <t>WhatsUp Gold</t>
  </si>
  <si>
    <t>WUG</t>
  </si>
  <si>
    <t>APM0015985</t>
  </si>
  <si>
    <t>32195</t>
  </si>
  <si>
    <t>CX 3D Analytics</t>
  </si>
  <si>
    <t>CX3D</t>
  </si>
  <si>
    <t>APM0015986</t>
  </si>
  <si>
    <t>32197</t>
  </si>
  <si>
    <t>IPTRC Tools</t>
  </si>
  <si>
    <t>IPTRC_Tools</t>
  </si>
  <si>
    <t>APM0015988</t>
  </si>
  <si>
    <t>32198</t>
  </si>
  <si>
    <t>CDO-DSAIR-SIFT</t>
  </si>
  <si>
    <t>SIFT</t>
  </si>
  <si>
    <t>APM0015989</t>
  </si>
  <si>
    <t>32199</t>
  </si>
  <si>
    <t>SIM Swap Detection</t>
  </si>
  <si>
    <t>SIMSwap</t>
  </si>
  <si>
    <t>APM0015990</t>
  </si>
  <si>
    <t>32200</t>
  </si>
  <si>
    <t>DTV-Video Customer Pipeline</t>
  </si>
  <si>
    <t>DTV-VCP</t>
  </si>
  <si>
    <t>APM0015991</t>
  </si>
  <si>
    <t>32204</t>
  </si>
  <si>
    <t>Rainmaker Performance</t>
  </si>
  <si>
    <t>RPERF</t>
  </si>
  <si>
    <t>APM0015995</t>
  </si>
  <si>
    <t>32206</t>
  </si>
  <si>
    <t>Plug-in Inventory Management</t>
  </si>
  <si>
    <t>PIM-AZ</t>
  </si>
  <si>
    <t>APM0015997</t>
  </si>
  <si>
    <t>32207</t>
  </si>
  <si>
    <t>MySolutions - Critical</t>
  </si>
  <si>
    <t>MS-C</t>
  </si>
  <si>
    <t>APM0015998</t>
  </si>
  <si>
    <t>32214</t>
  </si>
  <si>
    <t>Workflow-Assistant</t>
  </si>
  <si>
    <t>APM0016005</t>
  </si>
  <si>
    <t>32215</t>
  </si>
  <si>
    <t>AppDynamics-ITO</t>
  </si>
  <si>
    <t>AppD-ITO</t>
  </si>
  <si>
    <t>APM0016006</t>
  </si>
  <si>
    <t>32217</t>
  </si>
  <si>
    <t>DTV-VIDEO SERVICES STMS</t>
  </si>
  <si>
    <t>DTV-VIDEO_SERVICES-STMS</t>
  </si>
  <si>
    <t>APM0016008</t>
  </si>
  <si>
    <t>32219</t>
  </si>
  <si>
    <t>wifi-speed test application</t>
  </si>
  <si>
    <t>wifi-speed</t>
  </si>
  <si>
    <t>APM0016010</t>
  </si>
  <si>
    <t>32222</t>
  </si>
  <si>
    <t>DTV-VIDEO SERVICES STREAM</t>
  </si>
  <si>
    <t>DTV-VIDEO_SERVICES-STREAM</t>
  </si>
  <si>
    <t>APM0016013</t>
  </si>
  <si>
    <t>32223</t>
  </si>
  <si>
    <t>DTV-VIDEO SERVICES ENABLER</t>
  </si>
  <si>
    <t>DTV-VIDEO_SERVICES-ENABLER</t>
  </si>
  <si>
    <t>APM0016014</t>
  </si>
  <si>
    <t>32226</t>
  </si>
  <si>
    <t>Tech Ops System Engineering</t>
  </si>
  <si>
    <t>TOSE</t>
  </si>
  <si>
    <t>APM0016017</t>
  </si>
  <si>
    <t>32227</t>
  </si>
  <si>
    <t>Quick Strike Team's Azure based Departmental Workspace</t>
  </si>
  <si>
    <t>QSDWS</t>
  </si>
  <si>
    <t>APM0016018</t>
  </si>
  <si>
    <t>32229</t>
  </si>
  <si>
    <t>DTV Twilio</t>
  </si>
  <si>
    <t>DTV-TWILIO</t>
  </si>
  <si>
    <t>APM0016020</t>
  </si>
  <si>
    <t>32230</t>
  </si>
  <si>
    <t>CSCE-DP Data &amp; Analytics Platform</t>
  </si>
  <si>
    <t>CSCE-DP D&amp;A</t>
  </si>
  <si>
    <t>APM0016021</t>
  </si>
  <si>
    <t>32231</t>
  </si>
  <si>
    <t>Cricket Overture</t>
  </si>
  <si>
    <t>CRICKET OVT</t>
  </si>
  <si>
    <t>APM0016022</t>
  </si>
  <si>
    <t>32235</t>
  </si>
  <si>
    <t>UPM.Services</t>
  </si>
  <si>
    <t>APM0016026</t>
  </si>
  <si>
    <t>32237</t>
  </si>
  <si>
    <t>DIRECTV Ad Sales CRM Salesforce</t>
  </si>
  <si>
    <t>DTV-AdSales-SFDC</t>
  </si>
  <si>
    <t>APM0016028</t>
  </si>
  <si>
    <t>32240</t>
  </si>
  <si>
    <t>DTV-Call Center Telephony</t>
  </si>
  <si>
    <t>DTV-CCT</t>
  </si>
  <si>
    <t>APM0016031</t>
  </si>
  <si>
    <t>32244</t>
  </si>
  <si>
    <t>DCP-CICD Tools</t>
  </si>
  <si>
    <t>DCP-CICD</t>
  </si>
  <si>
    <t>APM0016035</t>
  </si>
  <si>
    <t>32250</t>
  </si>
  <si>
    <t>Live SP</t>
  </si>
  <si>
    <t>Live-SP</t>
  </si>
  <si>
    <t>APM0016041</t>
  </si>
  <si>
    <t>32253</t>
  </si>
  <si>
    <t>Competiscan</t>
  </si>
  <si>
    <t>CMPTSN</t>
  </si>
  <si>
    <t>APM0016043</t>
  </si>
  <si>
    <t>Customer  Connect  Data Lake House</t>
  </si>
  <si>
    <t>APM0016045</t>
  </si>
  <si>
    <t>32257</t>
  </si>
  <si>
    <t>Project Delivery ServiceNow</t>
  </si>
  <si>
    <t>PD-SN</t>
  </si>
  <si>
    <t>APM0016047</t>
  </si>
  <si>
    <t>32262</t>
  </si>
  <si>
    <t>Transport Stream Analyzer</t>
  </si>
  <si>
    <t>DTV TSA</t>
  </si>
  <si>
    <t>APM0016052</t>
  </si>
  <si>
    <t>32264</t>
  </si>
  <si>
    <t>ION-IBAM</t>
  </si>
  <si>
    <t>IBAM</t>
  </si>
  <si>
    <t>APM0016054</t>
  </si>
  <si>
    <t>32267</t>
  </si>
  <si>
    <t>IBM Guardium DB Vulnerability Scanning</t>
  </si>
  <si>
    <t>Guardium</t>
  </si>
  <si>
    <t>APM0016057</t>
  </si>
  <si>
    <t>32269</t>
  </si>
  <si>
    <t>EVE-NG Professional Edition</t>
  </si>
  <si>
    <t>NDS-NG</t>
  </si>
  <si>
    <t>APM0016059</t>
  </si>
  <si>
    <t>32274</t>
  </si>
  <si>
    <t>Mobility Azure Devops Shell</t>
  </si>
  <si>
    <t>MOVADO</t>
  </si>
  <si>
    <t>APM0016062</t>
  </si>
  <si>
    <t>32282</t>
  </si>
  <si>
    <t>Monthly Carrier Exception Platform</t>
  </si>
  <si>
    <t>MCEP</t>
  </si>
  <si>
    <t>APM0016068</t>
  </si>
  <si>
    <t>32287</t>
  </si>
  <si>
    <t>Mobility Dashboard - LAWS</t>
  </si>
  <si>
    <t>Mobility Dashboard</t>
  </si>
  <si>
    <t>APM0016072</t>
  </si>
  <si>
    <t>32288</t>
  </si>
  <si>
    <t>ConsultingAdminMgmt</t>
  </si>
  <si>
    <t>CSSAdminMgmt</t>
  </si>
  <si>
    <t>APM0016073</t>
  </si>
  <si>
    <t>32289</t>
  </si>
  <si>
    <t>Design, Analytics, Transformation Application</t>
  </si>
  <si>
    <t>DATA</t>
  </si>
  <si>
    <t>APM0016074</t>
  </si>
  <si>
    <t>32290</t>
  </si>
  <si>
    <t>SCCM Server Labs</t>
  </si>
  <si>
    <t>SCCM-Labs</t>
  </si>
  <si>
    <t>APM0016075</t>
  </si>
  <si>
    <t>32291</t>
  </si>
  <si>
    <t>Satellite Engineering and Operations</t>
  </si>
  <si>
    <t>DTV SatEngOps</t>
  </si>
  <si>
    <t>APM0016076</t>
  </si>
  <si>
    <t>32292</t>
  </si>
  <si>
    <t>Sinch Message Studio</t>
  </si>
  <si>
    <t>Sinch Engage</t>
  </si>
  <si>
    <t>APM0016205</t>
  </si>
  <si>
    <t>32293</t>
  </si>
  <si>
    <t>Video Site Search</t>
  </si>
  <si>
    <t>DTV VSS</t>
  </si>
  <si>
    <t>APM0016198</t>
  </si>
  <si>
    <t>32294</t>
  </si>
  <si>
    <t>Azure DevOps</t>
  </si>
  <si>
    <t>ADO</t>
  </si>
  <si>
    <t>APM0016206</t>
  </si>
  <si>
    <t>SARA Plus (Mobility and Broadband)</t>
  </si>
  <si>
    <t>SARAPlus</t>
  </si>
  <si>
    <t>APM0016080</t>
  </si>
  <si>
    <t>32304</t>
  </si>
  <si>
    <t>Global Video Solutions Network Monitoring</t>
  </si>
  <si>
    <t>GVS</t>
  </si>
  <si>
    <t>APM0016202</t>
  </si>
  <si>
    <t>32308</t>
  </si>
  <si>
    <t>Google Ad Manager</t>
  </si>
  <si>
    <t>GAM</t>
  </si>
  <si>
    <t>APM0016088</t>
  </si>
  <si>
    <t>32312</t>
  </si>
  <si>
    <t>Energy Small Site Tool</t>
  </si>
  <si>
    <t>EnergySST</t>
  </si>
  <si>
    <t>APM0016089</t>
  </si>
  <si>
    <t>32313</t>
  </si>
  <si>
    <t>NMA Reports</t>
  </si>
  <si>
    <t>APM0016090</t>
  </si>
  <si>
    <t>32315</t>
  </si>
  <si>
    <t>DIRECTV Infrastructure Services</t>
  </si>
  <si>
    <t>DTV-INFRA</t>
  </si>
  <si>
    <t>APM0016091</t>
  </si>
  <si>
    <t>32316</t>
  </si>
  <si>
    <t>RAN Tier 2 Tools Servers</t>
  </si>
  <si>
    <t>RT2TS</t>
  </si>
  <si>
    <t>APM0016092</t>
  </si>
  <si>
    <t>32319</t>
  </si>
  <si>
    <t>Cricket Wireless I&amp;E</t>
  </si>
  <si>
    <t>APM0016095</t>
  </si>
  <si>
    <t>32320</t>
  </si>
  <si>
    <t>FBO Rewards &amp; Recognition (ServiceNow)</t>
  </si>
  <si>
    <t>FBO R&amp;R</t>
  </si>
  <si>
    <t>APM0016209</t>
  </si>
  <si>
    <t>32321</t>
  </si>
  <si>
    <t>NEO Mulesoft Dataplane</t>
  </si>
  <si>
    <t>NEOMULE</t>
  </si>
  <si>
    <t>APM0016096</t>
  </si>
  <si>
    <t>32322</t>
  </si>
  <si>
    <t>ABS Mulesoft RTF Dataplane</t>
  </si>
  <si>
    <t>ABSMULE</t>
  </si>
  <si>
    <t>APM0016097</t>
  </si>
  <si>
    <t>32324</t>
  </si>
  <si>
    <t>AT&amp;T Consumer Business Unit's Mulesoft RTF Dataplane</t>
  </si>
  <si>
    <t>CONMULE</t>
  </si>
  <si>
    <t>APM0016099</t>
  </si>
  <si>
    <t>32325</t>
  </si>
  <si>
    <t>DirecTV Fleet Management (Holman Insights)</t>
  </si>
  <si>
    <t>DTV Fleet</t>
  </si>
  <si>
    <t>APM0016100</t>
  </si>
  <si>
    <t>32327</t>
  </si>
  <si>
    <t>AT&amp;T Document Archive Service</t>
  </si>
  <si>
    <t>ADAS</t>
  </si>
  <si>
    <t>APM0016102</t>
  </si>
  <si>
    <t>32329</t>
  </si>
  <si>
    <t>Customer Service and Operations Intelligence-Snowflake</t>
  </si>
  <si>
    <t>CUSTOP-Snowflake</t>
  </si>
  <si>
    <t>APM0016104</t>
  </si>
  <si>
    <t>32331</t>
  </si>
  <si>
    <t>Google Tag Manager</t>
  </si>
  <si>
    <t>DTV GTM</t>
  </si>
  <si>
    <t>APM0016106</t>
  </si>
  <si>
    <t>32333</t>
  </si>
  <si>
    <t>CCS Skyline Cloud Platform Integrations</t>
  </si>
  <si>
    <t>CCSSKY</t>
  </si>
  <si>
    <t>APM0016108</t>
  </si>
  <si>
    <t>32336</t>
  </si>
  <si>
    <t>OMC Resolvers</t>
  </si>
  <si>
    <t>OMCR</t>
  </si>
  <si>
    <t>APM0016111</t>
  </si>
  <si>
    <t>32337</t>
  </si>
  <si>
    <t>Deal Operations Management System</t>
  </si>
  <si>
    <t>DOMS</t>
  </si>
  <si>
    <t>APM0016112</t>
  </si>
  <si>
    <t>32339</t>
  </si>
  <si>
    <t>CDO-DSAIR-RESEARCH</t>
  </si>
  <si>
    <t>DSAIR</t>
  </si>
  <si>
    <t>APM0016114</t>
  </si>
  <si>
    <t>32340</t>
  </si>
  <si>
    <t>Figma - Design Technology</t>
  </si>
  <si>
    <t>F-DT</t>
  </si>
  <si>
    <t>APM0016115</t>
  </si>
  <si>
    <t>32342</t>
  </si>
  <si>
    <t>Care Data Science Application</t>
  </si>
  <si>
    <t>CDSA</t>
  </si>
  <si>
    <t>APM0016117</t>
  </si>
  <si>
    <t>32343</t>
  </si>
  <si>
    <t>CCT ATT CCTP CTI DIGITAL</t>
  </si>
  <si>
    <t>ATT CCTP CTI DIGITAL</t>
  </si>
  <si>
    <t>APM0016200</t>
  </si>
  <si>
    <t>32345</t>
  </si>
  <si>
    <t>Learning Locker PLE</t>
  </si>
  <si>
    <t>LRS</t>
  </si>
  <si>
    <t>APM0016119</t>
  </si>
  <si>
    <t>32346</t>
  </si>
  <si>
    <t>PSP Dashboard for Operations</t>
  </si>
  <si>
    <t>9PD</t>
  </si>
  <si>
    <t>APM0016120</t>
  </si>
  <si>
    <t>32354</t>
  </si>
  <si>
    <t>Fairmarkit</t>
  </si>
  <si>
    <t>FMRKT</t>
  </si>
  <si>
    <t>APM0016199</t>
  </si>
  <si>
    <t>32355</t>
  </si>
  <si>
    <t>NQP Probe DW</t>
  </si>
  <si>
    <t>NQP_probe_dw</t>
  </si>
  <si>
    <t>APM0016207</t>
  </si>
  <si>
    <t>32361</t>
  </si>
  <si>
    <t>DTV CS Mule</t>
  </si>
  <si>
    <t>APM0016132</t>
  </si>
  <si>
    <t>32362</t>
  </si>
  <si>
    <t>micro ASCERT on Residential Gateway</t>
  </si>
  <si>
    <t>mASCERT</t>
  </si>
  <si>
    <t>APM0016133</t>
  </si>
  <si>
    <t>32363</t>
  </si>
  <si>
    <t>Project for the web</t>
  </si>
  <si>
    <t>PW</t>
  </si>
  <si>
    <t>APM0016204</t>
  </si>
  <si>
    <t>32365</t>
  </si>
  <si>
    <t>DCU KVM</t>
  </si>
  <si>
    <t>DCUKVM</t>
  </si>
  <si>
    <t>APM0016135</t>
  </si>
  <si>
    <t>32366</t>
  </si>
  <si>
    <t>GRP-Consumer Promo Data Driven Solution Team</t>
  </si>
  <si>
    <t>GRP-Cons DDS Team</t>
  </si>
  <si>
    <t>APM0016136</t>
  </si>
  <si>
    <t>32370</t>
  </si>
  <si>
    <t>AT&amp;T Fleet Vendor Website</t>
  </si>
  <si>
    <t>FVW</t>
  </si>
  <si>
    <t>APM0016140</t>
  </si>
  <si>
    <t>32371</t>
  </si>
  <si>
    <t>Verint ForeSee</t>
  </si>
  <si>
    <t>FORESEE</t>
  </si>
  <si>
    <t>APM0016141</t>
  </si>
  <si>
    <t>32376</t>
  </si>
  <si>
    <t>iGEMS Master</t>
  </si>
  <si>
    <t>iGEMS Mstr</t>
  </si>
  <si>
    <t>APM0016146</t>
  </si>
  <si>
    <t>32379</t>
  </si>
  <si>
    <t>DTV-Personalization_Cloud</t>
  </si>
  <si>
    <t>DTV-Personalization Cloud</t>
  </si>
  <si>
    <t>APM0016149</t>
  </si>
  <si>
    <t>32380</t>
  </si>
  <si>
    <t>Multi Customer Automation Platform</t>
  </si>
  <si>
    <t>MCAP</t>
  </si>
  <si>
    <t>APM0016150</t>
  </si>
  <si>
    <t>32381</t>
  </si>
  <si>
    <t>Staff Alert System</t>
  </si>
  <si>
    <t>SASDPTINTAKE</t>
  </si>
  <si>
    <t>APM0016151</t>
  </si>
  <si>
    <t>32386</t>
  </si>
  <si>
    <t>Nokia-NSP-NFMP-CAS-FHG</t>
  </si>
  <si>
    <t>NSPCASFHG</t>
  </si>
  <si>
    <t>APM0016156</t>
  </si>
  <si>
    <t>32387</t>
  </si>
  <si>
    <t>DTV Video Data Aggregator System</t>
  </si>
  <si>
    <t>DTV-VDAS</t>
  </si>
  <si>
    <t>APM0016157</t>
  </si>
  <si>
    <t>32388</t>
  </si>
  <si>
    <t>Oracle RightNow Fraud</t>
  </si>
  <si>
    <t>Fraud-ORN</t>
  </si>
  <si>
    <t>APM0016158</t>
  </si>
  <si>
    <t>32391</t>
  </si>
  <si>
    <t>ADW (Access Data Warehouse) Reporting</t>
  </si>
  <si>
    <t>ADW Reporting</t>
  </si>
  <si>
    <t>APM0016160</t>
  </si>
  <si>
    <t>32393</t>
  </si>
  <si>
    <t>VMware Virtual Cloud Foundation</t>
  </si>
  <si>
    <t>DTV-VCF</t>
  </si>
  <si>
    <t>APM0016162</t>
  </si>
  <si>
    <t>32395</t>
  </si>
  <si>
    <t>User Zoom Design Technology</t>
  </si>
  <si>
    <t>UZ DT</t>
  </si>
  <si>
    <t>APM0016164</t>
  </si>
  <si>
    <t>32396</t>
  </si>
  <si>
    <t>Mobility CALEA Mediation Delivery Function (MDF)</t>
  </si>
  <si>
    <t>MOB-CALEA-MDF</t>
  </si>
  <si>
    <t>APM0016165</t>
  </si>
  <si>
    <t>32399</t>
  </si>
  <si>
    <t>Knime Inventory Execution Server</t>
  </si>
  <si>
    <t>KIES</t>
  </si>
  <si>
    <t>APM0016168</t>
  </si>
  <si>
    <t>32400</t>
  </si>
  <si>
    <t>DTV-VIDEO_UPPERFUNNEL</t>
  </si>
  <si>
    <t>DTV-VIDEO_UF</t>
  </si>
  <si>
    <t>APM0016169</t>
  </si>
  <si>
    <t>32401</t>
  </si>
  <si>
    <t>Public Affairs Content Management System</t>
  </si>
  <si>
    <t>PACMS</t>
  </si>
  <si>
    <t>APM0016170</t>
  </si>
  <si>
    <t>32404</t>
  </si>
  <si>
    <t xml:space="preserve">MVNX Platform </t>
  </si>
  <si>
    <t>MVNXP</t>
  </si>
  <si>
    <t>APM0016172</t>
  </si>
  <si>
    <t>32405</t>
  </si>
  <si>
    <t>Agency Management Platform</t>
  </si>
  <si>
    <t>AMP</t>
  </si>
  <si>
    <t>APM0016173</t>
  </si>
  <si>
    <t>RAD Radview</t>
  </si>
  <si>
    <t>Radview</t>
  </si>
  <si>
    <t>APM0016174</t>
  </si>
  <si>
    <t>32407</t>
  </si>
  <si>
    <t>Docker Administration Portal</t>
  </si>
  <si>
    <t>DAP</t>
  </si>
  <si>
    <t>APM0016175</t>
  </si>
  <si>
    <t>32408</t>
  </si>
  <si>
    <t>DTV-Sales Assistant Tool</t>
  </si>
  <si>
    <t>DTV-sat</t>
  </si>
  <si>
    <t>APM0016176</t>
  </si>
  <si>
    <t>32409</t>
  </si>
  <si>
    <t>ResponseOperationGroup</t>
  </si>
  <si>
    <t>ROG</t>
  </si>
  <si>
    <t>APM0016177</t>
  </si>
  <si>
    <t>IDP-Web Sales Wireless</t>
  </si>
  <si>
    <t>IDP-WS WLS</t>
  </si>
  <si>
    <t>APM0016179</t>
  </si>
  <si>
    <t>Oracle Global Single Instance - General Ledger for AT&amp;T Corporate Finance</t>
  </si>
  <si>
    <t>OGSI - GL</t>
  </si>
  <si>
    <t>APM0016180</t>
  </si>
  <si>
    <t>32413</t>
  </si>
  <si>
    <t>General Purpose Network</t>
  </si>
  <si>
    <t>GPN</t>
  </si>
  <si>
    <t>APM0016181</t>
  </si>
  <si>
    <t>32415</t>
  </si>
  <si>
    <t>ATT Network Configuration As A Service</t>
  </si>
  <si>
    <t>ATT-NCAAS</t>
  </si>
  <si>
    <t>APM0016183</t>
  </si>
  <si>
    <t>32417</t>
  </si>
  <si>
    <t>EDT - Network &amp; Usage</t>
  </si>
  <si>
    <t>APM0016208</t>
  </si>
  <si>
    <t>32421</t>
  </si>
  <si>
    <t>Oracle Global Single Instance - Revenue Management for AT&amp;T Corporate Finance</t>
  </si>
  <si>
    <t>OGSI - RM</t>
  </si>
  <si>
    <t>APM0016188</t>
  </si>
  <si>
    <t>32422</t>
  </si>
  <si>
    <t>USP-Oracle -Interop-Session-Border-Controller-Lab</t>
  </si>
  <si>
    <t>USP-pISBC-Lab</t>
  </si>
  <si>
    <t>APM0016189</t>
  </si>
  <si>
    <t>32423</t>
  </si>
  <si>
    <t>BVoIP-Oracle -Interop-Session Border-Controller-Labs</t>
  </si>
  <si>
    <t>BVoIP-pIPBE-Labs</t>
  </si>
  <si>
    <t>APM0016190</t>
  </si>
  <si>
    <t>32424</t>
  </si>
  <si>
    <t>Oracle Global Single Instance - Accounts Payable(AP) / Cash Management(CE) for AT&amp;T Corporate Finance</t>
  </si>
  <si>
    <t>OGSI - AP/CE</t>
  </si>
  <si>
    <t>APM0016191</t>
  </si>
  <si>
    <t>32426</t>
  </si>
  <si>
    <t>Jenny Connectivity</t>
  </si>
  <si>
    <t>JC</t>
  </si>
  <si>
    <t>APM0016193</t>
  </si>
  <si>
    <t>32427</t>
  </si>
  <si>
    <t>Oracle Global Single Instance - Fixed Assets for AT&amp;T Corporate Finance</t>
  </si>
  <si>
    <t>OGSI - FA</t>
  </si>
  <si>
    <t>APM0016194</t>
  </si>
  <si>
    <t>32428</t>
  </si>
  <si>
    <t>Oracle Global Single Instance - Project Accounting for AT&amp;T Corporate Finance</t>
  </si>
  <si>
    <t>OGSI - PA</t>
  </si>
  <si>
    <t>APM0016195</t>
  </si>
  <si>
    <t>32429</t>
  </si>
  <si>
    <t>ALM SW EOSL in ServiceNOW Notification &amp; Dashboards</t>
  </si>
  <si>
    <t>ASESNOW</t>
  </si>
  <si>
    <t>APM0016196</t>
  </si>
  <si>
    <t>32430</t>
  </si>
  <si>
    <t>Customer Identity and Access Management Forgerock Journeys</t>
  </si>
  <si>
    <t>DTV CIAM Journeys (ForgeRock)</t>
  </si>
  <si>
    <t>APM0016197</t>
  </si>
  <si>
    <t>32431</t>
  </si>
  <si>
    <t>Firstnet NRF</t>
  </si>
  <si>
    <t>FN-NRF</t>
  </si>
  <si>
    <t>APM0016210</t>
  </si>
  <si>
    <t>32433</t>
  </si>
  <si>
    <t>First Net Next Generation Probe</t>
  </si>
  <si>
    <t>FN-NGxProbe</t>
  </si>
  <si>
    <t>APM0016212</t>
  </si>
  <si>
    <t>32434</t>
  </si>
  <si>
    <t>Cricket Observe</t>
  </si>
  <si>
    <t>Cricket Obsrv</t>
  </si>
  <si>
    <t>APM0016213</t>
  </si>
  <si>
    <t>CPE Automation in Real Time</t>
  </si>
  <si>
    <t>CART-DIAGNOSE</t>
  </si>
  <si>
    <t>APM0016217</t>
  </si>
  <si>
    <t>32439</t>
  </si>
  <si>
    <t>CHCS LDAP/Active Directory</t>
  </si>
  <si>
    <t>CHCSLDAP</t>
  </si>
  <si>
    <t>APM0016218</t>
  </si>
  <si>
    <t>32443</t>
  </si>
  <si>
    <t>CareNow</t>
  </si>
  <si>
    <t>CNow</t>
  </si>
  <si>
    <t>APM0016222</t>
  </si>
  <si>
    <t>32444</t>
  </si>
  <si>
    <t>USP iDBE  EVOLUTION PROD</t>
  </si>
  <si>
    <t>USP-iDBE-EVO-PROD</t>
  </si>
  <si>
    <t>APM0016223</t>
  </si>
  <si>
    <t>32448</t>
  </si>
  <si>
    <t>AT&amp;T Simple Message Gateway</t>
  </si>
  <si>
    <t>ASMG</t>
  </si>
  <si>
    <t>APM0016227</t>
  </si>
  <si>
    <t>32450</t>
  </si>
  <si>
    <t>ePro Document Search</t>
  </si>
  <si>
    <t>eProSearch</t>
  </si>
  <si>
    <t>APM0016229</t>
  </si>
  <si>
    <t>32452</t>
  </si>
  <si>
    <t>International Routing Consolidation App Server</t>
  </si>
  <si>
    <t>vIRC-CB</t>
  </si>
  <si>
    <t>APM0016231</t>
  </si>
  <si>
    <t>32453</t>
  </si>
  <si>
    <t>Interwise Mixpanel Instance</t>
  </si>
  <si>
    <t>IMI</t>
  </si>
  <si>
    <t>APM0016232</t>
  </si>
  <si>
    <t>32459</t>
  </si>
  <si>
    <t xml:space="preserve">Session Management Function and User Plane Function </t>
  </si>
  <si>
    <t>FNSMF-FNUPF-UC</t>
  </si>
  <si>
    <t>APM0016240</t>
  </si>
  <si>
    <t>32460</t>
  </si>
  <si>
    <t>Joyous</t>
  </si>
  <si>
    <t>JOY</t>
  </si>
  <si>
    <t>APM0016241</t>
  </si>
  <si>
    <t>32461</t>
  </si>
  <si>
    <t>CASS Information Systems</t>
  </si>
  <si>
    <t>CASS</t>
  </si>
  <si>
    <t>APM0016242</t>
  </si>
  <si>
    <t>32462</t>
  </si>
  <si>
    <t>Cricket Lucidchart</t>
  </si>
  <si>
    <t>Cricket Lucid</t>
  </si>
  <si>
    <t>APM0016243</t>
  </si>
  <si>
    <t>32464</t>
  </si>
  <si>
    <t>BlackRim Binding Support Function</t>
  </si>
  <si>
    <t>BR-BSF</t>
  </si>
  <si>
    <t>APM0016245</t>
  </si>
  <si>
    <t>32466</t>
  </si>
  <si>
    <t>Policy Control Function for BlackRIM</t>
  </si>
  <si>
    <t>PCF-BR</t>
  </si>
  <si>
    <t>APM0016247</t>
  </si>
  <si>
    <t>32467</t>
  </si>
  <si>
    <t>Access and Mobility Management Function - FirstNet</t>
  </si>
  <si>
    <t>FN-AMF</t>
  </si>
  <si>
    <t>APM0016248</t>
  </si>
  <si>
    <t>32468</t>
  </si>
  <si>
    <t>Microsoft System Center Operations Manager - Privileged access Implementation</t>
  </si>
  <si>
    <t>MS SCOM PA</t>
  </si>
  <si>
    <t>APM0016249</t>
  </si>
  <si>
    <t>32469</t>
  </si>
  <si>
    <t>User Data Repository and Unstructured Data Storage Function for FNet</t>
  </si>
  <si>
    <t>FN-CUDR-CUDSF-Ericsson</t>
  </si>
  <si>
    <t>APM0016250</t>
  </si>
  <si>
    <t>MuleSoft Cloud Gateway</t>
  </si>
  <si>
    <t>Cloud Gateway Platform</t>
  </si>
  <si>
    <t>APM0016251</t>
  </si>
  <si>
    <t>32474</t>
  </si>
  <si>
    <t>tryCricket App</t>
  </si>
  <si>
    <t>Cricket Acquisition App</t>
  </si>
  <si>
    <t>APM0016255</t>
  </si>
  <si>
    <t>32476</t>
  </si>
  <si>
    <t>Oracle Global Single Instance - Integration for AT&amp;T Corporate Finance</t>
  </si>
  <si>
    <t>OGSI - Integration</t>
  </si>
  <si>
    <t>APM0016257</t>
  </si>
  <si>
    <t>32477</t>
  </si>
  <si>
    <t>AT&amp;T Toolbar</t>
  </si>
  <si>
    <t>APM0016258</t>
  </si>
  <si>
    <t>32480</t>
  </si>
  <si>
    <t>MarTech Salesforce Marketing Cloud</t>
  </si>
  <si>
    <t>MTSFMC</t>
  </si>
  <si>
    <t>APM0016259</t>
  </si>
  <si>
    <t>32481</t>
  </si>
  <si>
    <t>dsTest</t>
  </si>
  <si>
    <t>APM0016260</t>
  </si>
  <si>
    <t>32484</t>
  </si>
  <si>
    <t>MIS Analysis</t>
  </si>
  <si>
    <t>MIS ANT</t>
  </si>
  <si>
    <t>APM0016263</t>
  </si>
  <si>
    <t>32485</t>
  </si>
  <si>
    <t>Ericsson gNB</t>
  </si>
  <si>
    <t>EGNB</t>
  </si>
  <si>
    <t>APM0016264</t>
  </si>
  <si>
    <t>32487</t>
  </si>
  <si>
    <t>BR-AUSF</t>
  </si>
  <si>
    <t>APM0016266</t>
  </si>
  <si>
    <t>32488</t>
  </si>
  <si>
    <t>ATLAS-ORCA 2.0 GUI</t>
  </si>
  <si>
    <t>ATLAS-ORCA</t>
  </si>
  <si>
    <t>APM0016267</t>
  </si>
  <si>
    <t>32491</t>
  </si>
  <si>
    <t>NPB-Controller (Config manager and session manager)</t>
  </si>
  <si>
    <t>CMR, SMR</t>
  </si>
  <si>
    <t>APM0016270</t>
  </si>
  <si>
    <t>32497</t>
  </si>
  <si>
    <t>ICAP-VM Tenable.io</t>
  </si>
  <si>
    <t>ICAP-VM T.io</t>
  </si>
  <si>
    <t>APM0016275</t>
  </si>
  <si>
    <t>32498</t>
  </si>
  <si>
    <t>O&amp;T DCU Observation</t>
  </si>
  <si>
    <t>OTDCUO</t>
  </si>
  <si>
    <t>APM0016276</t>
  </si>
  <si>
    <t>32499</t>
  </si>
  <si>
    <t>O&amp;T DCU Backup &amp; Recovery</t>
  </si>
  <si>
    <t>OTDCUBR</t>
  </si>
  <si>
    <t>APM0016277</t>
  </si>
  <si>
    <t>32501</t>
  </si>
  <si>
    <t>Public Cloud - Checkr Tool</t>
  </si>
  <si>
    <t>PC-CHECKR</t>
  </si>
  <si>
    <t>APM0016279</t>
  </si>
  <si>
    <t>32504</t>
  </si>
  <si>
    <t>DTV Dealer Partner Portal</t>
  </si>
  <si>
    <t>DTV-DPP</t>
  </si>
  <si>
    <t>APM0016282</t>
  </si>
  <si>
    <t>32505</t>
  </si>
  <si>
    <t>DTV External Next Gen APIs</t>
  </si>
  <si>
    <t>DTV-ENGA</t>
  </si>
  <si>
    <t>APM0016283</t>
  </si>
  <si>
    <t>32506</t>
  </si>
  <si>
    <t>DTV Unified Shopping Flow</t>
  </si>
  <si>
    <t>DTV-USF</t>
  </si>
  <si>
    <t>APM0016284</t>
  </si>
  <si>
    <t>32507</t>
  </si>
  <si>
    <t>Azure - Strategic Acct Marking - LoopBack</t>
  </si>
  <si>
    <t>Azure SAM-LPBK</t>
  </si>
  <si>
    <t>APM0016285</t>
  </si>
  <si>
    <t>32508</t>
  </si>
  <si>
    <t>rBB CALEA Lab</t>
  </si>
  <si>
    <t>rBB</t>
  </si>
  <si>
    <t>APM0016286</t>
  </si>
  <si>
    <t>32511</t>
  </si>
  <si>
    <t>Order Processing Engine</t>
  </si>
  <si>
    <t>DTV OPE</t>
  </si>
  <si>
    <t>APM0016289</t>
  </si>
  <si>
    <t>32513</t>
  </si>
  <si>
    <t>Network Azure for Operators Distributed Services</t>
  </si>
  <si>
    <t>AON</t>
  </si>
  <si>
    <t>APM0016291</t>
  </si>
  <si>
    <t>32514</t>
  </si>
  <si>
    <t>Conexus Capacity Management Reporting Tool</t>
  </si>
  <si>
    <t>CCAPM</t>
  </si>
  <si>
    <t>APM0016292</t>
  </si>
  <si>
    <t>32516</t>
  </si>
  <si>
    <t>CDO Databricks - ELT Platform</t>
  </si>
  <si>
    <t>CDODBELT</t>
  </si>
  <si>
    <t>APM0016294</t>
  </si>
  <si>
    <t>32521</t>
  </si>
  <si>
    <t>FirstNet Location Platform</t>
  </si>
  <si>
    <t>FNLP</t>
  </si>
  <si>
    <t>APM0016299</t>
  </si>
  <si>
    <t>32522</t>
  </si>
  <si>
    <t>Viavi Fusion Test Controller</t>
  </si>
  <si>
    <t>Fusion-Controller</t>
  </si>
  <si>
    <t>APM0016300</t>
  </si>
  <si>
    <t>32523</t>
  </si>
  <si>
    <t>Viavi Fusion Virtual Test Agent</t>
  </si>
  <si>
    <t>Fusion-vTA</t>
  </si>
  <si>
    <t>APM0016302</t>
  </si>
  <si>
    <t>32524</t>
  </si>
  <si>
    <t>Xytech MediaPulse</t>
  </si>
  <si>
    <t>mediapulse</t>
  </si>
  <si>
    <t>APM0016303</t>
  </si>
  <si>
    <t>32526</t>
  </si>
  <si>
    <t>DTV Call Center Agent Portal</t>
  </si>
  <si>
    <t>DTV-CCAP</t>
  </si>
  <si>
    <t>APM0016305</t>
  </si>
  <si>
    <t>32527</t>
  </si>
  <si>
    <t>BNS Network Management</t>
  </si>
  <si>
    <t>wifi-cloud-net</t>
  </si>
  <si>
    <t>APM0016306</t>
  </si>
  <si>
    <t>32530</t>
  </si>
  <si>
    <t>Truck Route Tool</t>
  </si>
  <si>
    <t>TRT</t>
  </si>
  <si>
    <t>APM0016309</t>
  </si>
  <si>
    <t>32532</t>
  </si>
  <si>
    <t>Ericsson OMC for cMME Solution</t>
  </si>
  <si>
    <t>OMC</t>
  </si>
  <si>
    <t>APM0016311</t>
  </si>
  <si>
    <t>32533</t>
  </si>
  <si>
    <t>Ericsson CENX for cMME Solution</t>
  </si>
  <si>
    <t>CENX</t>
  </si>
  <si>
    <t>APM0016312</t>
  </si>
  <si>
    <t>32534</t>
  </si>
  <si>
    <t>IQ Geo AWS Rapid Deployment Platform</t>
  </si>
  <si>
    <t>IQGEORDP</t>
  </si>
  <si>
    <t>APM0016313</t>
  </si>
  <si>
    <t>32535</t>
  </si>
  <si>
    <t>Planning Design As A Service</t>
  </si>
  <si>
    <t>NEON PDaaS</t>
  </si>
  <si>
    <t>APM0016314</t>
  </si>
  <si>
    <t>32536</t>
  </si>
  <si>
    <t>NG911 SaaS Cloud Based PSAP Solutions - Carbyne</t>
  </si>
  <si>
    <t>911SAAS-Carbyne</t>
  </si>
  <si>
    <t>APM0016315</t>
  </si>
  <si>
    <t>32537</t>
  </si>
  <si>
    <t>Mobility Threat Anomaly Detection</t>
  </si>
  <si>
    <t>MTAD</t>
  </si>
  <si>
    <t>APM0016316</t>
  </si>
  <si>
    <t>32538</t>
  </si>
  <si>
    <t>NRI RAINBOW Group</t>
  </si>
  <si>
    <t>RAINBOW-SD</t>
  </si>
  <si>
    <t>APM0016317</t>
  </si>
  <si>
    <t>32540</t>
  </si>
  <si>
    <t>Customer Account Lookup</t>
  </si>
  <si>
    <t>CAL-FMW</t>
  </si>
  <si>
    <t>APM0016319</t>
  </si>
  <si>
    <t>32541</t>
  </si>
  <si>
    <t>HYPERLOOP</t>
  </si>
  <si>
    <t>APM0016320</t>
  </si>
  <si>
    <t>32543</t>
  </si>
  <si>
    <t>Analytics</t>
  </si>
  <si>
    <t>ANTX</t>
  </si>
  <si>
    <t>APM0016322</t>
  </si>
  <si>
    <t>32547</t>
  </si>
  <si>
    <t>Digital Bolt-ons</t>
  </si>
  <si>
    <t>DIGIBOLT</t>
  </si>
  <si>
    <t>APM0016326</t>
  </si>
  <si>
    <t>32548</t>
  </si>
  <si>
    <t>Wi-Fi Constellation Cluster Cache and Authentication Apps</t>
  </si>
  <si>
    <t>wifi-con_db_cache_auth</t>
  </si>
  <si>
    <t>APM0016327</t>
  </si>
  <si>
    <t>32549</t>
  </si>
  <si>
    <t>Mobility Object Storage</t>
  </si>
  <si>
    <t>MOS</t>
  </si>
  <si>
    <t>APM0016328</t>
  </si>
  <si>
    <t>32551</t>
  </si>
  <si>
    <t>PUSH-OTA Service</t>
  </si>
  <si>
    <t>PUSH-OTA</t>
  </si>
  <si>
    <t>APM0016330</t>
  </si>
  <si>
    <t>32552</t>
  </si>
  <si>
    <t>AT&amp;T Sales Integrity Reporting &amp; Analytics</t>
  </si>
  <si>
    <t>SIRA</t>
  </si>
  <si>
    <t>APM0016331</t>
  </si>
  <si>
    <t>32553</t>
  </si>
  <si>
    <t>Ironclad, Inc.</t>
  </si>
  <si>
    <t>Ironclad</t>
  </si>
  <si>
    <t>APM0016332</t>
  </si>
  <si>
    <t>32557</t>
  </si>
  <si>
    <t>EY Canvas Client Portal</t>
  </si>
  <si>
    <t>EY CCP</t>
  </si>
  <si>
    <t>APM0016336</t>
  </si>
  <si>
    <t>32559</t>
  </si>
  <si>
    <t>Oracle ExaCC Gen 2  (ExaData Cloud at Customer)</t>
  </si>
  <si>
    <t>OEG2</t>
  </si>
  <si>
    <t>APM0016338</t>
  </si>
  <si>
    <t>IDP-Cloud-PCI-Products &amp; Offers</t>
  </si>
  <si>
    <t>Products &amp; Offers – Cloud</t>
  </si>
  <si>
    <t>APM0016339</t>
  </si>
  <si>
    <t>32566</t>
  </si>
  <si>
    <t>GRP-CSO Policy, Risk, Governance and Compliance - Tracking Only - Solero</t>
  </si>
  <si>
    <t>GRP-CSO-Solero</t>
  </si>
  <si>
    <t>APM0016345</t>
  </si>
  <si>
    <t>32570</t>
  </si>
  <si>
    <t>DTV BoardVantage</t>
  </si>
  <si>
    <t>DTV-BV</t>
  </si>
  <si>
    <t>APM0016349</t>
  </si>
  <si>
    <t>32572</t>
  </si>
  <si>
    <t>THE COOL TOOL - GLDC</t>
  </si>
  <si>
    <t>CTGLDC</t>
  </si>
  <si>
    <t>APM0016351</t>
  </si>
  <si>
    <t>32576</t>
  </si>
  <si>
    <t>INTL - Microsoft Endpoint Configuration Manager Cloud Management Gateway (CMG)</t>
  </si>
  <si>
    <t>INTL-MECM-CMG</t>
  </si>
  <si>
    <t>APM0016355</t>
  </si>
  <si>
    <t>32577</t>
  </si>
  <si>
    <t>Digital Millennium Copyright Act (DMCA)</t>
  </si>
  <si>
    <t>DMCA</t>
  </si>
  <si>
    <t>APM0016356</t>
  </si>
  <si>
    <t>32580</t>
  </si>
  <si>
    <t>L3DC/DCAP RAN (PCMD, PM, Trace, etc.) Data Collection</t>
  </si>
  <si>
    <t>DCAP</t>
  </si>
  <si>
    <t>APM0016359</t>
  </si>
  <si>
    <t>32586</t>
  </si>
  <si>
    <t>Avocent DSview</t>
  </si>
  <si>
    <t>DSview</t>
  </si>
  <si>
    <t>APM0016365</t>
  </si>
  <si>
    <t>32589</t>
  </si>
  <si>
    <t>AES SD-WAN</t>
  </si>
  <si>
    <t>SD-WAN-AES</t>
  </si>
  <si>
    <t>APM0016936</t>
  </si>
  <si>
    <t>32590</t>
  </si>
  <si>
    <t>Affiliate Licensing Module  Transport Feasibility For Wireless</t>
  </si>
  <si>
    <t>ALM TFW</t>
  </si>
  <si>
    <t>APM0016937</t>
  </si>
  <si>
    <t>32592</t>
  </si>
  <si>
    <t>Teams Group Management</t>
  </si>
  <si>
    <t>TGM</t>
  </si>
  <si>
    <t>APM0017506</t>
  </si>
  <si>
    <t>32597</t>
  </si>
  <si>
    <t>Ericsson SMF/UPF</t>
  </si>
  <si>
    <t>ESMF-EUPF</t>
  </si>
  <si>
    <t>APM0017510</t>
  </si>
  <si>
    <t>32598</t>
  </si>
  <si>
    <t>Ceragon NetMaster</t>
  </si>
  <si>
    <t>NetMaster</t>
  </si>
  <si>
    <t>APM0017511</t>
  </si>
  <si>
    <t>32600</t>
  </si>
  <si>
    <t>Virtualized GMLC Load Simulator</t>
  </si>
  <si>
    <t>GLS</t>
  </si>
  <si>
    <t>APM0017513</t>
  </si>
  <si>
    <t>32602</t>
  </si>
  <si>
    <t>Supplier Lifecycle Management</t>
  </si>
  <si>
    <t>mypro SLM</t>
  </si>
  <si>
    <t>APM0017515</t>
  </si>
  <si>
    <t>32603</t>
  </si>
  <si>
    <t>LB Tools</t>
  </si>
  <si>
    <t>APM0018085</t>
  </si>
  <si>
    <t>32604</t>
  </si>
  <si>
    <t>OneTrust Consent Module</t>
  </si>
  <si>
    <t>OneTrust Consent</t>
  </si>
  <si>
    <t>APM0018086</t>
  </si>
  <si>
    <t>32605</t>
  </si>
  <si>
    <t>FlexCloud</t>
  </si>
  <si>
    <t>APM0018087</t>
  </si>
  <si>
    <t>32608</t>
  </si>
  <si>
    <t>Optical Network Planner</t>
  </si>
  <si>
    <t>ONPED</t>
  </si>
  <si>
    <t>APM0019797</t>
  </si>
  <si>
    <t>32609</t>
  </si>
  <si>
    <t>Chaos experimentation</t>
  </si>
  <si>
    <t>CHAOS-EXP</t>
  </si>
  <si>
    <t>APM0020936</t>
  </si>
  <si>
    <t>32610</t>
  </si>
  <si>
    <t>PSIX - CO Conversion Work Request Cloud</t>
  </si>
  <si>
    <t>PSIX-CCWR</t>
  </si>
  <si>
    <t>APM0020937</t>
  </si>
  <si>
    <t>32611</t>
  </si>
  <si>
    <t>AT&amp;T Dynamic Defense</t>
  </si>
  <si>
    <t>ADD</t>
  </si>
  <si>
    <t>APM0020938</t>
  </si>
  <si>
    <t>32612</t>
  </si>
  <si>
    <t>Cricket Mpower</t>
  </si>
  <si>
    <t>CKMPR</t>
  </si>
  <si>
    <t>APM0021501</t>
  </si>
  <si>
    <t>32613</t>
  </si>
  <si>
    <t>AlphaSense</t>
  </si>
  <si>
    <t>AS</t>
  </si>
  <si>
    <t>APM0039530</t>
  </si>
  <si>
    <t>32617</t>
  </si>
  <si>
    <t>Mid Market Tools</t>
  </si>
  <si>
    <t>MMTARP</t>
  </si>
  <si>
    <t>APM0022070</t>
  </si>
  <si>
    <t>32618</t>
  </si>
  <si>
    <t>DOJ Tenable.SC-S</t>
  </si>
  <si>
    <t>DOJTSC</t>
  </si>
  <si>
    <t>APM0022071</t>
  </si>
  <si>
    <t>32620</t>
  </si>
  <si>
    <t>PED-M</t>
  </si>
  <si>
    <t>APM0022073</t>
  </si>
  <si>
    <t>32622</t>
  </si>
  <si>
    <t>MSS-OPS Federal Government Management</t>
  </si>
  <si>
    <t>MSSOPS-FedGov-Mgmt</t>
  </si>
  <si>
    <t>APM0022639</t>
  </si>
  <si>
    <t>32623</t>
  </si>
  <si>
    <t>GEOLink ICECAP - FirstNet Central</t>
  </si>
  <si>
    <t>GICECAP-FNC</t>
  </si>
  <si>
    <t>APM0022640</t>
  </si>
  <si>
    <t>32628</t>
  </si>
  <si>
    <t>Core Network Operations Software and Technologies Business Solutions</t>
  </si>
  <si>
    <t>CNOSWAT</t>
  </si>
  <si>
    <t>APM0023773</t>
  </si>
  <si>
    <t>32629</t>
  </si>
  <si>
    <t xml:space="preserve">Digital Self Service </t>
  </si>
  <si>
    <t>SSP4B</t>
  </si>
  <si>
    <t>APM0039531</t>
  </si>
  <si>
    <t>32632</t>
  </si>
  <si>
    <t>Microfocus SiS</t>
  </si>
  <si>
    <t>SiS</t>
  </si>
  <si>
    <t>APM0023777</t>
  </si>
  <si>
    <t>32636</t>
  </si>
  <si>
    <t>DCP-Enterprise Archival</t>
  </si>
  <si>
    <t>DTV DCP-EA</t>
  </si>
  <si>
    <t>APM0039532</t>
  </si>
  <si>
    <t>32638</t>
  </si>
  <si>
    <t>USP-Ramp-EMS-Labs</t>
  </si>
  <si>
    <t>USP-EMS-Labs</t>
  </si>
  <si>
    <t>APM0039552</t>
  </si>
  <si>
    <t>32639</t>
  </si>
  <si>
    <t>USP-SWe-PSX-Labs</t>
  </si>
  <si>
    <t>USP-PSX-Labs</t>
  </si>
  <si>
    <t>APM0039553</t>
  </si>
  <si>
    <t>32640</t>
  </si>
  <si>
    <t>Ribbon USP SWe EMS Prod</t>
  </si>
  <si>
    <t>Ribbon-USP-SWe-EMS-Prod</t>
  </si>
  <si>
    <t>APM0039554</t>
  </si>
  <si>
    <t>32641</t>
  </si>
  <si>
    <t>USP-SWe PSX-Prod</t>
  </si>
  <si>
    <t>USP-PSX-Prod</t>
  </si>
  <si>
    <t>APM0039555</t>
  </si>
  <si>
    <t>32643</t>
  </si>
  <si>
    <t>PIZCP/MIDAS ACE Ran Automation application</t>
  </si>
  <si>
    <t>PIZCP-ACE</t>
  </si>
  <si>
    <t>APM0039557</t>
  </si>
  <si>
    <t>32648</t>
  </si>
  <si>
    <t>Interface Fallout Management</t>
  </si>
  <si>
    <t>Appl Intf Intg-FM</t>
  </si>
  <si>
    <t>APM0039567</t>
  </si>
  <si>
    <t>32651</t>
  </si>
  <si>
    <t>NEO Snowflake Instance</t>
  </si>
  <si>
    <t>NEO SI</t>
  </si>
  <si>
    <t>APM0039570</t>
  </si>
  <si>
    <t>32652</t>
  </si>
  <si>
    <t>Thrive Wellbeing</t>
  </si>
  <si>
    <t>APM0039571</t>
  </si>
  <si>
    <t>32653</t>
  </si>
  <si>
    <t>Lab Operations DNS Management</t>
  </si>
  <si>
    <t>LabOps-DNSManagement</t>
  </si>
  <si>
    <t>APM0039574</t>
  </si>
  <si>
    <t>32655</t>
  </si>
  <si>
    <t>Network Device Activation Checker</t>
  </si>
  <si>
    <t>NDAC</t>
  </si>
  <si>
    <t>APM0039578</t>
  </si>
  <si>
    <t>32659</t>
  </si>
  <si>
    <t>Growth Hub</t>
  </si>
  <si>
    <t>GROWTHHUB</t>
  </si>
  <si>
    <t>APM0039582</t>
  </si>
  <si>
    <t>32660</t>
  </si>
  <si>
    <t>DIRECTV Collection and Payment Management</t>
  </si>
  <si>
    <t>DTV-CPM</t>
  </si>
  <si>
    <t>APM0039587</t>
  </si>
  <si>
    <t>32662</t>
  </si>
  <si>
    <t>KeyFactor CMD</t>
  </si>
  <si>
    <t>KeyFactor</t>
  </si>
  <si>
    <t>APM0039589</t>
  </si>
  <si>
    <t>32664</t>
  </si>
  <si>
    <t>Cirrus Procurement Cloud</t>
  </si>
  <si>
    <t>Cirrus Oracle Cloud</t>
  </si>
  <si>
    <t>APM0039593</t>
  </si>
  <si>
    <t>32667</t>
  </si>
  <si>
    <t>ATLAS FiberCO NEON</t>
  </si>
  <si>
    <t>ATLAS-NEON</t>
  </si>
  <si>
    <t>APM0039596</t>
  </si>
  <si>
    <t>32669</t>
  </si>
  <si>
    <t>Supply Chain B2B Platform for EDI</t>
  </si>
  <si>
    <t>Trinity</t>
  </si>
  <si>
    <t>APM0039598</t>
  </si>
  <si>
    <t>32672</t>
  </si>
  <si>
    <t>Customer Identity and Access Management Services</t>
  </si>
  <si>
    <t>DTV CIAM VIDEO SERVICES</t>
  </si>
  <si>
    <t>APM0039606</t>
  </si>
  <si>
    <t>32674</t>
  </si>
  <si>
    <t>GEOLink ICECAP - Network Health as a Service</t>
  </si>
  <si>
    <t>GICECAP-NHaaS</t>
  </si>
  <si>
    <t>APM0039608</t>
  </si>
  <si>
    <t>32676</t>
  </si>
  <si>
    <t>CSO-ESA-TOOLS</t>
  </si>
  <si>
    <t>APM0039610</t>
  </si>
  <si>
    <t>32678</t>
  </si>
  <si>
    <t>Adobe Acrobat &amp; Adobe Acrobat Sign</t>
  </si>
  <si>
    <t>AAS</t>
  </si>
  <si>
    <t>APM0039616</t>
  </si>
  <si>
    <t>32679</t>
  </si>
  <si>
    <t>EBR NetBackup Infrastructure Servers KM DXC</t>
  </si>
  <si>
    <t>EBR Infra KM DXC</t>
  </si>
  <si>
    <t>APM0039617</t>
  </si>
  <si>
    <t>32680</t>
  </si>
  <si>
    <t>Network Systems Services Enablement</t>
  </si>
  <si>
    <t>NSSE</t>
  </si>
  <si>
    <t>APM0039618</t>
  </si>
  <si>
    <t>32681</t>
  </si>
  <si>
    <t>Workforce Optimization</t>
  </si>
  <si>
    <t>WFOA</t>
  </si>
  <si>
    <t>APM0039619</t>
  </si>
  <si>
    <t>32682</t>
  </si>
  <si>
    <t>VNFBay</t>
  </si>
  <si>
    <t>APM0039620</t>
  </si>
  <si>
    <t>32684</t>
  </si>
  <si>
    <t>IBM-Kyndryl SD-WAN</t>
  </si>
  <si>
    <t>SD-WAN-IBM-KYNDRYL</t>
  </si>
  <si>
    <t>APM0039624</t>
  </si>
  <si>
    <t>32686</t>
  </si>
  <si>
    <t>Userzoom for Web, APP and CX</t>
  </si>
  <si>
    <t>UZWAC</t>
  </si>
  <si>
    <t>APM0039626</t>
  </si>
  <si>
    <t>32688</t>
  </si>
  <si>
    <t>Tealium for AT&amp;T Consumer</t>
  </si>
  <si>
    <t>TEAFAC</t>
  </si>
  <si>
    <t>APM0039628</t>
  </si>
  <si>
    <t>32694</t>
  </si>
  <si>
    <t>ESG Reporting</t>
  </si>
  <si>
    <t>AT&amp;T ESG</t>
  </si>
  <si>
    <t>APM0039639</t>
  </si>
  <si>
    <t>32695</t>
  </si>
  <si>
    <t>Compute Flexible Capacity</t>
  </si>
  <si>
    <t>CFC</t>
  </si>
  <si>
    <t>APM0039640</t>
  </si>
  <si>
    <t>32697</t>
  </si>
  <si>
    <t>SM@RT Bar</t>
  </si>
  <si>
    <t>SMTBR</t>
  </si>
  <si>
    <t>APM0039653</t>
  </si>
  <si>
    <t>32700</t>
  </si>
  <si>
    <t>DIRECTV Credit Policies</t>
  </si>
  <si>
    <t>DTV-CP</t>
  </si>
  <si>
    <t>APM0039658</t>
  </si>
  <si>
    <t>32702</t>
  </si>
  <si>
    <t>Microsoft Search</t>
  </si>
  <si>
    <t>MS Search</t>
  </si>
  <si>
    <t>APM0039662</t>
  </si>
  <si>
    <t>32703</t>
  </si>
  <si>
    <t>Smartsheet - MGO</t>
  </si>
  <si>
    <t>SMRT-CC</t>
  </si>
  <si>
    <t>APM0039663</t>
  </si>
  <si>
    <t>32706</t>
  </si>
  <si>
    <t>Power Infrastructure Test Server</t>
  </si>
  <si>
    <t>PITS</t>
  </si>
  <si>
    <t>APM0039666</t>
  </si>
  <si>
    <t>32707</t>
  </si>
  <si>
    <t>BBT Azure Cloud Platform</t>
  </si>
  <si>
    <t>cBBT</t>
  </si>
  <si>
    <t>APM0039668</t>
  </si>
  <si>
    <t>32709</t>
  </si>
  <si>
    <t>CSO - Security Operations</t>
  </si>
  <si>
    <t>CSOSO</t>
  </si>
  <si>
    <t>APM0039670</t>
  </si>
  <si>
    <t>32713</t>
  </si>
  <si>
    <t>F5 Bot Defender (SHAPE)</t>
  </si>
  <si>
    <t>Bot Defender</t>
  </si>
  <si>
    <t>APM0039674</t>
  </si>
  <si>
    <t>32714</t>
  </si>
  <si>
    <t>DIRECTV Broadcast Storage Infrastructure and Tools</t>
  </si>
  <si>
    <t>DTV-BSIT</t>
  </si>
  <si>
    <t>APM0039675</t>
  </si>
  <si>
    <t>32716</t>
  </si>
  <si>
    <t>Usertesting</t>
  </si>
  <si>
    <t>USERT</t>
  </si>
  <si>
    <t>APM0039677</t>
  </si>
  <si>
    <t>32718</t>
  </si>
  <si>
    <t>Geocast Operations Framework</t>
  </si>
  <si>
    <t>GOF</t>
  </si>
  <si>
    <t>APM0039679</t>
  </si>
  <si>
    <t>32719</t>
  </si>
  <si>
    <t>MVNO Portal</t>
  </si>
  <si>
    <t>APM0039680</t>
  </si>
  <si>
    <t>32720</t>
  </si>
  <si>
    <t>Intelligence Automation Marketplace</t>
  </si>
  <si>
    <t>iAM</t>
  </si>
  <si>
    <t>APM0039681</t>
  </si>
  <si>
    <t>32723</t>
  </si>
  <si>
    <t>MP Tools</t>
  </si>
  <si>
    <t>mptool</t>
  </si>
  <si>
    <t>APM0039684</t>
  </si>
  <si>
    <t>32726</t>
  </si>
  <si>
    <t>Unified Market Place in Service Now</t>
  </si>
  <si>
    <t>UMPSN</t>
  </si>
  <si>
    <t>APM0039687</t>
  </si>
  <si>
    <t>32727</t>
  </si>
  <si>
    <t>Employee Communications Analytics</t>
  </si>
  <si>
    <t>ECA</t>
  </si>
  <si>
    <t>APM0039688</t>
  </si>
  <si>
    <t>32730</t>
  </si>
  <si>
    <t>Automated Quality Gate</t>
  </si>
  <si>
    <t>AQG</t>
  </si>
  <si>
    <t>APM0039691</t>
  </si>
  <si>
    <t>32732</t>
  </si>
  <si>
    <t>CBO NetAgg Case Management</t>
  </si>
  <si>
    <t>NACM</t>
  </si>
  <si>
    <t>APM0039693</t>
  </si>
  <si>
    <t>32734</t>
  </si>
  <si>
    <t>AT&amp;T Dynamic Defense - Secure Network Automation Platform</t>
  </si>
  <si>
    <t>ADD-SNAP</t>
  </si>
  <si>
    <t>APM0039695</t>
  </si>
  <si>
    <t>32735</t>
  </si>
  <si>
    <t>NTN-SWe-EMS-Labs</t>
  </si>
  <si>
    <t>NTN-EMS-Labs</t>
  </si>
  <si>
    <t>APM0039696</t>
  </si>
  <si>
    <t>32736</t>
  </si>
  <si>
    <t>NTN-SWe-PSX-Labs</t>
  </si>
  <si>
    <t>NTN-PSX-Labs</t>
  </si>
  <si>
    <t>APM0039697</t>
  </si>
  <si>
    <t>32737</t>
  </si>
  <si>
    <t>NTN-SWe-DSI-Labs</t>
  </si>
  <si>
    <t>NTN-DSI-Labs</t>
  </si>
  <si>
    <t>APM0039698</t>
  </si>
  <si>
    <t>32738</t>
  </si>
  <si>
    <t>VNI-SWe-PSX-Labs</t>
  </si>
  <si>
    <t>VNI-PSX-Labs</t>
  </si>
  <si>
    <t>APM0039699</t>
  </si>
  <si>
    <t>32739</t>
  </si>
  <si>
    <t>VNI-SWe-EMS-Labs</t>
  </si>
  <si>
    <t>VNI-EMS-Labs</t>
  </si>
  <si>
    <t>APM0039700</t>
  </si>
  <si>
    <t>32740</t>
  </si>
  <si>
    <t>Ribbon NTN SWe EMS Prod</t>
  </si>
  <si>
    <t>Ribbon-NTN-SWe-EMS-Prod</t>
  </si>
  <si>
    <t>APM0039701</t>
  </si>
  <si>
    <t>32741</t>
  </si>
  <si>
    <t>Ribbon NTN SWe PSX Prod</t>
  </si>
  <si>
    <t>Ribbon-NTN-SWe-PSX-Prod</t>
  </si>
  <si>
    <t>APM0039702</t>
  </si>
  <si>
    <t>32742</t>
  </si>
  <si>
    <t>Ribbon NTN SWe DSI Prod</t>
  </si>
  <si>
    <t>Ribbon-NTN-SWe-DSI-Prod</t>
  </si>
  <si>
    <t>APM0039703</t>
  </si>
  <si>
    <t>32743</t>
  </si>
  <si>
    <t>Ribbon VNI SWe EMS Prod</t>
  </si>
  <si>
    <t>Ribbon-VNI-SWe-EMS-Prod</t>
  </si>
  <si>
    <t>APM0039704</t>
  </si>
  <si>
    <t>32744</t>
  </si>
  <si>
    <t>Ribbon VNI SWe PSX Prod</t>
  </si>
  <si>
    <t>Ribbon-VNI-SWe-PSX-Prod</t>
  </si>
  <si>
    <t>APM0039705</t>
  </si>
  <si>
    <t>32745</t>
  </si>
  <si>
    <t>Ozmo</t>
  </si>
  <si>
    <t>APM0039706</t>
  </si>
  <si>
    <t>32748</t>
  </si>
  <si>
    <t>SMART SNOW</t>
  </si>
  <si>
    <t>APM0039709</t>
  </si>
  <si>
    <t>32750</t>
  </si>
  <si>
    <t>TMF Horizon</t>
  </si>
  <si>
    <t>TMFHorizon</t>
  </si>
  <si>
    <t>APM0039711</t>
  </si>
  <si>
    <t>32758</t>
  </si>
  <si>
    <t>AT&amp;T Dynamic Defense - Management</t>
  </si>
  <si>
    <t>ADD-Management</t>
  </si>
  <si>
    <t>APM0039717</t>
  </si>
  <si>
    <t>32760</t>
  </si>
  <si>
    <t>Yotpo Social Media Widget</t>
  </si>
  <si>
    <t>DTVYotpo</t>
  </si>
  <si>
    <t>APM0039719</t>
  </si>
  <si>
    <t>Identity, Registration and Profile Mgmt</t>
  </si>
  <si>
    <t>IDP-IDM</t>
  </si>
  <si>
    <t>APM0039724</t>
  </si>
  <si>
    <t>32767</t>
  </si>
  <si>
    <t>IDP-CAMS</t>
  </si>
  <si>
    <t>APM0039726</t>
  </si>
  <si>
    <t>Web Account Management</t>
  </si>
  <si>
    <t>IDP-WebAcctMgmt</t>
  </si>
  <si>
    <t>APM0039727</t>
  </si>
  <si>
    <t>32769</t>
  </si>
  <si>
    <t>ETP TRACKER</t>
  </si>
  <si>
    <t>ETP</t>
  </si>
  <si>
    <t>APM0039728</t>
  </si>
  <si>
    <t>32770</t>
  </si>
  <si>
    <t>Bit.Dev</t>
  </si>
  <si>
    <t>DTV BIT.CLOUD</t>
  </si>
  <si>
    <t>APM0039729</t>
  </si>
  <si>
    <t>32771</t>
  </si>
  <si>
    <t>LabOps Synchronizer</t>
  </si>
  <si>
    <t>LABOPSSYNC</t>
  </si>
  <si>
    <t>APM0039730</t>
  </si>
  <si>
    <t>32774</t>
  </si>
  <si>
    <t>ROM Pricing Tool</t>
  </si>
  <si>
    <t>ROMPRC</t>
  </si>
  <si>
    <t>APM0039732</t>
  </si>
  <si>
    <t>32775</t>
  </si>
  <si>
    <t>Intelligent Network and Location Application Platform - Fiber Co</t>
  </si>
  <si>
    <t>INLAP-FC</t>
  </si>
  <si>
    <t>APM0039733</t>
  </si>
  <si>
    <t>32781</t>
  </si>
  <si>
    <t>DTV-AKA_CDN</t>
  </si>
  <si>
    <t>DTVAKA</t>
  </si>
  <si>
    <t>APM0039736</t>
  </si>
  <si>
    <t>32782</t>
  </si>
  <si>
    <t>Your HR Resources Tool</t>
  </si>
  <si>
    <t>HR Resources</t>
  </si>
  <si>
    <t>APM0039739</t>
  </si>
  <si>
    <t>32785</t>
  </si>
  <si>
    <t>Stibo STEP - Data Governance and Master Data Management</t>
  </si>
  <si>
    <t>STIBO</t>
  </si>
  <si>
    <t>APM0039742</t>
  </si>
  <si>
    <t>32787</t>
  </si>
  <si>
    <t>BSSe-SkyView</t>
  </si>
  <si>
    <t>BSSe-SV</t>
  </si>
  <si>
    <t>APM0039746</t>
  </si>
  <si>
    <t>32788</t>
  </si>
  <si>
    <t>Application Interfaces Integration</t>
  </si>
  <si>
    <t>Appl Intf Intg</t>
  </si>
  <si>
    <t>APM0039747</t>
  </si>
  <si>
    <t>32789</t>
  </si>
  <si>
    <t>PIZCP/MIDAS TRO Ran Automation application</t>
  </si>
  <si>
    <t>PIZCP-TRO</t>
  </si>
  <si>
    <t>APM0039748</t>
  </si>
  <si>
    <t>32790</t>
  </si>
  <si>
    <t>Competitive Edge</t>
  </si>
  <si>
    <t>TCE</t>
  </si>
  <si>
    <t>APM0039749</t>
  </si>
  <si>
    <t>32791</t>
  </si>
  <si>
    <t>HR ServiceNow Link - Github</t>
  </si>
  <si>
    <t>HR Link - Github</t>
  </si>
  <si>
    <t>APM0039750</t>
  </si>
  <si>
    <t>32792</t>
  </si>
  <si>
    <t>PIZCP/MIDAS ICL-CIE Ran Automation application</t>
  </si>
  <si>
    <t>PIZCP-ICL-CIE</t>
  </si>
  <si>
    <t>APM0039751</t>
  </si>
  <si>
    <t>32793</t>
  </si>
  <si>
    <t>External Consumer Interface</t>
  </si>
  <si>
    <t>APM0039752</t>
  </si>
  <si>
    <t>32794</t>
  </si>
  <si>
    <t>Developer Data Analytics Platform</t>
  </si>
  <si>
    <t>DDAP</t>
  </si>
  <si>
    <t>APM0039753</t>
  </si>
  <si>
    <t>32795</t>
  </si>
  <si>
    <t>Ubiq Security</t>
  </si>
  <si>
    <t>UBIQ</t>
  </si>
  <si>
    <t>APM0039755</t>
  </si>
  <si>
    <t>32796</t>
  </si>
  <si>
    <t>USPe Revenue Assurance Report (FirstNet Dedicated)</t>
  </si>
  <si>
    <t>USPe FirstNet RAR</t>
  </si>
  <si>
    <t>APM0039756</t>
  </si>
  <si>
    <t>32797</t>
  </si>
  <si>
    <t>AT&amp;T Teleconferencing Self Service Portal, Fully Virtualized Gateway, Conferencing ELK &amp; BroadCloud CDRs</t>
  </si>
  <si>
    <t>ATCS FVGW, SSP, Conference ELK &amp; BroadCloud</t>
  </si>
  <si>
    <t>APM0039757</t>
  </si>
  <si>
    <t>32800</t>
  </si>
  <si>
    <t>PIZCP/MIDAS ES Ran Automation application</t>
  </si>
  <si>
    <t>PIZCP-ES</t>
  </si>
  <si>
    <t>APM0039760</t>
  </si>
  <si>
    <t>32802</t>
  </si>
  <si>
    <t>PIZCP/MIDAS PCI-RSI Ran Automation application</t>
  </si>
  <si>
    <t>PIZCP-PCI-RSI</t>
  </si>
  <si>
    <t>APM0039762</t>
  </si>
  <si>
    <t>32803</t>
  </si>
  <si>
    <t>Platform for Network Analysis &amp; Reporting Systems</t>
  </si>
  <si>
    <t>PNARS</t>
  </si>
  <si>
    <t>APM0039763</t>
  </si>
  <si>
    <t>32804</t>
  </si>
  <si>
    <t>PIZCP/MIDAS ANRE Ran Automation application</t>
  </si>
  <si>
    <t>PIZCP-ANRE</t>
  </si>
  <si>
    <t>APM0039764</t>
  </si>
  <si>
    <t>32809</t>
  </si>
  <si>
    <t>ICS Analytics</t>
  </si>
  <si>
    <t>ICSA</t>
  </si>
  <si>
    <t>APM0039768</t>
  </si>
  <si>
    <t>32810</t>
  </si>
  <si>
    <t>GRP- DIRECTV Technical Care Work Flow Dev</t>
  </si>
  <si>
    <t>GRP-DTV TCWF</t>
  </si>
  <si>
    <t>APM0039769</t>
  </si>
  <si>
    <t>32811</t>
  </si>
  <si>
    <t>ESAM Tracker</t>
  </si>
  <si>
    <t>ESAMT</t>
  </si>
  <si>
    <t>APM0039770</t>
  </si>
  <si>
    <t>32812</t>
  </si>
  <si>
    <t>ServiceNow Advisory Distribution Tool (SN-ADT)</t>
  </si>
  <si>
    <t>SN-ADT Tool</t>
  </si>
  <si>
    <t>APM0039771</t>
  </si>
  <si>
    <t>32813</t>
  </si>
  <si>
    <t>Operations Support Tools Ops</t>
  </si>
  <si>
    <t>OSTOPS</t>
  </si>
  <si>
    <t>APM0039772</t>
  </si>
  <si>
    <t>32814</t>
  </si>
  <si>
    <t>Software Asset Management Service Now</t>
  </si>
  <si>
    <t>SAMSN</t>
  </si>
  <si>
    <t>APM0039773</t>
  </si>
  <si>
    <t>32815</t>
  </si>
  <si>
    <t>Hardware Asset Management ServiceNow</t>
  </si>
  <si>
    <t>HAMSN</t>
  </si>
  <si>
    <t>APM0039774</t>
  </si>
  <si>
    <t>32817</t>
  </si>
  <si>
    <t>Mobility Transport Planning</t>
  </si>
  <si>
    <t>SiteTracker</t>
  </si>
  <si>
    <t>APM0039776</t>
  </si>
  <si>
    <t>32818</t>
  </si>
  <si>
    <t>Integration Services MACFLOW</t>
  </si>
  <si>
    <t>ISMACFLOW</t>
  </si>
  <si>
    <t>APM0039777</t>
  </si>
  <si>
    <t>32820</t>
  </si>
  <si>
    <t>PIZCP/MIDAS SL Ran Automation application</t>
  </si>
  <si>
    <t>PIZCP-SL</t>
  </si>
  <si>
    <t>APM0039779</t>
  </si>
  <si>
    <t>32823</t>
  </si>
  <si>
    <t>PIZCP/MIDAS WBC Ran Automation application</t>
  </si>
  <si>
    <t>PIZCP-WBC</t>
  </si>
  <si>
    <t>APM0039782</t>
  </si>
  <si>
    <t>32825</t>
  </si>
  <si>
    <t>PIZCP/MIDAS RR Ran Automation application</t>
  </si>
  <si>
    <t>PIZCP-RR</t>
  </si>
  <si>
    <t>APM0039784</t>
  </si>
  <si>
    <t>32826</t>
  </si>
  <si>
    <t>Integrated Experimentation Platform - Cloud</t>
  </si>
  <si>
    <t>iXP-Cloud</t>
  </si>
  <si>
    <t>APM0039785</t>
  </si>
  <si>
    <t>32828</t>
  </si>
  <si>
    <t>DIRECTV Workflow Engine API</t>
  </si>
  <si>
    <t>DTV WFE API</t>
  </si>
  <si>
    <t>APM0039787</t>
  </si>
  <si>
    <t>32830</t>
  </si>
  <si>
    <t>GRP- Intelligent Test Automation</t>
  </si>
  <si>
    <t>GRPITA</t>
  </si>
  <si>
    <t>APM0039789</t>
  </si>
  <si>
    <t>32831</t>
  </si>
  <si>
    <t>DIRECTV Google Analytics</t>
  </si>
  <si>
    <t>DTV GA</t>
  </si>
  <si>
    <t>APM0039790</t>
  </si>
  <si>
    <t>32832</t>
  </si>
  <si>
    <t>Insightful</t>
  </si>
  <si>
    <t>IKMS</t>
  </si>
  <si>
    <t>APM0039792</t>
  </si>
  <si>
    <t>32833</t>
  </si>
  <si>
    <t>Service Delivery Reporting Platform</t>
  </si>
  <si>
    <t>SDRP</t>
  </si>
  <si>
    <t>APM0039793</t>
  </si>
  <si>
    <t>32834</t>
  </si>
  <si>
    <t>MCPTT F5 SBM, LMX FirstNet</t>
  </si>
  <si>
    <t>FN APM MCPTT</t>
  </si>
  <si>
    <t>APM0039794</t>
  </si>
  <si>
    <t>32837</t>
  </si>
  <si>
    <t>USPe vUDR FirstNet</t>
  </si>
  <si>
    <t>USPe vUDR FN</t>
  </si>
  <si>
    <t>APM0039797</t>
  </si>
  <si>
    <t>32842</t>
  </si>
  <si>
    <t>Service Communication Proxy</t>
  </si>
  <si>
    <t>NR-SCP</t>
  </si>
  <si>
    <t>APM0039802</t>
  </si>
  <si>
    <t>32843</t>
  </si>
  <si>
    <t>DLP Exception Request</t>
  </si>
  <si>
    <t>DLPER</t>
  </si>
  <si>
    <t>APM0039803</t>
  </si>
  <si>
    <t>32846</t>
  </si>
  <si>
    <t>AT&amp;T VPN Gateway Bandwidth Server</t>
  </si>
  <si>
    <t>BWmon</t>
  </si>
  <si>
    <t>APM0039806</t>
  </si>
  <si>
    <t>32850</t>
  </si>
  <si>
    <t>TSI Portal</t>
  </si>
  <si>
    <t>TSIPortal</t>
  </si>
  <si>
    <t>APM0039810</t>
  </si>
  <si>
    <t>32853</t>
  </si>
  <si>
    <t>Affirm for DTV</t>
  </si>
  <si>
    <t>DTV-Affirm</t>
  </si>
  <si>
    <t>APM0039814</t>
  </si>
  <si>
    <t>32855</t>
  </si>
  <si>
    <t>Librespeed Speedtest</t>
  </si>
  <si>
    <t>LIBRESPEED</t>
  </si>
  <si>
    <t>APM0039816</t>
  </si>
  <si>
    <t>32856</t>
  </si>
  <si>
    <t>Oracle CX Front Door</t>
  </si>
  <si>
    <t>OracleCX</t>
  </si>
  <si>
    <t>APM0039817</t>
  </si>
  <si>
    <t>32857</t>
  </si>
  <si>
    <t>GenAI  POC</t>
  </si>
  <si>
    <t>GenAI</t>
  </si>
  <si>
    <t>APM0039818</t>
  </si>
  <si>
    <t>32858</t>
  </si>
  <si>
    <t>Access Migration and Modernization</t>
  </si>
  <si>
    <t>NCAL CE DB</t>
  </si>
  <si>
    <t>APM0039819</t>
  </si>
  <si>
    <t>32859</t>
  </si>
  <si>
    <t>Cricket Catalog 1 (C1)</t>
  </si>
  <si>
    <t>Cricket C1</t>
  </si>
  <si>
    <t>APM0039820</t>
  </si>
  <si>
    <t>32860</t>
  </si>
  <si>
    <t>Application Proxy Provisioning System 2.0</t>
  </si>
  <si>
    <t>APPS2.0</t>
  </si>
  <si>
    <t>APM0039821</t>
  </si>
  <si>
    <t>32861</t>
  </si>
  <si>
    <t>Design Technology DSout instance</t>
  </si>
  <si>
    <t>DT-DI</t>
  </si>
  <si>
    <t>APM0039822</t>
  </si>
  <si>
    <t>32862</t>
  </si>
  <si>
    <t>OTTER</t>
  </si>
  <si>
    <t>APM0039823</t>
  </si>
  <si>
    <t>32863</t>
  </si>
  <si>
    <t>3Play Media</t>
  </si>
  <si>
    <t>3PM</t>
  </si>
  <si>
    <t>APM0039824</t>
  </si>
  <si>
    <t>32865</t>
  </si>
  <si>
    <t>ACI-Worldwide</t>
  </si>
  <si>
    <t>DTV ACI-WW</t>
  </si>
  <si>
    <t>APM0039826</t>
  </si>
  <si>
    <t>32869</t>
  </si>
  <si>
    <t>DNI-NET-DEV</t>
  </si>
  <si>
    <t>DNIND</t>
  </si>
  <si>
    <t>APM0039830</t>
  </si>
  <si>
    <t>32870</t>
  </si>
  <si>
    <t>Amazon Webservices</t>
  </si>
  <si>
    <t>DTV AWSSS</t>
  </si>
  <si>
    <t>APM0039831</t>
  </si>
  <si>
    <t>32872</t>
  </si>
  <si>
    <t>FBO automation jobs</t>
  </si>
  <si>
    <t>FBO AUTO</t>
  </si>
  <si>
    <t>APM0039833</t>
  </si>
  <si>
    <t>32873</t>
  </si>
  <si>
    <t>Packet Core Data Analytics Tools</t>
  </si>
  <si>
    <t>PCDA</t>
  </si>
  <si>
    <t>APM0039834</t>
  </si>
  <si>
    <t>32874</t>
  </si>
  <si>
    <t>Veterans Support Platform</t>
  </si>
  <si>
    <t>VSP</t>
  </si>
  <si>
    <t>APM0039835</t>
  </si>
  <si>
    <t>32876</t>
  </si>
  <si>
    <t>Retail Asset Data</t>
  </si>
  <si>
    <t>RAD</t>
  </si>
  <si>
    <t>APM0039837</t>
  </si>
  <si>
    <t>32879</t>
  </si>
  <si>
    <t>Local Internet over Standard Access</t>
  </si>
  <si>
    <t>LISA</t>
  </si>
  <si>
    <t>APM0039840</t>
  </si>
  <si>
    <t>32882</t>
  </si>
  <si>
    <t>L1 WebApps</t>
  </si>
  <si>
    <t>L1-WebApps</t>
  </si>
  <si>
    <t>APM0039843</t>
  </si>
  <si>
    <t>32883</t>
  </si>
  <si>
    <t xml:space="preserve">CMS Video Storyblok </t>
  </si>
  <si>
    <t>CMS DTV Storyblok</t>
  </si>
  <si>
    <t>APM0039844</t>
  </si>
  <si>
    <t>32884</t>
  </si>
  <si>
    <t>International Workforce Planning Tool</t>
  </si>
  <si>
    <t>WFP Tool</t>
  </si>
  <si>
    <t>APM0039845</t>
  </si>
  <si>
    <t>32885</t>
  </si>
  <si>
    <t>Governance Risk &amp; Compliance</t>
  </si>
  <si>
    <t>SN-GRC</t>
  </si>
  <si>
    <t>APM0039846</t>
  </si>
  <si>
    <t>32888</t>
  </si>
  <si>
    <t>AT&amp;T Technology Platforms User Experience Delivery</t>
  </si>
  <si>
    <t>GRP-ATP UXD</t>
  </si>
  <si>
    <t>APM0043647</t>
  </si>
  <si>
    <t>32893</t>
  </si>
  <si>
    <t>Telecommunication Network Inventory Model</t>
  </si>
  <si>
    <t>TNIM</t>
  </si>
  <si>
    <t>APM0043652</t>
  </si>
  <si>
    <t>32894</t>
  </si>
  <si>
    <t>Telecommunication Network Inventory Builder</t>
  </si>
  <si>
    <t>TNIB</t>
  </si>
  <si>
    <t>APM0043653</t>
  </si>
  <si>
    <t>32895</t>
  </si>
  <si>
    <t>Common Data Model Extensions</t>
  </si>
  <si>
    <t>CDME</t>
  </si>
  <si>
    <t>APM0043654</t>
  </si>
  <si>
    <t>32896</t>
  </si>
  <si>
    <t>Telecom Design and Assign</t>
  </si>
  <si>
    <t>TDA</t>
  </si>
  <si>
    <t>APM0043655</t>
  </si>
  <si>
    <t>32898</t>
  </si>
  <si>
    <t>Network Operations Service Catalog</t>
  </si>
  <si>
    <t>NOSC</t>
  </si>
  <si>
    <t>APM0043657</t>
  </si>
  <si>
    <t>32903</t>
  </si>
  <si>
    <t>Innovation Express (NOW)</t>
  </si>
  <si>
    <t>IX 2</t>
  </si>
  <si>
    <t>APM0043661</t>
  </si>
  <si>
    <t>32906</t>
  </si>
  <si>
    <t>Customer Advocacy New Experience Workspace</t>
  </si>
  <si>
    <t>CANEW</t>
  </si>
  <si>
    <t>APM0043664</t>
  </si>
  <si>
    <t>32907</t>
  </si>
  <si>
    <t>11OS Captive Portal</t>
  </si>
  <si>
    <t>wifi-saas-eleven</t>
  </si>
  <si>
    <t>APM0043665</t>
  </si>
  <si>
    <t>32908</t>
  </si>
  <si>
    <t>Delivery Management</t>
  </si>
  <si>
    <t>DELM</t>
  </si>
  <si>
    <t>APM0043666</t>
  </si>
  <si>
    <t>32909</t>
  </si>
  <si>
    <t>Ordering Customer Advocate Group</t>
  </si>
  <si>
    <t>OCAG</t>
  </si>
  <si>
    <t>APM0043667</t>
  </si>
  <si>
    <t>32911</t>
  </si>
  <si>
    <t>DTV OrderGraph</t>
  </si>
  <si>
    <t>DTV-OrderGraph</t>
  </si>
  <si>
    <t>APM0043669</t>
  </si>
  <si>
    <t>32913</t>
  </si>
  <si>
    <t>XY Sense Senory Data</t>
  </si>
  <si>
    <t>XY Sense</t>
  </si>
  <si>
    <t>APM0043671</t>
  </si>
  <si>
    <t>32916</t>
  </si>
  <si>
    <t>Forcepoint One Secure Web Gateway (SWG)</t>
  </si>
  <si>
    <t>FPOne SWG</t>
  </si>
  <si>
    <t>APM0043674</t>
  </si>
  <si>
    <t>32917</t>
  </si>
  <si>
    <t>Forcepoint One ZTNA</t>
  </si>
  <si>
    <t>FPOne ZTNA</t>
  </si>
  <si>
    <t>APM0043675</t>
  </si>
  <si>
    <t>32918</t>
  </si>
  <si>
    <t>Cricket - Ozmo for Agents</t>
  </si>
  <si>
    <t>COFA</t>
  </si>
  <si>
    <t>APM0043676</t>
  </si>
  <si>
    <t>32922</t>
  </si>
  <si>
    <t>Conversational Operations Messaging Orchestrator</t>
  </si>
  <si>
    <t>COMO</t>
  </si>
  <si>
    <t>APM0043680</t>
  </si>
  <si>
    <t>32923</t>
  </si>
  <si>
    <t>AlphaSense - CX</t>
  </si>
  <si>
    <t>AlphaSenseCX</t>
  </si>
  <si>
    <t>APM0043681</t>
  </si>
  <si>
    <t>32925</t>
  </si>
  <si>
    <t>Applied Predictive Technologies (APT) - Test &amp; Learn for Sites</t>
  </si>
  <si>
    <t>APT Test &amp; Learn</t>
  </si>
  <si>
    <t>APM0043683</t>
  </si>
  <si>
    <t>32926</t>
  </si>
  <si>
    <t>Auto-X Robotic Data Automation Fabric</t>
  </si>
  <si>
    <t>RDAF</t>
  </si>
  <si>
    <t>APM0043684</t>
  </si>
  <si>
    <t>32928</t>
  </si>
  <si>
    <t>DTV-Motionpoint</t>
  </si>
  <si>
    <t>DTV-MP</t>
  </si>
  <si>
    <t>APM0043686</t>
  </si>
  <si>
    <t>32929</t>
  </si>
  <si>
    <t>DTV Rundeck - TOSE</t>
  </si>
  <si>
    <t>DTVRDTOSE</t>
  </si>
  <si>
    <t>APM0043687</t>
  </si>
  <si>
    <t>32930</t>
  </si>
  <si>
    <t>Auto-X Nexus Dashboard Fabric Controller</t>
  </si>
  <si>
    <t>NDFC</t>
  </si>
  <si>
    <t>APM0043688</t>
  </si>
  <si>
    <t>32931</t>
  </si>
  <si>
    <t>Auto-X Business Process Automation</t>
  </si>
  <si>
    <t>BPA</t>
  </si>
  <si>
    <t>APM0043689</t>
  </si>
  <si>
    <t>32932</t>
  </si>
  <si>
    <t>Auto-X Conexus</t>
  </si>
  <si>
    <t>AUTOX</t>
  </si>
  <si>
    <t>APM0043690</t>
  </si>
  <si>
    <t>32933</t>
  </si>
  <si>
    <t>NEON Network Service Assurance System</t>
  </si>
  <si>
    <t>NSAS-NEON</t>
  </si>
  <si>
    <t>APM0043691</t>
  </si>
  <si>
    <t>32935</t>
  </si>
  <si>
    <t>Auto-X Smart Software Manager</t>
  </si>
  <si>
    <t>ASSM</t>
  </si>
  <si>
    <t>APM0043693</t>
  </si>
  <si>
    <t>32936</t>
  </si>
  <si>
    <t>Auto-X NuDoc</t>
  </si>
  <si>
    <t>NUDOC</t>
  </si>
  <si>
    <t>APM0043694</t>
  </si>
  <si>
    <t>32939</t>
  </si>
  <si>
    <t>MySLA</t>
  </si>
  <si>
    <t>MSLA</t>
  </si>
  <si>
    <t>APM0043697</t>
  </si>
  <si>
    <t>32940</t>
  </si>
  <si>
    <t>ATTNOW for FiberCo</t>
  </si>
  <si>
    <t>NeonNOW</t>
  </si>
  <si>
    <t>APM0043698</t>
  </si>
  <si>
    <t>32945</t>
  </si>
  <si>
    <t>Device Unlock Portal</t>
  </si>
  <si>
    <t>Unlock</t>
  </si>
  <si>
    <t>APM0043772</t>
  </si>
  <si>
    <t>32948</t>
  </si>
  <si>
    <t>Functional Policy Design Tool</t>
  </si>
  <si>
    <t>FPD</t>
  </si>
  <si>
    <t>APM0043795</t>
  </si>
  <si>
    <t>32952</t>
  </si>
  <si>
    <t>DIRECTV Demo App</t>
  </si>
  <si>
    <t>DTV Thor</t>
  </si>
  <si>
    <t>APM0043822</t>
  </si>
  <si>
    <t>32953</t>
  </si>
  <si>
    <t>KeyFactor EJBCA PrimeKey Certs</t>
  </si>
  <si>
    <t>KeyFactor-EJBCA</t>
  </si>
  <si>
    <t>APM0043847</t>
  </si>
  <si>
    <t>32954</t>
  </si>
  <si>
    <t>Mobility Promotion Data Management Application</t>
  </si>
  <si>
    <t>MPDM</t>
  </si>
  <si>
    <t>APM0043848</t>
  </si>
  <si>
    <t>32955</t>
  </si>
  <si>
    <t>MidMarket - Data</t>
  </si>
  <si>
    <t>MMSDB</t>
  </si>
  <si>
    <t>APM0043882</t>
  </si>
  <si>
    <t>32959</t>
  </si>
  <si>
    <t>Muck Rack</t>
  </si>
  <si>
    <t>muckrack</t>
  </si>
  <si>
    <t>APM0043936</t>
  </si>
  <si>
    <t>32960</t>
  </si>
  <si>
    <t>Bynder Digital Asset Management</t>
  </si>
  <si>
    <t>BDAM</t>
  </si>
  <si>
    <t>APM0043937</t>
  </si>
  <si>
    <t>32962</t>
  </si>
  <si>
    <t>Customer Data Platform</t>
  </si>
  <si>
    <t>DTV CDP</t>
  </si>
  <si>
    <t>APM0043994</t>
  </si>
  <si>
    <t>32963</t>
  </si>
  <si>
    <t>DIRECTV - Campaign Management</t>
  </si>
  <si>
    <t>DTV CMD</t>
  </si>
  <si>
    <t>APM0043995</t>
  </si>
  <si>
    <t>32964</t>
  </si>
  <si>
    <t>Zoovu</t>
  </si>
  <si>
    <t>DTV Zoovu</t>
  </si>
  <si>
    <t>APM0043996</t>
  </si>
  <si>
    <t>32967</t>
  </si>
  <si>
    <t>DIRECTV Middleware</t>
  </si>
  <si>
    <t>DTVMW</t>
  </si>
  <si>
    <t>APM0044027</t>
  </si>
  <si>
    <t>32969</t>
  </si>
  <si>
    <t>Integration Services Compliance Management</t>
  </si>
  <si>
    <t>CMPL</t>
  </si>
  <si>
    <t>APM0044116</t>
  </si>
  <si>
    <t>32970</t>
  </si>
  <si>
    <t>ITSM Change Utilities</t>
  </si>
  <si>
    <t>SNICU</t>
  </si>
  <si>
    <t>APM0044117</t>
  </si>
  <si>
    <t>32972</t>
  </si>
  <si>
    <t>GreyB Slate</t>
  </si>
  <si>
    <t>gbslate</t>
  </si>
  <si>
    <t>APM0044147</t>
  </si>
  <si>
    <t>32974</t>
  </si>
  <si>
    <t>LabOps-EnvironmentalMonitoring</t>
  </si>
  <si>
    <t>APM0044149</t>
  </si>
  <si>
    <t>32975</t>
  </si>
  <si>
    <t>GRP-CDO Data and GenAI Architecture</t>
  </si>
  <si>
    <t>GRP-CDO-DATA-GENAI-ARCH</t>
  </si>
  <si>
    <t>APM0044150</t>
  </si>
  <si>
    <t>32976</t>
  </si>
  <si>
    <t>Adaptive Testing Framework</t>
  </si>
  <si>
    <t>DTV ATF</t>
  </si>
  <si>
    <t>APM0044178</t>
  </si>
  <si>
    <t>32977</t>
  </si>
  <si>
    <t>DIRECTV Privacy and Consent Management (OneTrust)</t>
  </si>
  <si>
    <t>DTVPCM</t>
  </si>
  <si>
    <t>APM0044179</t>
  </si>
  <si>
    <t>32978</t>
  </si>
  <si>
    <t>Performance Service Assurance (TWAMP)</t>
  </si>
  <si>
    <t>PSAT</t>
  </si>
  <si>
    <t>APM0044180</t>
  </si>
  <si>
    <t>32979</t>
  </si>
  <si>
    <t>Directv Roku App</t>
  </si>
  <si>
    <t>DTV-Roku</t>
  </si>
  <si>
    <t>APM0044181</t>
  </si>
  <si>
    <t>32981</t>
  </si>
  <si>
    <t>Mobility User Data Repository D1.5 LAB</t>
  </si>
  <si>
    <t>vUDR D1.5 LAB</t>
  </si>
  <si>
    <t>APM0044195</t>
  </si>
  <si>
    <t>32984</t>
  </si>
  <si>
    <t>Oracle Key Vault</t>
  </si>
  <si>
    <t>OKV</t>
  </si>
  <si>
    <t>APM0044198</t>
  </si>
  <si>
    <t>32985</t>
  </si>
  <si>
    <t>BSSe-Conversion Fabric</t>
  </si>
  <si>
    <t>BSSe-ACF</t>
  </si>
  <si>
    <t>APM0044202</t>
  </si>
  <si>
    <t>32986</t>
  </si>
  <si>
    <t>Teams Plus</t>
  </si>
  <si>
    <t>APM0044238</t>
  </si>
  <si>
    <t>32988</t>
  </si>
  <si>
    <t>KEEPER SECURITY</t>
  </si>
  <si>
    <t>KSI</t>
  </si>
  <si>
    <t>APM0044240</t>
  </si>
  <si>
    <t>32989</t>
  </si>
  <si>
    <t>Auto-X Network Services Orchestrator</t>
  </si>
  <si>
    <t>NSO</t>
  </si>
  <si>
    <t>APM0044241</t>
  </si>
  <si>
    <t>32991</t>
  </si>
  <si>
    <t>Project NEON - Network Systems Service Enablement</t>
  </si>
  <si>
    <t>NEON-NSSE</t>
  </si>
  <si>
    <t>APM0044243</t>
  </si>
  <si>
    <t>32994</t>
  </si>
  <si>
    <t>Mintel</t>
  </si>
  <si>
    <t>MTEL</t>
  </si>
  <si>
    <t>APM0044246</t>
  </si>
  <si>
    <t>32996</t>
  </si>
  <si>
    <t>CMS and DAM Hosted Management</t>
  </si>
  <si>
    <t>CMS-Cloud</t>
  </si>
  <si>
    <t>APM0044255</t>
  </si>
  <si>
    <t>32998</t>
  </si>
  <si>
    <t>DIRECTV - Invoca</t>
  </si>
  <si>
    <t>DTV INV</t>
  </si>
  <si>
    <t>APM0044264</t>
  </si>
  <si>
    <t>33</t>
  </si>
  <si>
    <t>Ancillary Services Billing System</t>
  </si>
  <si>
    <t>CRIS ASBS</t>
  </si>
  <si>
    <t>APM0014801</t>
  </si>
  <si>
    <t>33002</t>
  </si>
  <si>
    <t>Proactive Reliability &amp; Intelligent Monitoring Engine</t>
  </si>
  <si>
    <t>PRIME_CATRE</t>
  </si>
  <si>
    <t>APM0044268</t>
  </si>
  <si>
    <t>33005</t>
  </si>
  <si>
    <t>Engage NOW</t>
  </si>
  <si>
    <t>ENOW</t>
  </si>
  <si>
    <t>APM0044274</t>
  </si>
  <si>
    <t>33006</t>
  </si>
  <si>
    <t>Affinity App</t>
  </si>
  <si>
    <t>Affinity</t>
  </si>
  <si>
    <t>APM0044275</t>
  </si>
  <si>
    <t>33007</t>
  </si>
  <si>
    <t>GRP-IOT Testing Product Development</t>
  </si>
  <si>
    <t>APM0044276</t>
  </si>
  <si>
    <t>33008</t>
  </si>
  <si>
    <t>Enterprise Fallout Manager</t>
  </si>
  <si>
    <t>EFOM</t>
  </si>
  <si>
    <t>APM0044277</t>
  </si>
  <si>
    <t>33009</t>
  </si>
  <si>
    <t>Public Cloud Backup Data Collector</t>
  </si>
  <si>
    <t>PC-BDC</t>
  </si>
  <si>
    <t>APM0044278</t>
  </si>
  <si>
    <t>33010</t>
  </si>
  <si>
    <t>Digital Analytics Tag Manager (DATM)</t>
  </si>
  <si>
    <t>DATM</t>
  </si>
  <si>
    <t>APM0044279</t>
  </si>
  <si>
    <t>33011</t>
  </si>
  <si>
    <t>Sales Integrity Anomaly Portal</t>
  </si>
  <si>
    <t>SIP</t>
  </si>
  <si>
    <t>APM0044280</t>
  </si>
  <si>
    <t>33012</t>
  </si>
  <si>
    <t>AT&amp;T API Messaging Gateway</t>
  </si>
  <si>
    <t>AAMG</t>
  </si>
  <si>
    <t>APM0044281</t>
  </si>
  <si>
    <t>33017</t>
  </si>
  <si>
    <t>Enterprise IPAM-NEON</t>
  </si>
  <si>
    <t>EIPAM-NEON</t>
  </si>
  <si>
    <t>APM0044286</t>
  </si>
  <si>
    <t>33018</t>
  </si>
  <si>
    <t>DLP Request Tracker</t>
  </si>
  <si>
    <t>DLPRT</t>
  </si>
  <si>
    <t>APM0044287</t>
  </si>
  <si>
    <t>33019</t>
  </si>
  <si>
    <t>DLP Incident Remediation</t>
  </si>
  <si>
    <t>DLPIR</t>
  </si>
  <si>
    <t>APM0044288</t>
  </si>
  <si>
    <t>33020</t>
  </si>
  <si>
    <t>Rehab Work Manager</t>
  </si>
  <si>
    <t>NOPRWM</t>
  </si>
  <si>
    <t>APM0044289</t>
  </si>
  <si>
    <t>33021</t>
  </si>
  <si>
    <t>Data Protection Sandbox</t>
  </si>
  <si>
    <t>CSO-DPS</t>
  </si>
  <si>
    <t>APM0044290</t>
  </si>
  <si>
    <t>33023</t>
  </si>
  <si>
    <t>Spot My Globalstar</t>
  </si>
  <si>
    <t>SMG</t>
  </si>
  <si>
    <t>APM0044292</t>
  </si>
  <si>
    <t>33024</t>
  </si>
  <si>
    <t>Hyperloop Office at Hand-ServiceNow</t>
  </si>
  <si>
    <t>O@H-NOW</t>
  </si>
  <si>
    <t>APM0044293</t>
  </si>
  <si>
    <t>33027</t>
  </si>
  <si>
    <t>AT&amp;T Order Management for Telcom-ServiceNow</t>
  </si>
  <si>
    <t>ATTOMT-NOW</t>
  </si>
  <si>
    <t>APM0044296</t>
  </si>
  <si>
    <t>33029</t>
  </si>
  <si>
    <t>GCM SMART</t>
  </si>
  <si>
    <t>GCM Front Door Tool</t>
  </si>
  <si>
    <t>APM0044298</t>
  </si>
  <si>
    <t>33030</t>
  </si>
  <si>
    <t>RSDM - RTFS Retail Service Delivery Management</t>
  </si>
  <si>
    <t>RSDM</t>
  </si>
  <si>
    <t>APM0044299</t>
  </si>
  <si>
    <t>33034</t>
  </si>
  <si>
    <t>Lab Ops RAN L1 Inflow Spare Parts Inventory System</t>
  </si>
  <si>
    <t>ENG-INFLOW</t>
  </si>
  <si>
    <t>APM0044303</t>
  </si>
  <si>
    <t>33035</t>
  </si>
  <si>
    <t>Classic Services Request Management</t>
  </si>
  <si>
    <t>CSRM</t>
  </si>
  <si>
    <t>APM0044304</t>
  </si>
  <si>
    <t>33036</t>
  </si>
  <si>
    <t>IPTF Request Management</t>
  </si>
  <si>
    <t>IPTFReqMgmt</t>
  </si>
  <si>
    <t>APM0044305</t>
  </si>
  <si>
    <t>33037</t>
  </si>
  <si>
    <t>NEON Customer Provisioning</t>
  </si>
  <si>
    <t>NEON-NCP</t>
  </si>
  <si>
    <t>APM0044306</t>
  </si>
  <si>
    <t>33038</t>
  </si>
  <si>
    <t>Inventory of Technology Disaster Recovery</t>
  </si>
  <si>
    <t>iTDR</t>
  </si>
  <si>
    <t>APM0044307</t>
  </si>
  <si>
    <t>33042</t>
  </si>
  <si>
    <t>Deal Sizing</t>
  </si>
  <si>
    <t>DSR</t>
  </si>
  <si>
    <t>APM0044311</t>
  </si>
  <si>
    <t>33043</t>
  </si>
  <si>
    <t>EBR Infra KM DXC - Networker</t>
  </si>
  <si>
    <t>EBR Networker</t>
  </si>
  <si>
    <t>APM0044312</t>
  </si>
  <si>
    <t>33045</t>
  </si>
  <si>
    <t>AODS Resource Deployment and Automation</t>
  </si>
  <si>
    <t>ARDA</t>
  </si>
  <si>
    <t>APM0044314</t>
  </si>
  <si>
    <t>33046</t>
  </si>
  <si>
    <t>Helping U Buy</t>
  </si>
  <si>
    <t>GSC-HUB</t>
  </si>
  <si>
    <t>APM0044315</t>
  </si>
  <si>
    <t>33053</t>
  </si>
  <si>
    <t>DTV-FAME</t>
  </si>
  <si>
    <t>APM0044321</t>
  </si>
  <si>
    <t>33055</t>
  </si>
  <si>
    <t>CBO Magellan - Case Management</t>
  </si>
  <si>
    <t>CBOCM</t>
  </si>
  <si>
    <t>APM0044323</t>
  </si>
  <si>
    <t>33056</t>
  </si>
  <si>
    <t>CBO Innovation and Gainshare PPM</t>
  </si>
  <si>
    <t>CBOIGSPPM</t>
  </si>
  <si>
    <t>APM0044324</t>
  </si>
  <si>
    <t>33059</t>
  </si>
  <si>
    <t>Composite HSS</t>
  </si>
  <si>
    <t>COMPHSS</t>
  </si>
  <si>
    <t>APM0044327</t>
  </si>
  <si>
    <t>33061</t>
  </si>
  <si>
    <t>Aon CGT Benefits Data Warehouse</t>
  </si>
  <si>
    <t>ACBDW</t>
  </si>
  <si>
    <t>APM0044329</t>
  </si>
  <si>
    <t>Platform Support Application</t>
  </si>
  <si>
    <t>Platform Support ATTFEDGOV1</t>
  </si>
  <si>
    <t>APM0044331</t>
  </si>
  <si>
    <t>33066</t>
  </si>
  <si>
    <t>TSI Portal Incorporating Various Operations Tools</t>
  </si>
  <si>
    <t>TSI PIVOT</t>
  </si>
  <si>
    <t>APM0044334</t>
  </si>
  <si>
    <t>33069</t>
  </si>
  <si>
    <t>Load Core</t>
  </si>
  <si>
    <t>KSLC</t>
  </si>
  <si>
    <t>APM0044337</t>
  </si>
  <si>
    <t>33073</t>
  </si>
  <si>
    <t>Enterprise Mobility Management NOW</t>
  </si>
  <si>
    <t>EMM NOW</t>
  </si>
  <si>
    <t>APM0044341</t>
  </si>
  <si>
    <t>33074</t>
  </si>
  <si>
    <t>Deferred Tax Asset Engine</t>
  </si>
  <si>
    <t>DTA</t>
  </si>
  <si>
    <t>APM0044342</t>
  </si>
  <si>
    <t>33075</t>
  </si>
  <si>
    <t>BSSe-Isolation Layer Lightweight</t>
  </si>
  <si>
    <t>BSSe-iPaaS LTW</t>
  </si>
  <si>
    <t>APM0044343</t>
  </si>
  <si>
    <t>33076</t>
  </si>
  <si>
    <t>NEON Network Configuration As A Service</t>
  </si>
  <si>
    <t>NEON-NCAAS</t>
  </si>
  <si>
    <t>APM0044344</t>
  </si>
  <si>
    <t>33077</t>
  </si>
  <si>
    <t>FirstNet ServiceNow</t>
  </si>
  <si>
    <t>FNNOW</t>
  </si>
  <si>
    <t>APM0044345</t>
  </si>
  <si>
    <t>33078</t>
  </si>
  <si>
    <t>Mobility Processing Center ServiceNow</t>
  </si>
  <si>
    <t>MPCNOW</t>
  </si>
  <si>
    <t>APM0044346</t>
  </si>
  <si>
    <t>33079</t>
  </si>
  <si>
    <t>Mobility Processing Center FirstNet ServiceNow</t>
  </si>
  <si>
    <t>MPCFNNOW</t>
  </si>
  <si>
    <t>APM0044347</t>
  </si>
  <si>
    <t>33082</t>
  </si>
  <si>
    <t>DIRECTV Tax Operations Tool</t>
  </si>
  <si>
    <t>DTV-TOT</t>
  </si>
  <si>
    <t>APM0044350</t>
  </si>
  <si>
    <t>33083</t>
  </si>
  <si>
    <t>MuleSoft On-Prem Gateway</t>
  </si>
  <si>
    <t>MuleSoft Gateway</t>
  </si>
  <si>
    <t>APM0044351</t>
  </si>
  <si>
    <t>33087</t>
  </si>
  <si>
    <t>TAX Snowflake</t>
  </si>
  <si>
    <t>TAX_Snowflake</t>
  </si>
  <si>
    <t>APM0044355</t>
  </si>
  <si>
    <t>33088</t>
  </si>
  <si>
    <t>Managed Access QG</t>
  </si>
  <si>
    <t>MAQG</t>
  </si>
  <si>
    <t>APM0044356</t>
  </si>
  <si>
    <t>33089</t>
  </si>
  <si>
    <t>Network as a Service - NEON</t>
  </si>
  <si>
    <t>NaaS-NEON</t>
  </si>
  <si>
    <t>APM0044357</t>
  </si>
  <si>
    <t>33090</t>
  </si>
  <si>
    <t>Neon Mediation Layer</t>
  </si>
  <si>
    <t>NML-NEON</t>
  </si>
  <si>
    <t>APM0044358</t>
  </si>
  <si>
    <t>33092</t>
  </si>
  <si>
    <t>DXC Password Safe</t>
  </si>
  <si>
    <t>DXC PWS</t>
  </si>
  <si>
    <t>APM0044360</t>
  </si>
  <si>
    <t>33097</t>
  </si>
  <si>
    <t>International Caller Identification Tool</t>
  </si>
  <si>
    <t>ICAT</t>
  </si>
  <si>
    <t>APM0044365</t>
  </si>
  <si>
    <t>33098</t>
  </si>
  <si>
    <t>ABS ServiceNow Platform Architecture Resources</t>
  </si>
  <si>
    <t>ABS-SPAR</t>
  </si>
  <si>
    <t>APM0044366</t>
  </si>
  <si>
    <t>33104</t>
  </si>
  <si>
    <t>ATT Supply Chain Integration Cloud</t>
  </si>
  <si>
    <t>ASIC</t>
  </si>
  <si>
    <t>APM0044372</t>
  </si>
  <si>
    <t>33105</t>
  </si>
  <si>
    <t>ServiceNow Hardware Tracker</t>
  </si>
  <si>
    <t>SNHWT</t>
  </si>
  <si>
    <t>APM0044373</t>
  </si>
  <si>
    <t>33107</t>
  </si>
  <si>
    <t>Release App</t>
  </si>
  <si>
    <t>RMApp</t>
  </si>
  <si>
    <t>APM0044375</t>
  </si>
  <si>
    <t>33108</t>
  </si>
  <si>
    <t>GlobalData Website</t>
  </si>
  <si>
    <t>GDWEB</t>
  </si>
  <si>
    <t>APM0044376</t>
  </si>
  <si>
    <t>33110</t>
  </si>
  <si>
    <t>ACC Salesforce SaaS Infrastructure</t>
  </si>
  <si>
    <t>CCSFINFRA</t>
  </si>
  <si>
    <t>APM0044378</t>
  </si>
  <si>
    <t>33111</t>
  </si>
  <si>
    <t>Symphony IP Management System</t>
  </si>
  <si>
    <t>Symphony</t>
  </si>
  <si>
    <t>APM0044379</t>
  </si>
  <si>
    <t>33112</t>
  </si>
  <si>
    <t>BCP Collaboration Client</t>
  </si>
  <si>
    <t>BCP</t>
  </si>
  <si>
    <t>APM0044380</t>
  </si>
  <si>
    <t>33113</t>
  </si>
  <si>
    <t>ServiceNow AOTS</t>
  </si>
  <si>
    <t>SN AOTS</t>
  </si>
  <si>
    <t>APM0044381</t>
  </si>
  <si>
    <t>33114</t>
  </si>
  <si>
    <t>ServiceNow Change - IGA</t>
  </si>
  <si>
    <t>SN CM IGA</t>
  </si>
  <si>
    <t>APM0044382</t>
  </si>
  <si>
    <t>33115</t>
  </si>
  <si>
    <t>ServiceNow Change Policy and Risk</t>
  </si>
  <si>
    <t>SN CM PR</t>
  </si>
  <si>
    <t>APM0044383</t>
  </si>
  <si>
    <t>33116</t>
  </si>
  <si>
    <t>Leader3 Assessment Data Storage for AT&amp;T</t>
  </si>
  <si>
    <t>L3 ADS</t>
  </si>
  <si>
    <t>APM0044384</t>
  </si>
  <si>
    <t>33117</t>
  </si>
  <si>
    <t>D4Now</t>
  </si>
  <si>
    <t>APM0044385</t>
  </si>
  <si>
    <t>33118</t>
  </si>
  <si>
    <t>Network Operations Customer Service Management</t>
  </si>
  <si>
    <t>NOCSM</t>
  </si>
  <si>
    <t>APM0044386</t>
  </si>
  <si>
    <t>33119</t>
  </si>
  <si>
    <t xml:space="preserve">CSO Data Security Platform </t>
  </si>
  <si>
    <t>CSO-DSP</t>
  </si>
  <si>
    <t>APM0044387</t>
  </si>
  <si>
    <t>33120</t>
  </si>
  <si>
    <t>ServiceNow CSM</t>
  </si>
  <si>
    <t>SN CSM</t>
  </si>
  <si>
    <t>APM0044388</t>
  </si>
  <si>
    <t>33121</t>
  </si>
  <si>
    <t>ServiceNow Omnibus</t>
  </si>
  <si>
    <t>SN OMB</t>
  </si>
  <si>
    <t>APM0044389</t>
  </si>
  <si>
    <t>33122</t>
  </si>
  <si>
    <t>ServiceNow Change Ebond</t>
  </si>
  <si>
    <t>SN CM EBOND</t>
  </si>
  <si>
    <t>APM0044390</t>
  </si>
  <si>
    <t>33123</t>
  </si>
  <si>
    <t>ServiceNow AOTS CBUS Integration</t>
  </si>
  <si>
    <t>SN INC CBUS</t>
  </si>
  <si>
    <t>APM0044391</t>
  </si>
  <si>
    <t>33124</t>
  </si>
  <si>
    <t>ServiceNow DEI</t>
  </si>
  <si>
    <t>SN DEI</t>
  </si>
  <si>
    <t>APM0044392</t>
  </si>
  <si>
    <t>33125</t>
  </si>
  <si>
    <t>ServiceNow GPS Message Gateway</t>
  </si>
  <si>
    <t>SN GPS MG</t>
  </si>
  <si>
    <t>APM0044393</t>
  </si>
  <si>
    <t>33129</t>
  </si>
  <si>
    <t>GEOLink ICECAP - Enterprise Network Waypoint Tool</t>
  </si>
  <si>
    <t>GICECAP-ENWT</t>
  </si>
  <si>
    <t>APM0044397</t>
  </si>
  <si>
    <t>33131</t>
  </si>
  <si>
    <t>AT&amp;T amiGO</t>
  </si>
  <si>
    <t>amiGO</t>
  </si>
  <si>
    <t>APM0044399</t>
  </si>
  <si>
    <t>33132</t>
  </si>
  <si>
    <t>ServiceNow SOM Billing</t>
  </si>
  <si>
    <t>SN SOM</t>
  </si>
  <si>
    <t>APM0044400</t>
  </si>
  <si>
    <t>33133</t>
  </si>
  <si>
    <t>Publicis PeopleCloud</t>
  </si>
  <si>
    <t>DTV PPCl</t>
  </si>
  <si>
    <t>APM0044401</t>
  </si>
  <si>
    <t>33135</t>
  </si>
  <si>
    <t>ServiceNow SDM</t>
  </si>
  <si>
    <t>SN SDM</t>
  </si>
  <si>
    <t>APM0044403</t>
  </si>
  <si>
    <t>33136</t>
  </si>
  <si>
    <t>National Record and Tracking Tool</t>
  </si>
  <si>
    <t>NRT-RSOC</t>
  </si>
  <si>
    <t>APM0044404</t>
  </si>
  <si>
    <t>33137</t>
  </si>
  <si>
    <t>ServiceNow -SPOG</t>
  </si>
  <si>
    <t>SN-SPOG</t>
  </si>
  <si>
    <t>APM0044405</t>
  </si>
  <si>
    <t>33138</t>
  </si>
  <si>
    <t>North Rim on AODS</t>
  </si>
  <si>
    <t>NRAODS</t>
  </si>
  <si>
    <t>APM0044406</t>
  </si>
  <si>
    <t>33139</t>
  </si>
  <si>
    <t>Asset Movement Form</t>
  </si>
  <si>
    <t>AMF</t>
  </si>
  <si>
    <t>APM0044407</t>
  </si>
  <si>
    <t>33141</t>
  </si>
  <si>
    <t xml:space="preserve">Legal Document Storage </t>
  </si>
  <si>
    <t>ND:LDS</t>
  </si>
  <si>
    <t>APM0044409</t>
  </si>
  <si>
    <t>33142</t>
  </si>
  <si>
    <t>Enterprise VPN Support</t>
  </si>
  <si>
    <t>VPNTOOLS</t>
  </si>
  <si>
    <t>APM0044410</t>
  </si>
  <si>
    <t>33143</t>
  </si>
  <si>
    <t>DPG - Southeast Legacy Wireline</t>
  </si>
  <si>
    <t>APM0044411</t>
  </si>
  <si>
    <t>33145</t>
  </si>
  <si>
    <t>ServiceNow Externa Data - GPS</t>
  </si>
  <si>
    <t>SN EXT GPS</t>
  </si>
  <si>
    <t>APM0044413</t>
  </si>
  <si>
    <t>33150</t>
  </si>
  <si>
    <t>O&amp;T Tool Server</t>
  </si>
  <si>
    <t>OATTS</t>
  </si>
  <si>
    <t>APM0044418</t>
  </si>
  <si>
    <t>33151</t>
  </si>
  <si>
    <t>VoIP Flux PM Tool</t>
  </si>
  <si>
    <t>VFPT</t>
  </si>
  <si>
    <t>APM0044419</t>
  </si>
  <si>
    <t>33152</t>
  </si>
  <si>
    <t>Azure Shared Message Transfer Agent</t>
  </si>
  <si>
    <t>AzureSharedMTA</t>
  </si>
  <si>
    <t>APM0044420</t>
  </si>
  <si>
    <t>33153</t>
  </si>
  <si>
    <t>IHR Connect</t>
  </si>
  <si>
    <t>IHRConnect</t>
  </si>
  <si>
    <t>APM0044421</t>
  </si>
  <si>
    <t>33154</t>
  </si>
  <si>
    <t>AT&amp;T Photo Storage</t>
  </si>
  <si>
    <t>ATTPS</t>
  </si>
  <si>
    <t>APM0044422</t>
  </si>
  <si>
    <t>33155</t>
  </si>
  <si>
    <t>I&amp;C Intake and Risk Assessment</t>
  </si>
  <si>
    <t>ICIRA</t>
  </si>
  <si>
    <t>APM0044423</t>
  </si>
  <si>
    <t>33156</t>
  </si>
  <si>
    <t>CSO Vulnerability Response</t>
  </si>
  <si>
    <t>CSOVR</t>
  </si>
  <si>
    <t>APM0044424</t>
  </si>
  <si>
    <t>33161</t>
  </si>
  <si>
    <t>Nokia 5G Cell Booster Pro (Femto) Cloud EMS</t>
  </si>
  <si>
    <t>Nokia cOAM</t>
  </si>
  <si>
    <t>APM0044429</t>
  </si>
  <si>
    <t>33163</t>
  </si>
  <si>
    <t>DTV CS Autopunch</t>
  </si>
  <si>
    <t>APM0044431</t>
  </si>
  <si>
    <t>33167</t>
  </si>
  <si>
    <t>TSS Service Now</t>
  </si>
  <si>
    <t>TSS Now</t>
  </si>
  <si>
    <t>APM0044435</t>
  </si>
  <si>
    <t>33168</t>
  </si>
  <si>
    <t>SOCIABBLE</t>
  </si>
  <si>
    <t>SOCBB</t>
  </si>
  <si>
    <t>APM0044436</t>
  </si>
  <si>
    <t>Technical Resolution Intuitive Portal</t>
  </si>
  <si>
    <t>TRiP</t>
  </si>
  <si>
    <t>APM0044437</t>
  </si>
  <si>
    <t>33170</t>
  </si>
  <si>
    <t>GSC-ABS Procurement and Logistics</t>
  </si>
  <si>
    <t>GSC-ABSPL</t>
  </si>
  <si>
    <t>APM0044438</t>
  </si>
  <si>
    <t>33171</t>
  </si>
  <si>
    <t>Spicer Imagenation</t>
  </si>
  <si>
    <t>Spicer</t>
  </si>
  <si>
    <t>APM0044439</t>
  </si>
  <si>
    <t>33173</t>
  </si>
  <si>
    <t>NetDialog NetX</t>
  </si>
  <si>
    <t>APM0044441</t>
  </si>
  <si>
    <t>33174</t>
  </si>
  <si>
    <t>CSO Assessment Front Door</t>
  </si>
  <si>
    <t>CSO Assessment</t>
  </si>
  <si>
    <t>APM0044442</t>
  </si>
  <si>
    <t>33177</t>
  </si>
  <si>
    <t>NEON Circuit Management</t>
  </si>
  <si>
    <t>NEON-CM</t>
  </si>
  <si>
    <t>APM0044445</t>
  </si>
  <si>
    <t>33178</t>
  </si>
  <si>
    <t>Template Task Framework</t>
  </si>
  <si>
    <t>TTF</t>
  </si>
  <si>
    <t>APM0044446</t>
  </si>
  <si>
    <t>33181</t>
  </si>
  <si>
    <t>ISP Circuit Management</t>
  </si>
  <si>
    <t>ISPCM</t>
  </si>
  <si>
    <t>APM0044449</t>
  </si>
  <si>
    <t>33182</t>
  </si>
  <si>
    <t>TMF Service Order Extensions (TMFSOE)</t>
  </si>
  <si>
    <t>TMFSOE</t>
  </si>
  <si>
    <t>APM0044450</t>
  </si>
  <si>
    <t>33183</t>
  </si>
  <si>
    <t>NoldusCare</t>
  </si>
  <si>
    <t>NoldusDT</t>
  </si>
  <si>
    <t>APM0044451</t>
  </si>
  <si>
    <t>33184</t>
  </si>
  <si>
    <t>Workforce Common Backbone</t>
  </si>
  <si>
    <t>WIAM-CBB</t>
  </si>
  <si>
    <t>APM0044453</t>
  </si>
  <si>
    <t>33186</t>
  </si>
  <si>
    <t>Digital IDP-CALM</t>
  </si>
  <si>
    <t>IDP-CALM</t>
  </si>
  <si>
    <t>APM0044455</t>
  </si>
  <si>
    <t>33189</t>
  </si>
  <si>
    <t>Enhanced Telecommunication Network Inventory Builder (ETNIB)</t>
  </si>
  <si>
    <t>ETNIB</t>
  </si>
  <si>
    <t>APM0044458</t>
  </si>
  <si>
    <t>33192</t>
  </si>
  <si>
    <t>Dev Utility Application (DUA)</t>
  </si>
  <si>
    <t>NAST DUA</t>
  </si>
  <si>
    <t>APM0044461</t>
  </si>
  <si>
    <t>33196</t>
  </si>
  <si>
    <t>ServiceNow Location Foundation Data</t>
  </si>
  <si>
    <t>SNLFD</t>
  </si>
  <si>
    <t>APM0044465</t>
  </si>
  <si>
    <t>33197</t>
  </si>
  <si>
    <t>Asset Diagonistic</t>
  </si>
  <si>
    <t>SN - AD</t>
  </si>
  <si>
    <t>APM0044466</t>
  </si>
  <si>
    <t>33198</t>
  </si>
  <si>
    <t>Transition Management</t>
  </si>
  <si>
    <t>SN - TM</t>
  </si>
  <si>
    <t>APM0044467</t>
  </si>
  <si>
    <t>33203</t>
  </si>
  <si>
    <t>Telecommunication Network Visualization Common Component (TNVCC)</t>
  </si>
  <si>
    <t>TNVCC</t>
  </si>
  <si>
    <t>APM0044472</t>
  </si>
  <si>
    <t>33206</t>
  </si>
  <si>
    <t>Centralized User ID</t>
  </si>
  <si>
    <t>CID</t>
  </si>
  <si>
    <t>APM0044475</t>
  </si>
  <si>
    <t>33211</t>
  </si>
  <si>
    <t>Solution Workflow &amp; Integrated Sales Support</t>
  </si>
  <si>
    <t>SWISS</t>
  </si>
  <si>
    <t>APM0044480</t>
  </si>
  <si>
    <t>33212</t>
  </si>
  <si>
    <t>ADO Sync Tool</t>
  </si>
  <si>
    <t>ADOST</t>
  </si>
  <si>
    <t>APM0044481</t>
  </si>
  <si>
    <t>33214</t>
  </si>
  <si>
    <t>ServiceNow Account &amp; Contact Management</t>
  </si>
  <si>
    <t>SN ACM</t>
  </si>
  <si>
    <t>APM0044483</t>
  </si>
  <si>
    <t>33220</t>
  </si>
  <si>
    <t>Tenant App Management</t>
  </si>
  <si>
    <t>NOWAP</t>
  </si>
  <si>
    <t>APM0044489</t>
  </si>
  <si>
    <t>33221</t>
  </si>
  <si>
    <t>Agile Development</t>
  </si>
  <si>
    <t>NOWAD</t>
  </si>
  <si>
    <t>APM0044490</t>
  </si>
  <si>
    <t>33224</t>
  </si>
  <si>
    <t>Case and Knowledge Management</t>
  </si>
  <si>
    <t>NOWCKM</t>
  </si>
  <si>
    <t>APM0044493</t>
  </si>
  <si>
    <t>33235</t>
  </si>
  <si>
    <t>Field Service Management</t>
  </si>
  <si>
    <t>NOWFSM</t>
  </si>
  <si>
    <t>APM0044504</t>
  </si>
  <si>
    <t>33238</t>
  </si>
  <si>
    <t>Governance, Risk and Compliance</t>
  </si>
  <si>
    <t>NOWGRC</t>
  </si>
  <si>
    <t>APM0044507</t>
  </si>
  <si>
    <t>33241</t>
  </si>
  <si>
    <t>Service Portfolio Mgmt Premium</t>
  </si>
  <si>
    <t>NOWAB</t>
  </si>
  <si>
    <t>APM0044510</t>
  </si>
  <si>
    <t>33249</t>
  </si>
  <si>
    <t>Order Managment for Telecommunications and Media</t>
  </si>
  <si>
    <t>NOWOMTM</t>
  </si>
  <si>
    <t>APM0044518</t>
  </si>
  <si>
    <t>33252</t>
  </si>
  <si>
    <t>Performance Analytics for Security</t>
  </si>
  <si>
    <t>NOWPAS</t>
  </si>
  <si>
    <t>APM0044521</t>
  </si>
  <si>
    <t>33254</t>
  </si>
  <si>
    <t>ATTCOMM Program</t>
  </si>
  <si>
    <t>NOWACTDES</t>
  </si>
  <si>
    <t>APM0044523</t>
  </si>
  <si>
    <t>33263</t>
  </si>
  <si>
    <t>Request Management</t>
  </si>
  <si>
    <t>NOWRM</t>
  </si>
  <si>
    <t>APM0044532</t>
  </si>
  <si>
    <t>33270</t>
  </si>
  <si>
    <t>ServiceNow Walk-Up Experience</t>
  </si>
  <si>
    <t>ServiceNow WUE</t>
  </si>
  <si>
    <t>APM0044539</t>
  </si>
  <si>
    <t>33273</t>
  </si>
  <si>
    <t>DBOR Integrations</t>
  </si>
  <si>
    <t>NOWDBORI</t>
  </si>
  <si>
    <t>APM0044542</t>
  </si>
  <si>
    <t>33277</t>
  </si>
  <si>
    <t>Project Portfolio Management</t>
  </si>
  <si>
    <t>NOWPPM</t>
  </si>
  <si>
    <t>APM0044546</t>
  </si>
  <si>
    <t>33278</t>
  </si>
  <si>
    <t>Simple Solutions for Teams in Need of NOW</t>
  </si>
  <si>
    <t>NOWSAFE</t>
  </si>
  <si>
    <t>APM0044547</t>
  </si>
  <si>
    <t>33282</t>
  </si>
  <si>
    <t>Foundation Data</t>
  </si>
  <si>
    <t>NOWFOUND</t>
  </si>
  <si>
    <t>APM0044551</t>
  </si>
  <si>
    <t>33287</t>
  </si>
  <si>
    <t>GPS (12948)</t>
  </si>
  <si>
    <t>NOWGPS</t>
  </si>
  <si>
    <t>APM0044556</t>
  </si>
  <si>
    <t>33291</t>
  </si>
  <si>
    <t>Now Notification Standardization</t>
  </si>
  <si>
    <t>NOWR</t>
  </si>
  <si>
    <t>APM0044560</t>
  </si>
  <si>
    <t>33292</t>
  </si>
  <si>
    <t>INSTAR (13672)</t>
  </si>
  <si>
    <t>NOWINSTAR</t>
  </si>
  <si>
    <t>APM0044561</t>
  </si>
  <si>
    <t>33300</t>
  </si>
  <si>
    <t>ITSM Change Utilities - Global</t>
  </si>
  <si>
    <t>NOWITSMCUG</t>
  </si>
  <si>
    <t>APM0044569</t>
  </si>
  <si>
    <t>33302</t>
  </si>
  <si>
    <t>MTNS- Mobility Transit Network Services</t>
  </si>
  <si>
    <t>NOWMTNS</t>
  </si>
  <si>
    <t>APM0044571</t>
  </si>
  <si>
    <t>33303</t>
  </si>
  <si>
    <t>MOBDB (27858)</t>
  </si>
  <si>
    <t>NOWMOBDB</t>
  </si>
  <si>
    <t>APM0044572</t>
  </si>
  <si>
    <t>33315</t>
  </si>
  <si>
    <t>ATTCOMM Fiber Broadband Network Build (FBBNB)</t>
  </si>
  <si>
    <t>NOWFBBNB</t>
  </si>
  <si>
    <t>APM0044584</t>
  </si>
  <si>
    <t>33317</t>
  </si>
  <si>
    <t>Now CMDB Catalog</t>
  </si>
  <si>
    <t>NOWCMDBCAT</t>
  </si>
  <si>
    <t>APM0044586</t>
  </si>
  <si>
    <t>33318</t>
  </si>
  <si>
    <t>ATTCOMM Fiber Broadband Network Inventory (FBBNI)</t>
  </si>
  <si>
    <t>NOWFBBNI</t>
  </si>
  <si>
    <t>APM0044587</t>
  </si>
  <si>
    <t>33324</t>
  </si>
  <si>
    <t>GILD</t>
  </si>
  <si>
    <t>NOWGILD</t>
  </si>
  <si>
    <t>APM0044593</t>
  </si>
  <si>
    <t>33326</t>
  </si>
  <si>
    <t>Service Now IPAM</t>
  </si>
  <si>
    <t>NOWIPAM</t>
  </si>
  <si>
    <t>APM0044595</t>
  </si>
  <si>
    <t>33328</t>
  </si>
  <si>
    <t>Configuration Compliance (ATTCOMM)</t>
  </si>
  <si>
    <t>NOWCCATTCOMM</t>
  </si>
  <si>
    <t>APM0044597</t>
  </si>
  <si>
    <t>33330</t>
  </si>
  <si>
    <t>Talent Assessment Initiative</t>
  </si>
  <si>
    <t>TAI</t>
  </si>
  <si>
    <t>APM0044599</t>
  </si>
  <si>
    <t>33332</t>
  </si>
  <si>
    <t>ATS Asset</t>
  </si>
  <si>
    <t>NOWATSAsset</t>
  </si>
  <si>
    <t>APM0044601</t>
  </si>
  <si>
    <t>33333</t>
  </si>
  <si>
    <t>ATS Customer Contacts</t>
  </si>
  <si>
    <t>NOWATSCC</t>
  </si>
  <si>
    <t>APM0044602</t>
  </si>
  <si>
    <t>33334</t>
  </si>
  <si>
    <t>ATS Customer Service Management</t>
  </si>
  <si>
    <t>NOWATSCSM</t>
  </si>
  <si>
    <t>APM0044603</t>
  </si>
  <si>
    <t>33335</t>
  </si>
  <si>
    <t>ATTNOW Case - Global</t>
  </si>
  <si>
    <t>NOWATTNOWCG</t>
  </si>
  <si>
    <t>APM0044604</t>
  </si>
  <si>
    <t>33336</t>
  </si>
  <si>
    <t>ATTNOW Incident</t>
  </si>
  <si>
    <t>NOWATTNOWI</t>
  </si>
  <si>
    <t>APM0044605</t>
  </si>
  <si>
    <t>33337</t>
  </si>
  <si>
    <t>ATTNOW ITOM-ABS (33337)</t>
  </si>
  <si>
    <t>NOWATTNOWITOMABS</t>
  </si>
  <si>
    <t>APM0044606</t>
  </si>
  <si>
    <t>33338</t>
  </si>
  <si>
    <t>ATTNOW Service Catalog</t>
  </si>
  <si>
    <t>NOWATTNOWSC</t>
  </si>
  <si>
    <t>APM0044607</t>
  </si>
  <si>
    <t>33339</t>
  </si>
  <si>
    <t>phpIPAM (31713)</t>
  </si>
  <si>
    <t>NOWphpIPAM</t>
  </si>
  <si>
    <t>APM0044608</t>
  </si>
  <si>
    <t>33342</t>
  </si>
  <si>
    <t>RTT (33342)</t>
  </si>
  <si>
    <t>NOWRTT</t>
  </si>
  <si>
    <t>APM0044611</t>
  </si>
  <si>
    <t>33344</t>
  </si>
  <si>
    <t>tCMDB - Common Attributes</t>
  </si>
  <si>
    <t>NOWtCMDBCA</t>
  </si>
  <si>
    <t>APM0044613</t>
  </si>
  <si>
    <t>33345</t>
  </si>
  <si>
    <t>tCMDB - Common Configuration</t>
  </si>
  <si>
    <t>NOWtCMDBCC</t>
  </si>
  <si>
    <t>APM0044614</t>
  </si>
  <si>
    <t>33346</t>
  </si>
  <si>
    <t>tCMDB - Telephone Numbers</t>
  </si>
  <si>
    <t>NOWtCMDBTN</t>
  </si>
  <si>
    <t>APM0044615</t>
  </si>
  <si>
    <t>33347</t>
  </si>
  <si>
    <t>tCMDB Global Configs</t>
  </si>
  <si>
    <t>NOWtCMDBGC</t>
  </si>
  <si>
    <t>APM0044616</t>
  </si>
  <si>
    <t>33348</t>
  </si>
  <si>
    <t>TIRKS (595)</t>
  </si>
  <si>
    <t>NOWTIRKS</t>
  </si>
  <si>
    <t>APM0044617</t>
  </si>
  <si>
    <t>33349</t>
  </si>
  <si>
    <t>ToolkitDB (33349)</t>
  </si>
  <si>
    <t>NOWToolkitDB</t>
  </si>
  <si>
    <t>APM0044618</t>
  </si>
  <si>
    <t>33355</t>
  </si>
  <si>
    <t>Cloud Provisioning and Governance</t>
  </si>
  <si>
    <t>NOWCPG</t>
  </si>
  <si>
    <t>APM0044623</t>
  </si>
  <si>
    <t>33358</t>
  </si>
  <si>
    <t>Digital Portfolio Management</t>
  </si>
  <si>
    <t>NOWDPM</t>
  </si>
  <si>
    <t>APM0044626</t>
  </si>
  <si>
    <t>33359</t>
  </si>
  <si>
    <t>ATT Change</t>
  </si>
  <si>
    <t>ATTChange</t>
  </si>
  <si>
    <t>APM0044627</t>
  </si>
  <si>
    <t>33360</t>
  </si>
  <si>
    <t>Sizing Portal</t>
  </si>
  <si>
    <t>SPR</t>
  </si>
  <si>
    <t>APM0044628</t>
  </si>
  <si>
    <t>33367</t>
  </si>
  <si>
    <t>Problem Management</t>
  </si>
  <si>
    <t>NOWPRBM</t>
  </si>
  <si>
    <t>APM0044635</t>
  </si>
  <si>
    <t>33370</t>
  </si>
  <si>
    <t>Hosted Virtual Applications</t>
  </si>
  <si>
    <t>HVA</t>
  </si>
  <si>
    <t>APM0044638</t>
  </si>
  <si>
    <t>33373</t>
  </si>
  <si>
    <t>Virtual Agent for ITSM</t>
  </si>
  <si>
    <t>NOWVAITSM</t>
  </si>
  <si>
    <t>APM0044641</t>
  </si>
  <si>
    <t>33374</t>
  </si>
  <si>
    <t>eDiscovery Collection</t>
  </si>
  <si>
    <t>Rel1:ED</t>
  </si>
  <si>
    <t>APM0044642</t>
  </si>
  <si>
    <t>33376</t>
  </si>
  <si>
    <t>Cricket Wireless - Opal</t>
  </si>
  <si>
    <t>Cricket Opal</t>
  </si>
  <si>
    <t>APM0044644</t>
  </si>
  <si>
    <t>33380</t>
  </si>
  <si>
    <t>TMET ITSM Platform Support</t>
  </si>
  <si>
    <t>NOWTMETITSMPlatSupport</t>
  </si>
  <si>
    <t>APM0044648</t>
  </si>
  <si>
    <t>33385</t>
  </si>
  <si>
    <t>User Access Portal</t>
  </si>
  <si>
    <t>NOWUser Access Portal</t>
  </si>
  <si>
    <t>APM0044653</t>
  </si>
  <si>
    <t>33386</t>
  </si>
  <si>
    <t>WITTDB  ServiceNow Data</t>
  </si>
  <si>
    <t>NOWWITTDB</t>
  </si>
  <si>
    <t>APM0044654</t>
  </si>
  <si>
    <t>33387</t>
  </si>
  <si>
    <t>NOW AiOneOps</t>
  </si>
  <si>
    <t>NOWAiOneOps</t>
  </si>
  <si>
    <t>APM0044655</t>
  </si>
  <si>
    <t>33388</t>
  </si>
  <si>
    <t>NOWAiOneOps - Global</t>
  </si>
  <si>
    <t>NOWAiOneOpsGlobal</t>
  </si>
  <si>
    <t>APM0044656</t>
  </si>
  <si>
    <t>33389</t>
  </si>
  <si>
    <t>Assignment Group Management</t>
  </si>
  <si>
    <t>NOWAGM</t>
  </si>
  <si>
    <t>APM0044657</t>
  </si>
  <si>
    <t>33395</t>
  </si>
  <si>
    <t>AT&amp;T CMDB Configuration</t>
  </si>
  <si>
    <t>NOWCMDBCon</t>
  </si>
  <si>
    <t>APM0044663</t>
  </si>
  <si>
    <t>33410</t>
  </si>
  <si>
    <t>GRC: CSO Common Services</t>
  </si>
  <si>
    <t>NOWGRCCSOComServices</t>
  </si>
  <si>
    <t>APM0044676</t>
  </si>
  <si>
    <t>33420</t>
  </si>
  <si>
    <t>AT&amp;T LDAP Integration</t>
  </si>
  <si>
    <t>NOWLDAPInt</t>
  </si>
  <si>
    <t>APM0044686</t>
  </si>
  <si>
    <t>33421</t>
  </si>
  <si>
    <t>NOW Database of Databases</t>
  </si>
  <si>
    <t>NOWDOD</t>
  </si>
  <si>
    <t>APM0044687</t>
  </si>
  <si>
    <t>33422</t>
  </si>
  <si>
    <t>CSO-ENSS-ELM (20691)</t>
  </si>
  <si>
    <t>NOWCSOENSSELM</t>
  </si>
  <si>
    <t>APM0044688</t>
  </si>
  <si>
    <t>33426</t>
  </si>
  <si>
    <t>CMDB Audit Trail Analyzer</t>
  </si>
  <si>
    <t>NOWCMDBATA</t>
  </si>
  <si>
    <t>APM0044691</t>
  </si>
  <si>
    <t>33429</t>
  </si>
  <si>
    <t>ATS-SP (21587)</t>
  </si>
  <si>
    <t>NOWATSSP</t>
  </si>
  <si>
    <t>APM0044694</t>
  </si>
  <si>
    <t>Conversational AI and Search Tool</t>
  </si>
  <si>
    <t>APM0044699</t>
  </si>
  <si>
    <t>33438</t>
  </si>
  <si>
    <t>COE Group Management - Requests</t>
  </si>
  <si>
    <t>NOWCOEGrpManagReq</t>
  </si>
  <si>
    <t>APM0044702</t>
  </si>
  <si>
    <t>33440</t>
  </si>
  <si>
    <t>Advanced Risk Management</t>
  </si>
  <si>
    <t>NOWARM</t>
  </si>
  <si>
    <t>APM0044704</t>
  </si>
  <si>
    <t>33444</t>
  </si>
  <si>
    <t>Change Management</t>
  </si>
  <si>
    <t>NOWCHM</t>
  </si>
  <si>
    <t>APM0044708</t>
  </si>
  <si>
    <t>33449</t>
  </si>
  <si>
    <t>COE Platform Configuration</t>
  </si>
  <si>
    <t>NOWCOEPlatConfig</t>
  </si>
  <si>
    <t>APM0044713</t>
  </si>
  <si>
    <t>33453</t>
  </si>
  <si>
    <t>DevOps Application Deployment Automation</t>
  </si>
  <si>
    <t>NOWDevOpsADA</t>
  </si>
  <si>
    <t>APM0044717</t>
  </si>
  <si>
    <t>33455</t>
  </si>
  <si>
    <t>Enterprise Discovery - Global</t>
  </si>
  <si>
    <t>NOWDiscoGlo</t>
  </si>
  <si>
    <t>APM0044719</t>
  </si>
  <si>
    <t>33456</t>
  </si>
  <si>
    <t>Enterprise Discovery Cloud</t>
  </si>
  <si>
    <t>NOWEntDiscoCld</t>
  </si>
  <si>
    <t>APM0044720</t>
  </si>
  <si>
    <t>33457</t>
  </si>
  <si>
    <t>Enterprise Discovery On-Prem</t>
  </si>
  <si>
    <t>NOWEntDiscoOnPrem</t>
  </si>
  <si>
    <t>APM0044721</t>
  </si>
  <si>
    <t>33460</t>
  </si>
  <si>
    <t>HealthScan Summary</t>
  </si>
  <si>
    <t>NOWHealthScanSum</t>
  </si>
  <si>
    <t>APM0044724</t>
  </si>
  <si>
    <t>33461</t>
  </si>
  <si>
    <t>IEDS ServiceNow Data</t>
  </si>
  <si>
    <t>NOWIEDS</t>
  </si>
  <si>
    <t>APM0044725</t>
  </si>
  <si>
    <t>33462</t>
  </si>
  <si>
    <t>Instance Access Management</t>
  </si>
  <si>
    <t>NOWInstAccMgmt</t>
  </si>
  <si>
    <t>APM0044726</t>
  </si>
  <si>
    <t>33463</t>
  </si>
  <si>
    <t>Instance Access Management - Client</t>
  </si>
  <si>
    <t>NOWInstAccMgmtClient</t>
  </si>
  <si>
    <t>APM0044727</t>
  </si>
  <si>
    <t>33464</t>
  </si>
  <si>
    <t>MID Monitoring</t>
  </si>
  <si>
    <t>NOWMIDMon</t>
  </si>
  <si>
    <t>APM0044728</t>
  </si>
  <si>
    <t>33465</t>
  </si>
  <si>
    <t>NOW Tenant Portal</t>
  </si>
  <si>
    <t>NOWTenantPortal</t>
  </si>
  <si>
    <t>APM0044729</t>
  </si>
  <si>
    <t>33467</t>
  </si>
  <si>
    <t>OVALS - Location Validation</t>
  </si>
  <si>
    <t>NOWOVALSLocValid</t>
  </si>
  <si>
    <t>APM0044731</t>
  </si>
  <si>
    <t>33468</t>
  </si>
  <si>
    <t>PDSO - CICD Test Application</t>
  </si>
  <si>
    <t>NOWPDSOCIDTestApp</t>
  </si>
  <si>
    <t>APM0044732</t>
  </si>
  <si>
    <t>33469</t>
  </si>
  <si>
    <t>PDSO - Platform DevSecOps</t>
  </si>
  <si>
    <t>NOWPDSOPlatDevSecOps</t>
  </si>
  <si>
    <t>APM0044733</t>
  </si>
  <si>
    <t>33470</t>
  </si>
  <si>
    <t>PDSO - Platform DevSecOps Global</t>
  </si>
  <si>
    <t>NOWPDSOPlatDevSecOpsGlobal</t>
  </si>
  <si>
    <t>APM0044734</t>
  </si>
  <si>
    <t>33471</t>
  </si>
  <si>
    <t>PDSO Platform Access Management</t>
  </si>
  <si>
    <t>NOWPDSOPlatAccMgmt</t>
  </si>
  <si>
    <t>APM0044735</t>
  </si>
  <si>
    <t>33472</t>
  </si>
  <si>
    <t>PDSO Platform Communication</t>
  </si>
  <si>
    <t>NOWPDSPlatComm</t>
  </si>
  <si>
    <t>APM0044736</t>
  </si>
  <si>
    <t>33473</t>
  </si>
  <si>
    <t>Platform Monitoring</t>
  </si>
  <si>
    <t>NOWPlatMonitor</t>
  </si>
  <si>
    <t>APM0044737</t>
  </si>
  <si>
    <t>33477</t>
  </si>
  <si>
    <t>Submetrics</t>
  </si>
  <si>
    <t>NOWSubmetrics</t>
  </si>
  <si>
    <t>APM0044741</t>
  </si>
  <si>
    <t>33478</t>
  </si>
  <si>
    <t>SUITS Integration</t>
  </si>
  <si>
    <t>NOWSUITSIntegrat</t>
  </si>
  <si>
    <t>APM0044742</t>
  </si>
  <si>
    <t>33487</t>
  </si>
  <si>
    <t>NOWIMgmt</t>
  </si>
  <si>
    <t>APM0044751</t>
  </si>
  <si>
    <t>33497</t>
  </si>
  <si>
    <t>Release Management</t>
  </si>
  <si>
    <t>NOWRMgmt</t>
  </si>
  <si>
    <t>APM0044761</t>
  </si>
  <si>
    <t>33500</t>
  </si>
  <si>
    <t>Security Incident Response</t>
  </si>
  <si>
    <t>NOWSIR</t>
  </si>
  <si>
    <t>APM0044764</t>
  </si>
  <si>
    <t>33506</t>
  </si>
  <si>
    <t>IBM Guardium Data Protection</t>
  </si>
  <si>
    <t>NOWIBMGDP</t>
  </si>
  <si>
    <t>APM0044770</t>
  </si>
  <si>
    <t>33507</t>
  </si>
  <si>
    <t>Major Security Incident Management ServiceNow</t>
  </si>
  <si>
    <t>NOWMSIM</t>
  </si>
  <si>
    <t>APM0044771</t>
  </si>
  <si>
    <t>33511</t>
  </si>
  <si>
    <t>Performance Analytics for Vulnerability Response ServiceNow</t>
  </si>
  <si>
    <t>NOWPAVP</t>
  </si>
  <si>
    <t>APM0044775</t>
  </si>
  <si>
    <t>33512</t>
  </si>
  <si>
    <t>Security Incident Response ServiceNow</t>
  </si>
  <si>
    <t>NOWSecIR</t>
  </si>
  <si>
    <t>APM0044776</t>
  </si>
  <si>
    <t>33513</t>
  </si>
  <si>
    <t>Security Incident Response UI</t>
  </si>
  <si>
    <t>NOWSecIRUI</t>
  </si>
  <si>
    <t>APM0044777</t>
  </si>
  <si>
    <t>33514</t>
  </si>
  <si>
    <t>Telecom Core</t>
  </si>
  <si>
    <t>NOWTM</t>
  </si>
  <si>
    <t>APM0044778</t>
  </si>
  <si>
    <t>33518</t>
  </si>
  <si>
    <t>ServiceNow Workplace Safety Management</t>
  </si>
  <si>
    <t>SN-WSM</t>
  </si>
  <si>
    <t>APM0044782</t>
  </si>
  <si>
    <t>33519</t>
  </si>
  <si>
    <t>iASCEWeb</t>
  </si>
  <si>
    <t>iASCEW</t>
  </si>
  <si>
    <t>APM0044783</t>
  </si>
  <si>
    <t>33520</t>
  </si>
  <si>
    <t>Unified Self-Service</t>
  </si>
  <si>
    <t>APM0044784</t>
  </si>
  <si>
    <t>33522</t>
  </si>
  <si>
    <t>Action (21845)</t>
  </si>
  <si>
    <t>NOWAction</t>
  </si>
  <si>
    <t>APM0044786</t>
  </si>
  <si>
    <t>33523</t>
  </si>
  <si>
    <t>A&amp;AI (24153)</t>
  </si>
  <si>
    <t>NOWAAI</t>
  </si>
  <si>
    <t>APM0044787</t>
  </si>
  <si>
    <t>33527</t>
  </si>
  <si>
    <t>Security Support Common ServiceNow</t>
  </si>
  <si>
    <t>NOWSecSupportComm</t>
  </si>
  <si>
    <t>APM0044791</t>
  </si>
  <si>
    <t>33530</t>
  </si>
  <si>
    <t>Threat and alert data feeds for Crisis Management</t>
  </si>
  <si>
    <t>NOWTADFCM</t>
  </si>
  <si>
    <t>APM0044794</t>
  </si>
  <si>
    <t>33532</t>
  </si>
  <si>
    <t>Telecommunication Network Visualization (TNV)</t>
  </si>
  <si>
    <t>NOWTNV</t>
  </si>
  <si>
    <t>APM0044796</t>
  </si>
  <si>
    <t>33533</t>
  </si>
  <si>
    <t>Telecommunication Network Inventory Template Manager (TNITM)</t>
  </si>
  <si>
    <t>NOWTNITM</t>
  </si>
  <si>
    <t>APM0044797</t>
  </si>
  <si>
    <t>33544</t>
  </si>
  <si>
    <t>Threat Intelligence  CSO</t>
  </si>
  <si>
    <t>NOWTICSO</t>
  </si>
  <si>
    <t>APM0044807</t>
  </si>
  <si>
    <t>33545</t>
  </si>
  <si>
    <t>Threat Intelligence Support Common</t>
  </si>
  <si>
    <t>NOWTISC</t>
  </si>
  <si>
    <t>APM0044808</t>
  </si>
  <si>
    <t>33546</t>
  </si>
  <si>
    <t>Threat Intelligence Support Common UI Components</t>
  </si>
  <si>
    <t>NOWTISCUIC</t>
  </si>
  <si>
    <t>APM0044809</t>
  </si>
  <si>
    <t>33547</t>
  </si>
  <si>
    <t>Vulnerability Assignment Recommendations</t>
  </si>
  <si>
    <t>NOWVAR</t>
  </si>
  <si>
    <t>APM0044810</t>
  </si>
  <si>
    <t>33548</t>
  </si>
  <si>
    <t>Vulnerability Management Services ServiceNow</t>
  </si>
  <si>
    <t>NOWVMS</t>
  </si>
  <si>
    <t>APM0044811</t>
  </si>
  <si>
    <t>33549</t>
  </si>
  <si>
    <t>Vulnerability Response and Configuration Compliance for Containers SN</t>
  </si>
  <si>
    <t>NOWVRCCC</t>
  </si>
  <si>
    <t>APM0044812</t>
  </si>
  <si>
    <t>33550</t>
  </si>
  <si>
    <t>Vulnerability Response Integration with Microsoft Threat and Vulnerability Management</t>
  </si>
  <si>
    <t>NOWVRIMTVM</t>
  </si>
  <si>
    <t>APM0044813</t>
  </si>
  <si>
    <t>33551</t>
  </si>
  <si>
    <t>Vulnerability Response Integration with NVD</t>
  </si>
  <si>
    <t>NOWVRINVD</t>
  </si>
  <si>
    <t>APM0044814</t>
  </si>
  <si>
    <t>33552</t>
  </si>
  <si>
    <t>Vulnerability Response Integration with Palo Alto Networks Prisma Cloud Compute</t>
  </si>
  <si>
    <t>NOWVRIPANPCC</t>
  </si>
  <si>
    <t>APM0044815</t>
  </si>
  <si>
    <t>33553</t>
  </si>
  <si>
    <t>Vulnerability Response Integration with Tenable</t>
  </si>
  <si>
    <t>NOWVRIT</t>
  </si>
  <si>
    <t>APM0044816</t>
  </si>
  <si>
    <t>33554</t>
  </si>
  <si>
    <t>Vulnerability Response Integration with Veracode</t>
  </si>
  <si>
    <t>NOWVRIV</t>
  </si>
  <si>
    <t>APM0044817</t>
  </si>
  <si>
    <t>33555</t>
  </si>
  <si>
    <t>Vulnerability Response Patch Orchestration</t>
  </si>
  <si>
    <t>NOWVRPO</t>
  </si>
  <si>
    <t>APM0044818</t>
  </si>
  <si>
    <t>33556</t>
  </si>
  <si>
    <t>Vulnerability Response Patch Orchestration with HCL Bigfix</t>
  </si>
  <si>
    <t>NOWVRPOHCLB</t>
  </si>
  <si>
    <t>APM0044819</t>
  </si>
  <si>
    <t>33557</t>
  </si>
  <si>
    <t>Vulnerability Response Patch Orchestration with Microsoft SCCM</t>
  </si>
  <si>
    <t>NOWVRPOMSCCM</t>
  </si>
  <si>
    <t>APM0044820</t>
  </si>
  <si>
    <t>33558</t>
  </si>
  <si>
    <t>Vulnerability Solution Management ServiceNow</t>
  </si>
  <si>
    <t>NOWVSMCSO</t>
  </si>
  <si>
    <t>APM0044821</t>
  </si>
  <si>
    <t>33559</t>
  </si>
  <si>
    <t>AT&amp;T FiberBB Provisioning Orchestration</t>
  </si>
  <si>
    <t>NOWATTFBBPO</t>
  </si>
  <si>
    <t>APM0044822</t>
  </si>
  <si>
    <t>33560</t>
  </si>
  <si>
    <t>Circuit Emulation Inventory (CEI)</t>
  </si>
  <si>
    <t>NOWCEI</t>
  </si>
  <si>
    <t>APM0044823</t>
  </si>
  <si>
    <t>33561</t>
  </si>
  <si>
    <t>CLOUDBAND-USP</t>
  </si>
  <si>
    <t>NOWCLOUDBANDUSP</t>
  </si>
  <si>
    <t>APM0044824</t>
  </si>
  <si>
    <t>33564</t>
  </si>
  <si>
    <t>Enterprise Naming</t>
  </si>
  <si>
    <t>NOWENX</t>
  </si>
  <si>
    <t>APM0044827</t>
  </si>
  <si>
    <t>33566</t>
  </si>
  <si>
    <t>B2Bi Next Generation Gateway</t>
  </si>
  <si>
    <t>B2Bi NG Gateway</t>
  </si>
  <si>
    <t>APM0044829</t>
  </si>
  <si>
    <t>33568</t>
  </si>
  <si>
    <t>White Box - Infrastructure &amp; Visualization</t>
  </si>
  <si>
    <t>WB-INFRA&amp;VIZ</t>
  </si>
  <si>
    <t>APM0044831</t>
  </si>
  <si>
    <t>33569</t>
  </si>
  <si>
    <t>SkylarOne</t>
  </si>
  <si>
    <t>Skylar1</t>
  </si>
  <si>
    <t>APM0044832</t>
  </si>
  <si>
    <t>33570</t>
  </si>
  <si>
    <t>IDC Website</t>
  </si>
  <si>
    <t>IDCWEB</t>
  </si>
  <si>
    <t>APM0044833</t>
  </si>
  <si>
    <t>33571</t>
  </si>
  <si>
    <t>F5 VGDF calea load balancer</t>
  </si>
  <si>
    <t>F5 VGDF</t>
  </si>
  <si>
    <t>APM0044834</t>
  </si>
  <si>
    <t>33572</t>
  </si>
  <si>
    <t>Circuit Outage Notification</t>
  </si>
  <si>
    <t>CONA</t>
  </si>
  <si>
    <t>APM0044835</t>
  </si>
  <si>
    <t>33575</t>
  </si>
  <si>
    <t>CMDB Health</t>
  </si>
  <si>
    <t>CMDBH</t>
  </si>
  <si>
    <t>APM0044837</t>
  </si>
  <si>
    <t>33576</t>
  </si>
  <si>
    <t>Common Service Data Model</t>
  </si>
  <si>
    <t>NOWCSDM</t>
  </si>
  <si>
    <t>APM0044838</t>
  </si>
  <si>
    <t>33590</t>
  </si>
  <si>
    <t>DTV-CCH-SureTax</t>
  </si>
  <si>
    <t>DTV-SureTax</t>
  </si>
  <si>
    <t>APM0044852</t>
  </si>
  <si>
    <t>33593</t>
  </si>
  <si>
    <t>Server Inventory XML - NOW</t>
  </si>
  <si>
    <t>SIXML-NOW</t>
  </si>
  <si>
    <t>APM0044855</t>
  </si>
  <si>
    <t>33594</t>
  </si>
  <si>
    <t>SN CMDB Network Hydration</t>
  </si>
  <si>
    <t>CMDBHYD</t>
  </si>
  <si>
    <t>APM0044856</t>
  </si>
  <si>
    <t>33597</t>
  </si>
  <si>
    <t>GRP--CTX Operations</t>
  </si>
  <si>
    <t>GRPCTX Ops</t>
  </si>
  <si>
    <t>APM0044859</t>
  </si>
  <si>
    <t>33598</t>
  </si>
  <si>
    <t>Account Information Management</t>
  </si>
  <si>
    <t>AIM-EMEA-SALES</t>
  </si>
  <si>
    <t>APM0044860</t>
  </si>
  <si>
    <t>33599</t>
  </si>
  <si>
    <t>Teletool</t>
  </si>
  <si>
    <t>APM0044861</t>
  </si>
  <si>
    <t>336</t>
  </si>
  <si>
    <t>Local Number Portability - Local Service Management System</t>
  </si>
  <si>
    <t>LNP LSMS</t>
  </si>
  <si>
    <t>APM0008594</t>
  </si>
  <si>
    <t>33601</t>
  </si>
  <si>
    <t>WebAOTS</t>
  </si>
  <si>
    <t>APM0044863</t>
  </si>
  <si>
    <t>33602</t>
  </si>
  <si>
    <t>Cricket Customer Lifecycle Management</t>
  </si>
  <si>
    <t>Cricket CLM</t>
  </si>
  <si>
    <t>APM0044864</t>
  </si>
  <si>
    <t>33605</t>
  </si>
  <si>
    <t>OPS Analytics</t>
  </si>
  <si>
    <t>APM0044867</t>
  </si>
  <si>
    <t>33606</t>
  </si>
  <si>
    <t>Lab Operations Data Warehouse</t>
  </si>
  <si>
    <t>LabOps-DataWarehouse</t>
  </si>
  <si>
    <t>APM0044868</t>
  </si>
  <si>
    <t>33614</t>
  </si>
  <si>
    <t>Account Assignment Portal</t>
  </si>
  <si>
    <t>AAPNow</t>
  </si>
  <si>
    <t>APM0044876</t>
  </si>
  <si>
    <t>33618</t>
  </si>
  <si>
    <t>Samsara Fleet</t>
  </si>
  <si>
    <t>SMSRA</t>
  </si>
  <si>
    <t>APM0044878</t>
  </si>
  <si>
    <t>33619</t>
  </si>
  <si>
    <t>Bazaarvoice</t>
  </si>
  <si>
    <t>BazaarV</t>
  </si>
  <si>
    <t>APM0044879</t>
  </si>
  <si>
    <t>33620</t>
  </si>
  <si>
    <t>BFS</t>
  </si>
  <si>
    <t>APM0044880</t>
  </si>
  <si>
    <t>33623</t>
  </si>
  <si>
    <t>CHCS Hosted MACD</t>
  </si>
  <si>
    <t>NGNSD-HVCS-MACD</t>
  </si>
  <si>
    <t>APM0044883</t>
  </si>
  <si>
    <t>33624</t>
  </si>
  <si>
    <t>USPe vUDR</t>
  </si>
  <si>
    <t>APM0044884</t>
  </si>
  <si>
    <t>33626</t>
  </si>
  <si>
    <t>Proactive RGST</t>
  </si>
  <si>
    <t>PRGST</t>
  </si>
  <si>
    <t>APM0044886</t>
  </si>
  <si>
    <t>33629</t>
  </si>
  <si>
    <t>DXC CIF - Dell Isilon</t>
  </si>
  <si>
    <t>DXC CIF - DI</t>
  </si>
  <si>
    <t>APM0044889</t>
  </si>
  <si>
    <t>33632</t>
  </si>
  <si>
    <t>DTV-Industry Dive</t>
  </si>
  <si>
    <t>DTV-ID</t>
  </si>
  <si>
    <t>APM0044892</t>
  </si>
  <si>
    <t>33633</t>
  </si>
  <si>
    <t>Automatic network service troubleshooting for customer care</t>
  </si>
  <si>
    <t>NetCare</t>
  </si>
  <si>
    <t>APM0044893</t>
  </si>
  <si>
    <t>33635</t>
  </si>
  <si>
    <t>TRC IP Flex PBX</t>
  </si>
  <si>
    <t>TRCLab</t>
  </si>
  <si>
    <t>APM0044895</t>
  </si>
  <si>
    <t>33636</t>
  </si>
  <si>
    <t>HARMONY</t>
  </si>
  <si>
    <t>APM0044896</t>
  </si>
  <si>
    <t>33638</t>
  </si>
  <si>
    <t>NJ TDP iLab</t>
  </si>
  <si>
    <t>njilab</t>
  </si>
  <si>
    <t>APM0044898</t>
  </si>
  <si>
    <t>33640</t>
  </si>
  <si>
    <t>Frost &amp; Sullivan Website</t>
  </si>
  <si>
    <t>FROSTWEB</t>
  </si>
  <si>
    <t>APM0044900</t>
  </si>
  <si>
    <t>33644</t>
  </si>
  <si>
    <t>ATS PacketScan</t>
  </si>
  <si>
    <t>ATSPacketScan</t>
  </si>
  <si>
    <t>APM0044904</t>
  </si>
  <si>
    <t>33647</t>
  </si>
  <si>
    <t>Developer-Hub</t>
  </si>
  <si>
    <t>DHUB</t>
  </si>
  <si>
    <t>APM0044907</t>
  </si>
  <si>
    <t>33648</t>
  </si>
  <si>
    <t>Developer Hub Provisioning</t>
  </si>
  <si>
    <t>DHP</t>
  </si>
  <si>
    <t>APM0044908</t>
  </si>
  <si>
    <t>33660</t>
  </si>
  <si>
    <t>MIS Admin RSOU</t>
  </si>
  <si>
    <t>RSOU</t>
  </si>
  <si>
    <t>APM0044921</t>
  </si>
  <si>
    <t>33664</t>
  </si>
  <si>
    <t>Data Engineering Enterprise Platform (DEEP) Network Engineering and Operations (NEO)</t>
  </si>
  <si>
    <t>DEEP NEO</t>
  </si>
  <si>
    <t>APM0044924</t>
  </si>
  <si>
    <t>33665</t>
  </si>
  <si>
    <t>Hyperloop - CSI APIs</t>
  </si>
  <si>
    <t>NOWCSIAPI</t>
  </si>
  <si>
    <t>APM0044925</t>
  </si>
  <si>
    <t>33668</t>
  </si>
  <si>
    <t>Hyperloop - CSI API -2</t>
  </si>
  <si>
    <t>NOWCSIAPI2</t>
  </si>
  <si>
    <t>APM0044928</t>
  </si>
  <si>
    <t>33669</t>
  </si>
  <si>
    <t>Hyperloop - IPBB</t>
  </si>
  <si>
    <t>NOWIPBB</t>
  </si>
  <si>
    <t>APM0044929</t>
  </si>
  <si>
    <t>33670</t>
  </si>
  <si>
    <t>Hyperloop - MACD</t>
  </si>
  <si>
    <t>NOWMACD</t>
  </si>
  <si>
    <t>APM0044930</t>
  </si>
  <si>
    <t>33671</t>
  </si>
  <si>
    <t>Hyperloop - Order Cancel</t>
  </si>
  <si>
    <t>NOWHOC</t>
  </si>
  <si>
    <t>APM0044931</t>
  </si>
  <si>
    <t>33672</t>
  </si>
  <si>
    <t>Hyperloop - Order Status</t>
  </si>
  <si>
    <t>NOWHOS</t>
  </si>
  <si>
    <t>APM0044932</t>
  </si>
  <si>
    <t>33673</t>
  </si>
  <si>
    <t>FirstNet Composite HSS</t>
  </si>
  <si>
    <t>FNCOMPHSS</t>
  </si>
  <si>
    <t>APM0044933</t>
  </si>
  <si>
    <t>33674</t>
  </si>
  <si>
    <t>Cloud Platform Engineering and Evaluation</t>
  </si>
  <si>
    <t>CDONext</t>
  </si>
  <si>
    <t>APM0044934</t>
  </si>
  <si>
    <t>33676</t>
  </si>
  <si>
    <t>Service Availability (Monthly Outage Calculator)</t>
  </si>
  <si>
    <t>RGMOC</t>
  </si>
  <si>
    <t>APM0044936</t>
  </si>
  <si>
    <t>33677</t>
  </si>
  <si>
    <t>GitHub - Modern Delivery Platform</t>
  </si>
  <si>
    <t>GitHub</t>
  </si>
  <si>
    <t>APM0044937</t>
  </si>
  <si>
    <t>33679</t>
  </si>
  <si>
    <t>DTV DNA Call Center CRM</t>
  </si>
  <si>
    <t>DTV-DNA-CALL-CNTR-CRM</t>
  </si>
  <si>
    <t>APM0044939</t>
  </si>
  <si>
    <t>CCMule-CustomerConnectMulesoft</t>
  </si>
  <si>
    <t>CCMule-CLM</t>
  </si>
  <si>
    <t>APM0044946</t>
  </si>
  <si>
    <t>CCMule-Sales</t>
  </si>
  <si>
    <t>CCMule-SLS</t>
  </si>
  <si>
    <t>APM0044947</t>
  </si>
  <si>
    <t>CCMule-Service</t>
  </si>
  <si>
    <t>CCMule-SRV</t>
  </si>
  <si>
    <t>APM0044948</t>
  </si>
  <si>
    <t>33689</t>
  </si>
  <si>
    <t>CCMule-Platform</t>
  </si>
  <si>
    <t>CCMule-PTFM</t>
  </si>
  <si>
    <t>APM0044949</t>
  </si>
  <si>
    <t>33690</t>
  </si>
  <si>
    <t>Manage Change Compliance Portal - Modern Delivery Platform</t>
  </si>
  <si>
    <t>MCCP</t>
  </si>
  <si>
    <t>APM0044950</t>
  </si>
  <si>
    <t>33692</t>
  </si>
  <si>
    <t>GRE Design &amp; Construction - Procore</t>
  </si>
  <si>
    <t>GRE D&amp;C - Procore</t>
  </si>
  <si>
    <t>APM0044952</t>
  </si>
  <si>
    <t>33694</t>
  </si>
  <si>
    <t>DTV DNA Viewership &amp; Diagnostic</t>
  </si>
  <si>
    <t>DTV-DNA-Viewership-Diagnostic</t>
  </si>
  <si>
    <t>APM0044954</t>
  </si>
  <si>
    <t>33695</t>
  </si>
  <si>
    <t>DTV DNA Corp Functions</t>
  </si>
  <si>
    <t>DTV-DNA-Corp-Functions</t>
  </si>
  <si>
    <t>APM0044955</t>
  </si>
  <si>
    <t>33696</t>
  </si>
  <si>
    <t>DTV DNA Sales &amp; Service</t>
  </si>
  <si>
    <t>DTV-DNA-Sales-Service</t>
  </si>
  <si>
    <t>APM0044956</t>
  </si>
  <si>
    <t>33697</t>
  </si>
  <si>
    <t>WP Engine</t>
  </si>
  <si>
    <t>APM0044957</t>
  </si>
  <si>
    <t>33698</t>
  </si>
  <si>
    <t>DTV DNA Marketing Hub</t>
  </si>
  <si>
    <t>DTV-DNA-Marketing-Hub</t>
  </si>
  <si>
    <t>APM0044958</t>
  </si>
  <si>
    <t>337</t>
  </si>
  <si>
    <t>Local Service Center / Decision Support System</t>
  </si>
  <si>
    <t>LSC/DSS</t>
  </si>
  <si>
    <t>APM0008595</t>
  </si>
  <si>
    <t>33700</t>
  </si>
  <si>
    <t>DIRECTV-Dynatrace</t>
  </si>
  <si>
    <t>DTV-DYNATRC</t>
  </si>
  <si>
    <t>APM0044960</t>
  </si>
  <si>
    <t>33702</t>
  </si>
  <si>
    <t xml:space="preserve">ATTGCC ServiceNow Platform </t>
  </si>
  <si>
    <t>ATTGCC</t>
  </si>
  <si>
    <t>APM0044962</t>
  </si>
  <si>
    <t>33707</t>
  </si>
  <si>
    <t>ServiceNow HR Core</t>
  </si>
  <si>
    <t>HR Core</t>
  </si>
  <si>
    <t>APM0044964</t>
  </si>
  <si>
    <t>33708</t>
  </si>
  <si>
    <t>ServiceNow HR Lifecycle Enterprise</t>
  </si>
  <si>
    <t>HR Lifecycle Enterprise</t>
  </si>
  <si>
    <t>APM0044965</t>
  </si>
  <si>
    <t>33709</t>
  </si>
  <si>
    <t>ServiceNow HR Chain of Command</t>
  </si>
  <si>
    <t>SN HR-COC</t>
  </si>
  <si>
    <t>APM0044966</t>
  </si>
  <si>
    <t>33710</t>
  </si>
  <si>
    <t>ServiceNow HR Employee Profile</t>
  </si>
  <si>
    <t>HR Employee Profile</t>
  </si>
  <si>
    <t>APM0044967</t>
  </si>
  <si>
    <t>33711</t>
  </si>
  <si>
    <t>ServiceNow Employee Experience Foundation</t>
  </si>
  <si>
    <t>SN_EX_EMP_FD</t>
  </si>
  <si>
    <t>APM0044968</t>
  </si>
  <si>
    <t>33712</t>
  </si>
  <si>
    <t>ServiceNow Employee Center Core</t>
  </si>
  <si>
    <t>SN_HR_SP</t>
  </si>
  <si>
    <t>APM0044969</t>
  </si>
  <si>
    <t>33713</t>
  </si>
  <si>
    <t>ServiceNow Content Publishing</t>
  </si>
  <si>
    <t>SN_CD</t>
  </si>
  <si>
    <t>APM0044970</t>
  </si>
  <si>
    <t>33714</t>
  </si>
  <si>
    <t>ServiceNow Content Experiences</t>
  </si>
  <si>
    <t>SN_CA</t>
  </si>
  <si>
    <t>APM0044971</t>
  </si>
  <si>
    <t>33715</t>
  </si>
  <si>
    <t>ServiceNow HR Core Data Integrations</t>
  </si>
  <si>
    <t>HR Core Data Integrations</t>
  </si>
  <si>
    <t>APM0044972</t>
  </si>
  <si>
    <t>33716</t>
  </si>
  <si>
    <t>ServiceNow Employee Center</t>
  </si>
  <si>
    <t>SN_EX_SP</t>
  </si>
  <si>
    <t>APM0044973</t>
  </si>
  <si>
    <t>33717</t>
  </si>
  <si>
    <t>ServiceNow HR Lifecycle Events</t>
  </si>
  <si>
    <t>HR Lifecycle Events</t>
  </si>
  <si>
    <t>APM0044974</t>
  </si>
  <si>
    <t>33718</t>
  </si>
  <si>
    <t>ServiceNow Employee Center Pro (EC Pro)</t>
  </si>
  <si>
    <t>SN_EX_SP_PRO</t>
  </si>
  <si>
    <t>APM0044975</t>
  </si>
  <si>
    <t>33719</t>
  </si>
  <si>
    <t>ServiceNow HR Mobile Agent</t>
  </si>
  <si>
    <t>HR Mobile Agent</t>
  </si>
  <si>
    <t>APM0044976</t>
  </si>
  <si>
    <t>33720</t>
  </si>
  <si>
    <t>ServiceNow Employee Experience Taxonomy</t>
  </si>
  <si>
    <t>SN_ECT</t>
  </si>
  <si>
    <t>APM0044977</t>
  </si>
  <si>
    <t>33721</t>
  </si>
  <si>
    <t>ServiceNow HR Integrations</t>
  </si>
  <si>
    <t>HR Integrations</t>
  </si>
  <si>
    <t>APM0044978</t>
  </si>
  <si>
    <t>33723</t>
  </si>
  <si>
    <t>Product Selection Tool</t>
  </si>
  <si>
    <t>PROST</t>
  </si>
  <si>
    <t>APM0044980</t>
  </si>
  <si>
    <t>33725</t>
  </si>
  <si>
    <t>AT&amp;T DROP BOXES</t>
  </si>
  <si>
    <t>DRPBOX</t>
  </si>
  <si>
    <t>APM0044982</t>
  </si>
  <si>
    <t>33727</t>
  </si>
  <si>
    <t>NCO Platform metrics tooling</t>
  </si>
  <si>
    <t>NCOPMT</t>
  </si>
  <si>
    <t>APM0044984</t>
  </si>
  <si>
    <t>33729</t>
  </si>
  <si>
    <t>CCS IP Platform Tools</t>
  </si>
  <si>
    <t>CCS-PLATFORM-TOOLS</t>
  </si>
  <si>
    <t>APM0044986</t>
  </si>
  <si>
    <t>33730</t>
  </si>
  <si>
    <t>BOOM Provisioning</t>
  </si>
  <si>
    <t>APM0044987</t>
  </si>
  <si>
    <t>33732</t>
  </si>
  <si>
    <t>Converged Network Resource Orchestrator</t>
  </si>
  <si>
    <t>CNRO</t>
  </si>
  <si>
    <t>APM0044989</t>
  </si>
  <si>
    <t>33735</t>
  </si>
  <si>
    <t>Technical Data Collection</t>
  </si>
  <si>
    <t>DC</t>
  </si>
  <si>
    <t>APM0044992</t>
  </si>
  <si>
    <t>33736</t>
  </si>
  <si>
    <t>National Distribution Optimization Server</t>
  </si>
  <si>
    <t>NDOS</t>
  </si>
  <si>
    <t>APM0044993</t>
  </si>
  <si>
    <t>33737</t>
  </si>
  <si>
    <t>Dynamic Credential Management</t>
  </si>
  <si>
    <t>DCRM</t>
  </si>
  <si>
    <t>APM0044994</t>
  </si>
  <si>
    <t>33738</t>
  </si>
  <si>
    <t>Profile Authorization Manager</t>
  </si>
  <si>
    <t>PAM</t>
  </si>
  <si>
    <t>APM0044995</t>
  </si>
  <si>
    <t>33739</t>
  </si>
  <si>
    <t>DPG - ABSOLTP (SAART/SAART WEB/RUSS)</t>
  </si>
  <si>
    <t>SAART/SAART WEB/RUSS</t>
  </si>
  <si>
    <t>APM0044996</t>
  </si>
  <si>
    <t>33743</t>
  </si>
  <si>
    <t>I&amp;C Vendor Management Portal</t>
  </si>
  <si>
    <t>I&amp;C VRM</t>
  </si>
  <si>
    <t>APM0045000</t>
  </si>
  <si>
    <t>33750</t>
  </si>
  <si>
    <t>Insight- Investigations</t>
  </si>
  <si>
    <t>Insight</t>
  </si>
  <si>
    <t>APM0045005</t>
  </si>
  <si>
    <t>33751</t>
  </si>
  <si>
    <t>Alaska Cisco EPNM</t>
  </si>
  <si>
    <t>AKEPNM</t>
  </si>
  <si>
    <t>APM0045006</t>
  </si>
  <si>
    <t>33753</t>
  </si>
  <si>
    <t>Cricket Unity service suite</t>
  </si>
  <si>
    <t>Cricket Unity-IS</t>
  </si>
  <si>
    <t>APM0045008</t>
  </si>
  <si>
    <t>33754</t>
  </si>
  <si>
    <t>AT&amp;T Cloud Voice Platform</t>
  </si>
  <si>
    <t>ACVP</t>
  </si>
  <si>
    <t>APM0045009</t>
  </si>
  <si>
    <t>IDP-Coverage-Map-Cloud</t>
  </si>
  <si>
    <t>APM0045015</t>
  </si>
  <si>
    <t>33763</t>
  </si>
  <si>
    <t xml:space="preserve">GRP-CDO-ENGAGEMENT </t>
  </si>
  <si>
    <t>GRP-CDO-EM</t>
  </si>
  <si>
    <t>APM0045018</t>
  </si>
  <si>
    <t>33764</t>
  </si>
  <si>
    <t>Agentless</t>
  </si>
  <si>
    <t>AGT</t>
  </si>
  <si>
    <t>APM0045019</t>
  </si>
  <si>
    <t>33766</t>
  </si>
  <si>
    <t>EFFS iDBE  EVOLUTION LABS</t>
  </si>
  <si>
    <t>EFFS-iDBE-EVO-LABS</t>
  </si>
  <si>
    <t>APM0045021</t>
  </si>
  <si>
    <t>33767</t>
  </si>
  <si>
    <t>Calea DB5G Gateway Delivery Function - Lab</t>
  </si>
  <si>
    <t>GDF1.5</t>
  </si>
  <si>
    <t>APM0045022</t>
  </si>
  <si>
    <t>33768</t>
  </si>
  <si>
    <t>DevOps SailPoint Integration</t>
  </si>
  <si>
    <t>NOWDevOpsSPInteg</t>
  </si>
  <si>
    <t>APM0045023</t>
  </si>
  <si>
    <t>33769</t>
  </si>
  <si>
    <t>Public Sector Large Deal Tracker</t>
  </si>
  <si>
    <t>PS-LDT</t>
  </si>
  <si>
    <t>APM0045024</t>
  </si>
  <si>
    <t>33770</t>
  </si>
  <si>
    <t>Server Inventory Service Catalog</t>
  </si>
  <si>
    <t>SISC-NOW</t>
  </si>
  <si>
    <t>APM0045025</t>
  </si>
  <si>
    <t>33772</t>
  </si>
  <si>
    <t>Creola ServiceNow</t>
  </si>
  <si>
    <t>CREOLA-NOW</t>
  </si>
  <si>
    <t>APM0045027</t>
  </si>
  <si>
    <t>33773</t>
  </si>
  <si>
    <t>Server Inventory Automations</t>
  </si>
  <si>
    <t>SIA-NOW</t>
  </si>
  <si>
    <t>APM0045028</t>
  </si>
  <si>
    <t>33774</t>
  </si>
  <si>
    <t>Server Inventory Customizations</t>
  </si>
  <si>
    <t>SIC-NOW</t>
  </si>
  <si>
    <t>APM0045029</t>
  </si>
  <si>
    <t>33785</t>
  </si>
  <si>
    <t>DTV DNA Cross Channel Contact Hub</t>
  </si>
  <si>
    <t>DTV-DNA-Cross-Channel-Contact</t>
  </si>
  <si>
    <t>APM0045040</t>
  </si>
  <si>
    <t>33786</t>
  </si>
  <si>
    <t>DTV DNA Call Center Calls Source Data Hub</t>
  </si>
  <si>
    <t>DTV-DNA-Call-Center-Calls</t>
  </si>
  <si>
    <t>APM0045041</t>
  </si>
  <si>
    <t>33787</t>
  </si>
  <si>
    <t>DTV DNA Chat Hub</t>
  </si>
  <si>
    <t>DTV-DNA-Chat</t>
  </si>
  <si>
    <t>APM0045042</t>
  </si>
  <si>
    <t>33788</t>
  </si>
  <si>
    <t>DTV DNA Field Services Hub</t>
  </si>
  <si>
    <t>DTV-DNA-Field-Services</t>
  </si>
  <si>
    <t>APM0045043</t>
  </si>
  <si>
    <t>33789</t>
  </si>
  <si>
    <t>DTV DNA Surveys Hub</t>
  </si>
  <si>
    <t>DTV-DNA-Surveys</t>
  </si>
  <si>
    <t>APM0045044</t>
  </si>
  <si>
    <t>33790</t>
  </si>
  <si>
    <t>DTV DNA IVR Hub</t>
  </si>
  <si>
    <t>DTV-DNA-IVR</t>
  </si>
  <si>
    <t>APM0045045</t>
  </si>
  <si>
    <t>33797</t>
  </si>
  <si>
    <t>DTV-Smartsheet</t>
  </si>
  <si>
    <t>DTV SmartSheet for DIRECTV</t>
  </si>
  <si>
    <t>APM0045052</t>
  </si>
  <si>
    <t>33798</t>
  </si>
  <si>
    <t>ServiceNow HR NSS Vendor Headcount Tracking Tool</t>
  </si>
  <si>
    <t>HR NSS Vendor Headcount Tracking Tool</t>
  </si>
  <si>
    <t>APM0045053</t>
  </si>
  <si>
    <t>33799</t>
  </si>
  <si>
    <t>DIRECTV AdSales Centro</t>
  </si>
  <si>
    <t>DTV-AdSales-Centro</t>
  </si>
  <si>
    <t>APM0045054</t>
  </si>
  <si>
    <t>33800</t>
  </si>
  <si>
    <t>Quorum Analytics LLC</t>
  </si>
  <si>
    <t>QUORUM</t>
  </si>
  <si>
    <t>APM0045055</t>
  </si>
  <si>
    <t>33804</t>
  </si>
  <si>
    <t>DTV CS Real Estate - Access Expert</t>
  </si>
  <si>
    <t>DTV CS Access Expert</t>
  </si>
  <si>
    <t>APM0045059</t>
  </si>
  <si>
    <t>33807</t>
  </si>
  <si>
    <t>ServiceNow Azure MID Servers - Non-Government</t>
  </si>
  <si>
    <t>AZMIDNG</t>
  </si>
  <si>
    <t>APM0045062</t>
  </si>
  <si>
    <t>33808</t>
  </si>
  <si>
    <t>PPM Pro - NOW</t>
  </si>
  <si>
    <t>PPMPro-NOW</t>
  </si>
  <si>
    <t>APM0045063</t>
  </si>
  <si>
    <t>33809</t>
  </si>
  <si>
    <t>Lab Operations Infrastructure</t>
  </si>
  <si>
    <t>LabOps-Infrastructure</t>
  </si>
  <si>
    <t>APM0045064</t>
  </si>
  <si>
    <t>33811</t>
  </si>
  <si>
    <t>DTV-COMMUNICATIONS</t>
  </si>
  <si>
    <t>DTV-COMMS</t>
  </si>
  <si>
    <t>APM0045066</t>
  </si>
  <si>
    <t>33812</t>
  </si>
  <si>
    <t>Internal Mirrors and Repositories</t>
  </si>
  <si>
    <t>IMR</t>
  </si>
  <si>
    <t>APM0045067</t>
  </si>
  <si>
    <t>33815</t>
  </si>
  <si>
    <t>DTV-VIDEO TV GUIDE</t>
  </si>
  <si>
    <t>DTV-VIDEO_TV-GUIDE</t>
  </si>
  <si>
    <t>APM0045070</t>
  </si>
  <si>
    <t>33816</t>
  </si>
  <si>
    <t>EFFS iDBE  EVOLUTION PROD</t>
  </si>
  <si>
    <t>EFFS-iDBE-EVO-PROD</t>
  </si>
  <si>
    <t>APM0045071</t>
  </si>
  <si>
    <t>33818</t>
  </si>
  <si>
    <t>AT&amp;T Universal Dashboard</t>
  </si>
  <si>
    <t>ABO Dashboard</t>
  </si>
  <si>
    <t>APM0045073</t>
  </si>
  <si>
    <t>33819</t>
  </si>
  <si>
    <t xml:space="preserve">VARICENT </t>
  </si>
  <si>
    <t>VARICENT</t>
  </si>
  <si>
    <t>APM0045074</t>
  </si>
  <si>
    <t>33821</t>
  </si>
  <si>
    <t>Architecture Optimization Calculator</t>
  </si>
  <si>
    <t>AO-Calc</t>
  </si>
  <si>
    <t>APM0045076</t>
  </si>
  <si>
    <t>33822</t>
  </si>
  <si>
    <t>IDP-Catalog-Auth&amp;Publish</t>
  </si>
  <si>
    <t>IDP-Catalog-A&amp;P</t>
  </si>
  <si>
    <t>APM0045077</t>
  </si>
  <si>
    <t>33823</t>
  </si>
  <si>
    <t>ENG TAS Servers</t>
  </si>
  <si>
    <t>TAS Servers</t>
  </si>
  <si>
    <t>APM0045078</t>
  </si>
  <si>
    <t>IDP-Commerce-Product &amp; Offers Discovery</t>
  </si>
  <si>
    <t>IDP-Commerce- P&amp;O</t>
  </si>
  <si>
    <t>APM0045079</t>
  </si>
  <si>
    <t>IDP-Commerce-Cart&amp;Pricing</t>
  </si>
  <si>
    <t>IDP-Commerce-C&amp;P</t>
  </si>
  <si>
    <t>APM0045080</t>
  </si>
  <si>
    <t>IDP-Commerce-Enabler Services</t>
  </si>
  <si>
    <t>IDP-Commerce-ES</t>
  </si>
  <si>
    <t>APM0045081</t>
  </si>
  <si>
    <t>IDP-Commerce-Checkout Services</t>
  </si>
  <si>
    <t>IDP-Commerce-CS</t>
  </si>
  <si>
    <t>APM0045082</t>
  </si>
  <si>
    <t>33828</t>
  </si>
  <si>
    <t>Network Segmentation</t>
  </si>
  <si>
    <t>NetSeg</t>
  </si>
  <si>
    <t>APM0045083</t>
  </si>
  <si>
    <t>33829</t>
  </si>
  <si>
    <t>AT&amp;T Intelligent Test Automation Platform</t>
  </si>
  <si>
    <t>aiTAP</t>
  </si>
  <si>
    <t>APM0045084</t>
  </si>
  <si>
    <t>33830</t>
  </si>
  <si>
    <t>FirstNet Response Operations Group Portal</t>
  </si>
  <si>
    <t>ROG Portal</t>
  </si>
  <si>
    <t>APM0045085</t>
  </si>
  <si>
    <t>33831</t>
  </si>
  <si>
    <t>Sentry (Facade / Router)</t>
  </si>
  <si>
    <t>SENTRY</t>
  </si>
  <si>
    <t>APM0045086</t>
  </si>
  <si>
    <t>33832</t>
  </si>
  <si>
    <t>Directv-Appcues</t>
  </si>
  <si>
    <t>DTV-Appcues</t>
  </si>
  <si>
    <t>APM0045087</t>
  </si>
  <si>
    <t>33833</t>
  </si>
  <si>
    <t>Cricket Explore Plus</t>
  </si>
  <si>
    <t>CWEP</t>
  </si>
  <si>
    <t>APM0045088</t>
  </si>
  <si>
    <t>33834</t>
  </si>
  <si>
    <t>Digi Remote Manager</t>
  </si>
  <si>
    <t>DRM</t>
  </si>
  <si>
    <t>APM0045089</t>
  </si>
  <si>
    <t>33835</t>
  </si>
  <si>
    <t>Workshop Inc</t>
  </si>
  <si>
    <t>WSH</t>
  </si>
  <si>
    <t>APM0045090</t>
  </si>
  <si>
    <t>33839</t>
  </si>
  <si>
    <t>Quick Qual</t>
  </si>
  <si>
    <t>APM0045092</t>
  </si>
  <si>
    <t>33840</t>
  </si>
  <si>
    <t>Marketing Financial Management</t>
  </si>
  <si>
    <t>MFM</t>
  </si>
  <si>
    <t>APM0045093</t>
  </si>
  <si>
    <t>33841</t>
  </si>
  <si>
    <t>GSE Integrated Workflow Tool</t>
  </si>
  <si>
    <t>GSEIWT</t>
  </si>
  <si>
    <t>APM0045094</t>
  </si>
  <si>
    <t>33843</t>
  </si>
  <si>
    <t>Catchpoint Synthetic Monitoring</t>
  </si>
  <si>
    <t>Catchpoint</t>
  </si>
  <si>
    <t>APM0045096</t>
  </si>
  <si>
    <t>33845</t>
  </si>
  <si>
    <t>GRP-CTX EngOps Dashboards</t>
  </si>
  <si>
    <t>CEOD</t>
  </si>
  <si>
    <t>APM0045098</t>
  </si>
  <si>
    <t>IDP-BUPS</t>
  </si>
  <si>
    <t>APM0045100</t>
  </si>
  <si>
    <t>33853</t>
  </si>
  <si>
    <t>Data Quality Inspector</t>
  </si>
  <si>
    <t>DQI</t>
  </si>
  <si>
    <t>APM0045106</t>
  </si>
  <si>
    <t>33854</t>
  </si>
  <si>
    <t>VideoNOC Reporting tool</t>
  </si>
  <si>
    <t>VideoNOC</t>
  </si>
  <si>
    <t>APM0045107</t>
  </si>
  <si>
    <t>33857</t>
  </si>
  <si>
    <t>Talent Development - Future You</t>
  </si>
  <si>
    <t>TD-CC</t>
  </si>
  <si>
    <t>APM0045110</t>
  </si>
  <si>
    <t>33860</t>
  </si>
  <si>
    <t>Wi-Fi Data Ingestion</t>
  </si>
  <si>
    <t>wifi-ing</t>
  </si>
  <si>
    <t>APM0045111</t>
  </si>
  <si>
    <t>33861</t>
  </si>
  <si>
    <t>Auric Configuration Recommendation</t>
  </si>
  <si>
    <t>Auric</t>
  </si>
  <si>
    <t>APM0045112</t>
  </si>
  <si>
    <t>33862</t>
  </si>
  <si>
    <t>AT&amp;T Connectivity Platform</t>
  </si>
  <si>
    <t>ACP-DSI</t>
  </si>
  <si>
    <t>APM0045113</t>
  </si>
  <si>
    <t>33863</t>
  </si>
  <si>
    <t>TMF 622 Product Ordering</t>
  </si>
  <si>
    <t>ACP-TMF622</t>
  </si>
  <si>
    <t>APM0045114</t>
  </si>
  <si>
    <t>33866</t>
  </si>
  <si>
    <t>TMF 639 Resource Inventory</t>
  </si>
  <si>
    <t>ACP-TMF639</t>
  </si>
  <si>
    <t>APM0045117</t>
  </si>
  <si>
    <t>33867</t>
  </si>
  <si>
    <t>TMF640 Service Activation</t>
  </si>
  <si>
    <t>ACP-TMF640</t>
  </si>
  <si>
    <t>APM0045118</t>
  </si>
  <si>
    <t>33868</t>
  </si>
  <si>
    <t>TMF 641 Service Ordering</t>
  </si>
  <si>
    <t>ACP-TMF641</t>
  </si>
  <si>
    <t>APM0045119</t>
  </si>
  <si>
    <t>33869</t>
  </si>
  <si>
    <t>TMF 645 Service Qualification</t>
  </si>
  <si>
    <t>ACP-TMF645</t>
  </si>
  <si>
    <t>APM0045120</t>
  </si>
  <si>
    <t>33870</t>
  </si>
  <si>
    <t>TMF 654 Prepay Balance Management</t>
  </si>
  <si>
    <t>ACP-TMF654</t>
  </si>
  <si>
    <t>APM0045121</t>
  </si>
  <si>
    <t>33871</t>
  </si>
  <si>
    <t>TMF 666 UTL Tools</t>
  </si>
  <si>
    <t>ACP-TMF666</t>
  </si>
  <si>
    <t>APM0045122</t>
  </si>
  <si>
    <t>33872</t>
  </si>
  <si>
    <t>TMF 689 Resource Portability</t>
  </si>
  <si>
    <t>ACP-TMF689</t>
  </si>
  <si>
    <t>APM0045123</t>
  </si>
  <si>
    <t>33873</t>
  </si>
  <si>
    <t>TMF 702 Resource Activiation</t>
  </si>
  <si>
    <t>ACP-TMF702</t>
  </si>
  <si>
    <t>APM0045124</t>
  </si>
  <si>
    <t>33875</t>
  </si>
  <si>
    <t>TMF 716 Resource Reservation</t>
  </si>
  <si>
    <t>ACP-TMF716</t>
  </si>
  <si>
    <t>APM0045125</t>
  </si>
  <si>
    <t>33878</t>
  </si>
  <si>
    <t>Cricket ArgomTech</t>
  </si>
  <si>
    <t>APM0045128</t>
  </si>
  <si>
    <t>33883</t>
  </si>
  <si>
    <t>DOW JONES RISK CENTER</t>
  </si>
  <si>
    <t>DOW JONES</t>
  </si>
  <si>
    <t>APM0045133</t>
  </si>
  <si>
    <t>33886</t>
  </si>
  <si>
    <t>Certificate Dashboard</t>
  </si>
  <si>
    <t>CDash</t>
  </si>
  <si>
    <t>APM0045136</t>
  </si>
  <si>
    <t>33889</t>
  </si>
  <si>
    <t>AVAMAR-Secure-Grids</t>
  </si>
  <si>
    <t>AVAMAR-S</t>
  </si>
  <si>
    <t>APM0045139</t>
  </si>
  <si>
    <t>33890</t>
  </si>
  <si>
    <t>Developer Experience</t>
  </si>
  <si>
    <t>DevEx</t>
  </si>
  <si>
    <t>APM0045140</t>
  </si>
  <si>
    <t>33891</t>
  </si>
  <si>
    <t>Hydration Utility App</t>
  </si>
  <si>
    <t>NOWHUA</t>
  </si>
  <si>
    <t>APM0045141</t>
  </si>
  <si>
    <t>33892</t>
  </si>
  <si>
    <t>GEOLink ICECAP - National Transmission Outside Plant</t>
  </si>
  <si>
    <t>GICECAP-NTOP</t>
  </si>
  <si>
    <t>APM0045142</t>
  </si>
  <si>
    <t>33894</t>
  </si>
  <si>
    <t>Public Cloud Knowledge Center</t>
  </si>
  <si>
    <t>pckc</t>
  </si>
  <si>
    <t>APM0045143</t>
  </si>
  <si>
    <t>33895</t>
  </si>
  <si>
    <t>Query Building and Reconciliation Engine</t>
  </si>
  <si>
    <t>QBRE</t>
  </si>
  <si>
    <t>APM0045145</t>
  </si>
  <si>
    <t>33896</t>
  </si>
  <si>
    <t>MIND Adapter</t>
  </si>
  <si>
    <t>MIND-A</t>
  </si>
  <si>
    <t>APM0045146</t>
  </si>
  <si>
    <t>33899</t>
  </si>
  <si>
    <t>AT&amp;T Scheduling</t>
  </si>
  <si>
    <t>APM0045149</t>
  </si>
  <si>
    <t>33903</t>
  </si>
  <si>
    <t>USPe Predictive Network Monitoring Data Collector (PNM)</t>
  </si>
  <si>
    <t>USPe PNM</t>
  </si>
  <si>
    <t>APM0045153</t>
  </si>
  <si>
    <t>33906</t>
  </si>
  <si>
    <t>CatDV</t>
  </si>
  <si>
    <t>catdv</t>
  </si>
  <si>
    <t>APM0045156</t>
  </si>
  <si>
    <t>33910</t>
  </si>
  <si>
    <t>Global Connections Management Data Insights Portal</t>
  </si>
  <si>
    <t>GCMDIP</t>
  </si>
  <si>
    <t>APM0045160</t>
  </si>
  <si>
    <t>33914</t>
  </si>
  <si>
    <t>PIZCP/MIDAS FHC Ran Automation application</t>
  </si>
  <si>
    <t>PIZCP-FHC</t>
  </si>
  <si>
    <t>APM0045164</t>
  </si>
  <si>
    <t>33915</t>
  </si>
  <si>
    <t>PIZCP/MIDAS RTC Ran Automation application</t>
  </si>
  <si>
    <t>PIZCP-RTC</t>
  </si>
  <si>
    <t>APM0045165</t>
  </si>
  <si>
    <t>33916</t>
  </si>
  <si>
    <t>PIZCP/MIDAS SOC Ran Automation application</t>
  </si>
  <si>
    <t>PIZCP-SOC</t>
  </si>
  <si>
    <t>APM0045166</t>
  </si>
  <si>
    <t>33917</t>
  </si>
  <si>
    <t>Restricted Ordering PCA</t>
  </si>
  <si>
    <t>RPCA</t>
  </si>
  <si>
    <t>APM0045167</t>
  </si>
  <si>
    <t>33918</t>
  </si>
  <si>
    <t>iTAP-MOTS Integration</t>
  </si>
  <si>
    <t>iTAP-MOTS</t>
  </si>
  <si>
    <t>APM0045168</t>
  </si>
  <si>
    <t>33919</t>
  </si>
  <si>
    <t>Mobility CALEA GDF</t>
  </si>
  <si>
    <t>MOB-CALEA-GDF</t>
  </si>
  <si>
    <t>APM0045169</t>
  </si>
  <si>
    <t>33920</t>
  </si>
  <si>
    <t>Mobility CALEA Tool Intelligo</t>
  </si>
  <si>
    <t>MOB-CALEA-INTELLIGO</t>
  </si>
  <si>
    <t>APM0045170</t>
  </si>
  <si>
    <t>Digital Shopping Cart n Checkout UI</t>
  </si>
  <si>
    <t>IDP-Cart-and-Checkout-UI</t>
  </si>
  <si>
    <t>APM0045171</t>
  </si>
  <si>
    <t>33922</t>
  </si>
  <si>
    <t>Critical Mention</t>
  </si>
  <si>
    <t>CTM</t>
  </si>
  <si>
    <t>APM0045172</t>
  </si>
  <si>
    <t>33923</t>
  </si>
  <si>
    <t>IDP-Infra-Eng</t>
  </si>
  <si>
    <t>IDP-IE</t>
  </si>
  <si>
    <t>APM0045173</t>
  </si>
  <si>
    <t>33924</t>
  </si>
  <si>
    <t>AT&amp;T Business Data</t>
  </si>
  <si>
    <t>ABD</t>
  </si>
  <si>
    <t>APM0045174</t>
  </si>
  <si>
    <t>33925</t>
  </si>
  <si>
    <t>Advanced Analytics-Audit Repository</t>
  </si>
  <si>
    <t>AAAR</t>
  </si>
  <si>
    <t>APM0045175</t>
  </si>
  <si>
    <t>33926</t>
  </si>
  <si>
    <t>Newswhip, Inc</t>
  </si>
  <si>
    <t>NWP</t>
  </si>
  <si>
    <t>APM0045176</t>
  </si>
  <si>
    <t>33927</t>
  </si>
  <si>
    <t>Mavro Imaging MavBridge</t>
  </si>
  <si>
    <t>MavBridge</t>
  </si>
  <si>
    <t>APM0045177</t>
  </si>
  <si>
    <t>33929</t>
  </si>
  <si>
    <t>Customer Identity and Access Management ForgeRock Platform</t>
  </si>
  <si>
    <t>DTV CIAM Platform (ForgeRock)</t>
  </si>
  <si>
    <t>APM0045179</t>
  </si>
  <si>
    <t>33930</t>
  </si>
  <si>
    <t>MS Order Readiness Pre-check</t>
  </si>
  <si>
    <t>MSch OR</t>
  </si>
  <si>
    <t>APM0045180</t>
  </si>
  <si>
    <t>33931</t>
  </si>
  <si>
    <t>AT&amp;T Fiber Internet Backup</t>
  </si>
  <si>
    <t>AFIB</t>
  </si>
  <si>
    <t>APM0045181</t>
  </si>
  <si>
    <t>33932</t>
  </si>
  <si>
    <t>IDP-CTX-Event-HUB-Cloud</t>
  </si>
  <si>
    <t>IDP-CTX-Evt-HUB</t>
  </si>
  <si>
    <t>APM0045182</t>
  </si>
  <si>
    <t>33936</t>
  </si>
  <si>
    <t>Visual Network Analytix</t>
  </si>
  <si>
    <t>V N A</t>
  </si>
  <si>
    <t>APM0045186</t>
  </si>
  <si>
    <t>33937</t>
  </si>
  <si>
    <t>TMF 761 Resource Qualification Management</t>
  </si>
  <si>
    <t>ACP-TMF761</t>
  </si>
  <si>
    <t>APM0045187</t>
  </si>
  <si>
    <t>33938</t>
  </si>
  <si>
    <t>One Door</t>
  </si>
  <si>
    <t>APM0045188</t>
  </si>
  <si>
    <t>33939</t>
  </si>
  <si>
    <t>CorpFin - Enterprise Profitability &amp; Cost Management for AT&amp;T Corporate Finance</t>
  </si>
  <si>
    <t>CorpFin-EPCMCS</t>
  </si>
  <si>
    <t>APM0045189</t>
  </si>
  <si>
    <t>33942</t>
  </si>
  <si>
    <t>CDO BI-BDC&amp;P National Security Proposal Operations</t>
  </si>
  <si>
    <t>NS BDC&amp;P OPS</t>
  </si>
  <si>
    <t>APM0045192</t>
  </si>
  <si>
    <t>33943</t>
  </si>
  <si>
    <t>RGNets on AT&amp;T Wi-Fi</t>
  </si>
  <si>
    <t>wifi-rgnets</t>
  </si>
  <si>
    <t>APM0045193</t>
  </si>
  <si>
    <t>33944</t>
  </si>
  <si>
    <t>IDP-Cloud-IdentityGraph</t>
  </si>
  <si>
    <t>IDGraph</t>
  </si>
  <si>
    <t>APM0045194</t>
  </si>
  <si>
    <t>33949</t>
  </si>
  <si>
    <t>IntelliCollect - Collections, GBRC, CDE</t>
  </si>
  <si>
    <t>IntelliCollect</t>
  </si>
  <si>
    <t>APM0045199</t>
  </si>
  <si>
    <t>33951</t>
  </si>
  <si>
    <t>Predictive Tower Outage Network Analyzer (TONA)</t>
  </si>
  <si>
    <t>Predictive TONA</t>
  </si>
  <si>
    <t>APM0045201</t>
  </si>
  <si>
    <t>33952</t>
  </si>
  <si>
    <t>Platform Change Management</t>
  </si>
  <si>
    <t>NOWPlatformChgMng</t>
  </si>
  <si>
    <t>APM0045202</t>
  </si>
  <si>
    <t>33954</t>
  </si>
  <si>
    <t>GEOLink ICECAP - Network Capacity Management Tool</t>
  </si>
  <si>
    <t>GICECAP-NCMT</t>
  </si>
  <si>
    <t>APM0045204</t>
  </si>
  <si>
    <t>33955</t>
  </si>
  <si>
    <t>Appointment Manager 2.0</t>
  </si>
  <si>
    <t>gfsam</t>
  </si>
  <si>
    <t>APM0045205</t>
  </si>
  <si>
    <t>33956</t>
  </si>
  <si>
    <t>DIRECTV-Applitools</t>
  </si>
  <si>
    <t>DTV Applitools</t>
  </si>
  <si>
    <t>APM0045206</t>
  </si>
  <si>
    <t>33958</t>
  </si>
  <si>
    <t>GCP CCAI Agent Assist &amp; Coach</t>
  </si>
  <si>
    <t>GCP CCAI AAC</t>
  </si>
  <si>
    <t>APM0045208</t>
  </si>
  <si>
    <t>33959</t>
  </si>
  <si>
    <t>Collab Support Tools</t>
  </si>
  <si>
    <t>CST</t>
  </si>
  <si>
    <t>APM0045209</t>
  </si>
  <si>
    <t>33961</t>
  </si>
  <si>
    <t>Construction &amp; Engineering GIS Portal</t>
  </si>
  <si>
    <t>ACEGIS</t>
  </si>
  <si>
    <t>APM0045211</t>
  </si>
  <si>
    <t>33962</t>
  </si>
  <si>
    <t>Astrix</t>
  </si>
  <si>
    <t>APM0045212</t>
  </si>
  <si>
    <t>33963</t>
  </si>
  <si>
    <t>Neon OSS Support Tooling</t>
  </si>
  <si>
    <t>NOSST</t>
  </si>
  <si>
    <t>APM0045213</t>
  </si>
  <si>
    <t>33964</t>
  </si>
  <si>
    <t>CDO Ask Architect and QPA</t>
  </si>
  <si>
    <t>CDO-ARCH</t>
  </si>
  <si>
    <t>APM0045214</t>
  </si>
  <si>
    <t>33965</t>
  </si>
  <si>
    <t>CombinedOPSDB-NOW</t>
  </si>
  <si>
    <t>APM0045215</t>
  </si>
  <si>
    <t>33967</t>
  </si>
  <si>
    <t>Cricket Azure Dev Ops</t>
  </si>
  <si>
    <t>Cricket ADO</t>
  </si>
  <si>
    <t>APM0045217</t>
  </si>
  <si>
    <t>33969</t>
  </si>
  <si>
    <t>ALM SSCOT Integration</t>
  </si>
  <si>
    <t>SSCOTINT</t>
  </si>
  <si>
    <t>APM0045219</t>
  </si>
  <si>
    <t>33977</t>
  </si>
  <si>
    <t>Cyara Velocity</t>
  </si>
  <si>
    <t>APM0045223</t>
  </si>
  <si>
    <t>33978</t>
  </si>
  <si>
    <t>Enhanced Management Framework for Laravel</t>
  </si>
  <si>
    <t>EMFL</t>
  </si>
  <si>
    <t>APM0045224</t>
  </si>
  <si>
    <t>33979</t>
  </si>
  <si>
    <t>IAM Mobility Quality Center</t>
  </si>
  <si>
    <t>IAM-MQC</t>
  </si>
  <si>
    <t>APM0045225</t>
  </si>
  <si>
    <t>33980</t>
  </si>
  <si>
    <t>USPe Cloud Native Communication Suite</t>
  </si>
  <si>
    <t>USPe CNCS</t>
  </si>
  <si>
    <t>APM0045226</t>
  </si>
  <si>
    <t>33981</t>
  </si>
  <si>
    <t>ServiceNow HR Compensation Case</t>
  </si>
  <si>
    <t>HR Compensation Case</t>
  </si>
  <si>
    <t>APM0045227</t>
  </si>
  <si>
    <t>33982</t>
  </si>
  <si>
    <t>Atlas iOS</t>
  </si>
  <si>
    <t>APM0045228</t>
  </si>
  <si>
    <t>33983</t>
  </si>
  <si>
    <t>Atlas Sidekick</t>
  </si>
  <si>
    <t>APM0045229</t>
  </si>
  <si>
    <t>33985</t>
  </si>
  <si>
    <t>Cricket Aktivate Back Office (Amdocs)</t>
  </si>
  <si>
    <t>Cricket Akt BO</t>
  </si>
  <si>
    <t>APM0045231</t>
  </si>
  <si>
    <t>33986</t>
  </si>
  <si>
    <t>Cricket Commissions System (CCS)</t>
  </si>
  <si>
    <t xml:space="preserve">CCS Cricket Commissions System </t>
  </si>
  <si>
    <t>APM0045232</t>
  </si>
  <si>
    <t>33991</t>
  </si>
  <si>
    <t>NorthStar iOS &amp; Web</t>
  </si>
  <si>
    <t>SDDA - NorthStar</t>
  </si>
  <si>
    <t>APM0045237</t>
  </si>
  <si>
    <t>33992</t>
  </si>
  <si>
    <t>Safety</t>
  </si>
  <si>
    <t>SDDA - Safety</t>
  </si>
  <si>
    <t>APM0045238</t>
  </si>
  <si>
    <t>33993</t>
  </si>
  <si>
    <t>Materials</t>
  </si>
  <si>
    <t>SDDA - Materials</t>
  </si>
  <si>
    <t>APM0045239</t>
  </si>
  <si>
    <t>33994</t>
  </si>
  <si>
    <t>AFO Midwest</t>
  </si>
  <si>
    <t>SDDA - AFO MW</t>
  </si>
  <si>
    <t>APM0045240</t>
  </si>
  <si>
    <t>33996</t>
  </si>
  <si>
    <t>National Wire Services</t>
  </si>
  <si>
    <t>SDDA - NWS</t>
  </si>
  <si>
    <t>APM0045242</t>
  </si>
  <si>
    <t>34</t>
  </si>
  <si>
    <t>Acquisition of Statistical Knowledge Made Easy</t>
  </si>
  <si>
    <t>ASKME</t>
  </si>
  <si>
    <t>APM0008607</t>
  </si>
  <si>
    <t>34001</t>
  </si>
  <si>
    <t>Raindrops</t>
  </si>
  <si>
    <t>RAIN</t>
  </si>
  <si>
    <t>APM0045247</t>
  </si>
  <si>
    <t>34003</t>
  </si>
  <si>
    <t>NextGen NSEP Application Server</t>
  </si>
  <si>
    <t>NGN NSEP AS</t>
  </si>
  <si>
    <t>APM0045249</t>
  </si>
  <si>
    <t>34004</t>
  </si>
  <si>
    <t>DPM at the Node Analytics</t>
  </si>
  <si>
    <t>DANA</t>
  </si>
  <si>
    <t>APM0045250</t>
  </si>
  <si>
    <t>34005</t>
  </si>
  <si>
    <t>GRP-NSAS-PLATFORM</t>
  </si>
  <si>
    <t>GRP-NSAS_PLATFORM</t>
  </si>
  <si>
    <t>APM0045251</t>
  </si>
  <si>
    <t>34006</t>
  </si>
  <si>
    <t>Matomo for Learning and Development</t>
  </si>
  <si>
    <t>Matomo</t>
  </si>
  <si>
    <t>APM0045252</t>
  </si>
  <si>
    <t>34007</t>
  </si>
  <si>
    <t>Cricket WhatFix</t>
  </si>
  <si>
    <t>APM0045253</t>
  </si>
  <si>
    <t>34011</t>
  </si>
  <si>
    <t>ServiceNow CLLI Interface</t>
  </si>
  <si>
    <t>SNCI</t>
  </si>
  <si>
    <t>APM0045257</t>
  </si>
  <si>
    <t>34014</t>
  </si>
  <si>
    <t>Business Request Center (NOW)</t>
  </si>
  <si>
    <t>BRC-NOW</t>
  </si>
  <si>
    <t>APM0045260</t>
  </si>
  <si>
    <t>34017</t>
  </si>
  <si>
    <t>BRICS</t>
  </si>
  <si>
    <t>APM0045263</t>
  </si>
  <si>
    <t>34018</t>
  </si>
  <si>
    <t>GRP-Multi cloud operational Manager Platform</t>
  </si>
  <si>
    <t>GRP-MCOM-PLATFORM</t>
  </si>
  <si>
    <t>APM0045264</t>
  </si>
  <si>
    <t>34019</t>
  </si>
  <si>
    <t>Contract Microservice</t>
  </si>
  <si>
    <t>COMS</t>
  </si>
  <si>
    <t>APM0045265</t>
  </si>
  <si>
    <t>34020</t>
  </si>
  <si>
    <t>AT&amp;T Dynamic Defense - Next Generation Firewall</t>
  </si>
  <si>
    <t>ADD-NGFW</t>
  </si>
  <si>
    <t>APM0045266</t>
  </si>
  <si>
    <t>34021</t>
  </si>
  <si>
    <t>AT&amp;T Dynamic Defense - Logjam</t>
  </si>
  <si>
    <t>ADD-Logjam</t>
  </si>
  <si>
    <t>APM0045267</t>
  </si>
  <si>
    <t>34023</t>
  </si>
  <si>
    <t>BOOM ATT Dynamic Defense</t>
  </si>
  <si>
    <t>BOOM Dynamic Defense</t>
  </si>
  <si>
    <t>APM0045269</t>
  </si>
  <si>
    <t>34024</t>
  </si>
  <si>
    <t>Digital Analytics Anomaly Detector</t>
  </si>
  <si>
    <t>Anomalo - DAAD</t>
  </si>
  <si>
    <t>APM0045270</t>
  </si>
  <si>
    <t>34025</t>
  </si>
  <si>
    <t>Radancy CRM</t>
  </si>
  <si>
    <t>RCRM</t>
  </si>
  <si>
    <t>APM0045271</t>
  </si>
  <si>
    <t>34026</t>
  </si>
  <si>
    <t>ServiceNow Vulnerability Response Integration with ASTRA</t>
  </si>
  <si>
    <t>NOW Astra</t>
  </si>
  <si>
    <t>APM0045272</t>
  </si>
  <si>
    <t>34028</t>
  </si>
  <si>
    <t>DB Scanning Tool</t>
  </si>
  <si>
    <t>NOWDBScanningTool</t>
  </si>
  <si>
    <t>APM0045274</t>
  </si>
  <si>
    <t>34029</t>
  </si>
  <si>
    <t>ServiceNow Azure Mapped Application Services</t>
  </si>
  <si>
    <t>NOWSNAZM</t>
  </si>
  <si>
    <t>APM0045275</t>
  </si>
  <si>
    <t>34030</t>
  </si>
  <si>
    <t>SecOps Health Analytics</t>
  </si>
  <si>
    <t>NOWSHA</t>
  </si>
  <si>
    <t>APM0045276</t>
  </si>
  <si>
    <t>34031</t>
  </si>
  <si>
    <t>Vulnerability Response Integration with CISA</t>
  </si>
  <si>
    <t>NOWVRCISA</t>
  </si>
  <si>
    <t>APM0045277</t>
  </si>
  <si>
    <t>34032</t>
  </si>
  <si>
    <t>Vulnerability Response Integration with HCL AppScan</t>
  </si>
  <si>
    <t>NOWVRHCL</t>
  </si>
  <si>
    <t>APM0045278</t>
  </si>
  <si>
    <t>34033</t>
  </si>
  <si>
    <t>Performance Analytics for Configuration Compliance</t>
  </si>
  <si>
    <t>NOWPACC</t>
  </si>
  <si>
    <t>APM0045279</t>
  </si>
  <si>
    <t>34041</t>
  </si>
  <si>
    <t>DataSphere</t>
  </si>
  <si>
    <t>APM0045288</t>
  </si>
  <si>
    <t>34043</t>
  </si>
  <si>
    <t>ServiceNow Export to Powerpoint for Strategic Portfolio Management</t>
  </si>
  <si>
    <t>NOWPPM PPT</t>
  </si>
  <si>
    <t>APM0045290</t>
  </si>
  <si>
    <t>34044</t>
  </si>
  <si>
    <t>ServiceNow iDefense Dynamic Vulnerability Risk Prioritization</t>
  </si>
  <si>
    <t>NOW IDEF</t>
  </si>
  <si>
    <t>APM0045291</t>
  </si>
  <si>
    <t>34045</t>
  </si>
  <si>
    <t>Security Integration Framework</t>
  </si>
  <si>
    <t>NOW SIF</t>
  </si>
  <si>
    <t>APM0045292</t>
  </si>
  <si>
    <t>34046</t>
  </si>
  <si>
    <t>ServiceNow Shodan Exploit Integration for Security Operations</t>
  </si>
  <si>
    <t>NOW SHODAN</t>
  </si>
  <si>
    <t>APM0045293</t>
  </si>
  <si>
    <t>34047</t>
  </si>
  <si>
    <t>ServiceNow Vulnerability Response Mobile</t>
  </si>
  <si>
    <t>NOW VR Mobile</t>
  </si>
  <si>
    <t>APM0045296</t>
  </si>
  <si>
    <t>34048</t>
  </si>
  <si>
    <t>NEO-Grafana</t>
  </si>
  <si>
    <t>APM0045297</t>
  </si>
  <si>
    <t>34051</t>
  </si>
  <si>
    <t>SCTI Location Manager</t>
  </si>
  <si>
    <t>SCTI LM</t>
  </si>
  <si>
    <t>APM0045301</t>
  </si>
  <si>
    <t>34052</t>
  </si>
  <si>
    <t>SAFe Unified Backlog (ATTCOMM)</t>
  </si>
  <si>
    <t>SAFe UB</t>
  </si>
  <si>
    <t>APM0045302</t>
  </si>
  <si>
    <t>34053</t>
  </si>
  <si>
    <t>Service Spokes</t>
  </si>
  <si>
    <t>APM0045303</t>
  </si>
  <si>
    <t>34059</t>
  </si>
  <si>
    <t>Data Products-Data Products Workshop</t>
  </si>
  <si>
    <t>DP-DPW</t>
  </si>
  <si>
    <t>APM0045309</t>
  </si>
  <si>
    <t>34061</t>
  </si>
  <si>
    <t>iTAP Global</t>
  </si>
  <si>
    <t>APM0045311</t>
  </si>
  <si>
    <t>34062</t>
  </si>
  <si>
    <t>ImmersaFlow</t>
  </si>
  <si>
    <t>IF</t>
  </si>
  <si>
    <t>APM0045312</t>
  </si>
  <si>
    <t>34063</t>
  </si>
  <si>
    <t>Customer Referral Program - Buyapowa</t>
  </si>
  <si>
    <t>CRP-BP</t>
  </si>
  <si>
    <t>APM0045313</t>
  </si>
  <si>
    <t>34065</t>
  </si>
  <si>
    <t>TMF 651 Agreement Management</t>
  </si>
  <si>
    <t>ACP-TMF651</t>
  </si>
  <si>
    <t>APM0045315</t>
  </si>
  <si>
    <t>34066</t>
  </si>
  <si>
    <t>Application Interfaces Compliance</t>
  </si>
  <si>
    <t>Appl Intf Comp</t>
  </si>
  <si>
    <t>APM0045316</t>
  </si>
  <si>
    <t>34067</t>
  </si>
  <si>
    <t>Global Tax Platform</t>
  </si>
  <si>
    <t>GTP</t>
  </si>
  <si>
    <t>APM0045317</t>
  </si>
  <si>
    <t>34068</t>
  </si>
  <si>
    <t>Abuse By Customer Incident</t>
  </si>
  <si>
    <t>ABC</t>
  </si>
  <si>
    <t>APM0045318</t>
  </si>
  <si>
    <t>34069</t>
  </si>
  <si>
    <t>Fiber Diagnostics Micro Service -NEON</t>
  </si>
  <si>
    <t>FDMS-NEON</t>
  </si>
  <si>
    <t>APM0045319</t>
  </si>
  <si>
    <t>34070</t>
  </si>
  <si>
    <t>Cricket GenerativeAI Resource and Application Streamlined Platform</t>
  </si>
  <si>
    <t>Cricket GRASP</t>
  </si>
  <si>
    <t>APM0045320</t>
  </si>
  <si>
    <t>34071</t>
  </si>
  <si>
    <t>Cricket Cellhelmet</t>
  </si>
  <si>
    <t>APM0045321</t>
  </si>
  <si>
    <t>34073</t>
  </si>
  <si>
    <t>IDP-Cloud-Consumer-Privacy-Act-Portal</t>
  </si>
  <si>
    <t>IDP-Cloud-CPAC</t>
  </si>
  <si>
    <t>APM0045323</t>
  </si>
  <si>
    <t>34074</t>
  </si>
  <si>
    <t>DEI Comm Connector</t>
  </si>
  <si>
    <t>DEICC</t>
  </si>
  <si>
    <t>APM0045324</t>
  </si>
  <si>
    <t>34075</t>
  </si>
  <si>
    <t>DEI ebond tools</t>
  </si>
  <si>
    <t>DEITOOLS</t>
  </si>
  <si>
    <t>APM0045325</t>
  </si>
  <si>
    <t>34076</t>
  </si>
  <si>
    <t>DEI ebond Tracker</t>
  </si>
  <si>
    <t>DEITracker</t>
  </si>
  <si>
    <t>APM0045326</t>
  </si>
  <si>
    <t>34078</t>
  </si>
  <si>
    <t>Data Product Universe</t>
  </si>
  <si>
    <t>DPU</t>
  </si>
  <si>
    <t>APM0045328</t>
  </si>
  <si>
    <t>34079</t>
  </si>
  <si>
    <t>Digital IDP-PCI</t>
  </si>
  <si>
    <t>IDP-PCI</t>
  </si>
  <si>
    <t>APM0045329</t>
  </si>
  <si>
    <t>34080</t>
  </si>
  <si>
    <t>Work From Home Intake</t>
  </si>
  <si>
    <t>WFH</t>
  </si>
  <si>
    <t>APM0045330</t>
  </si>
  <si>
    <t>34081</t>
  </si>
  <si>
    <t>Voice Feature Configuration Console</t>
  </si>
  <si>
    <t>VFCC</t>
  </si>
  <si>
    <t>APM0045333</t>
  </si>
  <si>
    <t>34082</t>
  </si>
  <si>
    <t>GRE JLL Tableau Dashboard</t>
  </si>
  <si>
    <t>GRE-JLL-Tableau</t>
  </si>
  <si>
    <t>APM0045334</t>
  </si>
  <si>
    <t>34084</t>
  </si>
  <si>
    <t>DIRECTV PERKS - Loyalty</t>
  </si>
  <si>
    <t>DTVP</t>
  </si>
  <si>
    <t>APM0045337</t>
  </si>
  <si>
    <t>34086</t>
  </si>
  <si>
    <t xml:space="preserve">TechDev Engineering, Management, and Enterprise Alliance  </t>
  </si>
  <si>
    <t>TDEMEA</t>
  </si>
  <si>
    <t>APM0045339</t>
  </si>
  <si>
    <t>34087</t>
  </si>
  <si>
    <t>ServiceNow HR Journey Accelerator</t>
  </si>
  <si>
    <t>HR Journey Accelerator</t>
  </si>
  <si>
    <t>APM0045340</t>
  </si>
  <si>
    <t>34088</t>
  </si>
  <si>
    <t>ServiceNow HR Journey Designer</t>
  </si>
  <si>
    <t>HR Journey Designer</t>
  </si>
  <si>
    <t>APM0045341</t>
  </si>
  <si>
    <t>34089</t>
  </si>
  <si>
    <t>ServiceNow HR Manager Hub</t>
  </si>
  <si>
    <t>SN HR-MGR-HUB</t>
  </si>
  <si>
    <t>APM0045342</t>
  </si>
  <si>
    <t>34090</t>
  </si>
  <si>
    <t>ServiceNow GWS Workplace Core</t>
  </si>
  <si>
    <t>SN GWS-WC</t>
  </si>
  <si>
    <t>APM0045343</t>
  </si>
  <si>
    <t>34092</t>
  </si>
  <si>
    <t>Cricket Five 9</t>
  </si>
  <si>
    <t>CWFive9</t>
  </si>
  <si>
    <t>APM0045345</t>
  </si>
  <si>
    <t>34099</t>
  </si>
  <si>
    <t>Microsoft Viva Goals</t>
  </si>
  <si>
    <t>MSVG</t>
  </si>
  <si>
    <t>APM0045352</t>
  </si>
  <si>
    <t>34100</t>
  </si>
  <si>
    <t>BOOM Digital Notification</t>
  </si>
  <si>
    <t>BOOM DN</t>
  </si>
  <si>
    <t>APM0045354</t>
  </si>
  <si>
    <t>34104</t>
  </si>
  <si>
    <t>Rhea</t>
  </si>
  <si>
    <t>APM0045359</t>
  </si>
  <si>
    <t>34106</t>
  </si>
  <si>
    <t>SDS Requirements Gathering</t>
  </si>
  <si>
    <t>SRG</t>
  </si>
  <si>
    <t>APM0045361</t>
  </si>
  <si>
    <t>34107</t>
  </si>
  <si>
    <t>MTS_Reporting_Automation</t>
  </si>
  <si>
    <t>MTSRA</t>
  </si>
  <si>
    <t>APM0045362</t>
  </si>
  <si>
    <t>34108</t>
  </si>
  <si>
    <t>HashiCorp CSO Encryption Vault - 5G Namespace</t>
  </si>
  <si>
    <t>HCEV-5G</t>
  </si>
  <si>
    <t>APM0045363</t>
  </si>
  <si>
    <t>34110</t>
  </si>
  <si>
    <t>Journey ID DTV Secure Pause</t>
  </si>
  <si>
    <t>Journey ID</t>
  </si>
  <si>
    <t>APM0045365</t>
  </si>
  <si>
    <t>34114</t>
  </si>
  <si>
    <t>Lead List Assignment via Managed Application</t>
  </si>
  <si>
    <t>LLAMA</t>
  </si>
  <si>
    <t>APM0045369</t>
  </si>
  <si>
    <t>34115</t>
  </si>
  <si>
    <t>BOOM Orchestrator</t>
  </si>
  <si>
    <t>APM0045370</t>
  </si>
  <si>
    <t>34117</t>
  </si>
  <si>
    <t>PROs Inc</t>
  </si>
  <si>
    <t>APM0045372</t>
  </si>
  <si>
    <t>34124</t>
  </si>
  <si>
    <t>BlackRim Service Communication Proxy</t>
  </si>
  <si>
    <t>BR-SCP</t>
  </si>
  <si>
    <t>APM0045379</t>
  </si>
  <si>
    <t>34125</t>
  </si>
  <si>
    <t>CCT ATT Digital CTI Desktop</t>
  </si>
  <si>
    <t>ATT DCD</t>
  </si>
  <si>
    <t>APM0045380</t>
  </si>
  <si>
    <t>34126</t>
  </si>
  <si>
    <t>OnProcess</t>
  </si>
  <si>
    <t>APM0045381</t>
  </si>
  <si>
    <t>34130</t>
  </si>
  <si>
    <t>Chili Piper</t>
  </si>
  <si>
    <t>CHILIPIPER</t>
  </si>
  <si>
    <t>APM0045385</t>
  </si>
  <si>
    <t>34131</t>
  </si>
  <si>
    <t>Shared Ansible as a Service-USAF</t>
  </si>
  <si>
    <t>SAaaS-S</t>
  </si>
  <si>
    <t>APM0045386</t>
  </si>
  <si>
    <t>34132</t>
  </si>
  <si>
    <t>Martech - Adobe Real Time CDP</t>
  </si>
  <si>
    <t>Martech Adobe CDP</t>
  </si>
  <si>
    <t>APM0045387</t>
  </si>
  <si>
    <t>34134</t>
  </si>
  <si>
    <t>ALEX 2.0</t>
  </si>
  <si>
    <t>ALEXv2.0</t>
  </si>
  <si>
    <t>APM0045389</t>
  </si>
  <si>
    <t>34136</t>
  </si>
  <si>
    <t>Field Services Salesforce CPQ</t>
  </si>
  <si>
    <t>TFSCPQ</t>
  </si>
  <si>
    <t>APM0045391</t>
  </si>
  <si>
    <t>34139</t>
  </si>
  <si>
    <t>IDP-PLATFORM-CICD</t>
  </si>
  <si>
    <t>APM0045394</t>
  </si>
  <si>
    <t>34140</t>
  </si>
  <si>
    <t>DIRECTV Infoblox BloxOne</t>
  </si>
  <si>
    <t>DTV-Infoblox</t>
  </si>
  <si>
    <t>APM0045395</t>
  </si>
  <si>
    <t>34141</t>
  </si>
  <si>
    <t>Discourse</t>
  </si>
  <si>
    <t>DISCRS</t>
  </si>
  <si>
    <t>APM0045396</t>
  </si>
  <si>
    <t>34142</t>
  </si>
  <si>
    <t>Equifax I9 Management</t>
  </si>
  <si>
    <t>TALX</t>
  </si>
  <si>
    <t>APM0045397</t>
  </si>
  <si>
    <t>34143</t>
  </si>
  <si>
    <t>Network Traffic Lens (NTL)</t>
  </si>
  <si>
    <t>NTL</t>
  </si>
  <si>
    <t>APM0045398</t>
  </si>
  <si>
    <t>34146</t>
  </si>
  <si>
    <t>Monitoring and Self Healing</t>
  </si>
  <si>
    <t>MASH</t>
  </si>
  <si>
    <t>APM0045401</t>
  </si>
  <si>
    <t>34147</t>
  </si>
  <si>
    <t>Corporate Business Continuity Management</t>
  </si>
  <si>
    <t>cBCM</t>
  </si>
  <si>
    <t>APM0045402</t>
  </si>
  <si>
    <t>34150</t>
  </si>
  <si>
    <t>CALEA Intellego Lab</t>
  </si>
  <si>
    <t>CALEA-INXT-Lab</t>
  </si>
  <si>
    <t>APM0045405</t>
  </si>
  <si>
    <t>34151</t>
  </si>
  <si>
    <t>AT&amp;T ServicePedia</t>
  </si>
  <si>
    <t>ASP</t>
  </si>
  <si>
    <t>APM0045406</t>
  </si>
  <si>
    <t>34153</t>
  </si>
  <si>
    <t>Finance Forecast and Insights</t>
  </si>
  <si>
    <t>FinInsights</t>
  </si>
  <si>
    <t>APM0045408</t>
  </si>
  <si>
    <t>34154</t>
  </si>
  <si>
    <t>ATT Mobility Supply Chain Visibility  Application</t>
  </si>
  <si>
    <t>DOTS</t>
  </si>
  <si>
    <t>APM0045409</t>
  </si>
  <si>
    <t>34155</t>
  </si>
  <si>
    <t>Amazon Multichannel Fulfillment Service</t>
  </si>
  <si>
    <t>AMCF</t>
  </si>
  <si>
    <t>APM0045410</t>
  </si>
  <si>
    <t>34156</t>
  </si>
  <si>
    <t>DIRECTV-Litmus</t>
  </si>
  <si>
    <t>DTV-Litmus</t>
  </si>
  <si>
    <t>APM0045411</t>
  </si>
  <si>
    <t>34160</t>
  </si>
  <si>
    <t>NDR Management Tool</t>
  </si>
  <si>
    <t>NDR_WEBEOC</t>
  </si>
  <si>
    <t>APM0045416</t>
  </si>
  <si>
    <t>34163</t>
  </si>
  <si>
    <t>Social Edge Inc. dba CreatorIQ</t>
  </si>
  <si>
    <t>CreatorIQ</t>
  </si>
  <si>
    <t>APM0045418</t>
  </si>
  <si>
    <t>34165</t>
  </si>
  <si>
    <t>Catalyst-MRI</t>
  </si>
  <si>
    <t>CMRI</t>
  </si>
  <si>
    <t>APM0045420</t>
  </si>
  <si>
    <t>34166</t>
  </si>
  <si>
    <t>NOWVAGEN2NLU</t>
  </si>
  <si>
    <t>NVANLU</t>
  </si>
  <si>
    <t>APM0045421</t>
  </si>
  <si>
    <t>34167</t>
  </si>
  <si>
    <t>NOWVAGEN2CONFIG</t>
  </si>
  <si>
    <t>NVGC</t>
  </si>
  <si>
    <t>APM0045422</t>
  </si>
  <si>
    <t>34170</t>
  </si>
  <si>
    <t>cBCM Assets</t>
  </si>
  <si>
    <t>cbcma</t>
  </si>
  <si>
    <t>APM0045425</t>
  </si>
  <si>
    <t>34171</t>
  </si>
  <si>
    <t>GRP-Project Management GC Legacy T</t>
  </si>
  <si>
    <t>GRP-PM3</t>
  </si>
  <si>
    <t>APM0045426</t>
  </si>
  <si>
    <t>34172</t>
  </si>
  <si>
    <t>Pre Order and Order Automation</t>
  </si>
  <si>
    <t>POOA</t>
  </si>
  <si>
    <t>APM0045427</t>
  </si>
  <si>
    <t>34173</t>
  </si>
  <si>
    <t xml:space="preserve">IDP-NOTES </t>
  </si>
  <si>
    <t>IDP-NTS</t>
  </si>
  <si>
    <t>APM0045428</t>
  </si>
  <si>
    <t>34174</t>
  </si>
  <si>
    <t>RepoSense</t>
  </si>
  <si>
    <t>REPOSE</t>
  </si>
  <si>
    <t>APM0045429</t>
  </si>
  <si>
    <t>34177</t>
  </si>
  <si>
    <t>NOW Module Master</t>
  </si>
  <si>
    <t>MODSTER</t>
  </si>
  <si>
    <t>APM0045432</t>
  </si>
  <si>
    <t>34178</t>
  </si>
  <si>
    <t>EcoVadis</t>
  </si>
  <si>
    <t>EV</t>
  </si>
  <si>
    <t>APM0045433</t>
  </si>
  <si>
    <t>34182</t>
  </si>
  <si>
    <t>Universal Inventory System - Cloud</t>
  </si>
  <si>
    <t>UIS</t>
  </si>
  <si>
    <t>APM0045437</t>
  </si>
  <si>
    <t>34183</t>
  </si>
  <si>
    <t>Local Data Warehouse - Cloud</t>
  </si>
  <si>
    <t>LDW - C</t>
  </si>
  <si>
    <t>APM0045438</t>
  </si>
  <si>
    <t>34184</t>
  </si>
  <si>
    <t>Partner Integration Platform</t>
  </si>
  <si>
    <t>PiP</t>
  </si>
  <si>
    <t>APM0045439</t>
  </si>
  <si>
    <t>34185</t>
  </si>
  <si>
    <t>Operations Automation Support Tool</t>
  </si>
  <si>
    <t>OAST</t>
  </si>
  <si>
    <t>APM0045440</t>
  </si>
  <si>
    <t>34186</t>
  </si>
  <si>
    <t>Order Linkage</t>
  </si>
  <si>
    <t>ordlnk</t>
  </si>
  <si>
    <t>APM0045441</t>
  </si>
  <si>
    <t>34188</t>
  </si>
  <si>
    <t>Network Data Services Application Programming Interfaces</t>
  </si>
  <si>
    <t>NDS-API</t>
  </si>
  <si>
    <t>APM0045443</t>
  </si>
  <si>
    <t>34189</t>
  </si>
  <si>
    <t>DIRECTV Sports Bar Finder</t>
  </si>
  <si>
    <t>DIRECTV SBF</t>
  </si>
  <si>
    <t>APM0045444</t>
  </si>
  <si>
    <t>34190</t>
  </si>
  <si>
    <t>Mobility Business</t>
  </si>
  <si>
    <t>MBIZ</t>
  </si>
  <si>
    <t>APM0045445</t>
  </si>
  <si>
    <t>34192</t>
  </si>
  <si>
    <t>Premier 2.0 - Insource</t>
  </si>
  <si>
    <t>Premier_Insource</t>
  </si>
  <si>
    <t>APM0045447</t>
  </si>
  <si>
    <t>34196</t>
  </si>
  <si>
    <t>myWAN Quote and Ordering Tool</t>
  </si>
  <si>
    <t>myWAN</t>
  </si>
  <si>
    <t>APM0045451</t>
  </si>
  <si>
    <t>34197</t>
  </si>
  <si>
    <t>Lab Operations mySupport</t>
  </si>
  <si>
    <t>LabOps-mySup</t>
  </si>
  <si>
    <t>APM0045452</t>
  </si>
  <si>
    <t>34198</t>
  </si>
  <si>
    <t>Granite NIS SGC</t>
  </si>
  <si>
    <t>NOWSGCGNIS</t>
  </si>
  <si>
    <t>APM0045453</t>
  </si>
  <si>
    <t>34199</t>
  </si>
  <si>
    <t>Gartner Website</t>
  </si>
  <si>
    <t>GARTNERWEB</t>
  </si>
  <si>
    <t>APM0045454</t>
  </si>
  <si>
    <t>34200</t>
  </si>
  <si>
    <t>ContactHub</t>
  </si>
  <si>
    <t>APM0045455</t>
  </si>
  <si>
    <t>34201</t>
  </si>
  <si>
    <t>Instar LPP SGC</t>
  </si>
  <si>
    <t>NOWSGCInLPP</t>
  </si>
  <si>
    <t>APM0045456</t>
  </si>
  <si>
    <t>34202</t>
  </si>
  <si>
    <t>Acquisition of Statistical Knowledge Made Easy 2.0</t>
  </si>
  <si>
    <t>ASKME2.0</t>
  </si>
  <si>
    <t>APM0045457</t>
  </si>
  <si>
    <t>34203</t>
  </si>
  <si>
    <t>GRP-PMO Supporting Network Service Assurance Systems</t>
  </si>
  <si>
    <t>GRP-NSA-PMO</t>
  </si>
  <si>
    <t>APM0045458</t>
  </si>
  <si>
    <t>34205</t>
  </si>
  <si>
    <t>SAIGE:  Scalable AI Generator/Explorer</t>
  </si>
  <si>
    <t>SAIGE</t>
  </si>
  <si>
    <t>APM0045460</t>
  </si>
  <si>
    <t>34206</t>
  </si>
  <si>
    <t>AODS-AON SN Inventory</t>
  </si>
  <si>
    <t>NOWAODSAONInv</t>
  </si>
  <si>
    <t>APM0045461</t>
  </si>
  <si>
    <t>34207</t>
  </si>
  <si>
    <t>CSO SaaS Security Salesforce</t>
  </si>
  <si>
    <t>CSSAS</t>
  </si>
  <si>
    <t>APM0045462</t>
  </si>
  <si>
    <t>34209</t>
  </si>
  <si>
    <t>VPO Salesforce</t>
  </si>
  <si>
    <t>VPO SF</t>
  </si>
  <si>
    <t>APM0045464</t>
  </si>
  <si>
    <t>34210</t>
  </si>
  <si>
    <t>IDP-Cloud-PCI</t>
  </si>
  <si>
    <t>IDP-Cld-PCI</t>
  </si>
  <si>
    <t>APM0045465</t>
  </si>
  <si>
    <t>34212</t>
  </si>
  <si>
    <t>Immersive Labs</t>
  </si>
  <si>
    <t>APM0045467</t>
  </si>
  <si>
    <t>34213</t>
  </si>
  <si>
    <t>Task Organization, Distribution, and Oversight</t>
  </si>
  <si>
    <t>ToDo</t>
  </si>
  <si>
    <t>APM0045468</t>
  </si>
  <si>
    <t>34214</t>
  </si>
  <si>
    <t>Vulnerability Scan Failure</t>
  </si>
  <si>
    <t>NOWCSOVRSF</t>
  </si>
  <si>
    <t>APM0045469</t>
  </si>
  <si>
    <t>34215</t>
  </si>
  <si>
    <t>Application Vulnerability Pen Test</t>
  </si>
  <si>
    <t>NOWAVRManPen</t>
  </si>
  <si>
    <t>APM0045470</t>
  </si>
  <si>
    <t>34218</t>
  </si>
  <si>
    <t>HiredScore</t>
  </si>
  <si>
    <t>HRDSC</t>
  </si>
  <si>
    <t>APM0045473</t>
  </si>
  <si>
    <t>34219</t>
  </si>
  <si>
    <t>MVNX Website</t>
  </si>
  <si>
    <t>mvnx-web</t>
  </si>
  <si>
    <t>APM0045474</t>
  </si>
  <si>
    <t>34221</t>
  </si>
  <si>
    <t>SOCI Pages &amp; Online Listings Management Platform</t>
  </si>
  <si>
    <t>SOCI</t>
  </si>
  <si>
    <t>APM0045476</t>
  </si>
  <si>
    <t>34222</t>
  </si>
  <si>
    <t>GOTT_Salesforce</t>
  </si>
  <si>
    <t>GOTT</t>
  </si>
  <si>
    <t>APM0045477</t>
  </si>
  <si>
    <t>34223</t>
  </si>
  <si>
    <t>CTX API Catalog</t>
  </si>
  <si>
    <t>CAC</t>
  </si>
  <si>
    <t>APM0045478</t>
  </si>
  <si>
    <t>34224</t>
  </si>
  <si>
    <t>eDiscovery Toolset</t>
  </si>
  <si>
    <t>EDD-M</t>
  </si>
  <si>
    <t>APM0045479</t>
  </si>
  <si>
    <t>34227</t>
  </si>
  <si>
    <t>GPS Asset Management</t>
  </si>
  <si>
    <t>GPSAM</t>
  </si>
  <si>
    <t>APM0045482</t>
  </si>
  <si>
    <t>34228</t>
  </si>
  <si>
    <t>Salesforce - National Distribution NDS SBS</t>
  </si>
  <si>
    <t>Salesforce - NDS SBS</t>
  </si>
  <si>
    <t>APM0045483</t>
  </si>
  <si>
    <t>34230</t>
  </si>
  <si>
    <t>ServiceNow HR Teamspace Global</t>
  </si>
  <si>
    <t>HR Teamspace Global</t>
  </si>
  <si>
    <t>APM0045485</t>
  </si>
  <si>
    <t>34232</t>
  </si>
  <si>
    <t>Location Delta Feed</t>
  </si>
  <si>
    <t>LFDDF</t>
  </si>
  <si>
    <t>APM0045487</t>
  </si>
  <si>
    <t>34233</t>
  </si>
  <si>
    <t>IDP-Tools &amp; Akamai Support</t>
  </si>
  <si>
    <t>IDP-TAAS</t>
  </si>
  <si>
    <t>APM0045488</t>
  </si>
  <si>
    <t>34235</t>
  </si>
  <si>
    <t>DPG - Strategic Data Repository</t>
  </si>
  <si>
    <t>DPG - SDR</t>
  </si>
  <si>
    <t>APM0045490</t>
  </si>
  <si>
    <t>34236</t>
  </si>
  <si>
    <t>DPG-Enterprise Contract Analysis Reporting System</t>
  </si>
  <si>
    <t>DPG-eCARS</t>
  </si>
  <si>
    <t>APM0045491</t>
  </si>
  <si>
    <t>34237</t>
  </si>
  <si>
    <t>Employee Experience Management</t>
  </si>
  <si>
    <t>EC EEM</t>
  </si>
  <si>
    <t>APM0045492</t>
  </si>
  <si>
    <t>34238</t>
  </si>
  <si>
    <t>PortingX</t>
  </si>
  <si>
    <t>APM0045493</t>
  </si>
  <si>
    <t>34240</t>
  </si>
  <si>
    <t>CTX-NonIDP Env Support</t>
  </si>
  <si>
    <t>CTX-NonIDP Env Supt</t>
  </si>
  <si>
    <t>APM0045495</t>
  </si>
  <si>
    <t>34241</t>
  </si>
  <si>
    <t>Infobip</t>
  </si>
  <si>
    <t>APM0045496</t>
  </si>
  <si>
    <t>34242</t>
  </si>
  <si>
    <t>CSDM and CMDB Data Foundations Dashboards</t>
  </si>
  <si>
    <t>CCDFD</t>
  </si>
  <si>
    <t>APM0045497</t>
  </si>
  <si>
    <t>34246</t>
  </si>
  <si>
    <t>Maestro</t>
  </si>
  <si>
    <t>APM0045501</t>
  </si>
  <si>
    <t>34247</t>
  </si>
  <si>
    <t>ChatGPT Eneterprise</t>
  </si>
  <si>
    <t>ChatGPTE</t>
  </si>
  <si>
    <t>APM0045502</t>
  </si>
  <si>
    <t>34248</t>
  </si>
  <si>
    <t>Aurora iOS &amp; Web</t>
  </si>
  <si>
    <t>SDDA - Aurora</t>
  </si>
  <si>
    <t>APM0045503</t>
  </si>
  <si>
    <t>34249</t>
  </si>
  <si>
    <t>Caption Conductor</t>
  </si>
  <si>
    <t>captionconductor</t>
  </si>
  <si>
    <t>APM0045504</t>
  </si>
  <si>
    <t>34250</t>
  </si>
  <si>
    <t>AdsPostX</t>
  </si>
  <si>
    <t>APX</t>
  </si>
  <si>
    <t>APM0045505</t>
  </si>
  <si>
    <t>34251</t>
  </si>
  <si>
    <t>Opentool</t>
  </si>
  <si>
    <t>AOPT</t>
  </si>
  <si>
    <t>APM0045506</t>
  </si>
  <si>
    <t>34252</t>
  </si>
  <si>
    <t>DTV Bitly URL Shortening Service</t>
  </si>
  <si>
    <t>DTV Bitly</t>
  </si>
  <si>
    <t>APM0045507</t>
  </si>
  <si>
    <t>34253</t>
  </si>
  <si>
    <t>FirstNet Opentool</t>
  </si>
  <si>
    <t>FOPT</t>
  </si>
  <si>
    <t>APM0045508</t>
  </si>
  <si>
    <t>34257</t>
  </si>
  <si>
    <t>Youshare cloud</t>
  </si>
  <si>
    <t>youshare</t>
  </si>
  <si>
    <t>APM0045512</t>
  </si>
  <si>
    <t>34258</t>
  </si>
  <si>
    <t>AT&amp;T Connected Displays</t>
  </si>
  <si>
    <t>ATTCD</t>
  </si>
  <si>
    <t>APM0045513</t>
  </si>
  <si>
    <t>34260</t>
  </si>
  <si>
    <t>Navigil 580 solution</t>
  </si>
  <si>
    <t>Navigil 580</t>
  </si>
  <si>
    <t>APM0045515</t>
  </si>
  <si>
    <t>34262</t>
  </si>
  <si>
    <t>Keysight CyPerf</t>
  </si>
  <si>
    <t>KeyCyP</t>
  </si>
  <si>
    <t>APM0045517</t>
  </si>
  <si>
    <t>34263</t>
  </si>
  <si>
    <t>CDO Speech Services Platform</t>
  </si>
  <si>
    <t>CDOSSP</t>
  </si>
  <si>
    <t>APM0045518</t>
  </si>
  <si>
    <t>34264</t>
  </si>
  <si>
    <t>Location Data Quality</t>
  </si>
  <si>
    <t>LFDDQ</t>
  </si>
  <si>
    <t>APM0045519</t>
  </si>
  <si>
    <t>34265</t>
  </si>
  <si>
    <t>Enterprise Discovery Misc</t>
  </si>
  <si>
    <t>NOWEntDiscoMisc</t>
  </si>
  <si>
    <t>APM0045520</t>
  </si>
  <si>
    <t>34268</t>
  </si>
  <si>
    <t>GRP-Budget Tracker</t>
  </si>
  <si>
    <t>GRP-MCSBT</t>
  </si>
  <si>
    <t>APM0045523</t>
  </si>
  <si>
    <t>34270</t>
  </si>
  <si>
    <t>CTX-Prometheus</t>
  </si>
  <si>
    <t>IDP-Prometheus</t>
  </si>
  <si>
    <t>APM0045525</t>
  </si>
  <si>
    <t>34271</t>
  </si>
  <si>
    <t>External Task Handler</t>
  </si>
  <si>
    <t>ETH</t>
  </si>
  <si>
    <t>APM0045526</t>
  </si>
  <si>
    <t>34273</t>
  </si>
  <si>
    <t>ATT Labs JIRA</t>
  </si>
  <si>
    <t>APM0045528</t>
  </si>
  <si>
    <t>34274</t>
  </si>
  <si>
    <t>Enterprise Data Fabric Workflows</t>
  </si>
  <si>
    <t>EDF-WF</t>
  </si>
  <si>
    <t>APM0045529</t>
  </si>
  <si>
    <t>34276</t>
  </si>
  <si>
    <t>Data Security Posture Management (DSPM)</t>
  </si>
  <si>
    <t>DSPM Cyera</t>
  </si>
  <si>
    <t>APM0045531</t>
  </si>
  <si>
    <t>34277</t>
  </si>
  <si>
    <t>ATS Software Symposium</t>
  </si>
  <si>
    <t>SoftwareSymposium</t>
  </si>
  <si>
    <t>APM0045532</t>
  </si>
  <si>
    <t>34278</t>
  </si>
  <si>
    <t>Operations Audit System and Internal Solutions (OASIS)</t>
  </si>
  <si>
    <t>OASISAudit</t>
  </si>
  <si>
    <t>APM0045533</t>
  </si>
  <si>
    <t>34280</t>
  </si>
  <si>
    <t>Grafana Cloud</t>
  </si>
  <si>
    <t>GFCLD</t>
  </si>
  <si>
    <t>APM0045535</t>
  </si>
  <si>
    <t>34281</t>
  </si>
  <si>
    <t>Cricket Data Engineering and QA</t>
  </si>
  <si>
    <t>CKT-DE</t>
  </si>
  <si>
    <t>APM0045536</t>
  </si>
  <si>
    <t>34282</t>
  </si>
  <si>
    <t>Archway</t>
  </si>
  <si>
    <t>AW-MEP</t>
  </si>
  <si>
    <t>APM0045537</t>
  </si>
  <si>
    <t>34283</t>
  </si>
  <si>
    <t>URLScan.io</t>
  </si>
  <si>
    <t>URLScan</t>
  </si>
  <si>
    <t>APM0045538</t>
  </si>
  <si>
    <t>34284</t>
  </si>
  <si>
    <t>Global Controller</t>
  </si>
  <si>
    <t>GC</t>
  </si>
  <si>
    <t>APM0045539</t>
  </si>
  <si>
    <t>34285</t>
  </si>
  <si>
    <t>Astra Customer Engagement and Support</t>
  </si>
  <si>
    <t>Astra support</t>
  </si>
  <si>
    <t>APM0045540</t>
  </si>
  <si>
    <t>34286</t>
  </si>
  <si>
    <t>CDO GenAI Allied Services</t>
  </si>
  <si>
    <t>GenAIAux</t>
  </si>
  <si>
    <t>APM0045541</t>
  </si>
  <si>
    <t>34288</t>
  </si>
  <si>
    <t>Instar AMS SGC</t>
  </si>
  <si>
    <t>NOWSGCInAMS</t>
  </si>
  <si>
    <t>APM0045543</t>
  </si>
  <si>
    <t>34290</t>
  </si>
  <si>
    <t>Network Function Topology</t>
  </si>
  <si>
    <t>SDN-NFT</t>
  </si>
  <si>
    <t>APM0045545</t>
  </si>
  <si>
    <t>34295</t>
  </si>
  <si>
    <t>AT&amp;T Cloud Voice Gateway</t>
  </si>
  <si>
    <t>ACVG</t>
  </si>
  <si>
    <t>APM0045550</t>
  </si>
  <si>
    <t>34296</t>
  </si>
  <si>
    <t>ServiceNow HR Ask AT&amp;T Integration</t>
  </si>
  <si>
    <t>HR Ask AT&amp;T Integration</t>
  </si>
  <si>
    <t>APM0045551</t>
  </si>
  <si>
    <t>34297</t>
  </si>
  <si>
    <t>ServiceNow HR Knowledge</t>
  </si>
  <si>
    <t>HR Knowledge</t>
  </si>
  <si>
    <t>APM0045552</t>
  </si>
  <si>
    <t>34298</t>
  </si>
  <si>
    <t>ServiceNow HR MyHQ Ask ATT NLU</t>
  </si>
  <si>
    <t>HR MyHQ Ask ATT NLU</t>
  </si>
  <si>
    <t>APM0045554</t>
  </si>
  <si>
    <t>34299</t>
  </si>
  <si>
    <t>ServiceNow HR Knowledge Content</t>
  </si>
  <si>
    <t>HR Knowledge Content</t>
  </si>
  <si>
    <t>APM0045555</t>
  </si>
  <si>
    <t>34300</t>
  </si>
  <si>
    <t>AT&amp;T Fleet Management</t>
  </si>
  <si>
    <t>ATTFM</t>
  </si>
  <si>
    <t>APM0045556</t>
  </si>
  <si>
    <t>34301</t>
  </si>
  <si>
    <t>DevTest Service Virtualization</t>
  </si>
  <si>
    <t>DevTestSV</t>
  </si>
  <si>
    <t>APM0045557</t>
  </si>
  <si>
    <t>34303</t>
  </si>
  <si>
    <t>Sports Bar Finder Web App</t>
  </si>
  <si>
    <t>SBF</t>
  </si>
  <si>
    <t>APM0045559</t>
  </si>
  <si>
    <t>34304</t>
  </si>
  <si>
    <t>HVD End User Services Automation</t>
  </si>
  <si>
    <t>HVDEUSAUT</t>
  </si>
  <si>
    <t>APM0045560</t>
  </si>
  <si>
    <t>34305</t>
  </si>
  <si>
    <t>Ericsson EIAP Platform (CNIS)</t>
  </si>
  <si>
    <t>EIAP-CNIS</t>
  </si>
  <si>
    <t>APM0045561</t>
  </si>
  <si>
    <t>34307</t>
  </si>
  <si>
    <t>Czech Grant for Artificial Intelligence Projects</t>
  </si>
  <si>
    <t>CGAIP</t>
  </si>
  <si>
    <t>APM0045563</t>
  </si>
  <si>
    <t>34308</t>
  </si>
  <si>
    <t>Cricket ServiceNow</t>
  </si>
  <si>
    <t>Cricket SN</t>
  </si>
  <si>
    <t>APM0045564</t>
  </si>
  <si>
    <t>34309</t>
  </si>
  <si>
    <t>GRE CBRE Retail PM Sharepoint</t>
  </si>
  <si>
    <t>GRE CBRE Insight</t>
  </si>
  <si>
    <t>APM0045565</t>
  </si>
  <si>
    <t>34312</t>
  </si>
  <si>
    <t>AT&amp;T Launch Darkly</t>
  </si>
  <si>
    <t>ATTLD</t>
  </si>
  <si>
    <t>APM0045569</t>
  </si>
  <si>
    <t>34313</t>
  </si>
  <si>
    <t>CCS IVR Reporting Cloud Data Platform</t>
  </si>
  <si>
    <t>CCS RCDP</t>
  </si>
  <si>
    <t>APM0045570</t>
  </si>
  <si>
    <t>34314</t>
  </si>
  <si>
    <t>Sox Control Automation for Audit</t>
  </si>
  <si>
    <t>SCAA</t>
  </si>
  <si>
    <t>APM0045571</t>
  </si>
  <si>
    <t>34317</t>
  </si>
  <si>
    <t>GRP-LODDEKE</t>
  </si>
  <si>
    <t>APM0045574</t>
  </si>
  <si>
    <t>34319</t>
  </si>
  <si>
    <t>GRP-SONI INCR</t>
  </si>
  <si>
    <t>APM0045576</t>
  </si>
  <si>
    <t>34320</t>
  </si>
  <si>
    <t>BrightEdge</t>
  </si>
  <si>
    <t>BRTE</t>
  </si>
  <si>
    <t>APM0045577</t>
  </si>
  <si>
    <t>34321</t>
  </si>
  <si>
    <t>Knowledge Management Stewardship</t>
  </si>
  <si>
    <t>KMStew</t>
  </si>
  <si>
    <t>APM0045578</t>
  </si>
  <si>
    <t>34323</t>
  </si>
  <si>
    <t>Snort</t>
  </si>
  <si>
    <t>APM0045580</t>
  </si>
  <si>
    <t>34324</t>
  </si>
  <si>
    <t>Quantum Safe Platform</t>
  </si>
  <si>
    <t>QSP</t>
  </si>
  <si>
    <t>APM0045581</t>
  </si>
  <si>
    <t>34326</t>
  </si>
  <si>
    <t>ServiceNow HR Job Accommodations</t>
  </si>
  <si>
    <t>HR Job Accommodations</t>
  </si>
  <si>
    <t>APM0045583</t>
  </si>
  <si>
    <t>34328</t>
  </si>
  <si>
    <t>Digital IDP-Customer-Electronic-Notifications-Delivery-Suppression</t>
  </si>
  <si>
    <t>IDP-CENDS</t>
  </si>
  <si>
    <t>APM0045585</t>
  </si>
  <si>
    <t>34329</t>
  </si>
  <si>
    <t>BOOM MACD</t>
  </si>
  <si>
    <t>APM0045586</t>
  </si>
  <si>
    <t>34330</t>
  </si>
  <si>
    <t>ServiceNow HR My HQ Ask AT&amp;T Config</t>
  </si>
  <si>
    <t>HR My HQ Ask AT&amp;T Config</t>
  </si>
  <si>
    <t>APM0045587</t>
  </si>
  <si>
    <t>34331</t>
  </si>
  <si>
    <t>CSO Virtual Agent Config</t>
  </si>
  <si>
    <t>NOWVACSOCONFIG</t>
  </si>
  <si>
    <t>APM0045588</t>
  </si>
  <si>
    <t>34332</t>
  </si>
  <si>
    <t>CSO Virtual Agent NLU</t>
  </si>
  <si>
    <t>NOWVACSONLU</t>
  </si>
  <si>
    <t>APM0045589</t>
  </si>
  <si>
    <t>34334</t>
  </si>
  <si>
    <t>ServiceNow HR Learning &amp; Development</t>
  </si>
  <si>
    <t>HR Learning &amp; Development</t>
  </si>
  <si>
    <t>APM0045592</t>
  </si>
  <si>
    <t>34335</t>
  </si>
  <si>
    <t>VNI-SWe-DSI-Labs</t>
  </si>
  <si>
    <t>VNI-DSI-Labs</t>
  </si>
  <si>
    <t>APM0045593</t>
  </si>
  <si>
    <t>34336</t>
  </si>
  <si>
    <t>Ribbon VNI SWe DSI Prod</t>
  </si>
  <si>
    <t>Ribbon-VNI-SWe-DSI-Prod</t>
  </si>
  <si>
    <t>APM0045594</t>
  </si>
  <si>
    <t>34337</t>
  </si>
  <si>
    <t>DIRECTV-CST AppLens</t>
  </si>
  <si>
    <t>DTV-CST AppLens</t>
  </si>
  <si>
    <t>APM0045595</t>
  </si>
  <si>
    <t>34338</t>
  </si>
  <si>
    <t>DIRECTV - CST CxO Dashboard</t>
  </si>
  <si>
    <t>DTV - CST CxO Dashboard</t>
  </si>
  <si>
    <t>APM0045596</t>
  </si>
  <si>
    <t>34342</t>
  </si>
  <si>
    <t>ITSAQ Sourcing Analytics Quickbase</t>
  </si>
  <si>
    <t>ITSAQ</t>
  </si>
  <si>
    <t>APM0045601</t>
  </si>
  <si>
    <t>34343</t>
  </si>
  <si>
    <t>PDSO Access Certification</t>
  </si>
  <si>
    <t>PDSO_UAC</t>
  </si>
  <si>
    <t>APM0045602</t>
  </si>
  <si>
    <t>34344</t>
  </si>
  <si>
    <t>AT&amp;T Fiber WIFI7 AFC</t>
  </si>
  <si>
    <t>AFAC</t>
  </si>
  <si>
    <t>APM0045603</t>
  </si>
  <si>
    <t>34345</t>
  </si>
  <si>
    <t>Customer Financial Management - S4</t>
  </si>
  <si>
    <t>CFMS4</t>
  </si>
  <si>
    <t>APM0045604</t>
  </si>
  <si>
    <t>34346</t>
  </si>
  <si>
    <t>tCMDB - Xpanse</t>
  </si>
  <si>
    <t>NOWtCMDBXP</t>
  </si>
  <si>
    <t>APM0045597</t>
  </si>
  <si>
    <t>34347</t>
  </si>
  <si>
    <t>Ask AT&amp;T Workflows</t>
  </si>
  <si>
    <t>AAWs</t>
  </si>
  <si>
    <t>APM0045605</t>
  </si>
  <si>
    <t>34348</t>
  </si>
  <si>
    <t>tCMDB – Network Address</t>
  </si>
  <si>
    <t>NOWtCMDBNA</t>
  </si>
  <si>
    <t>APM0045606</t>
  </si>
  <si>
    <t>34349</t>
  </si>
  <si>
    <t>DTV Alteryx Software License Agreement</t>
  </si>
  <si>
    <t>DTV Alteryx</t>
  </si>
  <si>
    <t>APM0045607</t>
  </si>
  <si>
    <t>34350</t>
  </si>
  <si>
    <t>Rekall</t>
  </si>
  <si>
    <t>APM0045608</t>
  </si>
  <si>
    <t>34351</t>
  </si>
  <si>
    <t>Corporate Archives</t>
  </si>
  <si>
    <t>ACA</t>
  </si>
  <si>
    <t>APM0045609</t>
  </si>
  <si>
    <t>34352</t>
  </si>
  <si>
    <t>Company Foundation Data Quality</t>
  </si>
  <si>
    <t>CFDQ</t>
  </si>
  <si>
    <t>APM0045610</t>
  </si>
  <si>
    <t>34353</t>
  </si>
  <si>
    <t>Non Production Business Architecture Diagrams Entry</t>
  </si>
  <si>
    <t>NPBADE</t>
  </si>
  <si>
    <t>APM0045611</t>
  </si>
  <si>
    <t>34354</t>
  </si>
  <si>
    <t>AIA_B_SelfService</t>
  </si>
  <si>
    <t>AIA_B_SS</t>
  </si>
  <si>
    <t>APM0045612</t>
  </si>
  <si>
    <t>34355</t>
  </si>
  <si>
    <t>Stream Connect Servicenow</t>
  </si>
  <si>
    <t>NOWStream</t>
  </si>
  <si>
    <t>APM0045613</t>
  </si>
  <si>
    <t>34359</t>
  </si>
  <si>
    <t>Quality Engineering Test Automation - Device Farms</t>
  </si>
  <si>
    <t>QETA-DF</t>
  </si>
  <si>
    <t>APM0045617</t>
  </si>
  <si>
    <t>34360</t>
  </si>
  <si>
    <t>Quality Engineering Test Automation - Web Services</t>
  </si>
  <si>
    <t>QETA-WS</t>
  </si>
  <si>
    <t>APM0045618</t>
  </si>
  <si>
    <t>ECO Control</t>
  </si>
  <si>
    <t>ECO USP</t>
  </si>
  <si>
    <t>APM0045619</t>
  </si>
  <si>
    <t>34362</t>
  </si>
  <si>
    <t>Intelligent Information Platform</t>
  </si>
  <si>
    <t>IIP</t>
  </si>
  <si>
    <t>APM0045620</t>
  </si>
  <si>
    <t>34364</t>
  </si>
  <si>
    <t>GWS EHS DATA SYSTEMS</t>
  </si>
  <si>
    <t>GWS EDS</t>
  </si>
  <si>
    <t>APM0045861</t>
  </si>
  <si>
    <t>34367</t>
  </si>
  <si>
    <t>Learning Pool</t>
  </si>
  <si>
    <t>DTV LP</t>
  </si>
  <si>
    <t>APM0045864</t>
  </si>
  <si>
    <t>34368</t>
  </si>
  <si>
    <t>WiFi Network Engineering Tools &amp; Development</t>
  </si>
  <si>
    <t>wifi-neteng-tools-development</t>
  </si>
  <si>
    <t>APM0045865</t>
  </si>
  <si>
    <t>34369</t>
  </si>
  <si>
    <t>NSAS-SNOW</t>
  </si>
  <si>
    <t>N-SNOW</t>
  </si>
  <si>
    <t>APM0045866</t>
  </si>
  <si>
    <t>34370</t>
  </si>
  <si>
    <t>Flywheel</t>
  </si>
  <si>
    <t>fw</t>
  </si>
  <si>
    <t>APM0045867</t>
  </si>
  <si>
    <t>34371</t>
  </si>
  <si>
    <t>DIRECTV 360 Sales</t>
  </si>
  <si>
    <t>DTV 360-SALES</t>
  </si>
  <si>
    <t>APM0045868</t>
  </si>
  <si>
    <t>34373</t>
  </si>
  <si>
    <t>CSO SaaS Intake Checklist</t>
  </si>
  <si>
    <t>CSIC</t>
  </si>
  <si>
    <t>APM0045870</t>
  </si>
  <si>
    <t>34377</t>
  </si>
  <si>
    <t>Network Logical Resource Monitor</t>
  </si>
  <si>
    <t>NLRM</t>
  </si>
  <si>
    <t>APM0045874</t>
  </si>
  <si>
    <t>34379</t>
  </si>
  <si>
    <t>Morning Consult</t>
  </si>
  <si>
    <t>M-Consult</t>
  </si>
  <si>
    <t>APM0045876</t>
  </si>
  <si>
    <t>34380</t>
  </si>
  <si>
    <t>Telecommunication Network Inventory Packs</t>
  </si>
  <si>
    <t>TNIP</t>
  </si>
  <si>
    <t>APM0045877</t>
  </si>
  <si>
    <t>34383</t>
  </si>
  <si>
    <t>HR Calendar</t>
  </si>
  <si>
    <t>HR Cal</t>
  </si>
  <si>
    <t>APM0045880</t>
  </si>
  <si>
    <t>34384</t>
  </si>
  <si>
    <t>FirstNet Location Restriction</t>
  </si>
  <si>
    <t>FNLR</t>
  </si>
  <si>
    <t>APM0045881</t>
  </si>
  <si>
    <t>34385</t>
  </si>
  <si>
    <t>Cortex Xpanse</t>
  </si>
  <si>
    <t>Xpanse</t>
  </si>
  <si>
    <t>APM0045882</t>
  </si>
  <si>
    <t>34386</t>
  </si>
  <si>
    <t>GCSC Service Assurance Automation</t>
  </si>
  <si>
    <t>GSAA</t>
  </si>
  <si>
    <t>APM0045883</t>
  </si>
  <si>
    <t>34387</t>
  </si>
  <si>
    <t>NOW AI Search Global App</t>
  </si>
  <si>
    <t>NOW AI Search Global</t>
  </si>
  <si>
    <t>APM0045884</t>
  </si>
  <si>
    <t>34388</t>
  </si>
  <si>
    <t>Platform Performance Testing</t>
  </si>
  <si>
    <t>PPTM</t>
  </si>
  <si>
    <t>APM0045885</t>
  </si>
  <si>
    <t>34389</t>
  </si>
  <si>
    <t>ServiceNow HR Supplier Common Architecture</t>
  </si>
  <si>
    <t>HR Supplier Common Architecture</t>
  </si>
  <si>
    <t>APM0045886</t>
  </si>
  <si>
    <t>34390</t>
  </si>
  <si>
    <t>ServiceNow HR Supplier Collaboration Portal</t>
  </si>
  <si>
    <t>HR Supplier Collaboration Portal</t>
  </si>
  <si>
    <t>APM0045887</t>
  </si>
  <si>
    <t>34392</t>
  </si>
  <si>
    <t>Broadband Test Results Upload &amp; Execution</t>
  </si>
  <si>
    <t>Broadband-TRUE</t>
  </si>
  <si>
    <t>APM0045889</t>
  </si>
  <si>
    <t>34394</t>
  </si>
  <si>
    <t>TMF 637 Product Inventory Management</t>
  </si>
  <si>
    <t>ACP-TMF637</t>
  </si>
  <si>
    <t>APM0045891</t>
  </si>
  <si>
    <t>34395</t>
  </si>
  <si>
    <t>DIRECTV 360 Service</t>
  </si>
  <si>
    <t>DTV360-Service</t>
  </si>
  <si>
    <t>APM0045892</t>
  </si>
  <si>
    <t>34396</t>
  </si>
  <si>
    <t>Cyperf-vNF</t>
  </si>
  <si>
    <t>CPF-vNF</t>
  </si>
  <si>
    <t>APM0045893</t>
  </si>
  <si>
    <t>34397</t>
  </si>
  <si>
    <t>AT&amp;T MVNO Salesforce</t>
  </si>
  <si>
    <t>AMVNOS</t>
  </si>
  <si>
    <t>APM0045894</t>
  </si>
  <si>
    <t>34399</t>
  </si>
  <si>
    <t>TMF 674 Geographic Site Management</t>
  </si>
  <si>
    <t>ACP-TMF674</t>
  </si>
  <si>
    <t>APM0045896</t>
  </si>
  <si>
    <t>34400</t>
  </si>
  <si>
    <t>AT&amp;T Refer a Business</t>
  </si>
  <si>
    <t>AT&amp;T RaB</t>
  </si>
  <si>
    <t>APM0045897</t>
  </si>
  <si>
    <t>34401</t>
  </si>
  <si>
    <t>CSO Encryption Technology</t>
  </si>
  <si>
    <t>CSO-ENC-TEAM</t>
  </si>
  <si>
    <t>APM0045898</t>
  </si>
  <si>
    <t>34402</t>
  </si>
  <si>
    <t>ServiceNow HR Agent Workspace for HR Case Management</t>
  </si>
  <si>
    <t>HR Agent Workspace for HR Case Managem</t>
  </si>
  <si>
    <t>APM0045899</t>
  </si>
  <si>
    <t>34403</t>
  </si>
  <si>
    <t>EDMCS - Data Management</t>
  </si>
  <si>
    <t>EDMCS</t>
  </si>
  <si>
    <t>APM0045901</t>
  </si>
  <si>
    <t>34407</t>
  </si>
  <si>
    <t>GRP-OE&amp;A Value Management Office</t>
  </si>
  <si>
    <t>GRP-OE&amp;A VMO</t>
  </si>
  <si>
    <t>APM0045905</t>
  </si>
  <si>
    <t>34411</t>
  </si>
  <si>
    <t>Network Cloud Enterprise vCCX</t>
  </si>
  <si>
    <t>vccx</t>
  </si>
  <si>
    <t>APM0045909</t>
  </si>
  <si>
    <t>34415</t>
  </si>
  <si>
    <t>Connected Digital Infrastructure</t>
  </si>
  <si>
    <t>CDI</t>
  </si>
  <si>
    <t>APM0045913</t>
  </si>
  <si>
    <t>34416</t>
  </si>
  <si>
    <t xml:space="preserve">IDP-Web Sales Wireline </t>
  </si>
  <si>
    <t>IDP-WS WLN</t>
  </si>
  <si>
    <t>APM0045914</t>
  </si>
  <si>
    <t>34417</t>
  </si>
  <si>
    <t>BERA Brand Explorer and Data Downloader</t>
  </si>
  <si>
    <t>BERA</t>
  </si>
  <si>
    <t>APM0045915</t>
  </si>
  <si>
    <t>34418</t>
  </si>
  <si>
    <t>Suzy Research Cloud</t>
  </si>
  <si>
    <t>Suzy, Inc</t>
  </si>
  <si>
    <t>APM0045916</t>
  </si>
  <si>
    <t>34419</t>
  </si>
  <si>
    <t>Asset Center Sync</t>
  </si>
  <si>
    <t>ACsync</t>
  </si>
  <si>
    <t>APM0045917</t>
  </si>
  <si>
    <t>34420</t>
  </si>
  <si>
    <t>Warehouse Mangement System RDC-CTDI (3PL)</t>
  </si>
  <si>
    <t>WMS - RDC - CTDI</t>
  </si>
  <si>
    <t>APM0045918</t>
  </si>
  <si>
    <t>34421</t>
  </si>
  <si>
    <t>Unified Marketplace Lease Lifecycle</t>
  </si>
  <si>
    <t>UMPLL</t>
  </si>
  <si>
    <t>APM0045919</t>
  </si>
  <si>
    <t>34422</t>
  </si>
  <si>
    <t>ACDN Salesforce</t>
  </si>
  <si>
    <t>ACDN</t>
  </si>
  <si>
    <t>APM0045920</t>
  </si>
  <si>
    <t>34423</t>
  </si>
  <si>
    <t>GRP Digital PVT</t>
  </si>
  <si>
    <t>APM0045921</t>
  </si>
  <si>
    <t>34424</t>
  </si>
  <si>
    <t>POS-Asset Protection</t>
  </si>
  <si>
    <t>APM0045922</t>
  </si>
  <si>
    <t>34427</t>
  </si>
  <si>
    <t>IoT Digital Platform</t>
  </si>
  <si>
    <t>IOTDP</t>
  </si>
  <si>
    <t>APM0045925</t>
  </si>
  <si>
    <t>34430</t>
  </si>
  <si>
    <t>PIZCP/MIDAS AIMS Ran Automation application</t>
  </si>
  <si>
    <t>PIZCP-AIMS</t>
  </si>
  <si>
    <t>APM0045928</t>
  </si>
  <si>
    <t>34431</t>
  </si>
  <si>
    <t>Palantir IPFLEX MDS Review</t>
  </si>
  <si>
    <t>PIMR</t>
  </si>
  <si>
    <t>APM0045929</t>
  </si>
  <si>
    <t>34433</t>
  </si>
  <si>
    <t>ATTS Virtualized Environments</t>
  </si>
  <si>
    <t>ATTS-TTVE</t>
  </si>
  <si>
    <t>APM0045931</t>
  </si>
  <si>
    <t>34435</t>
  </si>
  <si>
    <t>Payment</t>
  </si>
  <si>
    <t>APM0045933</t>
  </si>
  <si>
    <t>34438</t>
  </si>
  <si>
    <t>Sensor Tower App Downloads</t>
  </si>
  <si>
    <t>STAD</t>
  </si>
  <si>
    <t>APM0045936</t>
  </si>
  <si>
    <t>34442</t>
  </si>
  <si>
    <t>GRP-OE&amp;A Platform Support &amp; Architecture</t>
  </si>
  <si>
    <t>GRP-OE&amp;A PSA</t>
  </si>
  <si>
    <t>APM0045940</t>
  </si>
  <si>
    <t>34443</t>
  </si>
  <si>
    <t>DTV-JID</t>
  </si>
  <si>
    <t>APM0045941</t>
  </si>
  <si>
    <t>34444</t>
  </si>
  <si>
    <t>Credit Logging and Evaluation Assistance Repository</t>
  </si>
  <si>
    <t>CLEAR</t>
  </si>
  <si>
    <t>APM0045942</t>
  </si>
  <si>
    <t>34446</t>
  </si>
  <si>
    <t>ATTCOMM Order Management</t>
  </si>
  <si>
    <t>ATTCOMM-OMT</t>
  </si>
  <si>
    <t>APM0045944</t>
  </si>
  <si>
    <t>34447</t>
  </si>
  <si>
    <t>Sensitive Data Analytics and Governance Engine</t>
  </si>
  <si>
    <t>SAGE</t>
  </si>
  <si>
    <t>APM0045945</t>
  </si>
  <si>
    <t>34449</t>
  </si>
  <si>
    <t>Cyperf-cNF</t>
  </si>
  <si>
    <t>CPF-cNF</t>
  </si>
  <si>
    <t>APM0045947</t>
  </si>
  <si>
    <t>34450</t>
  </si>
  <si>
    <t>Mobility Business Intelligence - Azure Operator Insight</t>
  </si>
  <si>
    <t>MBI-AOI</t>
  </si>
  <si>
    <t>APM0045948</t>
  </si>
  <si>
    <t>34452</t>
  </si>
  <si>
    <t>Cricket - Formstack</t>
  </si>
  <si>
    <t>CricketFormstack</t>
  </si>
  <si>
    <t>APM0045950</t>
  </si>
  <si>
    <t>34453</t>
  </si>
  <si>
    <t>ServiceNow HR Surplus Transition Portal</t>
  </si>
  <si>
    <t>HR Surplus Transition Portal</t>
  </si>
  <si>
    <t>APM0045951</t>
  </si>
  <si>
    <t>34454</t>
  </si>
  <si>
    <t>ServiceNow HR Supplier Lifecycle Operations</t>
  </si>
  <si>
    <t>HR Supplier Lifecycle Operations</t>
  </si>
  <si>
    <t>APM0045952</t>
  </si>
  <si>
    <t>34455</t>
  </si>
  <si>
    <t>API Governance - Mulesoft</t>
  </si>
  <si>
    <t>APIGOV</t>
  </si>
  <si>
    <t>APM0045953</t>
  </si>
  <si>
    <t>34457</t>
  </si>
  <si>
    <t>CyberArk PAM</t>
  </si>
  <si>
    <t>IAM PAM</t>
  </si>
  <si>
    <t>APM0045955</t>
  </si>
  <si>
    <t>34458</t>
  </si>
  <si>
    <t>DIRECTV- Cognizant FlowSource</t>
  </si>
  <si>
    <t>DTV-CFS</t>
  </si>
  <si>
    <t>APM0045956</t>
  </si>
  <si>
    <t>34462</t>
  </si>
  <si>
    <t>API Management</t>
  </si>
  <si>
    <t>API-MGMT</t>
  </si>
  <si>
    <t>APM0045961</t>
  </si>
  <si>
    <t>34463</t>
  </si>
  <si>
    <t>Ethico - MyCM</t>
  </si>
  <si>
    <t>MyCM</t>
  </si>
  <si>
    <t>APM0045962</t>
  </si>
  <si>
    <t>34465</t>
  </si>
  <si>
    <t>DIRECTV-Centercode</t>
  </si>
  <si>
    <t>DTV-Centercode</t>
  </si>
  <si>
    <t>APM0045964</t>
  </si>
  <si>
    <t>34466</t>
  </si>
  <si>
    <t>PMOSS_SIP</t>
  </si>
  <si>
    <t>APM0045965</t>
  </si>
  <si>
    <t>34467</t>
  </si>
  <si>
    <t>Device Scanning Portal</t>
  </si>
  <si>
    <t>CDSP</t>
  </si>
  <si>
    <t>APM0045966</t>
  </si>
  <si>
    <t>34468</t>
  </si>
  <si>
    <t>Labs Mobility External DNS</t>
  </si>
  <si>
    <t>LABEMDNS</t>
  </si>
  <si>
    <t>APM0045967</t>
  </si>
  <si>
    <t>34469</t>
  </si>
  <si>
    <t>DTV Pivot Portal (RRD)</t>
  </si>
  <si>
    <t>RRD PP</t>
  </si>
  <si>
    <t>APM0045968</t>
  </si>
  <si>
    <t>34470</t>
  </si>
  <si>
    <t>eic-rapp-att-rpe</t>
  </si>
  <si>
    <t>RPE</t>
  </si>
  <si>
    <t>APM0045969</t>
  </si>
  <si>
    <t>34471</t>
  </si>
  <si>
    <t>Cloud Moeco IO</t>
  </si>
  <si>
    <t>CMI</t>
  </si>
  <si>
    <t>APM0045970</t>
  </si>
  <si>
    <t>34472</t>
  </si>
  <si>
    <t>ReconNET/UAR Data Repository</t>
  </si>
  <si>
    <t>UAR Data Repository</t>
  </si>
  <si>
    <t>APM0045971</t>
  </si>
  <si>
    <t>34473</t>
  </si>
  <si>
    <t>Google Campaign Manager 360</t>
  </si>
  <si>
    <t>CM360</t>
  </si>
  <si>
    <t>APM0045972</t>
  </si>
  <si>
    <t>34476</t>
  </si>
  <si>
    <t>Broadcast Controller</t>
  </si>
  <si>
    <t>DTV-BO-Nevion_VideoIPath</t>
  </si>
  <si>
    <t>APM0045975</t>
  </si>
  <si>
    <t>34477</t>
  </si>
  <si>
    <t>NC3 (13200)</t>
  </si>
  <si>
    <t>NOWNC3</t>
  </si>
  <si>
    <t>APM0045976</t>
  </si>
  <si>
    <t>34478</t>
  </si>
  <si>
    <t>API Security Scanning Platform</t>
  </si>
  <si>
    <t>APISSP</t>
  </si>
  <si>
    <t>APM0045977</t>
  </si>
  <si>
    <t>34479</t>
  </si>
  <si>
    <t>Device Protection Customer Portal</t>
  </si>
  <si>
    <t>DPHUB</t>
  </si>
  <si>
    <t>APM0045978</t>
  </si>
  <si>
    <t>34480</t>
  </si>
  <si>
    <t>AT&amp;T Product Inventory Advanced</t>
  </si>
  <si>
    <t>APIA</t>
  </si>
  <si>
    <t>APM0045979</t>
  </si>
  <si>
    <t>34481</t>
  </si>
  <si>
    <t>GRP-Akamai Vendor Managed</t>
  </si>
  <si>
    <t>GRP-AKA Vendor Managed</t>
  </si>
  <si>
    <t>APM0045980</t>
  </si>
  <si>
    <t>34482</t>
  </si>
  <si>
    <t>Innovation Studio - Internal</t>
  </si>
  <si>
    <t>innv_studio_int</t>
  </si>
  <si>
    <t>APM0045981</t>
  </si>
  <si>
    <t>34483</t>
  </si>
  <si>
    <t>GRP-OE&amp;A Solution, System &amp; Implementation</t>
  </si>
  <si>
    <t>GRP-OE&amp;A SSI</t>
  </si>
  <si>
    <t>APM0045982</t>
  </si>
  <si>
    <t>34485</t>
  </si>
  <si>
    <t>iTAP - Early Warning System</t>
  </si>
  <si>
    <t>iTAP-EWS</t>
  </si>
  <si>
    <t>APM0045984</t>
  </si>
  <si>
    <t>34486</t>
  </si>
  <si>
    <t>ServiceNow Service Graph Connector for JAMF</t>
  </si>
  <si>
    <t>SGC-JAMF</t>
  </si>
  <si>
    <t>APM0045985</t>
  </si>
  <si>
    <t>34487</t>
  </si>
  <si>
    <t>Telecom Network Visualization Gigapower (TNVGP)</t>
  </si>
  <si>
    <t>NOWTNVGP</t>
  </si>
  <si>
    <t>APM0045986</t>
  </si>
  <si>
    <t>34488</t>
  </si>
  <si>
    <t>ServiceNow Service Graph Connector for Microsoft SCCM</t>
  </si>
  <si>
    <t>SGC-SCCM</t>
  </si>
  <si>
    <t>APM0045987</t>
  </si>
  <si>
    <t>34489</t>
  </si>
  <si>
    <t>ServiceNow Service Graph Connector for Microsoft Intune</t>
  </si>
  <si>
    <t>SGC-INTUNE</t>
  </si>
  <si>
    <t>APM0045988</t>
  </si>
  <si>
    <t>34490</t>
  </si>
  <si>
    <t>Facility Portal</t>
  </si>
  <si>
    <t>LFP</t>
  </si>
  <si>
    <t>APM0045989</t>
  </si>
  <si>
    <t>34491</t>
  </si>
  <si>
    <t>Google-Campaign Manager 360 renewal</t>
  </si>
  <si>
    <t>CM360_renewal</t>
  </si>
  <si>
    <t>APM0045990</t>
  </si>
  <si>
    <t>34494</t>
  </si>
  <si>
    <t>CSO Enterprise Proxy Infrastructure</t>
  </si>
  <si>
    <t>CSOPXY</t>
  </si>
  <si>
    <t>APM0045993</t>
  </si>
  <si>
    <t>34497</t>
  </si>
  <si>
    <t>Asurion Spotlight</t>
  </si>
  <si>
    <t>ASPOT</t>
  </si>
  <si>
    <t>APM0045996</t>
  </si>
  <si>
    <t>34498</t>
  </si>
  <si>
    <t>Now GRC: Advanced Risk</t>
  </si>
  <si>
    <t>SN_RISK_ADVANCED</t>
  </si>
  <si>
    <t>APM0045997</t>
  </si>
  <si>
    <t>34499</t>
  </si>
  <si>
    <t>DTV OpenVideo NGINX Proxy</t>
  </si>
  <si>
    <t>DTV-BO-OV-NGINX</t>
  </si>
  <si>
    <t>APM0045998</t>
  </si>
  <si>
    <t>34501</t>
  </si>
  <si>
    <t>DIRECTV - Lucid</t>
  </si>
  <si>
    <t>APM0046000</t>
  </si>
  <si>
    <t>34502</t>
  </si>
  <si>
    <t>CCO ServiceNow</t>
  </si>
  <si>
    <t>CCOSN</t>
  </si>
  <si>
    <t>APM0046001</t>
  </si>
  <si>
    <t>34503</t>
  </si>
  <si>
    <t>Contingency Planning - LSAT</t>
  </si>
  <si>
    <t>CP-LSAT</t>
  </si>
  <si>
    <t>APM0046002</t>
  </si>
  <si>
    <t>34504</t>
  </si>
  <si>
    <t>HackerRank</t>
  </si>
  <si>
    <t>HRank</t>
  </si>
  <si>
    <t>APM0046003</t>
  </si>
  <si>
    <t>34505</t>
  </si>
  <si>
    <t>FirstNet Reporting Application</t>
  </si>
  <si>
    <t>FNDR</t>
  </si>
  <si>
    <t>APM0046004</t>
  </si>
  <si>
    <t>34506</t>
  </si>
  <si>
    <t>Bastion Shared Services</t>
  </si>
  <si>
    <t>BastionShSvcs</t>
  </si>
  <si>
    <t>APM0046005</t>
  </si>
  <si>
    <t>34507</t>
  </si>
  <si>
    <t>Bill Validation Audit Tool</t>
  </si>
  <si>
    <t>BVAT</t>
  </si>
  <si>
    <t>APM0046006</t>
  </si>
  <si>
    <t>34508</t>
  </si>
  <si>
    <t>Relex Supply Chain Planning</t>
  </si>
  <si>
    <t>RELEX</t>
  </si>
  <si>
    <t>APM0046007</t>
  </si>
  <si>
    <t>34509</t>
  </si>
  <si>
    <t>D4Now-GPS</t>
  </si>
  <si>
    <t>APM0046008</t>
  </si>
  <si>
    <t>34511</t>
  </si>
  <si>
    <t>Corporate Business Continuity Management-Global</t>
  </si>
  <si>
    <t>cBCM-G</t>
  </si>
  <si>
    <t>APM0046010</t>
  </si>
  <si>
    <t>34512</t>
  </si>
  <si>
    <t>Security, Logistics, Access, Troubleshooting, Enablement and Routing</t>
  </si>
  <si>
    <t>SLATER</t>
  </si>
  <si>
    <t>APM0046011</t>
  </si>
  <si>
    <t>34513</t>
  </si>
  <si>
    <t>Google Search ads 360</t>
  </si>
  <si>
    <t>Google Search ads</t>
  </si>
  <si>
    <t>APM0046012</t>
  </si>
  <si>
    <t>34514</t>
  </si>
  <si>
    <t>Quick Assist (Slack)</t>
  </si>
  <si>
    <t>QAST</t>
  </si>
  <si>
    <t>APM0046013</t>
  </si>
  <si>
    <t>34515</t>
  </si>
  <si>
    <t>MeasuringU</t>
  </si>
  <si>
    <t>MUIQ</t>
  </si>
  <si>
    <t>APM0046014</t>
  </si>
  <si>
    <t>34517</t>
  </si>
  <si>
    <t>DEEP Planning and Forecasting</t>
  </si>
  <si>
    <t>DEEP_PF</t>
  </si>
  <si>
    <t>APM0046016</t>
  </si>
  <si>
    <t>34518</t>
  </si>
  <si>
    <t>Connected AI Managed Service Delivery Platform</t>
  </si>
  <si>
    <t>connectedai</t>
  </si>
  <si>
    <t>APM0046017</t>
  </si>
  <si>
    <t>34519</t>
  </si>
  <si>
    <t>Metaswitch EAS vCNMS-Infra</t>
  </si>
  <si>
    <t>vCNMS-Infra</t>
  </si>
  <si>
    <t>APM0046018</t>
  </si>
  <si>
    <t>34520</t>
  </si>
  <si>
    <t>DTV Resolve</t>
  </si>
  <si>
    <t>DTV-RSLV</t>
  </si>
  <si>
    <t>APM0046019</t>
  </si>
  <si>
    <t>34521</t>
  </si>
  <si>
    <t>Supply Chain Optimization through PaaS for Enterprise SaaS</t>
  </si>
  <si>
    <t>SCM-SCOPE</t>
  </si>
  <si>
    <t>APM0046020</t>
  </si>
  <si>
    <t>34525</t>
  </si>
  <si>
    <t>SnowMirror Performance API</t>
  </si>
  <si>
    <t>SnowMirrorPerfAPI</t>
  </si>
  <si>
    <t>APM0046024</t>
  </si>
  <si>
    <t>34527</t>
  </si>
  <si>
    <t>Canopi NDC SGC</t>
  </si>
  <si>
    <t>NOWSGCCNDC</t>
  </si>
  <si>
    <t>APM0046026</t>
  </si>
  <si>
    <t>34528</t>
  </si>
  <si>
    <t>Unified Integrated Roadmap</t>
  </si>
  <si>
    <t>UIR</t>
  </si>
  <si>
    <t>APM0046027</t>
  </si>
  <si>
    <t>34529</t>
  </si>
  <si>
    <t>Fusion Capacity Management</t>
  </si>
  <si>
    <t>FusionCapMgt</t>
  </si>
  <si>
    <t>APM0046028</t>
  </si>
  <si>
    <t>34531</t>
  </si>
  <si>
    <t>NMA Site SGC</t>
  </si>
  <si>
    <t>NOWSGCNMASite</t>
  </si>
  <si>
    <t>APM0046030</t>
  </si>
  <si>
    <t>34535</t>
  </si>
  <si>
    <t>DTV DNA Field Operations</t>
  </si>
  <si>
    <t>DTV-DNA-Field-Operations</t>
  </si>
  <si>
    <t>APM0046034</t>
  </si>
  <si>
    <t>34536</t>
  </si>
  <si>
    <t>GenAI Chat Analyzer</t>
  </si>
  <si>
    <t>GCA</t>
  </si>
  <si>
    <t>APM0046035</t>
  </si>
  <si>
    <t>34537</t>
  </si>
  <si>
    <t>Bloomberg Anywhere / Terminal</t>
  </si>
  <si>
    <t>BBGTerminal</t>
  </si>
  <si>
    <t>APM0046036</t>
  </si>
  <si>
    <t>34538</t>
  </si>
  <si>
    <t>DTV CDO  Indirect Analytics</t>
  </si>
  <si>
    <t>DTV-Indirect-Analytics</t>
  </si>
  <si>
    <t>APM0046037</t>
  </si>
  <si>
    <t>35</t>
  </si>
  <si>
    <t>Automated Testing and Analysis System - Core</t>
  </si>
  <si>
    <t>ATAS</t>
  </si>
  <si>
    <t>APM0008608</t>
  </si>
  <si>
    <t>35008</t>
  </si>
  <si>
    <t>GEOLink ICECAP - Circuit Emulation</t>
  </si>
  <si>
    <t>GICECAP-CEM</t>
  </si>
  <si>
    <t>APM0046039</t>
  </si>
  <si>
    <t>35009</t>
  </si>
  <si>
    <t>GEOLink ICECAP - Fiber Plan Pro</t>
  </si>
  <si>
    <t>GICECAP-FPP</t>
  </si>
  <si>
    <t>APM0046040</t>
  </si>
  <si>
    <t>35010</t>
  </si>
  <si>
    <t>Mitchell1</t>
  </si>
  <si>
    <t>MCH1</t>
  </si>
  <si>
    <t>APM0046041</t>
  </si>
  <si>
    <t>35024</t>
  </si>
  <si>
    <t xml:space="preserve">ServiceNow TMF API  </t>
  </si>
  <si>
    <t>ABS-SNTMF</t>
  </si>
  <si>
    <t>APM0046043</t>
  </si>
  <si>
    <t>35026</t>
  </si>
  <si>
    <t>CallTree Reports</t>
  </si>
  <si>
    <t>CTREP</t>
  </si>
  <si>
    <t>APM0046044</t>
  </si>
  <si>
    <t>35031</t>
  </si>
  <si>
    <t>AUTOMATED TAX SYSTEM</t>
  </si>
  <si>
    <t>ATS-TAX</t>
  </si>
  <si>
    <t>APM0046045</t>
  </si>
  <si>
    <t>35035</t>
  </si>
  <si>
    <t>Cricket K2View</t>
  </si>
  <si>
    <t>CKTTDM</t>
  </si>
  <si>
    <t>APM0046046</t>
  </si>
  <si>
    <t>35036</t>
  </si>
  <si>
    <t>GEOLink ICECAP - IVR Toll Free Number Manager</t>
  </si>
  <si>
    <t>GICECAP-IVRTFN</t>
  </si>
  <si>
    <t>APM0046047</t>
  </si>
  <si>
    <t>35038</t>
  </si>
  <si>
    <t>AI for Lawyers</t>
  </si>
  <si>
    <t>H:AI</t>
  </si>
  <si>
    <t>APM0046048</t>
  </si>
  <si>
    <t>35041</t>
  </si>
  <si>
    <t>USPe Nokia Cloud Platform (NCP)</t>
  </si>
  <si>
    <t>USPe NCP</t>
  </si>
  <si>
    <t>APM0046049</t>
  </si>
  <si>
    <t>35046</t>
  </si>
  <si>
    <t>CCSF Backup and restore</t>
  </si>
  <si>
    <t>CCSF-BackupAndRestore</t>
  </si>
  <si>
    <t>APM0046051</t>
  </si>
  <si>
    <t>35061</t>
  </si>
  <si>
    <t>NICUS - ITFM</t>
  </si>
  <si>
    <t>NICUS</t>
  </si>
  <si>
    <t>APM0046052</t>
  </si>
  <si>
    <t>35065</t>
  </si>
  <si>
    <t>Audit data repository for Tax process automation</t>
  </si>
  <si>
    <t>TPA-ADR</t>
  </si>
  <si>
    <t>APM0046055</t>
  </si>
  <si>
    <t>35066</t>
  </si>
  <si>
    <t>Stream Connect CDC - Global</t>
  </si>
  <si>
    <t>SCCDC</t>
  </si>
  <si>
    <t>APM0046056</t>
  </si>
  <si>
    <t>35067</t>
  </si>
  <si>
    <t>Site List</t>
  </si>
  <si>
    <t>sitelist</t>
  </si>
  <si>
    <t>APM0046057</t>
  </si>
  <si>
    <t>35071</t>
  </si>
  <si>
    <t>Open Access Incident Management</t>
  </si>
  <si>
    <t>OAIM</t>
  </si>
  <si>
    <t>APM0046058</t>
  </si>
  <si>
    <t>35089</t>
  </si>
  <si>
    <t>CTX - IDP - Digital Customer Phone Portal</t>
  </si>
  <si>
    <t>IDP-Cloud-CUPP</t>
  </si>
  <si>
    <t>APM0046060</t>
  </si>
  <si>
    <t>35095</t>
  </si>
  <si>
    <t>DIRECTV IT Virtual Assistant</t>
  </si>
  <si>
    <t>DIVA</t>
  </si>
  <si>
    <t>APM0046061</t>
  </si>
  <si>
    <t>Mechanized Access Request System</t>
  </si>
  <si>
    <t>MARS</t>
  </si>
  <si>
    <t>APM0008596</t>
  </si>
  <si>
    <t>35100</t>
  </si>
  <si>
    <t>Penetration Testing</t>
  </si>
  <si>
    <t>PenTest</t>
  </si>
  <si>
    <t>APM0046062</t>
  </si>
  <si>
    <t>35101</t>
  </si>
  <si>
    <t>BetterComp</t>
  </si>
  <si>
    <t>BComp</t>
  </si>
  <si>
    <t>APM0046063</t>
  </si>
  <si>
    <t>35106</t>
  </si>
  <si>
    <t>Employee_Apps</t>
  </si>
  <si>
    <t>E_A</t>
  </si>
  <si>
    <t>APM0046065</t>
  </si>
  <si>
    <t>35110</t>
  </si>
  <si>
    <t>NOVAXP</t>
  </si>
  <si>
    <t>APM0046066</t>
  </si>
  <si>
    <t>35115</t>
  </si>
  <si>
    <t>eic-rapp-att-ccm</t>
  </si>
  <si>
    <t>CCM</t>
  </si>
  <si>
    <t>APM0046068</t>
  </si>
  <si>
    <t>35119</t>
  </si>
  <si>
    <t>Entra ID ServiceNow</t>
  </si>
  <si>
    <t>EISN</t>
  </si>
  <si>
    <t>APM0046069</t>
  </si>
  <si>
    <t>35127</t>
  </si>
  <si>
    <t>Decisions SaaS</t>
  </si>
  <si>
    <t>DecisionsSaaS</t>
  </si>
  <si>
    <t>APM0046070</t>
  </si>
  <si>
    <t>35138</t>
  </si>
  <si>
    <t>Global SIM Advanced - Infinity</t>
  </si>
  <si>
    <t>Infinity</t>
  </si>
  <si>
    <t>APM0046072</t>
  </si>
  <si>
    <t>35139</t>
  </si>
  <si>
    <t>GRP-Retail Portfolio Insights</t>
  </si>
  <si>
    <t>GRP-RPI</t>
  </si>
  <si>
    <t>APM0046073</t>
  </si>
  <si>
    <t>35144</t>
  </si>
  <si>
    <t>ATF Platform Regression Testing</t>
  </si>
  <si>
    <t>APRT</t>
  </si>
  <si>
    <t>APM0046074</t>
  </si>
  <si>
    <t>35148</t>
  </si>
  <si>
    <t>Ad Platform Security</t>
  </si>
  <si>
    <t>TMTCRTLY</t>
  </si>
  <si>
    <t>APM0046075</t>
  </si>
  <si>
    <t>35151</t>
  </si>
  <si>
    <t>PIZCP/MIDAS NRTM Ran Automation application</t>
  </si>
  <si>
    <t>PIZCP-NRTM</t>
  </si>
  <si>
    <t>APM0046076</t>
  </si>
  <si>
    <t>35152</t>
  </si>
  <si>
    <t>Ericsson Cloud RAN</t>
  </si>
  <si>
    <t>vRAN (Lab and Production)</t>
  </si>
  <si>
    <t>APM0046077</t>
  </si>
  <si>
    <t>35154</t>
  </si>
  <si>
    <t>Ericsson Cloud Native Infrastructure Service Cloud RAN</t>
  </si>
  <si>
    <t>CNIS - Cloud RAN</t>
  </si>
  <si>
    <t>APM0046078</t>
  </si>
  <si>
    <t>35157</t>
  </si>
  <si>
    <t>DTV CDO IT Operations</t>
  </si>
  <si>
    <t>DTV-CDO-IT-Operations</t>
  </si>
  <si>
    <t>APM0046079</t>
  </si>
  <si>
    <t>35164</t>
  </si>
  <si>
    <t>Maternity Parental Tracker</t>
  </si>
  <si>
    <t>HR-MPT</t>
  </si>
  <si>
    <t>APM0046081</t>
  </si>
  <si>
    <t>35180</t>
  </si>
  <si>
    <t>Now GRC: Vendor Portal</t>
  </si>
  <si>
    <t>SN_SVDP</t>
  </si>
  <si>
    <t>APM0046086</t>
  </si>
  <si>
    <t>35181</t>
  </si>
  <si>
    <t>Now GRC: Policy and Compliance Management</t>
  </si>
  <si>
    <t>SN_COMPLIANCE</t>
  </si>
  <si>
    <t>APM0046087</t>
  </si>
  <si>
    <t>35182</t>
  </si>
  <si>
    <t>Now GRC: Profiles</t>
  </si>
  <si>
    <t>SN_GRC</t>
  </si>
  <si>
    <t>APM0046088</t>
  </si>
  <si>
    <t>35183</t>
  </si>
  <si>
    <t>Now Third-party Risk Management</t>
  </si>
  <si>
    <t>SN_VDR_RISK_ASMT</t>
  </si>
  <si>
    <t>APM0046089</t>
  </si>
  <si>
    <t>35184</t>
  </si>
  <si>
    <t>Now GRC: Risk Management</t>
  </si>
  <si>
    <t>SN_RISK</t>
  </si>
  <si>
    <t>APM0046090</t>
  </si>
  <si>
    <t>35197</t>
  </si>
  <si>
    <t>ACC Client Services Portal</t>
  </si>
  <si>
    <t>ACCCSP</t>
  </si>
  <si>
    <t>APM0046091</t>
  </si>
  <si>
    <t>35202</t>
  </si>
  <si>
    <t>System Sentiment</t>
  </si>
  <si>
    <t>SSEASE</t>
  </si>
  <si>
    <t>APM0046092</t>
  </si>
  <si>
    <t>35214</t>
  </si>
  <si>
    <t>DTV CDO Supply Chain</t>
  </si>
  <si>
    <t>DTV-CDO-SupplyChain</t>
  </si>
  <si>
    <t>APM0046094</t>
  </si>
  <si>
    <t>35259</t>
  </si>
  <si>
    <t>GEOLink ICECAP - CIENA Regional Access &amp; Maintenance</t>
  </si>
  <si>
    <t>GICECAP - CRAM</t>
  </si>
  <si>
    <t>APM0046099</t>
  </si>
  <si>
    <t>35263</t>
  </si>
  <si>
    <t>Labs 5G SA SBI DNS</t>
  </si>
  <si>
    <t>LABS-SBI-DNS</t>
  </si>
  <si>
    <t>APM0046100</t>
  </si>
  <si>
    <t>35270</t>
  </si>
  <si>
    <t>Document AI</t>
  </si>
  <si>
    <t>docAI</t>
  </si>
  <si>
    <t>APM0046101</t>
  </si>
  <si>
    <t>35272</t>
  </si>
  <si>
    <t>Nexus</t>
  </si>
  <si>
    <t>APM0046102</t>
  </si>
  <si>
    <t>35273</t>
  </si>
  <si>
    <t>New Applause</t>
  </si>
  <si>
    <t>NewAppl</t>
  </si>
  <si>
    <t>APM0046103</t>
  </si>
  <si>
    <t>35274</t>
  </si>
  <si>
    <t>Martech Snowflake</t>
  </si>
  <si>
    <t>Martech_Snowflake</t>
  </si>
  <si>
    <t>APM0046104</t>
  </si>
  <si>
    <t>35275</t>
  </si>
  <si>
    <t>FlexCloud-Sandbox</t>
  </si>
  <si>
    <t>FlexCloud-Sbx</t>
  </si>
  <si>
    <t>APM0046105</t>
  </si>
  <si>
    <t>35276</t>
  </si>
  <si>
    <t>Dispatch Accuracy Metric</t>
  </si>
  <si>
    <t>DAR</t>
  </si>
  <si>
    <t>APM0046106</t>
  </si>
  <si>
    <t>35278</t>
  </si>
  <si>
    <t>AT&amp;T Connected Spaces Portal</t>
  </si>
  <si>
    <t>ACSP</t>
  </si>
  <si>
    <t>APM0046107</t>
  </si>
  <si>
    <t>35281</t>
  </si>
  <si>
    <t>API Sentry</t>
  </si>
  <si>
    <t>APISENTRY</t>
  </si>
  <si>
    <t>APM0046108</t>
  </si>
  <si>
    <t>35285</t>
  </si>
  <si>
    <t>Access Diversity Audit and Remediation Tool</t>
  </si>
  <si>
    <t>USDART</t>
  </si>
  <si>
    <t>APM0046109</t>
  </si>
  <si>
    <t>353</t>
  </si>
  <si>
    <t>Mechanized Business Ordering System</t>
  </si>
  <si>
    <t>MBOS</t>
  </si>
  <si>
    <t>APM0008597</t>
  </si>
  <si>
    <t>35313</t>
  </si>
  <si>
    <t>Data Distribution Platform Supporting 3rd Party Transfer</t>
  </si>
  <si>
    <t>DDP-3P</t>
  </si>
  <si>
    <t>APM0046114</t>
  </si>
  <si>
    <t>35329</t>
  </si>
  <si>
    <t>Hyperloop - Digital MACD</t>
  </si>
  <si>
    <t>NOWDIGMACD</t>
  </si>
  <si>
    <t>APM0046115</t>
  </si>
  <si>
    <t>35346</t>
  </si>
  <si>
    <t>AT&amp;T Reference Tables</t>
  </si>
  <si>
    <t>ATT-RT</t>
  </si>
  <si>
    <t>APM0046117</t>
  </si>
  <si>
    <t>35349</t>
  </si>
  <si>
    <t>Cisco Catalyst SD-WAN Orchestrator</t>
  </si>
  <si>
    <t>Cisco SD-WAN</t>
  </si>
  <si>
    <t>APM0046118</t>
  </si>
  <si>
    <t>35354</t>
  </si>
  <si>
    <t>Cricket - Shared Services Support - PCI</t>
  </si>
  <si>
    <t>Cricket SSS - PCI</t>
  </si>
  <si>
    <t>APM0046119</t>
  </si>
  <si>
    <t>35369</t>
  </si>
  <si>
    <t>CapitalOne Slingshot</t>
  </si>
  <si>
    <t>Slingshot</t>
  </si>
  <si>
    <t>APM0046120</t>
  </si>
  <si>
    <t>35370</t>
  </si>
  <si>
    <t>Inventory-C360</t>
  </si>
  <si>
    <t>INV360</t>
  </si>
  <si>
    <t>APM0046121</t>
  </si>
  <si>
    <t>35374</t>
  </si>
  <si>
    <t>Ask Retail Tech</t>
  </si>
  <si>
    <t>AART</t>
  </si>
  <si>
    <t>APM0046122</t>
  </si>
  <si>
    <t>35375</t>
  </si>
  <si>
    <t>AT&amp;T Mobility Network Elements</t>
  </si>
  <si>
    <t>AMNE</t>
  </si>
  <si>
    <t>APM0046123</t>
  </si>
  <si>
    <t>35389</t>
  </si>
  <si>
    <t>AT&amp;T Placer</t>
  </si>
  <si>
    <t>PAI</t>
  </si>
  <si>
    <t>APM0046124</t>
  </si>
  <si>
    <t>35400</t>
  </si>
  <si>
    <t>GEOLink ICECAP - AIA-B Movement Governance</t>
  </si>
  <si>
    <t>GICECAP-AIAB</t>
  </si>
  <si>
    <t>APM0046125</t>
  </si>
  <si>
    <t>35410</t>
  </si>
  <si>
    <t>RTO Presence Attainment Tool</t>
  </si>
  <si>
    <t>RTO-Presence</t>
  </si>
  <si>
    <t>APM0046127</t>
  </si>
  <si>
    <t>35412</t>
  </si>
  <si>
    <t>Voice Carrier Invoice and Price List</t>
  </si>
  <si>
    <t>CarrierLink</t>
  </si>
  <si>
    <t>APM0046128</t>
  </si>
  <si>
    <t>35418</t>
  </si>
  <si>
    <t>FeedBlitz</t>
  </si>
  <si>
    <t>FEED</t>
  </si>
  <si>
    <t>APM0046129</t>
  </si>
  <si>
    <t>35419</t>
  </si>
  <si>
    <t>CMDB Data Policy Management</t>
  </si>
  <si>
    <t>NOWCMDBDPM</t>
  </si>
  <si>
    <t>APM0046130</t>
  </si>
  <si>
    <t>35422</t>
  </si>
  <si>
    <t>Expander Configuration Compliance</t>
  </si>
  <si>
    <t>NOWExpanseCC</t>
  </si>
  <si>
    <t>APM0046131</t>
  </si>
  <si>
    <t>35423</t>
  </si>
  <si>
    <t>NOW CyberSecurity Executive Dashboard</t>
  </si>
  <si>
    <t>NOWCED</t>
  </si>
  <si>
    <t>APM0046132</t>
  </si>
  <si>
    <t>35424</t>
  </si>
  <si>
    <t>Data Model for SBOM</t>
  </si>
  <si>
    <t>NOWDMSBOM</t>
  </si>
  <si>
    <t>APM0046133</t>
  </si>
  <si>
    <t>35425</t>
  </si>
  <si>
    <t>Asset Security Posture Management</t>
  </si>
  <si>
    <t>NOW ASPM</t>
  </si>
  <si>
    <t>APM0046134</t>
  </si>
  <si>
    <t>35426</t>
  </si>
  <si>
    <t>SBOM Core</t>
  </si>
  <si>
    <t>NOWSBOMC</t>
  </si>
  <si>
    <t>APM0046135</t>
  </si>
  <si>
    <t>35427</t>
  </si>
  <si>
    <t>SBOM Response</t>
  </si>
  <si>
    <t>NOWSBOMRESP</t>
  </si>
  <si>
    <t>APM0046136</t>
  </si>
  <si>
    <t>35428</t>
  </si>
  <si>
    <t>Service Graph Connector for Active Directory</t>
  </si>
  <si>
    <t>NOWSGCAD</t>
  </si>
  <si>
    <t>APM0046137</t>
  </si>
  <si>
    <t>35429</t>
  </si>
  <si>
    <t>Service Graph Connector for Armis</t>
  </si>
  <si>
    <t>NOWSGCARMIS</t>
  </si>
  <si>
    <t>APM0046138</t>
  </si>
  <si>
    <t>35430</t>
  </si>
  <si>
    <t>Service Graph Connector for Tenable</t>
  </si>
  <si>
    <t>NOWSGCTENABLEASSET</t>
  </si>
  <si>
    <t>APM0046139</t>
  </si>
  <si>
    <t>35431</t>
  </si>
  <si>
    <t>Vulnerability Exposure Assessment</t>
  </si>
  <si>
    <t>NOWVEA</t>
  </si>
  <si>
    <t>APM0046140</t>
  </si>
  <si>
    <t>35432</t>
  </si>
  <si>
    <t>Vulnerability Response Common</t>
  </si>
  <si>
    <t>NOWVRCMN</t>
  </si>
  <si>
    <t>APM0046141</t>
  </si>
  <si>
    <t>35436</t>
  </si>
  <si>
    <t>Virtual Agent for Connected Vehicles</t>
  </si>
  <si>
    <t>VA4CV</t>
  </si>
  <si>
    <t>APM0046143</t>
  </si>
  <si>
    <t>35448</t>
  </si>
  <si>
    <t>Airtable, DBA Formagrid</t>
  </si>
  <si>
    <t>AIR</t>
  </si>
  <si>
    <t>APM0046146</t>
  </si>
  <si>
    <t>35449</t>
  </si>
  <si>
    <t>Akamai API Security Integration for CMDB</t>
  </si>
  <si>
    <t>AASIC</t>
  </si>
  <si>
    <t>APM0046147</t>
  </si>
  <si>
    <t>35471</t>
  </si>
  <si>
    <t>Voice Profile Categorization Portal</t>
  </si>
  <si>
    <t>VPCP</t>
  </si>
  <si>
    <t>APM0046148</t>
  </si>
  <si>
    <t>35476</t>
  </si>
  <si>
    <t>IRIS/International Ordering Portal</t>
  </si>
  <si>
    <t>IRIS IOP</t>
  </si>
  <si>
    <t>APM0046149</t>
  </si>
  <si>
    <t>35494</t>
  </si>
  <si>
    <t>NMA-SGC1</t>
  </si>
  <si>
    <t>NOWNMASGC1</t>
  </si>
  <si>
    <t>APM0046150</t>
  </si>
  <si>
    <t>35495</t>
  </si>
  <si>
    <t>SGC Commons</t>
  </si>
  <si>
    <t>NOWSGCCommons</t>
  </si>
  <si>
    <t>APM0046151</t>
  </si>
  <si>
    <t>35496</t>
  </si>
  <si>
    <t>A&amp;AI SGC</t>
  </si>
  <si>
    <t>NOWSGCA&amp;AI</t>
  </si>
  <si>
    <t>APM0046152</t>
  </si>
  <si>
    <t>35503</t>
  </si>
  <si>
    <t>Adobe Target AB Testing</t>
  </si>
  <si>
    <t>AB_Target</t>
  </si>
  <si>
    <t>APM0046153</t>
  </si>
  <si>
    <t>35504</t>
  </si>
  <si>
    <t>CSO Security Automation &amp; Orchestration</t>
  </si>
  <si>
    <t>CSA&amp;O</t>
  </si>
  <si>
    <t>APM0046154</t>
  </si>
  <si>
    <t>35505</t>
  </si>
  <si>
    <t>Clientzone</t>
  </si>
  <si>
    <t>CLTZN</t>
  </si>
  <si>
    <t>APM0046155</t>
  </si>
  <si>
    <t>35509</t>
  </si>
  <si>
    <t>Contract and Business Rule Approvals</t>
  </si>
  <si>
    <t>CABRA</t>
  </si>
  <si>
    <t>APM0046156</t>
  </si>
  <si>
    <t>35511</t>
  </si>
  <si>
    <t>Microsoft UPF Unity Cloud</t>
  </si>
  <si>
    <t>UPF-UC</t>
  </si>
  <si>
    <t>APM0046157</t>
  </si>
  <si>
    <t>35520</t>
  </si>
  <si>
    <t>Oracle Supply Chain Cloud Service</t>
  </si>
  <si>
    <t>SCM Cloud</t>
  </si>
  <si>
    <t>APM0046158</t>
  </si>
  <si>
    <t>35522</t>
  </si>
  <si>
    <t>Teradata VantageCloud</t>
  </si>
  <si>
    <t>TVL</t>
  </si>
  <si>
    <t>APM0046160</t>
  </si>
  <si>
    <t>35523</t>
  </si>
  <si>
    <t>Oracle Global Single Instance – Purchasing</t>
  </si>
  <si>
    <t>OGSI–PO</t>
  </si>
  <si>
    <t>APM0046161</t>
  </si>
  <si>
    <t>35543</t>
  </si>
  <si>
    <t>AT&amp;T SailPoint IdentityIQ</t>
  </si>
  <si>
    <t>ATTSPIIQ</t>
  </si>
  <si>
    <t>APM0046163</t>
  </si>
  <si>
    <t>35554</t>
  </si>
  <si>
    <t>Office of the President Case Intake Platform</t>
  </si>
  <si>
    <t>OOP CIP</t>
  </si>
  <si>
    <t>APM0046165</t>
  </si>
  <si>
    <t>35567</t>
  </si>
  <si>
    <t>GSC S2P Master Repository</t>
  </si>
  <si>
    <t>S2P CORPFIN REPO</t>
  </si>
  <si>
    <t>APM0046167</t>
  </si>
  <si>
    <t>35568</t>
  </si>
  <si>
    <t>IoT Console - Single Pane of Glass</t>
  </si>
  <si>
    <t>IoTC SPoG</t>
  </si>
  <si>
    <t>APM0046168</t>
  </si>
  <si>
    <t>35569</t>
  </si>
  <si>
    <t>ABS Strategic Pricing AI</t>
  </si>
  <si>
    <t>Pricing_AI</t>
  </si>
  <si>
    <t>APM0046169</t>
  </si>
  <si>
    <t>35572</t>
  </si>
  <si>
    <t>Copado ACC DevOps Tool</t>
  </si>
  <si>
    <t>Cpd_ACC</t>
  </si>
  <si>
    <t>APM0046170</t>
  </si>
  <si>
    <t>35589</t>
  </si>
  <si>
    <t>USPe Containerized Charging Collection Function</t>
  </si>
  <si>
    <t>BusinessApplication-35589</t>
  </si>
  <si>
    <t>APM0046172</t>
  </si>
  <si>
    <t>35596</t>
  </si>
  <si>
    <t>Centers Data Solutions</t>
  </si>
  <si>
    <t>CCDS</t>
  </si>
  <si>
    <t>APM0046173</t>
  </si>
  <si>
    <t>35599</t>
  </si>
  <si>
    <t>WiFi SysOps Tools &amp; Development</t>
  </si>
  <si>
    <t>WSTD</t>
  </si>
  <si>
    <t>APM0046174</t>
  </si>
  <si>
    <t>35610</t>
  </si>
  <si>
    <t>Hydration Data Quality Monitoring</t>
  </si>
  <si>
    <t>HDQM</t>
  </si>
  <si>
    <t>APM0046176</t>
  </si>
  <si>
    <t>35611</t>
  </si>
  <si>
    <t>External Client Task Handling</t>
  </si>
  <si>
    <t>ECTH</t>
  </si>
  <si>
    <t>APM0046177</t>
  </si>
  <si>
    <t>35612</t>
  </si>
  <si>
    <t>Network Exposure Function for FirstNet</t>
  </si>
  <si>
    <t>FN-NEF</t>
  </si>
  <si>
    <t>APM0046178</t>
  </si>
  <si>
    <t>35614</t>
  </si>
  <si>
    <t>Content Engagement</t>
  </si>
  <si>
    <t>SN_CE</t>
  </si>
  <si>
    <t>APM0046180</t>
  </si>
  <si>
    <t>35615</t>
  </si>
  <si>
    <t>CRE In Control</t>
  </si>
  <si>
    <t>CRE InConEV</t>
  </si>
  <si>
    <t>APM0046181</t>
  </si>
  <si>
    <t>35617</t>
  </si>
  <si>
    <t>FL SIP Business Intelligence</t>
  </si>
  <si>
    <t>SIPBI</t>
  </si>
  <si>
    <t>APM0046183</t>
  </si>
  <si>
    <t>35619</t>
  </si>
  <si>
    <t>Hydration Global Common Utilities</t>
  </si>
  <si>
    <t>NOWHGCU</t>
  </si>
  <si>
    <t>APM0046185</t>
  </si>
  <si>
    <t>35620</t>
  </si>
  <si>
    <t>NextGen Network Insights</t>
  </si>
  <si>
    <t>NGNI</t>
  </si>
  <si>
    <t>APM0046186</t>
  </si>
  <si>
    <t>35621</t>
  </si>
  <si>
    <t>FirstNet Central 2.0</t>
  </si>
  <si>
    <t>FNC 2.0</t>
  </si>
  <si>
    <t>APM0046187</t>
  </si>
  <si>
    <t>35622</t>
  </si>
  <si>
    <t>CSO Offline Keys and Root Certificates HSM</t>
  </si>
  <si>
    <t>OFFHSM</t>
  </si>
  <si>
    <t>APM0046188</t>
  </si>
  <si>
    <t>35623</t>
  </si>
  <si>
    <t>Use Gen AI NLP for PED-IWOS interaction</t>
  </si>
  <si>
    <t>askNEO</t>
  </si>
  <si>
    <t>APM0046189</t>
  </si>
  <si>
    <t>35625</t>
  </si>
  <si>
    <t>Product Assist</t>
  </si>
  <si>
    <t>PRL</t>
  </si>
  <si>
    <t>APM0046191</t>
  </si>
  <si>
    <t>35628</t>
  </si>
  <si>
    <t>Asset Management Workspace</t>
  </si>
  <si>
    <t>HAMWS</t>
  </si>
  <si>
    <t>APM0046194</t>
  </si>
  <si>
    <t>35629</t>
  </si>
  <si>
    <t>eic-rappenabler-att-coface</t>
  </si>
  <si>
    <t>CoFace Enabler</t>
  </si>
  <si>
    <t>APM0046195</t>
  </si>
  <si>
    <t>35630</t>
  </si>
  <si>
    <t>Contract Repository</t>
  </si>
  <si>
    <t>contract_s2c_ repo</t>
  </si>
  <si>
    <t>APM0046196</t>
  </si>
  <si>
    <t>35632</t>
  </si>
  <si>
    <t>AirOn 360 SDM - SIM and Device Management</t>
  </si>
  <si>
    <t>SDM / CSN</t>
  </si>
  <si>
    <t>APM0046198</t>
  </si>
  <si>
    <t>35634</t>
  </si>
  <si>
    <t>Fluently AI</t>
  </si>
  <si>
    <t>Fluently</t>
  </si>
  <si>
    <t>APM0046200</t>
  </si>
  <si>
    <t>35635</t>
  </si>
  <si>
    <t>TURBO</t>
  </si>
  <si>
    <t>TBO</t>
  </si>
  <si>
    <t>APM0046201</t>
  </si>
  <si>
    <t>35636</t>
  </si>
  <si>
    <t>1876 Email Marketing Campaign Development</t>
  </si>
  <si>
    <t>1876EMAILDEV</t>
  </si>
  <si>
    <t>APM0046202</t>
  </si>
  <si>
    <t>35637</t>
  </si>
  <si>
    <t>SDN - GUI Portal</t>
  </si>
  <si>
    <t>GP</t>
  </si>
  <si>
    <t>APM0046203</t>
  </si>
  <si>
    <t>35638</t>
  </si>
  <si>
    <t>AT&amp;T Parcel Rating Application</t>
  </si>
  <si>
    <t>APRA</t>
  </si>
  <si>
    <t>APM0046204</t>
  </si>
  <si>
    <t>35639</t>
  </si>
  <si>
    <t>CDO ContractAI</t>
  </si>
  <si>
    <t>ContractAI</t>
  </si>
  <si>
    <t>APM0046205</t>
  </si>
  <si>
    <t>35640</t>
  </si>
  <si>
    <t>PMOSS Apollo</t>
  </si>
  <si>
    <t>PMOSS_APOLLO</t>
  </si>
  <si>
    <t>APM0046206</t>
  </si>
  <si>
    <t>35644</t>
  </si>
  <si>
    <t>Personal AI Agent</t>
  </si>
  <si>
    <t>PersonalAI</t>
  </si>
  <si>
    <t>APM0046210</t>
  </si>
  <si>
    <t>35682</t>
  </si>
  <si>
    <t>ALM Legal Hold</t>
  </si>
  <si>
    <t>ALMLH</t>
  </si>
  <si>
    <t>APM0046248</t>
  </si>
  <si>
    <t>35683</t>
  </si>
  <si>
    <t>ALM DRS</t>
  </si>
  <si>
    <t>ALMDRS</t>
  </si>
  <si>
    <t>APM0046249</t>
  </si>
  <si>
    <t>35684</t>
  </si>
  <si>
    <t>ALM Depot</t>
  </si>
  <si>
    <t>ALMDEP</t>
  </si>
  <si>
    <t>APM0046250</t>
  </si>
  <si>
    <t>35687</t>
  </si>
  <si>
    <t>Quest On Demand Recovery</t>
  </si>
  <si>
    <t>QODR</t>
  </si>
  <si>
    <t>APM0046253</t>
  </si>
  <si>
    <t>35688</t>
  </si>
  <si>
    <t>Employee Relief Processing System</t>
  </si>
  <si>
    <t>ERPS</t>
  </si>
  <si>
    <t>APM0046254</t>
  </si>
  <si>
    <t>35689</t>
  </si>
  <si>
    <t>External ASM</t>
  </si>
  <si>
    <t>Plextrac</t>
  </si>
  <si>
    <t>APM0046255</t>
  </si>
  <si>
    <t>35690</t>
  </si>
  <si>
    <t>GRP-Crestron Code</t>
  </si>
  <si>
    <t>GRP-Crestron</t>
  </si>
  <si>
    <t>APM0046256</t>
  </si>
  <si>
    <t>35691</t>
  </si>
  <si>
    <t>Mochi Ticketing</t>
  </si>
  <si>
    <t>MOCHI</t>
  </si>
  <si>
    <t>APM0046257</t>
  </si>
  <si>
    <t>35693</t>
  </si>
  <si>
    <t>CSO Mobile  Vulnerability and Risk Management</t>
  </si>
  <si>
    <t>XTHREAT</t>
  </si>
  <si>
    <t>APM0046259</t>
  </si>
  <si>
    <t>35695</t>
  </si>
  <si>
    <t>User Data Repository and Unstructured Data Storage Function for Consumer</t>
  </si>
  <si>
    <t>Consumer-CUDR-CUDSF-Ericsson</t>
  </si>
  <si>
    <t>APM0046261</t>
  </si>
  <si>
    <t>35696</t>
  </si>
  <si>
    <t>Ekata Inc</t>
  </si>
  <si>
    <t>Ekata</t>
  </si>
  <si>
    <t>APM0046262</t>
  </si>
  <si>
    <t>35697</t>
  </si>
  <si>
    <t>Operation DataLock</t>
  </si>
  <si>
    <t>OPDL</t>
  </si>
  <si>
    <t>APM0046263</t>
  </si>
  <si>
    <t>35698</t>
  </si>
  <si>
    <t>Watsonx Assistant</t>
  </si>
  <si>
    <t>IBM-WA</t>
  </si>
  <si>
    <t>APM0046264</t>
  </si>
  <si>
    <t>35706</t>
  </si>
  <si>
    <t>cOTA Service Graph Connector</t>
  </si>
  <si>
    <t>NOWSGCcOTA</t>
  </si>
  <si>
    <t>APM0046272</t>
  </si>
  <si>
    <t>35707</t>
  </si>
  <si>
    <t>Product Inventory Management</t>
  </si>
  <si>
    <t>PINV</t>
  </si>
  <si>
    <t>APM0046273</t>
  </si>
  <si>
    <t>35708</t>
  </si>
  <si>
    <t>First Data Merchant Services</t>
  </si>
  <si>
    <t>FDMS</t>
  </si>
  <si>
    <t>APM0046274</t>
  </si>
  <si>
    <t>35709</t>
  </si>
  <si>
    <t>P2 Network CCRs</t>
  </si>
  <si>
    <t>NETWORK-CCR</t>
  </si>
  <si>
    <t>APM0046275</t>
  </si>
  <si>
    <t>35710</t>
  </si>
  <si>
    <t>Product Relationship Manager</t>
  </si>
  <si>
    <t>PRMAN</t>
  </si>
  <si>
    <t>APM0046276</t>
  </si>
  <si>
    <t>35711</t>
  </si>
  <si>
    <t>Sales Credit Interface</t>
  </si>
  <si>
    <t>SCI</t>
  </si>
  <si>
    <t>APM0046277</t>
  </si>
  <si>
    <t>35712</t>
  </si>
  <si>
    <t>Cricket - ChargeAfter</t>
  </si>
  <si>
    <t>Cricket  CA</t>
  </si>
  <si>
    <t>APM0046278</t>
  </si>
  <si>
    <t>35713</t>
  </si>
  <si>
    <t>Benefits-cgt-data</t>
  </si>
  <si>
    <t>Healthcare CGT</t>
  </si>
  <si>
    <t>APM0046279</t>
  </si>
  <si>
    <t>35714</t>
  </si>
  <si>
    <t>Third-Party Risk Management - Cyber Risk Services</t>
  </si>
  <si>
    <t>TPRM-CRS</t>
  </si>
  <si>
    <t>APM0046280</t>
  </si>
  <si>
    <t>35716</t>
  </si>
  <si>
    <t>AT&amp;T Order Management Utilities</t>
  </si>
  <si>
    <t>ATTCOMM-OMT-UTIL</t>
  </si>
  <si>
    <t>APM0046282</t>
  </si>
  <si>
    <t>35717</t>
  </si>
  <si>
    <t>mvnx LaunchX</t>
  </si>
  <si>
    <t>launchx</t>
  </si>
  <si>
    <t>APM0046283</t>
  </si>
  <si>
    <t>35718</t>
  </si>
  <si>
    <t>Asset Lifecycle Management  TOR</t>
  </si>
  <si>
    <t>ALMTOR</t>
  </si>
  <si>
    <t>APM0046284</t>
  </si>
  <si>
    <t>35721</t>
  </si>
  <si>
    <t>Third-Party Risk Management - Cyber Risk Services - SecurityScorecard</t>
  </si>
  <si>
    <t>TPRM - CRS - SSC</t>
  </si>
  <si>
    <t>APM0046287</t>
  </si>
  <si>
    <t>35722</t>
  </si>
  <si>
    <t>HR People Analytics Data Lake</t>
  </si>
  <si>
    <t>HRPAD</t>
  </si>
  <si>
    <t>APM0046288</t>
  </si>
  <si>
    <t>35723</t>
  </si>
  <si>
    <t>Nokia NextGen Femto Gateway</t>
  </si>
  <si>
    <t>Prod vFGW</t>
  </si>
  <si>
    <t>APM0046289</t>
  </si>
  <si>
    <t>35724</t>
  </si>
  <si>
    <t>ServiceNow TMF API 632 - Party Management</t>
  </si>
  <si>
    <t>ABS-SNTMF-632</t>
  </si>
  <si>
    <t>APM0046290</t>
  </si>
  <si>
    <t>35725</t>
  </si>
  <si>
    <t>ServiceNow TMF API 674 - Geographic Site</t>
  </si>
  <si>
    <t>ABS-SNTMF-674</t>
  </si>
  <si>
    <t>APM0046291</t>
  </si>
  <si>
    <t>35727</t>
  </si>
  <si>
    <t>MSP Labs Infrastructure</t>
  </si>
  <si>
    <t>MSP LABS INFRA</t>
  </si>
  <si>
    <t>APM0046293</t>
  </si>
  <si>
    <t>35728</t>
  </si>
  <si>
    <t>Cricket - Bread Financial - Financing Offer</t>
  </si>
  <si>
    <t>Cricket Bread Financial</t>
  </si>
  <si>
    <t>APM0046294</t>
  </si>
  <si>
    <t>35729</t>
  </si>
  <si>
    <t>Cricket - Asurion Trade-in</t>
  </si>
  <si>
    <t>Cricket Trade-in</t>
  </si>
  <si>
    <t>APM0046295</t>
  </si>
  <si>
    <t>35730</t>
  </si>
  <si>
    <t>Hyperloop - Case Management</t>
  </si>
  <si>
    <t>NOWCASE</t>
  </si>
  <si>
    <t>APM0046296</t>
  </si>
  <si>
    <t>35732</t>
  </si>
  <si>
    <t>Company Leased Vehicles - India</t>
  </si>
  <si>
    <t>CLV India</t>
  </si>
  <si>
    <t>APM0046298</t>
  </si>
  <si>
    <t>35734</t>
  </si>
  <si>
    <t>Project Short Line</t>
  </si>
  <si>
    <t>PSL</t>
  </si>
  <si>
    <t>APM0046300</t>
  </si>
  <si>
    <t>35735</t>
  </si>
  <si>
    <t>Developer Analytics Tool for Accessing Self-service Transformed And Curated Knowledge</t>
  </si>
  <si>
    <t>DTSK</t>
  </si>
  <si>
    <t>APM0046301</t>
  </si>
  <si>
    <t>35736</t>
  </si>
  <si>
    <t>Link Master</t>
  </si>
  <si>
    <t>LML-LMA</t>
  </si>
  <si>
    <t>APM0046302</t>
  </si>
  <si>
    <t>35737</t>
  </si>
  <si>
    <t>Corporate Wireless Device Security</t>
  </si>
  <si>
    <t>CWDS</t>
  </si>
  <si>
    <t>APM0046303</t>
  </si>
  <si>
    <t>35738</t>
  </si>
  <si>
    <t>Dynamic Data Management System</t>
  </si>
  <si>
    <t>DDMS</t>
  </si>
  <si>
    <t>APM0046304</t>
  </si>
  <si>
    <t>35739</t>
  </si>
  <si>
    <t>USP - Session Boarder Controller  - consumer/internet facing</t>
  </si>
  <si>
    <t>USP - SBC - consumer</t>
  </si>
  <si>
    <t>APM0046305</t>
  </si>
  <si>
    <t>35740</t>
  </si>
  <si>
    <t>Marvel</t>
  </si>
  <si>
    <t>MRVL</t>
  </si>
  <si>
    <t>APM0046306</t>
  </si>
  <si>
    <t>35741</t>
  </si>
  <si>
    <t>Neo Enterprise MSP INFRA</t>
  </si>
  <si>
    <t>MOBNT-ENT MSP INFRA</t>
  </si>
  <si>
    <t>APM0046307</t>
  </si>
  <si>
    <t>35742</t>
  </si>
  <si>
    <t>Neo Consumer MSP INFRA</t>
  </si>
  <si>
    <t>MOBNT-Neo MSP INFRA</t>
  </si>
  <si>
    <t>APM0046308</t>
  </si>
  <si>
    <t>35743</t>
  </si>
  <si>
    <t>Low Income Opportunity Network and Affordability Data</t>
  </si>
  <si>
    <t>LION-AD</t>
  </si>
  <si>
    <t>APM0046309</t>
  </si>
  <si>
    <t>35744</t>
  </si>
  <si>
    <t xml:space="preserve"> Account &amp; Billing Data Request</t>
  </si>
  <si>
    <t>ABR</t>
  </si>
  <si>
    <t>APM0046310</t>
  </si>
  <si>
    <t>35745</t>
  </si>
  <si>
    <t>DSR Circuits</t>
  </si>
  <si>
    <t>DSRC</t>
  </si>
  <si>
    <t>APM0046311</t>
  </si>
  <si>
    <t>35746</t>
  </si>
  <si>
    <t>Endpoint Platform</t>
  </si>
  <si>
    <t>TXEM</t>
  </si>
  <si>
    <t>APM0046312</t>
  </si>
  <si>
    <t>35747</t>
  </si>
  <si>
    <t>Kodex SaaS</t>
  </si>
  <si>
    <t>Kodex</t>
  </si>
  <si>
    <t>APM0046313</t>
  </si>
  <si>
    <t>35748</t>
  </si>
  <si>
    <t>AFO Pathfinder Career Mapping</t>
  </si>
  <si>
    <t>AFO-PCM</t>
  </si>
  <si>
    <t>APM0046314</t>
  </si>
  <si>
    <t>35752</t>
  </si>
  <si>
    <t>Care GenAI KPI Insights</t>
  </si>
  <si>
    <t>CGKI</t>
  </si>
  <si>
    <t>APM0046318</t>
  </si>
  <si>
    <t>35753</t>
  </si>
  <si>
    <t>Adoption Tracker</t>
  </si>
  <si>
    <t>SNADT</t>
  </si>
  <si>
    <t>APM0046319</t>
  </si>
  <si>
    <t>35754</t>
  </si>
  <si>
    <t>Sealights CQE</t>
  </si>
  <si>
    <t>Sea</t>
  </si>
  <si>
    <t>APM0046320</t>
  </si>
  <si>
    <t>35756</t>
  </si>
  <si>
    <t>EriLab-02</t>
  </si>
  <si>
    <t>erilab02</t>
  </si>
  <si>
    <t>APM0046322</t>
  </si>
  <si>
    <t>35757</t>
  </si>
  <si>
    <t>Cricket Shiftlab</t>
  </si>
  <si>
    <t>Cricket ShiftLab</t>
  </si>
  <si>
    <t>APM0046323</t>
  </si>
  <si>
    <t>35758</t>
  </si>
  <si>
    <t>Mobile Experience</t>
  </si>
  <si>
    <t>MEX</t>
  </si>
  <si>
    <t>APM0046324</t>
  </si>
  <si>
    <t>35760</t>
  </si>
  <si>
    <t>MSP LABS SMOP Generator</t>
  </si>
  <si>
    <t>MSP LABS SMOP GEN</t>
  </si>
  <si>
    <t>APM0046326</t>
  </si>
  <si>
    <t>35761</t>
  </si>
  <si>
    <t>Ordering Capability</t>
  </si>
  <si>
    <t>SDW-OFS</t>
  </si>
  <si>
    <t>APM0046327</t>
  </si>
  <si>
    <t>35762</t>
  </si>
  <si>
    <t>AT&amp;T Believes Slovakia Portal</t>
  </si>
  <si>
    <t>BSLOVP</t>
  </si>
  <si>
    <t>APM0046328</t>
  </si>
  <si>
    <t>35764</t>
  </si>
  <si>
    <t>Ixload VE</t>
  </si>
  <si>
    <t>KSIXVE</t>
  </si>
  <si>
    <t>APM0046330</t>
  </si>
  <si>
    <t>35766</t>
  </si>
  <si>
    <t>Mobility Network Firstnet MSP (Multi Services Proxy) Infrastructure</t>
  </si>
  <si>
    <t>MOBNT-FN MSP INFRA</t>
  </si>
  <si>
    <t>APM0046332</t>
  </si>
  <si>
    <t>35767</t>
  </si>
  <si>
    <t>Employee Assessment Tools</t>
  </si>
  <si>
    <t>EMPAT</t>
  </si>
  <si>
    <t>APM0046333</t>
  </si>
  <si>
    <t>35768</t>
  </si>
  <si>
    <t xml:space="preserve">DEEP Network Planning System </t>
  </si>
  <si>
    <t>DEEP NPS</t>
  </si>
  <si>
    <t>APM0046334</t>
  </si>
  <si>
    <t>35769</t>
  </si>
  <si>
    <t>Tool VM</t>
  </si>
  <si>
    <t>TOL</t>
  </si>
  <si>
    <t>APM0046335</t>
  </si>
  <si>
    <t>35770</t>
  </si>
  <si>
    <t>Pricing Capability</t>
  </si>
  <si>
    <t>PRC NG</t>
  </si>
  <si>
    <t>APM0046336</t>
  </si>
  <si>
    <t>35771</t>
  </si>
  <si>
    <t>Temporal Cloud</t>
  </si>
  <si>
    <t>TempCloud</t>
  </si>
  <si>
    <t>APM0046337</t>
  </si>
  <si>
    <t>35772</t>
  </si>
  <si>
    <t>tCMDB - Data Analytics</t>
  </si>
  <si>
    <t>tcmdbDA</t>
  </si>
  <si>
    <t>APM0046338</t>
  </si>
  <si>
    <t>35773</t>
  </si>
  <si>
    <t>Legal Research</t>
  </si>
  <si>
    <t>LN:LR</t>
  </si>
  <si>
    <t>APM0046339</t>
  </si>
  <si>
    <t>35789</t>
  </si>
  <si>
    <t>RFP Automation process</t>
  </si>
  <si>
    <t>RFP_Processing</t>
  </si>
  <si>
    <t>APM0046355</t>
  </si>
  <si>
    <t>35791</t>
  </si>
  <si>
    <t>Botify (CDN integration &amp; analytics)</t>
  </si>
  <si>
    <t>BTFY</t>
  </si>
  <si>
    <t>APM0046357</t>
  </si>
  <si>
    <t>35792</t>
  </si>
  <si>
    <t>Signal Booster Registration</t>
  </si>
  <si>
    <t>SIBOR</t>
  </si>
  <si>
    <t>APM0046358</t>
  </si>
  <si>
    <t>35795</t>
  </si>
  <si>
    <t>MVNX Ihub</t>
  </si>
  <si>
    <t>mvnx-ihub</t>
  </si>
  <si>
    <t>APM0046361</t>
  </si>
  <si>
    <t>35796</t>
  </si>
  <si>
    <t>PON Key Distribution Service</t>
  </si>
  <si>
    <t>PKDS</t>
  </si>
  <si>
    <t>APM0046362</t>
  </si>
  <si>
    <t>35798</t>
  </si>
  <si>
    <t>DTV Tools and Dashboards</t>
  </si>
  <si>
    <t>DTVTOOLS</t>
  </si>
  <si>
    <t>APM0046364</t>
  </si>
  <si>
    <t>35799</t>
  </si>
  <si>
    <t>Cricket Hoppscotch</t>
  </si>
  <si>
    <t>Cricket HS</t>
  </si>
  <si>
    <t>APM0046365</t>
  </si>
  <si>
    <t>35800</t>
  </si>
  <si>
    <t>Application Security Posture Management</t>
  </si>
  <si>
    <t>ASPM</t>
  </si>
  <si>
    <t>APM0046366</t>
  </si>
  <si>
    <t>35801</t>
  </si>
  <si>
    <t>F5 Virtual Machine for load-balancing in Network Cloud tenant</t>
  </si>
  <si>
    <t>MFDR</t>
  </si>
  <si>
    <t>APM0046367</t>
  </si>
  <si>
    <t>35805</t>
  </si>
  <si>
    <t>ndOffice Suite</t>
  </si>
  <si>
    <t>nd:ndO</t>
  </si>
  <si>
    <t>APM0046371</t>
  </si>
  <si>
    <t>35806</t>
  </si>
  <si>
    <t>IDP Dashboard and Automation</t>
  </si>
  <si>
    <t>IDP-DnA</t>
  </si>
  <si>
    <t>APM0046372</t>
  </si>
  <si>
    <t>35807</t>
  </si>
  <si>
    <t>DPG - CIMCDR</t>
  </si>
  <si>
    <t>DPG-CIMCDR</t>
  </si>
  <si>
    <t>APM0046373</t>
  </si>
  <si>
    <t>35808</t>
  </si>
  <si>
    <t>Knowledge Articles Consolidation and Generation</t>
  </si>
  <si>
    <t>KLARA</t>
  </si>
  <si>
    <t>APM0046374</t>
  </si>
  <si>
    <t>35809</t>
  </si>
  <si>
    <t>Cricket File Services</t>
  </si>
  <si>
    <t>Cricket CFS</t>
  </si>
  <si>
    <t>APM0046375</t>
  </si>
  <si>
    <t>35811</t>
  </si>
  <si>
    <t>Litmus</t>
  </si>
  <si>
    <t>LTMS</t>
  </si>
  <si>
    <t>APM0046377</t>
  </si>
  <si>
    <t>35812</t>
  </si>
  <si>
    <t>Knak</t>
  </si>
  <si>
    <t>KNK</t>
  </si>
  <si>
    <t>APM0046378</t>
  </si>
  <si>
    <t>35814</t>
  </si>
  <si>
    <t>MVNX Aime</t>
  </si>
  <si>
    <t>mvnx-aime</t>
  </si>
  <si>
    <t>APM0046380</t>
  </si>
  <si>
    <t>35815</t>
  </si>
  <si>
    <t>Automated Validation of OpenROADM Test Equipment</t>
  </si>
  <si>
    <t>AVORTEx</t>
  </si>
  <si>
    <t>APM0046381</t>
  </si>
  <si>
    <t>35816</t>
  </si>
  <si>
    <t>Northbound Governance</t>
  </si>
  <si>
    <t>NBG</t>
  </si>
  <si>
    <t>APM0046382</t>
  </si>
  <si>
    <t>35817</t>
  </si>
  <si>
    <t>AT&amp;T Brand Center 3.0</t>
  </si>
  <si>
    <t>ATTBC3</t>
  </si>
  <si>
    <t>APM0046383</t>
  </si>
  <si>
    <t>35818</t>
  </si>
  <si>
    <t>ITX_EDGE</t>
  </si>
  <si>
    <t>ITXEDGE</t>
  </si>
  <si>
    <t>APM0046384</t>
  </si>
  <si>
    <t>35819</t>
  </si>
  <si>
    <t>Kotter Learning Platform for Change Leadership</t>
  </si>
  <si>
    <t>KOTTLRNGPLAT</t>
  </si>
  <si>
    <t>APM0046385</t>
  </si>
  <si>
    <t>35820</t>
  </si>
  <si>
    <t>you KNOW</t>
  </si>
  <si>
    <t>youKNOW</t>
  </si>
  <si>
    <t>APM0046386</t>
  </si>
  <si>
    <t>35822</t>
  </si>
  <si>
    <t>DEEP Maintenance Ticketing Workflow</t>
  </si>
  <si>
    <t>DEEP MTW</t>
  </si>
  <si>
    <t>APM0046388</t>
  </si>
  <si>
    <t>35823</t>
  </si>
  <si>
    <t>Bot and Fraud Prevention Services</t>
  </si>
  <si>
    <t>ARKFPS</t>
  </si>
  <si>
    <t>APM0046389</t>
  </si>
  <si>
    <t>35824</t>
  </si>
  <si>
    <t>FleetDevOpsLite</t>
  </si>
  <si>
    <t>FDOL</t>
  </si>
  <si>
    <t>APM0046390</t>
  </si>
  <si>
    <t>35825</t>
  </si>
  <si>
    <t>PROS Pump</t>
  </si>
  <si>
    <t>PROSPUMP</t>
  </si>
  <si>
    <t>APM0046391</t>
  </si>
  <si>
    <t>35828</t>
  </si>
  <si>
    <t>Alarm Correlation and Ticketing for Open ROADM</t>
  </si>
  <si>
    <t>ACTOR</t>
  </si>
  <si>
    <t>APM0046394</t>
  </si>
  <si>
    <t>35829</t>
  </si>
  <si>
    <t>Now Application Care</t>
  </si>
  <si>
    <t>NACT</t>
  </si>
  <si>
    <t>APM0046395</t>
  </si>
  <si>
    <t>35830</t>
  </si>
  <si>
    <t>Kyndryl Wireless LAN Trap Receivers</t>
  </si>
  <si>
    <t>KWLANTRAP</t>
  </si>
  <si>
    <t>APM0046396</t>
  </si>
  <si>
    <t>35832</t>
  </si>
  <si>
    <t>Liveclicker</t>
  </si>
  <si>
    <t>LVCLKR</t>
  </si>
  <si>
    <t>APM0046398</t>
  </si>
  <si>
    <t>35833</t>
  </si>
  <si>
    <t>Legacy Virtual Multimedia Messaging Service Center</t>
  </si>
  <si>
    <t>AICMMS</t>
  </si>
  <si>
    <t>APM0046399</t>
  </si>
  <si>
    <t>35834</t>
  </si>
  <si>
    <t>CDO_Flagship_Insights</t>
  </si>
  <si>
    <t>CFI</t>
  </si>
  <si>
    <t>APM0046400</t>
  </si>
  <si>
    <t>35835</t>
  </si>
  <si>
    <t>LeanIX</t>
  </si>
  <si>
    <t>LEANX</t>
  </si>
  <si>
    <t>APM0046401</t>
  </si>
  <si>
    <t>35837</t>
  </si>
  <si>
    <t>tzviadvancedAnalyticsworkspace</t>
  </si>
  <si>
    <t>TZNAWS</t>
  </si>
  <si>
    <t>APM0046403</t>
  </si>
  <si>
    <t>35838</t>
  </si>
  <si>
    <t>eBiz_Operation_Tools</t>
  </si>
  <si>
    <t>eBiz OPs Tools</t>
  </si>
  <si>
    <t>APM0046404</t>
  </si>
  <si>
    <t>35839</t>
  </si>
  <si>
    <t>ServiceNow GCM Process Center</t>
  </si>
  <si>
    <t>GCM-SN</t>
  </si>
  <si>
    <t>APM0046405</t>
  </si>
  <si>
    <t>35840</t>
  </si>
  <si>
    <t>NetGuard Certificate Management</t>
  </si>
  <si>
    <t>Nokia NCM</t>
  </si>
  <si>
    <t>APM0046406</t>
  </si>
  <si>
    <t>35842</t>
  </si>
  <si>
    <t>Silverfort</t>
  </si>
  <si>
    <t>SLVRF</t>
  </si>
  <si>
    <t>APM0046408</t>
  </si>
  <si>
    <t>35843</t>
  </si>
  <si>
    <t>GRP-NBNCo Portal</t>
  </si>
  <si>
    <t>GRP-NBN APPS</t>
  </si>
  <si>
    <t>APM0046409</t>
  </si>
  <si>
    <t>35844</t>
  </si>
  <si>
    <t>Sales Opportunity Lease Assets</t>
  </si>
  <si>
    <t>SOLA</t>
  </si>
  <si>
    <t>APM0046410</t>
  </si>
  <si>
    <t>35845</t>
  </si>
  <si>
    <t>CHCS Perimeta SBC</t>
  </si>
  <si>
    <t>CHCSMETA</t>
  </si>
  <si>
    <t>APM0046411</t>
  </si>
  <si>
    <t>35846</t>
  </si>
  <si>
    <t>GreenTeam</t>
  </si>
  <si>
    <t>Green</t>
  </si>
  <si>
    <t>APM0046412</t>
  </si>
  <si>
    <t>35847</t>
  </si>
  <si>
    <t>CSO Proxy Request</t>
  </si>
  <si>
    <t>CSOPR</t>
  </si>
  <si>
    <t>APM0046413</t>
  </si>
  <si>
    <t>35849</t>
  </si>
  <si>
    <t>Credit Decision Engine - Data Science Model Development</t>
  </si>
  <si>
    <t>CDEDSMD</t>
  </si>
  <si>
    <t>APM0046415</t>
  </si>
  <si>
    <t>35850</t>
  </si>
  <si>
    <t>Expense Managment</t>
  </si>
  <si>
    <t>VeraSmart</t>
  </si>
  <si>
    <t>APM0046416</t>
  </si>
  <si>
    <t>35851</t>
  </si>
  <si>
    <t>Finance Data management tool</t>
  </si>
  <si>
    <t>FDM</t>
  </si>
  <si>
    <t>APM0046417</t>
  </si>
  <si>
    <t>35852</t>
  </si>
  <si>
    <t>vSMSC (Short Message Service Center)</t>
  </si>
  <si>
    <t>vSMSC</t>
  </si>
  <si>
    <t>APM0046418</t>
  </si>
  <si>
    <t>35854</t>
  </si>
  <si>
    <t>Levo Service Graph Connector</t>
  </si>
  <si>
    <t>NOWSGCLEVO</t>
  </si>
  <si>
    <t>APM0046420</t>
  </si>
  <si>
    <t>35855</t>
  </si>
  <si>
    <t>DP CWH Promo Dataset</t>
  </si>
  <si>
    <t>DP-CWH</t>
  </si>
  <si>
    <t>APM0046421</t>
  </si>
  <si>
    <t>35856</t>
  </si>
  <si>
    <t>Digital IDP-UI Platform</t>
  </si>
  <si>
    <t>UIPLATFORM</t>
  </si>
  <si>
    <t>APM0046422</t>
  </si>
  <si>
    <t>35858</t>
  </si>
  <si>
    <t>Delinea</t>
  </si>
  <si>
    <t>DLNA</t>
  </si>
  <si>
    <t>APM0046424</t>
  </si>
  <si>
    <t>35860</t>
  </si>
  <si>
    <t>FirstNet Mobile DNS</t>
  </si>
  <si>
    <t>FNMDNS</t>
  </si>
  <si>
    <t>APM0046426</t>
  </si>
  <si>
    <t>35861</t>
  </si>
  <si>
    <t>Radancy Brazen</t>
  </si>
  <si>
    <t>RBRZN</t>
  </si>
  <si>
    <t>APM0046427</t>
  </si>
  <si>
    <t>35862</t>
  </si>
  <si>
    <t>CARE-RETAIL ATT ASSISTANT AI</t>
  </si>
  <si>
    <t>ATTASSISTANTAI</t>
  </si>
  <si>
    <t>APM0046428</t>
  </si>
  <si>
    <t>35863</t>
  </si>
  <si>
    <t>Organized Retail Crime</t>
  </si>
  <si>
    <t>ORC</t>
  </si>
  <si>
    <t>APM0046429</t>
  </si>
  <si>
    <t>35865</t>
  </si>
  <si>
    <t>GRP-DOWD-Advanced AI &amp; Automation</t>
  </si>
  <si>
    <t>GRP-DOWD-AAI&amp;A</t>
  </si>
  <si>
    <t>APM0046431</t>
  </si>
  <si>
    <t>35868</t>
  </si>
  <si>
    <t>SNOW GATE</t>
  </si>
  <si>
    <t>SNOWGATE</t>
  </si>
  <si>
    <t>APM0046434</t>
  </si>
  <si>
    <t>35869</t>
  </si>
  <si>
    <t>PROBE SGC Interface</t>
  </si>
  <si>
    <t>NOWPROBEINTERFACE</t>
  </si>
  <si>
    <t>APM0046435</t>
  </si>
  <si>
    <t>35870</t>
  </si>
  <si>
    <t>ETFBuyout</t>
  </si>
  <si>
    <t>ETFB</t>
  </si>
  <si>
    <t>APM0046436</t>
  </si>
  <si>
    <t>35871</t>
  </si>
  <si>
    <t>EASE Status</t>
  </si>
  <si>
    <t>E2EUXSTATUS</t>
  </si>
  <si>
    <t>APM0046437</t>
  </si>
  <si>
    <t>35872</t>
  </si>
  <si>
    <t>GRP-Data Insights-Location Services</t>
  </si>
  <si>
    <t>GRP-DI-LOC-SVCS</t>
  </si>
  <si>
    <t>APM0046438</t>
  </si>
  <si>
    <t>35873</t>
  </si>
  <si>
    <t>GRP-Data Insights-Streaming Network Data</t>
  </si>
  <si>
    <t>GRP-DI-SND</t>
  </si>
  <si>
    <t>APM0046439</t>
  </si>
  <si>
    <t>35874</t>
  </si>
  <si>
    <t>GRP-Palantir Professional Services (Ninja)</t>
  </si>
  <si>
    <t>GRP-DI-PALANTIR-SVCS</t>
  </si>
  <si>
    <t>APM0046440</t>
  </si>
  <si>
    <t>35875</t>
  </si>
  <si>
    <t>GRP-Network Engineering and Operations Services</t>
  </si>
  <si>
    <t>GRP-DI-NTWKOPS-SVCS</t>
  </si>
  <si>
    <t>APM0046441</t>
  </si>
  <si>
    <t>35876</t>
  </si>
  <si>
    <t>GRP-Technology Services (CIO, CSO, CTX, NCTO, Product, TOR)</t>
  </si>
  <si>
    <t>GRP-DI-TECH-SVCS</t>
  </si>
  <si>
    <t>APM0046442</t>
  </si>
  <si>
    <t>35877</t>
  </si>
  <si>
    <t>GRP-Data-AT&amp;T Technology Services</t>
  </si>
  <si>
    <t>GRP-DATA-ATS</t>
  </si>
  <si>
    <t>APM0046443</t>
  </si>
  <si>
    <t>35878</t>
  </si>
  <si>
    <t>GRP-Data-Network Engineering and Operations</t>
  </si>
  <si>
    <t>GRP-DATA-NEO</t>
  </si>
  <si>
    <t>APM0046444</t>
  </si>
  <si>
    <t>35879</t>
  </si>
  <si>
    <t>Interactive Mobile Coach (New)</t>
  </si>
  <si>
    <t>IMC (New)</t>
  </si>
  <si>
    <t>APM0046445</t>
  </si>
  <si>
    <t>35880</t>
  </si>
  <si>
    <t>Retail-Intraday</t>
  </si>
  <si>
    <t>rtl-hc-frcst</t>
  </si>
  <si>
    <t>APM0046446</t>
  </si>
  <si>
    <t>35881</t>
  </si>
  <si>
    <t>First Net EXFO IP Monitoring Solutions</t>
  </si>
  <si>
    <t>FN-EXFO-IPMon</t>
  </si>
  <si>
    <t>APM0046447</t>
  </si>
  <si>
    <t>35883</t>
  </si>
  <si>
    <t>Schedule Management</t>
  </si>
  <si>
    <t>SMCC</t>
  </si>
  <si>
    <t>APM0046449</t>
  </si>
  <si>
    <t>35886</t>
  </si>
  <si>
    <t>APEX/ALLIANCE - SFDC</t>
  </si>
  <si>
    <t>AA - SFDC</t>
  </si>
  <si>
    <t>APM0046452</t>
  </si>
  <si>
    <t>35889</t>
  </si>
  <si>
    <t>Real-Time Network Digital Twin</t>
  </si>
  <si>
    <t>RTNDT</t>
  </si>
  <si>
    <t>APM0046455</t>
  </si>
  <si>
    <t>35890</t>
  </si>
  <si>
    <t>Tower, Roaming, In Building Contract Compliance</t>
  </si>
  <si>
    <t>TRICC</t>
  </si>
  <si>
    <t>APM0046456</t>
  </si>
  <si>
    <t>35891</t>
  </si>
  <si>
    <t>Cisco AutoX EPC Lab</t>
  </si>
  <si>
    <t>autx</t>
  </si>
  <si>
    <t>APM0046457</t>
  </si>
  <si>
    <t>35893</t>
  </si>
  <si>
    <t>Artificial Intelligence (AI) Security Posture Management</t>
  </si>
  <si>
    <t>AI-SPM</t>
  </si>
  <si>
    <t>APM0046459</t>
  </si>
  <si>
    <t>35894</t>
  </si>
  <si>
    <t>DVL Plano Lab Access</t>
  </si>
  <si>
    <t>DVL_Plano_lab_RDP</t>
  </si>
  <si>
    <t>APM0046460</t>
  </si>
  <si>
    <t>35896</t>
  </si>
  <si>
    <t>NICUS Core Application</t>
  </si>
  <si>
    <t>NICUS Core</t>
  </si>
  <si>
    <t>APM0046462</t>
  </si>
  <si>
    <t>35897</t>
  </si>
  <si>
    <t>NICUS Cost Transparency Application</t>
  </si>
  <si>
    <t>NICUS - CT</t>
  </si>
  <si>
    <t>APM0046463</t>
  </si>
  <si>
    <t>35898</t>
  </si>
  <si>
    <t>Component impact assessment tool</t>
  </si>
  <si>
    <t>Panaya</t>
  </si>
  <si>
    <t>APM0046464</t>
  </si>
  <si>
    <t>35899</t>
  </si>
  <si>
    <t>Radiant Logic</t>
  </si>
  <si>
    <t>RALO</t>
  </si>
  <si>
    <t>APM0046465</t>
  </si>
  <si>
    <t>35900</t>
  </si>
  <si>
    <t>CogniCore Tool</t>
  </si>
  <si>
    <t>CogCore</t>
  </si>
  <si>
    <t>APM0046466</t>
  </si>
  <si>
    <t>35901</t>
  </si>
  <si>
    <t>Enterprise Product and Offer Coordination Hub</t>
  </si>
  <si>
    <t>EPOCH</t>
  </si>
  <si>
    <t>APM0046467</t>
  </si>
  <si>
    <t>35902</t>
  </si>
  <si>
    <t>Oracle Global Single Instance</t>
  </si>
  <si>
    <t>OGSI</t>
  </si>
  <si>
    <t>APM0046468</t>
  </si>
  <si>
    <t>35904</t>
  </si>
  <si>
    <t>Platform Audience Impersonation</t>
  </si>
  <si>
    <t>NOWPlatformPAI</t>
  </si>
  <si>
    <t>APM0046470</t>
  </si>
  <si>
    <t>35905</t>
  </si>
  <si>
    <t>Derwent</t>
  </si>
  <si>
    <t>DWNT</t>
  </si>
  <si>
    <t>APM0046471</t>
  </si>
  <si>
    <t>35906</t>
  </si>
  <si>
    <t>Innography</t>
  </si>
  <si>
    <t>INOG</t>
  </si>
  <si>
    <t>APM0046472</t>
  </si>
  <si>
    <t>35907</t>
  </si>
  <si>
    <t>Ready For Social</t>
  </si>
  <si>
    <t>REFS</t>
  </si>
  <si>
    <t>APM0046473</t>
  </si>
  <si>
    <t>35909</t>
  </si>
  <si>
    <t>MarTechValuation</t>
  </si>
  <si>
    <t>MTV</t>
  </si>
  <si>
    <t>APM0046475</t>
  </si>
  <si>
    <t>35910</t>
  </si>
  <si>
    <t>ServiceNow Vendor Contacts</t>
  </si>
  <si>
    <t>SNVC</t>
  </si>
  <si>
    <t>APM0046476</t>
  </si>
  <si>
    <t>35911</t>
  </si>
  <si>
    <t>ServiceNow Contracts</t>
  </si>
  <si>
    <t>SNC</t>
  </si>
  <si>
    <t>APM0046477</t>
  </si>
  <si>
    <t>35914</t>
  </si>
  <si>
    <t>Mobile DNS for Consumer Reseller Enterprise AIA</t>
  </si>
  <si>
    <t>MDNS_General</t>
  </si>
  <si>
    <t>APM0046480</t>
  </si>
  <si>
    <t>35915</t>
  </si>
  <si>
    <t>Firstnet AI</t>
  </si>
  <si>
    <t>FNAI</t>
  </si>
  <si>
    <t>APM0046481</t>
  </si>
  <si>
    <t>35916</t>
  </si>
  <si>
    <t>GRP-FIX-PAIGE</t>
  </si>
  <si>
    <t>GRP-PAIGE</t>
  </si>
  <si>
    <t>APM0046482</t>
  </si>
  <si>
    <t>35918</t>
  </si>
  <si>
    <t>Fusion  (fromerly Captain America (NDA Project)</t>
  </si>
  <si>
    <t>FNF</t>
  </si>
  <si>
    <t>APM0046484</t>
  </si>
  <si>
    <t>35919</t>
  </si>
  <si>
    <t>Google Tag Manager ATT</t>
  </si>
  <si>
    <t>GTM</t>
  </si>
  <si>
    <t>APM0046485</t>
  </si>
  <si>
    <t>35920</t>
  </si>
  <si>
    <t>Spectrum-NET</t>
  </si>
  <si>
    <t>SpecNET</t>
  </si>
  <si>
    <t>APM0046486</t>
  </si>
  <si>
    <t>35922</t>
  </si>
  <si>
    <t>AT&amp;T Google CES Voice Agents</t>
  </si>
  <si>
    <t>CESVOICE</t>
  </si>
  <si>
    <t>APM0046488</t>
  </si>
  <si>
    <t>35923</t>
  </si>
  <si>
    <t>Lead Liaison</t>
  </si>
  <si>
    <t>Captello</t>
  </si>
  <si>
    <t>APM0046489</t>
  </si>
  <si>
    <t>35924</t>
  </si>
  <si>
    <t>AT&amp;T IP Toll Free 360 Click to Connect</t>
  </si>
  <si>
    <t>C2C Service</t>
  </si>
  <si>
    <t>APM0046490</t>
  </si>
  <si>
    <t>35925</t>
  </si>
  <si>
    <t>GRP-Bruce (rb4219) Development Support Team</t>
  </si>
  <si>
    <t>GRP-RBDST</t>
  </si>
  <si>
    <t>APM0046491</t>
  </si>
  <si>
    <t>35926</t>
  </si>
  <si>
    <t>Scaled Agile Framework</t>
  </si>
  <si>
    <t>SPM-SAFe</t>
  </si>
  <si>
    <t>APM0046492</t>
  </si>
  <si>
    <t>35927</t>
  </si>
  <si>
    <t>ServiceNow Content Governance</t>
  </si>
  <si>
    <t>SN_CG</t>
  </si>
  <si>
    <t>APM0046493</t>
  </si>
  <si>
    <t>35928</t>
  </si>
  <si>
    <t>GRP-CDO Goverance</t>
  </si>
  <si>
    <t>GRP-CDO GOV</t>
  </si>
  <si>
    <t>APM0046494</t>
  </si>
  <si>
    <t>35929</t>
  </si>
  <si>
    <t>GRP-CDO Production Support</t>
  </si>
  <si>
    <t>GRP-CDO Prod Supt</t>
  </si>
  <si>
    <t>APM0046495</t>
  </si>
  <si>
    <t>35930</t>
  </si>
  <si>
    <t>NSAS ELASTIC CLOUD</t>
  </si>
  <si>
    <t>NSAS_ELASTIC_CLOUD</t>
  </si>
  <si>
    <t>APM0046496</t>
  </si>
  <si>
    <t>35931</t>
  </si>
  <si>
    <t>Fiber Impairments Through AR</t>
  </si>
  <si>
    <t>fiberimpairmentsAR</t>
  </si>
  <si>
    <t>APM0046497</t>
  </si>
  <si>
    <t>35933</t>
  </si>
  <si>
    <t>Platform Test Management</t>
  </si>
  <si>
    <t>PTM</t>
  </si>
  <si>
    <t>APM0046499</t>
  </si>
  <si>
    <t>35937</t>
  </si>
  <si>
    <t>YubiEnterprise Delivery Console</t>
  </si>
  <si>
    <t>YED</t>
  </si>
  <si>
    <t>APM0046503</t>
  </si>
  <si>
    <t>35938</t>
  </si>
  <si>
    <t>SecAuto</t>
  </si>
  <si>
    <t>SACB</t>
  </si>
  <si>
    <t>APM0046504</t>
  </si>
  <si>
    <t>35939</t>
  </si>
  <si>
    <t>DIRECTV-CACSX</t>
  </si>
  <si>
    <t>DTV-CACSX</t>
  </si>
  <si>
    <t>APM0046505</t>
  </si>
  <si>
    <t>35943</t>
  </si>
  <si>
    <t>FraudGuard</t>
  </si>
  <si>
    <t>APM0046509</t>
  </si>
  <si>
    <t>35944</t>
  </si>
  <si>
    <t>GRP- Dabholkar - ProServ for Mass Markets, Mid-Markets &amp; Enterprise, and Rapid Insights.</t>
  </si>
  <si>
    <t>GRP-PRIME</t>
  </si>
  <si>
    <t>APM0046510</t>
  </si>
  <si>
    <t>35945</t>
  </si>
  <si>
    <t>Network Operations ServiceNow</t>
  </si>
  <si>
    <t>NOSNOW</t>
  </si>
  <si>
    <t>APM0046511</t>
  </si>
  <si>
    <t>35946</t>
  </si>
  <si>
    <t>Bridgeton Infrastructure External</t>
  </si>
  <si>
    <t>BGTMOINFREXT</t>
  </si>
  <si>
    <t>APM0046512</t>
  </si>
  <si>
    <t>35949</t>
  </si>
  <si>
    <t>ZoomInfo</t>
  </si>
  <si>
    <t>ZInfo</t>
  </si>
  <si>
    <t>APM0046515</t>
  </si>
  <si>
    <t>35950</t>
  </si>
  <si>
    <t>Enterprise Service Designer</t>
  </si>
  <si>
    <t>ESD</t>
  </si>
  <si>
    <t>APM0046516</t>
  </si>
  <si>
    <t>35951</t>
  </si>
  <si>
    <t>Enterprise Service Catalog Management</t>
  </si>
  <si>
    <t>ESCM</t>
  </si>
  <si>
    <t>APM0046517</t>
  </si>
  <si>
    <t>35952</t>
  </si>
  <si>
    <t>Cyara Botium</t>
  </si>
  <si>
    <t>Botium</t>
  </si>
  <si>
    <t>APM0046518</t>
  </si>
  <si>
    <t>35953</t>
  </si>
  <si>
    <t>Arcadia Interval Meter Data</t>
  </si>
  <si>
    <t>ARCPLUG</t>
  </si>
  <si>
    <t>APM0046519</t>
  </si>
  <si>
    <t>35954</t>
  </si>
  <si>
    <t>CDO IHX Forecast</t>
  </si>
  <si>
    <t>IHX_Forecast</t>
  </si>
  <si>
    <t>APM0046520</t>
  </si>
  <si>
    <t>35955</t>
  </si>
  <si>
    <t>RAN Software Security Vulnerability Dashboard</t>
  </si>
  <si>
    <t>RSSVD</t>
  </si>
  <si>
    <t>APM0046521</t>
  </si>
  <si>
    <t>35956</t>
  </si>
  <si>
    <t>TurboDisconnect</t>
  </si>
  <si>
    <t>TRD</t>
  </si>
  <si>
    <t>APM0046522</t>
  </si>
  <si>
    <t>35957</t>
  </si>
  <si>
    <t>GRP-FIX-JAMES</t>
  </si>
  <si>
    <t>GRP-JAMES</t>
  </si>
  <si>
    <t>APM0046523</t>
  </si>
  <si>
    <t>35958</t>
  </si>
  <si>
    <t>Cash Atlas</t>
  </si>
  <si>
    <t>CAAT</t>
  </si>
  <si>
    <t>APM0046524</t>
  </si>
  <si>
    <t>35959</t>
  </si>
  <si>
    <t>AT&amp;T Connection Manager</t>
  </si>
  <si>
    <t>ACM-ACS</t>
  </si>
  <si>
    <t>APM0046525</t>
  </si>
  <si>
    <t>35967</t>
  </si>
  <si>
    <t>Workflow Recovery Manager</t>
  </si>
  <si>
    <t>WRM</t>
  </si>
  <si>
    <t>APM0046533</t>
  </si>
  <si>
    <t>35969</t>
  </si>
  <si>
    <t>GBRC-Global Billing Resolutions &amp; Collections</t>
  </si>
  <si>
    <t>GBRC</t>
  </si>
  <si>
    <t>APM0046535</t>
  </si>
  <si>
    <t>35970</t>
  </si>
  <si>
    <t>eic-rapp-att-ciworkflow</t>
  </si>
  <si>
    <t>CI-workflow (GitHub)</t>
  </si>
  <si>
    <t>APM0046536</t>
  </si>
  <si>
    <t>35972</t>
  </si>
  <si>
    <t xml:space="preserve"> eic-rapp-att-aecl</t>
  </si>
  <si>
    <t>AECL</t>
  </si>
  <si>
    <t>APM0046538</t>
  </si>
  <si>
    <t>35973</t>
  </si>
  <si>
    <t>Google Search Console Data Storage</t>
  </si>
  <si>
    <t>GCSC</t>
  </si>
  <si>
    <t>APM0046539</t>
  </si>
  <si>
    <t>35974</t>
  </si>
  <si>
    <t>XLogic PaaS</t>
  </si>
  <si>
    <t>XL</t>
  </si>
  <si>
    <t>APM0046540</t>
  </si>
  <si>
    <t>35975</t>
  </si>
  <si>
    <t xml:space="preserve"> IDP-Cloud-PCI-Native-App</t>
  </si>
  <si>
    <t>IDP-Native-App</t>
  </si>
  <si>
    <t>APM0046541</t>
  </si>
  <si>
    <t>35977</t>
  </si>
  <si>
    <t>NMT ETL Now</t>
  </si>
  <si>
    <t>NMT-ETL-Now</t>
  </si>
  <si>
    <t>APM0046543</t>
  </si>
  <si>
    <t>35978</t>
  </si>
  <si>
    <t>GRP-FIX-LUCUS</t>
  </si>
  <si>
    <t>GRP-LUCUS</t>
  </si>
  <si>
    <t>APM0046544</t>
  </si>
  <si>
    <t>35979</t>
  </si>
  <si>
    <t>GRP-FIX-RAKHI</t>
  </si>
  <si>
    <t>GRP-RAKHI</t>
  </si>
  <si>
    <t>APM0046545</t>
  </si>
  <si>
    <t>35980</t>
  </si>
  <si>
    <t>Voice Platform</t>
  </si>
  <si>
    <t>VP</t>
  </si>
  <si>
    <t>APM0046546</t>
  </si>
  <si>
    <t>35981</t>
  </si>
  <si>
    <t>ALM Oracle</t>
  </si>
  <si>
    <t>ALMOracle</t>
  </si>
  <si>
    <t>APM0046547</t>
  </si>
  <si>
    <t>35982</t>
  </si>
  <si>
    <t>DTV Qfiniti ICE</t>
  </si>
  <si>
    <t>DTV-ICE</t>
  </si>
  <si>
    <t>APM0046548</t>
  </si>
  <si>
    <t>35983</t>
  </si>
  <si>
    <t>CSO Threat Analysis Services</t>
  </si>
  <si>
    <t>CSO-TAS</t>
  </si>
  <si>
    <t>APM0046549</t>
  </si>
  <si>
    <t>35986</t>
  </si>
  <si>
    <t>TransUnion (Neustar)</t>
  </si>
  <si>
    <t>TransU</t>
  </si>
  <si>
    <t>APM0046552</t>
  </si>
  <si>
    <t>35987</t>
  </si>
  <si>
    <t>CDP Namespace Integration</t>
  </si>
  <si>
    <t>cdpni</t>
  </si>
  <si>
    <t>APM0046553</t>
  </si>
  <si>
    <t>35988</t>
  </si>
  <si>
    <t>Spirent Velocity</t>
  </si>
  <si>
    <t>VEL</t>
  </si>
  <si>
    <t>APM0046554</t>
  </si>
  <si>
    <t>35989</t>
  </si>
  <si>
    <t>DTV Virtual Assistant</t>
  </si>
  <si>
    <t>DTV-VA</t>
  </si>
  <si>
    <t>APM0046555</t>
  </si>
  <si>
    <t>35991</t>
  </si>
  <si>
    <t>IDP-Cloud-PCI-Partners-App</t>
  </si>
  <si>
    <t>IDP-Partners-App</t>
  </si>
  <si>
    <t>APM0046557</t>
  </si>
  <si>
    <t>35995</t>
  </si>
  <si>
    <t>Source-to-Pay Common Architecture</t>
  </si>
  <si>
    <t>S2P Common Architecture</t>
  </si>
  <si>
    <t>APM0046561</t>
  </si>
  <si>
    <t>35996</t>
  </si>
  <si>
    <t>Procurement Case Management</t>
  </si>
  <si>
    <t>S2P PCM</t>
  </si>
  <si>
    <t>APM0046562</t>
  </si>
  <si>
    <t>35997</t>
  </si>
  <si>
    <t>Playbooks for Sourcing and Procurement Operations</t>
  </si>
  <si>
    <t>S2P Playbook</t>
  </si>
  <si>
    <t>APM0046563</t>
  </si>
  <si>
    <t>35998</t>
  </si>
  <si>
    <t>Sourcing and Purchasing Automation</t>
  </si>
  <si>
    <t>S2P Automation</t>
  </si>
  <si>
    <t>APM0046564</t>
  </si>
  <si>
    <t>35999</t>
  </si>
  <si>
    <t>Shopping Hub</t>
  </si>
  <si>
    <t>S2P SH</t>
  </si>
  <si>
    <t>APM0046565</t>
  </si>
  <si>
    <t>360</t>
  </si>
  <si>
    <t>Minimal Input</t>
  </si>
  <si>
    <t>MI</t>
  </si>
  <si>
    <t>APM0008598</t>
  </si>
  <si>
    <t>36000</t>
  </si>
  <si>
    <t>Finance Common Architecture</t>
  </si>
  <si>
    <t>S2P FIN COP</t>
  </si>
  <si>
    <t>APM0046566</t>
  </si>
  <si>
    <t>36001</t>
  </si>
  <si>
    <t>ERP Integration Framework</t>
  </si>
  <si>
    <t>S2P ERP</t>
  </si>
  <si>
    <t>APM0046567</t>
  </si>
  <si>
    <t>36002</t>
  </si>
  <si>
    <t>Procurement File Transfer Framework</t>
  </si>
  <si>
    <t>S2P File Trans</t>
  </si>
  <si>
    <t>APM0046568</t>
  </si>
  <si>
    <t>36003</t>
  </si>
  <si>
    <t>Risk Assessments Integration for Sourcing and Procurement Operations</t>
  </si>
  <si>
    <t>S2P Risk</t>
  </si>
  <si>
    <t>APM0046569</t>
  </si>
  <si>
    <t>36004</t>
  </si>
  <si>
    <t>Source-to-Pay Workspace</t>
  </si>
  <si>
    <t>GSC S2P Work</t>
  </si>
  <si>
    <t>APM0046570</t>
  </si>
  <si>
    <t>36005</t>
  </si>
  <si>
    <t>Natural Language Understanding Models for Sourcing and Procurement Operations</t>
  </si>
  <si>
    <t>S2P NLP</t>
  </si>
  <si>
    <t>APM0046571</t>
  </si>
  <si>
    <t>36006</t>
  </si>
  <si>
    <t>Performance Analytics for Sourcing and Procurement Operations</t>
  </si>
  <si>
    <t>S2P Analytics</t>
  </si>
  <si>
    <t>APM0046572</t>
  </si>
  <si>
    <t>36007</t>
  </si>
  <si>
    <t>Project Costing for Sourcing and Procurement Operations</t>
  </si>
  <si>
    <t>GSC S2P PCM</t>
  </si>
  <si>
    <t>APM0046573</t>
  </si>
  <si>
    <t>36008</t>
  </si>
  <si>
    <t>Common Service Delivery</t>
  </si>
  <si>
    <t>S2P SD</t>
  </si>
  <si>
    <t>APM0046574</t>
  </si>
  <si>
    <t>36009</t>
  </si>
  <si>
    <t>CCSF Data Cloud</t>
  </si>
  <si>
    <t>CCSF_Data_Cloud</t>
  </si>
  <si>
    <t>APM0046575</t>
  </si>
  <si>
    <t>36010</t>
  </si>
  <si>
    <t>SkylarOne -S</t>
  </si>
  <si>
    <t>Skylar1 -S</t>
  </si>
  <si>
    <t>APM0046576</t>
  </si>
  <si>
    <t>36011</t>
  </si>
  <si>
    <t>Cricket Azure Entra ID</t>
  </si>
  <si>
    <t>Cricket Entra ID</t>
  </si>
  <si>
    <t>APM0046577</t>
  </si>
  <si>
    <t>36012</t>
  </si>
  <si>
    <t>Chat integration with Security Incident Management</t>
  </si>
  <si>
    <t>NOWSIRCHAT</t>
  </si>
  <si>
    <t>APM0046578</t>
  </si>
  <si>
    <t>36013</t>
  </si>
  <si>
    <t>CSO Supplier Business Unit Checklist</t>
  </si>
  <si>
    <t>NOWCSOSBUCHK</t>
  </si>
  <si>
    <t>APM0046579</t>
  </si>
  <si>
    <t>36015</t>
  </si>
  <si>
    <t>ELNAS-SNOW</t>
  </si>
  <si>
    <t>EN-SNOW</t>
  </si>
  <si>
    <t>APM0046581</t>
  </si>
  <si>
    <t>36016</t>
  </si>
  <si>
    <t>Device Real-Time Analytics System</t>
  </si>
  <si>
    <t>DRTAS</t>
  </si>
  <si>
    <t>APM0046582</t>
  </si>
  <si>
    <t>36017</t>
  </si>
  <si>
    <t>Digital IDP-PCI-OPUS</t>
  </si>
  <si>
    <t>IDP-PCI-OPUS</t>
  </si>
  <si>
    <t>APM0046583</t>
  </si>
  <si>
    <t>36018</t>
  </si>
  <si>
    <t>Digital IDP-OPUS</t>
  </si>
  <si>
    <t>IDP-OPUS</t>
  </si>
  <si>
    <t>APM0046584</t>
  </si>
  <si>
    <t>36019</t>
  </si>
  <si>
    <t>IT Operations - Enterprise Event Management</t>
  </si>
  <si>
    <t>ITO-EEM</t>
  </si>
  <si>
    <t>APM0046585</t>
  </si>
  <si>
    <t>36020</t>
  </si>
  <si>
    <t>ATT Challenger Voice</t>
  </si>
  <si>
    <t>Challenger Voice</t>
  </si>
  <si>
    <t>APM0046586</t>
  </si>
  <si>
    <t>36021</t>
  </si>
  <si>
    <t>CSO Threat Analysis - Honeypots</t>
  </si>
  <si>
    <t>CSO-HPS</t>
  </si>
  <si>
    <t>APM0046587</t>
  </si>
  <si>
    <t>36022</t>
  </si>
  <si>
    <t>ATT Challenger Chat</t>
  </si>
  <si>
    <t>Challenger Chat</t>
  </si>
  <si>
    <t>APM0046588</t>
  </si>
  <si>
    <t>36023</t>
  </si>
  <si>
    <t>BillingX</t>
  </si>
  <si>
    <t>bX</t>
  </si>
  <si>
    <t>APM0046589</t>
  </si>
  <si>
    <t>36026</t>
  </si>
  <si>
    <t>Unified Communication Solution Application</t>
  </si>
  <si>
    <t>IUCS</t>
  </si>
  <si>
    <t>APM0046592</t>
  </si>
  <si>
    <t>36028</t>
  </si>
  <si>
    <t>Halo Enterprise Identity Access Management Log Analytics</t>
  </si>
  <si>
    <t>Halo.E IAM Azure Log Analytics</t>
  </si>
  <si>
    <t>APM0046594</t>
  </si>
  <si>
    <t>36029</t>
  </si>
  <si>
    <t>Vulnerability Response Common Workspace</t>
  </si>
  <si>
    <t>NOWVRCMNWKS</t>
  </si>
  <si>
    <t>APM0046595</t>
  </si>
  <si>
    <t>36030</t>
  </si>
  <si>
    <t>ATTVI - EdgeVis</t>
  </si>
  <si>
    <t>EdgeVis Cloud</t>
  </si>
  <si>
    <t>APM0046596</t>
  </si>
  <si>
    <t>36031</t>
  </si>
  <si>
    <t>GenAI_billing_anomaly_detection_for_revenue_assurance</t>
  </si>
  <si>
    <t>GenAI_Billing_Anomaly</t>
  </si>
  <si>
    <t>APM0046597</t>
  </si>
  <si>
    <t>36032</t>
  </si>
  <si>
    <t>GeniusAssist</t>
  </si>
  <si>
    <t>GenAssist</t>
  </si>
  <si>
    <t>APM0046598</t>
  </si>
  <si>
    <t>36033</t>
  </si>
  <si>
    <t>Export to PowerPoint for Strategic Portfolio Management</t>
  </si>
  <si>
    <t>NOWEXPPPTSPM</t>
  </si>
  <si>
    <t>APM0046599</t>
  </si>
  <si>
    <t>36034</t>
  </si>
  <si>
    <t>Halo Enterprise Identity Access Management DNI Gateway</t>
  </si>
  <si>
    <t>Halo.E IAM DNI Gateway</t>
  </si>
  <si>
    <t>APM0046600</t>
  </si>
  <si>
    <t>36035</t>
  </si>
  <si>
    <t>File Explorer for Security Incident Response</t>
  </si>
  <si>
    <t>NOWFILEEXPSIP</t>
  </si>
  <si>
    <t>APM0046601</t>
  </si>
  <si>
    <t>36036</t>
  </si>
  <si>
    <t>ATTCOMM-GRC: Performance Analytics Premium Integration</t>
  </si>
  <si>
    <t>NOWACGRCPAPI</t>
  </si>
  <si>
    <t>APM0046602</t>
  </si>
  <si>
    <t>36037</t>
  </si>
  <si>
    <t>Tenable® Connector</t>
  </si>
  <si>
    <t>NOWTENCONCT</t>
  </si>
  <si>
    <t>APM0046603</t>
  </si>
  <si>
    <t>36038</t>
  </si>
  <si>
    <t>Security Incident Response Workspace</t>
  </si>
  <si>
    <t>NOWSIRWKS</t>
  </si>
  <si>
    <t>APM0046604</t>
  </si>
  <si>
    <t>36040</t>
  </si>
  <si>
    <t>GRP-Notification Common Communications</t>
  </si>
  <si>
    <t>GRP-ATT-COMMS</t>
  </si>
  <si>
    <t>APM0046606</t>
  </si>
  <si>
    <t>36041</t>
  </si>
  <si>
    <t>Case IQ Incident Reporting, Case Management &amp; Investigations Management Tool</t>
  </si>
  <si>
    <t>Case IQ  CM</t>
  </si>
  <si>
    <t>APM0046607</t>
  </si>
  <si>
    <t>36043</t>
  </si>
  <si>
    <t>Glass - Network Systems Service Enablement</t>
  </si>
  <si>
    <t>GLASS-NSSE</t>
  </si>
  <si>
    <t>APM0046609</t>
  </si>
  <si>
    <t>36044</t>
  </si>
  <si>
    <t>FITTREX GenAI CoE</t>
  </si>
  <si>
    <t>FITTREX-AI</t>
  </si>
  <si>
    <t>APM0046610</t>
  </si>
  <si>
    <t>36045</t>
  </si>
  <si>
    <t>MVNx Identity</t>
  </si>
  <si>
    <t>mvnxid</t>
  </si>
  <si>
    <t>APM0046611</t>
  </si>
  <si>
    <t>36046</t>
  </si>
  <si>
    <t>Total Access Orchestration CMDB</t>
  </si>
  <si>
    <t>TAO-CMDB</t>
  </si>
  <si>
    <t>APM0046612</t>
  </si>
  <si>
    <t>36047</t>
  </si>
  <si>
    <t>Microsoft qcow2 image build</t>
  </si>
  <si>
    <t>BLD</t>
  </si>
  <si>
    <t>APM0046613</t>
  </si>
  <si>
    <t>36048</t>
  </si>
  <si>
    <t>New Risk Assessment Tool</t>
  </si>
  <si>
    <t>NRA Tool</t>
  </si>
  <si>
    <t>APM0046614</t>
  </si>
  <si>
    <t>36049</t>
  </si>
  <si>
    <t>MVNx Reliability</t>
  </si>
  <si>
    <t>reliability</t>
  </si>
  <si>
    <t>APM0046615</t>
  </si>
  <si>
    <t>36050</t>
  </si>
  <si>
    <t>NETDB 2.0</t>
  </si>
  <si>
    <t>NETDB2.0</t>
  </si>
  <si>
    <t>APM0046616</t>
  </si>
  <si>
    <t>36051</t>
  </si>
  <si>
    <t>Story-Telling, Analytics, Reporting, and Solutions</t>
  </si>
  <si>
    <t>STARS</t>
  </si>
  <si>
    <t>APM0046617</t>
  </si>
  <si>
    <t>36052</t>
  </si>
  <si>
    <t xml:space="preserve"> Access Construction and Engineering Workflow</t>
  </si>
  <si>
    <t>ACEW</t>
  </si>
  <si>
    <t>APM0046618</t>
  </si>
  <si>
    <t>36053</t>
  </si>
  <si>
    <t>Business Application-36053</t>
  </si>
  <si>
    <t>APM0046619</t>
  </si>
  <si>
    <t>36054</t>
  </si>
  <si>
    <t>GRP-DIRECTV Knowledge Centered Support</t>
  </si>
  <si>
    <t>GRP-DIRECTV KCS</t>
  </si>
  <si>
    <t>APM0046620</t>
  </si>
  <si>
    <t>36055</t>
  </si>
  <si>
    <t>Generic TIRKS Adaptor</t>
  </si>
  <si>
    <t>GTA</t>
  </si>
  <si>
    <t>APM0046621</t>
  </si>
  <si>
    <t>36056</t>
  </si>
  <si>
    <t>Primary Routing Tool</t>
  </si>
  <si>
    <t>ATT PRT</t>
  </si>
  <si>
    <t>APM0046622</t>
  </si>
  <si>
    <t>36057</t>
  </si>
  <si>
    <t>Data Collection, Analytics and Events</t>
  </si>
  <si>
    <t>DCAE</t>
  </si>
  <si>
    <t>APM0046623</t>
  </si>
  <si>
    <t>36058</t>
  </si>
  <si>
    <t>ServiceNow Office Hours</t>
  </si>
  <si>
    <t>SNOH</t>
  </si>
  <si>
    <t>APM0046624</t>
  </si>
  <si>
    <t>36059</t>
  </si>
  <si>
    <t>AT&amp;T Dynamic Defense Selector.AI</t>
  </si>
  <si>
    <t>ADD-SELECTOR</t>
  </si>
  <si>
    <t>APM0046625</t>
  </si>
  <si>
    <t>36061</t>
  </si>
  <si>
    <t>Cyber_Security_Repo</t>
  </si>
  <si>
    <t>CSRepo</t>
  </si>
  <si>
    <t>APM0046627</t>
  </si>
  <si>
    <t>36062</t>
  </si>
  <si>
    <t>ECOMP Operation Manager</t>
  </si>
  <si>
    <t>ECOMP-OM</t>
  </si>
  <si>
    <t>APM0046628</t>
  </si>
  <si>
    <t>36063</t>
  </si>
  <si>
    <t>Platform Global Intake Automation</t>
  </si>
  <si>
    <t>Platform Global Automation</t>
  </si>
  <si>
    <t>APM0046629</t>
  </si>
  <si>
    <t>36064</t>
  </si>
  <si>
    <t>Microsoft SharePoint File Explorer Connector for Security Incident Response integration</t>
  </si>
  <si>
    <t>NOWSPFEXPSIP</t>
  </si>
  <si>
    <t>APM0046630</t>
  </si>
  <si>
    <t>36065</t>
  </si>
  <si>
    <t>Microsoft Teams Chat Connector for Security Incident Management</t>
  </si>
  <si>
    <t>NOWCHATSIM</t>
  </si>
  <si>
    <t>APM0046631</t>
  </si>
  <si>
    <t>36066</t>
  </si>
  <si>
    <t>Microsoft SharePoint Online Spoke</t>
  </si>
  <si>
    <t>NOWSPSPK</t>
  </si>
  <si>
    <t>APM0046632</t>
  </si>
  <si>
    <t>36067</t>
  </si>
  <si>
    <t>SafeBreach Security Effectiveness</t>
  </si>
  <si>
    <t>NOWSAFEBREACH</t>
  </si>
  <si>
    <t>APM0046633</t>
  </si>
  <si>
    <t>36068</t>
  </si>
  <si>
    <t>GRC: Third-party Risk Management</t>
  </si>
  <si>
    <t>NOWTPRM</t>
  </si>
  <si>
    <t>APM0046634</t>
  </si>
  <si>
    <t>36069</t>
  </si>
  <si>
    <t>GRC: SIG Questionnaire1</t>
  </si>
  <si>
    <t>NOWGRCSIQ1</t>
  </si>
  <si>
    <t>APM0046635</t>
  </si>
  <si>
    <t>36070</t>
  </si>
  <si>
    <t>Enterprise Discovery Global Misc</t>
  </si>
  <si>
    <t>NOWEntDiscoGloMisc</t>
  </si>
  <si>
    <t>APM0046636</t>
  </si>
  <si>
    <t>36071</t>
  </si>
  <si>
    <t>Enterprise Discovery Administration</t>
  </si>
  <si>
    <t>NOWEntDiscoAdmin</t>
  </si>
  <si>
    <t>APM0046637</t>
  </si>
  <si>
    <t>36072</t>
  </si>
  <si>
    <t>GRC: Vendor Portal1</t>
  </si>
  <si>
    <t>NOWGRCVP1</t>
  </si>
  <si>
    <t>APM0046638</t>
  </si>
  <si>
    <t>36073</t>
  </si>
  <si>
    <t>EOS OSS</t>
  </si>
  <si>
    <t>EOS-OSS</t>
  </si>
  <si>
    <t>APM0046639</t>
  </si>
  <si>
    <t>36075</t>
  </si>
  <si>
    <t>Cricket Wireless Sweepstakes</t>
  </si>
  <si>
    <t>CWSWEEPS</t>
  </si>
  <si>
    <t>APM0046641</t>
  </si>
  <si>
    <t>36076</t>
  </si>
  <si>
    <t>GEOLink ICECAP - Connected Communities Management and Planning</t>
  </si>
  <si>
    <t>GICECAP-CCMAP</t>
  </si>
  <si>
    <t>APM0046642</t>
  </si>
  <si>
    <t>36077</t>
  </si>
  <si>
    <t>GenStudio for Performance Marketing</t>
  </si>
  <si>
    <t>GENSTUDIO</t>
  </si>
  <si>
    <t>APM0046643</t>
  </si>
  <si>
    <t>36078</t>
  </si>
  <si>
    <t>GRC: Policy and Compliance Management1</t>
  </si>
  <si>
    <t>NOWGRCPCM1</t>
  </si>
  <si>
    <t>APM0046644</t>
  </si>
  <si>
    <t>36079</t>
  </si>
  <si>
    <t>Designated Marketing Area- Converged Sales Insights</t>
  </si>
  <si>
    <t>DMA-CSI</t>
  </si>
  <si>
    <t>APM0046645</t>
  </si>
  <si>
    <t>36080</t>
  </si>
  <si>
    <t>Noname Integration for AVR</t>
  </si>
  <si>
    <t>NIAVR</t>
  </si>
  <si>
    <t>APM0046646</t>
  </si>
  <si>
    <t>36082</t>
  </si>
  <si>
    <t>USPe Cloud Native Communication Suite (Firstnet Dedicated)</t>
  </si>
  <si>
    <t>USPe FirstNet CNCS</t>
  </si>
  <si>
    <t>APM0046648</t>
  </si>
  <si>
    <t>36084</t>
  </si>
  <si>
    <t>AirOn 360 SMSR - SIM and Device Management</t>
  </si>
  <si>
    <t>GnD SMSR</t>
  </si>
  <si>
    <t>APM0046650</t>
  </si>
  <si>
    <t>36085</t>
  </si>
  <si>
    <t>GRC: Advance Configurator1</t>
  </si>
  <si>
    <t>NOWGRCACFG1</t>
  </si>
  <si>
    <t>APM0046651</t>
  </si>
  <si>
    <t>36086</t>
  </si>
  <si>
    <t>Global Fault Platform - Customer Premise Equipment-I</t>
  </si>
  <si>
    <t>GFP-CPE-I</t>
  </si>
  <si>
    <t>APM0046652</t>
  </si>
  <si>
    <t>36087</t>
  </si>
  <si>
    <t>SIM Identity Authentication &amp; Engagement Service</t>
  </si>
  <si>
    <t>SIA-ES</t>
  </si>
  <si>
    <t>APM0046653</t>
  </si>
  <si>
    <t>36088</t>
  </si>
  <si>
    <t>Glass - Fiber Broadband Network Inventory</t>
  </si>
  <si>
    <t>GLASS-FBBNI</t>
  </si>
  <si>
    <t>APM0046654</t>
  </si>
  <si>
    <t>36089</t>
  </si>
  <si>
    <t>GRC: SIG Questionnaire 1</t>
  </si>
  <si>
    <t>NOWGRCSIG</t>
  </si>
  <si>
    <t>APM0046655</t>
  </si>
  <si>
    <t>36091</t>
  </si>
  <si>
    <t>Redhat tar file build</t>
  </si>
  <si>
    <t>RHL</t>
  </si>
  <si>
    <t>APM0046657</t>
  </si>
  <si>
    <t>36092</t>
  </si>
  <si>
    <t>INTL Hosted Virtual Desktop</t>
  </si>
  <si>
    <t>INTL HVD</t>
  </si>
  <si>
    <t>APM0046658</t>
  </si>
  <si>
    <t>36093</t>
  </si>
  <si>
    <t>ASF DataCloud</t>
  </si>
  <si>
    <t>ASF DC</t>
  </si>
  <si>
    <t>APM0046659</t>
  </si>
  <si>
    <t>36094</t>
  </si>
  <si>
    <t>Just Ask</t>
  </si>
  <si>
    <t>JSTASK</t>
  </si>
  <si>
    <t>APM0046660</t>
  </si>
  <si>
    <t>36096</t>
  </si>
  <si>
    <t>AI Governance &amp; AI Inventory</t>
  </si>
  <si>
    <t>AGAI</t>
  </si>
  <si>
    <t>APM0046662</t>
  </si>
  <si>
    <t>36097</t>
  </si>
  <si>
    <t>Audit Management1</t>
  </si>
  <si>
    <t>NOWGRCAM1</t>
  </si>
  <si>
    <t>APM0046663</t>
  </si>
  <si>
    <t>36098</t>
  </si>
  <si>
    <t>Business Continuity Management - Components1</t>
  </si>
  <si>
    <t>NOWGRCBCComp1</t>
  </si>
  <si>
    <t>APM0046664</t>
  </si>
  <si>
    <t>36099</t>
  </si>
  <si>
    <t>GRC: Business Continuity Planning1</t>
  </si>
  <si>
    <t>NOWGRCBCP1</t>
  </si>
  <si>
    <t>APM0046665</t>
  </si>
  <si>
    <t>36102</t>
  </si>
  <si>
    <t>Alloy Circuit Management</t>
  </si>
  <si>
    <t>ALLOY-CM</t>
  </si>
  <si>
    <t>APM0046668</t>
  </si>
  <si>
    <t>36103</t>
  </si>
  <si>
    <t>ABM Gen AI Dispute Management</t>
  </si>
  <si>
    <t>ABMGenAIDM</t>
  </si>
  <si>
    <t>APM0046669</t>
  </si>
  <si>
    <t>36104</t>
  </si>
  <si>
    <t>MotorQ Fleet</t>
  </si>
  <si>
    <t>MOTORQOEM</t>
  </si>
  <si>
    <t>APM0046670</t>
  </si>
  <si>
    <t>36105</t>
  </si>
  <si>
    <t>GRC: Compliance Assessment1</t>
  </si>
  <si>
    <t>NOWGCC:CA1</t>
  </si>
  <si>
    <t>APM0046671</t>
  </si>
  <si>
    <t>36106</t>
  </si>
  <si>
    <t>Craft</t>
  </si>
  <si>
    <t>CXFT</t>
  </si>
  <si>
    <t>APM0046672</t>
  </si>
  <si>
    <t>36107</t>
  </si>
  <si>
    <t>GRC: Compliance UCF1</t>
  </si>
  <si>
    <t>NOWGRCCCUCF1</t>
  </si>
  <si>
    <t>APM0046673</t>
  </si>
  <si>
    <t>36108</t>
  </si>
  <si>
    <t>ACC GenAI</t>
  </si>
  <si>
    <t>ACCAI</t>
  </si>
  <si>
    <t>APM0046674</t>
  </si>
  <si>
    <t>36109</t>
  </si>
  <si>
    <t>ATT - Invoca</t>
  </si>
  <si>
    <t>Invoca</t>
  </si>
  <si>
    <t>APM0046675</t>
  </si>
  <si>
    <t>36110</t>
  </si>
  <si>
    <t>Firstnet-Fuzzy Name Matching</t>
  </si>
  <si>
    <t>FNM</t>
  </si>
  <si>
    <t>APM0046676</t>
  </si>
  <si>
    <t>36112</t>
  </si>
  <si>
    <t>International Tuition Aid Tool</t>
  </si>
  <si>
    <t>ITAT</t>
  </si>
  <si>
    <t>APM0046678</t>
  </si>
  <si>
    <t>36113</t>
  </si>
  <si>
    <t>Holiday &amp; Payroll Calendar</t>
  </si>
  <si>
    <t>H&amp;PCal</t>
  </si>
  <si>
    <t>APM0046679</t>
  </si>
  <si>
    <t>36114</t>
  </si>
  <si>
    <t>Peer &amp; Team Absence Viewer</t>
  </si>
  <si>
    <t>P&amp;TAV</t>
  </si>
  <si>
    <t>APM0046680</t>
  </si>
  <si>
    <t>36115</t>
  </si>
  <si>
    <t>International Probation Tool</t>
  </si>
  <si>
    <t>ProbIT</t>
  </si>
  <si>
    <t>APM0046681</t>
  </si>
  <si>
    <t>36116</t>
  </si>
  <si>
    <t>Provisioning Automation Layer ABS</t>
  </si>
  <si>
    <t>PAL-ABS</t>
  </si>
  <si>
    <t>APM0046682</t>
  </si>
  <si>
    <t>36118</t>
  </si>
  <si>
    <t>CTX-Cloud-POC</t>
  </si>
  <si>
    <t>CTX-CLD-POC</t>
  </si>
  <si>
    <t>APM0046684</t>
  </si>
  <si>
    <t>36120</t>
  </si>
  <si>
    <t>Digital IDP-CTX-Foundational-Nodejs-Platform</t>
  </si>
  <si>
    <t>IDP-CTX-Foundational-Nodejs-Platform</t>
  </si>
  <si>
    <t>APM0046686</t>
  </si>
  <si>
    <t>36121</t>
  </si>
  <si>
    <t>PCI Infrastructure Construct TSI</t>
  </si>
  <si>
    <t>PICT</t>
  </si>
  <si>
    <t>APM0046687</t>
  </si>
  <si>
    <t>36122</t>
  </si>
  <si>
    <t>INTL HR Utilities</t>
  </si>
  <si>
    <t>IntlHRU</t>
  </si>
  <si>
    <t>APM0046688</t>
  </si>
  <si>
    <t>36123</t>
  </si>
  <si>
    <t>PUSH-EVENTS</t>
  </si>
  <si>
    <t>PSH-EVNTS</t>
  </si>
  <si>
    <t>APM0046689</t>
  </si>
  <si>
    <t>36124</t>
  </si>
  <si>
    <t>Cloud Cost Management scBA</t>
  </si>
  <si>
    <t>NOWCCM</t>
  </si>
  <si>
    <t>APM0046690</t>
  </si>
  <si>
    <t>36125</t>
  </si>
  <si>
    <t>International Exit Survey</t>
  </si>
  <si>
    <t>IHR-Exit-Survey</t>
  </si>
  <si>
    <t>APM0046691</t>
  </si>
  <si>
    <t>36126</t>
  </si>
  <si>
    <t>India Probation Tool</t>
  </si>
  <si>
    <t>HR-IPT</t>
  </si>
  <si>
    <t>APM0046692</t>
  </si>
  <si>
    <t>36127</t>
  </si>
  <si>
    <t>India Exit Checklist</t>
  </si>
  <si>
    <t>IEET</t>
  </si>
  <si>
    <t>APM0046693</t>
  </si>
  <si>
    <t>36128</t>
  </si>
  <si>
    <t>Fiber Visualization Tool</t>
  </si>
  <si>
    <t>FVT</t>
  </si>
  <si>
    <t>APM0046694</t>
  </si>
  <si>
    <t>36129</t>
  </si>
  <si>
    <t>Asterisk Server</t>
  </si>
  <si>
    <t>SVT Austin</t>
  </si>
  <si>
    <t>APM0046695</t>
  </si>
  <si>
    <t>36130</t>
  </si>
  <si>
    <t>International Letters Tool</t>
  </si>
  <si>
    <t>ILT</t>
  </si>
  <si>
    <t>APM0046696</t>
  </si>
  <si>
    <t>36131</t>
  </si>
  <si>
    <t>Cricket Comms Connections</t>
  </si>
  <si>
    <t>Cricket-Comms</t>
  </si>
  <si>
    <t>APM0046697</t>
  </si>
  <si>
    <t>36132</t>
  </si>
  <si>
    <t>DP BRD Mobility Device Promotions</t>
  </si>
  <si>
    <t>DP-BRD Promo</t>
  </si>
  <si>
    <t>APM0046698</t>
  </si>
  <si>
    <t>36133</t>
  </si>
  <si>
    <t>MVNx Service Desk</t>
  </si>
  <si>
    <t>mvnx-servicedesk</t>
  </si>
  <si>
    <t>APM0046699</t>
  </si>
  <si>
    <t>36136</t>
  </si>
  <si>
    <t>GWS Data Backbone</t>
  </si>
  <si>
    <t>GWS-DATA-BACKBONE</t>
  </si>
  <si>
    <t>APM0046702</t>
  </si>
  <si>
    <t>36137</t>
  </si>
  <si>
    <t>CBB MRTG</t>
  </si>
  <si>
    <t>MRTG</t>
  </si>
  <si>
    <t>APM0046703</t>
  </si>
  <si>
    <t>36138</t>
  </si>
  <si>
    <t>AT&amp;T Connected Life</t>
  </si>
  <si>
    <t>ATT-CL</t>
  </si>
  <si>
    <t>APM0046704</t>
  </si>
  <si>
    <t>36139</t>
  </si>
  <si>
    <t>DevOps Platform Configuration Management</t>
  </si>
  <si>
    <t>NOWDevOpsPlatformConfigMng</t>
  </si>
  <si>
    <t>APM0046705</t>
  </si>
  <si>
    <t>36140</t>
  </si>
  <si>
    <t>DevOps Deployment Data Model</t>
  </si>
  <si>
    <t>NOWDevOpsDeploymentDataModel</t>
  </si>
  <si>
    <t>APM0046706</t>
  </si>
  <si>
    <t>36141</t>
  </si>
  <si>
    <t>DevOps Decision Management</t>
  </si>
  <si>
    <t>NOWDevOpsDecisionMng</t>
  </si>
  <si>
    <t>APM0046707</t>
  </si>
  <si>
    <t>36143</t>
  </si>
  <si>
    <t>AON - US Restricted</t>
  </si>
  <si>
    <t>AON-USR</t>
  </si>
  <si>
    <t>APM0046709</t>
  </si>
  <si>
    <t>36144</t>
  </si>
  <si>
    <t>voip ims kpi application and reports</t>
  </si>
  <si>
    <t>vikar</t>
  </si>
  <si>
    <t>APM0046710</t>
  </si>
  <si>
    <t>36145</t>
  </si>
  <si>
    <t>ServiceNow GWS Space Management</t>
  </si>
  <si>
    <t>SN GWS-SM</t>
  </si>
  <si>
    <t>APM0046711</t>
  </si>
  <si>
    <t>36146</t>
  </si>
  <si>
    <t>ServiceNow GWS Visitor Management</t>
  </si>
  <si>
    <t>SN GWS-VM</t>
  </si>
  <si>
    <t>APM0046712</t>
  </si>
  <si>
    <t>36147</t>
  </si>
  <si>
    <t>ServiceNow GWS Front Door</t>
  </si>
  <si>
    <t>SN GWS-FD</t>
  </si>
  <si>
    <t>APM0046713</t>
  </si>
  <si>
    <t>36148</t>
  </si>
  <si>
    <t>MTAD Data Analytics &amp; APIs</t>
  </si>
  <si>
    <t>MTAD_DA_API</t>
  </si>
  <si>
    <t>APM0046714</t>
  </si>
  <si>
    <t>36149</t>
  </si>
  <si>
    <t>ServiceNow Inbound HTTP Logger</t>
  </si>
  <si>
    <t>SNILOG</t>
  </si>
  <si>
    <t>APM0046715</t>
  </si>
  <si>
    <t>36150</t>
  </si>
  <si>
    <t>Halo Access Service Now Support</t>
  </si>
  <si>
    <t>HA SN Sup</t>
  </si>
  <si>
    <t>APM0046716</t>
  </si>
  <si>
    <t>36151</t>
  </si>
  <si>
    <t>AT&amp;T Dynamic Defense DNS Filter</t>
  </si>
  <si>
    <t>DNS Filter</t>
  </si>
  <si>
    <t>APM0046717</t>
  </si>
  <si>
    <t>36152</t>
  </si>
  <si>
    <t>TNI-IZE Service Graft Connector</t>
  </si>
  <si>
    <t>NOWSGC-TNI-IZE</t>
  </si>
  <si>
    <t>APM0046718</t>
  </si>
  <si>
    <t>36153</t>
  </si>
  <si>
    <t>Versatile Accounting Integration Layer</t>
  </si>
  <si>
    <t>VAIL</t>
  </si>
  <si>
    <t>APM0046719</t>
  </si>
  <si>
    <t>36154</t>
  </si>
  <si>
    <t>Server Inventory Wintel</t>
  </si>
  <si>
    <t>SI-WIN-NOW</t>
  </si>
  <si>
    <t>APM0046720</t>
  </si>
  <si>
    <t>36155</t>
  </si>
  <si>
    <t>ServiceNow CTIX</t>
  </si>
  <si>
    <t>NOWCTIX</t>
  </si>
  <si>
    <t>APM0046721</t>
  </si>
  <si>
    <t>36156</t>
  </si>
  <si>
    <t>Brno-RKG-Utils</t>
  </si>
  <si>
    <t>Brno-RKG</t>
  </si>
  <si>
    <t>APM0046722</t>
  </si>
  <si>
    <t>36157</t>
  </si>
  <si>
    <t>ATTNOW Customer Escalation Management</t>
  </si>
  <si>
    <t>ATTNOW-CEM</t>
  </si>
  <si>
    <t>APM0046723</t>
  </si>
  <si>
    <t>36161</t>
  </si>
  <si>
    <t>Mobility Network Segmentation</t>
  </si>
  <si>
    <t>mnspa</t>
  </si>
  <si>
    <t>APM0046727</t>
  </si>
  <si>
    <t>36162</t>
  </si>
  <si>
    <t>DTV Robotic Process Automation</t>
  </si>
  <si>
    <t>DTV RPA</t>
  </si>
  <si>
    <t>APM0046728</t>
  </si>
  <si>
    <t>36163</t>
  </si>
  <si>
    <t>The Connected World</t>
  </si>
  <si>
    <t>TCW Geolocation</t>
  </si>
  <si>
    <t>APM0046729</t>
  </si>
  <si>
    <t>36164</t>
  </si>
  <si>
    <t>Intellectual Property Contract Management System</t>
  </si>
  <si>
    <t>IP-CMS</t>
  </si>
  <si>
    <t>APM0046730</t>
  </si>
  <si>
    <t>36166</t>
  </si>
  <si>
    <t>AT&amp;T Technology Risk Management</t>
  </si>
  <si>
    <t>ATRM</t>
  </si>
  <si>
    <t>APM0046732</t>
  </si>
  <si>
    <t>36167</t>
  </si>
  <si>
    <t>Cricket aKtivate Point of Sale for iPad</t>
  </si>
  <si>
    <t>Cricket AKT POS iPad</t>
  </si>
  <si>
    <t>APM0046733</t>
  </si>
  <si>
    <t>36168</t>
  </si>
  <si>
    <t>Cricket aKtivate Release</t>
  </si>
  <si>
    <t>Cricket CAR</t>
  </si>
  <si>
    <t>APM0046734</t>
  </si>
  <si>
    <t>36169</t>
  </si>
  <si>
    <t>Cricket aKtivate Intelligence Manager (AIM)</t>
  </si>
  <si>
    <t>Cricket AIM</t>
  </si>
  <si>
    <t>APM0046735</t>
  </si>
  <si>
    <t>36170</t>
  </si>
  <si>
    <t>Duty Manager OnCall</t>
  </si>
  <si>
    <t>DMOC</t>
  </si>
  <si>
    <t>APM0046736</t>
  </si>
  <si>
    <t>36171</t>
  </si>
  <si>
    <t>MyAttendance</t>
  </si>
  <si>
    <t>MYATD</t>
  </si>
  <si>
    <t>APM0046737</t>
  </si>
  <si>
    <t>36172</t>
  </si>
  <si>
    <t>MyLeaveManagement</t>
  </si>
  <si>
    <t>MYLVMGT</t>
  </si>
  <si>
    <t>APM0046738</t>
  </si>
  <si>
    <t>36174</t>
  </si>
  <si>
    <t>Hyperloop - Ring Central</t>
  </si>
  <si>
    <t>NOWRC</t>
  </si>
  <si>
    <t>APM0046740</t>
  </si>
  <si>
    <t>36175</t>
  </si>
  <si>
    <t>DIRECTV Digital Asset Management</t>
  </si>
  <si>
    <t>DTV-Acquia DAM</t>
  </si>
  <si>
    <t>APM0046741</t>
  </si>
  <si>
    <t>36177</t>
  </si>
  <si>
    <t>CorpFin - Enterprise Performance Management</t>
  </si>
  <si>
    <t>CorpFin-EPM</t>
  </si>
  <si>
    <t>APM0046743</t>
  </si>
  <si>
    <t>36178</t>
  </si>
  <si>
    <t>International HR Materials</t>
  </si>
  <si>
    <t>IHR-Materials</t>
  </si>
  <si>
    <t>APM0046744</t>
  </si>
  <si>
    <t>36179</t>
  </si>
  <si>
    <t>MCANS Lab Project Tools</t>
  </si>
  <si>
    <t>MCANST</t>
  </si>
  <si>
    <t>APM0046745</t>
  </si>
  <si>
    <t>36180</t>
  </si>
  <si>
    <t>Microstack Operations Support Systems</t>
  </si>
  <si>
    <t>SN-MOSS</t>
  </si>
  <si>
    <t>APM0046746</t>
  </si>
  <si>
    <t>36181</t>
  </si>
  <si>
    <t>MyDesk Workspace Manager</t>
  </si>
  <si>
    <t>MyDesk</t>
  </si>
  <si>
    <t>APM0046747</t>
  </si>
  <si>
    <t>36182</t>
  </si>
  <si>
    <t>Database Inventory</t>
  </si>
  <si>
    <t>DBI</t>
  </si>
  <si>
    <t>APM0046748</t>
  </si>
  <si>
    <t>36183</t>
  </si>
  <si>
    <t>Custom Pricing</t>
  </si>
  <si>
    <t>CPRI</t>
  </si>
  <si>
    <t>APM0046749</t>
  </si>
  <si>
    <t>36184</t>
  </si>
  <si>
    <t>Database Inventory - AutoSRM</t>
  </si>
  <si>
    <t>DBI-ASRM</t>
  </si>
  <si>
    <t>APM0046750</t>
  </si>
  <si>
    <t>36185</t>
  </si>
  <si>
    <t>Database Inventory - ORA AutoRequest</t>
  </si>
  <si>
    <t>DBI-ORAA</t>
  </si>
  <si>
    <t>APM0046751</t>
  </si>
  <si>
    <t>36186</t>
  </si>
  <si>
    <t>Catalog Capability</t>
  </si>
  <si>
    <t>CATALOG</t>
  </si>
  <si>
    <t>APM0046752</t>
  </si>
  <si>
    <t>36187</t>
  </si>
  <si>
    <t>CCSF OWN Secure</t>
  </si>
  <si>
    <t>OWN Secure</t>
  </si>
  <si>
    <t>APM0046753</t>
  </si>
  <si>
    <t>36188</t>
  </si>
  <si>
    <t>Believes Salesforce</t>
  </si>
  <si>
    <t>BELSFDC</t>
  </si>
  <si>
    <t>APM0046754</t>
  </si>
  <si>
    <t>36189</t>
  </si>
  <si>
    <t>Access360</t>
  </si>
  <si>
    <t>ACS360</t>
  </si>
  <si>
    <t>APM0046755</t>
  </si>
  <si>
    <t>36190</t>
  </si>
  <si>
    <t>Network Transformation Tool</t>
  </si>
  <si>
    <t>NTT</t>
  </si>
  <si>
    <t>APM0046756</t>
  </si>
  <si>
    <t>36191</t>
  </si>
  <si>
    <t>WaO Common Utilities Scoped App</t>
  </si>
  <si>
    <t>WAOUTIL</t>
  </si>
  <si>
    <t>APM0046757</t>
  </si>
  <si>
    <t>36193</t>
  </si>
  <si>
    <t>PIZCP/MIDAS Unauthorized Usage</t>
  </si>
  <si>
    <t>PIZCP-UU</t>
  </si>
  <si>
    <t>APM0046759</t>
  </si>
  <si>
    <t>36194</t>
  </si>
  <si>
    <t>SAFe Demand Management</t>
  </si>
  <si>
    <t>dmmgmt</t>
  </si>
  <si>
    <t>APM0046760</t>
  </si>
  <si>
    <t>36195</t>
  </si>
  <si>
    <t>AI for AT&amp;T Connection Manager</t>
  </si>
  <si>
    <t>AI-ACM</t>
  </si>
  <si>
    <t>APM0046761</t>
  </si>
  <si>
    <t>36197</t>
  </si>
  <si>
    <t>Weather Graphics System</t>
  </si>
  <si>
    <t>LYNX</t>
  </si>
  <si>
    <t>APM0046763</t>
  </si>
  <si>
    <t>36198</t>
  </si>
  <si>
    <t>Security Policy</t>
  </si>
  <si>
    <t>Sec Po</t>
  </si>
  <si>
    <t>APM0046764</t>
  </si>
  <si>
    <t>36200</t>
  </si>
  <si>
    <t>Platform Global Intake Configration</t>
  </si>
  <si>
    <t>PGIC</t>
  </si>
  <si>
    <t>APM0046766</t>
  </si>
  <si>
    <t>36201</t>
  </si>
  <si>
    <t>Guard Management Command Center</t>
  </si>
  <si>
    <t>HW GSOC</t>
  </si>
  <si>
    <t>APM0046767</t>
  </si>
  <si>
    <t>36202</t>
  </si>
  <si>
    <t>Promotions.Att.Com</t>
  </si>
  <si>
    <t>SHS</t>
  </si>
  <si>
    <t>APM0046768</t>
  </si>
  <si>
    <t>36203</t>
  </si>
  <si>
    <t>Los Angeles PD E911 Call Handling Service</t>
  </si>
  <si>
    <t>LAPD-E911</t>
  </si>
  <si>
    <t>APM0046769</t>
  </si>
  <si>
    <t>36204</t>
  </si>
  <si>
    <t>WIPRO Business Platforms and Tools</t>
  </si>
  <si>
    <t>WBPT</t>
  </si>
  <si>
    <t>APM0046770</t>
  </si>
  <si>
    <t>36206</t>
  </si>
  <si>
    <t>JAMF PRO INTL</t>
  </si>
  <si>
    <t>JAMF_INTL</t>
  </si>
  <si>
    <t>APM0046772</t>
  </si>
  <si>
    <t>36207</t>
  </si>
  <si>
    <t>ScanLogic</t>
  </si>
  <si>
    <t>APM0046773</t>
  </si>
  <si>
    <t>36208</t>
  </si>
  <si>
    <t>GenAI CANOPI Work Orders</t>
  </si>
  <si>
    <t>GENAIWO</t>
  </si>
  <si>
    <t>APM0046774</t>
  </si>
  <si>
    <t>36209</t>
  </si>
  <si>
    <t>Network Inventory Core +</t>
  </si>
  <si>
    <t>SN_NI_CORE</t>
  </si>
  <si>
    <t>APM0046775</t>
  </si>
  <si>
    <t>36210</t>
  </si>
  <si>
    <t>CSO Mobile Application Security Tool</t>
  </si>
  <si>
    <t>CSO MAST</t>
  </si>
  <si>
    <t>APM0046776</t>
  </si>
  <si>
    <t>36211</t>
  </si>
  <si>
    <t>BISO Data Analytics</t>
  </si>
  <si>
    <t>BISODA</t>
  </si>
  <si>
    <t>APM0046777</t>
  </si>
  <si>
    <t>36212</t>
  </si>
  <si>
    <t>Proofpoint Security Awareness Tool</t>
  </si>
  <si>
    <t>CSOPSAT</t>
  </si>
  <si>
    <t>APM0046778</t>
  </si>
  <si>
    <t>36214</t>
  </si>
  <si>
    <t>DevOps Pipeline Configuration</t>
  </si>
  <si>
    <t>DOPC</t>
  </si>
  <si>
    <t>APM0046780</t>
  </si>
  <si>
    <t>36215</t>
  </si>
  <si>
    <t>RevUp</t>
  </si>
  <si>
    <t>RU</t>
  </si>
  <si>
    <t>APM0046781</t>
  </si>
  <si>
    <t>36216</t>
  </si>
  <si>
    <t>Business Customer Contracts Portal</t>
  </si>
  <si>
    <t>BCCP</t>
  </si>
  <si>
    <t>APM0046782</t>
  </si>
  <si>
    <t>36217</t>
  </si>
  <si>
    <t>Jumpstart.AI</t>
  </si>
  <si>
    <t>JSAI</t>
  </si>
  <si>
    <t>APM0046785</t>
  </si>
  <si>
    <t>36218</t>
  </si>
  <si>
    <t>Customer Service Install Base Management</t>
  </si>
  <si>
    <t>IBI Mgmt</t>
  </si>
  <si>
    <t>APM0046786</t>
  </si>
  <si>
    <t>36219</t>
  </si>
  <si>
    <t>GRC: Advanced Core1</t>
  </si>
  <si>
    <t>NOWGRCAC1</t>
  </si>
  <si>
    <t>APM0046787</t>
  </si>
  <si>
    <t>36220</t>
  </si>
  <si>
    <t>GRC: Business Continuity Management - Core1</t>
  </si>
  <si>
    <t>NOWGRCBCMC1</t>
  </si>
  <si>
    <t>APM0046788</t>
  </si>
  <si>
    <t>36221</t>
  </si>
  <si>
    <t>GRC: Business Impact Analysis1</t>
  </si>
  <si>
    <t>NOWGRCBIA1</t>
  </si>
  <si>
    <t>APM0046789</t>
  </si>
  <si>
    <t>36222</t>
  </si>
  <si>
    <t>GRC: Workbench1</t>
  </si>
  <si>
    <t>NOWGRCWB1</t>
  </si>
  <si>
    <t>APM0046790</t>
  </si>
  <si>
    <t>36223</t>
  </si>
  <si>
    <t>GRC: Crisis Management1</t>
  </si>
  <si>
    <t>NOWGRCCM1</t>
  </si>
  <si>
    <t>APM0046791</t>
  </si>
  <si>
    <t>36224</t>
  </si>
  <si>
    <t>iDefense Dynamic Vulnerability Risk Prioritization</t>
  </si>
  <si>
    <t>NOWDYNRISKP</t>
  </si>
  <si>
    <t>APM0046792</t>
  </si>
  <si>
    <t>36225</t>
  </si>
  <si>
    <t>Performance Analytics - GRC: Risk Management1</t>
  </si>
  <si>
    <t>NOWPAGRCRM1</t>
  </si>
  <si>
    <t>APM0046793</t>
  </si>
  <si>
    <t>36226</t>
  </si>
  <si>
    <t>Performance Analytics - GRC: Policy and Compliance Management1</t>
  </si>
  <si>
    <t>NOWPAGRCPCM1</t>
  </si>
  <si>
    <t>APM0046794</t>
  </si>
  <si>
    <t>36227</t>
  </si>
  <si>
    <t>Performance Analytics - GRC: Audit Management1</t>
  </si>
  <si>
    <t>NOWPAGRCAM1</t>
  </si>
  <si>
    <t>APM0046795</t>
  </si>
  <si>
    <t>36228</t>
  </si>
  <si>
    <t>GRC: Crisis Map1</t>
  </si>
  <si>
    <t>NOWGRCCMP1</t>
  </si>
  <si>
    <t>APM0046796</t>
  </si>
  <si>
    <t>36229</t>
  </si>
  <si>
    <t>GRC: NIST CSF Use Case Accelerator</t>
  </si>
  <si>
    <t>NOWNISTCSF</t>
  </si>
  <si>
    <t>APM0046797</t>
  </si>
  <si>
    <t>36230</t>
  </si>
  <si>
    <t>GRC: SIG Questionnaire Integration1</t>
  </si>
  <si>
    <t>NOWGRCSIGQI1</t>
  </si>
  <si>
    <t>APM0046798</t>
  </si>
  <si>
    <t>36231</t>
  </si>
  <si>
    <t>GRC: taxonomy management1</t>
  </si>
  <si>
    <t>NOWGRCtaxmgmt1</t>
  </si>
  <si>
    <t>APM0046799</t>
  </si>
  <si>
    <t>36232</t>
  </si>
  <si>
    <t>GRC: Crisis Management integration with Everbridge Notifications1</t>
  </si>
  <si>
    <t>NOWGRCCMEverbridge1</t>
  </si>
  <si>
    <t>APM0046800</t>
  </si>
  <si>
    <t>36233</t>
  </si>
  <si>
    <t>Ask Chief Security Office Web</t>
  </si>
  <si>
    <t>ASKCSOWEB</t>
  </si>
  <si>
    <t>APM0046801</t>
  </si>
  <si>
    <t>36234</t>
  </si>
  <si>
    <t>External Attack Surface Management</t>
  </si>
  <si>
    <t>APM0046802</t>
  </si>
  <si>
    <t>36235</t>
  </si>
  <si>
    <t>Cricket Consent Management Platform</t>
  </si>
  <si>
    <t>CCMP</t>
  </si>
  <si>
    <t>APM0046803</t>
  </si>
  <si>
    <t>36236</t>
  </si>
  <si>
    <t>TDE AI Transformation Platform</t>
  </si>
  <si>
    <t>AITP</t>
  </si>
  <si>
    <t>APM0046804</t>
  </si>
  <si>
    <t>36237</t>
  </si>
  <si>
    <t>National Address Validation Tool</t>
  </si>
  <si>
    <t>NAVT</t>
  </si>
  <si>
    <t>APM0046805</t>
  </si>
  <si>
    <t>36238</t>
  </si>
  <si>
    <t>DevOps Catalog Requests</t>
  </si>
  <si>
    <t>NOWDevOpsCatalogReq</t>
  </si>
  <si>
    <t>APM0046806</t>
  </si>
  <si>
    <t>36239</t>
  </si>
  <si>
    <t>CDO Workload Conductor</t>
  </si>
  <si>
    <t>CWC</t>
  </si>
  <si>
    <t>APM0046807</t>
  </si>
  <si>
    <t>36240</t>
  </si>
  <si>
    <t>Coding Assistant</t>
  </si>
  <si>
    <t>Windsurf - CA</t>
  </si>
  <si>
    <t>APM0046808</t>
  </si>
  <si>
    <t>36241</t>
  </si>
  <si>
    <t>USPe Nokia Endpoint Detection and Response</t>
  </si>
  <si>
    <t>USPe NEDR</t>
  </si>
  <si>
    <t>APM0046809</t>
  </si>
  <si>
    <t>36242</t>
  </si>
  <si>
    <t>IDP-Billing Usage &amp; Payment Services-PCI-Cloud</t>
  </si>
  <si>
    <t>IDP-BUPS-PCI-Cloud</t>
  </si>
  <si>
    <t>APM0046810</t>
  </si>
  <si>
    <t>36243</t>
  </si>
  <si>
    <t>IXBUS Event Portal</t>
  </si>
  <si>
    <t>Event Portal</t>
  </si>
  <si>
    <t>APM0046811</t>
  </si>
  <si>
    <t>36246</t>
  </si>
  <si>
    <t>ATT Enterprise DNS/DHCP Portal</t>
  </si>
  <si>
    <t>EISS-Portal</t>
  </si>
  <si>
    <t>APM0046814</t>
  </si>
  <si>
    <t>36247</t>
  </si>
  <si>
    <t>Human Resources Europe Business Solutions</t>
  </si>
  <si>
    <t>HREBS</t>
  </si>
  <si>
    <t>APM0046815</t>
  </si>
  <si>
    <t>36248</t>
  </si>
  <si>
    <t>MVNx Landing Page</t>
  </si>
  <si>
    <t>MVNXHI</t>
  </si>
  <si>
    <t>APM0046816</t>
  </si>
  <si>
    <t>36249</t>
  </si>
  <si>
    <t>CQE Automation Tools</t>
  </si>
  <si>
    <t>CQEAT</t>
  </si>
  <si>
    <t>APM0046817</t>
  </si>
  <si>
    <t>36250</t>
  </si>
  <si>
    <t>CCT ATT CCTP CTI COBROWSE</t>
  </si>
  <si>
    <t>ATT CCTP CTI COBROWSE</t>
  </si>
  <si>
    <t>APM0046818</t>
  </si>
  <si>
    <t>36251</t>
  </si>
  <si>
    <t>Cart Capability</t>
  </si>
  <si>
    <t>CARTCAP</t>
  </si>
  <si>
    <t>APM0046819</t>
  </si>
  <si>
    <t>36252</t>
  </si>
  <si>
    <t>Concordia Actions Runner Controller</t>
  </si>
  <si>
    <t>CONCORDIA</t>
  </si>
  <si>
    <t>APM0046820</t>
  </si>
  <si>
    <t>36253</t>
  </si>
  <si>
    <t>Platform Global Tests</t>
  </si>
  <si>
    <t>PGT</t>
  </si>
  <si>
    <t>APM0046821</t>
  </si>
  <si>
    <t>36254</t>
  </si>
  <si>
    <t>G&amp;D SmartTrust AirOn(v1/v2)platform</t>
  </si>
  <si>
    <t>AirOn/SL (v1/v2)</t>
  </si>
  <si>
    <t>APM0046822</t>
  </si>
  <si>
    <t>36255</t>
  </si>
  <si>
    <t>AT&amp;T Evaluate.ai</t>
  </si>
  <si>
    <t>EVALAI</t>
  </si>
  <si>
    <t>APM0046823</t>
  </si>
  <si>
    <t>36257</t>
  </si>
  <si>
    <t>Robotic Data Automation Fabric  ETL Now</t>
  </si>
  <si>
    <t>RDAF-ETL-Now</t>
  </si>
  <si>
    <t>APM0046825</t>
  </si>
  <si>
    <t>36258</t>
  </si>
  <si>
    <t>AT&amp;T Enterprise DHCP and IPAM</t>
  </si>
  <si>
    <t>IDHCP</t>
  </si>
  <si>
    <t>APM0046826</t>
  </si>
  <si>
    <t>36259</t>
  </si>
  <si>
    <t>ATT Connected Communities Path 2 Green</t>
  </si>
  <si>
    <t>ACC P2G</t>
  </si>
  <si>
    <t>APM0046827</t>
  </si>
  <si>
    <t>36260</t>
  </si>
  <si>
    <t>Algosec Firewall Analyzer-Mobility</t>
  </si>
  <si>
    <t>AFA-Mobility</t>
  </si>
  <si>
    <t>APM0046828</t>
  </si>
  <si>
    <t>36261</t>
  </si>
  <si>
    <t>Platform Instance Scan Framework</t>
  </si>
  <si>
    <t>PISF</t>
  </si>
  <si>
    <t>APM0046829</t>
  </si>
  <si>
    <t>36262</t>
  </si>
  <si>
    <t>Precisely AT&amp;T Addresses</t>
  </si>
  <si>
    <t>PAA</t>
  </si>
  <si>
    <t>APM0046830</t>
  </si>
  <si>
    <t>36263</t>
  </si>
  <si>
    <t>Enterprise Security Controls Reporting</t>
  </si>
  <si>
    <t>ESCR</t>
  </si>
  <si>
    <t>APM0046831</t>
  </si>
  <si>
    <t>36264</t>
  </si>
  <si>
    <t>AT&amp;T Dynamic Defense  - NIS (Network Integrated Security)</t>
  </si>
  <si>
    <t>ADD-NIS</t>
  </si>
  <si>
    <t>APM0046832</t>
  </si>
  <si>
    <t>36265</t>
  </si>
  <si>
    <t>Scrum Automation Master</t>
  </si>
  <si>
    <t>SAM</t>
  </si>
  <si>
    <t>APM0046833</t>
  </si>
  <si>
    <t>36266</t>
  </si>
  <si>
    <t>Ask Application</t>
  </si>
  <si>
    <t>AskAPP</t>
  </si>
  <si>
    <t>APM0046834</t>
  </si>
  <si>
    <t>36267</t>
  </si>
  <si>
    <t>INTL EAP Teams app</t>
  </si>
  <si>
    <t>INTL EAP</t>
  </si>
  <si>
    <t>APM0046835</t>
  </si>
  <si>
    <t>36268</t>
  </si>
  <si>
    <t>International A1 Certificate Tool</t>
  </si>
  <si>
    <t>A1Cert</t>
  </si>
  <si>
    <t>APM0046836</t>
  </si>
  <si>
    <t>36269</t>
  </si>
  <si>
    <t>TSI Infrastructure Servers</t>
  </si>
  <si>
    <t>TSIINFR</t>
  </si>
  <si>
    <t>APM0046837</t>
  </si>
  <si>
    <t>36270</t>
  </si>
  <si>
    <t>ASIST- Contractual Credit Discrepancy Identification</t>
  </si>
  <si>
    <t>ASIST-CCDI</t>
  </si>
  <si>
    <t>APM0046838</t>
  </si>
  <si>
    <t>36271</t>
  </si>
  <si>
    <t>Interactive Presentation Application</t>
  </si>
  <si>
    <t>IPA-Menti</t>
  </si>
  <si>
    <t>APM0046839</t>
  </si>
  <si>
    <t>36272</t>
  </si>
  <si>
    <t>ServiceNow Currency Table</t>
  </si>
  <si>
    <t>SNCurrency</t>
  </si>
  <si>
    <t>APM0046840</t>
  </si>
  <si>
    <t>36273</t>
  </si>
  <si>
    <t>ServiceNow Currency Conversion Rate</t>
  </si>
  <si>
    <t>SNConversionRate</t>
  </si>
  <si>
    <t>APM0046841</t>
  </si>
  <si>
    <t>36274</t>
  </si>
  <si>
    <t>ASIST- DTAI Contact Center: Credit Decision AI</t>
  </si>
  <si>
    <t>ASIST-DTAI</t>
  </si>
  <si>
    <t>APM0046842</t>
  </si>
  <si>
    <t>36275</t>
  </si>
  <si>
    <t>Connected Spaces Azure Subscription</t>
  </si>
  <si>
    <t>ATTCS</t>
  </si>
  <si>
    <t>APM0046843</t>
  </si>
  <si>
    <t>36276</t>
  </si>
  <si>
    <t>Voice Network and Service Provisioning</t>
  </si>
  <si>
    <t>VoXPro</t>
  </si>
  <si>
    <t>APM0046844</t>
  </si>
  <si>
    <t>36277</t>
  </si>
  <si>
    <t>Containerized Mobility Management Entity FirstNet</t>
  </si>
  <si>
    <t>cMME FirstNet</t>
  </si>
  <si>
    <t>APM0046845</t>
  </si>
  <si>
    <t>36278</t>
  </si>
  <si>
    <t>USPe Cloud Native Communication Suite (CVoIP Dedicated)</t>
  </si>
  <si>
    <t>USPe CVoIP CNCS</t>
  </si>
  <si>
    <t>APM0046846</t>
  </si>
  <si>
    <t>36279</t>
  </si>
  <si>
    <t>ATTNOW Twilio Integration</t>
  </si>
  <si>
    <t>NOW-TWILIO</t>
  </si>
  <si>
    <t>APM0046847</t>
  </si>
  <si>
    <t>36280</t>
  </si>
  <si>
    <t>Data Aggregation Tool</t>
  </si>
  <si>
    <t>DAT-BAF</t>
  </si>
  <si>
    <t>APM0046848</t>
  </si>
  <si>
    <t>36281</t>
  </si>
  <si>
    <t>Mobility Services Ticket Resolution</t>
  </si>
  <si>
    <t>MSTR-NOW</t>
  </si>
  <si>
    <t>APM0046849</t>
  </si>
  <si>
    <t>36283</t>
  </si>
  <si>
    <t>NextGen Optimization of Volume and Allocation ML</t>
  </si>
  <si>
    <t>NOVA-ML</t>
  </si>
  <si>
    <t>APM0046851</t>
  </si>
  <si>
    <t>36284</t>
  </si>
  <si>
    <t>SonarQube Cloud Enterprise Plan</t>
  </si>
  <si>
    <t>SONAR CLOUD</t>
  </si>
  <si>
    <t>APM0046852</t>
  </si>
  <si>
    <t>36287</t>
  </si>
  <si>
    <t>TUITION REIMBURSEMENT</t>
  </si>
  <si>
    <t>TUI-REIM</t>
  </si>
  <si>
    <t>APM0046855</t>
  </si>
  <si>
    <t>36288</t>
  </si>
  <si>
    <t>ATTCOMM CSM Portal Configuration</t>
  </si>
  <si>
    <t>ATTCOMMCSMPortal</t>
  </si>
  <si>
    <t>APM0046856</t>
  </si>
  <si>
    <t>36289</t>
  </si>
  <si>
    <t>Platform DevOps Global Scan</t>
  </si>
  <si>
    <t>Platform DevOps Scan</t>
  </si>
  <si>
    <t>APM0046857</t>
  </si>
  <si>
    <t>36290</t>
  </si>
  <si>
    <t>One Desk Central</t>
  </si>
  <si>
    <t>ODC</t>
  </si>
  <si>
    <t>APM0046858</t>
  </si>
  <si>
    <t>36291</t>
  </si>
  <si>
    <t>Oracle Global Single Instance - Cost Allocations for AT&amp;T Corporate Finance</t>
  </si>
  <si>
    <t>OGSI - CA</t>
  </si>
  <si>
    <t>APM0046859</t>
  </si>
  <si>
    <t>36292</t>
  </si>
  <si>
    <t>Alloy Network Service Assurance System</t>
  </si>
  <si>
    <t>ALLOY-NSAS</t>
  </si>
  <si>
    <t>APM0046860</t>
  </si>
  <si>
    <t>36293</t>
  </si>
  <si>
    <t>Performance Load Test</t>
  </si>
  <si>
    <t>IXIA PLT</t>
  </si>
  <si>
    <t>APM0046861</t>
  </si>
  <si>
    <t>36294</t>
  </si>
  <si>
    <t>AT&amp;T Query Probe Tool</t>
  </si>
  <si>
    <t>AT&amp;T-QPA</t>
  </si>
  <si>
    <t>APM0046862</t>
  </si>
  <si>
    <t>36295</t>
  </si>
  <si>
    <t>Ask CDO Architect</t>
  </si>
  <si>
    <t>AskCDOArch</t>
  </si>
  <si>
    <t>APM0046863</t>
  </si>
  <si>
    <t>36296</t>
  </si>
  <si>
    <t>MCANS Racetrack Lab</t>
  </si>
  <si>
    <t>MCANS RT LAB</t>
  </si>
  <si>
    <t>APM0046864</t>
  </si>
  <si>
    <t>36297</t>
  </si>
  <si>
    <t>Cloud Native Infrastructure Service cMME FirstNet</t>
  </si>
  <si>
    <t>CNIS-cMME FirstNet</t>
  </si>
  <si>
    <t>APM0046865</t>
  </si>
  <si>
    <t>36298</t>
  </si>
  <si>
    <t>Cloud Native Infrastructure Service cMME</t>
  </si>
  <si>
    <t>CNIS-cMME</t>
  </si>
  <si>
    <t>APM0046866</t>
  </si>
  <si>
    <t>36299</t>
  </si>
  <si>
    <t>Alloy-Network Systems Service Enablement</t>
  </si>
  <si>
    <t>ALLOY-NSSE</t>
  </si>
  <si>
    <t>APM0046867</t>
  </si>
  <si>
    <t>36300</t>
  </si>
  <si>
    <t>HCLSoftware AppScan on Cloud (ASoC)</t>
  </si>
  <si>
    <t>AppScan on Cloud</t>
  </si>
  <si>
    <t>APM0046868</t>
  </si>
  <si>
    <t>36303</t>
  </si>
  <si>
    <t>ServiceNow Country</t>
  </si>
  <si>
    <t>SNCountry</t>
  </si>
  <si>
    <t>APM0046871</t>
  </si>
  <si>
    <t>36304</t>
  </si>
  <si>
    <t>Customer Connect Agentforce</t>
  </si>
  <si>
    <t>CCAF</t>
  </si>
  <si>
    <t>APM0046872</t>
  </si>
  <si>
    <t>36305</t>
  </si>
  <si>
    <t>Board Engagement Tool 2</t>
  </si>
  <si>
    <t>BET 2</t>
  </si>
  <si>
    <t>APM0046873</t>
  </si>
  <si>
    <t>36306</t>
  </si>
  <si>
    <t>eic-rapp-ericsson-rlo</t>
  </si>
  <si>
    <t>RLO</t>
  </si>
  <si>
    <t>APM0046874</t>
  </si>
  <si>
    <t>36307</t>
  </si>
  <si>
    <t>Source to Pay Virtual Agent</t>
  </si>
  <si>
    <t>SPO Virtual Agent</t>
  </si>
  <si>
    <t>APM0046875</t>
  </si>
  <si>
    <t>36309</t>
  </si>
  <si>
    <t>ATT Turbonomics</t>
  </si>
  <si>
    <t>APM0046877</t>
  </si>
  <si>
    <t>36310</t>
  </si>
  <si>
    <t>T&amp;C Repository-Payments</t>
  </si>
  <si>
    <t>TCRP</t>
  </si>
  <si>
    <t>APM0046878</t>
  </si>
  <si>
    <t>36311</t>
  </si>
  <si>
    <t>TMF CTK as a Service</t>
  </si>
  <si>
    <t>TMF_CTKaaS</t>
  </si>
  <si>
    <t>APM0046879</t>
  </si>
  <si>
    <t>36312</t>
  </si>
  <si>
    <t>Patch Workload Service</t>
  </si>
  <si>
    <t>PWS TOOL</t>
  </si>
  <si>
    <t>APM0046880</t>
  </si>
  <si>
    <t>36313</t>
  </si>
  <si>
    <t>Multi Cloud Shared Services</t>
  </si>
  <si>
    <t>MCSS</t>
  </si>
  <si>
    <t>APM0046881</t>
  </si>
  <si>
    <t>36314</t>
  </si>
  <si>
    <t>Source-To-Pay Integration Framework</t>
  </si>
  <si>
    <t>S2P Intg Framework</t>
  </si>
  <si>
    <t>APM0046882</t>
  </si>
  <si>
    <t>36315</t>
  </si>
  <si>
    <t>CSO Postman API Testing</t>
  </si>
  <si>
    <t>CSO PAT</t>
  </si>
  <si>
    <t>APM0046883</t>
  </si>
  <si>
    <t>36316</t>
  </si>
  <si>
    <t>I&amp;C Inspection Manager</t>
  </si>
  <si>
    <t>ICVM</t>
  </si>
  <si>
    <t>APM0046884</t>
  </si>
  <si>
    <t>36317</t>
  </si>
  <si>
    <t>Disability Sedgwick Claims</t>
  </si>
  <si>
    <t>DSC</t>
  </si>
  <si>
    <t>APM0046885</t>
  </si>
  <si>
    <t>36318</t>
  </si>
  <si>
    <t>Benefit Plan Eligibility Alight UPoint</t>
  </si>
  <si>
    <t>BPE-AU</t>
  </si>
  <si>
    <t>APM0046886</t>
  </si>
  <si>
    <t>36319</t>
  </si>
  <si>
    <t>Virtual Technology Integration Lab NOW</t>
  </si>
  <si>
    <t>VTILNOW</t>
  </si>
  <si>
    <t>APM0046887</t>
  </si>
  <si>
    <t>36320</t>
  </si>
  <si>
    <t>Billing Dispute Assistant</t>
  </si>
  <si>
    <t>BDA-AI</t>
  </si>
  <si>
    <t>APM0046888</t>
  </si>
  <si>
    <t>36321</t>
  </si>
  <si>
    <t>AT&amp;T Relocation Services</t>
  </si>
  <si>
    <t>AT&amp;T RS</t>
  </si>
  <si>
    <t>APM0046889</t>
  </si>
  <si>
    <t>36322</t>
  </si>
  <si>
    <t>AT&amp;T Perks</t>
  </si>
  <si>
    <t>ATTPerks</t>
  </si>
  <si>
    <t>APM0046890</t>
  </si>
  <si>
    <t>36323</t>
  </si>
  <si>
    <t>Centers Compliance Application (Legal) - System Reports</t>
  </si>
  <si>
    <t>CCAL-SYSREP</t>
  </si>
  <si>
    <t>APM0046891</t>
  </si>
  <si>
    <t>36324</t>
  </si>
  <si>
    <t>Centers Compliance Application (Legal) - EH&amp;S</t>
  </si>
  <si>
    <t>CCAL-EHS</t>
  </si>
  <si>
    <t>APM0046892</t>
  </si>
  <si>
    <t>36325</t>
  </si>
  <si>
    <t>Centers Compliance Application (Legal) - Data Incident</t>
  </si>
  <si>
    <t>CCAL-DATAINC</t>
  </si>
  <si>
    <t>APM0046893</t>
  </si>
  <si>
    <t>36326</t>
  </si>
  <si>
    <t>Centers Compliance Application (Legal) - Referrals</t>
  </si>
  <si>
    <t>CCAL-REF</t>
  </si>
  <si>
    <t>APM0046894</t>
  </si>
  <si>
    <t>36327</t>
  </si>
  <si>
    <t>Centers Compliance Application (Legal) - Watermarking</t>
  </si>
  <si>
    <t>CCAL-WTRMRKG</t>
  </si>
  <si>
    <t>APM0046895</t>
  </si>
  <si>
    <t>36328</t>
  </si>
  <si>
    <t>Centers Compliance Application (Legal) - Admin</t>
  </si>
  <si>
    <t>CCAL-ADMIN</t>
  </si>
  <si>
    <t>APM0046896</t>
  </si>
  <si>
    <t>36329</t>
  </si>
  <si>
    <t>Centers Compliance Application (Legal) - Rectify</t>
  </si>
  <si>
    <t>CCAL-RECT</t>
  </si>
  <si>
    <t>APM0046897</t>
  </si>
  <si>
    <t>36330</t>
  </si>
  <si>
    <t>Quantum Metrics - Compass</t>
  </si>
  <si>
    <t>QM-Compass</t>
  </si>
  <si>
    <t>APM0046898</t>
  </si>
  <si>
    <t>36331</t>
  </si>
  <si>
    <t>CoPilot for Sales</t>
  </si>
  <si>
    <t>MSFT CPLT</t>
  </si>
  <si>
    <t>APM0046899</t>
  </si>
  <si>
    <t>36332</t>
  </si>
  <si>
    <t>Commission Audit, Tracking and Compliance Hub</t>
  </si>
  <si>
    <t>CATCH</t>
  </si>
  <si>
    <t>APM0046900</t>
  </si>
  <si>
    <t>36333</t>
  </si>
  <si>
    <t>Retirement Plan Administration Fidelity</t>
  </si>
  <si>
    <t>RPA FIDELITY</t>
  </si>
  <si>
    <t>APM0046901</t>
  </si>
  <si>
    <t>36335</t>
  </si>
  <si>
    <t>Geo Intelligence for Sales Targeting</t>
  </si>
  <si>
    <t>GICECAP-GIST</t>
  </si>
  <si>
    <t>APM0046903</t>
  </si>
  <si>
    <t>36336</t>
  </si>
  <si>
    <t>AT&amp;T Analytics Access Control List</t>
  </si>
  <si>
    <t>AA ACL</t>
  </si>
  <si>
    <t>APM0046904</t>
  </si>
  <si>
    <t>36337</t>
  </si>
  <si>
    <t>IDP-Customer Graph Cloud-PCI</t>
  </si>
  <si>
    <t>IDP-Cloud-CG-PCI</t>
  </si>
  <si>
    <t>APM0046905</t>
  </si>
  <si>
    <t>36338</t>
  </si>
  <si>
    <t>Online Interactive builder</t>
  </si>
  <si>
    <t>Foleon</t>
  </si>
  <si>
    <t>APM0046906</t>
  </si>
  <si>
    <t>36339</t>
  </si>
  <si>
    <t>GRC: Advanced Audit</t>
  </si>
  <si>
    <t>NOWGRCADVAUD</t>
  </si>
  <si>
    <t>APM0046907</t>
  </si>
  <si>
    <t>36340</t>
  </si>
  <si>
    <t>Alloy OSSaS Ticketing(Servicenow)</t>
  </si>
  <si>
    <t>ALLOY-NOW</t>
  </si>
  <si>
    <t>APM0046908</t>
  </si>
  <si>
    <t>36341</t>
  </si>
  <si>
    <t>Alloy - Customer Provisioning</t>
  </si>
  <si>
    <t>Alloy-CP</t>
  </si>
  <si>
    <t>APM0046909</t>
  </si>
  <si>
    <t>36342</t>
  </si>
  <si>
    <t>Hi-Fi Interactive Prototyping</t>
  </si>
  <si>
    <t>STDXD</t>
  </si>
  <si>
    <t>APM0046910</t>
  </si>
  <si>
    <t>36343</t>
  </si>
  <si>
    <t>Real-Time Interaction Motion</t>
  </si>
  <si>
    <t>RVE</t>
  </si>
  <si>
    <t>APM0046911</t>
  </si>
  <si>
    <t>36344</t>
  </si>
  <si>
    <t>Alloy Telecom Network Visualization (ALLOY-TNV)</t>
  </si>
  <si>
    <t>ALLOY-TNV</t>
  </si>
  <si>
    <t>APM0046912</t>
  </si>
  <si>
    <t>36345</t>
  </si>
  <si>
    <t>Alloy - Fiber Broadband Network Inventory</t>
  </si>
  <si>
    <t>ALLOY-FBBNI</t>
  </si>
  <si>
    <t>APM0046913</t>
  </si>
  <si>
    <t>36346</t>
  </si>
  <si>
    <t>ServiceNow RelatedParty</t>
  </si>
  <si>
    <t>SNRP</t>
  </si>
  <si>
    <t>APM0046914</t>
  </si>
  <si>
    <t>36347</t>
  </si>
  <si>
    <t>ALLOY Network Configuration As A Service</t>
  </si>
  <si>
    <t>ALLOY-NCAAS</t>
  </si>
  <si>
    <t>APM0046915</t>
  </si>
  <si>
    <t>36348</t>
  </si>
  <si>
    <t>Alloy-Enterprise IPAM</t>
  </si>
  <si>
    <t>ALLOY-EIPAM</t>
  </si>
  <si>
    <t>APM0046916</t>
  </si>
  <si>
    <t>36349</t>
  </si>
  <si>
    <t xml:space="preserve"> Land Mobile Radio Project 25 System</t>
  </si>
  <si>
    <t>LMR P25</t>
  </si>
  <si>
    <t>APM0046917</t>
  </si>
  <si>
    <t>36350</t>
  </si>
  <si>
    <t>FirstNet Security Governance Portal</t>
  </si>
  <si>
    <t>FSGP</t>
  </si>
  <si>
    <t>APM0046918</t>
  </si>
  <si>
    <t>36351</t>
  </si>
  <si>
    <t>Digital IDP-Cosmic-Database-Tool</t>
  </si>
  <si>
    <t>IDP-Cosmic DBT</t>
  </si>
  <si>
    <t>APM0046919</t>
  </si>
  <si>
    <t>36352</t>
  </si>
  <si>
    <t>PhoenixNow</t>
  </si>
  <si>
    <t>PNXNOW</t>
  </si>
  <si>
    <t>APM0046920</t>
  </si>
  <si>
    <t>36353</t>
  </si>
  <si>
    <t>Alloy-Intelligent Network and Location Application Platform</t>
  </si>
  <si>
    <t>ALLOY-INLAP</t>
  </si>
  <si>
    <t>APM0046921</t>
  </si>
  <si>
    <t>36354</t>
  </si>
  <si>
    <t>Active Filter Controller -UBiView</t>
  </si>
  <si>
    <t>UBV</t>
  </si>
  <si>
    <t>APM0046922</t>
  </si>
  <si>
    <t>36355</t>
  </si>
  <si>
    <t>Intralinks Virtual Data Room 01</t>
  </si>
  <si>
    <t>Intralinks VDR 01</t>
  </si>
  <si>
    <t>APM0046923</t>
  </si>
  <si>
    <t>36356</t>
  </si>
  <si>
    <t>NetRise - Binary Vulnerability Scanner</t>
  </si>
  <si>
    <t>NTRS - BVS</t>
  </si>
  <si>
    <t>APM0046924</t>
  </si>
  <si>
    <t>36357</t>
  </si>
  <si>
    <t>USP-Oracle -Interop-Session-Border-Controller-Prod</t>
  </si>
  <si>
    <t>USP-pISBC-Prod</t>
  </si>
  <si>
    <t>APM0046925</t>
  </si>
  <si>
    <t>36358</t>
  </si>
  <si>
    <t>BVoIP-Oracle -Interop-Session Border-Controller-Prod</t>
  </si>
  <si>
    <t>BVoIP-pIPBE-Prod</t>
  </si>
  <si>
    <t>APM0046926</t>
  </si>
  <si>
    <t>36359</t>
  </si>
  <si>
    <t>USP-Oracle -E911-Session-Border-Controller-Prod</t>
  </si>
  <si>
    <t>USP-pFBC-Prod</t>
  </si>
  <si>
    <t>APM0046927</t>
  </si>
  <si>
    <t>36360</t>
  </si>
  <si>
    <t>BVoIP-Oracle-Interworking-Session-Border-Controller-Labs</t>
  </si>
  <si>
    <t>BVoIP-pIWF-Labs</t>
  </si>
  <si>
    <t>APM0046928</t>
  </si>
  <si>
    <t>36361</t>
  </si>
  <si>
    <t>USP-Oracle -E911-Session-Border-Controller-Labs</t>
  </si>
  <si>
    <t>USP-pFBC-Labs</t>
  </si>
  <si>
    <t>APM0046929</t>
  </si>
  <si>
    <t>36362</t>
  </si>
  <si>
    <t>BVoIP-Oracle-E911-Session-Border-Controller-Prod</t>
  </si>
  <si>
    <t>BVoIP-pMBC-Prod</t>
  </si>
  <si>
    <t>APM0046930</t>
  </si>
  <si>
    <t>36363</t>
  </si>
  <si>
    <t>BVoIP-Oracle -Interworking Function-Prod</t>
  </si>
  <si>
    <t>BVoIP-pIWF-Prod</t>
  </si>
  <si>
    <t>APM0046931</t>
  </si>
  <si>
    <t>36364</t>
  </si>
  <si>
    <t>Analytics-XA</t>
  </si>
  <si>
    <t>XA</t>
  </si>
  <si>
    <t>APM0046932</t>
  </si>
  <si>
    <t>36365</t>
  </si>
  <si>
    <t>ServiceNow User Criteria Governance</t>
  </si>
  <si>
    <t>SNOW - UCG</t>
  </si>
  <si>
    <t>APM0046933</t>
  </si>
  <si>
    <t>36366</t>
  </si>
  <si>
    <t>Attack Path Management Bloodhound</t>
  </si>
  <si>
    <t>APM-BHE</t>
  </si>
  <si>
    <t>APM0046934</t>
  </si>
  <si>
    <t>36367</t>
  </si>
  <si>
    <t>Network Operations GTAC</t>
  </si>
  <si>
    <t>NETOPS-GTAC</t>
  </si>
  <si>
    <t>APM0046935</t>
  </si>
  <si>
    <t>36368</t>
  </si>
  <si>
    <t>Marketing AI Platform</t>
  </si>
  <si>
    <t>mktg_ai_pltfrm</t>
  </si>
  <si>
    <t>APM0046936</t>
  </si>
  <si>
    <t>36369</t>
  </si>
  <si>
    <t>Mobile Design System</t>
  </si>
  <si>
    <t>SPNVA</t>
  </si>
  <si>
    <t>APM0046937</t>
  </si>
  <si>
    <t>36370</t>
  </si>
  <si>
    <t>Allliance Incentive Data Details</t>
  </si>
  <si>
    <t>BSI&amp;E AIDD</t>
  </si>
  <si>
    <t>APM0046938</t>
  </si>
  <si>
    <t>36371</t>
  </si>
  <si>
    <t>GRP-GreenTeam</t>
  </si>
  <si>
    <t>GRP-GREEN</t>
  </si>
  <si>
    <t>APM0046939</t>
  </si>
  <si>
    <t>36372</t>
  </si>
  <si>
    <t>GRP-CDO-Luminate Prod Supt</t>
  </si>
  <si>
    <t>GRP-CDO-LPS</t>
  </si>
  <si>
    <t>APM0046940</t>
  </si>
  <si>
    <t>36373</t>
  </si>
  <si>
    <t>USP-Oracle-8YY-N4E-Session-Border-Controller-Labs</t>
  </si>
  <si>
    <t>USP-8YY-N4E-Labs</t>
  </si>
  <si>
    <t>APM0046941</t>
  </si>
  <si>
    <t>36374</t>
  </si>
  <si>
    <t>Business Contract Lifecycle Management</t>
  </si>
  <si>
    <t>BCLM</t>
  </si>
  <si>
    <t>APM0046942</t>
  </si>
  <si>
    <t>36375</t>
  </si>
  <si>
    <t>USP-Oracle-8YY-N4E-Session-Border-Controller-Prod</t>
  </si>
  <si>
    <t>USP-8YY-N4E-Prod</t>
  </si>
  <si>
    <t>APM0046943</t>
  </si>
  <si>
    <t>36376</t>
  </si>
  <si>
    <t>Ask Graph</t>
  </si>
  <si>
    <t>ASKGRAPH</t>
  </si>
  <si>
    <t>APM0046944</t>
  </si>
  <si>
    <t>36377</t>
  </si>
  <si>
    <t>IB-Performance Monitoring and Validation</t>
  </si>
  <si>
    <t>IB-PMV</t>
  </si>
  <si>
    <t>APM0046945</t>
  </si>
  <si>
    <t>36378</t>
  </si>
  <si>
    <t>GRP-Reclassify Management</t>
  </si>
  <si>
    <t>GRP-Reclass-MGMT</t>
  </si>
  <si>
    <t>APM0046946</t>
  </si>
  <si>
    <t>36379</t>
  </si>
  <si>
    <t>USPe vUDR FirstNet v2</t>
  </si>
  <si>
    <t>USPe vUDR FN v2</t>
  </si>
  <si>
    <t>APM0046947</t>
  </si>
  <si>
    <t>36380</t>
  </si>
  <si>
    <t>Mobility Segmentation</t>
  </si>
  <si>
    <t>Mob-OAM-DMZ</t>
  </si>
  <si>
    <t>APM0046948</t>
  </si>
  <si>
    <t>36381</t>
  </si>
  <si>
    <t>BSquare Data Repository</t>
  </si>
  <si>
    <t>BSquare</t>
  </si>
  <si>
    <t>APM0046949</t>
  </si>
  <si>
    <t>36382</t>
  </si>
  <si>
    <t>AI Assistant for Small Medium Business</t>
  </si>
  <si>
    <t>AIA4SMB</t>
  </si>
  <si>
    <t>APM0046950</t>
  </si>
  <si>
    <t>36383</t>
  </si>
  <si>
    <t>Financial Transformation</t>
  </si>
  <si>
    <t>FinTransformation</t>
  </si>
  <si>
    <t>APM0046951</t>
  </si>
  <si>
    <t>36384</t>
  </si>
  <si>
    <t>Hyperloop Linkage Inventory Connector</t>
  </si>
  <si>
    <t>HYLINC</t>
  </si>
  <si>
    <t>APM0046952</t>
  </si>
  <si>
    <t>36385</t>
  </si>
  <si>
    <t>Public Cloud - Opera</t>
  </si>
  <si>
    <t>PCOpera</t>
  </si>
  <si>
    <t>APM0046953</t>
  </si>
  <si>
    <t>36386</t>
  </si>
  <si>
    <t>TAXONE BRAZIL</t>
  </si>
  <si>
    <t>TAXONE BZL</t>
  </si>
  <si>
    <t>APM0046954</t>
  </si>
  <si>
    <t>36387</t>
  </si>
  <si>
    <t>GRP-Akamai CSO Security</t>
  </si>
  <si>
    <t>GRP-AKA CSO Security</t>
  </si>
  <si>
    <t>APM0046955</t>
  </si>
  <si>
    <t>36388</t>
  </si>
  <si>
    <t>GRC Audit Management Workspace</t>
  </si>
  <si>
    <t>NOWGRCAMW</t>
  </si>
  <si>
    <t>APM0046956</t>
  </si>
  <si>
    <t>36389</t>
  </si>
  <si>
    <t>Supply Chain Route Modeler</t>
  </si>
  <si>
    <t>SCRM</t>
  </si>
  <si>
    <t>APM0046957</t>
  </si>
  <si>
    <t>36390</t>
  </si>
  <si>
    <t>GRC: Common Workspace Elements</t>
  </si>
  <si>
    <t>NOWGRCCMNWKEMTS</t>
  </si>
  <si>
    <t>APM0046958</t>
  </si>
  <si>
    <t>36391</t>
  </si>
  <si>
    <t>ALLOY XLogic PaaS</t>
  </si>
  <si>
    <t>ALLOY-XLOGIC</t>
  </si>
  <si>
    <t>APM0046959</t>
  </si>
  <si>
    <t>36392</t>
  </si>
  <si>
    <t>FirstNet ServiceNow Onboarding</t>
  </si>
  <si>
    <t>FNSNOW</t>
  </si>
  <si>
    <t>APM0046960</t>
  </si>
  <si>
    <t>36393</t>
  </si>
  <si>
    <t>Cricket aKtivate Payments</t>
  </si>
  <si>
    <t>Cricket AKT Pay</t>
  </si>
  <si>
    <t>APM0046961</t>
  </si>
  <si>
    <t>36394</t>
  </si>
  <si>
    <t>Fleet Department of Transportation Tracking System</t>
  </si>
  <si>
    <t>FLEET-DOTTS</t>
  </si>
  <si>
    <t>APM0046962</t>
  </si>
  <si>
    <t>36395</t>
  </si>
  <si>
    <t>IDP-MarTech Service</t>
  </si>
  <si>
    <t>IDP-MTS</t>
  </si>
  <si>
    <t>APM0046963</t>
  </si>
  <si>
    <t>36396</t>
  </si>
  <si>
    <t>Project Portfolio Management Now</t>
  </si>
  <si>
    <t>PPM Now</t>
  </si>
  <si>
    <t>APM0046964</t>
  </si>
  <si>
    <t>36397</t>
  </si>
  <si>
    <t>Universal SelfHelp Now</t>
  </si>
  <si>
    <t>USHNow</t>
  </si>
  <si>
    <t>APM0046965</t>
  </si>
  <si>
    <t>36398</t>
  </si>
  <si>
    <t>GEOLink ICECAP-SFDC Leads Digital Door Tagging</t>
  </si>
  <si>
    <t>GICECAP-LDDT</t>
  </si>
  <si>
    <t>APM0046966</t>
  </si>
  <si>
    <t>36399</t>
  </si>
  <si>
    <t>GEOLink ICECAP-SFDC Leads NDS Transformation</t>
  </si>
  <si>
    <t>GICECAP-NDS</t>
  </si>
  <si>
    <t>APM0046967</t>
  </si>
  <si>
    <t>36400</t>
  </si>
  <si>
    <t>Allagi Customer Impact Analysis Portal</t>
  </si>
  <si>
    <t>ACIAP</t>
  </si>
  <si>
    <t>APM0046968</t>
  </si>
  <si>
    <t>36401</t>
  </si>
  <si>
    <t>GRP-OaHSupport</t>
  </si>
  <si>
    <t>GRP-OaH</t>
  </si>
  <si>
    <t>APM0046969</t>
  </si>
  <si>
    <t>36402</t>
  </si>
  <si>
    <t>CSO Shields Up</t>
  </si>
  <si>
    <t>CSOSUP</t>
  </si>
  <si>
    <t>APM0046970</t>
  </si>
  <si>
    <t>36404</t>
  </si>
  <si>
    <t>Sales Order &amp; Orchestration Tool</t>
  </si>
  <si>
    <t>SOOT</t>
  </si>
  <si>
    <t>APM0046972</t>
  </si>
  <si>
    <t>36405</t>
  </si>
  <si>
    <t>Wi-Fi VOIP Quality Testing</t>
  </si>
  <si>
    <t>wifi-cloud-voip-test</t>
  </si>
  <si>
    <t>APM0046973</t>
  </si>
  <si>
    <t>36406</t>
  </si>
  <si>
    <t>Subscription Management Secure Routing - SIM and Device Management</t>
  </si>
  <si>
    <t>OSM M2M</t>
  </si>
  <si>
    <t>APM0046974</t>
  </si>
  <si>
    <t>36407</t>
  </si>
  <si>
    <t>Agent Foundry</t>
  </si>
  <si>
    <t>Business_AF</t>
  </si>
  <si>
    <t>APM0046975</t>
  </si>
  <si>
    <t>36409</t>
  </si>
  <si>
    <t>TMF 720 Digital Identity Management</t>
  </si>
  <si>
    <t>ACP-TMF720</t>
  </si>
  <si>
    <t>APM0046977</t>
  </si>
  <si>
    <t>36410</t>
  </si>
  <si>
    <t>ACC Contract Lifecycle Management Tool</t>
  </si>
  <si>
    <t>ACC CLM TOOL</t>
  </si>
  <si>
    <t>APM0046978</t>
  </si>
  <si>
    <t>36411</t>
  </si>
  <si>
    <t>Voice Firewall</t>
  </si>
  <si>
    <t>VoFW</t>
  </si>
  <si>
    <t>APM0046979</t>
  </si>
  <si>
    <t>36412</t>
  </si>
  <si>
    <t>Oracle Communications Session Border Controller and Session Monitor</t>
  </si>
  <si>
    <t>OCSBC&amp;SM</t>
  </si>
  <si>
    <t>APM0046980</t>
  </si>
  <si>
    <t>36413</t>
  </si>
  <si>
    <t>AT&amp;T Connected Displays - International</t>
  </si>
  <si>
    <t>ATTCDIN</t>
  </si>
  <si>
    <t>APM0046981</t>
  </si>
  <si>
    <t>36414</t>
  </si>
  <si>
    <t>Octopus Deploy - Modern Delivery Platform</t>
  </si>
  <si>
    <t>Octopus Deploy MDP</t>
  </si>
  <si>
    <t>APM0046982</t>
  </si>
  <si>
    <t>36415</t>
  </si>
  <si>
    <t>BVoIP-Oracle-E911-Session-Border-Controller-Labs</t>
  </si>
  <si>
    <t>BVoIP-pMBC-Labs</t>
  </si>
  <si>
    <t>APM0046983</t>
  </si>
  <si>
    <t>36417</t>
  </si>
  <si>
    <t>Commercial Hardware Tracking System</t>
  </si>
  <si>
    <t>CHTS</t>
  </si>
  <si>
    <t>APM0046985</t>
  </si>
  <si>
    <t>36418</t>
  </si>
  <si>
    <t>CPRI Audit Tracking and Trending Tool</t>
  </si>
  <si>
    <t>CATT-MTT</t>
  </si>
  <si>
    <t>APM0046986</t>
  </si>
  <si>
    <t>36419</t>
  </si>
  <si>
    <t>Radio Access Network Alarms</t>
  </si>
  <si>
    <t>RAN ALARMS</t>
  </si>
  <si>
    <t>APM0046987</t>
  </si>
  <si>
    <t>36420</t>
  </si>
  <si>
    <t>CyberArk PAM - Network</t>
  </si>
  <si>
    <t>PAMNET</t>
  </si>
  <si>
    <t>APM0046988</t>
  </si>
  <si>
    <t>36421</t>
  </si>
  <si>
    <t>Now Assist in Virtual Agent</t>
  </si>
  <si>
    <t>NAVA</t>
  </si>
  <si>
    <t>APM0046989</t>
  </si>
  <si>
    <t>36422</t>
  </si>
  <si>
    <t>GRP-IBM Project Management</t>
  </si>
  <si>
    <t>GRP-IBM ProjMgmt</t>
  </si>
  <si>
    <t>APM0046990</t>
  </si>
  <si>
    <t>36423</t>
  </si>
  <si>
    <t>Enterprise Workforce Identity (CLEAR1)</t>
  </si>
  <si>
    <t>EWI-CLEAR1</t>
  </si>
  <si>
    <t>APM0046991</t>
  </si>
  <si>
    <t>36424</t>
  </si>
  <si>
    <t>Tailored Offers Micro Services</t>
  </si>
  <si>
    <t>TOMS</t>
  </si>
  <si>
    <t>APM0046992</t>
  </si>
  <si>
    <t>36425</t>
  </si>
  <si>
    <t>Revenue Opportunity Management</t>
  </si>
  <si>
    <t>ROMA</t>
  </si>
  <si>
    <t>APM0046993</t>
  </si>
  <si>
    <t>36426</t>
  </si>
  <si>
    <t>Alloy Mulesoft Data Plane</t>
  </si>
  <si>
    <t>ALLOYMULE</t>
  </si>
  <si>
    <t>APM0046994</t>
  </si>
  <si>
    <t>36427</t>
  </si>
  <si>
    <t>ACCORD O-RAN Testbed Data Management Platform</t>
  </si>
  <si>
    <t>ACCORD</t>
  </si>
  <si>
    <t>APM0046995</t>
  </si>
  <si>
    <t>36428</t>
  </si>
  <si>
    <t>AT&amp;T Business Marketplace</t>
  </si>
  <si>
    <t>ABS Marketplace</t>
  </si>
  <si>
    <t>APM0046996</t>
  </si>
  <si>
    <t>36429</t>
  </si>
  <si>
    <t>AT&amp;T Cloud AWS Customer</t>
  </si>
  <si>
    <t>ATTAWSCloud</t>
  </si>
  <si>
    <t>APM0046997</t>
  </si>
  <si>
    <t>36430</t>
  </si>
  <si>
    <t>Ericsson EIAP EIC</t>
  </si>
  <si>
    <t>EIAP-EIC</t>
  </si>
  <si>
    <t>APM0046998</t>
  </si>
  <si>
    <t>36431</t>
  </si>
  <si>
    <t>AI Adversarial Testing Tool</t>
  </si>
  <si>
    <t>AATT</t>
  </si>
  <si>
    <t>APM0046999</t>
  </si>
  <si>
    <t>36432</t>
  </si>
  <si>
    <t>IDP - Customer Care AT&amp;T Long Distance</t>
  </si>
  <si>
    <t>IDP-PCI-ECARE</t>
  </si>
  <si>
    <t>APM0047000</t>
  </si>
  <si>
    <t>36433</t>
  </si>
  <si>
    <t>Corporate Travel Management AMEX Global Travel</t>
  </si>
  <si>
    <t>AMEX GBT Portal</t>
  </si>
  <si>
    <t>APM0047001</t>
  </si>
  <si>
    <t>36434</t>
  </si>
  <si>
    <t>AI Lifecycle Management Tool</t>
  </si>
  <si>
    <t>AILMT</t>
  </si>
  <si>
    <t>APM0047002</t>
  </si>
  <si>
    <t>36435</t>
  </si>
  <si>
    <t>EIAP - Ericsson Cloud native Network Manager (cENM)</t>
  </si>
  <si>
    <t>EIAP-cENM</t>
  </si>
  <si>
    <t>APM0047003</t>
  </si>
  <si>
    <t>36436</t>
  </si>
  <si>
    <t>Ericsson OMC for EIAP</t>
  </si>
  <si>
    <t>EIAP-OMC</t>
  </si>
  <si>
    <t>APM0047004</t>
  </si>
  <si>
    <t>36437</t>
  </si>
  <si>
    <t>EIAP - Ericsson Orchestrator Lifecycle Manager</t>
  </si>
  <si>
    <t>EIAP-EOLM</t>
  </si>
  <si>
    <t>APM0047005</t>
  </si>
  <si>
    <t>36438</t>
  </si>
  <si>
    <t>eic-rapp-att-dtb</t>
  </si>
  <si>
    <t>DTB</t>
  </si>
  <si>
    <t>APM0047006</t>
  </si>
  <si>
    <t>36439</t>
  </si>
  <si>
    <t>Cloud Native License Server - Ericsson</t>
  </si>
  <si>
    <t>CNELS</t>
  </si>
  <si>
    <t>APM0047007</t>
  </si>
  <si>
    <t>36440</t>
  </si>
  <si>
    <t>Sterling File Gateway - Automated Onboarding System</t>
  </si>
  <si>
    <t>Auto-SFG</t>
  </si>
  <si>
    <t>APM0047008</t>
  </si>
  <si>
    <t>36441</t>
  </si>
  <si>
    <t>Experian Finance Credit</t>
  </si>
  <si>
    <t>EFCA</t>
  </si>
  <si>
    <t>APM0047009</t>
  </si>
  <si>
    <t>36442</t>
  </si>
  <si>
    <t>JFrog Security Integration</t>
  </si>
  <si>
    <t>JFrogSI</t>
  </si>
  <si>
    <t>APM0047010</t>
  </si>
  <si>
    <t>36443</t>
  </si>
  <si>
    <t>Global Roaming Testing Tool</t>
  </si>
  <si>
    <t>GRTT</t>
  </si>
  <si>
    <t>APM0047011</t>
  </si>
  <si>
    <t>36444</t>
  </si>
  <si>
    <t>Single Entry Ticketing Tool</t>
  </si>
  <si>
    <t>SETT</t>
  </si>
  <si>
    <t>APM0047012</t>
  </si>
  <si>
    <t>36445</t>
  </si>
  <si>
    <t>Storage Capacity - Reporting</t>
  </si>
  <si>
    <t>SCR-NOW</t>
  </si>
  <si>
    <t>APM0047013</t>
  </si>
  <si>
    <t>36446</t>
  </si>
  <si>
    <t>USPe PNM-Security Data Collector</t>
  </si>
  <si>
    <t>USPe PNM-SDC</t>
  </si>
  <si>
    <t>APM0047014</t>
  </si>
  <si>
    <t>36447</t>
  </si>
  <si>
    <t>Security Compass SD Elements</t>
  </si>
  <si>
    <t>SD Elements</t>
  </si>
  <si>
    <t>APM0047015</t>
  </si>
  <si>
    <t>36448</t>
  </si>
  <si>
    <t>cenm-O1plugin-andrew-lte</t>
  </si>
  <si>
    <t>Andrew LTE Plugin</t>
  </si>
  <si>
    <t>APM0047016</t>
  </si>
  <si>
    <t>36449</t>
  </si>
  <si>
    <t>Hot Cut Automation</t>
  </si>
  <si>
    <t>HCA</t>
  </si>
  <si>
    <t>APM0047017</t>
  </si>
  <si>
    <t>36450</t>
  </si>
  <si>
    <t>Benchmark TDX AI</t>
  </si>
  <si>
    <t>BM TDX AI</t>
  </si>
  <si>
    <t>APM0047018</t>
  </si>
  <si>
    <t>36451</t>
  </si>
  <si>
    <t>DevOps Platform Change Management</t>
  </si>
  <si>
    <t>DevopsDPCM</t>
  </si>
  <si>
    <t>APM0047019</t>
  </si>
  <si>
    <t>36452</t>
  </si>
  <si>
    <t>DevOps Platform Change Management Global Config</t>
  </si>
  <si>
    <t>DevopsDPCMG</t>
  </si>
  <si>
    <t>APM0047020</t>
  </si>
  <si>
    <t>36453</t>
  </si>
  <si>
    <t>AON Enterprise Virtual Network Firewall Gateway</t>
  </si>
  <si>
    <t>AON-ENT-VNFG</t>
  </si>
  <si>
    <t>APM0047021</t>
  </si>
  <si>
    <t>36454</t>
  </si>
  <si>
    <t>Platform Metrics</t>
  </si>
  <si>
    <t>PlatformMetrics</t>
  </si>
  <si>
    <t>APM0047022</t>
  </si>
  <si>
    <t>36455</t>
  </si>
  <si>
    <t>Business Contract Signature Tool</t>
  </si>
  <si>
    <t>BCST</t>
  </si>
  <si>
    <t>APM0047023</t>
  </si>
  <si>
    <t>36456</t>
  </si>
  <si>
    <t>eic-rapp-fujitsu-1fed</t>
  </si>
  <si>
    <t>1FED</t>
  </si>
  <si>
    <t>APM0047024</t>
  </si>
  <si>
    <t>36457</t>
  </si>
  <si>
    <t>Global Workplace Services Real Estate Manager</t>
  </si>
  <si>
    <t>GWS-REM-CoStar</t>
  </si>
  <si>
    <t>APM0047025</t>
  </si>
  <si>
    <t>36458</t>
  </si>
  <si>
    <t>AT&amp;T Technology Services  - Business Digital Billing</t>
  </si>
  <si>
    <t>ATS-BDB</t>
  </si>
  <si>
    <t>APM0047026</t>
  </si>
  <si>
    <t>36459</t>
  </si>
  <si>
    <t>eic-rappenabler-ericsson-cmhistory</t>
  </si>
  <si>
    <t>CMH Enabler</t>
  </si>
  <si>
    <t>APM0047027</t>
  </si>
  <si>
    <t>36460</t>
  </si>
  <si>
    <t>eic-rappenabler-ericsson-celltraceanalyzer</t>
  </si>
  <si>
    <t>CTA Enabler</t>
  </si>
  <si>
    <t>APM0047028</t>
  </si>
  <si>
    <t>36461</t>
  </si>
  <si>
    <t>NOWASSIST KNOWLEDGE MANAGEMENT</t>
  </si>
  <si>
    <t>NAKM</t>
  </si>
  <si>
    <t>APM0047029</t>
  </si>
  <si>
    <t>36462</t>
  </si>
  <si>
    <t>eic-rappadapterdme-ericsson-atoll</t>
  </si>
  <si>
    <t>ATOLL Adapter</t>
  </si>
  <si>
    <t>APM0047031</t>
  </si>
  <si>
    <t>36463</t>
  </si>
  <si>
    <t>eic-rappenabler-ericsson-blacklistwhitelist</t>
  </si>
  <si>
    <t>BLWL Enabler</t>
  </si>
  <si>
    <t>APM0047032</t>
  </si>
  <si>
    <t>36464</t>
  </si>
  <si>
    <t>Bridgeton Missouri Infrastructure - Tool</t>
  </si>
  <si>
    <t>BGTMOINFR-TOOL</t>
  </si>
  <si>
    <t>APM0047033</t>
  </si>
  <si>
    <t>36465</t>
  </si>
  <si>
    <t>Cisco Unified Communications Monitoring Platform</t>
  </si>
  <si>
    <t>CUCMP</t>
  </si>
  <si>
    <t>APM0047034</t>
  </si>
  <si>
    <t>36466</t>
  </si>
  <si>
    <t>eic-rappadaptersme-ericsson-externalapi</t>
  </si>
  <si>
    <t>External API Adapter</t>
  </si>
  <si>
    <t>APM0047035</t>
  </si>
  <si>
    <t>36467</t>
  </si>
  <si>
    <t>Case Management Platform</t>
  </si>
  <si>
    <t>EC:CMP:AI</t>
  </si>
  <si>
    <t>APM0047036</t>
  </si>
  <si>
    <t>36468</t>
  </si>
  <si>
    <t>HR Assist</t>
  </si>
  <si>
    <t>empowhr</t>
  </si>
  <si>
    <t>APM0047037</t>
  </si>
  <si>
    <t>36469</t>
  </si>
  <si>
    <t>PC DataTools</t>
  </si>
  <si>
    <t>PC-DTools</t>
  </si>
  <si>
    <t>APM0047038</t>
  </si>
  <si>
    <t>36470</t>
  </si>
  <si>
    <t>eic-platformext-ericsson-healthcheck</t>
  </si>
  <si>
    <t>Health Check Platform Extension</t>
  </si>
  <si>
    <t>APM0047039</t>
  </si>
  <si>
    <t>36471</t>
  </si>
  <si>
    <t>Cricket Brand Center 2.0</t>
  </si>
  <si>
    <t>CKTBC</t>
  </si>
  <si>
    <t>APM0047040</t>
  </si>
  <si>
    <t>36472</t>
  </si>
  <si>
    <t>Customer Connect Salesforce Marketing Cloud - AT&amp;T Business</t>
  </si>
  <si>
    <t>BWSFMC - Biz POC</t>
  </si>
  <si>
    <t>APM0047041</t>
  </si>
  <si>
    <t>36473</t>
  </si>
  <si>
    <t>DevOps Test Data Management</t>
  </si>
  <si>
    <t>DevOps TDM</t>
  </si>
  <si>
    <t>APM0047042</t>
  </si>
  <si>
    <t>36474</t>
  </si>
  <si>
    <t>Building Management - Kodelabs</t>
  </si>
  <si>
    <t>BMKL</t>
  </si>
  <si>
    <t>APM0047043</t>
  </si>
  <si>
    <t>36475</t>
  </si>
  <si>
    <t>eic-rappenabler-ericsson-classifier</t>
  </si>
  <si>
    <t>Classifier Enabler</t>
  </si>
  <si>
    <t>APM0047044</t>
  </si>
  <si>
    <t>36476</t>
  </si>
  <si>
    <t>eic-platformext-ericsson-manager</t>
  </si>
  <si>
    <t>Manager Platform Extension</t>
  </si>
  <si>
    <t>APM0047045</t>
  </si>
  <si>
    <t>36477</t>
  </si>
  <si>
    <t>eic-rappadaptersme-ericsson-ticketing</t>
  </si>
  <si>
    <t>Ticketing Adapter</t>
  </si>
  <si>
    <t>APM0047046</t>
  </si>
  <si>
    <t>36478</t>
  </si>
  <si>
    <t>eic-rapp-att-caa</t>
  </si>
  <si>
    <t>CAA</t>
  </si>
  <si>
    <t>APM0047047</t>
  </si>
  <si>
    <t>36479</t>
  </si>
  <si>
    <t>ATTNOW-CMDB-EDF</t>
  </si>
  <si>
    <t>ATTNOW-EDF</t>
  </si>
  <si>
    <t>APM0047048</t>
  </si>
  <si>
    <t>36480</t>
  </si>
  <si>
    <t>ATTNOW-ITSM</t>
  </si>
  <si>
    <t>ATTNOW-IT</t>
  </si>
  <si>
    <t>APM0047049</t>
  </si>
  <si>
    <t>36481</t>
  </si>
  <si>
    <t>AI Agent Wireline Connectivity</t>
  </si>
  <si>
    <t>AAWC</t>
  </si>
  <si>
    <t>APM0047050</t>
  </si>
  <si>
    <t>36482</t>
  </si>
  <si>
    <t>iTrack Align</t>
  </si>
  <si>
    <t>JIRAALIGN</t>
  </si>
  <si>
    <t>APM0047051</t>
  </si>
  <si>
    <t>36483</t>
  </si>
  <si>
    <t>ATTNOW-CMDB-LMC</t>
  </si>
  <si>
    <t>ATTNOW-LMC</t>
  </si>
  <si>
    <t>APM0047052</t>
  </si>
  <si>
    <t>36484</t>
  </si>
  <si>
    <t>S1 Prompt AI</t>
  </si>
  <si>
    <t>S1-Prompt</t>
  </si>
  <si>
    <t>APM0047053</t>
  </si>
  <si>
    <t>36485</t>
  </si>
  <si>
    <t>Connect on Demand</t>
  </si>
  <si>
    <t>CoD Turbo Live</t>
  </si>
  <si>
    <t>APM0047054</t>
  </si>
  <si>
    <t>36486</t>
  </si>
  <si>
    <t>Private Cloud Platform</t>
  </si>
  <si>
    <t>PCP</t>
  </si>
  <si>
    <t>APM0047055</t>
  </si>
  <si>
    <t>36487</t>
  </si>
  <si>
    <t>Black Rim Firstnet vCCX</t>
  </si>
  <si>
    <t>vCCF</t>
  </si>
  <si>
    <t>APM0047056</t>
  </si>
  <si>
    <t>36488</t>
  </si>
  <si>
    <t>AT&amp;T Believes</t>
  </si>
  <si>
    <t>AT&amp;T-BLV</t>
  </si>
  <si>
    <t>APM0047057</t>
  </si>
  <si>
    <t>36489</t>
  </si>
  <si>
    <t>Private Cloud Platform-AWS Outposts</t>
  </si>
  <si>
    <t>PCP-AWS Outposts</t>
  </si>
  <si>
    <t>APM0047058</t>
  </si>
  <si>
    <t>36490</t>
  </si>
  <si>
    <t>Connect 2 Me 2025</t>
  </si>
  <si>
    <t>C2M2025</t>
  </si>
  <si>
    <t>APM0047059</t>
  </si>
  <si>
    <t>36491</t>
  </si>
  <si>
    <t>GRP-IBM AT&amp;T Lead Project Management Work</t>
  </si>
  <si>
    <t>GRP-IBM-ATTLPM</t>
  </si>
  <si>
    <t>APM0047060</t>
  </si>
  <si>
    <t>36492</t>
  </si>
  <si>
    <t>Automation Bots for the BC&amp;S Org</t>
  </si>
  <si>
    <t>AutoBots-BCS</t>
  </si>
  <si>
    <t>APM0047061</t>
  </si>
  <si>
    <t>36493</t>
  </si>
  <si>
    <t>AT&amp;T GigaML CCS IVR</t>
  </si>
  <si>
    <t>GigaML</t>
  </si>
  <si>
    <t>APM0047062</t>
  </si>
  <si>
    <t>36494</t>
  </si>
  <si>
    <t>Project Management (Click-Up) - Sales Enablement</t>
  </si>
  <si>
    <t>PM-CLU-SE</t>
  </si>
  <si>
    <t>APM0047063</t>
  </si>
  <si>
    <t>36495</t>
  </si>
  <si>
    <t>GRP-Chief Data Office Compliance</t>
  </si>
  <si>
    <t>GRP-CDO COMP</t>
  </si>
  <si>
    <t>APM0047064</t>
  </si>
  <si>
    <t>36496</t>
  </si>
  <si>
    <t>ServiceNow Workplace Visitor Management</t>
  </si>
  <si>
    <t>SN-WVM</t>
  </si>
  <si>
    <t>APM0047065</t>
  </si>
  <si>
    <t>36497</t>
  </si>
  <si>
    <t>ServiceNow Workplace Services Kiosk</t>
  </si>
  <si>
    <t>SN-WSK</t>
  </si>
  <si>
    <t>APM0047066</t>
  </si>
  <si>
    <t>36498</t>
  </si>
  <si>
    <t>ServiceNow Workplace Case Management</t>
  </si>
  <si>
    <t>SN-WCM</t>
  </si>
  <si>
    <t>APM0047067</t>
  </si>
  <si>
    <t>36499</t>
  </si>
  <si>
    <t>ServiceNow Workplace Move Management</t>
  </si>
  <si>
    <t>SN-WMM</t>
  </si>
  <si>
    <t>APM0047068</t>
  </si>
  <si>
    <t>36500</t>
  </si>
  <si>
    <t>Pricing Service</t>
  </si>
  <si>
    <t>RGPE</t>
  </si>
  <si>
    <t>APM0047069</t>
  </si>
  <si>
    <t>36501</t>
  </si>
  <si>
    <t>T1 Attack Surface</t>
  </si>
  <si>
    <t>T1-AS</t>
  </si>
  <si>
    <t>APM0047070</t>
  </si>
  <si>
    <t>36502</t>
  </si>
  <si>
    <t>Beyond Now</t>
  </si>
  <si>
    <t>ATT-BN</t>
  </si>
  <si>
    <t>APM0047071</t>
  </si>
  <si>
    <t>36503</t>
  </si>
  <si>
    <t>GRP-FEC Fixed Enhancing Charges</t>
  </si>
  <si>
    <t>GRP-FEC</t>
  </si>
  <si>
    <t>APM0047072</t>
  </si>
  <si>
    <t>36504</t>
  </si>
  <si>
    <t xml:space="preserve">ATT - Order Builder Experience </t>
  </si>
  <si>
    <t>ATT - OBE</t>
  </si>
  <si>
    <t>APM0047073</t>
  </si>
  <si>
    <t>36505</t>
  </si>
  <si>
    <t>GRP-Product Development Engineering (Voice)</t>
  </si>
  <si>
    <t>GRP-PDE-Voice</t>
  </si>
  <si>
    <t>APM0047074</t>
  </si>
  <si>
    <t>36506</t>
  </si>
  <si>
    <t>ROOTMETRICS INSIGHTS</t>
  </si>
  <si>
    <t>RM-INSIGHTS</t>
  </si>
  <si>
    <t>APM0047075</t>
  </si>
  <si>
    <t>36507</t>
  </si>
  <si>
    <t>Environment Health and Safety-CORITY</t>
  </si>
  <si>
    <t>EHS-CORITY</t>
  </si>
  <si>
    <t>APM0047076</t>
  </si>
  <si>
    <t>36508</t>
  </si>
  <si>
    <t>ALLOY API Management</t>
  </si>
  <si>
    <t>ALLOY-APIMGMT</t>
  </si>
  <si>
    <t>APM0047077</t>
  </si>
  <si>
    <t>36509</t>
  </si>
  <si>
    <t>GRC: Risk Management Workspace</t>
  </si>
  <si>
    <t>NOWGRCRMWKSPACE</t>
  </si>
  <si>
    <t>APM0047078</t>
  </si>
  <si>
    <t>36510</t>
  </si>
  <si>
    <t>SN AWA Implementation</t>
  </si>
  <si>
    <t>SNAWA</t>
  </si>
  <si>
    <t>APM0047079</t>
  </si>
  <si>
    <t>36511</t>
  </si>
  <si>
    <t>Records Information Management Dashboard</t>
  </si>
  <si>
    <t>RIM-DASH</t>
  </si>
  <si>
    <t>APM0047080</t>
  </si>
  <si>
    <t>36512</t>
  </si>
  <si>
    <t>Joint Cybersecurity Information System</t>
  </si>
  <si>
    <t>JCIS</t>
  </si>
  <si>
    <t>APM0047081</t>
  </si>
  <si>
    <t>36513</t>
  </si>
  <si>
    <t>AT&amp;T Learning</t>
  </si>
  <si>
    <t>ATTLRN</t>
  </si>
  <si>
    <t>APM0047082</t>
  </si>
  <si>
    <t>36514</t>
  </si>
  <si>
    <t>Security Posture Management</t>
  </si>
  <si>
    <t>SPM-RECO-AI</t>
  </si>
  <si>
    <t>APM0047083</t>
  </si>
  <si>
    <t>36515</t>
  </si>
  <si>
    <t>Ask Enterprise Infrastructure Solutions</t>
  </si>
  <si>
    <t>Ask EIS</t>
  </si>
  <si>
    <t>APM0047084</t>
  </si>
  <si>
    <t>36516</t>
  </si>
  <si>
    <t>ALLOY Planning and Design as a Service</t>
  </si>
  <si>
    <t>ALLOY PDAAS</t>
  </si>
  <si>
    <t>APM0047085</t>
  </si>
  <si>
    <t>36517</t>
  </si>
  <si>
    <t>OMNI Channel Personalization &amp; Decisioning Platform</t>
  </si>
  <si>
    <t>OCPD</t>
  </si>
  <si>
    <t>APM0047086</t>
  </si>
  <si>
    <t>36518</t>
  </si>
  <si>
    <t>Customer Journey Optimizer</t>
  </si>
  <si>
    <t>OCPD-CJO</t>
  </si>
  <si>
    <t>APM0047087</t>
  </si>
  <si>
    <t>36519</t>
  </si>
  <si>
    <t>ATTNOW-CMDB-TSNOW</t>
  </si>
  <si>
    <t>ATTNOW-TSNOW</t>
  </si>
  <si>
    <t>APM0047088</t>
  </si>
  <si>
    <t>36520</t>
  </si>
  <si>
    <t>Customer Experience Platform</t>
  </si>
  <si>
    <t>OCPD-CEP</t>
  </si>
  <si>
    <t>APM0047089</t>
  </si>
  <si>
    <t>36521</t>
  </si>
  <si>
    <t>eic-rapp-att-mbbt_pilot</t>
  </si>
  <si>
    <t>MBBT_PILOT</t>
  </si>
  <si>
    <t>APM0047090</t>
  </si>
  <si>
    <t>36522</t>
  </si>
  <si>
    <t>eic-rapp-att-mbbt_geoservice</t>
  </si>
  <si>
    <t>MBBT_GS</t>
  </si>
  <si>
    <t>APM0047091</t>
  </si>
  <si>
    <t>36523</t>
  </si>
  <si>
    <t>DriveNet Automation Platform Service Graph Connector - TNI</t>
  </si>
  <si>
    <t>NOWSGCDAPTNI</t>
  </si>
  <si>
    <t>APM0047092</t>
  </si>
  <si>
    <t>36524</t>
  </si>
  <si>
    <t>DriveNet Automation Platform (DAP) Service Graph Connector-Commons</t>
  </si>
  <si>
    <t>NOWDAPSGCCOMMONS</t>
  </si>
  <si>
    <t>APM0047093</t>
  </si>
  <si>
    <t>36525</t>
  </si>
  <si>
    <t>Quantum Fiber Availability Checker</t>
  </si>
  <si>
    <t>QFAC</t>
  </si>
  <si>
    <t>APM0047094</t>
  </si>
  <si>
    <t>36526</t>
  </si>
  <si>
    <t>AT&amp;T LovableAI</t>
  </si>
  <si>
    <t>LBAI</t>
  </si>
  <si>
    <t>APM0047095</t>
  </si>
  <si>
    <t>36527</t>
  </si>
  <si>
    <t>HR - BACKGROUND VERIFICATION</t>
  </si>
  <si>
    <t>HR-BV</t>
  </si>
  <si>
    <t>APM0047096</t>
  </si>
  <si>
    <t>36528</t>
  </si>
  <si>
    <t>L&amp;D SIMULATOR</t>
  </si>
  <si>
    <t>LD-SIM</t>
  </si>
  <si>
    <t>APM0047097</t>
  </si>
  <si>
    <t>36529</t>
  </si>
  <si>
    <t>L&amp;D SIMULATOR WhatIF</t>
  </si>
  <si>
    <t>LD-SIM-WHATIF</t>
  </si>
  <si>
    <t>APM0047098</t>
  </si>
  <si>
    <t>36530</t>
  </si>
  <si>
    <t>AEGIS - Attack Surface Management Application</t>
  </si>
  <si>
    <t>AEGIS-APP</t>
  </si>
  <si>
    <t>APM0047099</t>
  </si>
  <si>
    <t>36531</t>
  </si>
  <si>
    <t>Corporate Compliance Organization Vendor Communication Tracking</t>
  </si>
  <si>
    <t>CCO - VCT</t>
  </si>
  <si>
    <t>APM0047100</t>
  </si>
  <si>
    <t>36532</t>
  </si>
  <si>
    <t>Network Unification Cognitive Lifecycle Engineering Unattended Services</t>
  </si>
  <si>
    <t>NUCLEUS</t>
  </si>
  <si>
    <t>APM0047101</t>
  </si>
  <si>
    <t>36533</t>
  </si>
  <si>
    <t>Customer Connect-Self Check-In Stand</t>
  </si>
  <si>
    <t>CCSCS</t>
  </si>
  <si>
    <t>APM0047102</t>
  </si>
  <si>
    <t>36534</t>
  </si>
  <si>
    <t>AndiSense - Process &amp; Business Requirement Mgmt</t>
  </si>
  <si>
    <t>AndiSense</t>
  </si>
  <si>
    <t>APM0047103</t>
  </si>
  <si>
    <t>36535</t>
  </si>
  <si>
    <t>eic-rapp-hcl-ane</t>
  </si>
  <si>
    <t>ANE</t>
  </si>
  <si>
    <t>APM0047104</t>
  </si>
  <si>
    <t>36536</t>
  </si>
  <si>
    <t>eic-rapp-hcl-raco</t>
  </si>
  <si>
    <t>RACO (HCL)</t>
  </si>
  <si>
    <t>APM0047105</t>
  </si>
  <si>
    <t>36537</t>
  </si>
  <si>
    <t>eic-rapp-hcl-frm</t>
  </si>
  <si>
    <t>FRM (HCL)</t>
  </si>
  <si>
    <t>APM0047106</t>
  </si>
  <si>
    <t>36538</t>
  </si>
  <si>
    <t>eic-rapp-hcl-dpo</t>
  </si>
  <si>
    <t>DPO</t>
  </si>
  <si>
    <t>APM0047107</t>
  </si>
  <si>
    <t>36539</t>
  </si>
  <si>
    <t>Business Live Chat</t>
  </si>
  <si>
    <t>BusChat D365</t>
  </si>
  <si>
    <t>APM0047108</t>
  </si>
  <si>
    <t>36540</t>
  </si>
  <si>
    <t>Enterprise Discovery Kubernetes On-Prem</t>
  </si>
  <si>
    <t>NOWEntDiscoK8sOnPrem</t>
  </si>
  <si>
    <t>APM0047109</t>
  </si>
  <si>
    <t>36541</t>
  </si>
  <si>
    <t>Juniper Mist Wi-Fi NMS</t>
  </si>
  <si>
    <t>wifi-juniper-mist</t>
  </si>
  <si>
    <t>APM0047110</t>
  </si>
  <si>
    <t>36542</t>
  </si>
  <si>
    <t>eic-rapp-att-fhm</t>
  </si>
  <si>
    <t>RAN FHM</t>
  </si>
  <si>
    <t>APM0047111</t>
  </si>
  <si>
    <t>36543</t>
  </si>
  <si>
    <t>AT&amp;T CSO Stakeholder Relationship Manager (SRM)</t>
  </si>
  <si>
    <t>CSO-SRM</t>
  </si>
  <si>
    <t>APM0047112</t>
  </si>
  <si>
    <t>36544</t>
  </si>
  <si>
    <t>HR Communication</t>
  </si>
  <si>
    <t>SN HR-COMM</t>
  </si>
  <si>
    <t>APM0047113</t>
  </si>
  <si>
    <t>36545</t>
  </si>
  <si>
    <t>PIZCP/MIDAS RFTO Ran Automation application</t>
  </si>
  <si>
    <t>PIZCP-RFTO</t>
  </si>
  <si>
    <t>APM0047114</t>
  </si>
  <si>
    <t>36546</t>
  </si>
  <si>
    <t>HashiCorp CSO Encryption Vault - USP Namespace</t>
  </si>
  <si>
    <t>HCEV-USP</t>
  </si>
  <si>
    <t>APM0047115</t>
  </si>
  <si>
    <t>36547</t>
  </si>
  <si>
    <t>Legal Workflow Automation</t>
  </si>
  <si>
    <t>CB:LWA:AI</t>
  </si>
  <si>
    <t>APM0047116</t>
  </si>
  <si>
    <t>36548</t>
  </si>
  <si>
    <t>Secured Developer Virtual Workspace</t>
  </si>
  <si>
    <t>SDVW-CODER</t>
  </si>
  <si>
    <t>APM0047117</t>
  </si>
  <si>
    <t>36549</t>
  </si>
  <si>
    <t>TSC AP Integrated Support Model</t>
  </si>
  <si>
    <t>TSCAP</t>
  </si>
  <si>
    <t>APM0047118</t>
  </si>
  <si>
    <t>36550</t>
  </si>
  <si>
    <t>AI Operational Network IQ</t>
  </si>
  <si>
    <t>AIOPS-NETIQ</t>
  </si>
  <si>
    <t>APM0047119</t>
  </si>
  <si>
    <t>36551</t>
  </si>
  <si>
    <t>Unified Front Door Assist</t>
  </si>
  <si>
    <t>UFDA</t>
  </si>
  <si>
    <t>APM0047120</t>
  </si>
  <si>
    <t>36552</t>
  </si>
  <si>
    <t>ICECAP - Trunking Optimization Warehouse Network</t>
  </si>
  <si>
    <t>ICECAP-TOWN</t>
  </si>
  <si>
    <t>APM0047121</t>
  </si>
  <si>
    <t>36553</t>
  </si>
  <si>
    <t>GenAI Powered Event Monitoring, Alerting and Historical Event Analysis</t>
  </si>
  <si>
    <t>RCAGenAI</t>
  </si>
  <si>
    <t>APM0047122</t>
  </si>
  <si>
    <t>36554</t>
  </si>
  <si>
    <t>iTrack Cloud</t>
  </si>
  <si>
    <t>JIRACLOUD</t>
  </si>
  <si>
    <t>APM0047123</t>
  </si>
  <si>
    <t>36555</t>
  </si>
  <si>
    <t>ATS Unified Front Door</t>
  </si>
  <si>
    <t>ATS_UFD</t>
  </si>
  <si>
    <t>APM0047124</t>
  </si>
  <si>
    <t>36556</t>
  </si>
  <si>
    <t>HCP Terraform</t>
  </si>
  <si>
    <t>HCPTF</t>
  </si>
  <si>
    <t>APM0047125</t>
  </si>
  <si>
    <t>36557</t>
  </si>
  <si>
    <t>Turbonomic SaaS</t>
  </si>
  <si>
    <t>Turbonomic</t>
  </si>
  <si>
    <t>APM0047126</t>
  </si>
  <si>
    <t>36558</t>
  </si>
  <si>
    <t>IBM-Concert</t>
  </si>
  <si>
    <t>IBMC</t>
  </si>
  <si>
    <t>APM0047127</t>
  </si>
  <si>
    <t>36559</t>
  </si>
  <si>
    <t>HCP Packer</t>
  </si>
  <si>
    <t>HCPP</t>
  </si>
  <si>
    <t>APM0047128</t>
  </si>
  <si>
    <t>36560</t>
  </si>
  <si>
    <t>SYNTHETIC TAG (Cloudability)</t>
  </si>
  <si>
    <t>ST-Cloudability</t>
  </si>
  <si>
    <t>APM0047129</t>
  </si>
  <si>
    <t>36561</t>
  </si>
  <si>
    <t>Bank Fee Analytics</t>
  </si>
  <si>
    <t>BFA-Hawkeye</t>
  </si>
  <si>
    <t>APM0047130</t>
  </si>
  <si>
    <t>36562</t>
  </si>
  <si>
    <t>Inspected Network Access Program Aux Cert Request</t>
  </si>
  <si>
    <t>INAP-AUX</t>
  </si>
  <si>
    <t>APM0047131</t>
  </si>
  <si>
    <t>36563</t>
  </si>
  <si>
    <t>IdeaLab AI Agent</t>
  </si>
  <si>
    <t>ILabAI</t>
  </si>
  <si>
    <t>APM0047132</t>
  </si>
  <si>
    <t>36564</t>
  </si>
  <si>
    <t>Software Utilization Tracker</t>
  </si>
  <si>
    <t>SOFTWARE UTIL TR</t>
  </si>
  <si>
    <t>APM0047133</t>
  </si>
  <si>
    <t>36565</t>
  </si>
  <si>
    <t>eic-rapp-att-icl</t>
  </si>
  <si>
    <t>ICL</t>
  </si>
  <si>
    <t>APM0047134</t>
  </si>
  <si>
    <t>36566</t>
  </si>
  <si>
    <t>eic-rapp-att-es</t>
  </si>
  <si>
    <t>ES (MIDAS)</t>
  </si>
  <si>
    <t>APM0047135</t>
  </si>
  <si>
    <t>36567</t>
  </si>
  <si>
    <t>eic-rapp-att-ace</t>
  </si>
  <si>
    <t>ACE (MIDAS)</t>
  </si>
  <si>
    <t>APM0047136</t>
  </si>
  <si>
    <t>36568</t>
  </si>
  <si>
    <t>eic-rapp-att-fhc</t>
  </si>
  <si>
    <t>FHC</t>
  </si>
  <si>
    <t>APM0047137</t>
  </si>
  <si>
    <t>36569</t>
  </si>
  <si>
    <t>eic-rapp-att-soc</t>
  </si>
  <si>
    <t>SOC (MIDAS)</t>
  </si>
  <si>
    <t>APM0047138</t>
  </si>
  <si>
    <t>36570</t>
  </si>
  <si>
    <t>Intelligent Document Parsing</t>
  </si>
  <si>
    <t>IDP-INTEL</t>
  </si>
  <si>
    <t>APM0047139</t>
  </si>
  <si>
    <t>36571</t>
  </si>
  <si>
    <t>AT&amp;T Ticket Manager</t>
  </si>
  <si>
    <t>TKMGR</t>
  </si>
  <si>
    <t>APM0047140</t>
  </si>
  <si>
    <t>36572</t>
  </si>
  <si>
    <t>Location Management Function for Darkstar - E911</t>
  </si>
  <si>
    <t>DS-LMFe</t>
  </si>
  <si>
    <t>APM0047141</t>
  </si>
  <si>
    <t>36573</t>
  </si>
  <si>
    <t>AuthenDuna</t>
  </si>
  <si>
    <t>AUDU</t>
  </si>
  <si>
    <t>APM0047142</t>
  </si>
  <si>
    <t>36574</t>
  </si>
  <si>
    <t>IDP-GitOps-Cloud</t>
  </si>
  <si>
    <t>IDP-GitOps</t>
  </si>
  <si>
    <t>APM0047143</t>
  </si>
  <si>
    <t>36575</t>
  </si>
  <si>
    <t>Standardized Monthly Maintenance Window Tool</t>
  </si>
  <si>
    <t>SMMW</t>
  </si>
  <si>
    <t>APM0047144</t>
  </si>
  <si>
    <t>36576</t>
  </si>
  <si>
    <t>Network Disaster Recovery NetCloud Manager</t>
  </si>
  <si>
    <t>NDR NCM</t>
  </si>
  <si>
    <t>APM0047145</t>
  </si>
  <si>
    <t>36577</t>
  </si>
  <si>
    <t>Customer Journey Analytics</t>
  </si>
  <si>
    <t>CJA</t>
  </si>
  <si>
    <t>APM0047146</t>
  </si>
  <si>
    <t>36578</t>
  </si>
  <si>
    <t>Analytics for Risk Management and Operational Resilience</t>
  </si>
  <si>
    <t>ARMOR</t>
  </si>
  <si>
    <t>APM0047147</t>
  </si>
  <si>
    <t>36579</t>
  </si>
  <si>
    <t>Binary Software Analysis - Spectra Assure</t>
  </si>
  <si>
    <t>RLabsAssure</t>
  </si>
  <si>
    <t>APM0047148</t>
  </si>
  <si>
    <t>36580</t>
  </si>
  <si>
    <t>Configuration Discord Analyzer</t>
  </si>
  <si>
    <t>DISCORD</t>
  </si>
  <si>
    <t>APM0047149</t>
  </si>
  <si>
    <t>36581</t>
  </si>
  <si>
    <t>AT&amp;T Titan</t>
  </si>
  <si>
    <t>ATT-Titan</t>
  </si>
  <si>
    <t>APM0047150</t>
  </si>
  <si>
    <t>36582</t>
  </si>
  <si>
    <t>Circuit Validation Tool</t>
  </si>
  <si>
    <t>CVT</t>
  </si>
  <si>
    <t>APM0047151</t>
  </si>
  <si>
    <t>36583</t>
  </si>
  <si>
    <t>Delete Journal Table schema</t>
  </si>
  <si>
    <t>NOW-DJTS</t>
  </si>
  <si>
    <t>APM0047152</t>
  </si>
  <si>
    <t>36584</t>
  </si>
  <si>
    <t>CDO Next Data &amp; AI Control Plane</t>
  </si>
  <si>
    <t>CDONextCP</t>
  </si>
  <si>
    <t>APM0047153</t>
  </si>
  <si>
    <t>36585</t>
  </si>
  <si>
    <t>Location Management Function for Darkstar - VAS</t>
  </si>
  <si>
    <t>DS-LMFv</t>
  </si>
  <si>
    <t>APM0047156</t>
  </si>
  <si>
    <t>36586</t>
  </si>
  <si>
    <t>MBBT Artificial Intelligence Native Link Adaptation</t>
  </si>
  <si>
    <t>MBBT_AI-NLA</t>
  </si>
  <si>
    <t>APM0047157</t>
  </si>
  <si>
    <t>36587</t>
  </si>
  <si>
    <t>GWS EH&amp;S Tank Monitoring</t>
  </si>
  <si>
    <t>GETMP</t>
  </si>
  <si>
    <t>APM0047158</t>
  </si>
  <si>
    <t>36588</t>
  </si>
  <si>
    <t>Best Quote Tool</t>
  </si>
  <si>
    <t>BQT</t>
  </si>
  <si>
    <t>APM0047159</t>
  </si>
  <si>
    <t>36589</t>
  </si>
  <si>
    <t>CSO Access Operations</t>
  </si>
  <si>
    <t>CSOAO</t>
  </si>
  <si>
    <t>APM0047160</t>
  </si>
  <si>
    <t>36590</t>
  </si>
  <si>
    <t>Legal RFD Response</t>
  </si>
  <si>
    <t>RFD:AI</t>
  </si>
  <si>
    <t>APM0047161</t>
  </si>
  <si>
    <t>36591</t>
  </si>
  <si>
    <t>Nicus Cost Transparency 2</t>
  </si>
  <si>
    <t>Nicus CT 2</t>
  </si>
  <si>
    <t>APM0047162</t>
  </si>
  <si>
    <t>36592</t>
  </si>
  <si>
    <t>Nicus Financial Management DataBase</t>
  </si>
  <si>
    <t>Nicus FMDB</t>
  </si>
  <si>
    <t>APM0047163</t>
  </si>
  <si>
    <t>36593</t>
  </si>
  <si>
    <t>eic-rapp-andrew-pr</t>
  </si>
  <si>
    <t>ANPR</t>
  </si>
  <si>
    <t>APM0047164</t>
  </si>
  <si>
    <t>36594</t>
  </si>
  <si>
    <t>eic-rapp-nokia-pr</t>
  </si>
  <si>
    <t>NKPR</t>
  </si>
  <si>
    <t>APM0047165</t>
  </si>
  <si>
    <t>36595</t>
  </si>
  <si>
    <t>Autonomous Unified Reporting &amp; Analytics Engine</t>
  </si>
  <si>
    <t>AURAEngine</t>
  </si>
  <si>
    <t>APM0047166</t>
  </si>
  <si>
    <t>36596</t>
  </si>
  <si>
    <t>Global Workplace Solutions Facility Management Maximo</t>
  </si>
  <si>
    <t>GWSFMM</t>
  </si>
  <si>
    <t>APM0047167</t>
  </si>
  <si>
    <t>36597</t>
  </si>
  <si>
    <t>Desktop Inventory</t>
  </si>
  <si>
    <t>DISN</t>
  </si>
  <si>
    <t>APM0047168</t>
  </si>
  <si>
    <t>36598</t>
  </si>
  <si>
    <t>Supplier-PunchList (Pathwave)</t>
  </si>
  <si>
    <t>S-PP</t>
  </si>
  <si>
    <t>APM0047169</t>
  </si>
  <si>
    <t>36599</t>
  </si>
  <si>
    <t>AT&amp;T PhishLabs</t>
  </si>
  <si>
    <t>CSO-APLs</t>
  </si>
  <si>
    <t>APM0047170</t>
  </si>
  <si>
    <t>36600</t>
  </si>
  <si>
    <t>Defender</t>
  </si>
  <si>
    <t>DFNDR</t>
  </si>
  <si>
    <t>APM0047171</t>
  </si>
  <si>
    <t>36601</t>
  </si>
  <si>
    <t>AI Fueled Coding App Management</t>
  </si>
  <si>
    <t>AIFC</t>
  </si>
  <si>
    <t>APM0047172</t>
  </si>
  <si>
    <t>36602</t>
  </si>
  <si>
    <t>Microsoft M365 E5</t>
  </si>
  <si>
    <t>M365 E5</t>
  </si>
  <si>
    <t>APM0047173</t>
  </si>
  <si>
    <t>3688</t>
  </si>
  <si>
    <t>Service Order Interface</t>
  </si>
  <si>
    <t>SOI</t>
  </si>
  <si>
    <t>APM0008720</t>
  </si>
  <si>
    <t>376</t>
  </si>
  <si>
    <t>Message Processing System</t>
  </si>
  <si>
    <t>MPS</t>
  </si>
  <si>
    <t>APM0008600</t>
  </si>
  <si>
    <t>3809</t>
  </si>
  <si>
    <t>AT&amp;T Interfaces and Reports System</t>
  </si>
  <si>
    <t>AIRS</t>
  </si>
  <si>
    <t>APM0008722</t>
  </si>
  <si>
    <t>3834</t>
  </si>
  <si>
    <t>Modify Extracts Production</t>
  </si>
  <si>
    <t>MODX</t>
  </si>
  <si>
    <t>APM0014777</t>
  </si>
  <si>
    <t>3854</t>
  </si>
  <si>
    <t>Ameritech Customer Information System-Cash/Adjustments</t>
  </si>
  <si>
    <t>ACIS-TREATMENT&amp;CASH UPDAT</t>
  </si>
  <si>
    <t>APM0014778</t>
  </si>
  <si>
    <t>3859</t>
  </si>
  <si>
    <t>Ameritech Customer Information System-Customer Inquiry</t>
  </si>
  <si>
    <t>ACIS-CI</t>
  </si>
  <si>
    <t>APM0014779</t>
  </si>
  <si>
    <t>3866</t>
  </si>
  <si>
    <t>Local Exchange Carrier (LEC) Services Billing System</t>
  </si>
  <si>
    <t>LSB</t>
  </si>
  <si>
    <t>APM0008727</t>
  </si>
  <si>
    <t>3871</t>
  </si>
  <si>
    <t>Hold Bills On-line System</t>
  </si>
  <si>
    <t>HBOL</t>
  </si>
  <si>
    <t>APM0008728</t>
  </si>
  <si>
    <t>389</t>
  </si>
  <si>
    <t>Mechanized Toll Error Correction System Phase II</t>
  </si>
  <si>
    <t>MTECS</t>
  </si>
  <si>
    <t>APM0008601</t>
  </si>
  <si>
    <t>390</t>
  </si>
  <si>
    <t>Mechanized Translation System</t>
  </si>
  <si>
    <t>MTS</t>
  </si>
  <si>
    <t>APM0008602</t>
  </si>
  <si>
    <t>3911</t>
  </si>
  <si>
    <t>Ameritech Customer Information System-Usage Arrangement</t>
  </si>
  <si>
    <t>ACIS-Usage Arrangement</t>
  </si>
  <si>
    <t>APM0014776</t>
  </si>
  <si>
    <t>3915</t>
  </si>
  <si>
    <t>Alternate Billing Media System</t>
  </si>
  <si>
    <t>ABMS</t>
  </si>
  <si>
    <t>APM0008817</t>
  </si>
  <si>
    <t>3917</t>
  </si>
  <si>
    <t>Service Order Distributor</t>
  </si>
  <si>
    <t>SOD</t>
  </si>
  <si>
    <t>APM0008818</t>
  </si>
  <si>
    <t>393</t>
  </si>
  <si>
    <t>MYNAH Business Flow Tester</t>
  </si>
  <si>
    <t>MYNAH</t>
  </si>
  <si>
    <t>APM0008603</t>
  </si>
  <si>
    <t>3934</t>
  </si>
  <si>
    <t>Ameritech Customer Information System-Revenue</t>
  </si>
  <si>
    <t>ACIS-REVENUE</t>
  </si>
  <si>
    <t>APM0014771</t>
  </si>
  <si>
    <t>3935</t>
  </si>
  <si>
    <t>Carrier Access Billing System - AIT</t>
  </si>
  <si>
    <t>CABS-AIT</t>
  </si>
  <si>
    <t>APM0008800</t>
  </si>
  <si>
    <t>3940</t>
  </si>
  <si>
    <t>Ameritech Customer Information System</t>
  </si>
  <si>
    <t>ACIS</t>
  </si>
  <si>
    <t>APM0008801</t>
  </si>
  <si>
    <t>3952</t>
  </si>
  <si>
    <t>Regional Miscellaneous Billing System</t>
  </si>
  <si>
    <t>RMBS</t>
  </si>
  <si>
    <t>APM0008802</t>
  </si>
  <si>
    <t>3953</t>
  </si>
  <si>
    <t>DIAL-ONE-PLUS</t>
  </si>
  <si>
    <t>Dial 1+</t>
  </si>
  <si>
    <t>APM0014768</t>
  </si>
  <si>
    <t>3955</t>
  </si>
  <si>
    <t>Ameritech Customer Information System Billing Inquiry</t>
  </si>
  <si>
    <t>ACIS-BI</t>
  </si>
  <si>
    <t>APM0014769</t>
  </si>
  <si>
    <t>3958</t>
  </si>
  <si>
    <t>Reseller Billing System I(BART - Billing Inquiry AEBS Tracking and RID)</t>
  </si>
  <si>
    <t>RBS</t>
  </si>
  <si>
    <t>APM0008729</t>
  </si>
  <si>
    <t>3971</t>
  </si>
  <si>
    <t>Common Ameritech Message Processing System</t>
  </si>
  <si>
    <t>CAMPS</t>
  </si>
  <si>
    <t>APM0008730</t>
  </si>
  <si>
    <t>4033</t>
  </si>
  <si>
    <t>Millennium Accounts Receivable</t>
  </si>
  <si>
    <t>MILLENNIUM A/R</t>
  </si>
  <si>
    <t>APM0008733</t>
  </si>
  <si>
    <t>407</t>
  </si>
  <si>
    <t>Network Optical Warehouse</t>
  </si>
  <si>
    <t>NOW</t>
  </si>
  <si>
    <t>APM0008604</t>
  </si>
  <si>
    <t>4114</t>
  </si>
  <si>
    <t>IntraLATA Access Information System</t>
  </si>
  <si>
    <t>ILAIS</t>
  </si>
  <si>
    <t>APM0008734</t>
  </si>
  <si>
    <t>412</t>
  </si>
  <si>
    <t>Network and Services Database</t>
  </si>
  <si>
    <t>NSDB</t>
  </si>
  <si>
    <t>APM0008605</t>
  </si>
  <si>
    <t>4174</t>
  </si>
  <si>
    <t>Local Online Microfiche Study</t>
  </si>
  <si>
    <t>LOCAL FICHE</t>
  </si>
  <si>
    <t>APM0008735</t>
  </si>
  <si>
    <t>4249</t>
  </si>
  <si>
    <t>Customer Look-up Your Data Express</t>
  </si>
  <si>
    <t>CLYDE</t>
  </si>
  <si>
    <t>APM0008736</t>
  </si>
  <si>
    <t>4253</t>
  </si>
  <si>
    <t>Netcom Data Formatter</t>
  </si>
  <si>
    <t>NDF</t>
  </si>
  <si>
    <t>APM0008737</t>
  </si>
  <si>
    <t>4339</t>
  </si>
  <si>
    <t>Transfer Data Management System - LD</t>
  </si>
  <si>
    <t>TDMS-LD</t>
  </si>
  <si>
    <t>APM0008738</t>
  </si>
  <si>
    <t>4479</t>
  </si>
  <si>
    <t>Service Provisioning System</t>
  </si>
  <si>
    <t>SPS</t>
  </si>
  <si>
    <t>APM0008741</t>
  </si>
  <si>
    <t>4495</t>
  </si>
  <si>
    <t>Advanced Contract Administration System</t>
  </si>
  <si>
    <t>ACAS</t>
  </si>
  <si>
    <t>APM0008742</t>
  </si>
  <si>
    <t>DSF - Dual SOE FACS (DSL [LFACS] &amp; DSS [SOAC]) - ALL STATES</t>
  </si>
  <si>
    <t>DSF</t>
  </si>
  <si>
    <t>APM0008743</t>
  </si>
  <si>
    <t>4589</t>
  </si>
  <si>
    <t>LoopCare/Mechanized Loop Testing</t>
  </si>
  <si>
    <t>LoopCare</t>
  </si>
  <si>
    <t>APM0008744</t>
  </si>
  <si>
    <t>4601</t>
  </si>
  <si>
    <t xml:space="preserve">Memory Administration Recent Change </t>
  </si>
  <si>
    <t>MARCH</t>
  </si>
  <si>
    <t>APM0008745</t>
  </si>
  <si>
    <t>4603</t>
  </si>
  <si>
    <t>LEIS</t>
  </si>
  <si>
    <t>APM0008746</t>
  </si>
  <si>
    <t>Network Monitoring &amp; Analysis</t>
  </si>
  <si>
    <t>NMA</t>
  </si>
  <si>
    <t>APM0008748</t>
  </si>
  <si>
    <t>4630</t>
  </si>
  <si>
    <t>8950 Voice Activation Manager</t>
  </si>
  <si>
    <t>NVAM</t>
  </si>
  <si>
    <t>APM0008749</t>
  </si>
  <si>
    <t>4667</t>
  </si>
  <si>
    <t>Electronic Bonding-Trouble Administration</t>
  </si>
  <si>
    <t>EBTA</t>
  </si>
  <si>
    <t>APM0008750</t>
  </si>
  <si>
    <t>4703</t>
  </si>
  <si>
    <t>English Service Order Negotiation</t>
  </si>
  <si>
    <t>ESON</t>
  </si>
  <si>
    <t>APM0008752</t>
  </si>
  <si>
    <t>471</t>
  </si>
  <si>
    <t>Primary Toll Carrier System</t>
  </si>
  <si>
    <t>PTC</t>
  </si>
  <si>
    <t>APM0008606</t>
  </si>
  <si>
    <t>4751</t>
  </si>
  <si>
    <t>METASYS</t>
  </si>
  <si>
    <t>APM0008754</t>
  </si>
  <si>
    <t>4756</t>
  </si>
  <si>
    <t>Centrex Mate</t>
  </si>
  <si>
    <t>CXMT</t>
  </si>
  <si>
    <t>APM0008755</t>
  </si>
  <si>
    <t>4792</t>
  </si>
  <si>
    <t>Customer Contact System - Billing Inquiry</t>
  </si>
  <si>
    <t>CCS-BI</t>
  </si>
  <si>
    <t>APM0008756</t>
  </si>
  <si>
    <t>Remote Access Test System 2001</t>
  </si>
  <si>
    <t>REACT</t>
  </si>
  <si>
    <t>APM0008726</t>
  </si>
  <si>
    <t>4820</t>
  </si>
  <si>
    <t>NetPro - EIU</t>
  </si>
  <si>
    <t>APM0008758</t>
  </si>
  <si>
    <t>4821</t>
  </si>
  <si>
    <t>Automated Location Control System</t>
  </si>
  <si>
    <t>ALCS</t>
  </si>
  <si>
    <t>APM0008759</t>
  </si>
  <si>
    <t>4847</t>
  </si>
  <si>
    <t>Invoice Generation and Delivery</t>
  </si>
  <si>
    <t>IGD</t>
  </si>
  <si>
    <t>APM0008760</t>
  </si>
  <si>
    <t>4848</t>
  </si>
  <si>
    <t>Ameritech Customer Information System-Advance Payment and Deposit</t>
  </si>
  <si>
    <t>ACIS-APDP</t>
  </si>
  <si>
    <t>APM0014780</t>
  </si>
  <si>
    <t>4852</t>
  </si>
  <si>
    <t>Ameritech Customer Information System-Account Data Solutions Team</t>
  </si>
  <si>
    <t>ACIS-ADST</t>
  </si>
  <si>
    <t>APM0014781</t>
  </si>
  <si>
    <t>4870</t>
  </si>
  <si>
    <t>Enterprise Customer Billing Relationships</t>
  </si>
  <si>
    <t>ECBR</t>
  </si>
  <si>
    <t>APM0008803</t>
  </si>
  <si>
    <t>517</t>
  </si>
  <si>
    <t>SWAPS Information Retrieval and Tracking System</t>
  </si>
  <si>
    <t>SIRTS</t>
  </si>
  <si>
    <t>APM0008622</t>
  </si>
  <si>
    <t>53</t>
  </si>
  <si>
    <t>Billing and Order Support System - PAC</t>
  </si>
  <si>
    <t>BOSS-PAC</t>
  </si>
  <si>
    <t>APM0008610</t>
  </si>
  <si>
    <t>533</t>
  </si>
  <si>
    <t>Service Order Front End</t>
  </si>
  <si>
    <t>SOFE</t>
  </si>
  <si>
    <t>APM0008623</t>
  </si>
  <si>
    <t>5337</t>
  </si>
  <si>
    <t>Customer Premise Equipment-Billing</t>
  </si>
  <si>
    <t>CPE Billing</t>
  </si>
  <si>
    <t>APM0008806</t>
  </si>
  <si>
    <t>5363</t>
  </si>
  <si>
    <t>Ameritech Customer Information System-BILL UPDATE</t>
  </si>
  <si>
    <t>ACIS-BILLING UPDATE</t>
  </si>
  <si>
    <t>APM0014767</t>
  </si>
  <si>
    <t>5374</t>
  </si>
  <si>
    <t>Advanced Publishing Express</t>
  </si>
  <si>
    <t>APEX</t>
  </si>
  <si>
    <t>APM0008761</t>
  </si>
  <si>
    <t>54</t>
  </si>
  <si>
    <t>Billing and Order Support System - SW</t>
  </si>
  <si>
    <t>BOSS-SW</t>
  </si>
  <si>
    <t>APM0008611</t>
  </si>
  <si>
    <t>5559</t>
  </si>
  <si>
    <t>Usage Processing Systems-West Interface</t>
  </si>
  <si>
    <t>UPSWI</t>
  </si>
  <si>
    <t>APM0008763</t>
  </si>
  <si>
    <t>5563</t>
  </si>
  <si>
    <t>Internal SMTP Relay</t>
  </si>
  <si>
    <t>APM0008764</t>
  </si>
  <si>
    <t>5565</t>
  </si>
  <si>
    <t>External SMTP Relay</t>
  </si>
  <si>
    <t>APM0008765</t>
  </si>
  <si>
    <t>5566</t>
  </si>
  <si>
    <t>Exchange Server</t>
  </si>
  <si>
    <t>Exchange</t>
  </si>
  <si>
    <t>APM0008766</t>
  </si>
  <si>
    <t>5612</t>
  </si>
  <si>
    <t>Loop Qualification System For DSL Product</t>
  </si>
  <si>
    <t>Ent Loop Qual</t>
  </si>
  <si>
    <t>APM0008767</t>
  </si>
  <si>
    <t>5617</t>
  </si>
  <si>
    <t>Controls, Audits, and Revenue Assurance Tools</t>
  </si>
  <si>
    <t>CARAT</t>
  </si>
  <si>
    <t>APM0008768</t>
  </si>
  <si>
    <t>562</t>
  </si>
  <si>
    <t>Southwestern Accounts Payable System</t>
  </si>
  <si>
    <t>SWAPS</t>
  </si>
  <si>
    <t>APM0008624</t>
  </si>
  <si>
    <t>5679</t>
  </si>
  <si>
    <t>SOLID Tool</t>
  </si>
  <si>
    <t>SOLID</t>
  </si>
  <si>
    <t>APM0008769</t>
  </si>
  <si>
    <t>5738</t>
  </si>
  <si>
    <t>Lead-Free</t>
  </si>
  <si>
    <t>Lead Free</t>
  </si>
  <si>
    <t>APM0008770</t>
  </si>
  <si>
    <t>5744</t>
  </si>
  <si>
    <t>AMITY</t>
  </si>
  <si>
    <t>APM0008771</t>
  </si>
  <si>
    <t>5754</t>
  </si>
  <si>
    <t>Data Translation Billing Interface</t>
  </si>
  <si>
    <t>DT</t>
  </si>
  <si>
    <t>APM0008772</t>
  </si>
  <si>
    <t>578</t>
  </si>
  <si>
    <t>Terminal Access Exchange Information</t>
  </si>
  <si>
    <t>TAXI</t>
  </si>
  <si>
    <t>APM0008625</t>
  </si>
  <si>
    <t>580</t>
  </si>
  <si>
    <t>TAX Professional</t>
  </si>
  <si>
    <t>TAXPRO</t>
  </si>
  <si>
    <t>APM0008626</t>
  </si>
  <si>
    <t>5896</t>
  </si>
  <si>
    <t>Corporate Access Lines</t>
  </si>
  <si>
    <t>CORAL</t>
  </si>
  <si>
    <t>APM0008775</t>
  </si>
  <si>
    <t>TIRKS - Trunks Integrated Record Keeping (TIRKS)</t>
  </si>
  <si>
    <t>TIRKS</t>
  </si>
  <si>
    <t>APM0008627</t>
  </si>
  <si>
    <t>5984</t>
  </si>
  <si>
    <t>Pronto Inventory Builder</t>
  </si>
  <si>
    <t>PIB</t>
  </si>
  <si>
    <t>APM0008776</t>
  </si>
  <si>
    <t>61</t>
  </si>
  <si>
    <t>Customer/Customer Account</t>
  </si>
  <si>
    <t>C/CA</t>
  </si>
  <si>
    <t>APM0008612</t>
  </si>
  <si>
    <t>6119</t>
  </si>
  <si>
    <t>TABdb Tabular Database</t>
  </si>
  <si>
    <t>TABdb</t>
  </si>
  <si>
    <t>APM0008777</t>
  </si>
  <si>
    <t>6134</t>
  </si>
  <si>
    <t>Circuit Manager</t>
  </si>
  <si>
    <t>CM</t>
  </si>
  <si>
    <t>APM0008778</t>
  </si>
  <si>
    <t>6169</t>
  </si>
  <si>
    <t>Enterprise Service System</t>
  </si>
  <si>
    <t>ESS</t>
  </si>
  <si>
    <t>APM0008781</t>
  </si>
  <si>
    <t>6170</t>
  </si>
  <si>
    <t>CFAS Ledger for Sub Ledgers</t>
  </si>
  <si>
    <t>CFAS-GL-SUBLEDGER</t>
  </si>
  <si>
    <t>APM0015476</t>
  </si>
  <si>
    <t>6191</t>
  </si>
  <si>
    <t>271 Performance Measurements</t>
  </si>
  <si>
    <t>271 DSS PM1</t>
  </si>
  <si>
    <t>APM0008782</t>
  </si>
  <si>
    <t>6204</t>
  </si>
  <si>
    <t>NetMinder Network Traffic Management</t>
  </si>
  <si>
    <t>NetMinder NTM</t>
  </si>
  <si>
    <t>APM0008784</t>
  </si>
  <si>
    <t>627</t>
  </si>
  <si>
    <t>Error Management System</t>
  </si>
  <si>
    <t>UPS-EMS</t>
  </si>
  <si>
    <t>APM0008628</t>
  </si>
  <si>
    <t>628</t>
  </si>
  <si>
    <t>Usage Processing Systems-Entry</t>
  </si>
  <si>
    <t>UPSE-SWBT/PB</t>
  </si>
  <si>
    <t>APM0008629</t>
  </si>
  <si>
    <t>629</t>
  </si>
  <si>
    <t>Usage Processing System Usage Posting</t>
  </si>
  <si>
    <t>UPSPOST</t>
  </si>
  <si>
    <t>APM0008630</t>
  </si>
  <si>
    <t>6332</t>
  </si>
  <si>
    <t>Image Document Management</t>
  </si>
  <si>
    <t>IDM</t>
  </si>
  <si>
    <t>APM0008787</t>
  </si>
  <si>
    <t>6385</t>
  </si>
  <si>
    <t>CORBA Infrastructure</t>
  </si>
  <si>
    <t>MIFCORBA</t>
  </si>
  <si>
    <t>APM0008790</t>
  </si>
  <si>
    <t>640</t>
  </si>
  <si>
    <t>Work Force Administration Billing</t>
  </si>
  <si>
    <t>WFABilling</t>
  </si>
  <si>
    <t>APM0008631</t>
  </si>
  <si>
    <t>6408</t>
  </si>
  <si>
    <t>Management Reporting 2000 Suite (MR2000, CBS)</t>
  </si>
  <si>
    <t>MR2000</t>
  </si>
  <si>
    <t>APM0008791</t>
  </si>
  <si>
    <t>Work Force Administration/Control</t>
  </si>
  <si>
    <t>WFA/C</t>
  </si>
  <si>
    <t>APM0008632</t>
  </si>
  <si>
    <t>6450</t>
  </si>
  <si>
    <t>Accounts Receivable Management System</t>
  </si>
  <si>
    <t>ARMS</t>
  </si>
  <si>
    <t>APM0008792</t>
  </si>
  <si>
    <t>6457</t>
  </si>
  <si>
    <t>Service Order Language Standards</t>
  </si>
  <si>
    <t>SOLS</t>
  </si>
  <si>
    <t>APM0008793</t>
  </si>
  <si>
    <t>697</t>
  </si>
  <si>
    <t>Universal Lifeline Telephone Service</t>
  </si>
  <si>
    <t>ULTS</t>
  </si>
  <si>
    <t>APM0008633</t>
  </si>
  <si>
    <t>7001</t>
  </si>
  <si>
    <t>AT&amp;T Long Distance Web Order Tool</t>
  </si>
  <si>
    <t>LD WOT</t>
  </si>
  <si>
    <t>APM0008794</t>
  </si>
  <si>
    <t>7004</t>
  </si>
  <si>
    <t>Quality Audit System</t>
  </si>
  <si>
    <t>QAS</t>
  </si>
  <si>
    <t>APM0008795</t>
  </si>
  <si>
    <t>7005</t>
  </si>
  <si>
    <t>Enterprise Table Management</t>
  </si>
  <si>
    <t>ETM</t>
  </si>
  <si>
    <t>APM0008796</t>
  </si>
  <si>
    <t>7006</t>
  </si>
  <si>
    <t>SIMS - Security Information Management System</t>
  </si>
  <si>
    <t>PC SIMS</t>
  </si>
  <si>
    <t>APM0008797</t>
  </si>
  <si>
    <t>7024</t>
  </si>
  <si>
    <t>Billing Improvement Team Tools</t>
  </si>
  <si>
    <t>PTD-BIT</t>
  </si>
  <si>
    <t>APM0008807</t>
  </si>
  <si>
    <t>7044</t>
  </si>
  <si>
    <t>Web Based Administrative Documentation Database</t>
  </si>
  <si>
    <t>WEBADD/ESR</t>
  </si>
  <si>
    <t>APM0008808</t>
  </si>
  <si>
    <t>7052</t>
  </si>
  <si>
    <t>Customer Contact System - Customer Approval System</t>
  </si>
  <si>
    <t>CCS-CAS</t>
  </si>
  <si>
    <t>APM0008810</t>
  </si>
  <si>
    <t>7064</t>
  </si>
  <si>
    <t>Data Products &amp; Services Systems</t>
  </si>
  <si>
    <t>DPSS</t>
  </si>
  <si>
    <t>APM0008811</t>
  </si>
  <si>
    <t>7070</t>
  </si>
  <si>
    <t>Billing Data Repository</t>
  </si>
  <si>
    <t>BDR</t>
  </si>
  <si>
    <t>APM0008814</t>
  </si>
  <si>
    <t>7086</t>
  </si>
  <si>
    <t>Element Communicator - Transport</t>
  </si>
  <si>
    <t>ELComm</t>
  </si>
  <si>
    <t>APM0014744</t>
  </si>
  <si>
    <t>7098</t>
  </si>
  <si>
    <t>Ameritech Customer Information System-Customer Data Management 1</t>
  </si>
  <si>
    <t>ACIS-CDM1</t>
  </si>
  <si>
    <t>APM0014772</t>
  </si>
  <si>
    <t>Claims Administration Management System</t>
  </si>
  <si>
    <t>CAMS</t>
  </si>
  <si>
    <t>APM0008613</t>
  </si>
  <si>
    <t>7148</t>
  </si>
  <si>
    <t>Ameritech Customer Information System-Customer Bill Format</t>
  </si>
  <si>
    <t>ACIS CBF</t>
  </si>
  <si>
    <t>APM0014773</t>
  </si>
  <si>
    <t>7150</t>
  </si>
  <si>
    <t>Ameritech Customer Information System-Invoice Ready Formatter</t>
  </si>
  <si>
    <t>ACIS INV</t>
  </si>
  <si>
    <t>APM0014774</t>
  </si>
  <si>
    <t>7152</t>
  </si>
  <si>
    <t>Ameritech Customer Information System-Usage Splitters</t>
  </si>
  <si>
    <t>ACIS SPLT</t>
  </si>
  <si>
    <t>APM0014775</t>
  </si>
  <si>
    <t>7153</t>
  </si>
  <si>
    <t>Ameritech Customer Information System Bill Tracker</t>
  </si>
  <si>
    <t>BILL TRK</t>
  </si>
  <si>
    <t>APM0008819</t>
  </si>
  <si>
    <t>7154</t>
  </si>
  <si>
    <t>Ameritech Customer Information System-Ameritech Electronic Billing Service</t>
  </si>
  <si>
    <t>ACIS AEBS</t>
  </si>
  <si>
    <t>APM0014770</t>
  </si>
  <si>
    <t>7155</t>
  </si>
  <si>
    <t>PSP/Telepath - NSP</t>
  </si>
  <si>
    <t>PSP/TELEPATH</t>
  </si>
  <si>
    <t>APM0008820</t>
  </si>
  <si>
    <t>7196</t>
  </si>
  <si>
    <t>Access Service Request/Design Layout Report Manager</t>
  </si>
  <si>
    <t>ADMAN</t>
  </si>
  <si>
    <t>APM0008823</t>
  </si>
  <si>
    <t>7202</t>
  </si>
  <si>
    <t>Call Center Applications Platform</t>
  </si>
  <si>
    <t>CCAP</t>
  </si>
  <si>
    <t>APM0008824</t>
  </si>
  <si>
    <t>7217</t>
  </si>
  <si>
    <t>Mechanized Out of Service Adjustment System</t>
  </si>
  <si>
    <t>MOOSA</t>
  </si>
  <si>
    <t>APM0008825</t>
  </si>
  <si>
    <t>7228</t>
  </si>
  <si>
    <t>AMC-MSPS</t>
  </si>
  <si>
    <t>AMC-MSPS Ford/Visteon</t>
  </si>
  <si>
    <t>APM0008826</t>
  </si>
  <si>
    <t>Customer Account Payment Management (a.k.a. OnePay)</t>
  </si>
  <si>
    <t>CAPM</t>
  </si>
  <si>
    <t>APM0008614</t>
  </si>
  <si>
    <t>7303</t>
  </si>
  <si>
    <t>MEASURES Mainframe Usage Measurements</t>
  </si>
  <si>
    <t>MEASURES</t>
  </si>
  <si>
    <t>APM0008829</t>
  </si>
  <si>
    <t>7310</t>
  </si>
  <si>
    <t>MS Systems Management Server/System Center Configuration Manager</t>
  </si>
  <si>
    <t>MS SMS</t>
  </si>
  <si>
    <t>APM0008830</t>
  </si>
  <si>
    <t>7320</t>
  </si>
  <si>
    <t>SWBT SORD CLEC MOG</t>
  </si>
  <si>
    <t>CLEC MOG</t>
  </si>
  <si>
    <t>APM0014742</t>
  </si>
  <si>
    <t>738</t>
  </si>
  <si>
    <t>Computing Environment (Batch)</t>
  </si>
  <si>
    <t>CE</t>
  </si>
  <si>
    <t>APM0008634</t>
  </si>
  <si>
    <t>7394</t>
  </si>
  <si>
    <t>Complex Products Service Order System</t>
  </si>
  <si>
    <t>CPSOS</t>
  </si>
  <si>
    <t>APM0008832</t>
  </si>
  <si>
    <t>7406</t>
  </si>
  <si>
    <t>Enhanced Verigate</t>
  </si>
  <si>
    <t>VERIGATE</t>
  </si>
  <si>
    <t>APM0008833</t>
  </si>
  <si>
    <t>7455</t>
  </si>
  <si>
    <t>Number Pooling Data Base</t>
  </si>
  <si>
    <t>PoolDB</t>
  </si>
  <si>
    <t>APM0008835</t>
  </si>
  <si>
    <t>7486</t>
  </si>
  <si>
    <t>ECR - ILEC Online</t>
  </si>
  <si>
    <t>ILEC Online</t>
  </si>
  <si>
    <t>APM0008836</t>
  </si>
  <si>
    <t>7510</t>
  </si>
  <si>
    <t>Operation Data Repository - LS/LD Data Acquisition and Portfolio Management</t>
  </si>
  <si>
    <t>ODR - LDAFM</t>
  </si>
  <si>
    <t>APM0008837</t>
  </si>
  <si>
    <t>7514</t>
  </si>
  <si>
    <t>Business Objects - LS/LD Financial Management, Service Assurance and Provisioning</t>
  </si>
  <si>
    <t>BO - LDFMSAP</t>
  </si>
  <si>
    <t>APM0008838</t>
  </si>
  <si>
    <t>7547</t>
  </si>
  <si>
    <t>Telegence-LD Production</t>
  </si>
  <si>
    <t>TLD-PROD</t>
  </si>
  <si>
    <t>APM0008839</t>
  </si>
  <si>
    <t>7559</t>
  </si>
  <si>
    <t>eRepair</t>
  </si>
  <si>
    <t>APM0008840</t>
  </si>
  <si>
    <t>7654</t>
  </si>
  <si>
    <t>Strategic Data Repository</t>
  </si>
  <si>
    <t>SDR</t>
  </si>
  <si>
    <t>APM0008842</t>
  </si>
  <si>
    <t>7758</t>
  </si>
  <si>
    <t>Various CLEC Interfaces</t>
  </si>
  <si>
    <t>CLIP</t>
  </si>
  <si>
    <t>APM0008843</t>
  </si>
  <si>
    <t>7831</t>
  </si>
  <si>
    <t>XML</t>
  </si>
  <si>
    <t>B2B XML DSL</t>
  </si>
  <si>
    <t>APM0014790</t>
  </si>
  <si>
    <t>7838</t>
  </si>
  <si>
    <t>Subscriber Held Order Tracking System</t>
  </si>
  <si>
    <t>SHOTS</t>
  </si>
  <si>
    <t>APM0008846</t>
  </si>
  <si>
    <t>7856</t>
  </si>
  <si>
    <t>Financial Data Warehouse</t>
  </si>
  <si>
    <t>FDW</t>
  </si>
  <si>
    <t>APM0008847</t>
  </si>
  <si>
    <t>7874</t>
  </si>
  <si>
    <t>SimCall</t>
  </si>
  <si>
    <t>SC</t>
  </si>
  <si>
    <t>APM0008849</t>
  </si>
  <si>
    <t>7878</t>
  </si>
  <si>
    <t>Centrex/Plexar SMART</t>
  </si>
  <si>
    <t>Centrex SMART</t>
  </si>
  <si>
    <t>APM0008851</t>
  </si>
  <si>
    <t>7881</t>
  </si>
  <si>
    <t>Treasury Inter-Company Payment System</t>
  </si>
  <si>
    <t>TIPS</t>
  </si>
  <si>
    <t>APM0008853</t>
  </si>
  <si>
    <t>7882</t>
  </si>
  <si>
    <t>Customer Records Information System Billing - Southwest</t>
  </si>
  <si>
    <t>CRIS</t>
  </si>
  <si>
    <t>APM0008854</t>
  </si>
  <si>
    <t>7891</t>
  </si>
  <si>
    <t>CRIS Account Studies</t>
  </si>
  <si>
    <t>APM0014798</t>
  </si>
  <si>
    <t>7892</t>
  </si>
  <si>
    <t>Downstream Billing</t>
  </si>
  <si>
    <t>CRIS Downstream</t>
  </si>
  <si>
    <t>APM0014799</t>
  </si>
  <si>
    <t>7895</t>
  </si>
  <si>
    <t>Billing Products Initiative - Account Management</t>
  </si>
  <si>
    <t>BPI AM</t>
  </si>
  <si>
    <t>APM0008855</t>
  </si>
  <si>
    <t>7899</t>
  </si>
  <si>
    <t>CRIS Accounts Billing Service Order Front-end</t>
  </si>
  <si>
    <t>CRIS SO</t>
  </si>
  <si>
    <t>APM0014794</t>
  </si>
  <si>
    <t>7901</t>
  </si>
  <si>
    <t>CRIS Accounts Billing (Bill Day Rating)</t>
  </si>
  <si>
    <t>CRIS BILLDAY</t>
  </si>
  <si>
    <t>APM0014795</t>
  </si>
  <si>
    <t>7902</t>
  </si>
  <si>
    <t>CRIS Rate Change Reconcile</t>
  </si>
  <si>
    <t>CRIS RC-RECON</t>
  </si>
  <si>
    <t>APM0014796</t>
  </si>
  <si>
    <t>7903</t>
  </si>
  <si>
    <t>Account Data Solutions Team</t>
  </si>
  <si>
    <t>CRIS ADST</t>
  </si>
  <si>
    <t>APM0014797</t>
  </si>
  <si>
    <t>7921</t>
  </si>
  <si>
    <t>Billing Data Services</t>
  </si>
  <si>
    <t>BDS</t>
  </si>
  <si>
    <t>APM0008857</t>
  </si>
  <si>
    <t>7926</t>
  </si>
  <si>
    <t>Service Order File Interfaces</t>
  </si>
  <si>
    <t>SOFI</t>
  </si>
  <si>
    <t>APM0008858</t>
  </si>
  <si>
    <t>7948</t>
  </si>
  <si>
    <t>Advanced Application Interface</t>
  </si>
  <si>
    <t>AAI</t>
  </si>
  <si>
    <t>APM0014719</t>
  </si>
  <si>
    <t>7975</t>
  </si>
  <si>
    <t>AssetCenter</t>
  </si>
  <si>
    <t>AC</t>
  </si>
  <si>
    <t>APM0008883</t>
  </si>
  <si>
    <t>7979</t>
  </si>
  <si>
    <t>Customer/Customer Account Error Correction Facility</t>
  </si>
  <si>
    <t>CCA ECF</t>
  </si>
  <si>
    <t>APM0008884</t>
  </si>
  <si>
    <t>798</t>
  </si>
  <si>
    <t>Standard UserID Tracking System</t>
  </si>
  <si>
    <t>SUITS</t>
  </si>
  <si>
    <t>APM0008637</t>
  </si>
  <si>
    <t>7983</t>
  </si>
  <si>
    <t>Email Gateway System</t>
  </si>
  <si>
    <t>EGS</t>
  </si>
  <si>
    <t>APM0008885</t>
  </si>
  <si>
    <t>7994</t>
  </si>
  <si>
    <t>FRAMEMATE</t>
  </si>
  <si>
    <t>APM0008886</t>
  </si>
  <si>
    <t>8023</t>
  </si>
  <si>
    <t>Toolbar</t>
  </si>
  <si>
    <t>APM0008860</t>
  </si>
  <si>
    <t>8036</t>
  </si>
  <si>
    <t>CFAS - Accounts Payable(AP) / Cash Management(CE)</t>
  </si>
  <si>
    <t>CFAS-AP/CE</t>
  </si>
  <si>
    <t>APM0015470</t>
  </si>
  <si>
    <t>8038</t>
  </si>
  <si>
    <t>CFAS Fixed Assets</t>
  </si>
  <si>
    <t>CFAS-FA</t>
  </si>
  <si>
    <t>APM0015472</t>
  </si>
  <si>
    <t>8039</t>
  </si>
  <si>
    <t>CFAS Project Accounting</t>
  </si>
  <si>
    <t>CFAS-PA</t>
  </si>
  <si>
    <t>APM0015473</t>
  </si>
  <si>
    <t>8043</t>
  </si>
  <si>
    <t>CFAS Common Solutions</t>
  </si>
  <si>
    <t>CFAS-CS</t>
  </si>
  <si>
    <t>APM0015475</t>
  </si>
  <si>
    <t>8049</t>
  </si>
  <si>
    <t>Telephone Number Tracker (TN Tracker)</t>
  </si>
  <si>
    <t>TNT</t>
  </si>
  <si>
    <t>APM0008887</t>
  </si>
  <si>
    <t>8071</t>
  </si>
  <si>
    <t>TaxManager</t>
  </si>
  <si>
    <t>TaxMgr</t>
  </si>
  <si>
    <t>APM0008889</t>
  </si>
  <si>
    <t>8095</t>
  </si>
  <si>
    <t>AT&amp;T DataComm DPSS WEB Applications</t>
  </si>
  <si>
    <t>DPSS WEB</t>
  </si>
  <si>
    <t>APM0008890</t>
  </si>
  <si>
    <t>8099</t>
  </si>
  <si>
    <t>Local Service Request Exchange (LEX) System</t>
  </si>
  <si>
    <t>LEX</t>
  </si>
  <si>
    <t>APM0014833</t>
  </si>
  <si>
    <t>8110</t>
  </si>
  <si>
    <t>Product Maintainance GUI</t>
  </si>
  <si>
    <t>PRODMAINT</t>
  </si>
  <si>
    <t>APM0008863</t>
  </si>
  <si>
    <t>8133</t>
  </si>
  <si>
    <t>CCT ATT TVI - Totalview Interface to Payroll</t>
  </si>
  <si>
    <t>ATT TVI</t>
  </si>
  <si>
    <t>APM0008865</t>
  </si>
  <si>
    <t>8136</t>
  </si>
  <si>
    <t>Customer Care Real Time System - EOM (EODS)</t>
  </si>
  <si>
    <t>CCRTS-EOM</t>
  </si>
  <si>
    <t>APM0008866</t>
  </si>
  <si>
    <t>8138</t>
  </si>
  <si>
    <t>AT&amp;T DSL Resource Center</t>
  </si>
  <si>
    <t>ARC</t>
  </si>
  <si>
    <t>APM0008868</t>
  </si>
  <si>
    <t>8141</t>
  </si>
  <si>
    <t>Conexus Central Office Operations System.</t>
  </si>
  <si>
    <t>DCN-COMS</t>
  </si>
  <si>
    <t>APM0008869</t>
  </si>
  <si>
    <t>8146</t>
  </si>
  <si>
    <t>Global Reference Table Management system</t>
  </si>
  <si>
    <t>UPS-GRT</t>
  </si>
  <si>
    <t>APM0008870</t>
  </si>
  <si>
    <t>8155</t>
  </si>
  <si>
    <t>Electronic Bonding Trouble Administration GUI</t>
  </si>
  <si>
    <t>EBTA GUI</t>
  </si>
  <si>
    <t>APM0008871</t>
  </si>
  <si>
    <t>8181</t>
  </si>
  <si>
    <t>Encapsulated Discounting</t>
  </si>
  <si>
    <t>ED</t>
  </si>
  <si>
    <t>APM0008874</t>
  </si>
  <si>
    <t>8182</t>
  </si>
  <si>
    <t>AT&amp;T Mail Automation &amp; Control System</t>
  </si>
  <si>
    <t>ATT MACS</t>
  </si>
  <si>
    <t>APM0008875</t>
  </si>
  <si>
    <t>8192</t>
  </si>
  <si>
    <t>OBF Adapter</t>
  </si>
  <si>
    <t>OBF</t>
  </si>
  <si>
    <t>APM0008876</t>
  </si>
  <si>
    <t>820</t>
  </si>
  <si>
    <t>Receivables Accounting Project</t>
  </si>
  <si>
    <t>RAP</t>
  </si>
  <si>
    <t>APM0008639</t>
  </si>
  <si>
    <t>8213</t>
  </si>
  <si>
    <t>RDGUI</t>
  </si>
  <si>
    <t>RDA</t>
  </si>
  <si>
    <t>APM0008877</t>
  </si>
  <si>
    <t>8214</t>
  </si>
  <si>
    <t>Planning Handoff Binder (Alias EHB)</t>
  </si>
  <si>
    <t>PHB</t>
  </si>
  <si>
    <t>APM0008878</t>
  </si>
  <si>
    <t>8227</t>
  </si>
  <si>
    <t>CRE-Episuite</t>
  </si>
  <si>
    <t>CRE-EPI</t>
  </si>
  <si>
    <t>APM0008879</t>
  </si>
  <si>
    <t>8229</t>
  </si>
  <si>
    <t>Business Intelligence Centralized Environment for Production</t>
  </si>
  <si>
    <t>BICEP</t>
  </si>
  <si>
    <t>APM0008880</t>
  </si>
  <si>
    <t>8233</t>
  </si>
  <si>
    <t>Intergrated Order Manager - Wholesale</t>
  </si>
  <si>
    <t>iOMW</t>
  </si>
  <si>
    <t>APM0008881</t>
  </si>
  <si>
    <t>8270</t>
  </si>
  <si>
    <t>Bill Information</t>
  </si>
  <si>
    <t>EnhancedBillInfo</t>
  </si>
  <si>
    <t>APM0008894</t>
  </si>
  <si>
    <t>8298</t>
  </si>
  <si>
    <t>CORPTax</t>
  </si>
  <si>
    <t>CORPTAX</t>
  </si>
  <si>
    <t>APM0008897</t>
  </si>
  <si>
    <t>8306</t>
  </si>
  <si>
    <t>Ameritech Service Order Negotiation</t>
  </si>
  <si>
    <t>ASON</t>
  </si>
  <si>
    <t>APM0008898</t>
  </si>
  <si>
    <t>8307</t>
  </si>
  <si>
    <t>Ameritech Service Order Negotiation Plus</t>
  </si>
  <si>
    <t>ASON+</t>
  </si>
  <si>
    <t>APM0014832</t>
  </si>
  <si>
    <t>8323</t>
  </si>
  <si>
    <t>Local Number Portability - DataServer</t>
  </si>
  <si>
    <t>LNP DS</t>
  </si>
  <si>
    <t>APM0008952</t>
  </si>
  <si>
    <t>8325</t>
  </si>
  <si>
    <t>Systems Capacity Planning</t>
  </si>
  <si>
    <t>SCPlegacy</t>
  </si>
  <si>
    <t>APM0008953</t>
  </si>
  <si>
    <t>8358</t>
  </si>
  <si>
    <t>Ehoss Web Toolbar</t>
  </si>
  <si>
    <t>Ehoss</t>
  </si>
  <si>
    <t>APM0008954</t>
  </si>
  <si>
    <t>8365</t>
  </si>
  <si>
    <t>Liquidated Damages Payments</t>
  </si>
  <si>
    <t>LDP</t>
  </si>
  <si>
    <t>APM0014717</t>
  </si>
  <si>
    <t>8375</t>
  </si>
  <si>
    <t>Final Account Collections Enhancement Tool</t>
  </si>
  <si>
    <t>FACET</t>
  </si>
  <si>
    <t>APM0008900</t>
  </si>
  <si>
    <t>8383</t>
  </si>
  <si>
    <t>RightFax  -  Messaging Servers</t>
  </si>
  <si>
    <t>rfax</t>
  </si>
  <si>
    <t>APM0008901</t>
  </si>
  <si>
    <t>8599</t>
  </si>
  <si>
    <t>IDW Data Loads &amp; Reporting</t>
  </si>
  <si>
    <t>IDW Data Loads</t>
  </si>
  <si>
    <t>APM0008903</t>
  </si>
  <si>
    <t>8645</t>
  </si>
  <si>
    <t>Bank Relationship Manager</t>
  </si>
  <si>
    <t>BRM</t>
  </si>
  <si>
    <t>APM0008904</t>
  </si>
  <si>
    <t>8647</t>
  </si>
  <si>
    <t>SMART/FIXITS Decision Support Systems</t>
  </si>
  <si>
    <t>SMART/FIXITS</t>
  </si>
  <si>
    <t>APM0008905</t>
  </si>
  <si>
    <t>8651</t>
  </si>
  <si>
    <t>Enterprise Usage Collection</t>
  </si>
  <si>
    <t>EUC</t>
  </si>
  <si>
    <t>APM0008906</t>
  </si>
  <si>
    <t>8661</t>
  </si>
  <si>
    <t>National Modeling Platform</t>
  </si>
  <si>
    <t>DTV NMP</t>
  </si>
  <si>
    <t>APM0008907</t>
  </si>
  <si>
    <t>868</t>
  </si>
  <si>
    <t>Universal Services Subsidy DataBase</t>
  </si>
  <si>
    <t>USSDB</t>
  </si>
  <si>
    <t>APM0008641</t>
  </si>
  <si>
    <t>8681</t>
  </si>
  <si>
    <t>DSI PRINT (Print Servers)</t>
  </si>
  <si>
    <t>DSI PRINT</t>
  </si>
  <si>
    <t>APM0008908</t>
  </si>
  <si>
    <t>8682</t>
  </si>
  <si>
    <t>ATT Enterprise DNS</t>
  </si>
  <si>
    <t>DNS</t>
  </si>
  <si>
    <t>APM0008909</t>
  </si>
  <si>
    <t>8685</t>
  </si>
  <si>
    <t>Web Terminal Access Exchange Information</t>
  </si>
  <si>
    <t>WEBTAXI</t>
  </si>
  <si>
    <t>APM0008910</t>
  </si>
  <si>
    <t>8687</t>
  </si>
  <si>
    <t>DSI FILE (Includes both BFS and LFS Clusters)</t>
  </si>
  <si>
    <t>DSI FILE</t>
  </si>
  <si>
    <t>APM0008911</t>
  </si>
  <si>
    <t>8690</t>
  </si>
  <si>
    <t>Active Directory</t>
  </si>
  <si>
    <t>AD</t>
  </si>
  <si>
    <t>APM0008912</t>
  </si>
  <si>
    <t>8755</t>
  </si>
  <si>
    <t>EMAS Shared Hosted  Production Support Website</t>
  </si>
  <si>
    <t>WEBSOS</t>
  </si>
  <si>
    <t>APM0008916</t>
  </si>
  <si>
    <t>8783</t>
  </si>
  <si>
    <t>Benefit Payment System</t>
  </si>
  <si>
    <t>BPS</t>
  </si>
  <si>
    <t>APM0008918</t>
  </si>
  <si>
    <t>8787</t>
  </si>
  <si>
    <t>DSI ADMIN TL (tool servers)/Compaq Integration/Windows Source Server</t>
  </si>
  <si>
    <t>DSI-ADMIN</t>
  </si>
  <si>
    <t>APM0008919</t>
  </si>
  <si>
    <t>8793</t>
  </si>
  <si>
    <t>Bulk Email Delivery (NIB)</t>
  </si>
  <si>
    <t>NIB</t>
  </si>
  <si>
    <t>APM0008920</t>
  </si>
  <si>
    <t>8796</t>
  </si>
  <si>
    <t>Unified Communications Direct Inward Dial</t>
  </si>
  <si>
    <t>UC DID</t>
  </si>
  <si>
    <t>APM0008921</t>
  </si>
  <si>
    <t>8799</t>
  </si>
  <si>
    <t>CFAS Affiliate Billing</t>
  </si>
  <si>
    <t>CFAS-AB</t>
  </si>
  <si>
    <t>APM0015469</t>
  </si>
  <si>
    <t>8804</t>
  </si>
  <si>
    <t>enGauge Application and File Management</t>
  </si>
  <si>
    <t>enGaugeMgmt</t>
  </si>
  <si>
    <t>APM0014848</t>
  </si>
  <si>
    <t>8806</t>
  </si>
  <si>
    <t>enGauge Web Servers</t>
  </si>
  <si>
    <t>enGaugeWeb</t>
  </si>
  <si>
    <t>APM0014849</t>
  </si>
  <si>
    <t>8813</t>
  </si>
  <si>
    <t>Trunks Integrated Record Keeping - jX</t>
  </si>
  <si>
    <t>TIRKS jX</t>
  </si>
  <si>
    <t>APM0014708</t>
  </si>
  <si>
    <t>8817</t>
  </si>
  <si>
    <t>Technician Route Analysis &amp; Calculation Engine</t>
  </si>
  <si>
    <t>TRACE</t>
  </si>
  <si>
    <t>APM0008923</t>
  </si>
  <si>
    <t>Member Profile System</t>
  </si>
  <si>
    <t>MPSYS</t>
  </si>
  <si>
    <t>APM0008926</t>
  </si>
  <si>
    <t>8886</t>
  </si>
  <si>
    <t>Service Order and Provisioning</t>
  </si>
  <si>
    <t>SOAP</t>
  </si>
  <si>
    <t>APM0008928</t>
  </si>
  <si>
    <t>8899</t>
  </si>
  <si>
    <t>Consolidated Legacy E-mail Platform</t>
  </si>
  <si>
    <t>CLEP</t>
  </si>
  <si>
    <t>APM0008929</t>
  </si>
  <si>
    <t>8928</t>
  </si>
  <si>
    <t>White Pages</t>
  </si>
  <si>
    <t>WP</t>
  </si>
  <si>
    <t>APM0008931</t>
  </si>
  <si>
    <t>8929</t>
  </si>
  <si>
    <t>CRE-Fire Safety</t>
  </si>
  <si>
    <t>CRE-FS</t>
  </si>
  <si>
    <t>APM0008932</t>
  </si>
  <si>
    <t>8933</t>
  </si>
  <si>
    <t>GFS Dashboard</t>
  </si>
  <si>
    <t>DASH</t>
  </si>
  <si>
    <t>APM0008933</t>
  </si>
  <si>
    <t>8936</t>
  </si>
  <si>
    <t>Oracle Utility Server</t>
  </si>
  <si>
    <t>OUS</t>
  </si>
  <si>
    <t>APM0008934</t>
  </si>
  <si>
    <t>8939</t>
  </si>
  <si>
    <t>dbsoftware</t>
  </si>
  <si>
    <t>dbsoft</t>
  </si>
  <si>
    <t>APM0008935</t>
  </si>
  <si>
    <t>8970</t>
  </si>
  <si>
    <t>Mechanized Inventory Creation</t>
  </si>
  <si>
    <t>MIC</t>
  </si>
  <si>
    <t>APM0008937</t>
  </si>
  <si>
    <t>8979</t>
  </si>
  <si>
    <t>E911 Informational Database</t>
  </si>
  <si>
    <t>E911 IDB</t>
  </si>
  <si>
    <t>APM0008939</t>
  </si>
  <si>
    <t>9000</t>
  </si>
  <si>
    <t>Batch Integrated System to Make Automated Record Corrections</t>
  </si>
  <si>
    <t>BISMARC</t>
  </si>
  <si>
    <t>APM0008941</t>
  </si>
  <si>
    <t>9028</t>
  </si>
  <si>
    <t>Network Forecasting Actuals Application</t>
  </si>
  <si>
    <t>NFAA</t>
  </si>
  <si>
    <t>APM0008942</t>
  </si>
  <si>
    <t>9048</t>
  </si>
  <si>
    <t>Enterprise Data Distribution Framework</t>
  </si>
  <si>
    <t>EDDF</t>
  </si>
  <si>
    <t>APM0008944</t>
  </si>
  <si>
    <t>9106</t>
  </si>
  <si>
    <t>CRE-Emergency Site Coordinator Version II</t>
  </si>
  <si>
    <t>CRE-ESCv2</t>
  </si>
  <si>
    <t>APM0014838</t>
  </si>
  <si>
    <t>9108</t>
  </si>
  <si>
    <t>Mechanized Inventory Creation - Windows NT/2000</t>
  </si>
  <si>
    <t>MIC-NT</t>
  </si>
  <si>
    <t>APM0014840</t>
  </si>
  <si>
    <t>9119</t>
  </si>
  <si>
    <t>CPE/FTM Web View Tool</t>
  </si>
  <si>
    <t>Sales Tools</t>
  </si>
  <si>
    <t>APM0008990</t>
  </si>
  <si>
    <t>9136</t>
  </si>
  <si>
    <t>CCTP - ACT</t>
  </si>
  <si>
    <t>APM0008991</t>
  </si>
  <si>
    <t>9173</t>
  </si>
  <si>
    <t>SALESONE</t>
  </si>
  <si>
    <t>S1</t>
  </si>
  <si>
    <t>APM0008994</t>
  </si>
  <si>
    <t>9180</t>
  </si>
  <si>
    <t>CCT ATT HRONESTOP CTI FRAMEWORK</t>
  </si>
  <si>
    <t>HRONESTOP - GENESYS</t>
  </si>
  <si>
    <t>APM0014850</t>
  </si>
  <si>
    <t>9201</t>
  </si>
  <si>
    <t>CHEETTA Profile Gen and Sampling</t>
  </si>
  <si>
    <t>CHEETTA</t>
  </si>
  <si>
    <t>APM0008957</t>
  </si>
  <si>
    <t>9203</t>
  </si>
  <si>
    <t>FTP Services-ITO Managed</t>
  </si>
  <si>
    <t>ITO-FTP</t>
  </si>
  <si>
    <t>APM0008958</t>
  </si>
  <si>
    <t>9209</t>
  </si>
  <si>
    <t>Intranet Hub</t>
  </si>
  <si>
    <t>iHub-Talos</t>
  </si>
  <si>
    <t>APM0008959</t>
  </si>
  <si>
    <t>9211</t>
  </si>
  <si>
    <t>Customer Profile</t>
  </si>
  <si>
    <t>clecprofile</t>
  </si>
  <si>
    <t>APM0008960</t>
  </si>
  <si>
    <t>9215</t>
  </si>
  <si>
    <t>Service Management Tool</t>
  </si>
  <si>
    <t>SMT</t>
  </si>
  <si>
    <t>APM0008961</t>
  </si>
  <si>
    <t>9223</t>
  </si>
  <si>
    <t>Hitachi HiCommand</t>
  </si>
  <si>
    <t>HICMD</t>
  </si>
  <si>
    <t>APM0008963</t>
  </si>
  <si>
    <t>9229</t>
  </si>
  <si>
    <t>Batch Order Relay Integration Service</t>
  </si>
  <si>
    <t>BORIS</t>
  </si>
  <si>
    <t>APM0008965</t>
  </si>
  <si>
    <t>9237</t>
  </si>
  <si>
    <t>Veritas NetBackup</t>
  </si>
  <si>
    <t>NBU</t>
  </si>
  <si>
    <t>APM0008966</t>
  </si>
  <si>
    <t>CCT ATT VERINT CONTACT QUALITY MONITORING</t>
  </si>
  <si>
    <t>ATT VERINT CQM</t>
  </si>
  <si>
    <t>APM0008967</t>
  </si>
  <si>
    <t>9273</t>
  </si>
  <si>
    <t>Broadband Tools ADSL</t>
  </si>
  <si>
    <t>bbtlpa</t>
  </si>
  <si>
    <t>APM0008969</t>
  </si>
  <si>
    <t>Enterprise Telecommunications Risk Assessment Collections System</t>
  </si>
  <si>
    <t>eTRACS</t>
  </si>
  <si>
    <t>APM0008996</t>
  </si>
  <si>
    <t>9321</t>
  </si>
  <si>
    <t>CCT CCTP QPC MIG</t>
  </si>
  <si>
    <t>CCT WFM QPC MIG</t>
  </si>
  <si>
    <t>APM0008970</t>
  </si>
  <si>
    <t>Exception Manager</t>
  </si>
  <si>
    <t>EXMGR</t>
  </si>
  <si>
    <t>APM0008971</t>
  </si>
  <si>
    <t>9331</t>
  </si>
  <si>
    <t>enGauge Tools</t>
  </si>
  <si>
    <t>eGT</t>
  </si>
  <si>
    <t>APM0008972</t>
  </si>
  <si>
    <t>9351</t>
  </si>
  <si>
    <t>Primary Carrier Reciprocal Compensation System</t>
  </si>
  <si>
    <t>PCRCS</t>
  </si>
  <si>
    <t>APM0008974</t>
  </si>
  <si>
    <t>9363</t>
  </si>
  <si>
    <t>TC Directory Info Link</t>
  </si>
  <si>
    <t>TCDIL</t>
  </si>
  <si>
    <t>APM0008975</t>
  </si>
  <si>
    <t>CCT ATT CCTP CTI FRAMEWORK</t>
  </si>
  <si>
    <t>ATT CCTP CTI FRAME</t>
  </si>
  <si>
    <t>APM0008976</t>
  </si>
  <si>
    <t>9370</t>
  </si>
  <si>
    <t>Fast Listing Conversion</t>
  </si>
  <si>
    <t>FALCON</t>
  </si>
  <si>
    <t>APM0008977</t>
  </si>
  <si>
    <t>9387</t>
  </si>
  <si>
    <t>Centralized Repository for Email Management for the Enterprise</t>
  </si>
  <si>
    <t>CREME</t>
  </si>
  <si>
    <t>APM0008978</t>
  </si>
  <si>
    <t>9426</t>
  </si>
  <si>
    <t>ATTM Customer Relationship Management</t>
  </si>
  <si>
    <t>ATTM CRM</t>
  </si>
  <si>
    <t>APM0008982</t>
  </si>
  <si>
    <t>9427</t>
  </si>
  <si>
    <t>Number Plan Area Reference</t>
  </si>
  <si>
    <t>NPAR</t>
  </si>
  <si>
    <t>APM0008983</t>
  </si>
  <si>
    <t>9473</t>
  </si>
  <si>
    <t>Product Support Tools</t>
  </si>
  <si>
    <t>PST</t>
  </si>
  <si>
    <t>APM0008987</t>
  </si>
  <si>
    <t>9481</t>
  </si>
  <si>
    <t>Usage Processing System Customer</t>
  </si>
  <si>
    <t>UPSCUST</t>
  </si>
  <si>
    <t>APM0014714</t>
  </si>
  <si>
    <t>9482</t>
  </si>
  <si>
    <t>Usage Processing System Interfaces</t>
  </si>
  <si>
    <t>UPSINTF</t>
  </si>
  <si>
    <t>APM0014715</t>
  </si>
  <si>
    <t>9484</t>
  </si>
  <si>
    <t>Usage Processing System Billday</t>
  </si>
  <si>
    <t>UPSBILLD</t>
  </si>
  <si>
    <t>APM0014716</t>
  </si>
  <si>
    <t>9502</t>
  </si>
  <si>
    <t>Boomerang - Legacy</t>
  </si>
  <si>
    <t>Boomerang</t>
  </si>
  <si>
    <t>APM0009000</t>
  </si>
  <si>
    <t>9511</t>
  </si>
  <si>
    <t>Central Office Data and Exchange Services</t>
  </si>
  <si>
    <t>CODES</t>
  </si>
  <si>
    <t>APM0009001</t>
  </si>
  <si>
    <t>9537</t>
  </si>
  <si>
    <t>InformationEnterpriseDatabasesServers</t>
  </si>
  <si>
    <t>IEDS</t>
  </si>
  <si>
    <t>APM0009002</t>
  </si>
  <si>
    <t>9548</t>
  </si>
  <si>
    <t>Telegence Tracking System</t>
  </si>
  <si>
    <t>TTS</t>
  </si>
  <si>
    <t>APM0009004</t>
  </si>
  <si>
    <t>9549</t>
  </si>
  <si>
    <t xml:space="preserve">Long Distance/ LS Table Manager </t>
  </si>
  <si>
    <t>Table Manager</t>
  </si>
  <si>
    <t>APM0009005</t>
  </si>
  <si>
    <t>9554</t>
  </si>
  <si>
    <t>Trunks Integrated Record Keeping - WORD Sketch</t>
  </si>
  <si>
    <t>TIRKS WORD Sketch</t>
  </si>
  <si>
    <t>APM0014707</t>
  </si>
  <si>
    <t>9555</t>
  </si>
  <si>
    <t>Test Operations Support Tools</t>
  </si>
  <si>
    <t>TOS Tools</t>
  </si>
  <si>
    <t>APM0014701</t>
  </si>
  <si>
    <t>9556</t>
  </si>
  <si>
    <t>Automated Completion Transmittal System</t>
  </si>
  <si>
    <t>ACTS</t>
  </si>
  <si>
    <t>APM0014702</t>
  </si>
  <si>
    <t>9564</t>
  </si>
  <si>
    <t>Wintel Servers Database</t>
  </si>
  <si>
    <t>WITTDB</t>
  </si>
  <si>
    <t>APM0009006</t>
  </si>
  <si>
    <t>9566</t>
  </si>
  <si>
    <t>Marketing GIS</t>
  </si>
  <si>
    <t>MKTGIS</t>
  </si>
  <si>
    <t>APM0009007</t>
  </si>
  <si>
    <t>9569</t>
  </si>
  <si>
    <t>Simple Web-Based Access Tool</t>
  </si>
  <si>
    <t>SWAT</t>
  </si>
  <si>
    <t>APM0009008</t>
  </si>
  <si>
    <t>9572</t>
  </si>
  <si>
    <t>NetPro - Backposter</t>
  </si>
  <si>
    <t>APM0009010</t>
  </si>
  <si>
    <t>9573</t>
  </si>
  <si>
    <t>NetPro - HICAP</t>
  </si>
  <si>
    <t>APM0009011</t>
  </si>
  <si>
    <t>9593</t>
  </si>
  <si>
    <t>Billing Adjustment Management BIS</t>
  </si>
  <si>
    <t>BIS/BAM</t>
  </si>
  <si>
    <t>APM0009013</t>
  </si>
  <si>
    <t>9618</t>
  </si>
  <si>
    <t>Ntelagent AnswerPoint</t>
  </si>
  <si>
    <t>NTelagent</t>
  </si>
  <si>
    <t>APM0009014</t>
  </si>
  <si>
    <t>9640</t>
  </si>
  <si>
    <t>Changepoint</t>
  </si>
  <si>
    <t>Planview-CP</t>
  </si>
  <si>
    <t>APM0009016</t>
  </si>
  <si>
    <t>9641</t>
  </si>
  <si>
    <t>Citrix Metaframe</t>
  </si>
  <si>
    <t>APM0009017</t>
  </si>
  <si>
    <t>9642</t>
  </si>
  <si>
    <t>Local Access Service Request Reference Table Utility</t>
  </si>
  <si>
    <t>LASR RTU</t>
  </si>
  <si>
    <t>APM0009018</t>
  </si>
  <si>
    <t>9650</t>
  </si>
  <si>
    <t>EA Database</t>
  </si>
  <si>
    <t>EA Processing</t>
  </si>
  <si>
    <t>APM0009019</t>
  </si>
  <si>
    <t>9661</t>
  </si>
  <si>
    <t>EMAS-COLDFUSION</t>
  </si>
  <si>
    <t>APM0009021</t>
  </si>
  <si>
    <t>9678</t>
  </si>
  <si>
    <t>VWA (VRU Web Application)</t>
  </si>
  <si>
    <t>VWA Web Tools</t>
  </si>
  <si>
    <t>APM0009022</t>
  </si>
  <si>
    <t>9714</t>
  </si>
  <si>
    <t>Switching Demand and Capacity System</t>
  </si>
  <si>
    <t>SDC</t>
  </si>
  <si>
    <t>APM0009024</t>
  </si>
  <si>
    <t>9717</t>
  </si>
  <si>
    <t>Centralized Business Objects Team Reporting</t>
  </si>
  <si>
    <t>CBOT</t>
  </si>
  <si>
    <t>APM0009026</t>
  </si>
  <si>
    <t>Granite</t>
  </si>
  <si>
    <t>GRANITE</t>
  </si>
  <si>
    <t>APM0009027</t>
  </si>
  <si>
    <t>9748</t>
  </si>
  <si>
    <t>Credit and Collections</t>
  </si>
  <si>
    <t>SBCCC</t>
  </si>
  <si>
    <t>APM0009029</t>
  </si>
  <si>
    <t>9778</t>
  </si>
  <si>
    <t>integrated Contact Cache</t>
  </si>
  <si>
    <t>iCC</t>
  </si>
  <si>
    <t>APM0009054</t>
  </si>
  <si>
    <t>9779</t>
  </si>
  <si>
    <t>CORPORATE REAL ESTATE SAP-RE</t>
  </si>
  <si>
    <t>eCORP CRE Link</t>
  </si>
  <si>
    <t>APM0009055</t>
  </si>
  <si>
    <t>9783</t>
  </si>
  <si>
    <t>Enterprise Refund Process</t>
  </si>
  <si>
    <t>ERP</t>
  </si>
  <si>
    <t>APM0009056</t>
  </si>
  <si>
    <t>9799</t>
  </si>
  <si>
    <t>Accounts Receivable Collection System for Credit &amp; Collections</t>
  </si>
  <si>
    <t>ARCS</t>
  </si>
  <si>
    <t>APM0009057</t>
  </si>
  <si>
    <t>9806</t>
  </si>
  <si>
    <t>Trunks Integrated Record Keeping - TFAS</t>
  </si>
  <si>
    <t>TIRKS TFAS</t>
  </si>
  <si>
    <t>APM0014709</t>
  </si>
  <si>
    <t>9811</t>
  </si>
  <si>
    <t>Enterprise Impact Analysis</t>
  </si>
  <si>
    <t>EIA</t>
  </si>
  <si>
    <t>APM0009030</t>
  </si>
  <si>
    <t>9831</t>
  </si>
  <si>
    <t>Marketing Sales Time Reporting System</t>
  </si>
  <si>
    <t>MSTRS</t>
  </si>
  <si>
    <t>APM0009031</t>
  </si>
  <si>
    <t>9836</t>
  </si>
  <si>
    <t>Empirix OneSight</t>
  </si>
  <si>
    <t>EOS</t>
  </si>
  <si>
    <t>APM0009032</t>
  </si>
  <si>
    <t>9840</t>
  </si>
  <si>
    <t>CLEC Performance Measurement and Remedy Reporting</t>
  </si>
  <si>
    <t>SDDA - CPMRR</t>
  </si>
  <si>
    <t>APM0009033</t>
  </si>
  <si>
    <t>9855</t>
  </si>
  <si>
    <t>FIRST Workflow Manager</t>
  </si>
  <si>
    <t>FIRSTWFM</t>
  </si>
  <si>
    <t>APM0009035</t>
  </si>
  <si>
    <t>9868</t>
  </si>
  <si>
    <t>Video Switch Scheduling Software</t>
  </si>
  <si>
    <t>VSSS</t>
  </si>
  <si>
    <t>APM0009037</t>
  </si>
  <si>
    <t>9873</t>
  </si>
  <si>
    <t>Industry Markets - Enterprise Performance Analysis System 2</t>
  </si>
  <si>
    <t>IM-EPAS 2</t>
  </si>
  <si>
    <t>APM0009038</t>
  </si>
  <si>
    <t>9883</t>
  </si>
  <si>
    <t>CCTP Scripting</t>
  </si>
  <si>
    <t>APM0009040</t>
  </si>
  <si>
    <t>9893</t>
  </si>
  <si>
    <t>WEBID</t>
  </si>
  <si>
    <t>WID</t>
  </si>
  <si>
    <t>APM0009041</t>
  </si>
  <si>
    <t>Enabler for LightSpeed</t>
  </si>
  <si>
    <t>Enabler LS</t>
  </si>
  <si>
    <t>APM0009042</t>
  </si>
  <si>
    <t>9937</t>
  </si>
  <si>
    <t>SW Hold Bill System</t>
  </si>
  <si>
    <t>SWHB</t>
  </si>
  <si>
    <t>APM0009047</t>
  </si>
  <si>
    <t>9946</t>
  </si>
  <si>
    <t>Data Services Circuit Assignment Tool</t>
  </si>
  <si>
    <t>DSCAT</t>
  </si>
  <si>
    <t>APM0009050</t>
  </si>
  <si>
    <t>9953</t>
  </si>
  <si>
    <t>CRM PeopleSoft for SBC Internet Services - Customer Care/Bill Inquiry</t>
  </si>
  <si>
    <t>CRMCC-SBCIS</t>
  </si>
  <si>
    <t>APM0009051</t>
  </si>
  <si>
    <t>9978</t>
  </si>
  <si>
    <t>Unbillables</t>
  </si>
  <si>
    <t>APM0009052</t>
  </si>
  <si>
    <t>9986</t>
  </si>
  <si>
    <t>Bill Quality Web Application</t>
  </si>
  <si>
    <t>CBSWEB</t>
  </si>
  <si>
    <t>APM0009058</t>
  </si>
  <si>
    <t>9995</t>
  </si>
  <si>
    <t>USOC Browser</t>
  </si>
  <si>
    <t>APM0009094</t>
  </si>
  <si>
    <t>All Applications</t>
  </si>
  <si>
    <t>(blank)</t>
  </si>
  <si>
    <t>Row Labels</t>
  </si>
  <si>
    <t>Count of application</t>
  </si>
  <si>
    <t>Grand Total</t>
  </si>
  <si>
    <t>E2EUX/STATUS Data Model</t>
  </si>
  <si>
    <t>J-Loader data elements dictionary</t>
  </si>
  <si>
    <t>Label/Data Element</t>
  </si>
  <si>
    <t>Description</t>
  </si>
  <si>
    <t>Notes</t>
  </si>
  <si>
    <t>Authorized user credentials of individual granted permissions to add/edit/delete</t>
  </si>
  <si>
    <t>Data action: Add, Edit, Delete</t>
  </si>
  <si>
    <t>Enterprise business unit: Mass Markets, AT&amp;T Business, Corporate Systems</t>
  </si>
  <si>
    <t>Service delivery function within Line of Business, see Reference Data tab</t>
  </si>
  <si>
    <t>Business unit products aligned to E2EUX, see Reference Data tab</t>
  </si>
  <si>
    <t>Numeric value to identify domain order</t>
  </si>
  <si>
    <t>E2EUX Hiearchy, line of business specific: Lifecycle of the end-to-end customer journey</t>
  </si>
  <si>
    <t>Numeric value to identify sub-domain order</t>
  </si>
  <si>
    <t>E2EUX Hiearchy, lifecycle segments within a specific journey domain</t>
  </si>
  <si>
    <t>Numeric value to identify business flow order</t>
  </si>
  <si>
    <t>This field will determine the order in which business flows are listed.</t>
  </si>
  <si>
    <t>End to end business process or customer journey</t>
  </si>
  <si>
    <t>Numeric value to identify E2EUX order</t>
  </si>
  <si>
    <t>This field will determine the order in which E2EUXes are listed</t>
  </si>
  <si>
    <t>An E-Tux is the list of repeatable tasks, and their respective technical capabilities used to quantify and measure experience</t>
  </si>
  <si>
    <t>iTAP application indicator</t>
  </si>
  <si>
    <t>System(s) supporting the E2EUX</t>
  </si>
  <si>
    <t>Application interface(s) enabling systems supporting an E2EUX</t>
  </si>
  <si>
    <t>Date API data was added to Service Now</t>
  </si>
  <si>
    <t>CHANNELS</t>
  </si>
  <si>
    <t>Mass Markets Journey Model</t>
  </si>
  <si>
    <t>MM Channels</t>
  </si>
  <si>
    <t>MM Products</t>
  </si>
  <si>
    <t>D Seq</t>
  </si>
  <si>
    <t>MM Domains</t>
  </si>
  <si>
    <t>SD Seq</t>
  </si>
  <si>
    <t>MM Subdomains2</t>
  </si>
  <si>
    <t>Customer Sales &amp; Support</t>
  </si>
  <si>
    <t>Learn &amp; Discover</t>
  </si>
  <si>
    <t>Supply Chain</t>
  </si>
  <si>
    <t>Customer Advocacy</t>
  </si>
  <si>
    <t>AIA</t>
  </si>
  <si>
    <t xml:space="preserve">Build Cart </t>
  </si>
  <si>
    <t>OneConnect</t>
  </si>
  <si>
    <t xml:space="preserve">Receive Products </t>
  </si>
  <si>
    <t>Mid-Market Sales</t>
  </si>
  <si>
    <t>Unbox Products</t>
  </si>
  <si>
    <t>Public Sector Sales</t>
  </si>
  <si>
    <t>Partner Solutions</t>
  </si>
  <si>
    <t xml:space="preserve">Configure Settings &amp; Preferences </t>
  </si>
  <si>
    <t>International Ecosystem Solutions</t>
  </si>
  <si>
    <t>Change Feature</t>
  </si>
  <si>
    <t>PRODUCTS</t>
  </si>
  <si>
    <t>Business</t>
  </si>
  <si>
    <t xml:space="preserve">Order Additional Service </t>
  </si>
  <si>
    <t xml:space="preserve">Upgrade Roles &amp; Responsibilities </t>
  </si>
  <si>
    <t>ASEoD</t>
  </si>
  <si>
    <t>IoT with AWB</t>
  </si>
  <si>
    <t>Mobility with AWB</t>
  </si>
  <si>
    <t>Return Equipment</t>
  </si>
  <si>
    <t>Close &amp; Separate</t>
  </si>
  <si>
    <t xml:space="preserve">Close Account </t>
  </si>
  <si>
    <t>Business Journey Model</t>
  </si>
  <si>
    <t>HSIA-E</t>
  </si>
  <si>
    <t>Business Channels</t>
  </si>
  <si>
    <t>Business Products</t>
  </si>
  <si>
    <t>Business Domains</t>
  </si>
  <si>
    <t>Business Subdomains3</t>
  </si>
  <si>
    <t>Business Care and Sales</t>
  </si>
  <si>
    <t xml:space="preserve">Marketing Managment </t>
  </si>
  <si>
    <t>DOMAINS</t>
  </si>
  <si>
    <t xml:space="preserve">Advertising Management </t>
  </si>
  <si>
    <t xml:space="preserve">Sales Account Management </t>
  </si>
  <si>
    <t>Manage</t>
  </si>
  <si>
    <t xml:space="preserve">Campaign Managment </t>
  </si>
  <si>
    <t>Develop</t>
  </si>
  <si>
    <t>Pay</t>
  </si>
  <si>
    <t>Separate</t>
  </si>
  <si>
    <t xml:space="preserve">Qualification Management </t>
  </si>
  <si>
    <t xml:space="preserve">Financial Management Approach </t>
  </si>
  <si>
    <t xml:space="preserve">Credit Check Management </t>
  </si>
  <si>
    <t xml:space="preserve">Contract Management </t>
  </si>
  <si>
    <t>Manage Treasury</t>
  </si>
  <si>
    <t xml:space="preserve">Design Management </t>
  </si>
  <si>
    <t>Report Financial Results</t>
  </si>
  <si>
    <t>Fulfillment</t>
  </si>
  <si>
    <t xml:space="preserve">Logistics </t>
  </si>
  <si>
    <t xml:space="preserve">Procurement </t>
  </si>
  <si>
    <t xml:space="preserve">Policies </t>
  </si>
  <si>
    <t xml:space="preserve">Access &amp; Security Management </t>
  </si>
  <si>
    <t xml:space="preserve">Strategic Planning </t>
  </si>
  <si>
    <t xml:space="preserve">Dashboard Management </t>
  </si>
  <si>
    <t xml:space="preserve">Warehouse Management </t>
  </si>
  <si>
    <t xml:space="preserve">Training &amp; Tutorials Management </t>
  </si>
  <si>
    <t xml:space="preserve">Support Production </t>
  </si>
  <si>
    <t xml:space="preserve">Account Pricing Management </t>
  </si>
  <si>
    <t xml:space="preserve">Billing Comms Management </t>
  </si>
  <si>
    <t>SUBDOMAINS</t>
  </si>
  <si>
    <t xml:space="preserve">Bill Event Error Management </t>
  </si>
  <si>
    <t xml:space="preserve">Billing Management </t>
  </si>
  <si>
    <t>Define Requirements</t>
  </si>
  <si>
    <t xml:space="preserve">Commit &amp; Perform Management </t>
  </si>
  <si>
    <t xml:space="preserve">Create Workforce Strategy </t>
  </si>
  <si>
    <t xml:space="preserve">Post Bill Management </t>
  </si>
  <si>
    <t xml:space="preserve">Competency Modeling </t>
  </si>
  <si>
    <t xml:space="preserve">Invoice Arrange Management </t>
  </si>
  <si>
    <t xml:space="preserve">Employee Recruitment </t>
  </si>
  <si>
    <t>Payment Management</t>
  </si>
  <si>
    <t xml:space="preserve">Incident Management </t>
  </si>
  <si>
    <t xml:space="preserve">Terms of Employment </t>
  </si>
  <si>
    <t xml:space="preserve">Problem Management </t>
  </si>
  <si>
    <t xml:space="preserve">Code of Conduct </t>
  </si>
  <si>
    <t xml:space="preserve">Event Management </t>
  </si>
  <si>
    <t xml:space="preserve">Manage Workforce Change </t>
  </si>
  <si>
    <t xml:space="preserve">Change Management </t>
  </si>
  <si>
    <t xml:space="preserve">Manage Employee &amp; Labor Relations </t>
  </si>
  <si>
    <t xml:space="preserve">Diagnose Management </t>
  </si>
  <si>
    <t xml:space="preserve">Work Design </t>
  </si>
  <si>
    <t xml:space="preserve">Labor Contracts </t>
  </si>
  <si>
    <t>Corporate Systems Journey Model</t>
  </si>
  <si>
    <t xml:space="preserve">Union Contract Negotiation </t>
  </si>
  <si>
    <t>CS Channels</t>
  </si>
  <si>
    <t>CS Products</t>
  </si>
  <si>
    <t>CS Domains</t>
  </si>
  <si>
    <t>CS Subdomains2</t>
  </si>
  <si>
    <t xml:space="preserve">Arbitration Management </t>
  </si>
  <si>
    <t xml:space="preserve">Performance Appraisal </t>
  </si>
  <si>
    <t xml:space="preserve">Counseling Programs </t>
  </si>
  <si>
    <t xml:space="preserve">Employee Resource Groups </t>
  </si>
  <si>
    <t xml:space="preserve">Community &amp; Charity Involvement </t>
  </si>
  <si>
    <t xml:space="preserve">Occupational &amp; Health Safety </t>
  </si>
  <si>
    <t xml:space="preserve">Equal Employment Opportunity </t>
  </si>
  <si>
    <t xml:space="preserve">Employee Satisfaction Measurement &amp; Management </t>
  </si>
  <si>
    <t xml:space="preserve">Strength Profiling </t>
  </si>
  <si>
    <t xml:space="preserve">Skills Assessment </t>
  </si>
  <si>
    <t xml:space="preserve">Career Development </t>
  </si>
  <si>
    <t xml:space="preserve">Renumeration Policies &amp; Levels </t>
  </si>
  <si>
    <t xml:space="preserve">Allowance &amp; Benefits </t>
  </si>
  <si>
    <t xml:space="preserve">Compensation Guidelines </t>
  </si>
  <si>
    <t xml:space="preserve">Succession Planning </t>
  </si>
  <si>
    <t xml:space="preserve">Termination Guidelines </t>
  </si>
  <si>
    <t>Financial Management Scope &amp; Objectives</t>
  </si>
  <si>
    <t xml:space="preserve">Determine Costing/ Budgeting Factors </t>
  </si>
  <si>
    <t xml:space="preserve">Define Financial Management Process </t>
  </si>
  <si>
    <t xml:space="preserve">Finalize Financial Management Approach </t>
  </si>
  <si>
    <t xml:space="preserve">Develop Budgets </t>
  </si>
  <si>
    <t xml:space="preserve">Allocate Financial Resources </t>
  </si>
  <si>
    <t xml:space="preserve">Design Capital Structure </t>
  </si>
  <si>
    <t xml:space="preserve">Manage Financial Risk </t>
  </si>
  <si>
    <t>Accounts Payable</t>
  </si>
  <si>
    <t xml:space="preserve">General Accounting </t>
  </si>
  <si>
    <t xml:space="preserve">Inventory Transactions </t>
  </si>
  <si>
    <t xml:space="preserve">Accounting for Fixed Assets </t>
  </si>
  <si>
    <t>Financial Management Approach</t>
  </si>
  <si>
    <t xml:space="preserve">Project Accounting </t>
  </si>
  <si>
    <t xml:space="preserve">Finalize Accounts </t>
  </si>
  <si>
    <t xml:space="preserve">Manage Cash Flow </t>
  </si>
  <si>
    <t xml:space="preserve">Forecast Financing Requirements </t>
  </si>
  <si>
    <t xml:space="preserve">Manage Financial Resources </t>
  </si>
  <si>
    <t xml:space="preserve">Arrange Finance </t>
  </si>
  <si>
    <t>Manage Short Term Investment</t>
  </si>
  <si>
    <t xml:space="preserve">Make/Receive Foreign Exchange Payments </t>
  </si>
  <si>
    <t xml:space="preserve">Reconcile Bank &amp; Financial Institution Statements </t>
  </si>
  <si>
    <t xml:space="preserve">Ensure Tax Compliance </t>
  </si>
  <si>
    <t xml:space="preserve">Plan Tax Strategy </t>
  </si>
  <si>
    <t xml:space="preserve">Conduct Internal Audits </t>
  </si>
  <si>
    <t xml:space="preserve">Provide External Financial Information </t>
  </si>
  <si>
    <t xml:space="preserve">Provide Internal Financial Information </t>
  </si>
  <si>
    <t xml:space="preserve">Support Fulfillment </t>
  </si>
  <si>
    <t xml:space="preserve">Manage Storage </t>
  </si>
  <si>
    <t>Manage  Treasury</t>
  </si>
  <si>
    <t xml:space="preserve">Manage Transport </t>
  </si>
  <si>
    <t xml:space="preserve">Manage Purchase Order </t>
  </si>
  <si>
    <t xml:space="preserve">Handle Goods Acceptance </t>
  </si>
  <si>
    <t xml:space="preserve">Verify Supplier Invoices </t>
  </si>
  <si>
    <t xml:space="preserve">Develop Stock / Inventory Management Policy </t>
  </si>
  <si>
    <t xml:space="preserve">Develop Logistics / Transport Policy </t>
  </si>
  <si>
    <t xml:space="preserve">Define Warehousing Policy </t>
  </si>
  <si>
    <t xml:space="preserve">Plan Distribution </t>
  </si>
  <si>
    <t xml:space="preserve">Plan Logistics </t>
  </si>
  <si>
    <t xml:space="preserve">Plan Sourcing Execution </t>
  </si>
  <si>
    <t xml:space="preserve">Handle Demand Planning </t>
  </si>
  <si>
    <t xml:space="preserve">Plan Supply Network </t>
  </si>
  <si>
    <t xml:space="preserve">Manage Inventory </t>
  </si>
  <si>
    <t xml:space="preserve">Manage Inbound Supplies </t>
  </si>
  <si>
    <t xml:space="preserve">Manage Outbound Supplies </t>
  </si>
  <si>
    <t xml:space="preserve">Manage Supply Routing </t>
  </si>
  <si>
    <t xml:space="preserve">Manage Production Scheduling </t>
  </si>
  <si>
    <t>Manage Production Execution</t>
  </si>
  <si>
    <t>MOTS ID</t>
  </si>
  <si>
    <t>Application Acronym</t>
  </si>
  <si>
    <t>Application Name</t>
  </si>
  <si>
    <t>Dynatrace Monitored</t>
  </si>
  <si>
    <t>Y</t>
  </si>
  <si>
    <t>Content Management System</t>
  </si>
  <si>
    <t>OPSS</t>
  </si>
  <si>
    <t>Online Post Sales Support</t>
  </si>
  <si>
    <t>myAT&amp;T Zone</t>
  </si>
  <si>
    <t>DET Platform Online Order Capture Engine</t>
  </si>
  <si>
    <t>Legacy Search</t>
  </si>
  <si>
    <t>Upper Funnel</t>
  </si>
  <si>
    <t>IDP - Integrated Digital Platform</t>
  </si>
  <si>
    <t>OMHUB</t>
  </si>
  <si>
    <t>Order Management Hub (Legacy)</t>
  </si>
  <si>
    <t>Order Graph</t>
  </si>
  <si>
    <t>IDP-Sales</t>
  </si>
  <si>
    <t>IDP-Srv</t>
  </si>
  <si>
    <t>IDP-Services</t>
  </si>
  <si>
    <t>IDP-Support</t>
  </si>
  <si>
    <t>IDP-Unlock</t>
  </si>
  <si>
    <t>CG</t>
  </si>
  <si>
    <t xml:space="preserve">IDP-Customer Graph </t>
  </si>
  <si>
    <t xml:space="preserve">IDP-Cloud </t>
  </si>
  <si>
    <t>CGC</t>
  </si>
  <si>
    <t>IDP- Adobe Personalization Cloud</t>
  </si>
  <si>
    <t>OG</t>
  </si>
  <si>
    <t>IDP-PSC</t>
  </si>
  <si>
    <t>IDP-Account Services Cloud</t>
  </si>
  <si>
    <t>IDP-OMHUB</t>
  </si>
  <si>
    <t>IDP-Event Graph</t>
  </si>
  <si>
    <t>IDP-Sales Cloud</t>
  </si>
  <si>
    <t>IDP-Platform Cloud</t>
  </si>
  <si>
    <t>IDP-Cart Fulfillment Cloud</t>
  </si>
  <si>
    <t>P &amp; O (CPOP/SPO)</t>
  </si>
  <si>
    <t>MotsID</t>
  </si>
  <si>
    <t>Application</t>
  </si>
  <si>
    <t>MVNx</t>
  </si>
  <si>
    <t>Corp Sys</t>
  </si>
  <si>
    <t>Ttrace</t>
  </si>
  <si>
    <t>SvcNow</t>
  </si>
  <si>
    <t>TAPM Status</t>
  </si>
  <si>
    <t>T-Trace Status</t>
  </si>
  <si>
    <t>Penchal Validated</t>
  </si>
  <si>
    <t>Status</t>
  </si>
  <si>
    <t>Funded to Retire</t>
  </si>
  <si>
    <t>N</t>
  </si>
  <si>
    <t>Onboarded</t>
  </si>
  <si>
    <t>Yet to configure in lightStep</t>
  </si>
  <si>
    <t>TAPM onboarded</t>
  </si>
  <si>
    <t>Not a candidate (tech stack)</t>
  </si>
  <si>
    <t>X</t>
  </si>
  <si>
    <t>Prod in Progress</t>
  </si>
  <si>
    <t>configured in lightstep</t>
  </si>
  <si>
    <t>TAPM onboarded/partial T-Trace</t>
  </si>
  <si>
    <t xml:space="preserve">Not a candidate (third party) </t>
  </si>
  <si>
    <t>Fully Onboarded</t>
  </si>
  <si>
    <t>TAPM &amp; T-Trace onboarded</t>
  </si>
  <si>
    <t>Potential/needs review (3Q)</t>
  </si>
  <si>
    <t>Push back from app team</t>
  </si>
  <si>
    <t>Retired</t>
  </si>
  <si>
    <t>(FED)-CPC</t>
  </si>
  <si>
    <t>Potential Candidate</t>
  </si>
  <si>
    <t>not available in lightstep</t>
  </si>
  <si>
    <t>TAPM Onboarded no traffic</t>
  </si>
  <si>
    <t>AA</t>
  </si>
  <si>
    <t>TAPM In Progress/T-Trace Onboarded</t>
  </si>
  <si>
    <t>TAPM onboarded / out of scope for T-Trace</t>
  </si>
  <si>
    <t>In Progress</t>
  </si>
  <si>
    <t>T-Stack Advanced (Dynatrace)</t>
  </si>
  <si>
    <t>T-Trace onboarded</t>
  </si>
  <si>
    <t>Total</t>
  </si>
  <si>
    <t>Not a candidate</t>
  </si>
  <si>
    <t>Eligible</t>
  </si>
  <si>
    <t>Not a candidate (Third party)</t>
  </si>
  <si>
    <t>Blocked</t>
  </si>
  <si>
    <t>UAT Complete</t>
  </si>
  <si>
    <t>ATT CCTP NMC VHT FRAME</t>
  </si>
  <si>
    <t xml:space="preserve">CAP   </t>
  </si>
  <si>
    <t>Started Onboarding</t>
  </si>
  <si>
    <t xml:space="preserve">CSI - Credit and Val	</t>
  </si>
  <si>
    <t>CSI-CPSVC</t>
  </si>
  <si>
    <t>DAAS PLATFORM</t>
  </si>
  <si>
    <t>Digital IDP-PCI-OMHub</t>
  </si>
  <si>
    <t xml:space="preserve">eCDW    </t>
  </si>
  <si>
    <t>eCDW Ver - TDATA</t>
  </si>
  <si>
    <t>Funded to retire</t>
  </si>
  <si>
    <t>ECM P8</t>
  </si>
  <si>
    <t>Client Kick off</t>
  </si>
  <si>
    <t>GCAS Web</t>
  </si>
  <si>
    <t>Not a Candidate</t>
  </si>
  <si>
    <t>Halo.C AM</t>
  </si>
  <si>
    <t>Halo.E AM</t>
  </si>
  <si>
    <t>myATT Mobile App</t>
  </si>
  <si>
    <t>IDP-WSC</t>
  </si>
  <si>
    <t>IDP-Web-Sales</t>
  </si>
  <si>
    <t>Third-party hosted</t>
  </si>
  <si>
    <t>IDP-Commerce-P&amp;O Discovery</t>
  </si>
  <si>
    <t>Not onboarded</t>
  </si>
  <si>
    <t>Can enable tracing with mule plugin</t>
  </si>
  <si>
    <t>need to reverify</t>
  </si>
  <si>
    <t>QfinitiTool</t>
  </si>
  <si>
    <t>SARA Plus/ DSI</t>
  </si>
  <si>
    <t>IDP-Cloud-PCI-Native-App</t>
  </si>
  <si>
    <t>TAPM onboarded-no traffic</t>
  </si>
  <si>
    <t>TAPM Onboarded</t>
  </si>
  <si>
    <t>API Gap</t>
  </si>
  <si>
    <t>EASE resource</t>
  </si>
  <si>
    <t>Unique Applications</t>
  </si>
  <si>
    <t>Consumer Broadband Install</t>
  </si>
  <si>
    <t>Activation &amp; Provisioning</t>
  </si>
  <si>
    <t>Market &amp; Service Area Validation</t>
  </si>
  <si>
    <t>Activate</t>
  </si>
  <si>
    <t>TechFast</t>
  </si>
  <si>
    <t>Agent Troubleshoot</t>
  </si>
  <si>
    <t>Provision/Activation</t>
  </si>
  <si>
    <t>Connect ONT</t>
  </si>
  <si>
    <t>Verify Correct ONT for Activation</t>
  </si>
  <si>
    <t>Billing Inquiry</t>
  </si>
  <si>
    <t>New Customer</t>
  </si>
  <si>
    <t>Activation</t>
  </si>
  <si>
    <t>Qualify to Terminal/Verify Assignments</t>
  </si>
  <si>
    <t>Finalize Activation of New Hardware</t>
  </si>
  <si>
    <t>POG app - no API call</t>
  </si>
  <si>
    <t>Select Job/View Comments</t>
  </si>
  <si>
    <t>Arrive on Prem/Update Job</t>
  </si>
  <si>
    <t>True Test/Qualify Terminal</t>
  </si>
  <si>
    <t>Final True Test</t>
  </si>
  <si>
    <t>Quality Test/Wifi Speed</t>
  </si>
  <si>
    <t>Realtime LPA Check</t>
  </si>
  <si>
    <t>CorpFin-GL</t>
  </si>
  <si>
    <t>Customer Activation</t>
  </si>
  <si>
    <t>Review Job</t>
  </si>
  <si>
    <t>Arrive on Premise &amp; Update Job</t>
  </si>
  <si>
    <t>Qualify to Terminal</t>
  </si>
  <si>
    <t>True Test</t>
  </si>
  <si>
    <t>Complete Activation</t>
  </si>
  <si>
    <t>Troubleshoot /Repair</t>
  </si>
  <si>
    <t>Quality Check/True Test</t>
  </si>
  <si>
    <t>Provision/Disconnect</t>
  </si>
  <si>
    <t>Contact Customer/Verify ETA</t>
  </si>
  <si>
    <t>Search Circuit ID (CKID)</t>
  </si>
  <si>
    <t>Verify CKID Path</t>
  </si>
  <si>
    <t>View Work Order</t>
  </si>
  <si>
    <t>Identify PON Path</t>
  </si>
  <si>
    <t>Copy PON Path to WBCM</t>
  </si>
  <si>
    <t>Search for Equipment</t>
  </si>
  <si>
    <t>Confirm SID</t>
  </si>
  <si>
    <t>Halo.E ILM</t>
  </si>
  <si>
    <t>Locate LT Card</t>
  </si>
  <si>
    <t>Locate Port</t>
  </si>
  <si>
    <t>Confirm No Working Customers on Port</t>
  </si>
  <si>
    <t>Disconnect BPON</t>
  </si>
  <si>
    <t>Billing Inquiry via IVR + Routing</t>
  </si>
  <si>
    <t>LiveInFive/CallBack</t>
  </si>
  <si>
    <t>IVR Menu + Retrieve Customer Info &amp; Call Routing</t>
  </si>
  <si>
    <t>Retrieve Cust Info &amp; Call Routing</t>
  </si>
  <si>
    <t>Call Recording / Monitoring</t>
  </si>
  <si>
    <t>Call Recording/Monitoring</t>
  </si>
  <si>
    <t>Customer Authentication</t>
  </si>
  <si>
    <t>Tech Support</t>
  </si>
  <si>
    <t>Live Support</t>
  </si>
  <si>
    <t>Resolution Confirmation</t>
  </si>
  <si>
    <t>TSRM</t>
  </si>
  <si>
    <t>Customer Lookup</t>
  </si>
  <si>
    <t>MVNO Care</t>
  </si>
  <si>
    <t>Device or Equipment Issues</t>
  </si>
  <si>
    <t>Customer Billing History</t>
  </si>
  <si>
    <t>Review lines in Accounts &amp; Services</t>
  </si>
  <si>
    <t>Post-Support Follow Up</t>
  </si>
  <si>
    <t>New Hire Payroll</t>
  </si>
  <si>
    <t>Process Billing: Post-paid Transactions</t>
  </si>
  <si>
    <t>Process Billing: Post-paid Transactions TLG</t>
  </si>
  <si>
    <t xml:space="preserve">Process Billing: Pre-paid Transactions </t>
  </si>
  <si>
    <t>Payment &amp; Dispute Management</t>
  </si>
  <si>
    <t>Upload True Test</t>
  </si>
  <si>
    <t>Authentication</t>
  </si>
  <si>
    <t>Activation - Self Service</t>
  </si>
  <si>
    <t>Product Purchase</t>
  </si>
  <si>
    <t>Promotions</t>
  </si>
  <si>
    <t>Upgrades</t>
  </si>
  <si>
    <t>Account Management</t>
  </si>
  <si>
    <t>Add Device/Plan to Cart</t>
  </si>
  <si>
    <t>Device Setup</t>
  </si>
  <si>
    <t>Opt-in/out of AutoPay</t>
  </si>
  <si>
    <t>Schedule Device Delivery/Pickup</t>
  </si>
  <si>
    <t>Time Code Calculation</t>
  </si>
  <si>
    <t>Enabler</t>
  </si>
  <si>
    <t>Customer Sent Promotional Offer</t>
  </si>
  <si>
    <t>Credit Check</t>
  </si>
  <si>
    <t>Bundle Builder - Select Phones</t>
  </si>
  <si>
    <t>Number Selection</t>
  </si>
  <si>
    <t xml:space="preserve">Fraud Check </t>
  </si>
  <si>
    <t>Payment &amp; Complete Sale</t>
  </si>
  <si>
    <t>Payment Page</t>
  </si>
  <si>
    <t>Eligibility &amp; Account Inquiry</t>
  </si>
  <si>
    <t>Number &amp; Port Preparation</t>
  </si>
  <si>
    <t>Transcription / SPI Redaction</t>
  </si>
  <si>
    <t>Service Features &amp; Functionality Issues</t>
  </si>
  <si>
    <t>Trascription/SPI Redaction</t>
  </si>
  <si>
    <t>Device &amp; SIM Status Verification</t>
  </si>
  <si>
    <t>Subscriber Number Management</t>
  </si>
  <si>
    <t xml:space="preserve">Payments &amp; Reconciliation </t>
  </si>
  <si>
    <t>Offer Accept/Decline</t>
  </si>
  <si>
    <t>P&amp;R PxQ Calculation &amp; ADP Tax Remittance</t>
  </si>
  <si>
    <t>P&amp;R Pay Component to GL Mapping</t>
  </si>
  <si>
    <t>Details for Count of application - channel: Online, api: (blank)</t>
  </si>
  <si>
    <t>IDP-Web-Sales -&gt;&gt; IDP-IDM : API
IDP-Web-Sales -&gt;&gt; TLG-MOB : API
IDP-Web-Sales -&gt;&gt; IDP BUPS : updateBillingInformation</t>
  </si>
  <si>
    <t>TLG-MOB -&gt;&gt; notifyNow : API</t>
  </si>
  <si>
    <t>IDP-Web-Sales -&gt;&gt; IDP-Commerce-Cart&amp;Pricing : api_name_here
IDP-Web-Sales -&gt;&gt; IDP-WebAcctMgmt : api_name_here
IDP-Commerce-Cart&amp;Pricing -&gt;&gt; IDP-Cart-and-Checkout-UI : api_name_here</t>
  </si>
  <si>
    <t>33758</t>
  </si>
  <si>
    <t>UI -&gt;&gt; IDP Upper Funnel Cloud : CPOP Offers MS
IDP Upper Funnel Cloud -&gt;&gt; PLP : online-sales-orchestration
IDP Upper Funnel Cloud -&gt;&gt; IDP Web Sales : API</t>
  </si>
  <si>
    <t>IDP Upper Funnel Cloud -&gt;&gt; IDP WebAcctMgmt : /msapi/wirelessplanmgmt/v1/compare
IDP Upper Funnel Cloud -&gt;&gt; IDP Web Sales : API 
IDP Upper Funnel Cloud -&gt;&gt; IDP-Commerce-Cart&amp;Pricing : API</t>
  </si>
  <si>
    <t>IDP-Web-Sales -&gt;&gt; IDP-Commerce-Cart&amp;Pricing : API
IDP-Web-Sales -&gt;&gt; IDP-WebAcctMgmt : API
IDP-Commerce-Cart&amp;Pricing -&gt;&gt; IDP-Cart-and-Checkout-UI : API</t>
  </si>
  <si>
    <t>UI -&gt;&gt; IDP Upper Funnel Cloud : API
IDP Upper Funnel Cloud -&gt;&gt; IDP Web Sales : Send Purchase Confirmation
IDP Web Sales -&gt;&gt; OCE : Order Submitted
OCE -&gt;&gt; YODA : Order Information for Fulfillment</t>
  </si>
  <si>
    <t>UI -&gt;&gt; IDP Upper Funnel Cloud : API
IDP Upper Funnel Cloud -&gt;&gt; IDP-Commerce-Cart&amp;Pricing : /cart/v1/review-cart</t>
  </si>
  <si>
    <t>UI -&gt;&gt; IDP Upper Funnel Cloud : API
IDP Upper Funnel Cloud -&gt;&gt; IDP Web Sales : search/v1/accessories?&lt;query params&gt;
IDP Upper Funnel Cloud -&gt;&gt; IDP Web Sales : search/v1/plpaccessories?app-id=sales&amp;rows=5&amp;q=displayNameEscaped:&lt;keyword&gt;
IDP Upper Funnel Cloud -&gt;&gt; IDP Web Sales : /msapi/fulfillment/v1/available-options?options=DOO&amp;zip=&lt;zip code&gt;
IDP Upper Funnel Cloud -&gt;&gt; IDP-Cart-and-Checkout-UI : /msapi/cart/v1/skinnycart/
IDP Upper Funnel Cloud -&gt;&gt; IDP Web Sales : /msapi/cart/v1/
IDP-Cart-and-Checkout-UI -&gt;&gt; IDP Customer Graph Cloud : API</t>
  </si>
  <si>
    <t>UI -&gt;&gt; IDP Upper Funnel Cloud : API
IDP Upper Funnel Cloud -&gt;&gt; IDP-Web-Sales : /msapi/salesapi/products-papi/v1/offers/tile
IDP Upper Funnel Cloud -&gt;&gt; IDP-Web-Sales : /msapi/idp-content-orchestration/v1/scms/shared/offers/offertile
IDP-Web-Sales -&gt;&gt; IDP-Commerce-Cart&amp;Pricing : Get Phone Price</t>
  </si>
  <si>
    <t>IDP-Upper Funnel Cloud -&gt;&gt; IDP-Commerce-Cart&amp;Pricing : /idpcms/sales/prod/wireless/devices.skumapping.js</t>
  </si>
  <si>
    <t>UI -&gt;&gt; IDP Upper Funnel Cloud : API
IDP Upper Funnel Cloud -&gt;&gt; IDP Web Sales : /msapi/wirelessorder/v1/auth/flowdetails?insuranceDetails=true&amp;customerProfileDetails=true&amp;applicationStatus=false&amp;haloCPage=IDP_PDP
IDP Upper Funnel Cloud -&gt;&gt; IDP Web Sales : /msapi/sales/buywirelessorchestrationms/v1/auth/flowdetails
IDP Upper Funnel Cloud -&gt;&gt; IDP Web Sales : /msapi/salesproductorchestration/v1/devicedetails?losgTypes=NEW&amp;paymentType=postpaid&amp;offerTypes=standalone,tradein&amp;mode=buyflow&amp;productTypes=device,accessory&amp;expand=compatibleFeatures&amp;allowExpired=true&amp;uniqueUrlName=apple-iphone-13&amp;losgId=&amp;haloCPage=IDP_PDP
IDP Upper Funnel Cloud -&gt;&gt; IDP Web Sales : /msapi/onlinesalesorchestration/products-details-papi/v1/products/devicedetails/prod10340586?skuId=sku2360514&amp;mode=buyflow&amp;productTypes=device&amp;paymentType=postpaid</t>
  </si>
  <si>
    <t>UI -&gt;&gt; IDP Upper Funnel Cloud : API
IDP Upper Funnel Cloud -&gt;&gt; IDP Web Sales : /msapi/onlinesalesorchestration/upgrade-eligibility-papi/v1/account/eligibilities?source=IDP&amp;noCache=true</t>
  </si>
  <si>
    <t>UI -&gt;&gt; IDP Upper Funnel Cloud : API
IDP Upper Funnel Cloud -&gt;&gt; IDP-Web-Sales : Purchase
IDP-Web-Sales -&gt;&gt; IDP-Cart-and-Checkout-UI : Send Purchase Details
IDP-Cart-and-Checkout-UI -&gt;&gt; OCE : Order Submitted
OCE -&gt;&gt; YODA : Order Fulfillment</t>
  </si>
  <si>
    <t>UI -&gt;&gt; IDP Upper Funnel Cloud : API
IDP Upper Funnel Cloud -&gt;&gt; IDP-Web-Sales : Select Wireless Plan</t>
  </si>
  <si>
    <t>UI -&gt;&gt; IDP Upper Funnel Cloud : API
IDP Upper Funnel Cloud -&gt;&gt; IDP Web Sales : /msapi/fanprofile/v1/fan/details</t>
  </si>
  <si>
    <t>UI -&gt;&gt; IDP Upper Funnel Cloud : API
IDP Upper Funnel Cloud -&gt;&gt; IDP-Web-Sales : planContentFragments
IDP Upper Funnel Cloud -&gt;&gt; IDP-Web-Sales : lineAvailability
IDP Upper Funnel Cloud -&gt;&gt; IDP-Web-Sales : cmsOffersFragments
IDP-Web-Sales -&gt;&gt; IDP WebAcctMgmt : New Wireless Account</t>
  </si>
  <si>
    <t>UI -&gt;&gt; IDP-Upper Funnel Cloud : API
IDP-Upper Funnel Cloud -&gt;&gt; IDP-Commerce-Cart&amp;Pricing : /idpcms/sales/prod/wireless/devices.skumapping.js</t>
  </si>
  <si>
    <t>UI -&gt;&gt; IDP Upper Funnel Cloud : API
IDP Upper Funnel Cloud -&gt;&gt; IDP Web Sales : /msapi/wirelessorder/v1/auth/flowdetails
IDP Upper Funnel Cloud -&gt;&gt; IDP Web Sales : /msapi/sales/buywirelessorchestrationms/v1/auth/flowdetails
IDP Upper Funnel Cloud -&gt;&gt; IDP Web Sales : /msapi/salesproductorchestration/v1/devicedetails
IDP Upper Funnel Cloud -&gt;&gt; IDP Web Sales : /msapi/onlinesalesorchestration/products-details-papi/v1/products/devicedetails</t>
  </si>
  <si>
    <t>IDP Upper Funnel Cloud -&gt;&gt; IDP WebAcctMgmt : /msapi/profilemgmt/v1/consent/preferences
IDP Upper Funnel Cloud -&gt;&gt; IDP WebAcctMgmt : /msapi/profilemgmt/v1/getSubscriberInfo
IDP Upper Funnel Cloud -&gt;&gt; IDP WebAcctMgmt : /msapi/payment/v1/paymentplan/cancelnextautopayment</t>
  </si>
  <si>
    <t>IDP Upper Funnel Cloud -&gt;&gt; IDP WebAcctMgmt : /msapi/payment/v1/paymentprofiles/addpaymentprofile
IDP Upper Funnel Cloud -&gt;&gt; IDP WebAcctMgmt : /msapi/payment/v1/paymentprofiles/deletepaymentprofile
IDP Upper Funnel Cloud -&gt;&gt; IDP WebAcctMgmt : /msapi/payment/v1/paymentplan/addpaymentplan
IDP Upper Funnel Cloud -&gt;&gt; IDP WebAcctMgmt : /msapi/payment/v1/paymentplan/updatepaymentplan
IDP Upper Funnel Cloud -&gt;&gt; IDP WebAcctMgmt : /msapi/payment/v1/paymentplan/deletepaymentplan
IDP WebAcctMgmt -&gt;&gt; IDP-BUPS : PaymentMS
IDP WebAcctMgmt -&gt;&gt; IDP-BUPS : PaymentCardMs
IDP WebAcctMgmt -&gt;&gt; IDP-BUPS : PaymentProfileMs
IDP WebAcctMgmt -&gt;&gt; IDP-BUPS : PaymentManagementService MS</t>
  </si>
  <si>
    <t>UI -&gt;&gt; IDP-Upper Funnel Cloud : API
IDP-Upper Funnel Cloud -&gt;&gt; IDP-WebAcctMgmt : /msapi/accountservices/v2/profile
IDP-Upper Funnel Cloud -&gt;&gt; IDP-WebAcctMgmt : /msapi/profile/v1/cbr/validate/{cbr}
IDP-Upper Funnel Cloud -&gt;&gt; IDP-WebAcctMgmt : /msapi/profile/v1/bff/account/retrieve
IDP-Upper Funnel Cloud -&gt;&gt; IDP-WebAcctMgmt : /msapi/profile/v1/bff/identityManagementProfile
IDP-Upper Funnel Cloud -&gt;&gt; IDP-WebAcctMgmt : /msapi/profile/account/v3/otp/generate
IDP-Upper Funnel Cloud -&gt;&gt; IDP-WebAcctMgmt : /msapi/profilemgmt/v1/retrieveaccountinfo
IDP-WebAcctMgmt -&gt;&gt; IDP Customer Graph Cloud : Retrieve Profile
MPSYS -&gt;&gt; IDP Customer Graph Cloud : Retrieve Profile</t>
  </si>
  <si>
    <t>UI -&gt;&gt; IDP Upper Funnel Cloud : API
IDP Upper Funnel Cloud -&gt;&gt; IDP Web Support : /msapi/idp-content-orchestration/v1/scms/support/web-support/robocalldetails
IDP Upper Funnel Cloud -&gt;&gt; IDP Web Support : /msapi/idp-content-orchestration/v1/scms/support/pages/report-call-or-text
IDP Web Support -&gt;&gt; Chat : API
IDP Upper Funnel Cloud -&gt;&gt; Chat : API
Chat -&gt;&gt; GRID-AC : API
Chat -&gt;&gt; AVT : API</t>
  </si>
  <si>
    <t>UI -&gt;&gt; IDP Upper Funnel : API
IDP Upper Funnel -&gt;&gt; IDP Web Support : /msapi/idp-content-orchestration/v1/scms/support/web-support/wireless</t>
  </si>
  <si>
    <t>UI -&gt;&gt; IDP Upper Funnel Cloud : API
IDP Upper Funnel Cloud -&gt;&gt; IDP Web Support : /msapi/idp-content-orchestration/v1/scms/support/web-support/supportlander/consumer
IDP Upper Funnel Cloud -&gt;&gt; IDP Web Support : /msapi/idp-content-orchestration/v1/scms/support/web-support/supportlander/smb</t>
  </si>
  <si>
    <t>UI -&gt;&gt; IDP Upper Funnel Cloud : API
IDP Upper Funnel Cloud -&gt;&gt; IDP-Cart-and-Checkout-UI : /cart/v1/review-cart</t>
  </si>
  <si>
    <t>UI -&gt;&gt; IDP Upper Funnel Cloud : API
IDP Upper Funnel Cloud -&gt;&gt; IDP-Commerce-Cart&amp;Pricing : /msapi/salesapi/buyflow-cart-operations-papi/v1/unified/cart/operations
IDP Upper Funnel Cloud -&gt;&gt; IDP Web Sales : /msapi/cart/v1/
IDP-Commerce-Cart&amp;Pricing -&gt;&gt; IDP-Cart-and-Checkout-UI : /msapi/salesapi/buyflow-cart-operations-papi/v1/unified/cart/
IDP-Cart-and-Checkout-UI -&gt;&gt; IDP Customer Graph Cloud : API</t>
  </si>
  <si>
    <t>UI -&gt;&gt; IDP Upper Funnel Cloud : API
IDP Upper Funnel Cloud -&gt;&gt; IDP-WebAcctMgmt : /msapi/onlinesalesorchestration/accounts-papi/v1/eligibility/acp?transactionId=83c637a7-0076-49d1-b049-104eec8f06ab
IDP-WebAcctMgmt -&gt;&gt; IDP Customer Graph Cloud : /msapi/customergraphproductms/v2/customer/{id}/accountId/{accountId}/products?accountType=wireless
IDP Customer Graph Cloud -&gt;&gt; TLG-MOB : customergraphtlgnotificationprocessorms
TLG-MOB -&gt;&gt; IDP-WebAcctMgmt : Receive Account Status
IDP-WebAcctMgmt -&gt;&gt; CSI - Product and Offer MGMT : Check eligibility for deal
CSI - Product and Offer MGMT -&gt;&gt; IDP-WebAcctMgmt : Receive eligibility Status
IDP-WebAcctMgmt -&gt;&gt; IDP Upper Funnel Cloud : Receive eligibility status</t>
  </si>
  <si>
    <t>UI -&gt;&gt; IDP Upper Funnel Cloud : API
IDP Upper Funnel Cloud -&gt;&gt; IDP Web Sales : /msapi/onlinesalesorch/v1/customeroffer
IDP Upper Funnel Cloud -&gt;&gt; IDP Web Sales : /msapi/onlinesalesorch/v1/interstitialoffer
IDP Upper Funnel Cloud -&gt;&gt; IDP Web Sales : /msapi/onlinesalesorchestration/signature-papi/v1/offers
IDP Upper Funnel Cloud -&gt;&gt; IDP Web Sales : /msapi/salesproductorchestration/v1/promotionalOffers/?source=cpop</t>
  </si>
  <si>
    <t>Switch Control -&gt;&gt; AT&amp;T Network : APN
TLG -&gt;&gt; AT&amp;T Network : Confirm Connection
TLG -&gt;&gt; AT&amp;T Network : getICCID
TLG -&gt;&gt; AT&amp;T Network : getIMEI
TLG -&gt;&gt; AT&amp;T Network : Get Wireless Plan Details
Device -&gt;&gt; CSI - Network Management : createsimprofiles
IDP Customer Graph -&gt;&gt; CSI - Network Management : createsimpackage</t>
  </si>
  <si>
    <t>Chat -&gt;&gt; IDP Web-Support : API</t>
  </si>
  <si>
    <t>Care Assurance Portal -&gt;&gt; IDP Web Support : Resolution Confirmation
IDP Web Support -&gt;&gt; IDP Upper Funnel Cloud : Resolution Confirmation 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</si>
</sst>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5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0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2"/>
      <color theme="2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indexed="8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2"/>
      <color theme="2" tint="-0.249977111117893"/>
      <name val="Calibri"/>
      <family val="2"/>
      <scheme val="minor"/>
    </font>
    <font>
      <sz val="12"/>
      <color theme="5"/>
      <name val="Calibri"/>
      <family val="2"/>
      <scheme val="minor"/>
    </font>
    <font>
      <sz val="7"/>
      <color rgb="FF424242"/>
      <name val="Segoe UI"/>
      <family val="2"/>
    </font>
    <font>
      <b/>
      <sz val="7"/>
      <color rgb="FF252423"/>
      <name val="Segoe UI"/>
      <family val="2"/>
    </font>
    <font>
      <sz val="12"/>
      <color rgb="FF7030A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5"/>
      <name val="Consolas"/>
      <family val="3"/>
    </font>
    <font>
      <sz val="11"/>
      <color theme="1"/>
      <name val="Segoe UI"/>
      <family val="2"/>
    </font>
    <font>
      <sz val="12"/>
      <color theme="4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color theme="5"/>
      <name val="Verdana"/>
      <family val="2"/>
    </font>
    <font>
      <sz val="11"/>
      <color theme="5"/>
      <name val="Calibri"/>
      <family val="2"/>
    </font>
    <font>
      <sz val="11"/>
      <color theme="5"/>
      <name val="Segoe UI"/>
      <family val="2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2"/>
      <color indexed="8"/>
      <name val="ATT Aleck Sans"/>
      <family val="2"/>
    </font>
    <font>
      <sz val="12"/>
      <color indexed="8"/>
      <name val="ATT Aleck Sans"/>
      <family val="2"/>
    </font>
    <font>
      <sz val="12"/>
      <color theme="1"/>
      <name val="ATT Aleck Sans"/>
      <family val="2"/>
    </font>
    <font>
      <b/>
      <sz val="12"/>
      <color theme="1"/>
      <name val="ATT Aleck Sans"/>
      <family val="2"/>
    </font>
    <font>
      <b/>
      <sz val="12"/>
      <name val="ATT Aleck Sans"/>
      <family val="2"/>
    </font>
    <font>
      <sz val="12"/>
      <name val="ATT Aleck Sans"/>
      <family val="2"/>
    </font>
    <font>
      <b/>
      <sz val="11"/>
      <name val="Calibri"/>
      <family val="2"/>
    </font>
    <font>
      <b/>
      <i/>
      <sz val="11"/>
      <color rgb="FFFF0000"/>
      <name val="Calibri"/>
      <family val="2"/>
      <scheme val="minor"/>
    </font>
    <font>
      <sz val="12"/>
      <color rgb="FF000000"/>
      <name val="Calibri"/>
      <family val="2"/>
    </font>
    <font>
      <sz val="11"/>
      <color rgb="FF242424"/>
      <name val="Aptos Narrow"/>
      <family val="2"/>
    </font>
    <font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0D0D0"/>
        <bgColor rgb="FF0000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4" fillId="0" borderId="0"/>
    <xf numFmtId="0" fontId="8" fillId="2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9" fontId="17" fillId="0" borderId="0" applyFont="0" applyFill="0" applyBorder="0" applyAlignment="0" applyProtection="0"/>
  </cellStyleXfs>
  <cellXfs count="160">
    <xf numFmtId="0" fontId="0" fillId="0" borderId="0" xfId="0"/>
    <xf numFmtId="0" fontId="4" fillId="0" borderId="0" xfId="1"/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7" fillId="0" borderId="0" xfId="0" applyFont="1"/>
    <xf numFmtId="0" fontId="6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9" fillId="3" borderId="0" xfId="0" applyFont="1" applyFill="1" applyAlignment="1">
      <alignment vertical="top"/>
    </xf>
    <xf numFmtId="0" fontId="3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 vertical="top"/>
    </xf>
    <xf numFmtId="49" fontId="6" fillId="0" borderId="0" xfId="0" applyNumberFormat="1" applyFont="1" applyAlignment="1">
      <alignment horizontal="left"/>
    </xf>
    <xf numFmtId="0" fontId="11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/>
    <xf numFmtId="0" fontId="15" fillId="0" borderId="0" xfId="0" applyFont="1" applyAlignment="1">
      <alignment horizontal="center"/>
    </xf>
    <xf numFmtId="0" fontId="6" fillId="0" borderId="0" xfId="0" applyFont="1" applyAlignment="1">
      <alignment horizontal="left" wrapText="1"/>
    </xf>
    <xf numFmtId="0" fontId="16" fillId="0" borderId="0" xfId="0" applyFont="1"/>
    <xf numFmtId="0" fontId="0" fillId="6" borderId="2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7" fillId="0" borderId="0" xfId="0" applyFont="1"/>
    <xf numFmtId="0" fontId="4" fillId="0" borderId="3" xfId="1" applyBorder="1"/>
    <xf numFmtId="0" fontId="4" fillId="0" borderId="4" xfId="1" applyBorder="1"/>
    <xf numFmtId="0" fontId="0" fillId="11" borderId="5" xfId="0" applyFill="1" applyBorder="1"/>
    <xf numFmtId="0" fontId="19" fillId="11" borderId="5" xfId="4" applyFill="1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18" fillId="0" borderId="3" xfId="1" applyFont="1" applyBorder="1"/>
    <xf numFmtId="0" fontId="0" fillId="6" borderId="7" xfId="0" applyFill="1" applyBorder="1"/>
    <xf numFmtId="9" fontId="0" fillId="0" borderId="0" xfId="6" applyFont="1"/>
    <xf numFmtId="0" fontId="0" fillId="0" borderId="0" xfId="0" pivotButton="1"/>
    <xf numFmtId="0" fontId="6" fillId="0" borderId="0" xfId="0" applyFont="1" applyAlignment="1">
      <alignment horizontal="left"/>
    </xf>
    <xf numFmtId="0" fontId="6" fillId="0" borderId="0" xfId="0" applyFont="1" applyAlignment="1">
      <alignment vertical="top"/>
    </xf>
    <xf numFmtId="0" fontId="22" fillId="0" borderId="0" xfId="0" applyFont="1" applyAlignment="1">
      <alignment vertical="top"/>
    </xf>
    <xf numFmtId="0" fontId="23" fillId="3" borderId="0" xfId="0" applyFont="1" applyFill="1" applyAlignment="1">
      <alignment horizontal="center"/>
    </xf>
    <xf numFmtId="0" fontId="21" fillId="0" borderId="0" xfId="1" applyFont="1"/>
    <xf numFmtId="0" fontId="24" fillId="0" borderId="0" xfId="0" applyFont="1"/>
    <xf numFmtId="1" fontId="0" fillId="0" borderId="0" xfId="0" applyNumberFormat="1" applyAlignment="1">
      <alignment horizontal="right"/>
    </xf>
    <xf numFmtId="0" fontId="0" fillId="0" borderId="1" xfId="0" applyBorder="1"/>
    <xf numFmtId="1" fontId="0" fillId="0" borderId="1" xfId="0" applyNumberFormat="1" applyBorder="1" applyAlignment="1">
      <alignment horizontal="right"/>
    </xf>
    <xf numFmtId="16" fontId="0" fillId="0" borderId="1" xfId="0" applyNumberFormat="1" applyBorder="1"/>
    <xf numFmtId="0" fontId="3" fillId="0" borderId="1" xfId="0" applyFont="1" applyBorder="1"/>
    <xf numFmtId="1" fontId="3" fillId="0" borderId="1" xfId="0" applyNumberFormat="1" applyFont="1" applyBorder="1" applyAlignment="1">
      <alignment horizontal="right"/>
    </xf>
    <xf numFmtId="0" fontId="0" fillId="13" borderId="1" xfId="0" applyFill="1" applyBorder="1"/>
    <xf numFmtId="1" fontId="0" fillId="13" borderId="1" xfId="0" applyNumberFormat="1" applyFill="1" applyBorder="1" applyAlignment="1">
      <alignment horizontal="right"/>
    </xf>
    <xf numFmtId="0" fontId="0" fillId="14" borderId="1" xfId="0" applyFill="1" applyBorder="1"/>
    <xf numFmtId="1" fontId="0" fillId="14" borderId="1" xfId="0" applyNumberFormat="1" applyFill="1" applyBorder="1" applyAlignment="1">
      <alignment horizontal="right"/>
    </xf>
    <xf numFmtId="16" fontId="0" fillId="13" borderId="1" xfId="0" applyNumberFormat="1" applyFill="1" applyBorder="1"/>
    <xf numFmtId="0" fontId="3" fillId="0" borderId="0" xfId="0" applyFont="1" applyAlignment="1">
      <alignment vertical="center" wrapText="1"/>
    </xf>
    <xf numFmtId="16" fontId="0" fillId="15" borderId="9" xfId="0" applyNumberFormat="1" applyFill="1" applyBorder="1"/>
    <xf numFmtId="9" fontId="0" fillId="15" borderId="0" xfId="6" applyFont="1" applyFill="1" applyAlignment="1">
      <alignment horizontal="right"/>
    </xf>
    <xf numFmtId="0" fontId="2" fillId="0" borderId="0" xfId="1" applyFont="1"/>
    <xf numFmtId="0" fontId="17" fillId="0" borderId="0" xfId="0" applyFont="1" applyAlignment="1">
      <alignment horizontal="left"/>
    </xf>
    <xf numFmtId="16" fontId="0" fillId="14" borderId="1" xfId="0" applyNumberFormat="1" applyFill="1" applyBorder="1"/>
    <xf numFmtId="21" fontId="25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left" vertical="center" wrapText="1"/>
    </xf>
    <xf numFmtId="49" fontId="27" fillId="0" borderId="0" xfId="0" applyNumberFormat="1" applyFont="1" applyAlignment="1">
      <alignment horizontal="left"/>
    </xf>
    <xf numFmtId="0" fontId="24" fillId="0" borderId="0" xfId="2" applyFont="1" applyFill="1" applyBorder="1"/>
    <xf numFmtId="0" fontId="24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24" fillId="0" borderId="0" xfId="1" applyFont="1"/>
    <xf numFmtId="49" fontId="24" fillId="0" borderId="0" xfId="0" applyNumberFormat="1" applyFont="1" applyAlignment="1">
      <alignment vertical="top" wrapText="1"/>
    </xf>
    <xf numFmtId="0" fontId="7" fillId="0" borderId="0" xfId="0" applyFont="1" applyAlignment="1">
      <alignment vertical="top"/>
    </xf>
    <xf numFmtId="0" fontId="17" fillId="0" borderId="0" xfId="0" applyFont="1" applyAlignment="1">
      <alignment wrapText="1"/>
    </xf>
    <xf numFmtId="0" fontId="17" fillId="0" borderId="0" xfId="0" applyFont="1" applyAlignment="1">
      <alignment horizontal="right"/>
    </xf>
    <xf numFmtId="0" fontId="17" fillId="0" borderId="0" xfId="1" applyFont="1"/>
    <xf numFmtId="0" fontId="17" fillId="0" borderId="0" xfId="0" applyFont="1" applyAlignment="1">
      <alignment vertical="top"/>
    </xf>
    <xf numFmtId="0" fontId="17" fillId="0" borderId="0" xfId="0" applyFont="1" applyAlignment="1">
      <alignment horizontal="left" readingOrder="1"/>
    </xf>
    <xf numFmtId="49" fontId="17" fillId="0" borderId="0" xfId="0" applyNumberFormat="1" applyFont="1" applyAlignment="1">
      <alignment horizontal="left"/>
    </xf>
    <xf numFmtId="0" fontId="0" fillId="0" borderId="0" xfId="0" applyAlignment="1">
      <alignment wrapText="1"/>
    </xf>
    <xf numFmtId="0" fontId="0" fillId="0" borderId="0" xfId="0" quotePrefix="1" applyAlignment="1">
      <alignment horizontal="left"/>
    </xf>
    <xf numFmtId="0" fontId="17" fillId="0" borderId="0" xfId="0" quotePrefix="1" applyFont="1" applyAlignment="1">
      <alignment horizontal="left"/>
    </xf>
    <xf numFmtId="0" fontId="21" fillId="0" borderId="0" xfId="1" quotePrefix="1" applyFont="1"/>
    <xf numFmtId="0" fontId="0" fillId="0" borderId="0" xfId="0" applyAlignment="1">
      <alignment horizontal="left" vertical="top"/>
    </xf>
    <xf numFmtId="0" fontId="24" fillId="0" borderId="0" xfId="0" applyFont="1" applyAlignment="1">
      <alignment horizontal="left" vertical="top"/>
    </xf>
    <xf numFmtId="0" fontId="24" fillId="0" borderId="0" xfId="0" applyFont="1" applyAlignment="1">
      <alignment horizontal="left" vertical="top" wrapText="1"/>
    </xf>
    <xf numFmtId="0" fontId="24" fillId="0" borderId="0" xfId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0" fillId="0" borderId="0" xfId="1" applyFont="1" applyAlignment="1">
      <alignment horizontal="left" vertical="top"/>
    </xf>
    <xf numFmtId="49" fontId="0" fillId="0" borderId="0" xfId="0" applyNumberFormat="1" applyAlignment="1">
      <alignment horizontal="left"/>
    </xf>
    <xf numFmtId="0" fontId="29" fillId="0" borderId="0" xfId="1" applyFont="1"/>
    <xf numFmtId="0" fontId="7" fillId="0" borderId="0" xfId="1" applyFont="1"/>
    <xf numFmtId="164" fontId="4" fillId="0" borderId="0" xfId="1" applyNumberFormat="1"/>
    <xf numFmtId="164" fontId="0" fillId="0" borderId="0" xfId="0" applyNumberFormat="1" applyAlignment="1">
      <alignment vertical="top"/>
    </xf>
    <xf numFmtId="164" fontId="0" fillId="0" borderId="0" xfId="0" applyNumberFormat="1"/>
    <xf numFmtId="164" fontId="21" fillId="0" borderId="0" xfId="1" applyNumberFormat="1" applyFont="1"/>
    <xf numFmtId="0" fontId="4" fillId="0" borderId="0" xfId="1" applyAlignment="1">
      <alignment wrapText="1"/>
    </xf>
    <xf numFmtId="0" fontId="14" fillId="5" borderId="10" xfId="0" applyFont="1" applyFill="1" applyBorder="1"/>
    <xf numFmtId="0" fontId="7" fillId="0" borderId="1" xfId="0" applyFont="1" applyBorder="1"/>
    <xf numFmtId="164" fontId="7" fillId="0" borderId="0" xfId="0" applyNumberFormat="1" applyFont="1"/>
    <xf numFmtId="0" fontId="7" fillId="0" borderId="1" xfId="0" applyFont="1" applyBorder="1" applyAlignment="1">
      <alignment horizontal="center"/>
    </xf>
    <xf numFmtId="0" fontId="7" fillId="0" borderId="10" xfId="0" applyFont="1" applyBorder="1"/>
    <xf numFmtId="0" fontId="7" fillId="0" borderId="1" xfId="0" applyFont="1" applyBorder="1" applyAlignment="1">
      <alignment vertical="center" wrapText="1"/>
    </xf>
    <xf numFmtId="0" fontId="30" fillId="0" borderId="0" xfId="0" applyFont="1"/>
    <xf numFmtId="0" fontId="31" fillId="0" borderId="0" xfId="0" applyFont="1"/>
    <xf numFmtId="0" fontId="0" fillId="0" borderId="0" xfId="1" applyFont="1"/>
    <xf numFmtId="0" fontId="12" fillId="0" borderId="0" xfId="0" applyFont="1"/>
    <xf numFmtId="0" fontId="24" fillId="0" borderId="0" xfId="0" applyFont="1" applyAlignment="1">
      <alignment vertical="top"/>
    </xf>
    <xf numFmtId="0" fontId="32" fillId="0" borderId="0" xfId="1" applyFont="1"/>
    <xf numFmtId="0" fontId="32" fillId="0" borderId="0" xfId="0" applyFont="1"/>
    <xf numFmtId="49" fontId="32" fillId="0" borderId="0" xfId="0" applyNumberFormat="1" applyFont="1"/>
    <xf numFmtId="0" fontId="33" fillId="0" borderId="0" xfId="1" applyFont="1"/>
    <xf numFmtId="0" fontId="34" fillId="0" borderId="0" xfId="0" applyFont="1"/>
    <xf numFmtId="0" fontId="7" fillId="0" borderId="0" xfId="1" applyFont="1" applyAlignment="1">
      <alignment horizontal="left" vertical="top"/>
    </xf>
    <xf numFmtId="0" fontId="35" fillId="0" borderId="0" xfId="0" applyFont="1"/>
    <xf numFmtId="0" fontId="36" fillId="0" borderId="0" xfId="0" applyFont="1" applyAlignment="1">
      <alignment vertical="center"/>
    </xf>
    <xf numFmtId="0" fontId="37" fillId="0" borderId="0" xfId="1" applyFont="1"/>
    <xf numFmtId="0" fontId="37" fillId="0" borderId="0" xfId="1" applyFont="1" applyAlignment="1">
      <alignment wrapText="1"/>
    </xf>
    <xf numFmtId="0" fontId="3" fillId="0" borderId="0" xfId="0" applyFont="1"/>
    <xf numFmtId="0" fontId="16" fillId="0" borderId="0" xfId="1" applyFont="1"/>
    <xf numFmtId="0" fontId="38" fillId="0" borderId="0" xfId="1" applyFont="1"/>
    <xf numFmtId="0" fontId="3" fillId="0" borderId="0" xfId="0" applyFont="1" applyAlignment="1">
      <alignment horizontal="left" vertical="top"/>
    </xf>
    <xf numFmtId="164" fontId="37" fillId="0" borderId="0" xfId="1" applyNumberFormat="1" applyFont="1"/>
    <xf numFmtId="0" fontId="20" fillId="16" borderId="0" xfId="0" applyFont="1" applyFill="1"/>
    <xf numFmtId="0" fontId="20" fillId="16" borderId="0" xfId="0" applyFont="1" applyFill="1" applyAlignment="1">
      <alignment wrapText="1"/>
    </xf>
    <xf numFmtId="0" fontId="40" fillId="0" borderId="1" xfId="1" applyFont="1" applyBorder="1"/>
    <xf numFmtId="0" fontId="41" fillId="0" borderId="1" xfId="1" applyFont="1" applyBorder="1" applyAlignment="1">
      <alignment wrapText="1"/>
    </xf>
    <xf numFmtId="0" fontId="40" fillId="0" borderId="1" xfId="1" applyFont="1" applyBorder="1" applyAlignment="1">
      <alignment wrapText="1"/>
    </xf>
    <xf numFmtId="0" fontId="42" fillId="0" borderId="1" xfId="0" applyFont="1" applyBorder="1" applyAlignment="1">
      <alignment wrapText="1"/>
    </xf>
    <xf numFmtId="0" fontId="43" fillId="0" borderId="1" xfId="0" applyFont="1" applyBorder="1"/>
    <xf numFmtId="0" fontId="43" fillId="0" borderId="1" xfId="1" applyFont="1" applyBorder="1"/>
    <xf numFmtId="0" fontId="44" fillId="0" borderId="1" xfId="1" applyFont="1" applyBorder="1"/>
    <xf numFmtId="0" fontId="43" fillId="0" borderId="1" xfId="0" applyFont="1" applyBorder="1" applyAlignment="1">
      <alignment horizontal="left" vertical="top"/>
    </xf>
    <xf numFmtId="164" fontId="39" fillId="0" borderId="1" xfId="1" applyNumberFormat="1" applyFont="1" applyBorder="1"/>
    <xf numFmtId="0" fontId="0" fillId="0" borderId="1" xfId="0" applyBorder="1" applyAlignment="1">
      <alignment wrapText="1"/>
    </xf>
    <xf numFmtId="0" fontId="42" fillId="0" borderId="0" xfId="0" applyFont="1"/>
    <xf numFmtId="0" fontId="13" fillId="0" borderId="0" xfId="0" applyFont="1"/>
    <xf numFmtId="0" fontId="7" fillId="0" borderId="0" xfId="0" applyFont="1" applyAlignment="1">
      <alignment vertical="top" wrapText="1"/>
    </xf>
    <xf numFmtId="0" fontId="7" fillId="0" borderId="0" xfId="1" applyFont="1" applyAlignment="1">
      <alignment wrapText="1"/>
    </xf>
    <xf numFmtId="0" fontId="45" fillId="0" borderId="0" xfId="0" applyFont="1"/>
    <xf numFmtId="0" fontId="45" fillId="0" borderId="0" xfId="0" applyFont="1" applyAlignment="1">
      <alignment wrapText="1"/>
    </xf>
    <xf numFmtId="0" fontId="46" fillId="0" borderId="0" xfId="0" applyFont="1"/>
    <xf numFmtId="49" fontId="0" fillId="0" borderId="0" xfId="0" applyNumberFormat="1" applyAlignment="1">
      <alignment vertical="top" wrapText="1"/>
    </xf>
    <xf numFmtId="0" fontId="47" fillId="0" borderId="0" xfId="1" applyFont="1"/>
    <xf numFmtId="0" fontId="48" fillId="0" borderId="0" xfId="0" applyFont="1"/>
    <xf numFmtId="0" fontId="1" fillId="0" borderId="0" xfId="1" applyFont="1"/>
    <xf numFmtId="0" fontId="49" fillId="0" borderId="0" xfId="0" applyFont="1"/>
    <xf numFmtId="49" fontId="0" fillId="0" borderId="0" xfId="0" applyNumberFormat="1"/>
    <xf numFmtId="0" fontId="0" fillId="0" borderId="0" xfId="0" quotePrefix="1"/>
    <xf numFmtId="0" fontId="50" fillId="0" borderId="0" xfId="0" applyFont="1"/>
    <xf numFmtId="0" fontId="29" fillId="0" borderId="0" xfId="0" applyFont="1"/>
    <xf numFmtId="0" fontId="0" fillId="6" borderId="0" xfId="0" applyFill="1"/>
    <xf numFmtId="0" fontId="1" fillId="0" borderId="0" xfId="0" applyFont="1"/>
    <xf numFmtId="0" fontId="20" fillId="7" borderId="0" xfId="3" applyFont="1" applyAlignment="1">
      <alignment horizontal="center"/>
    </xf>
    <xf numFmtId="0" fontId="20" fillId="12" borderId="0" xfId="0" applyFont="1" applyFill="1" applyAlignment="1">
      <alignment horizontal="center"/>
    </xf>
    <xf numFmtId="0" fontId="20" fillId="10" borderId="4" xfId="0" applyFont="1" applyFill="1" applyBorder="1" applyAlignment="1">
      <alignment horizontal="center"/>
    </xf>
    <xf numFmtId="0" fontId="20" fillId="9" borderId="0" xfId="5" applyFont="1" applyBorder="1" applyAlignment="1">
      <alignment horizontal="center"/>
    </xf>
    <xf numFmtId="0" fontId="20" fillId="7" borderId="4" xfId="3" applyFont="1" applyBorder="1" applyAlignment="1">
      <alignment horizontal="center"/>
    </xf>
  </cellXfs>
  <cellStyles count="7">
    <cellStyle name="Accent1" xfId="3" builtinId="29"/>
    <cellStyle name="Accent3" xfId="4" builtinId="37"/>
    <cellStyle name="Accent5" xfId="5" builtinId="45"/>
    <cellStyle name="Neutral" xfId="2" builtinId="28"/>
    <cellStyle name="Normal" xfId="0" builtinId="0"/>
    <cellStyle name="Normal 2" xfId="1" xr:uid="{6A20419B-3E3D-4856-BEA9-4380DCF4E4B7}"/>
    <cellStyle name="Percent" xfId="6" builtinId="5"/>
  </cellStyles>
  <dxfs count="63">
    <dxf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border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 tint="0.39997558519241921"/>
        </left>
        <right style="thin">
          <color theme="4" tint="0.39997558519241921"/>
        </right>
        <top/>
        <bottom/>
        <vertical style="thin">
          <color theme="4" tint="0.3999755851924192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vertical="bottom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theme="4" tint="0.39997558519241921"/>
        </left>
        <right style="thin">
          <color theme="4" tint="0.39997558519241921"/>
        </right>
        <top/>
        <bottom/>
        <vertical style="thin">
          <color theme="4" tint="0.3999755851924192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vertical="bottom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border>
        <bottom style="thin">
          <color theme="4" tint="0.39997558519241921"/>
        </bottom>
      </border>
    </dxf>
    <dxf>
      <border diagonalUp="0" diagonalDown="0">
        <left style="thin">
          <color theme="4" tint="0.39997558519241921"/>
        </left>
        <right style="thin">
          <color theme="4" tint="0.39997558519241921"/>
        </right>
        <top/>
        <bottom/>
        <vertical style="thin">
          <color theme="4" tint="0.39997558519241921"/>
        </vertical>
        <horizontal/>
      </border>
    </dxf>
    <dxf>
      <border diagonalUp="0" diagonalDown="0">
        <left/>
        <right/>
        <top style="thin">
          <color indexed="64"/>
        </top>
        <bottom/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vertical="bottom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border>
        <bottom style="thin">
          <color theme="4" tint="0.39997558519241921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4" formatCode="mm/dd/yy;@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604431</xdr:colOff>
      <xdr:row>0</xdr:row>
      <xdr:rowOff>0</xdr:rowOff>
    </xdr:from>
    <xdr:to>
      <xdr:col>26</xdr:col>
      <xdr:colOff>474891</xdr:colOff>
      <xdr:row>44</xdr:row>
      <xdr:rowOff>19050</xdr:rowOff>
    </xdr:to>
    <xdr:pic>
      <xdr:nvPicPr>
        <xdr:cNvPr id="8" name="Graphic 3">
          <a:extLst>
            <a:ext uri="{FF2B5EF4-FFF2-40B4-BE49-F238E27FC236}">
              <a16:creationId xmlns:a16="http://schemas.microsoft.com/office/drawing/2014/main" id="{1133D146-128B-DAC7-A49A-212900B83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028752" y="0"/>
          <a:ext cx="15280005" cy="8734425"/>
        </a:xfrm>
        <a:prstGeom prst="rect">
          <a:avLst/>
        </a:prstGeom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4EDC75E1-C8DF-4684-8168-EA6C8BFAA767}">
    <nsvFilter filterId="{E93A4E83-371A-4379-8A91-38695254AABD}" ref="A1:T4405" tableId="3">
      <columnFilter colId="3" id="{9F6E85A0-D6BD-4213-86B5-F6CC289823E0}">
        <filter colId="3">
          <x:filters>
            <x:filter val="Online"/>
          </x:filters>
        </filter>
      </columnFilter>
      <columnFilter colId="4" id="{146667F2-E442-4962-837F-FD1CA1970563}">
        <filter colId="4">
          <x:filters>
            <x:filter val="Broadband"/>
          </x:filters>
        </filter>
      </columnFilter>
      <columnFilter colId="10" id="{BCCA1A6D-9AEC-4499-BE04-0D29156DDB08}">
        <filter colId="10">
          <x:filters>
            <x:filter val="Purchase Fiber"/>
          </x:filters>
        </filter>
      </columnFilter>
    </nsvFilter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CONNOLLY, ANNA M" id="{C30126FE-31C6-4CE1-BB85-F8FF4A8FC49D}" userId="S::ac412t@att.com::dec94d23-44e6-4c38-aacb-77c57acf222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SCON, LAUREN" refreshedDate="46084.481107291664" createdVersion="8" refreshedVersion="8" minRefreshableVersion="3" recordCount="2686" xr:uid="{2551A60E-4E1F-4AA0-9839-2A8659BE3839}">
  <cacheSource type="worksheet">
    <worksheetSource name="Table14"/>
  </cacheSource>
  <cacheFields count="20">
    <cacheField name="editor" numFmtId="0">
      <sharedItems containsBlank="1"/>
    </cacheField>
    <cacheField name="action" numFmtId="0">
      <sharedItems containsBlank="1"/>
    </cacheField>
    <cacheField name="lineOfBusiness" numFmtId="0">
      <sharedItems containsBlank="1"/>
    </cacheField>
    <cacheField name="channel" numFmtId="0">
      <sharedItems containsBlank="1" count="11">
        <s v="Business Field Services"/>
        <s v="Care"/>
        <s v="Field"/>
        <s v="Global Enterprise Sales"/>
        <s v="Human Resources"/>
        <s v="MVNO"/>
        <s v="Online"/>
        <s v="Retail"/>
        <s v="Service Assurance"/>
        <s v="Service Delivery"/>
        <m/>
      </sharedItems>
    </cacheField>
    <cacheField name="product" numFmtId="0">
      <sharedItems containsBlank="1"/>
    </cacheField>
    <cacheField name="domain_sequence" numFmtId="0">
      <sharedItems containsString="0" containsBlank="1" containsNumber="1" containsInteger="1" minValue="1" maxValue="6"/>
    </cacheField>
    <cacheField name="domain" numFmtId="0">
      <sharedItems containsBlank="1"/>
    </cacheField>
    <cacheField name="sub_domain_sequence" numFmtId="0">
      <sharedItems containsString="0" containsBlank="1" containsNumber="1" containsInteger="1" minValue="1" maxValue="7"/>
    </cacheField>
    <cacheField name="subdomain" numFmtId="0">
      <sharedItems containsBlank="1"/>
    </cacheField>
    <cacheField name="business_flow_sequence" numFmtId="0">
      <sharedItems containsString="0" containsBlank="1" containsNumber="1" containsInteger="1" minValue="1" maxValue="11"/>
    </cacheField>
    <cacheField name="business_flow" numFmtId="0">
      <sharedItems containsBlank="1"/>
    </cacheField>
    <cacheField name="e2eux_sequence" numFmtId="0">
      <sharedItems containsString="0" containsBlank="1" containsNumber="1" containsInteger="1" minValue="1" maxValue="26"/>
    </cacheField>
    <cacheField name="sequence_uml" numFmtId="0">
      <sharedItems containsBlank="1" longText="1"/>
    </cacheField>
    <cacheField name="e2eux" numFmtId="0">
      <sharedItems containsBlank="1"/>
    </cacheField>
    <cacheField name="correlation_id" numFmtId="0">
      <sharedItems containsBlank="1"/>
    </cacheField>
    <cacheField name="application" numFmtId="0">
      <sharedItems/>
    </cacheField>
    <cacheField name="api" numFmtId="0">
      <sharedItems containsBlank="1" count="1210" longText="1">
        <m/>
        <s v="/api/integrations/subscribers/details"/>
        <s v="/service=com.att.csi.m2e.InquireUnifiedCustomerProfileByServiceLocation/version=275.5.22/envContext=PROD/routeOffer=AE2P01"/>
        <s v="/service=com.att.csi.m2e.InquireUnifiedCustomerProfileByServiceLocation/version=275.5.22/envContext=PROD/routeOffer=ASCP01"/>
        <s v="/service=com.att.csi.m2e.InquireUnifiedCustomerProfileByServiceLocation/version=275.5.22/envContext=PROD/routeOffer=AW2P01"/>
        <s v="POST /restservices/csicustomercareprofile/v2/adapter"/>
        <s v="AssociateVhtGenesysInteraction"/>
        <s v="EgCtiRoute"/>
        <s v="AssociateVhtInteraction"/>
        <s v="AssociateVhtSingleCtiInteraction"/>
        <s v="createInteraction"/>
        <s v="OpenCTI toolkit"/>
        <s v="publish"/>
        <s v="runApex "/>
        <s v="saveLog"/>
        <s v="POST /spiweb/scspi/scspi/rest/v1//register"/>
        <s v="POST /spiweb/scspi/scspi/rest/v1//unregister"/>
        <s v="POST /spiweb/scspi/scspi/rest/v1//updatecall"/>
        <s v="/msapi/idgraph/idgraphuserregistrationms/v1/orchestration/wireless"/>
        <s v="/attAAPI/adauthenticate"/>
        <s v="POST /upao/v1/wireless"/>
        <s v="/msAvertack-server/mitigation/authenticateDigital"/>
        <s v="/msapi/cgraph/customergraphorchestrationms/cgsearch/v1/search"/>
        <s v="inquireCollectionsData"/>
        <s v="CSIInquireUnifiedCustomerServiceProfileRequest/inquireUnifiedCustomerServiceProfileRequest"/>
        <s v="/ccapi/c360/att-services-customer-search-e/api/v1/individuals/search"/>
        <s v="/ccapi/retail/att-sf-products-offers-e/api/topOffers"/>
        <s v="/ccapi/c360/att-customer-crm-alerts-e/api/v1/alerts"/>
        <s v="/api/v2/customer/authz/status"/>
        <s v="att-order-e/api/v3/order"/>
        <s v="att-products-e/api/v3/products/search"/>
        <s v="att-recommendations-e/api/v2/scms/support/web-support/sf-support/offer-cards"/>
        <s v="/msapi/servicequalification/v2/serviceavailability"/>
        <s v="/ccapi/retail/att-services-availability-e/api/servicesAvailable"/>
        <s v="/service=com.att.csi.m2e.InquireUnifiedAccountProfile/version=259.5.51/envContext=PROD/routeOffer=ASCP01"/>
        <s v="/service=com.att.csi.m2e.InquireUnifiedAccountProfile/version=259.5.51/envContext=PROD/routeOffer=AEP01"/>
        <s v="/service=com.att.csi.m2e.InquireUnifiedAccountProfile/version=259.5.51/envContext=PROD/routeOffer=AWP01"/>
        <s v=""/>
        <s v="AppQueryBeanTracer/getUserInfo"/>
        <s v="/service=com.att.csi.m2e.InquireCustomerSnapshot/version=297.5.38/envContext=PROD/routeOffer=AE2P01"/>
        <s v="/service=com.att.csi.m2e.InquireCustomerSnapshot/version=297.5.38/envContext=PROD/routeOffer=ASC2P01"/>
        <s v="/service=com.att.csi.m2e.InquireCustomerSnapshot/version=297.5.38/envContext=PROD/routeOffer=AW2P01"/>
        <s v="/service=com.att.csi.m2e.InquireAccountSubscribers/version=228.5.19/envContext=PROD/routeOffer=AE2P01"/>
        <s v="/service=com.att.csi.m2e.InquireAccountSubscribers/version=228.5.19/envContext=PROD/routeOffer=ASCP01"/>
        <s v="/service=com.att.csi.m2e.InquireAccountSubscribers/version=228.5.19/envContext=PROD/routeOffer=AW2P01"/>
        <s v="/service=com.att.csi.m2e.InquireCPNIDetails/version=136.6.10/envContext=PROD/routeOffer=ASCP01"/>
        <s v="/service=com.att.csi.m2e.InquireCPNIDetails/version=136.6.10/envContext=PROD/routeOffer=AW2P01"/>
        <s v="/service=com.att.csi.m2e.RetrieveUnifiedServiceAccount/version=260.5.66/envContext=PROD/routeOffer=ASCP01"/>
        <s v="UnifiedAddressValidationServiceQualificationUnifiedBill"/>
        <s v="GetTDATACustomerIntentsPCA"/>
        <s v="appQueryBeanTracer/getEquInstmntInfoSum"/>
        <s v="appQueryBeanTracer/getSecurityParams"/>
        <s v="AppQueryBeanTracer/getUpgradeEligibility"/>
        <s v="/service=com.att.csi.m2e.InquireCPNIDetails/version=136.6.10/envContext=PROD/routeOffer=AE2P01"/>
        <s v="GroupLevelServicesBeanTracer/getGroupDataInfo"/>
        <s v="RefQueryBeanTracer/getDealerInfo"/>
        <s v="/service=com.att.csi.m2e.InquireSubscriberPromoDetails/version=242.5.10/envContext=PROD/routeOffer=AE2P01"/>
        <s v="/service=com.att.csi.m2e.InquireSubscriberPromoDetails/version=242.5.10/envContext=PROD/routeOffer=ASCP01"/>
        <s v="/service=com.att.csi.m2e.InquireSubscriberPromoDetails/version=242.5.10/envContext=PROD/routeOffer=AW2P01"/>
        <s v="BanServicesBeanTracer/createNewMemo"/>
        <s v="AppQueryBeanTracer/getBanInquireInfo"/>
        <s v="GET /CPCAuthService/api/login"/>
        <s v="AppQueryBeanTracer/getCtnLevelInfo"/>
        <s v="/service=com.att.csi.m2e.InitiateUnifiedServiceOrder/version=260.5.66/envContext=PROD/routeOffer=AW2P01"/>
        <s v="CustomerPersonalizedRecommendationsRequestDecision"/>
        <s v="GET /restservices/ccrr/v1/GetCustomerInfo"/>
        <s v="appQueryBeanTracer/getEquInstmntInfo"/>
        <s v="AppQueryBeanTracer/getMobileLevelData"/>
        <s v="BanLevelAgreementConvBeanTracer/getCurrentBanLevelPricePlan"/>
        <s v="BanLevelAgreementConvBeanTracer/setBanPK"/>
        <s v="BanServicesBeanTracer/loadAccount"/>
        <s v="ProductAgreementConvBeanTracer/getAgreementInfo"/>
        <s v="ProductAgreementConvBeanTracer/getEquipmentInfo"/>
        <s v="ProductAgreementConvBeanTracer/getFeatureAdditionalParams"/>
        <s v="ProductAgreementConvBeanTracer/setProductPK"/>
        <s v="/service=com.att.csi.m2e.InquireWirelinePaymentPlan/version=302.5.16/envContext=PROD/routeOffer=AE2P01"/>
        <s v="RefQueryBeanTracer/getIxcCodes"/>
        <s v="RefQueryBeanTracer/getParamValues"/>
        <s v="RefQueryBeanTracer/getUserSaleChannel"/>
        <s v="/service=com.att.csi.m2e.InquireWirelinePaymentPlan/version=302.5.16/envContext=PROD/routeOffer=ASCP01"/>
        <s v="/service=com.att.csi.m2e.InquireWirelinePaymentPlan/version=302.5.16/envContext=PROD/routeOffer=AW2P01"/>
        <s v="/Services/com/cingular/csi/oms/InquireUnifiedServiceProductDetails.jws"/>
        <s v="/service=com.att.csi.m2e.InquireUnifiedServiceEligibleOffers/version=260.5.66/envContext=PROD/routeOffer=AE2P01"/>
        <s v="AppQueryBeanTracer/getCreditResult"/>
        <s v="AppQueryBeanTracer/getMultiCreditResult"/>
        <s v="ProductAgreementBeanTracer/removeSoc"/>
        <s v="RefQueryBeanTracer/getLogicalDateList"/>
        <s v="UpdateBanConvBeanTracer/getBanDetailsInfo"/>
        <s v="UpdateBanConvBeanTracer/getBillDetailsInfo"/>
        <s v="UpdateBanConvBeanTracer/setBanPK"/>
        <s v="UpgradeEquipmentConvBeanTracer/setRemoveSoc"/>
        <s v="appQueryBeanTracer/getEnrlInstlmntPreValid"/>
        <s v="/services/ICASCRSMPolicyServices"/>
        <s v="BanActivitiesConvBeanTracer/createNewMemo"/>
        <s v="BanActivitiesConvBeanTracer/setCreditResultInfo"/>
        <s v="BanActivitiesConvBeanTracer/setMemoInfo"/>
        <s v="BanActivitiesConvBeanTracer/setMemoUserInfo"/>
        <s v="BanFinancialActivitiesConvBeanTracer/setBanPK"/>
        <s v="BanServicesBeanTracer/performCreditEvaluation"/>
        <s v="ProductAgreementConvBeanTracer/setRemoveSoc"/>
        <s v="RefQueryBeanTracer/getAccountSubTypeList"/>
        <s v="/service=com.att.csi.m2e.InquireAuthorizedUsers/version=120.5.24/envContext=PROD/routeOffer=AE2P01"/>
        <s v="NewProductConvBeanTracer/getAvailableSubList"/>
        <s v="NewProductConvBeanTracer/setAddressApplyType"/>
        <s v="NewProductConvBeanTracer/setDealerInfo"/>
        <s v="NewProductConvBeanTracer/setFilterRateCenterList"/>
        <s v="NewProductConvBeanTracer/setNewRslrProductPK"/>
        <s v="NewProductConvBeanTracer/setPpuAddress"/>
        <s v="NewProductConvBeanTracer/setRateCenter"/>
        <s v="refQueryBeanTracer/getIpDefinition"/>
        <s v="RefQueryBeanTracer/getNpaNxxByRateCenter"/>
        <s v="RefQueryBeanTracer/getSocList"/>
        <s v="appQueryBeanTracer/getCustInstPlanID"/>
        <s v="AppQueryBeanTracer/getProductInquireInfo"/>
        <s v="newProductConvBeanTracer/getDuplicatedFtrs"/>
        <s v="NewProductConvBeanTracer/saveProduct"/>
        <s v="NewProductConvBeanTracer/setAutoAttachedSoc"/>
        <s v="NewProductConvBeanTracer/setCommonOrderId"/>
        <s v="NewProductConvBeanTracer/setConfirmationIndicators"/>
        <s v="NewProductConvBeanTracer/setDirectFulfillmentInfo"/>
        <s v="newProductConvBeanTracer/setEquInstlmntInfo"/>
        <s v="NewProductConvBeanTracer/setMemoUserInfo"/>
        <s v="NewProductConvBeanTracer/setPricePlan"/>
        <s v="NewProductConvBeanTracer/setProductPK"/>
        <s v="NewProductConvBeanTracer/setUserName"/>
        <s v="NewProductConvBeanTracer/validateImeiRequiredSocs"/>
        <s v="ProductAgreementConvBeanTracer/setNewSoc"/>
        <s v="RefQueryBeanTracer/getFeatureListBySoc"/>
        <s v="RefQueryBeanTracer/getSubMarketList"/>
        <s v="AppQueryBeanTracer/getBanAndCtnList"/>
        <s v="POST /restservices/entdocumentretrieval/v1/retrievearchivedocument"/>
        <s v="ProductServicesBeanTracer/updateEquInstlmntInfo "/>
        <s v="inquireItemAvailability"/>
        <s v="CustomerPersonalizedRecommendationsUpdateDecision"/>
        <s v="BanServicesBeanTracer/setCrsmPolicyInfo"/>
        <s v="/Services/com/InquireAffiliateAccountPaymentBalance.jws"/>
        <s v="NewProductConvBeanTracer/setNewSoc"/>
        <s v="RefQueryBeanTracer/getSubStatus"/>
        <s v="UpdateBanConvBeanTracer/getBillingAddress"/>
        <s v="UpgradeEquipmentConvBeanTracer/setTermsNConditions"/>
        <s v="AppQueryBeanTracer/getBansBySubscriber"/>
        <s v="/service=com.att.csi.m2e.InquireAuthorizedUsers/version=120.5.24/envContext=PROD/routeOffer=ASCP01"/>
        <s v="AppQueryBeanTracer/getMarketBySubscriber"/>
        <s v="/service=com.att.csi.m2e.InquireAuthorizedUsers/version=120.5.24/envContext=PROD/routeOffer=AW2P01"/>
        <s v="/msAvertack-server/mitigation/mitigationSubmitOrder"/>
        <s v="mitigationSubmitOrder"/>
        <s v="MoveProductFromBanToBanConvBeanTracer/setOrderAction"/>
        <s v="ProductAgreementConvBeanTracer/getCurrentServices"/>
        <s v="ProductServicesBeanTracer/getSubDiscount"/>
        <s v="GET /restservices/eco-control/v1/integrations/subscribers/details"/>
        <s v="runApex"/>
        <s v="att-authn-p/api/v2/customer/authz/status"/>
        <s v="att-customer-crm-alerts-e/api/v1/alerts"/>
        <s v="/service=com.att.csi.m2e.InquireUnifiedCustomerServiceProfile/version=285.5.20/envContext=PROD/routeOffer=AEP01"/>
        <s v="/service=com.att.csi.m2e.InquireUnifiedCustomerServiceProfile/version=285.5.20/envContext=PROD/routeOffer=ASCP01"/>
        <s v="/service=com.att.csi.m2e.InquireUnifiedCustomerServiceProfile/version=285.5.20/envContext=PROD/routeOffer=AWP01"/>
        <s v="ProductEquipmentConvBeanTracer/getEquipmentInfo"/>
        <s v="appQueryBeanTracer/getInsurSocSubsList"/>
        <s v="AppQueryBeanTracer/getSubscriberList"/>
        <s v="/service=com.att.csi.m2e.InquireBillList/version=202.5.13/envContext=PROD/routeOffer=AEP01"/>
        <s v="/service=com.att.csi.m2e.InquireBillList/version=202.5.13/envContext=PROD/routeOffer=ASCP01"/>
        <s v="/service=com.att.csi.m2e.InquireBillList/version=202.5.13/envContext=PROD/routeOffer=AWP01"/>
        <s v="/service=com.att.csi.m2e.InquireNote/version=158.5.17/envContext=PROD/routeOffer=AE2P01"/>
        <s v="productServicesBeanTracer/getAutoPromo"/>
        <s v="/service=com.att.csi.m2e.InquireNote/version=158.5.17/envContext=PROD/routeOffer=ASC2P01"/>
        <s v="/service=com.att.csi.m2e.InquireNote/version=158.5.17/envContext=PROD/routeOffer=AW2P01"/>
        <s v="RefQueryBeanTracer/getImeiFrequencyInfo"/>
        <s v="SubscriberUsageConvBeanTracer/getSubUnbilledDataBal"/>
        <s v="/Services/com/InquireVoiceUsageDetails.jws"/>
        <s v="POS2.Core.CustomerService.EJB.BillingServicesRemote/inquireCreditDisclosure"/>
        <s v="/crsmweb/api/policySearch/getPolicies"/>
        <s v="POS2.Core.CustomerService.EJB.BillingServicesRemote/inquireAvailablePromotionsfromCPC"/>
        <s v="/service=com.att.csi.m2e.InquireAvailablePromotions/version=306.5.6/envContext=PROD/routeOffer=AE2P01"/>
        <s v="/service=com.att.csi.m2e.InquireAvailablePromotions/version=306.5.6/envContext=PROD/routeOffer=AW2P01"/>
        <s v="/service=com.att.csi.m2e.InquireAvailablePromotions/version=306.5.6/envContext=PROD/routeOffer=ASC2P01"/>
        <s v="CommonProvisioningServices-E911Address"/>
        <s v="CheckVhtEligibility"/>
        <s v="CheckVhtGenesysEligibility"/>
        <s v="CheckVhtSingleCtiEligibility"/>
        <s v="UpdateVhtGenesysUserData"/>
        <s v="UpdateVhtSingleCtiUserData"/>
        <s v="UpdateVhtUserData"/>
        <s v="att-services-availability-e/api/servicesAvailable"/>
        <s v="AssociateVhtGenesysInteraction_x000a_"/>
        <s v="AssociateVhtSingleCtiInteraction_x000a_"/>
        <s v="RefQuery Lookup"/>
        <s v="/service=com.att.csi.m2e.InquireUnifiedServiceProductDetails/version=260.5.66/envContext=PROD/routeOffer=ASCP01"/>
        <s v="OmniCart"/>
        <s v="att-sf-address-recommendations-eapi/searchAddress"/>
        <s v="att-sf-service-availability-eapi"/>
        <s v="UpdateBanConvBeanTracer/getDealerInfo"/>
        <s v="/ccapi/retail/att-sf-dgtaccount-e/api/v1/generateOTP"/>
        <s v="/idmorcg/registration/unauth/service/v1/registrationBSSESearch"/>
        <s v="/msapi/consentcollectionms/v1/consent/getPreference/transactional"/>
        <s v="/msapi/idmorch/registration/unauth/service/v1/generateBSSERegistationLink"/>
        <s v="/msapi/idmorch/registration/unauth/service/v1/processBSSERegistration"/>
        <s v="/msapi/salesapi/shopping-cart-api/v1/carts/{id}/related-party"/>
        <s v="POST /spm/v1/generate"/>
        <s v="/profile/v1/cbr/validate/{cbr}"/>
        <s v="/msapi/consentcollectionms/v1/consent/updatePreference/transactional"/>
        <s v=" /msapi/idgraph/idgraphuserregistrationms/v1/orchestration/wireless"/>
        <s v="/service=com.att.csi.m2e.InquireNoncommitDeviceFeeDetails/version=224.5.21/envContext=PROD/routeOffer=AE2P01"/>
        <s v="/service=com.att.csi.m2e.InquireNoncommitDeviceFeeDetails/version=224.5.21/envContext=PROD/routeOffer=ASCP01"/>
        <s v="/service=com.att.csi.m2e.InquireNoncommitDeviceFeeDetails/version=224.5.21/envContext=PROD/routeOffer=AW2P01"/>
        <s v="att-sf-dgtaccount-eapi/individualID"/>
        <s v="att-sf-dgtaccount-eapi/searchBSSERegistration"/>
        <s v="att-sf-dgtaccount-eapi/tokenizedLink"/>
        <s v="att-sf-dgtaccount-eapi/validate"/>
        <s v="/api/validatePIN"/>
        <s v="att-update-addons-eapi/{cartId}/individualId"/>
        <s v="customer-profile-e/api/v1/individuals/{individualId}"/>
        <s v="POST /restservices/customerrisksystemmanagerservice/v1/inquireUnifiedCreditPolicy"/>
        <s v="cpcRequest"/>
        <s v="InquireCreditDisclosure"/>
        <s v="NewBanConvBeanTracer/setBillingAddress"/>
        <s v="NewBanConvBeanTracer/setNewBanPK"/>
        <s v="NewBanConvBeanTracer/createNewAccount"/>
        <s v="NewBanConvBeanTracer/setAccountTypeInfo "/>
        <s v="NewBanConvBeanTracer/setAddressApplyType"/>
        <s v="NewBanConvBeantracer/setBanDetailsInfo"/>
        <s v="NewBanConvBeanTracer/setBillingName"/>
        <s v="NewBanConvBeanTracer/setEmail"/>
        <s v="NewBanConvBeanTracer/setEmpDetails"/>
        <s v="NewBanConvBeanTracer/setMemoUserInfo"/>
        <s v="NewBanConvBeanTracer/setPhoneList"/>
        <s v="NewBanConvBeantracer/setTaxExemptionRequest"/>
        <s v="RefQueryBeanTracer/getRateCenterList"/>
        <s v="UpdateBanConvBeanTracer/getEmail"/>
        <s v="AppQueryBeanTracer/getSubscriberHistory"/>
        <s v="BanActivitiesConvBeanTracer/performCreditEvaluation"/>
        <s v="inflightOrderSvc"/>
        <s v="CreatePaymentProfile"/>
        <s v="/service=com.att.csi.m2e.ManageOmniOrder/version=264.5.0/envContext=PROD/routeOffer=AE2P01"/>
        <s v="/service=com.att.csi.m2e.ManageOmniOrder/version=264.5.0/envContext=PROD/routeOffer=AW2P01"/>
        <s v="/service=com.att.csi.m2e.ManageOmniOrder/version=264.5.0/envContext=PROD/routeOffer=ASC2P01"/>
        <s v="POST /restservices/csicustomercareprofilebilling/v1/adapter"/>
        <s v="/ccapi/c360/att-authn-p/api/v2/customer/authz/status"/>
        <s v="/ccapi/c360/att-order-e/api/v3/order"/>
        <s v="att-perf-adjustments-e/api/customers/accounts/adjustments/retrieval"/>
        <s v="att-perf-adjustments-e/api/customers/accounts/charges/retrieval"/>
        <s v="att-perf-crm-billing-e/api/billing/X/history"/>
        <s v="/ccapi/c360/att-billing-e/api/paymentdetails"/>
        <s v="ProductFinancialActivitiesConvBeanTracer/getBillList"/>
        <s v="att-perf-crm-billing-e/api/billing/X/details+O141"/>
        <s v="att-perf-crm-billing-e/api/billing/X/pdf  "/>
        <s v="/isaac/web/js/cti/TroubleShooter.js"/>
        <s v="IncidentbyCustomerId"/>
        <s v="/referencedata/api/v1/ui/workOrderDetails"/>
        <s v="/hcas/v1/txn-authorize "/>
        <s v="/APAQualityCheckWeb/index.html"/>
        <s v="/service=com.att.csi.m2e.InquireAvailableFiberServiceAppointments/version=252.6.16/envContext=PROD/routeOffer=AE2P01"/>
        <s v="/service=com.att.csi.m2e.InquireAvailableFiberServiceAppointments/version=252.6.16/envContext=PROD/routeOffer=ASC2P01"/>
        <s v="/service=com.att.csi.m2e.InquireAvailableFiberServiceAppointments/version=252.6.16/envContext=PROD/routeOffer=AW2P01"/>
        <s v="inquireWirelineFiberServiceAppointments"/>
        <s v="InquireAvailableFiberServiceAppointments"/>
        <s v="ReserveFiberServiceAppointments"/>
        <s v="/workordermgmt/rest/createAmendWorkOrder"/>
        <s v="/service=com.att.csi.m2e.ReserveFiberServiceAppointments/version=252.6.16/envContext=PROD/routeOffer=AE2P01"/>
        <s v="/service=com.att.csi.m2e.ReserveFiberServiceAppointments/version=252.6.16/envContext=PROD/routeOffer=ASC2P01"/>
        <s v="/service=com.att.csi.m2e.ReserveFiberServiceAppointments/version=252.6.16/envContext=PROD/routeOffer=AW2P01"/>
        <s v="POST /v1/notifynow"/>
        <s v="getJobsByUid"/>
        <s v="POST /restservices/getLconDetails"/>
        <s v="/api/v1/workorder/searchWorkOrderList"/>
        <s v="GETDETAILS"/>
        <s v="/restservices/engine-rest/v1/engine/default/process-definition/key/InquireDispatchWorkOrderService/start"/>
        <s v="/WorkOrderServices/updateWorkOrder"/>
        <s v="InquireDispatchWorkOrderList"/>
        <s v="GetAvailableAppointments"/>
        <s v="/restservices/engine-rest/v1/engine/default/process-definition/key/UpdateWorkListService/start"/>
        <s v="UpdateDispatchWorkOrder"/>
        <s v="shmLoginPushCheck"/>
        <s v="retrieveSignature"/>
        <s v="saveSignature"/>
        <s v="sendOpticalSignatureDetails"/>
        <s v="sendSignatureDetails"/>
        <s v="submitSignature"/>
        <s v="/msapi/customergraphorchestrationms/cgsearch/v1/search"/>
        <s v="/facilities/info"/>
        <s v="/facilities/pairs/status"/>
        <s v="/facilities/pairs/swap"/>
        <s v="/facilities/report/capr"/>
        <s v="/facilities/switch/inquiry"/>
        <s v="/granite/connections/pfpapn"/>
        <s v="/granite/facilities/current"/>
        <s v="/granite/sites/update"/>
        <s v="/granite/strands/swap"/>
        <s v="GetAvailableFiberStrandsService"/>
        <s v="GetCablesOnTicketService"/>
        <s v="GetCopperFacilitieslnfoService"/>
        <s v="GetFiberAssistTicketldService"/>
        <s v="GetJobDetailsService"/>
        <s v="GetSparePairsService"/>
        <s v="GetSparePortPairsService"/>
        <s v="GetTerminalAppearancesService"/>
        <s v="SetlnstLinkClickedService"/>
        <s v="getFiberTrueTestResults"/>
        <s v="/FJIAutomation/GraniteFiberServices/v1/sites/getFiberJack"/>
        <s v="FiberJackAddRebuildService"/>
        <s v="FiberJackUpdateRebuildService"/>
        <s v="/facilities/pairs/port/spares"/>
        <s v="GetDpuPortService"/>
        <s v="integratedOntActivation"/>
        <s v="ontActivation"/>
        <s v="/facilities/pairs/port/swap"/>
        <s v="deleteFiberJack"/>
        <s v="restorePolicyData"/>
        <s v="verifyCMSPolicies"/>
        <s v="verifySAMPolicies"/>
        <s v="BBNMSRetrieveLockPort"/>
        <s v="BBNMSRetrieveUnlockPort"/>
        <s v="BBNMSDiagPwpInitialAssessment"/>
        <s v="BBNMSRetrieveNADInfo"/>
        <s v="/restservices/engine-rest/v1/engine/default/process-definition/key/GetOrderProvisioningService/start"/>
        <s v="FiberJacklndicatorService"/>
        <s v="updateFiberJack"/>
        <s v="/rgqualitycheck/RGQualityServlet"/>
        <s v="/speedtest/SpeedTestXMLServlet"/>
        <s v="/scanr/LoopCheckServlet"/>
        <s v="createAbwsTicket"/>
        <s v="BBNMSInitiateNADSwap"/>
        <s v="BBNMSSendNADSwapCompletion"/>
        <s v="_x0009_/api/provisioning/setup"/>
        <s v="UpdateProductConfiguration"/>
        <s v="authenticate"/>
        <s v="IDWO"/>
        <s v="Addactivitydetail"/>
        <s v="/WorkorderGUI/css/workOrderInquire.css"/>
        <s v="checkStatus"/>
        <s v="addUnsubClaim"/>
        <s v="searchAbwsTicket"/>
        <s v="getTrueTestReport"/>
        <s v="wllqualitycheck"/>
        <s v="/LSLPA/realNidCheck"/>
        <s v="INTERNALACTIVITIES"/>
        <s v="requiredCPE"/>
        <s v="TECHROUTEMANAGEMENT"/>
        <s v="/P8DocView/getContent"/>
        <s v="COMPLETE"/>
        <s v="getTechReleaseHoldStatus"/>
        <s v="HCM-Link"/>
        <s v="Intergration 267"/>
        <s v="Intergration 211"/>
        <s v="Integration 77"/>
        <s v="/PEARSWS/services/PortEligibilityReferenceDataLookup"/>
        <s v="/service=com.att.csi.m2e.InquireAccountProfile/version=306.6.32/envContext=PROD/routeOffer=AE2P01"/>
        <s v="/service=com.att.csi.m2e.InquireAccountProfile/version=306.6.32/envContext=PROD/routeOffer=ASCP01"/>
        <s v="/service=com.att.csi.m2e.InquireAccountProfile/version=306.6.32/envContext=PROD/routeOffer=AW2P01"/>
        <s v="/Services/com/InquirePortEligibilityBySubscriberNumber.jws"/>
        <s v="/service=com.att.csi.m2e.AddPort/version=192.5.38/envContext=PROD/routeOffer=AE2P01"/>
        <s v="/service=com.att.csi.m2e.AddPort/version=192.5.38/envContext=PROD/routeOffer=ASCP01"/>
        <s v="/service=com.att.csi.m2e.AddPort/version=192.5.38/envContext=PROD/routeOffer=AW2P01"/>
        <s v="PortRequestServicesBeanTracer/updatePortRequest"/>
        <s v="/service=com.att.csi.m2e.InquirePort/version=1012.5.8/envContext=PROD/routeOffer=AE2P01"/>
        <s v="/service=com.att.csi.m2e.InquirePort/version=1012.5.8/envContext=PROD/routeOffer=ASCP01"/>
        <s v="/service=com.att.csi.m2e.InquirePort/version=1012.5.8/envContext=PROD/routeOffer=AW2P01"/>
        <s v="/service=com.att.csi.m2e.UpdatePort/version=112.5.20/envContext=PROD/routeOffer=AE2P01"/>
        <s v="/service=com.att.csi.m2e.UpdatePort/version=112.5.20/envContext=PROD/routeOffer=ASCP01"/>
        <s v="/service=com.att.csi.m2e.UpdatePort/version=112.5.20/envContext=PROD/routeOffer=AW2P01"/>
        <s v="/service=com.att.csi.m2e.InquireDeviceStatus/version=167.5.27/envContext=PROD/routeOffer=AE2P01"/>
        <s v="/service=com.att.csi.m2e.InquireDeviceStatus/version=167.5.27/envContext=PROD/routeOffer=ASCP01"/>
        <s v="/service=com.att.csi.m2e.InquireDeviceStatus/version=167.5.27/envContext=PROD/routeOffer=AW2P01"/>
        <s v="/service=com.att.csi.m2e.InquireSIMStatus/version=112.5.20/envContext=PROD/routeOffer=AE2P01"/>
        <s v="/service=com.att.csi.m2e.InquireSIMStatus/version=112.5.20/envContext=PROD/routeOffer=ASCP01"/>
        <s v="/service=com.att.csi.m2e.InquireSIMStatus/version=112.5.20/envContext=PROD/routeOffer=AW2P01"/>
        <s v="/Services/com/InquireDeviceDetails.jws"/>
        <s v="/service=com.att.csi.m2e.InquireMarketServiceAreas/version=158.6.7/envContext=PROD/routeOffer=AE2P01"/>
        <s v="/service=com.att.csi.m2e.InquireMarketServiceAreas/version=158.6.7/envContext=PROD/routeOffer=ASC2P01"/>
        <s v="/service=com.att.csi.m2e.InquireMarketServiceAreas/version=158.6.7/envContext=PROD/routeOffer=AW2P01"/>
        <s v="/Services/com/cingular/csi/gears/InquireMarketServiceAreas.jws"/>
        <s v="/service=com.att.csi.m2e.ReserveSubscriberNumber/version=309.5.10/envContext=PROD/routeOffer=AE2P01"/>
        <s v="/service=com.att.csi.m2e.ReserveSubscriberNumber/version=309.5.10/envContext=PROD/routeOffer=ASCP01"/>
        <s v="/service=com.att.csi.m2e.ReserveSubscriberNumber/version=309.5.10/envContext=PROD/routeOffer=AW2P01"/>
        <s v="/service=com.att.csi.m2e.ActivatePort/version=1012.5.11/envContext=PROD/routeOffer=AE2P01"/>
        <s v="/service=com.att.csi.m2e.ActivatePort/version=1012.5.11/envContext=PROD/routeOffer=ASC2P01"/>
        <s v="/service=com.att.csi.m2e.ActivatePort/version=1012.5.11/envContext=PROD/routeOffer=AW2P01"/>
        <s v="ActivateSubscriberResellerResponse"/>
        <s v="/service=com.att.csi.m2e.InquireSubscriberProfile/version=306.6.32/envContext=PROD/routeOffer=AE2P01"/>
        <s v="/restservices/csfobpm/EnhancedMobileServiceProvisioning/v1/officeathand/company"/>
        <s v="/service=com.att.csi.m2e.InquireSubscriberProfile/version=306.6.32/envContext=PROD/routeOffer=ASCP01"/>
        <s v="/service=com.att.csi.m2e.InquireSubscriberProfile/version=306.6.32/envContext=PROD/routeOffer=AW2P01"/>
        <s v="/service=com.att.csi.m2e.ReserveSubscriberNumber/version=309.5.8/envContext=PROD/routeOffer=AE2P01"/>
        <s v="/service=com.att.csi.m2e.ReserveSubscriberNumber/version=309.5.8/envContext=PROD/routeOffer=ASCP01"/>
        <s v="/service=com.att.csi.m2e.ReserveSubscriberNumber/version=309.5.8/envContext=PROD/routeOffer=AW2P01"/>
        <s v="ActivateSubscriberResellerResponse "/>
        <s v="/service=com.att.csi.m2e.CancelPort/version=1012.5.11/envContext=PROD/routeOffer=AE2P01"/>
        <s v="/service=com.att.csi.m2e.CancelPort/version=1012.5.11/envContext=PROD/routeOffer=ASC2P01"/>
        <s v="/service=com.att.csi.m2e.CancelPort/version=1012.5.11/envContext=PROD/routeOffer=AW2P01"/>
        <s v="/service=com.att.csi.m2e.ChangeSubscriberNumber/version=121.5.24/envContext=PROD/routeOffer=AE2P01"/>
        <s v="/service=com.att.csi.m2e.ChangeSubscriberNumber/version=121.5.24/envContext=PROD/routeOffer=ASCP01"/>
        <s v="/service=com.att.csi.m2e.ChangeSubscriberNumber/version=121.5.24/envContext=PROD/routeOffer=AW2P01"/>
        <s v="/service=com.att.csi.m2e.ConfirmHLRRegistration/version=192.5.38/envContext=PROD/routeOffer=AE2P01"/>
        <s v="/service=com.att.csi.m2e.ConfirmHLRRegistration/version=192.5.38/envContext=PROD/routeOffer=ASCP01"/>
        <s v="/service=com.att.csi.m2e.ConfirmHLRRegistration/version=192.5.38/envContext=PROD/routeOffer=AW2P01"/>
        <s v="/service=com.att.csi.m2e.ResendOTAProfile/version=192.5.38/envContext=PROD/routeOffer=AE2P01"/>
        <s v="/service=com.att.csi.m2e.ResendOTAProfile/version=192.5.38/envContext=PROD/routeOffer=ASCP01"/>
        <s v="/service=com.att.csi.m2e.ResendOTAProfile/version=192.5.38/envContext=PROD/routeOffer=AW2P01"/>
        <s v="/service=com.att.csi.m2e.ResendSubscriberActivation/version=121.5.25/envContext=PROD/routeOffer=AE2P01"/>
        <s v="/service=com.att.csi.m2e.ResendSubscriberActivation/version=121.5.25/envContext=PROD/routeOffer=ASCP01"/>
        <s v="/service=com.att.csi.m2e.ResendSubscriberActivation/version=121.5.25/envContext=PROD/routeOffer=AW2P01"/>
        <s v="/service=com.att.csi.m2e.ResetVoiceMailPassword/version=121.5.24/envContext=PROD/routeOffer=AE2P01"/>
        <s v="/service=com.att.csi.m2e.ResetVoiceMailPassword/version=121.5.24/envContext=PROD/routeOffer=ASCP01"/>
        <s v="/service=com.att.csi.m2e.ResetVoiceMailPassword/version=121.5.24/envContext=PROD/routeOffer=AW2P01"/>
        <s v="/service=com.att.csi.m2e.SendSms/version=124.5.37/envContext=PROD/routeOffer=AE2P01"/>
        <s v="/service=com.att.csi.m2e.SendSms/version=124.5.37/envContext=PROD/routeOffer=ASCP01"/>
        <s v="/service=com.att.csi.m2e.SendSms/version=124.5.37/envContext=PROD/routeOffer=AW2P01"/>
        <s v="/service=com.att.csi.m2e.SwapEquipment/version=318.5.5/envContext=PROD/routeOffer=AE2P01"/>
        <s v="/service=com.att.csi.m2e.SwapEquipment/version=318.5.5/envContext=PROD/routeOffer=ASC2P01"/>
        <s v="/service=com.att.csi.m2e.SwapEquipment/version=318.5.5/envContext=PROD/routeOffer=AW2P01"/>
        <s v="/Services/com/cingular/csi/bpe/InitiateEIDProfileDetails.jws"/>
        <s v="PortRequestServicesBeanTracer/portActHistoryQuery"/>
        <s v="/restservices/ccrr/v1/inquire/getunlckeligbilbyimei"/>
        <s v="GET /Services/rest/ccrr/NonIOSDeviceUnlock/v1/*/unlockCode"/>
        <s v="/service=com.att.csi.m2e.CancelPort/version=1012.5.8/envContext=PROD/routeOffer=AE2P01"/>
        <s v="/service=com.att.csi.m2e.CancelPort/version=1012.5.8/envContext=PROD/routeOffer=ASCP01"/>
        <s v="/service=com.att.csi.m2e.CancelPort/version=1012.5.8/envContext=PROD/routeOffer=AW2P01"/>
        <s v="/msapi/acct/login/unauth/service/v1/haloc/do/login"/>
        <s v="/msapi/login/unauth/service/v1/getUserCurrentState/acctmgmt/services"/>
        <s v="/msapi/login/unauth/service/v1/haloc/oidc/redirect"/>
        <s v="/msapi/onlinesalesorch/v1/customeroffer"/>
        <s v="/service=com.att.csi.m2e.InquireOfferingEligibility/version=126.6.17/envContext=PROD/routeOffer=AE2P01"/>
        <s v="/service=com.att.csi.m2e.InquireOfferingEligibility/version=126.6.17/envContext=PROD/routeOffer=ASC2P01"/>
        <s v="/service=com.att.csi.m2e.InquireOfferingEligibility/version=126.6.17/envContext=PROD/routeOffer=AW2P01"/>
        <s v="/msapi/customergraphproductms/v2/customer/{id}/accountId/{accountId}/products?accountType=wireless"/>
        <s v="/msapi/onlinesalesorchestration/accounts-papi/v1/eligibility/acp"/>
        <s v="/restservices/notificationprocessor/v1/notify"/>
        <s v="/msapi/salesapi/buyflow-cart-operations-papi/v1/unified/cart/operations"/>
        <s v="/msapi/salesapi/buyflow-cart-operations-papi/v1/unified/cart/"/>
        <s v="/msapi/cart/v1/"/>
        <s v="/cart/v1/review-cart"/>
        <s v="CreateDFOrder"/>
        <s v="/productoffer/discovery/v1/product-offers"/>
        <s v="CreateStorePickupOrder"/>
        <s v="/msapi/idp-content-orchestration/v1/scms/support/web-support/supportlander/consumer"/>
        <s v="/msapi/idp-content-orchestration/v1/scms/support/web-support/supportlander/smb"/>
        <s v="/msapi/idp-content-orchestration/v1/scms/support/web-support/wireless"/>
        <s v="/msapi/idp-content-orchestration/v1/scms/support/device-unlock/unlockui"/>
        <s v="/msapi/idp-content-orchestration/v1/scms/support/web-support/support/article"/>
        <s v="/msapi/idp-content-orchestration/v1/scms/support/web-support/support/device-support/devicediagram/&lt;MAKE&gt;/&lt;DEVICE&gt;"/>
        <s v="/msapi/idp-content-orchestration/v1/scms/support/web-support/support/device-support/index/&lt;MAKE&gt;/&lt;DEVICE&gt;"/>
        <s v="/msapi/idp-content-orchestration/v1/scms/support/web-support/support/device-support/selector"/>
        <s v="/msapi/idp-content-orchestration/v1/scms/support/pages/report-call-or-text"/>
        <s v="/msapi/idp-content-orchestration/v1/scms/support/web-support/robocalldetails"/>
        <s v="/restservice/avtms/validate"/>
        <s v="/msapi/idgraph/idgraphuserassociationms/v1/credentials/validation"/>
        <s v="POST /spm/v1/validate"/>
        <s v="/msapi/accountservices/v2/snapshot"/>
        <s v="POST /moup/v1/inquireDetails"/>
        <s v="/msapi/idgraph/idgraphuserprofilems/v1/user/inquireDetails"/>
        <s v="/msapi/accountservices/v2/profile/account"/>
        <s v="updateAccount"/>
        <s v="/msapi/profile/account/v3/otp/generate"/>
        <s v="/msapi/profile/v1/cbr/validate/{cbr}"/>
        <s v="/msapi/profilemgmt/v1/retrieveaccountinfo"/>
        <s v="/v1/bff/account/retrieve"/>
        <s v="/v1/bff/identityManagementProfile"/>
        <s v="POST /cim/v1/user/update"/>
        <s v="/msapi/idgraph/idgraphusermanagementms/v1/userpassword/update"/>
        <s v="/msapi/idgraph/idgraphuserprofilems/v1/query/securityQuestions"/>
        <s v="msapi/idgraph/idgraphusermanagementms/v1/userpassword/reset"/>
        <s v="/msapi/profilemgmt/v1/updatebillingcontact"/>
        <s v="/msapi/profilemgmt/v1/validateaddress"/>
        <s v="/msapi/profilemgmt/v1/consent/getConsent"/>
        <s v="/msapi/profilemgmt/v1/consent/getemailmktg"/>
        <s v="/msapi/profilemgmt/v1/consent/preferences"/>
        <s v="/msapi/profilemgmt/v1/consent/privacyByChoice"/>
        <s v="/msapi/profilemgmt/v1/consent/updateConsent"/>
        <s v="/msapi/profilemgmt/v1/consent/updateemailmktg"/>
        <s v="/msapi/profilemgmt/v1/getsmsmktg"/>
        <s v="/msapi/profilemgmt/v1/getSubscriberInfo"/>
        <s v="/msapi/paymentorchestrationms/v1/paymentsnapshot"/>
        <s v="/msapi/payment/v1/paymentplan/addpaymentplan"/>
        <s v="/msapi/payment/v1/paymentplan/deletepaymentplan"/>
        <s v="/msapi/payment/v1/paymentplan/updatepaymentplan"/>
        <s v="/msapi/payment/v1/paymentprofiles/addpaymentprofile"/>
        <s v="/msapi/payment/v1/paymentprofiles/deletepaymentprofile"/>
        <s v="PaymentCardMs"/>
        <s v="PaymentManagementServiceMS"/>
        <s v="PaymentMS"/>
        <s v="PaymentProfileMs"/>
        <s v="/msapi/payment/v1/paymentplan/cancelnextautopayment"/>
        <s v="updateBillingPreferences"/>
        <s v="/msapi/accountservices/v2/bills"/>
        <s v="/msapi/billorchestratorms/v2/activityhistory"/>
        <s v="/msapi/billorchestratorms/v2/billdetails"/>
        <s v="/msapi/billorchestratorms/v2/currentbalance"/>
        <s v="/msapi/billorchestratorms/v2/billOrchestrator/downloadpdf"/>
        <s v="viewlatestbill"/>
        <s v="/msapi/wirelessservicesmgmt/v1/subscriber/currentaddons"/>
        <s v="/msapi/wirelessservicesmgmt/v1/subscriber/planinfo"/>
        <s v="WirelessServicesManagementExpMs"/>
        <s v="/msapi/wirelessplanmgmt/v1/recommendations"/>
        <s v="/msapi/wirelessplanmgmt/v1/compare"/>
        <s v="idp-content-orchestration"/>
        <s v="recommendationms"/>
        <s v="online-sales-orchestration"/>
        <s v="/idpcms/sales/prod/wireless/devices.skumapping.js"/>
        <s v="/msapi/fanprofile/v1/fan/details"/>
        <s v="/msapi/cart/v1/skinnycart/"/>
        <s v="updateBillingInformation"/>
        <s v="inquireShipmentDetail"/>
        <s v="NewProductConvBeanTracer/validateSim"/>
        <s v="updatesimstatus"/>
        <s v="com.att.provisionconf.sna.la.SIMProfileManagement"/>
        <s v="getICCID"/>
        <s v="Request Authentication"/>
        <s v="/service=com.att.csi.m2e.InquireUnifiedServiceAccount/version=240.5.9/envContext=PROD/routeOffer=AE2S01-SB"/>
        <s v="NewBanConvBeanTracer/setDealerInfo"/>
        <s v="UpdateBanConvBeanTracer/getBanPK"/>
        <s v="UpdateBanConvBeanTracer/setBanDetailsInfo"/>
        <s v="GET /wirelessoffermanagement/v1/quotationsnapshot"/>
        <s v="POST /wirelessoffermanagement/v1/pricevalidation"/>
        <s v="/services/rest/v1/enterpriseplmoffers/getOffers"/>
        <s v="NewProductConvBeanTracer/setNewProductPK"/>
        <s v="BulkMoveProductConvBeanTracer/setConfirmationIndicators"/>
        <s v="POST /restservices/unifiedcreditcheckservice/v1/inquireUnifiedCreditVerificationQuestions"/>
        <s v="/service=com.att.csi.m2e.ExecuteUnifiedCreditPolicyCheck/version=318.5.5/envContext=PROD/routeOffer=AE2P01"/>
        <s v="/service=com.att.csi.m2e.ExecuteUnifiedCreditPolicyCheck/version=318.5.5/envContext=PROD/routeOffer=ASC2P01"/>
        <s v="/service=com.att.csi.m2e.ExecuteUnifiedCreditPolicyCheck/version=318.5.5/envContext=PROD/routeOffer=AW2P01"/>
        <s v="/msapi/riskassessment/v1/mitigateFraud"/>
        <s v="calculateTaxReq"/>
        <s v="/service=com.att.csi.m2e.AuthenticateMobilitySubscriber/version=312.5.21/envContext=PROD/routeOffer=AE2P01"/>
        <s v="/service=com.att.csi.m2e.AuthenticateMobilitySubscriber/version=312.5.21/envContext=PROD/routeOffer=ASCP01"/>
        <s v="/service=com.att.csi.m2e.AuthenticateMobilitySubscriber/version=312.5.21/envContext=PROD/routeOffer=AW2P01"/>
        <s v="/service=com.att.csi.m2e.ValidateAddressServiceAvailability/version=124.6.12/envContext=PROD/routeOffer=AE2P01"/>
        <s v="/service=com.att.csi.m2e.ValidateAddressServiceAvailability/version=124.6.12/envContext=PROD/routeOffer=ASCP01"/>
        <s v="/service=com.att.csi.m2e.ValidateAddressServiceAvailability/version=124.6.12/envContext=PROD/routeOffer=AW2P01"/>
        <s v="InquireMarketServiceAreas"/>
        <s v="/service=com.att.csi.m2e.InquireDonorSubscribers/version=112.5.9/envContext=PROD/routeOffer=AE2P01"/>
        <s v="/service=com.att.csi.m2e.InquireDonorSubscribers/version=112.5.9/envContext=PROD/routeOffer=AP2P01"/>
        <s v="/service=com.att.csi.m2e.InquireDonorSubscribers/version=112.5.9/envContext=PROD/routeOffer=ASCP01"/>
        <s v="AppQueryBeanTracer/setCreditEvaluationData"/>
        <s v="//services/rest/v1/enterpriseplmproducts/equipment"/>
        <s v="CheckOutMitigation"/>
        <s v="ExecuteUnifiedCreditPolicyCheck"/>
        <s v="orderHoldStatus"/>
        <s v="/service=com.att.csi.m2e.InquireAdditionalOfferings/version=314.5.10/envContext=PROD/routeOffer=AE2P01"/>
        <s v="/service=com.att.csi.m2e.InquireAdditionalOfferings/version=314.5.10/envContext=PROD/routeOffer=ASCP01"/>
        <s v="/service=com.att.csi.m2e.InquireAdditionalOfferings/version=314.5.10/envContext=PROD/routeOffer=AW2P01"/>
        <s v="InquireIncompatibleOfferings"/>
        <s v="InquireSubscriberBillingAgreement"/>
        <s v="/service=com.att.csi.m2e.ReserveContractIdentifier/version=1004.5.16/envContext=PROD/routeOffer=AE2P01"/>
        <s v="/service=com.att.csi.m2e.ReserveContractIdentifier/version=1004.5.16/envContext=PROD/routeOffer=ASCP01"/>
        <s v="/service=com.att.csi.m2e.ReserveContractIdentifier/version=1004.5.16/envContext=PROD/routeOffer=AW2P01"/>
        <s v="POST /restservices/lockCreditApplication/v1/averUpdateOperation"/>
        <s v="UpdateCreditRiskPolicyAcceptanceStatus"/>
        <s v="CSIInquireUnifiedCustomerServiceProfile"/>
        <s v="SubscriberAuthenticationInformationRequest"/>
        <s v="/msapi/authorizationms/payment/v1/accountbalancesummary"/>
        <s v="/msapi/authorizationms/billms/v1/paperless/get-total-mrc-w-paperinfo/dtkey/TITAN"/>
        <s v="/msapi/repauth/v1/login"/>
        <s v="/msapi/authorizationms/v1/setupAuth"/>
        <s v="/service=com.att.csi.m2e.InquireBillList/version=202.5.13/envContext=PROD/routeOffer=AE2P01"/>
        <s v="/service=com.att.csi.m2e.InquireBillList/version=202.5.13/envContext=PROD/routeOffer=AW2P01"/>
        <s v="/service=com.att.csi.m2e.InquireNote/version=158.5.21/envContext=PROD/routeOffer=AE2P01"/>
        <s v="/service=com.att.csi.m2e.InquireNote/version=158.5.21/envContext=PROD/routeOffer=ASCP01"/>
        <s v="/service=com.att.csi.m2e.InquireNote/version=158.5.21/envContext=PROD/routeOffer=AW2P01"/>
        <s v="SubscriberUsageConvBeanTracer/getBilledCalls"/>
        <s v="ProductAgreementConvBeanTracer/getCommitment"/>
        <s v="ProductEquipmentConvBeanTracer/getProductView"/>
        <s v="ProductEquipmentConvBeanTracer/setProductPK"/>
        <s v="/msapi/upgradeoptions/v1/subscriber/dtkey"/>
        <s v="UpgradeEquipmentConvBeanTracer/getCurrentFeatures"/>
        <s v="UpgradeEquipmentConvBeanTracer/getIncompatibleContentSocs"/>
        <s v="UpgradeEquipmentConvBeanTracer/getIncompatiblePpSocs"/>
        <s v="UpgradeEquipmentConvBeanTracer/getSrvEligibilityResults"/>
        <s v="UpgradeEquipmentConvBeanTracer/saveUpgrade"/>
        <s v="UpgradeEquipmentConvBeanTracer/setMemoUserInfo"/>
        <s v="UpgradeEquipmentConvBeanTracer/setParkTypeInd"/>
        <s v="UpgradeEquipmentConvBeanTracer/setProductPK"/>
        <s v="UpgradeEquipmentConvBeanTracer/setUpgradeDiscount"/>
        <s v="UpgradeEquipmentConvBeanTracer/setUpgradeType"/>
        <s v="UpgradeEquipmentConvBeanTracer/validateImeiRequiredSocs"/>
        <s v="/service=com.att.csi.m2e.InquireAuthorizedUsers/version=120.5.24/envContext=PROD/routeOffer=SC2P01"/>
        <s v="ProductActivitiesConvBeanTracer/setProductPK"/>
        <s v="ProductAgreementConvBeanTracer/saveAgreement"/>
        <s v="CreateExchangeClaimOrder"/>
        <s v="elasticsearch/service/autocomplete/v3"/>
        <s v="/msapi/sales-business-process-layer-papi/v2/query-service-qualification"/>
        <s v="att-customer-authentication-e/v1/customer/authn/KBA/initiation"/>
        <s v="/api/v3/individuals/search"/>
        <s v="/idp-content-orchestration/v1/scms/sales/marketing/salesforce/topoffers"/>
        <s v="/msAvertack-server/mitigation/continueKBA"/>
        <s v="/msAvertack-server/mitigation/startKBA"/>
        <s v="/msapi/customergraphorchestrationms/v1/customer"/>
        <s v="/ccapi/retail/att-sf-products-offers-e/api/products-offers"/>
        <s v="att-manage-cart-eapi/{cartId}/Item"/>
        <s v="att-manage-cart-eapi/initializeCart"/>
        <s v="att-sf-add-cart-addons-eapi/{cartId}/Items"/>
        <s v="att-sf-add-cart-addons-eapi/{cartId}/promotions"/>
        <s v="/msapi/pnoapi/cpop-productoffer-papi/productoffer/discovery/v1/product-offers"/>
        <s v="/msapi/shopping-cart/v1/carts/initialize"/>
        <s v="/shopping-cart-api/v1/carts/{cart-id}/promotion"/>
        <s v="att-sales-productrecommender-eapi/questions"/>
        <s v="att-sales-productrecommender-eapi/recommendations"/>
        <s v="/msapi/productconfigrecommender/v1/questions?channel={channel}&amp;productType={productType}"/>
        <s v="/msapi/productconfigrecommender/v1/recommendations"/>
        <s v="/shopping-cart-api/v1/carts/{cart-id}/items/{item-ids}"/>
        <s v="/v1/cart-fulfillment-options"/>
        <s v="att-manage-cart-eapi/{cartId}/checkout"/>
        <s v="att-manage-cart-eapi/carts/{Id}/items/{itemId}"/>
        <s v="att-retrieve-shopping-cart-items-eapi/{cart}/{id}/fulfillment-options"/>
        <s v="att-sf-retrieve-cart-eapi/{cartId}/items/count"/>
        <s v="/msapi/salesapi/shopping-cart-api/v1/carts/{id}/checkout"/>
        <s v="/msapi/salesapi/shopping-cart-api/v1/carts/active-cart/items/count"/>
        <s v="/msapi/idmorch/registration/unauth/service/v1/processRegistration"/>
        <s v="AddSubscriber"/>
        <s v="AddComponent"/>
        <s v="AddUser"/>
        <s v="att-sf-creditcheck-e/application/answers"/>
        <s v="att-sf-creditcheck-e/application/disclosure"/>
        <s v="att-sf-creditcheck-e/application/status"/>
        <s v="att-sf-creditcheck-e/application/submit"/>
        <s v="/msapi/salesapi/sales-business-process-layer-papi/v1/terms"/>
        <s v="/msapi/salesapi/shopping-cart-api/carts/{id}/fulfillment-options"/>
        <s v="/msapi/salesapi/shopping-cart-api/v1/carts/{cartId}/payment"/>
        <s v="/v2/address-validation"/>
        <s v="customer-billing-crm-eapi/paymentdetails"/>
        <s v="att-sales-termsandconditions-eapi/termsconditions"/>
        <s v="att-sf-addressvalidation-eapi"/>
        <s v="/ccapi/retail/att-update-addons-e/api/v1/carts/[UUID]/billingInfo"/>
        <s v="att-update-addons-eapi/updateTerms"/>
        <s v="/api/payment/profile"/>
        <s v="customer-profile-crm-eapi/individuals"/>
        <s v="/msapi/salesapi/geo-address-management-papi/v1/service-address-validation"/>
        <s v="/api/paymentdetails"/>
        <s v="/msapi/salesapi/shopping-cart-api/v1/carts/{cartId}/terms"/>
        <s v="/msapi/salesapi/shopping-cart-api/v1/carts/{id}/billing-info"/>
        <s v="/msapi/customergraph/v2/individual"/>
        <s v="att-add-cart-addons-eapi/fulfillment-options"/>
        <s v="att-addrvalidation-eapi/validation"/>
        <s v="/v1/carts/[UUID]/fulfillment-options"/>
        <s v="/msapi/salesapi/shopping-cart-api/v1/carts/{cartid}/submit"/>
        <s v="att-manage-cart-items-eapi/carts/{id}/submit"/>
        <s v="att-sf-ordersummary-eapi/orders/summary"/>
        <s v="/msapi/salesapi/shopping-cart-api/v1/order/summary"/>
        <s v="NewProductConvBeanTracer/getCurrentFeatures"/>
        <s v="PortRequestServicesBeanTracer/findPortRequestByBan"/>
        <s v="/msapi/epochofferms/v2/getOffers"/>
        <s v="POST /services/rest/enterpriseplmproducts/query"/>
        <s v="RefQueryBeanTracer/getSubscriberLocalMarket"/>
        <s v="RefQueryBeanTracer/getRelatedSocList"/>
        <s v="BulkMoveProductConvBeanTracer/getDuplicatedFtrs"/>
        <s v="MultiNewProductConvBeanTracer/saveMultiProduct"/>
        <s v="/service=com.att.csi.m2e.UpdateUnifiedCreditPolicy/version=318.5.5/envContext=PROD/routeOffer=AE2P01"/>
        <s v="/service=com.att.csi.m2e.ValidateAuthenticationPIN/version=312.5.21/envContext=PROD/routeOffer=AE2P01"/>
        <s v="/service=com.att.csi.m2e.ValidateAuthenticationPIN/version=312.5.21/envContext=PROD/routeOffer=ASCP01"/>
        <s v="/service=com.att.csi.m2e.ValidateAuthenticationPIN/version=312.5.21/envContext=PROD/routeOffer=AW2P01"/>
        <s v="POST /mn/v1/send"/>
        <s v="SubscriberContactVerification"/>
        <s v="BanActivitiesConvBeanTracer/getBanDiscounts"/>
        <s v="PortRequestServicesBeanTracer/findPortRequestByExternalRequestNumber"/>
        <s v="ProductServicesBeanTracer/updateSubscriberData"/>
        <s v="mitigationSearch"/>
        <s v="/service=com.att.csi.m2e.InquireAuthorizedUsers/version=120.5.24/envContext=PROD/routeOffer=ASC2P01"/>
        <s v="ProductAgreementConvBeanTracer/getDuplicatedFtrs"/>
        <s v="productAgreementConvBeanTracer/getIncompSocs"/>
        <s v="productAgreementConvBeanTracer/getSrvEligibilityResults"/>
        <s v="ProductAgreementConvBeanTracer/validateImeiRequiredSocs"/>
        <s v="ProductAgreementConvBeanTracer/setConfirmationIndicators"/>
        <s v="IDWOL" u="1"/>
        <s v="InquireDispatchWorkOrder" u="1"/>
        <s v="OrderProvisioning" u="1"/>
        <s v="retrieveDispatchInformation" u="1"/>
        <s v="GetGfastCurrentAssignmentService" u="1"/>
        <s v="GetJobDetail" u="1"/>
        <s v="CREATECOMPLETE" u="1"/>
        <s v="UPDATENOTES" u="1"/>
        <s v="UpdateWorkList" u="1"/>
        <s v="utgTestValidation" u="1"/>
        <s v="GetJobListService" u="1"/>
        <s v="submitWirelineTechnicianDispatchDetails" u="1"/>
        <s v="/granite/facilities/current/gfast" u="1"/>
        <s v="getFiberFacilitiesInfo" u="1"/>
        <s v="SearchFiberSiteByPFPAPNService" u="1"/>
        <s v="SwitchlnquiryService" u="1"/>
        <s v="UpdateCustomerFiberSiteService" u="1"/>
        <s v="GetJobDetailsService " u="1"/>
        <s v="getJobDetails" u="1"/>
        <s v="searchFiberSiteByPFPAPN" u="1"/>
        <s v="updateCustomerFiberSite" u="1"/>
        <s v="geotag" u="1"/>
        <s v="/granite/fiberjack/" u="1"/>
        <s v="getAvailableFiberStrands" u="1"/>
        <s v="getCableAssistTicketId" u="1"/>
        <s v="getCablesOnTicket" u="1"/>
        <s v="/facilities/pairs/spares/basic" u="1"/>
        <s v="Authenticate Login" u="1"/>
        <s v="stratusync true test" u="1"/>
        <s v="saveLog " u="1"/>
        <s v="OpenCTI toolkit_x000a_" u="1"/>
        <s v="publish_x000a_ " u="1"/>
        <s v="saveLog_x000a_" u="1"/>
        <s v="SubmitOrderMitigation" u="1"/>
        <s v="GetOrderProvisioningService" u="1"/>
        <s v="ASEoLSWorkOrderCompletionNotification" u="1"/>
        <s v="BbnmsRetrieveTNtoPortMappingPortTypeImpl.retrieveTNtoPortMapping" u="1"/>
        <s v="cableSwap" u="1"/>
        <s v="FiberServiceFacilityAssignmentNotification" u="1"/>
        <s v="FiberServiceFacilityMaintenenceNotification" u="1"/>
        <s v="FiberServiceFacilityUpdateNotification" u="1"/>
        <s v="FiberServiceTNPortNotification" u="1"/>
        <s v="initiatePrivateToPublicIPMove" u="1"/>
        <s v="portSwap" u="1"/>
        <s v="SubscriptionDataService_SubscriptionDataSoapHttpPortImpl.getSubscriptionData" u="1"/>
        <s v="TelcoServiceWorkOrderNotification" u="1"/>
        <s v="telcoServiceWorkOrderResponseAsync" u="1"/>
        <s v="updateDNSOptOut" u="1"/>
        <s v="updateInsideWireAssignment" u="1"/>
        <s v="InquireWLLProvisioningDetails" u="1"/>
        <s v="AuthorizeCreditCardRequest" u="1"/>
        <s v="ICASCRSMPolicyServices/InquireCreditDisclosure" u="1"/>
        <s v="ICASWebService.inquireUnifiedCreditPolicy" u="1"/>
        <s v="att-servavail-e/api/v1/serviceavailability" u="1"/>
        <s v="att-services-customer-search-e/api/v1/individuals/search" u="1"/>
        <s v="customer-accounts-crm-eapi/accounts-e/api/v3/individuals/search" u="1"/>
        <s v="att-sf-dgtaccount-eapi/validatePIN" u="1"/>
        <s v="att-add-cart-addons-eapi/payment" u="1"/>
        <s v="att-update-addons-eapi/billingInfo" u="1"/>
        <s v="customer-billing-crm-eapi/payment/profile" u="1"/>
        <s v="att-retrieve-shopping-cart-eapi/fulfillment-options" u="1"/>
        <s v="att-perf-billing-e/api/paymentdetails" u="1"/>
        <s v="att-perf-customer-crm-alerts-e/api/x/alerts" u="1"/>
        <s v="HBOMaxJupiterIODetailsMS" u="1"/>
        <s v=" AppQuery.getCreditResult " u="1"/>
        <s v="InquireAvailablePromotions" u="1"/>
        <s v="InquireNoncommitDeviceFeeDetails" u="1"/>
        <s v="InquireUnifiedCustomerProfileByServiceLocation" u="1"/>
        <s v="ResendSubscriberActivation " u="1"/>
        <s v="UpdateCallForwardDetails " u="1"/>
        <s v="createsimprofiles" u="1"/>
        <s v="ManageOmniOrder" u="1"/>
        <s v="Check eligibility for deal" u="1"/>
        <s v="InquirePortEligibilityBySubscriberNumber " u="1"/>
        <s v="InquireAccountProfile" u="1"/>
        <s v="InquireAccountSubscribers" u="1"/>
        <s v="AddPort" u="1"/>
        <s v="InquirePort " u="1"/>
        <s v="UpdatePort " u="1"/>
        <s v="InquireDeviceStatus " u="1"/>
        <s v="InquireDeviceDetails " u="1"/>
        <s v="InquireSIMStatus " u="1"/>
        <s v="InquireMarketServiceAreas " u="1"/>
        <s v="ReserveSubscriberNumber " u="1"/>
        <s v="ReleaseSubscriberNumber " u="1"/>
        <s v="ActivateSubscriberReseller" u="1"/>
        <s v="InquirePortActivationStatus " u="1"/>
        <s v="InquireSubscriberProfile " u="1"/>
        <s v="InquireAuthorizedUsers" u="1"/>
        <s v="InquireCPNIDetails" u="1"/>
        <s v="InquireUnifiedCustomerServiceProfile" u="1"/>
        <s v="RetrieveUnifiedServiceAccount" u="1"/>
        <s v="InitiateUnifiedServiceOrder" u="1"/>
        <s v="InquireWirelinePaymentPlan" u="1"/>
        <s v="InquireUnifiedServiceEligibleOffers" u="1"/>
        <s v="InquireUnifiedServiceProductDetails" u="1"/>
        <s v="InquireAffiliateAccountPaymentBalance" u="1"/>
        <s v="IWPD" u="1"/>
        <s v="InquireUnifiedServiceAccount" u="1"/>
        <s v="CreateE911Address" u="1"/>
        <s v="UpdateUnifiedCreditPolicy" u="1"/>
        <s v="ValidateAuthenticationPin" u="1"/>
        <s v=" RefQuery Lookup" u="1"/>
        <s v=" RefQuery.getDealerInfo()" u="1"/>
        <s v="InquireUnifiedCreditPolicy" u="1"/>
        <s v="CancelPort " u="1"/>
        <s v="ChangeSubscriberNumber " u="1"/>
        <s v="ConfirmHLRRegistration " u="1"/>
        <s v="InquireOTAProfile" u="1"/>
        <s v="ResendOTAProfile " u="1"/>
        <s v="ResetVoiceMailPassword " u="1"/>
        <s v="sendSMS" u="1"/>
        <s v="SwapEquipment " u="1"/>
        <s v="UpdateSubscriberProfile" u="1"/>
        <s v="UpdateSubscriberStatus" u="1"/>
        <s v="InquireBillList" u="1"/>
        <s v="InquireNote" u="1"/>
        <s v="IDPAccountBalanceSummary" u="1"/>
        <s v="IDPGetTotalMrcPaperinfo" u="1"/>
        <s v="IDPRepLoginUserValidate" u="1"/>
        <s v="IDPSetupAuthorizations" u="1"/>
        <s v="GetOffersEPOCHonAPPGW" u="1"/>
        <s v="AccountBalanceSummaryAPPGW" u="1"/>
        <s v="GetTotalMrcPaperinfoAPPGW" u="1"/>
        <s v="JobList" u="1"/>
        <s v="/mn/v1/notification/send" u="1"/>
        <s v="DispatchJobService" u="1"/>
        <s v="InquireOneATTEnterpriseDocument" u="1"/>
        <s v="POST /restservices/essmsapps/wireless/v1/reportTime" u="1"/>
        <s v="getSyncNoService" u="1"/>
        <s v="fiberJackDelete" u="1"/>
        <s v="fiberJackIndicator" u="1"/>
        <s v="fiberJackUpdate" u="1"/>
        <s v="FiberJackDeleteRebuildService" u="1"/>
        <s v="Return Authentication" u="1"/>
        <s v="Login to Atlas" u="1"/>
        <s v="Resolution Confirmation" u="1"/>
        <s v="/payment/profile" u="1"/>
        <s v="/paymentdetails" u="1"/>
        <s v="PaymentManagementService MS" u="1"/>
        <s v="/shopping-cart-api/v1/carts/{cart-id}/items" u="1"/>
        <s v="/shopping-cart-api/v1/carts/initialize" u="1"/>
        <s v="/carts/{id}/fulfillment-options" u="1"/>
        <s v="carts/{cartid}/fulfillment-options" u="1"/>
        <s v="Send Purchase Details" u="1"/>
        <s v="Get Phone Price" u="1"/>
        <s v="/msapi/salesapi/geo-address-management-papi/v1/address-validation" u="1"/>
        <s v="/msapi/customergraphorchestrationms/v2/customer" u="1"/>
        <s v="/msapi/cgraph/customergraph/v2/individual" u="1"/>
        <s v="RetrieveACP" u="1"/>
        <s v="Retrieve Profile" u="1"/>
        <s v="UP-Change User ID" u="1"/>
        <s v="UP-Recovery Email" u="1"/>
        <s v="Update Security Q&amp;As" u="1"/>
        <s v="/msapi/salesapi/sales-business-process-layer-papi/v2/query-service-qualification" u="1"/>
        <s v="Receive eligibility status" u="1"/>
        <s v="Resolution Confirmation Display" u="1"/>
        <s v="Checkout Response" u="1"/>
        <s v="Submit Order" u="1"/>
        <s v="Validate CC" u="1"/>
        <s v="CPOP Offers MS" u="1"/>
        <s v="Sales Product orchestration MS" u="1"/>
        <s v="/msapi/login/unauth/service/v1/haloc/do/login" u="1"/>
        <s v="/msapi/onlinesalesorchestration/accounts-papi/v1/eligibility/acp?transactionId=83c637a7-0076-49d1-b049-104eec8f06ab" u="1"/>
        <s v="Receive Account Status" u="1"/>
        <s v="/msapi/accountservices/v2/profile" u="1"/>
        <s v="/msapi/profile/v1/bff/account/retrieve" u="1"/>
        <s v="/msapi/profile/v1/bff/identityManagementProfile" u="1"/>
        <s v="New Wireless Account" u="1"/>
        <s v="salesapi/credit-application-papi/v1/disclosure" u="1"/>
        <s v="salesapi/credit-application-papi/v1/status" u="1"/>
        <s v="salesapi/credit-application-papi/v1/submit" u="1"/>
        <s v="salesapi/credit-application-papi/v1/verification/answers" u="1"/>
        <s v="/msapi/onlinesalesorch/v1/interstitialoffer" u="1"/>
        <s v="/msapi/onlinesalesorchestration/signature-papi/v1/offers" u="1"/>
        <s v="/msapi/salesproductorchestration/v1/promotionalOffers/?source=cpop" u="1"/>
        <s v="/msapi/fulfillment/v1/available-options?options=DOO&amp;zip=&lt;zip code&gt;" u="1"/>
        <s v="search/v1/accessories?&lt;query params&gt;" u="1"/>
        <s v="search/v1/plpaccessories?app-id=sales&amp;rows=5&amp;q=displayNameEscaped:&lt;keyword&gt;" u="1"/>
        <s v="Send Purchase Confirmation" u="1"/>
        <s v="/msapi/onlinesalesorch/v1/customeroffer?pageId=PLP" u="1"/>
        <s v="product-list-pages-nx-ui" u="1"/>
        <s v="wireless-productlist-ui" u="1"/>
        <s v="/msapi/onlinesalesorchestration/products-details-papi/v1/products/devicedetails" u="1"/>
        <s v="/msapi/sales/buywirelessorchestrationms/v1/auth/flowdetails" u="1"/>
        <s v="/msapi/salesproductorchestration/v1/devicedetails" u="1"/>
        <s v="/msapi/wirelessorder/v1/auth/flowdetails" u="1"/>
        <s v="/msapi/idp-content-orchestration/v1/scms/shared/offers/offertile" u="1"/>
        <s v="/msapi/salesapi/products-papi/v1/offers/tile" u="1"/>
        <s v="cmsOffersFragments" u="1"/>
        <s v="lineAvailability" u="1"/>
        <s v="planContentFragments" u="1"/>
        <s v="Select Wireless Plan" u="1"/>
        <s v="Purchase" u="1"/>
        <s v="/msapi/onlinesalesorchestration/upgrade-eligibility-papi/v1/account/eligibilities?source=IDP&amp;noCache=true" u="1"/>
        <s v="/msapi/onlinesalesorchestration/products-details-papi/v1/products/devicedetails/prod10340586?skuId=sku2360514&amp;mode=buyflow&amp;productTypes=device&amp;paymentType=postpaid" u="1"/>
        <s v="/msapi/salesproductorchestration/v1/devicedetails?losgTypes=NEW&amp;paymentType=postpaid&amp;offerTypes=standalone,tradein&amp;mode=buyflow&amp;productTypes=device,accessory&amp;expand=compatibleFeatures&amp;allowExpired=true&amp;uniqueUrlName=apple-iphone-13&amp;losgId=&amp;haloCPage=IDP_PDP" u="1"/>
        <s v="/msapi/wirelessorder/v1/auth/flowdetails?insuranceDetails=true&amp;customerProfileDetails=true&amp;applicationStatus=false&amp;haloCPage=IDP_PDP" u="1"/>
        <s v="Login via Global Logon" u="1"/>
        <s v="/rgqualitycheck/qcall" u="1"/>
        <s v="speedTestEco" u="1"/>
        <s v="abJackStatus" u="1"/>
        <s v="/ponport_verif/PonPortBounceServlet" u="1"/>
        <s v="scanPon" u="1"/>
        <s v="abJackHistory" u="1"/>
        <s v="historical73xx" u="1"/>
        <s v="Warm SIM" u="1"/>
        <s v="/spm/v1/pin/generate" u="1"/>
        <s v="/spm/v1/pin/validate" u="1"/>
        <s v=" /spm/v1/pin/generate" u="1"/>
        <s v="/msapi/profilemgmt/v1/updatePassword" u="1"/>
        <s v="retrievesecurityquestions" u="1"/>
        <s v="Retrieve Security Q&amp;As" u="1"/>
        <s v="Order Submitted" u="1"/>
        <s v="Order Response" u="1"/>
        <s v="POS2.Core.CustomerService.EJB.BillingServicesRemote/InquireCPNIDetails" u="1"/>
        <s v=" appQuery.getCustInstPlanID " u="1"/>
        <s v="UpgradeEquipmentConv.setTermsNConditions" u="1"/>
        <s v="HBOMaxInquiry" u="1"/>
        <s v="SONUS--&gt;RAISR" u="1"/>
        <s v="AuthenticateMobilitySubscriber" u="1"/>
        <s v="ValidateAddress" u="1"/>
        <s v="InquireDonorSubscribers" u="1"/>
        <s v="ExecuteCreditCheck" u="1"/>
        <s v="ReserveSubscriberNumber" u="1"/>
        <s v="InquireAvailableDevice" u="1"/>
        <s v="InquireAdditionalOfferings" u="1"/>
        <s v="ReserveContractIdentifier" u="1"/>
        <s v="UpdateCreditRiskPolicyAcceptance" u="1"/>
        <s v="APN" u="1"/>
        <s v="Coral--&gt;SC-SPI--&gt;RAISR" u="1"/>
        <s v="banServices" u="1"/>
        <s v="banServices.createNewMemo" u="1"/>
        <s v="getDealerInfo" u="1"/>
        <s v="getEquInstmntInfoSum" u="1"/>
        <s v="getSecurityParams" u="1"/>
        <s v="getUpgradeEligibility" u="1"/>
        <s v="getUserInfo" u="1"/>
        <s v="GroupLevelServices.getGroupDataInfo" u="1"/>
        <s v="InquireSubscriberPromoDetails" u="1"/>
        <s v="AppQuery.getBanInquireInfo" u="1"/>
        <s v="appQuery.getCtnLevelInfo" u="1"/>
        <s v="appQuery.getEquInstmntInfo" u="1"/>
        <s v="appQuery.getEquInstmntInfoSum" u="1"/>
        <s v="AppQuery.getMobileLevelData" u="1"/>
        <s v="AppQuery.getUserInfo" u="1"/>
        <s v="BanLevelAgrConv.getCurrentBanLevelPricePlan" u="1"/>
        <s v="BanLevelAgrConv.setBanPK" u="1"/>
        <s v="BanServices.loadAccount" u="1"/>
        <s v="cpcRemote.cpcRequest(feature)" u="1"/>
        <s v="ProductAgreement.getAgreementInfo" u="1"/>
        <s v="ProductAgreement.getCommitment" u="1"/>
        <s v="ProductAgreement.getEquipmentInfo" u="1"/>
        <s v="productAgreementConv" u="1"/>
        <s v="productAgreementConv.setProductPK" u="1"/>
        <s v="productServices lookup" u="1"/>
        <s v="RefQuery.getIxcCodes" u="1"/>
        <s v="RefQuery.getParamValues" u="1"/>
        <s v="RefQuery.getUserSaleChannel" u="1"/>
        <s v="roductAgreementConv.getFeatureAdditionalParams" u="1"/>
        <s v="TLGMobileDetailQryCmd" u="1"/>
        <s v="RefQuery.getDealerInfo()" u="1"/>
        <s v="AppQuery.getCreditResult" u="1"/>
        <s v="AppQuery.getMultiCreditResult" u="1"/>
        <s v="banServices.remove" u="1"/>
        <s v="RefQuery.getLogicalDateByType" u="1"/>
        <s v="UpdateBanConv.getBanDetailsInfo" u="1"/>
        <s v="UpdateBanConv.getBillDetailsInfo" u="1"/>
        <s v="UpdateBanConv.remove" u="1"/>
        <s v="UpdateBanConv.setBanPK" u="1"/>
        <s v="appQuery.getEnrlInstlmntPreValid" u="1"/>
        <s v="appQuery.getSecurityParams" u="1"/>
        <s v="appQuery.getUserInfo mj453u" u="1"/>
        <s v="BanActivitiesConv.createNewMemo" u="1"/>
        <s v="BanActivitiesConv.performCreditEvaluation" u="1"/>
        <s v="BanActivitiesConv.remove" u="1"/>
        <s v="BanActivitiesConv.setBanPK" u="1"/>
        <s v="BanActivitiesConv.setCreditResultInfo" u="1"/>
        <s v="BanActivitiesConv.setMemoInfo" u="1"/>
        <s v="BanActivitiesConv.setMemoUserInfo" u="1"/>
        <s v="RefQuery.getAccountSubTypeList" u="1"/>
        <s v="NewProductConv.getAvailableSubList" u="1"/>
        <s v="NewProductConv.getRateCenterList with Filter" u="1"/>
        <s v="NewProductConv.setAddressApplyType" u="1"/>
        <s v="NewProductConv.setDealerInfo" u="1"/>
        <s v="NewProductConv.setFilterRateCenterList" u="1"/>
        <s v="NewProductConv.setNewProductPK" u="1"/>
        <s v="NewProductConv.setPpuAddress" u="1"/>
        <s v="NewProductConv.setRateCenter" u="1"/>
        <s v="refQuery.getIpDefinition" u="1"/>
        <s v="RefQuery.getNpaNxxByRateCenter" u="1"/>
        <s v="RefQuery.getRelatedSocList" u="1"/>
        <s v="appQuery.getCustInstPlanID" u="1"/>
        <s v="AppQuery.getProductListInquireInfo" u="1"/>
        <s v="BanActivitiesConv lookup" u="1"/>
        <s v="NewProductConv lookup" u="1"/>
        <s v="NewProductConv.dealerCode" u="1"/>
        <s v="newProductConv.getDuplicatedFtrs" u="1"/>
        <s v="NewProductConv.saveProduct" u="1"/>
        <s v="NewProductConv.setAutoAttachedSoc" u="1"/>
        <s v="NewProductConv.setCommonOrderId" u="1"/>
        <s v="NewProductConv.setConfirmationIndicators" u="1"/>
        <s v="NewProductConv.setDirectFulfillmentInfo" u="1"/>
        <s v="newProductConv.setEquInstlmntInfo" u="1"/>
        <s v="newProductConv.setMemoUserInfo" u="1"/>
        <s v="NewProductConv.setPricePlan" u="1"/>
        <s v="NewProductConv.setProductPK" u="1"/>
        <s v="NewProductConv.setUserName" u="1"/>
        <s v="newProductConv.validateImeiRequiredSocs" u="1"/>
        <s v="productAgreementConv lookup" u="1"/>
        <s v="productAgreementConv.getFeatureAdditionalParams" u="1"/>
        <s v="RefQuery.getFeatureListBySoc" u="1"/>
        <s v="RefQuery.getSubMarketBySub" u="1"/>
        <s v="TLGMobileDetailQryCmd - Time taken for consolidated API" u="1"/>
        <s v="AppQuery.getBanAndCtnList" u="1"/>
        <s v="productServices" u="1"/>
        <s v="productServices.updateEquInstlmntInfo" u="1"/>
        <s v="banServices.setCrsmPolicyInfo" u="1"/>
        <s v="newProductConv.setNewSoc" u="1"/>
        <s v="productActConv.getSubStatus R" u="1"/>
        <s v="setProductPk" u="1"/>
        <s v="UpdateBanConv.getBillingAddress" u="1"/>
        <s v="agreementInfo" u="1"/>
        <s v="AppQuery.getBansBySubscriber" u="1"/>
        <s v="AppQuery.getMarketBySubscriber" u="1"/>
        <s v="AppQuery.getUpgradeEligibility" u="1"/>
        <s v="newProductConv" u="1"/>
        <s v="productAgreement.getCurrentServices" u="1"/>
        <s v="productServices.getSubDiscount" u="1"/>
        <s v="BanActivitiesConvBeanTracer/setBanPK" u="1"/>
        <s v="BanActivitiesConvBeantTracer/remove" u="1"/>
        <s v="BanServicesBeanTracer/remove" u="1"/>
        <s v="NewBanConv" u="1"/>
        <s v="RefQueryBeanTracer/getLogicalDateByType" u="1"/>
        <s v="UpdateBanConvBeanTracer/remove" u="1"/>
        <s v="NewProductConvBeanTracer/getRateCenterList" u="1"/>
        <s v="BanActivitiesConvBeanTracer/lookup" u="1"/>
        <s v="getCurrentServices" u="1"/>
        <s v="NewProductConvBeanTracer/dealerCode" u="1"/>
        <s v="NewProductConvlookup " u="1"/>
        <s v="RefQueryBeanTracer/getSubMarketBySub" u="1"/>
        <s v="productServices " u="1"/>
        <s v=" Time Taken for  ProductAgreement.getEquipmentInfo" u="1"/>
        <s v="appQuery.getInsurSocSubsList " u="1"/>
        <s v="getCurrentServices  " u="1"/>
        <s v="getSubscriberList " u="1"/>
        <s v="InquireVoiceUsageDetails" u="1"/>
        <s v="productAgreement " u="1"/>
        <s v="productServices.getAutoPromo" u="1"/>
        <s v="RefQuery.getImeiFrequencyInfo" u="1"/>
        <s v="SubscriberUsageConv.getSubUnbilledBal" u="1"/>
        <s v=" banServices.remove " u="1"/>
        <s v=" RefQuery.getLogicalDateByType " u="1"/>
        <s v=" UpdateBanConv.getBanDetailsInfo " u="1"/>
        <s v=" UpdateBanConv.getBillDetailsInfo" u="1"/>
        <s v=" UpdateBanConv.remove " u="1"/>
        <s v=" UpdateBanConv.setBanPK " u="1"/>
        <s v="GetMultiCreditResult" u="1"/>
        <s v=" appQuery.getSecurityParams  " u="1"/>
        <s v=" AppQuery.getUserInfo " u="1"/>
        <s v=" appQuery.getUserInfo mj453u " u="1"/>
        <s v=" BanActivitiesConv.createNewMemo" u="1"/>
        <s v=" BanActivitiesConv.performCreditEvaluation " u="1"/>
        <s v=" BanActivitiesConv.remove " u="1"/>
        <s v=" BanActivitiesConv.setBanPK " u="1"/>
        <s v=" BanActivitiesConv.setMemoInfo " u="1"/>
        <s v=" BanActivitiesConv.setMemoUserInfo" u="1"/>
        <s v=" RefQuery.getAccountSubTypeList " u="1"/>
        <s v=" RefQuery.getUserSaleChannel " u="1"/>
        <s v=" UpdateBanConv.getBanDetailsInfo" u="1"/>
        <s v=" UpdateBanConv.getBillDetailsInfo " u="1"/>
        <s v="appQuery.getEnrlInstlmntPreValid " u="1"/>
        <s v="BanActivitiesConv.setCreditResultInfo()" u="1"/>
        <s v=" NewProductConv.getAvailableSubList " u="1"/>
        <s v=" NewProductConv.getRateCenterList with Filter " u="1"/>
        <s v=" NewProductConv.setAddressApplyType " u="1"/>
        <s v=" NewProductConv.setDealerInfo " u="1"/>
        <s v=" NewProductConv.setFilterRateCenterList " u="1"/>
        <s v=" NewProductConv.setNewProductPK " u="1"/>
        <s v=" NewProductConv.setPpuAddress " u="1"/>
        <s v=" NewProductConv.setRateCenter " u="1"/>
        <s v="refQuery.getIpDefinition " u="1"/>
        <s v="RefQuery.getNpaNxxByRateCenter " u="1"/>
        <s v="RefQuery.getRelatedSocList " u="1"/>
        <s v=" NewProductConv.setCommonOrderId " u="1"/>
        <s v=" NewProductConv.setConfirmationIndicators " u="1"/>
        <s v=" newProductConv.setMemoUserInfo " u="1"/>
        <s v=" NewProductConv.setPricePlan " u="1"/>
        <s v=" newProductConv.validateImeiRequiredSocs " u="1"/>
        <s v=" RefQuery.getParamValues " u="1"/>
        <s v=" RefQuery.getSubMarketBySub " u="1"/>
        <s v="AppQuery.getBanInquireInfo " u="1"/>
        <s v="appQuery.getEquInstmntInfo " u="1"/>
        <s v="AppQuery.getMobileLevelData " u="1"/>
        <s v="AppQuery.getProductListInquireInfo " u="1"/>
        <s v="BanActivitiesConv.remove " u="1"/>
        <s v="BanActivitiesConv.setBanPK " u="1"/>
        <s v="BanActivitiesConv.setMemoInfo " u="1"/>
        <s v="BanServices.loadAccount " u="1"/>
        <s v="NewProductConv.dealerCode " u="1"/>
        <s v="newProductConv.getDuplicatedFtrs " u="1"/>
        <s v="NewProductConv.saveProduct " u="1"/>
        <s v="NewProductConv.setAutoAttachedSoc " u="1"/>
        <s v="NewProductConv.setDirectFulfillmentInfo " u="1"/>
        <s v="newProductConv.setEquInstlmntInfo " u="1"/>
        <s v="NewProductConv.setMemoUserInfo " u="1"/>
        <s v="NewProductConv.setNewSoc " u="1"/>
        <s v="NewProductConv.setPpuAddress " u="1"/>
        <s v="NewProductConv.setProductPK " u="1"/>
        <s v="NewProductConv.setUserName " u="1"/>
        <s v="productAgreementConv lookup " u="1"/>
        <s v="productAgreementConv.getFeatureAdditionalParams " u="1"/>
        <s v="productAgreementConv.setProductPK " u="1"/>
        <s v="productServices lookup " u="1"/>
        <s v="RefQuery.getFeatureListBySoc " u="1"/>
        <s v="RefQuery.getIxcCodes " u="1"/>
        <s v="RefQuery.getParamValues " u="1"/>
        <s v="TLGMobileDetailQryCmd - Time taken for consolidated API   " u="1"/>
        <s v="AppQuery.getBanAndCtnList " u="1"/>
        <s v="appQuery.getCtnLevelInfo " u="1"/>
        <s v="BanActivitiesConv lookup " u="1"/>
        <s v="BanActivitiesConv.createNewMemo " u="1"/>
        <s v="GroupLevelServices.getGroupDataInfo " u="1"/>
        <s v="productServices.updateEquInstlmntInfo " u="1"/>
        <s v="RefQuery.getLogicalDateByType " u="1"/>
        <s v="banServices " u="1"/>
        <s v="banServices.setCrsmPolicyInfo " u="1"/>
        <s v="NewProductConv lookup " u="1"/>
        <s v="productActConv.getSubStatus  R " u="1"/>
        <s v="setProductPk " u="1"/>
        <s v="UpdateBanConv.getBillingAddress " u="1"/>
        <s v="UpdateBanConv.remove " u="1"/>
        <s v="UpdateBanConv.setBanPK " u="1"/>
        <s v="agreementInfo " u="1"/>
        <s v="AppQuery.getBansBySubscriber " u="1"/>
        <s v="AppQuery.getMarketBySubscriber " u="1"/>
        <s v="AppQuery.getUpgradeEligibility " u="1"/>
        <s v="banServices.createNewMemo " u="1"/>
        <s v="newProductConv " u="1"/>
        <s v="productAgreement.getCurrentServices " u="1"/>
        <s v="productServices.getSubDiscount " u="1"/>
        <s v="AppQueryBeanTracer/getProductListInquireInfo" u="1"/>
        <s v="BanLevelAgrConvBeanTracer/getCurrentBanLevelPricePlan" u="1"/>
        <s v="BanLevelAgrConvBeanTracer/setBanPK" u="1"/>
        <s v="GetCurrentFeatures" u="1"/>
        <s v="getSubscriberList" u="1"/>
        <s v="PortRequestServices" u="1"/>
        <s v="productAgreement" u="1"/>
        <s v="ProductAgreementBeanTracer/getCommitment" u="1"/>
        <s v="ProductAgreementBeanTracer/getEquipmentInfo" u="1"/>
        <s v="ProductAgreementBeantTracer/getAgreementInfo" u="1"/>
        <s v="SubscriberUsageConvBeanTracer/getSubUnbilledBal" u="1"/>
        <s v="_x000a_NewProductConvBeanTracer/saveProduct" u="1"/>
        <s v="BanActivitiesConv" u="1"/>
        <s v="NewProductConvlookup" u="1"/>
        <s v="productActConv lookup" u="1"/>
        <s v="productActConvBeanTracer/getSubStatus" u="1"/>
        <s v="GetAgreementInfo" u="1"/>
        <s v="productAgreementBeanTracer/getCurrentServices" u="1"/>
        <s v="customergraphtlgnotificationprocessorms" u="1"/>
        <s v="_x000a_AppQueryBeanTracer/getProductInquireInfoAllSocs" u="1"/>
        <s v="BanActivtiesConvBeanTracer/getBanDiscounts" u="1"/>
        <s v="BanActivtiesConvBeanTracer/setBanPK" u="1"/>
        <s v="AppQuery.getCreditResult() " u="1"/>
        <s v="AppQuery.getUserInfo() " u="1"/>
        <s v="RefQuery.getLogicalDateByType() " u="1"/>
        <s v="RefQuery.getUserSaleChannel() " u="1"/>
        <s v="NewBanConv lookup()" u="1"/>
        <s v="NewBanConv.setNewBanPK() " u="1"/>
        <s v="appQuery.getSecurityParams()  " u="1"/>
        <s v="BanActivitiesConv.createNewMemo() " u="1"/>
        <s v="BanActivitiesConv.performCreditEvaluation() " u="1"/>
        <s v="BanActivitiesConv.remove() " u="1"/>
        <s v="BanActivitiesConv.setBanPK() " u="1"/>
        <s v="BanActivitiesConv.setCreditResultInfo() " u="1"/>
        <s v="BanActivitiesConv.setMemoInfo() " u="1"/>
        <s v="BanActivitiesConv.setMemoUserInfo() " u="1"/>
        <s v="banServices.remove() " u="1"/>
        <s v="NewBanConv.createNewAccount() " u="1"/>
        <s v="NewBanConv.setAccountTypeInfo() " u="1"/>
        <s v="NewBanConv.setAddressApplyType() " u="1"/>
        <s v="NewBanConv.setBanDetailsInfo() " u="1"/>
        <s v="NewBanConv.setBillingName() " u="1"/>
        <s v="NewBanConv.setDealerInfo() " u="1"/>
        <s v="NewBanConv.setEmail() " u="1"/>
        <s v="NewBanConv.setEmpDetails() " u="1"/>
        <s v="NewBanConv.setMemoUserInfo() " u="1"/>
        <s v="NewBanConv.setPhoneList() " u="1"/>
        <s v="NewBanConv.setTaxExemptionRequestInfo() " u="1"/>
        <s v="RefQuery.getParamValues() " u="1"/>
        <s v="UpdateBanConv.getBanDetailsInfo() " u="1"/>
        <s v="UpdateBanConv.getBillDetailsInfo() " u="1"/>
        <s v="UpdateBanConv.remove() " u="1"/>
        <s v="UpdateBanConv.setBanPK() " u="1"/>
        <s v="NewProductConv.getRateCenterList()" u="1"/>
        <s v="NewProductConv.setDealerInfo() " u="1"/>
        <s v="NewProductConv.setFilterRateCenterList() " u="1"/>
        <s v="NewProductConv.setNewProductPK() " u="1"/>
        <s v="NewProductConv.setPpuAddress() " u="1"/>
        <s v="appQuery.getCustInstPlanID()" u="1"/>
        <s v="BanActivitiesConv.createNewMemo()" u="1"/>
        <s v="BanActivitiesConv.remove()" u="1"/>
        <s v="BanActivitiesConv.setBanPK()" u="1"/>
        <s v="BanActivitiesConv.setMemoInfo()" u="1"/>
        <s v="NewProductConv.dealerCode()" u="1"/>
        <s v="newProductConv.getDuplicatedFtrs()" u="1"/>
        <s v="NewProductConv.saveProduct()" u="1"/>
        <s v="NewProductConv.setAddressApplyType()" u="1"/>
        <s v="NewProductConv.setAutoAttachedSoc()" u="1"/>
        <s v="NewProductConv.setCommonOrderId()" u="1"/>
        <s v="NewProductConv.setConfirmationIndicators()" u="1"/>
        <s v="NewProductConv.setDirectFulfillmentInfo()" u="1"/>
        <s v="newProductConv.setEquInstlmntInfo()" u="1"/>
        <s v="NewProductConv.setMemoUserInfo()" u="1"/>
        <s v="NewProductConv.setNewSoc()" u="1"/>
        <s v="NewProductConv.setPpuAddress()" u="1"/>
        <s v="NewProductConv.setPricePlan()" u="1"/>
        <s v="NewProductConv.setProductPK()" u="1"/>
        <s v="NewProductConv.setUserName()" u="1"/>
        <s v="RefQuery.getFeatureListBySoc()" u="1"/>
        <s v="RefQuery.getLogicalDateByType()" u="1"/>
        <s v="RefQuery.getParamValues()" u="1"/>
        <s v="RefQuery.getSubMarketBySub()" u="1"/>
        <s v="UpdateBanConv.getEmail() " u="1"/>
        <s v="appQuery.getEquInstmntInfoSum " u="1"/>
        <s v="appQuery.getEquInstmntInfoSum() " u="1"/>
        <s v="AppQuery.getSubscriberHistory() " u="1"/>
        <s v="Map ICCID" u="1"/>
        <s v="Device connects to Wi-Fi" u="1"/>
        <s v="Confirm Connection" u="1"/>
        <s v="Get Wireless Plan Details" u="1"/>
        <s v="getIMEI" u="1"/>
        <s v="RefQueryBeanTracer/remove" u="1"/>
        <s v="UpgradeAgreementConvBeanTracer/validateImeiRequiredSocs" u="1"/>
        <s v="upgradeEqpBeanTracer/initiateUpgrade" u="1"/>
        <s v="upgradeEqpConvBeanTracer/getDuplicatedFtrs" u="1"/>
        <s v="upgradeEqpConvBeanTracer/validateImeiRequiredSocs" u="1"/>
        <s v="UpgradeEquipment" u="1"/>
        <s v="UpgradeEquipmentConv" u="1"/>
        <s v="UpgradeEquipmentConvBeanTracer/getIncompSocs" u="1"/>
        <s v="UpgradeEquipmentConvBeanTracer/setDeleteIncompatibleSocsInd" u="1"/>
        <s v="productActConv" u="1"/>
        <s v="RingoutUtil" u="1"/>
        <s v="Order Information for Fulfillment" u="1"/>
        <s v="Order Fulfillment" u="1"/>
        <s v="Confirm Network Connection" u="1"/>
        <s v="NewBanConv.setBillingAddress() " u="1"/>
        <s v="NewProductConv.setNewSoc_x000a_Vs._x000a_ProductAgreementConvBeanTracer/setNewSoc" u="1"/>
        <s v=" AppQuery.getMultiCreditResult " u="1"/>
        <s v=" BanActivitiesConv.setCreditResultInfo " u="1"/>
      </sharedItems>
    </cacheField>
    <cacheField name="Date Updated" numFmtId="164">
      <sharedItems containsDate="1" containsBlank="1" containsMixedTypes="1" minDate="2025-09-22T00:00:00" maxDate="2025-10-24T00:00:00"/>
    </cacheField>
    <cacheField name="SOX Control" numFmtId="0">
      <sharedItems containsNonDate="0" containsString="0" containsBlank="1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86">
  <r>
    <s v="em114j"/>
    <s v="Add"/>
    <s v="Business"/>
    <x v="0"/>
    <s v="ADI"/>
    <n v="3"/>
    <s v="Get"/>
    <n v="2"/>
    <s v="Provisioning Management"/>
    <n v="8"/>
    <s v="Dispatch"/>
    <n v="8"/>
    <m/>
    <s v="Order Dispatch"/>
    <s v="23718"/>
    <s v="EDF"/>
    <x v="0"/>
    <m/>
    <m/>
    <m/>
  </r>
  <r>
    <s v="em114j"/>
    <s v="Add"/>
    <s v="Business"/>
    <x v="0"/>
    <s v="ADI"/>
    <n v="3"/>
    <s v="Get"/>
    <n v="2"/>
    <s v="Provisioning Management"/>
    <n v="8"/>
    <s v="Dispatch"/>
    <n v="8"/>
    <m/>
    <s v="Order Dispatch"/>
    <s v="21607"/>
    <s v="AERO"/>
    <x v="0"/>
    <m/>
    <m/>
    <m/>
  </r>
  <r>
    <s v="em114j"/>
    <s v="Add"/>
    <s v="Business"/>
    <x v="0"/>
    <s v="ADI"/>
    <n v="3"/>
    <s v="Get"/>
    <n v="2"/>
    <s v="Provisioning Management"/>
    <n v="8"/>
    <s v="Dispatch"/>
    <n v="8"/>
    <m/>
    <s v="Order Dispatch"/>
    <s v="9325"/>
    <s v="EXMGR"/>
    <x v="0"/>
    <m/>
    <m/>
    <m/>
  </r>
  <r>
    <s v="em114j"/>
    <s v="Add"/>
    <s v="Business"/>
    <x v="0"/>
    <s v="ADI"/>
    <n v="3"/>
    <s v="Get"/>
    <n v="2"/>
    <s v="Provisioning Management"/>
    <n v="8"/>
    <s v="Dispatch"/>
    <n v="8"/>
    <m/>
    <s v="Order Dispatch"/>
    <s v="19062"/>
    <s v="EDGE"/>
    <x v="0"/>
    <m/>
    <m/>
    <m/>
  </r>
  <r>
    <s v="em114j"/>
    <s v="Add"/>
    <s v="Business"/>
    <x v="0"/>
    <s v="ADI"/>
    <n v="3"/>
    <s v="Get"/>
    <n v="2"/>
    <s v="Provisioning Management"/>
    <n v="8"/>
    <s v="Dispatch"/>
    <n v="8"/>
    <m/>
    <s v="Order Dispatch"/>
    <s v="13537"/>
    <s v="EFMS"/>
    <x v="0"/>
    <m/>
    <m/>
    <m/>
  </r>
  <r>
    <s v="em114j"/>
    <s v="Add"/>
    <s v="Business"/>
    <x v="0"/>
    <s v="ADI"/>
    <n v="3"/>
    <s v="Get"/>
    <n v="2"/>
    <s v="Provisioning Management"/>
    <n v="8"/>
    <s v="Dispatch"/>
    <n v="8"/>
    <s v="Dispatch Task Handler"/>
    <s v="Handle Dispatch Tasks"/>
    <s v="19705"/>
    <s v="FORCE-DCOE"/>
    <x v="0"/>
    <m/>
    <m/>
    <m/>
  </r>
  <r>
    <s v="em114j"/>
    <s v="Add"/>
    <s v="Business"/>
    <x v="0"/>
    <s v="ADI"/>
    <n v="3"/>
    <s v="Get"/>
    <n v="2"/>
    <s v="Provisioning Management"/>
    <n v="8"/>
    <s v="Dispatch"/>
    <n v="8"/>
    <s v="Dispatch Task Handler"/>
    <s v="Handle Dispatch Tasks"/>
    <s v="2027"/>
    <s v="GRETA"/>
    <x v="0"/>
    <m/>
    <m/>
    <m/>
  </r>
  <r>
    <s v="em114j"/>
    <s v="Add"/>
    <s v="Business"/>
    <x v="0"/>
    <s v="ADI"/>
    <n v="3"/>
    <s v="Get"/>
    <n v="2"/>
    <s v="Provisioning Management"/>
    <n v="8"/>
    <s v="Dispatch"/>
    <n v="8"/>
    <m/>
    <s v="Order Dispatch"/>
    <s v="22510"/>
    <s v="GRID-AC"/>
    <x v="0"/>
    <m/>
    <m/>
    <m/>
  </r>
  <r>
    <s v="em114j"/>
    <s v="Add"/>
    <s v="Business"/>
    <x v="0"/>
    <s v="ADI"/>
    <n v="3"/>
    <s v="Get"/>
    <n v="2"/>
    <s v="Provisioning Management"/>
    <n v="8"/>
    <s v="Dispatch"/>
    <n v="8"/>
    <m/>
    <s v="Order Dispatch"/>
    <s v="13672"/>
    <s v="INSTAR"/>
    <x v="0"/>
    <m/>
    <m/>
    <m/>
  </r>
  <r>
    <s v="em114j"/>
    <s v="Add"/>
    <s v="Business"/>
    <x v="0"/>
    <s v="ADI"/>
    <n v="3"/>
    <s v="Get"/>
    <n v="2"/>
    <s v="Provisioning Management"/>
    <n v="8"/>
    <s v="Dispatch"/>
    <n v="8"/>
    <m/>
    <s v="Order Dispatch"/>
    <s v="23326"/>
    <s v="OCX"/>
    <x v="0"/>
    <m/>
    <m/>
    <m/>
  </r>
  <r>
    <s v="em114j"/>
    <s v="Add"/>
    <s v="Business"/>
    <x v="0"/>
    <s v="ADI"/>
    <n v="3"/>
    <s v="Get"/>
    <n v="2"/>
    <s v="Provisioning Management"/>
    <n v="8"/>
    <s v="Dispatch"/>
    <n v="8"/>
    <m/>
    <s v="Order Dispatch"/>
    <s v="24336"/>
    <s v="(FED) - OCX"/>
    <x v="0"/>
    <m/>
    <m/>
    <m/>
  </r>
  <r>
    <s v="em114j"/>
    <s v="Add"/>
    <s v="Business"/>
    <x v="0"/>
    <s v="ADI"/>
    <n v="3"/>
    <s v="Get"/>
    <n v="2"/>
    <s v="Provisioning Management"/>
    <n v="8"/>
    <s v="Dispatch"/>
    <n v="8"/>
    <m/>
    <s v="Order Dispatch"/>
    <s v="24233"/>
    <s v="(FED) - OMX"/>
    <x v="0"/>
    <m/>
    <m/>
    <m/>
  </r>
  <r>
    <s v="em114j"/>
    <s v="Add"/>
    <s v="Business"/>
    <x v="0"/>
    <s v="ADI"/>
    <n v="3"/>
    <s v="Get"/>
    <n v="2"/>
    <s v="Provisioning Management"/>
    <n v="8"/>
    <s v="Dispatch"/>
    <n v="8"/>
    <m/>
    <s v="Order Dispatch"/>
    <s v="13703"/>
    <s v="USRP"/>
    <x v="0"/>
    <m/>
    <m/>
    <m/>
  </r>
  <r>
    <s v="em114j"/>
    <s v="Add"/>
    <s v="Business"/>
    <x v="0"/>
    <s v="ADI"/>
    <n v="3"/>
    <s v="Get"/>
    <n v="2"/>
    <s v="Provisioning Management"/>
    <n v="8"/>
    <s v="Dispatch"/>
    <n v="8"/>
    <s v="Dispatch Task Handler"/>
    <s v="Handle Dispatch Tasks"/>
    <s v="641"/>
    <s v="WFA/C"/>
    <x v="0"/>
    <m/>
    <m/>
    <m/>
  </r>
  <r>
    <s v="em114j"/>
    <s v="Add"/>
    <s v="Business"/>
    <x v="0"/>
    <s v="ADI"/>
    <n v="3"/>
    <s v="Get"/>
    <n v="2"/>
    <s v="Provisioning Management"/>
    <n v="8"/>
    <s v="Dispatch"/>
    <n v="8"/>
    <m/>
    <s v="Order Dispatch"/>
    <s v="22448"/>
    <s v="R3:SG"/>
    <x v="0"/>
    <m/>
    <m/>
    <m/>
  </r>
  <r>
    <s v="em114j"/>
    <s v="Add"/>
    <s v="Business"/>
    <x v="0"/>
    <s v="ADI"/>
    <n v="3"/>
    <s v="Get"/>
    <n v="2"/>
    <s v="Provisioning Management"/>
    <n v="8"/>
    <s v="Dispatch"/>
    <n v="8"/>
    <m/>
    <s v="Order Dispatch"/>
    <s v="25938"/>
    <s v="ACMS"/>
    <x v="0"/>
    <m/>
    <m/>
    <m/>
  </r>
  <r>
    <s v="em114j"/>
    <s v="Add"/>
    <s v="Business"/>
    <x v="0"/>
    <s v="ADI"/>
    <n v="3"/>
    <s v="Get"/>
    <n v="2"/>
    <s v="Provisioning Management"/>
    <n v="8"/>
    <s v="Dispatch"/>
    <n v="8"/>
    <m/>
    <s v="Order Dispatch"/>
    <s v="13853"/>
    <s v="SOTS"/>
    <x v="0"/>
    <m/>
    <m/>
    <m/>
  </r>
  <r>
    <s v="ac412t"/>
    <s v="Add"/>
    <s v="Mass Markets"/>
    <x v="1"/>
    <s v="Mobility"/>
    <n v="2"/>
    <s v="Onboard &amp; Activate"/>
    <n v="3"/>
    <s v="Setup &amp; Activate"/>
    <n v="4"/>
    <s v="Activate Line"/>
    <n v="1"/>
    <s v="MyATTmobileApp -&gt;&gt; IDPWebSupport"/>
    <s v="Activate Line - Self Service"/>
    <s v="30635"/>
    <s v="IDP Web-Support"/>
    <x v="0"/>
    <m/>
    <m/>
    <m/>
  </r>
  <r>
    <s v="ac412t"/>
    <s v="Add"/>
    <s v="Mass Markets"/>
    <x v="1"/>
    <s v="Mobility"/>
    <n v="2"/>
    <s v="Onboard &amp; Activate"/>
    <n v="3"/>
    <s v="Setup &amp; Activate"/>
    <n v="4"/>
    <s v="Activate Line"/>
    <n v="1"/>
    <m/>
    <s v="Activate Line - Self Service"/>
    <s v="30558"/>
    <s v="ATTMO"/>
    <x v="0"/>
    <s v="POG no API"/>
    <m/>
    <m/>
  </r>
  <r>
    <s v="ac412t"/>
    <s v="Add"/>
    <s v="Mass Markets"/>
    <x v="1"/>
    <s v="Mobility"/>
    <n v="2"/>
    <s v="Onboard &amp; Activate"/>
    <n v="3"/>
    <s v="Setup &amp; Activate"/>
    <n v="4"/>
    <s v="Activate Line"/>
    <n v="2"/>
    <s v="HVD-VDI -&gt;&gt; HVD-VDI_x000a_Sonus TCCS -&gt;&gt; Sonus TCCS"/>
    <s v="Receive Call"/>
    <s v="29243"/>
    <s v="HVD-VDI"/>
    <x v="0"/>
    <m/>
    <m/>
    <m/>
  </r>
  <r>
    <s v="ac412t"/>
    <s v="Add"/>
    <s v="Mass Markets"/>
    <x v="1"/>
    <s v="Mobility"/>
    <n v="2"/>
    <s v="Onboard &amp; Activate"/>
    <n v="3"/>
    <s v="Setup &amp; Activate"/>
    <n v="4"/>
    <s v="Activate Line"/>
    <n v="2"/>
    <m/>
    <s v="Receive Call"/>
    <s v="26630"/>
    <s v="Sonus TCCS"/>
    <x v="0"/>
    <m/>
    <m/>
    <m/>
  </r>
  <r>
    <s v="ac412t"/>
    <s v="Add"/>
    <s v="Mass Markets"/>
    <x v="1"/>
    <s v="Mobility"/>
    <n v="2"/>
    <s v="Onboard &amp; Activate"/>
    <n v="3"/>
    <s v="Setup &amp; Activate"/>
    <n v="4"/>
    <s v="Activate Line"/>
    <n v="3"/>
    <m/>
    <s v="IVR Menu + Retrieve Customer Info &amp; Route Call"/>
    <s v="34361"/>
    <s v="ECO USP"/>
    <x v="1"/>
    <d v="2025-10-08T00:00:00"/>
    <m/>
    <m/>
  </r>
  <r>
    <s v="ac412t"/>
    <s v="Add"/>
    <s v="Mass Markets"/>
    <x v="1"/>
    <s v="Mobility"/>
    <n v="2"/>
    <s v="Onboard &amp; Activate"/>
    <n v="3"/>
    <s v="Setup &amp; Activate"/>
    <n v="4"/>
    <s v="Activate Line"/>
    <n v="3"/>
    <s v="ATT CCT AEP -&gt;&gt; ATT CCT AEP_x000a_ATT CCT Service Access Gateway -&gt;&gt; ATT CCT Service Access Gateway_x000a_CCT ATT IPCS -&gt;&gt; CCT ATT IPCS_x000a_IVR-&gt;&gt;CSI-Customer Care: /service=com.att.csi.m2e.InquireUnifiedCustomerProfileByServiceLocation/version=275.5.22/envContext=PROD/routeOffer=AE2P01_x000a_IVR-&gt;&gt;CSI-Customer Care: /service=com.att.csi.m2e.InquireUnifiedCustomerProfileByServiceLocation/version=275.5.22/envContext=PROD/routeOffer=ASCP01_x000a_IVR-&gt;&gt;CSI-Customer Care: /service=com.att.csi.m2e.InquireUnifiedCustomerProfileByServiceLocation/version=275.5.22/envContext=PROD/routeOffer=AW2P01_x000a_IVR -&gt;&gt; ECO Suite: /api/integrations/subscribers/details_x000a_IDP-Customer Graph Cloud -&gt;&gt; IDP-Customer Graph Cloud_x000a_IVR -&gt;&gt; ISAAC WFE: POST /restservices/csicustomercareprofile/v2/adapter_x000a_Nimbus -&gt;&gt; Nimbus_x000a_ATT CCT APIGEE -&gt;&gt; ATT CCT APIGEE_x000a_DialogFlow -&gt;&gt; DialogFlow_x000a_IDP- Chat VA ANDi -&gt;&gt; IDP-Chat VA ANDi_x000a_PC-GCP BI -&gt;&gt; PC-GCP BI"/>
    <s v="IVR Menu + Retrieve Customer Info &amp; Route Call"/>
    <s v="26150"/>
    <s v="ATT CCT AEP"/>
    <x v="0"/>
    <m/>
    <m/>
    <m/>
  </r>
  <r>
    <s v="ac412t"/>
    <s v="Add"/>
    <s v="Mass Markets"/>
    <x v="1"/>
    <s v="Mobility"/>
    <n v="2"/>
    <s v="Onboard &amp; Activate"/>
    <n v="3"/>
    <s v="Setup &amp; Activate"/>
    <n v="4"/>
    <s v="Activate Line"/>
    <n v="3"/>
    <m/>
    <s v="IVR Menu + Retrieve Customer Info &amp; Route Call"/>
    <s v="30793"/>
    <s v="ATT CCT APIGEE"/>
    <x v="0"/>
    <m/>
    <m/>
    <m/>
  </r>
  <r>
    <s v="ac412t"/>
    <s v="Add"/>
    <s v="Mass Markets"/>
    <x v="1"/>
    <s v="Mobility"/>
    <n v="2"/>
    <s v="Onboard &amp; Activate"/>
    <n v="3"/>
    <s v="Setup &amp; Activate"/>
    <n v="4"/>
    <s v="Activate Line"/>
    <n v="3"/>
    <m/>
    <s v="IVR Menu + Retrieve Customer Info &amp; Route Call"/>
    <s v="26215"/>
    <s v="ATT CCT Service Access Gateway"/>
    <x v="0"/>
    <m/>
    <m/>
    <m/>
  </r>
  <r>
    <s v="ac412t"/>
    <s v="Add"/>
    <s v="Mass Markets"/>
    <x v="1"/>
    <s v="Mobility"/>
    <n v="2"/>
    <s v="Onboard &amp; Activate"/>
    <n v="3"/>
    <s v="Setup &amp; Activate"/>
    <n v="4"/>
    <s v="Activate Line"/>
    <n v="3"/>
    <m/>
    <s v="IVR Menu + Retrieve Customer Info &amp; Route Call"/>
    <s v="25363"/>
    <s v="CCT ATT IPCS"/>
    <x v="0"/>
    <m/>
    <m/>
    <m/>
  </r>
  <r>
    <s v="ac412t"/>
    <s v="Add"/>
    <s v="Mass Markets"/>
    <x v="1"/>
    <s v="Mobility"/>
    <n v="2"/>
    <s v="Onboard &amp; Activate"/>
    <n v="3"/>
    <s v="Setup &amp; Activate"/>
    <n v="4"/>
    <s v="Activate Line"/>
    <n v="3"/>
    <m/>
    <s v="IVR Menu + Retrieve Customer Info &amp; Route Call"/>
    <s v="31036"/>
    <s v="DialogFlow"/>
    <x v="0"/>
    <m/>
    <m/>
    <m/>
  </r>
  <r>
    <s v="ac412t"/>
    <s v="Add"/>
    <s v="Mass Markets"/>
    <x v="1"/>
    <s v="Mobility"/>
    <n v="2"/>
    <s v="Onboard &amp; Activate"/>
    <n v="3"/>
    <s v="Setup &amp; Activate"/>
    <n v="4"/>
    <s v="Activate Line"/>
    <n v="3"/>
    <m/>
    <s v="IVR Menu + Retrieve Customer Info &amp; Route Call"/>
    <s v="30063"/>
    <s v="IDP- Chat VA ANDi"/>
    <x v="0"/>
    <m/>
    <m/>
    <m/>
  </r>
  <r>
    <s v="ac412t"/>
    <s v="Add"/>
    <s v="Mass Markets"/>
    <x v="1"/>
    <s v="Mobility"/>
    <n v="2"/>
    <s v="Onboard &amp; Activate"/>
    <n v="3"/>
    <s v="Setup &amp; Activate"/>
    <n v="4"/>
    <s v="Activate Line"/>
    <n v="3"/>
    <m/>
    <s v="IVR Menu + Retrieve Customer Info &amp; Route Call"/>
    <s v="31445"/>
    <s v="PC-GCP BI"/>
    <x v="0"/>
    <m/>
    <m/>
    <m/>
  </r>
  <r>
    <s v="ac412t"/>
    <s v="Add"/>
    <s v="Mass Markets"/>
    <x v="1"/>
    <s v="Mobility"/>
    <n v="2"/>
    <s v="Onboard &amp; Activate"/>
    <n v="3"/>
    <s v="Setup &amp; Activate"/>
    <n v="4"/>
    <s v="Activate Line"/>
    <n v="3"/>
    <m/>
    <s v="IVR Menu + Retrieve Customer Info &amp; Route Call"/>
    <s v="31468"/>
    <s v="IDP-Cloud-CG"/>
    <x v="0"/>
    <m/>
    <m/>
    <m/>
  </r>
  <r>
    <s v="bb0063"/>
    <s v="Add"/>
    <s v="Mass Markets"/>
    <x v="1"/>
    <s v="Mobility"/>
    <n v="2"/>
    <s v="Onboard &amp; Activate"/>
    <n v="3"/>
    <s v="Setup &amp; Activate"/>
    <n v="4"/>
    <s v="Activate Line"/>
    <n v="3"/>
    <m/>
    <s v="IVR Menu + Retrieve Customer Info &amp; Route Call"/>
    <s v="20182"/>
    <s v="CSI - Customer Care"/>
    <x v="2"/>
    <d v="2025-09-22T00:00:00"/>
    <m/>
    <m/>
  </r>
  <r>
    <s v="ac412t"/>
    <s v="Add"/>
    <s v="Mass Markets"/>
    <x v="1"/>
    <s v="Mobility"/>
    <n v="2"/>
    <s v="Onboard &amp; Activate"/>
    <n v="3"/>
    <s v="Setup &amp; Activate"/>
    <n v="4"/>
    <s v="Activate Line"/>
    <n v="3"/>
    <m/>
    <s v="IVR Menu + Retrieve Customer Info &amp; Route Call"/>
    <s v="20182"/>
    <s v="CSI - Customer Care"/>
    <x v="3"/>
    <d v="2025-09-22T00:00:00"/>
    <m/>
    <m/>
  </r>
  <r>
    <s v="bb0063"/>
    <s v="Add"/>
    <s v="Mass Markets"/>
    <x v="1"/>
    <s v="Mobility"/>
    <n v="2"/>
    <s v="Onboard &amp; Activate"/>
    <n v="3"/>
    <s v="Setup &amp; Activate"/>
    <n v="4"/>
    <s v="Activate Line"/>
    <n v="3"/>
    <m/>
    <s v="IVR Menu + Retrieve Customer Info &amp; Route Call"/>
    <s v="20182"/>
    <s v="CSI - Customer Care"/>
    <x v="4"/>
    <d v="2025-09-22T00:00:00"/>
    <m/>
    <m/>
  </r>
  <r>
    <s v="ac412t"/>
    <s v="Add"/>
    <s v="Mass Markets"/>
    <x v="1"/>
    <s v="Mobility"/>
    <n v="2"/>
    <s v="Onboard &amp; Activate"/>
    <n v="3"/>
    <s v="Setup &amp; Activate"/>
    <n v="4"/>
    <s v="Activate Line"/>
    <n v="3"/>
    <m/>
    <s v="IVR Menu + Retrieve Customer Info &amp; Route Call"/>
    <s v="10593"/>
    <s v="ISAAC WFE"/>
    <x v="5"/>
    <d v="2025-10-09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4"/>
    <m/>
    <s v="Integrate Telephony"/>
    <s v="20813"/>
    <s v="ATT CCTP ICM GEN ADAPTER FRAME"/>
    <x v="6"/>
    <m/>
    <m/>
    <m/>
  </r>
  <r>
    <s v="ac412t"/>
    <s v="Add"/>
    <s v="Mass Markets"/>
    <x v="1"/>
    <s v="Mobility"/>
    <n v="2"/>
    <s v="Onboard &amp; Activate"/>
    <n v="3"/>
    <s v="Setup &amp; Activate"/>
    <n v="4"/>
    <s v="Activate Line"/>
    <n v="4"/>
    <s v="ATT CCTP NMC VHT FRAME-&gt;&gt; ATT CCTP CTI FRAME: EgCtiRoute_x000a_ATT CCTP NMC VHT FRAME-&gt;&gt; ATT CCTP CTI FRAME: AssociateVhtInteraction_x000a_ATT CCTP NMC VHT FRAME-&gt;&gt; ATT CCTP CTI FRAME: AssocaiteVhtGenesysInteraction_x000a_ATT CCTP NMC VHT FRAME-&gt;&gt; ATT CCTP CTI FRAME: AssociateVhtSingleCtiInteraction"/>
    <s v="Integrate Telephony"/>
    <s v="9367"/>
    <s v="ATT CCTP CTI FRAME"/>
    <x v="7"/>
    <m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4"/>
    <m/>
    <s v="Integrate Telephony"/>
    <s v="20813"/>
    <s v="ATT CCTP ICM GEN ADAPTER FRAME"/>
    <x v="8"/>
    <m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4"/>
    <m/>
    <s v="Integrate Telephony"/>
    <s v="20813"/>
    <s v="ATT CCTP ICM GEN ADAPTER FRAME"/>
    <x v="9"/>
    <m/>
    <m/>
    <m/>
  </r>
  <r>
    <s v="ac412t"/>
    <s v="Add"/>
    <s v="Mass Markets"/>
    <x v="1"/>
    <s v="Mobility"/>
    <n v="2"/>
    <s v="Onboard &amp; Activate"/>
    <n v="3"/>
    <s v="Setup &amp; Activate"/>
    <n v="4"/>
    <s v="Activate Line"/>
    <n v="5"/>
    <m/>
    <s v="Handoff to Agent from IVR"/>
    <s v="10056"/>
    <s v="LS CRM"/>
    <x v="10"/>
    <s v="BB Only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5"/>
    <s v="ATT CCTP CTI FRAME-&gt;&gt; ATT Coral Desktop: OpenCTI toolkit_x000a_ATT CCTP CTI FRAME-&gt;&gt; ATT Coral Desktop: saveLog_x000a_ATT CCTP CTI FRAME-&gt;&gt; ATT Coral Desktop: publish_x000a_ATT CCTP CTI FRAME-&gt;&gt; ATT Coral Desktop: runApex"/>
    <s v="Handoff to Agent from IVR"/>
    <s v="26959"/>
    <s v="ATT Coral Desktop"/>
    <x v="11"/>
    <m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5"/>
    <m/>
    <s v="Handoff to Agent from IVR"/>
    <s v="26959"/>
    <s v="ATT Coral Desktop"/>
    <x v="12"/>
    <m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5"/>
    <m/>
    <s v="Handoff to Agent from IVR"/>
    <s v="26959"/>
    <s v="ATT Coral Desktop"/>
    <x v="13"/>
    <m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5"/>
    <m/>
    <s v="Handoff to Agent from IVR"/>
    <s v="26959"/>
    <s v="ATT Coral Desktop"/>
    <x v="14"/>
    <m/>
    <m/>
    <m/>
  </r>
  <r>
    <s v="ac412t"/>
    <s v="Add"/>
    <s v="Mass Markets"/>
    <x v="1"/>
    <s v="Mobility"/>
    <n v="2"/>
    <s v="Onboard &amp; Activate"/>
    <n v="3"/>
    <s v="Setup &amp; Activate"/>
    <n v="4"/>
    <s v="Activate Line"/>
    <n v="5"/>
    <m/>
    <s v="Handoff to Agent from IVR"/>
    <s v="30685"/>
    <s v="CCSF"/>
    <x v="0"/>
    <s v="POG no API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6"/>
    <m/>
    <s v="Transcribe / Redact SPI"/>
    <s v="26967"/>
    <s v="SC-SPI"/>
    <x v="15"/>
    <d v="2025-10-07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6"/>
    <m/>
    <s v="Transcribe / Redact SPI"/>
    <s v="26967"/>
    <s v="SC-SPI"/>
    <x v="16"/>
    <d v="2025-10-07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6"/>
    <m/>
    <s v="Transcribe / Redact SPI"/>
    <s v="26959"/>
    <s v="ATT Coral Desktop"/>
    <x v="17"/>
    <d v="2025-10-07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6"/>
    <s v="SONUS-&gt;&gt; RAISR: API_x000a_ATT Coral Desktop-&gt;&gt;SC-SPI: POST /spiweb/scspi/scspi/rest/v1//register_x000a_ATT Coral Desktop-&gt;&gt;SC-SPI: POST /spiweb/scspi/scspi/rest/v1//unregister_x000a_ATT Coral Desktop-&gt;&gt;SC-SPI: POST /spiweb/scspi/scspi/rest/v1//updatecall_x000a_SC-SPI -&gt;&gt; RAISR: API"/>
    <s v="Transcribe / Redact SPI"/>
    <s v="28167"/>
    <s v="RAISR"/>
    <x v="0"/>
    <m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6"/>
    <m/>
    <s v="Transcribe / Redact SPI"/>
    <s v="26630"/>
    <s v="Sonus TCCS"/>
    <x v="0"/>
    <m/>
    <m/>
    <m/>
  </r>
  <r>
    <s v="ac412t"/>
    <s v="Add"/>
    <s v="Mass Markets"/>
    <x v="1"/>
    <s v="Mobility"/>
    <n v="2"/>
    <s v="Onboard &amp; Activate"/>
    <n v="3"/>
    <s v="Setup &amp; Activate"/>
    <n v="4"/>
    <s v="Activate Line"/>
    <n v="7"/>
    <s v="ATT VERINT CQM -&gt;&gt; ATT VERINT CQM_x000a_ECRMI -&gt;&gt; ECRMI_x000a_Qfiniti -&gt;&gt; Qfiniti"/>
    <s v="Record / Monitor Call"/>
    <s v="9248"/>
    <s v="ATT VERINT CQM"/>
    <x v="0"/>
    <m/>
    <m/>
    <m/>
  </r>
  <r>
    <s v="ac412t"/>
    <s v="Add"/>
    <s v="Mass Markets"/>
    <x v="1"/>
    <s v="Mobility"/>
    <n v="2"/>
    <s v="Onboard &amp; Activate"/>
    <n v="3"/>
    <s v="Setup &amp; Activate"/>
    <n v="4"/>
    <s v="Activate Line"/>
    <n v="7"/>
    <m/>
    <s v="Record / Monitor Call"/>
    <s v="17611"/>
    <s v="Qfiniti Call Recording"/>
    <x v="0"/>
    <m/>
    <m/>
    <m/>
  </r>
  <r>
    <s v="ac412t"/>
    <s v="Add"/>
    <s v="Mass Markets"/>
    <x v="1"/>
    <s v="Mobility"/>
    <n v="2"/>
    <s v="Onboard &amp; Activate"/>
    <n v="3"/>
    <s v="Setup &amp; Activate"/>
    <n v="4"/>
    <s v="Activate Line"/>
    <n v="7"/>
    <m/>
    <s v="Record / Monitor Call"/>
    <s v="28024"/>
    <s v="ECRMI"/>
    <x v="0"/>
    <s v="No API perf data - topics &amp; batch processes"/>
    <m/>
    <m/>
  </r>
  <r>
    <s v="ac412t"/>
    <s v="Add"/>
    <s v="Mass Markets"/>
    <x v="1"/>
    <s v="Mobility"/>
    <n v="2"/>
    <s v="Onboard &amp; Activate"/>
    <n v="3"/>
    <s v="Setup &amp; Activate"/>
    <n v="4"/>
    <s v="Activate Line"/>
    <n v="8"/>
    <m/>
    <s v="Authenticate Customer"/>
    <s v="22509"/>
    <s v="GRID-GDDN"/>
    <x v="18"/>
    <m/>
    <m/>
    <m/>
  </r>
  <r>
    <s v="ac412t"/>
    <s v="Add"/>
    <s v="Mass Markets"/>
    <x v="1"/>
    <s v="Mobility"/>
    <n v="2"/>
    <s v="Onboard &amp; Activate"/>
    <n v="3"/>
    <s v="Setup &amp; Activate"/>
    <n v="4"/>
    <s v="Activate Line"/>
    <n v="8"/>
    <m/>
    <s v="Authenticate Customer"/>
    <s v="26224"/>
    <s v="WIAM-AM"/>
    <x v="19"/>
    <d v="2025-09-22T00:00:00"/>
    <m/>
    <m/>
  </r>
  <r>
    <s v="ac412t"/>
    <s v="Add"/>
    <s v="Mass Markets"/>
    <x v="1"/>
    <s v="Mobility"/>
    <n v="2"/>
    <s v="Onboard &amp; Activate"/>
    <n v="3"/>
    <s v="Setup &amp; Activate"/>
    <n v="4"/>
    <s v="Activate Line"/>
    <n v="8"/>
    <m/>
    <s v="Authenticate Customer"/>
    <s v="8841"/>
    <s v="MPSYS"/>
    <x v="20"/>
    <d v="2025-09-22T00:00:00"/>
    <m/>
    <m/>
  </r>
  <r>
    <s v="ac412t"/>
    <s v="Add"/>
    <s v="Mass Markets"/>
    <x v="1"/>
    <s v="Mobility"/>
    <n v="2"/>
    <s v="Onboard &amp; Activate"/>
    <n v="3"/>
    <s v="Setup &amp; Activate"/>
    <n v="4"/>
    <s v="Activate Line"/>
    <n v="8"/>
    <m/>
    <s v="Authenticate Customer"/>
    <s v="32765"/>
    <s v="IDP-IDM"/>
    <x v="21"/>
    <d v="2025-10-13T00:00:00"/>
    <m/>
    <m/>
  </r>
  <r>
    <s v="ac412t"/>
    <s v="Add"/>
    <s v="Mass Markets"/>
    <x v="1"/>
    <s v="Mobility"/>
    <n v="2"/>
    <s v="Onboard &amp; Activate"/>
    <n v="3"/>
    <s v="Setup &amp; Activate"/>
    <n v="4"/>
    <s v="Activate Line"/>
    <n v="8"/>
    <m/>
    <s v="Authenticate Customer"/>
    <s v="25114"/>
    <s v="AVTK"/>
    <x v="0"/>
    <s v="IDP API"/>
    <m/>
    <m/>
  </r>
  <r>
    <s v="ac412t"/>
    <s v="Add"/>
    <s v="Mass Markets"/>
    <x v="1"/>
    <s v="Mobility"/>
    <n v="2"/>
    <s v="Onboard &amp; Activate"/>
    <n v="3"/>
    <s v="Setup &amp; Activate"/>
    <n v="4"/>
    <s v="Activate Line"/>
    <n v="8"/>
    <m/>
    <s v="Authenticate Customer"/>
    <s v="32765"/>
    <s v="IDP-IDM"/>
    <x v="0"/>
    <m/>
    <m/>
    <m/>
  </r>
  <r>
    <s v="ac412t"/>
    <s v="Add"/>
    <s v="Mass Markets"/>
    <x v="1"/>
    <s v="Mobility"/>
    <n v="2"/>
    <s v="Onboard &amp; Activate"/>
    <n v="3"/>
    <s v="Setup &amp; Activate"/>
    <n v="4"/>
    <s v="Activate Line"/>
    <n v="8"/>
    <m/>
    <s v="Authenticate Customer"/>
    <s v="31468"/>
    <s v="IDP-Cloud-CG"/>
    <x v="18"/>
    <m/>
    <m/>
    <m/>
  </r>
  <r>
    <s v="ac412t"/>
    <s v="Add"/>
    <s v="Mass Markets"/>
    <x v="1"/>
    <s v="Mobility"/>
    <n v="2"/>
    <s v="Onboard &amp; Activate"/>
    <n v="3"/>
    <s v="Setup &amp; Activate"/>
    <n v="4"/>
    <s v="Activate Line"/>
    <n v="8"/>
    <s v="CCSF -&gt;&gt; Avertack: API_x000a_CCSF -&gt;&gt; Halo.E AM: authenticate_x000a_CCSF -&gt;&gt; IDP-IDM: API_x000a_TLG-MOB -&gt;&gt; GRID GDDN:  /msapi/idgraph/idgraphuserregistrationms/v1/orchestration/wireless_x000a_GRIDGDDN -&gt;&gt; MPSYS:  /msapi/idgraph/idgraphuserregistrationms/v1/orchestration/wireless"/>
    <s v="Authenticate Customer"/>
    <s v="30685"/>
    <s v="CCSF"/>
    <x v="0"/>
    <s v="POG no API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9"/>
    <m/>
    <s v="Lookup Customer"/>
    <s v="31468"/>
    <s v="IDP-Cloud-CG"/>
    <x v="22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9"/>
    <m/>
    <s v="Lookup Customer"/>
    <s v="22510"/>
    <s v="GRID-AC"/>
    <x v="0"/>
    <s v="CSI API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9"/>
    <m/>
    <s v="Lookup Customer"/>
    <s v="24433"/>
    <s v="(FED) - US"/>
    <x v="23"/>
    <m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9"/>
    <m/>
    <s v="Lookup Customer"/>
    <s v="18293"/>
    <s v="CCM, Clarify, CM"/>
    <x v="24"/>
    <d v="2025-09-23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9"/>
    <m/>
    <s v="Lookup Customer"/>
    <s v="30686"/>
    <s v="CCMULE"/>
    <x v="25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9"/>
    <m/>
    <s v="Lookup Customer"/>
    <s v="30686"/>
    <s v="CCMULE"/>
    <x v="26"/>
    <d v="2025-09-23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9"/>
    <s v="CCSF -&gt;&gt;CCMULE: /ccapi/c360/att-services-customer-search-e/api/v1/individuals/search_x000a_CCSF -&gt;&gt;CCMULE: /api/v2/customer/authz/status_x000a_CCSF -&gt;&gt;CCMULE: att-order-e/api/v3/order_x000a_CCSF -&gt;&gt;CCMULE: att-products-e/api/v3/products/search_x000a_CCSF -&gt;&gt;CCMULE: att-recommendations-e/api/v2/scms/support/web-support/sf-support/offer-cards_x000a_CCSF -&gt;&gt;CCMULE: /ccapi/retail/att-services-availability-e/api/servicesAvailable_x000a_CCSF -&gt;&gt;CCMULE: /msapi/servicequalification/v2/serviceavailability_x000a_CCSF -&gt;&gt;CCMULE: /ccapi/c360/att-customer-crm-alerts-e/api/v1/alerts_x000a_CCSF -&gt;&gt;CCMULE: /ccapi/retail/att-sf-products-offers-e/api/topOffers_x000a_CCSF -&gt;&gt;CCMULE: /msapi/cgraph/customergraphorchestrationms/cgsearch/v1/search_x000a_CCSF -&gt;&gt; IDP Customer Graph Cloud: /msapi/cgraph/customergraphorchestrationms/cgsearch/v1/search_x000a_CCSF -&gt;&gt; IDP-BUPS: /service=com.att.csi.m2e.InquireUnifiedAccountProfile/version=259.5.51/envContext=PROD/routeOffer=ASCP01_x000a_CCSF -&gt;&gt; IDP-BUPS: /service=com.att.csi.m2e.InquireUnifiedAccountProfile/version=259.5.51/envContext=PROD/routeOffer=AEP01_x000a_CCSF -&gt;&gt; IDP-BUPS: /service=com.att.csi.m2e.InquireUnifiedAccountProfile/version=259.5.51/envContext=PROD/routeOffer=AWP01_x000a_IDP-BUPS -&gt;&gt; CSI (FED): inquireUnifiedAccountProfile_x000a_CCSF -&gt;&gt; IDP-BUPS: inquireCollectionsData_x000a_IDP-BUPS -&gt;&gt; CSI - Credit &amp; Val: inquireCollectionsData_x000a_CCSF -&gt;&gt; Platofrm Support ATTFEDGOV1: API_x000a_CCSF -&gt;&gt; TLG-MOB: AppQueryBeanTracer/getUserInfo_x000a_CCSF -&gt;&gt; Clarify: CSIInquireUnifiedCustomerServiceProfileRequest/inquireUnifiedCustomerServiceProfileRequest_x000a_CCSF  -&gt;&gt; DPG: API_x000a_CCSF -&gt;&gt; eTRACS: API_x000a_CSI-&gt;&gt;GRID-AC: inquirecustomersnapshot_x000a_CCSF-&gt;&gt;CSI-Customer Care: /service=com.att.csi.m2e.InquireCustomerSnapshot/version=297.5.38/envContext=PROD/routeOffer=AE2P01_x000a_CCSF-&gt;&gt;CSI-Customer Care: /service=com.att.csi.m2e.InquireCustomerSnapshot/version=297.5.38/envContext=PROD/routeOffer=ASC2P01_x000a_CCSF-&gt;&gt;CSI-Customer Care: /service=com.att.csi.m2e.InquireCustomerSnapshot/version=297.5.38/envContext=PROD/routeOffer=AW2P01"/>
    <s v="Lookup Customer"/>
    <s v="30686"/>
    <s v="CCMULE"/>
    <x v="27"/>
    <d v="2025-10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9"/>
    <m/>
    <s v="Lookup Customer"/>
    <s v="30686"/>
    <s v="CCMULE"/>
    <x v="28"/>
    <d v="2025-10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9"/>
    <m/>
    <s v="Lookup Customer"/>
    <s v="30686"/>
    <s v="CCMULE"/>
    <x v="29"/>
    <m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9"/>
    <m/>
    <s v="Lookup Customer"/>
    <s v="30686"/>
    <s v="CCMULE"/>
    <x v="30"/>
    <m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9"/>
    <m/>
    <s v="Lookup Customer"/>
    <s v="30686"/>
    <s v="CCMULE"/>
    <x v="31"/>
    <m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9"/>
    <m/>
    <s v="Lookup Customer"/>
    <s v="30686"/>
    <s v="CCMULE"/>
    <x v="32"/>
    <d v="2025-10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9"/>
    <m/>
    <s v="Lookup Customer"/>
    <s v="30686"/>
    <s v="CCMULE"/>
    <x v="33"/>
    <d v="2025-10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9"/>
    <m/>
    <s v="Lookup Customer"/>
    <s v="33847"/>
    <s v="IDP-BUPS"/>
    <x v="34"/>
    <d v="2025-10-21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9"/>
    <m/>
    <s v="Lookup Customer"/>
    <s v="33847"/>
    <s v="IDP-BUPS"/>
    <x v="35"/>
    <d v="2025-10-21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9"/>
    <m/>
    <s v="Lookup Customer"/>
    <s v="33847"/>
    <s v="IDP-BUPS"/>
    <x v="36"/>
    <d v="2025-10-21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9"/>
    <m/>
    <s v="Lookup Customer"/>
    <s v="31479"/>
    <s v="DPG - Sales &amp; Sunrise"/>
    <x v="37"/>
    <m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9"/>
    <m/>
    <s v="Lookup Customer"/>
    <s v="33847"/>
    <s v="IDP-BUPS"/>
    <x v="0"/>
    <m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9"/>
    <m/>
    <s v="Lookup Customer"/>
    <s v="33063"/>
    <s v="Platform Support ATTFEDGOV1"/>
    <x v="37"/>
    <m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9"/>
    <m/>
    <s v="Lookup Customer"/>
    <s v="18193"/>
    <s v="TLG-MOB"/>
    <x v="38"/>
    <d v="2025-10-20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9"/>
    <m/>
    <s v="Lookup Customer"/>
    <s v="20182"/>
    <s v="CSI - Customer Care"/>
    <x v="39"/>
    <d v="2025-10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9"/>
    <m/>
    <s v="Lookup Customer"/>
    <s v="20182"/>
    <s v="CSI - Customer Care"/>
    <x v="40"/>
    <d v="2025-10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9"/>
    <m/>
    <s v="Lookup Customer"/>
    <s v="20182"/>
    <s v="CSI - Customer Care"/>
    <x v="41"/>
    <d v="2025-10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9"/>
    <m/>
    <s v="Lookup Customer"/>
    <s v="30685"/>
    <s v="CCSF"/>
    <x v="37"/>
    <s v="POG no API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9"/>
    <m/>
    <s v="Lookup Customer"/>
    <s v="20182"/>
    <s v="CSI - Customer Care"/>
    <x v="23"/>
    <m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9"/>
    <m/>
    <s v="Lookup Customer"/>
    <s v="9313"/>
    <s v="eTRACS"/>
    <x v="37"/>
    <s v="Kafka topics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9"/>
    <m/>
    <s v="Lookup Customer"/>
    <s v="20186"/>
    <s v="CSI - Credit and Val"/>
    <x v="0"/>
    <m/>
    <m/>
    <m/>
  </r>
  <r>
    <s v="ac412t"/>
    <s v="Add"/>
    <s v="Mass Markets"/>
    <x v="1"/>
    <s v="Mobility"/>
    <n v="2"/>
    <s v="Onboard &amp; Activate"/>
    <n v="3"/>
    <s v="Setup &amp; Activate"/>
    <n v="4"/>
    <s v="Activate Line"/>
    <n v="10"/>
    <s v="CCSF -&gt;&gt; CCSF"/>
    <s v="Review Lines in Accounts &amp; Services"/>
    <s v="30685"/>
    <s v="CCSF"/>
    <x v="0"/>
    <s v="POG no API"/>
    <m/>
    <m/>
  </r>
  <r>
    <s v="bb0063"/>
    <s v="Add"/>
    <s v="Mass Markets"/>
    <x v="1"/>
    <s v="Mobility"/>
    <n v="2"/>
    <s v="Onboard &amp; Activate"/>
    <n v="3"/>
    <s v="Setup &amp; Activate"/>
    <n v="4"/>
    <s v="Activate Line"/>
    <n v="11"/>
    <m/>
    <s v="LIC to OPUS (Search CTN ) - optional"/>
    <s v="20182"/>
    <s v="CSI - Customer Care"/>
    <x v="42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1"/>
    <m/>
    <s v="LIC to OPUS (Search CTN ) - optional"/>
    <s v="20182"/>
    <s v="CSI - Customer Care"/>
    <x v="43"/>
    <d v="2025-09-22T00:00:00"/>
    <m/>
    <m/>
  </r>
  <r>
    <s v="bb0063"/>
    <s v="Add"/>
    <s v="Mass Markets"/>
    <x v="1"/>
    <s v="Mobility"/>
    <n v="2"/>
    <s v="Onboard &amp; Activate"/>
    <n v="3"/>
    <s v="Setup &amp; Activate"/>
    <n v="4"/>
    <s v="Activate Line"/>
    <n v="11"/>
    <s v="OPUS-&gt;&gt;CSI-Customer Care: /service=com.att.csi.m2e.InquireAccountSubscribers/version=228.5.19/envContext=PROD/routeOffer=AE2P01_x000a_OPUS-&gt;&gt;CSI-Customer Care: /service=com.att.csi.m2e.InquireAccountSubscribers/version=228.5.19/envContext=PROD/routeOffer=ASCP01_x000a_OPUS-&gt;&gt;CSI-Customer Care: /service=com.att.csi.m2e.InquireAccountSubscribers/version=228.5.19/envContext=PROD/routeOffer=AW2P01_x000a_OPUS-&gt;&gt;CSI: /service=com.att.csi.m2e.InquireCPNIDetails/version=136.6.10/envContext=PROD/routeOffer=ASCP01_x000a_OPUS-&gt;&gt;CSI: /service=com.att.csi.m2e.InquireCPNIDetails/version=136.6.10/envContext=PROD/routeOffer=AW2P01_x000a_OPUS-&gt;&gt;CSI - ProductOffers: /service=com.att.csi.m2e.InquireCPNIDetails/version=136.6.10/envContext=PROD/routeOffer=AE2P01_x000a_OPUS-&gt;&gt;CCM,Clarify: CSIInquireUnifiedCustomerServiceProfileRequest/inquireUnifiedCustomerServiceProfileRequest_x000a_OPUS-&gt;&gt;CSI: GetTDATACustomerIntentsPCA_x000a_OPUS-&gt;&gt;TDATA: InquireUnifiedCustomerServiceProfile_x000a_OPUS-&gt;&gt;CSI: InquireUnifiedCustomerServiceProfile_x000a_OPUS-&gt;&gt;INLAP: UnifiedAddressValidationServiceQualificationUnifiedBill_x000a_OPUS-&gt;&gt;CSI: InquireSubscriberPromoDetails_x000a_CSI-&gt;&gt;TLG: InquireSubscriberPromoDetails_x000a_OPUS-&gt;&gt;(FED)-US: /service=com.att.csi.m2e.RetrieveUnifiedServiceAccount/version=260.5.66/envContext=PROD/routeOffer=ASCP01_x000a_OPUS-&gt;&gt;TLG: banServices_x000a_OPUS-&gt;&gt;CSI - ProductOffers: BanServicesBeanTracer/createNewMemo_x000a_OPUS-&gt;&gt;TLG:GroupLevelServicesBeanTracer/getGroupDataInfo_x000a_OPUS-&gt;&gt;TLG: RefQueryBeanTracer/getDealerInfo_x000a_OPUS-&gt;&gt;TLG: AppQueryBeanTracer/getUserInfo_x000a_OPUS-&gt;&gt;TLG: appQueryBeanTracer/getSecurityParams_x000a_OPUS-&gt;&gt;TLG: appQueryBeanTracer/getEquInstmntInfoSum_x000a_OPUS-&gt;&gt;TLG: GroupLevelServices.getGroupDataInfo_x000a_OPUS-&gt;&gt;TLG: AppQueryBeanTracer/getUpgradeEligibility"/>
    <s v="LIC to OPUS (Search CTN ) - optional"/>
    <s v="20182"/>
    <s v="CSI - Customer Care"/>
    <x v="44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1"/>
    <m/>
    <s v="LIC to OPUS (Search CTN ) - optional"/>
    <s v="17690"/>
    <s v="CSI Parent/Triage"/>
    <x v="45"/>
    <d v="2025-09-22T00:00:00"/>
    <m/>
    <m/>
  </r>
  <r>
    <s v="bb0063"/>
    <s v="Add"/>
    <s v="Mass Markets"/>
    <x v="1"/>
    <s v="Mobility"/>
    <n v="2"/>
    <s v="Onboard &amp; Activate"/>
    <n v="3"/>
    <s v="Setup &amp; Activate"/>
    <n v="4"/>
    <s v="Activate Line"/>
    <n v="11"/>
    <m/>
    <s v="LIC to OPUS (Search CTN ) - optional"/>
    <s v="17690"/>
    <s v="CSI Parent/Triage"/>
    <x v="46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1"/>
    <m/>
    <s v="LIC to OPUS (Search CTN ) - optional"/>
    <s v="18293"/>
    <s v="CCM, Clarify, CM"/>
    <x v="24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1"/>
    <m/>
    <s v="LIC to OPUS (Search CTN ) - optional"/>
    <s v="24433"/>
    <s v="(FED) - US"/>
    <x v="47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1"/>
    <m/>
    <s v="LIC to OPUS (Search CTN ) - optional"/>
    <s v="31374"/>
    <s v="INLAP"/>
    <x v="48"/>
    <s v="Confirmed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1"/>
    <m/>
    <s v="LIC to OPUS (Search CTN ) - optional"/>
    <s v="21948"/>
    <s v="T.Data"/>
    <x v="49"/>
    <m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1"/>
    <m/>
    <s v="LIC to OPUS (Search CTN ) - optional"/>
    <s v="18193"/>
    <s v="TLG-MOB"/>
    <x v="50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1"/>
    <m/>
    <s v="LIC to OPUS (Search CTN ) - optional"/>
    <s v="18193"/>
    <s v="TLG-MOB"/>
    <x v="51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1"/>
    <m/>
    <s v="LIC to OPUS (Search CTN ) - optional"/>
    <s v="18193"/>
    <s v="TLG-MOB"/>
    <x v="52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1"/>
    <m/>
    <s v="LIC to OPUS (Search CTN ) - optional"/>
    <s v="18193"/>
    <s v="TLG-MOB"/>
    <x v="38"/>
    <d v="2025-09-22T00:00:00"/>
    <m/>
    <m/>
  </r>
  <r>
    <s v="bb0063"/>
    <s v="Add"/>
    <s v="Mass Markets"/>
    <x v="1"/>
    <s v="Mobility"/>
    <n v="2"/>
    <s v="Onboard &amp; Activate"/>
    <n v="3"/>
    <s v="Setup &amp; Activate"/>
    <n v="4"/>
    <s v="Activate Line"/>
    <n v="11"/>
    <m/>
    <s v="LIC to OPUS (Search CTN ) - optional"/>
    <s v="20180"/>
    <s v="CSI - Product and Offer Mgt"/>
    <x v="53"/>
    <d v="2025-09-30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1"/>
    <m/>
    <s v="LIC to OPUS (Search CTN ) - optional"/>
    <s v="18193"/>
    <s v="TLG-MOB"/>
    <x v="54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1"/>
    <m/>
    <s v="LIC to OPUS (Search CTN ) - optional"/>
    <s v="18193"/>
    <s v="TLG-MOB"/>
    <x v="55"/>
    <d v="2025-09-22T00:00:00"/>
    <m/>
    <m/>
  </r>
  <r>
    <s v="bb0063"/>
    <s v="Add"/>
    <s v="Mass Markets"/>
    <x v="1"/>
    <s v="Mobility"/>
    <n v="2"/>
    <s v="Onboard &amp; Activate"/>
    <n v="3"/>
    <s v="Setup &amp; Activate"/>
    <n v="4"/>
    <s v="Activate Line"/>
    <n v="11"/>
    <m/>
    <s v="LIC to OPUS (Search CTN ) - optional"/>
    <s v="20182"/>
    <s v="CSI - Customer Care"/>
    <x v="56"/>
    <d v="2025-09-22T00:00:00"/>
    <m/>
    <m/>
  </r>
  <r>
    <s v="bb0063"/>
    <s v="Add"/>
    <s v="Mass Markets"/>
    <x v="1"/>
    <s v="Mobility"/>
    <n v="2"/>
    <s v="Onboard &amp; Activate"/>
    <n v="3"/>
    <s v="Setup &amp; Activate"/>
    <n v="4"/>
    <s v="Activate Line"/>
    <n v="11"/>
    <m/>
    <s v="LIC to OPUS (Search CTN ) - optional"/>
    <s v="20182"/>
    <s v="CSI - Customer Care"/>
    <x v="57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1"/>
    <m/>
    <s v="LIC to OPUS (Search CTN ) - optional"/>
    <s v="20182"/>
    <s v="CSI - Customer Care"/>
    <x v="58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1"/>
    <m/>
    <s v="LIC to OPUS (Search CTN ) - optional"/>
    <s v="20180"/>
    <s v="CSI - Product and Offer Mgt"/>
    <x v="59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2"/>
    <m/>
    <s v="LIC to OPUS (Authenticate) - optional"/>
    <s v="18193"/>
    <s v="TLG-MOB"/>
    <x v="60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2"/>
    <m/>
    <s v="LIC to OPUS (Authenticate) - optional"/>
    <s v="17765"/>
    <s v="CPC"/>
    <x v="61"/>
    <m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2"/>
    <s v="OPUS-&gt;&gt;Avertack: SubscriberAuthenticationInformationRequest_x000a_OPUS-&gt;&gt;CPC: GET /CPCAuthService/api/login_x000a_OPUS-&gt;&gt;IDM: /msAvertack-server/mitigation/authenticateDigital_x000a_OPUS-&gt;&gt; FED(US): /service=com.att.csi.m2e.InitiateUnifiedServiceOrder/version=260.5.66/envContext=PROD/routeOffer=AW2P01_x000a_OPUS-&gt;&gt; T.DATA: CustomerPersonalizedRecommendationsRequestDecision_x000a_OPUS-&gt;&gt; CCR-R: GET /restservices/ccrr/v1/GetCustomerInfo_x000a_OPUS-&gt;&gt;CSI-Customer Care: /service=com.att.csi.m2e.InquireSubscriberPromoDetails/version=242.5.10/envContext=PROD/routeOffer=AE2P01_x000a_OPUS-&gt;&gt;CSI-Customer Care: /service=com.att.csi.m2e.InquireSubscriberPromoDetails/version=242.5.10/envContext=PROD/routeOffer=ASCP01_x000a_OPUS-&gt;&gt;CSI-Customer Care: /service=com.att.csi.m2e.InquireSubscriberPromoDetails/version=242.5.10/envContext=PROD/routeOffer=AW2P01_x000a_OPUS-&gt;&gt;CSI-Customer Care: /service=com.att.csi.m2e.InquireWirelinePaymentPlan/version=302.5.16/envContext=PROD/routeOffer=AE2P01_x000a_OPUS-&gt;&gt;CSI-Customer Care: /service=com.att.csi.m2e.InquireWirelinePaymentPlan/version=302.5.16/envContext=PROD/routeOffer=ASCP01_x000a_/service=com.att.csi.m2e.InquireWirelinePaymentPlan/version=302.5.16/envContext=PROD/routeOffer=AW2P01_x000a_OPUS-&gt;&gt;CCR: HBOMaxJupiterIODetailsMS_x000a_OPUS-&gt;&gt;FED-TDICE : CustomerPersonalizedRecommendationsRequestDecision_x000a_OPUS-&gt;&gt;CSI: InitiateUnifiedServiceOrder_x000a_OPUS-&gt;&gt;TLG: AppQueryBeanTracer/getBanInquireInfo_x000a_OPUS-&gt;&gt;TLG: BanServicesBeanTracer/loadAccount_x000a_OPUS-&gt;&gt;TLG: RefQueryBeanTracer/getParamValues_x000a_OPUS-&gt;&gt;TLG: AppQueryBeanTracer/getUserInfo_x000a_OPUS-&gt;&gt;TLG: BanLevelAgreementConvBeanTracer/stank_x000a_OPUS-&gt;&gt;TLG: RefQueryBeanTracer/getUserSaleChannel_x000a_OPUS-&gt;&gt;TLG: productAgreementConv_x000a_OPUS-&gt;&gt;TLG: BanLevelAgreementConvBeanTracer/getCurrentBanLevelPricePlan_x000a_OPUS-&gt;&gt;TLG: GroupLevelServicesBeanTracer/getGroupDataInfo_x000a_OPUS-&gt;&gt;TLG: AppQueryBeanTracer/getCtnLevelInfo_x000a_OPUS-&gt;&gt;TLG: AppQueryBeanTracer/getMobileLevelData_x000a_OPUS-&gt;&gt;TLG: RefQueryBeanTracer/getIxcCodes_x000a_OPUS-&gt;&gt;TLG: ProductAgreementConvBeanTracer/setProductPK_x000a_OPUS-&gt;&gt;TLG: ProductAgreementConvBeanTracer/getFeatureAdditionalParams_x000a_OPUS-&gt;&gt;TLG: appQueryBeanTracer/getEquInstmntInfo_x000a_OPUS-&gt;&gt;TLG: ProductAgreementConvBeanTracer/getAgreementInfo_x000a_OPUS-&gt;&gt;TLG: ProductAgreementConvBeanTracer/getEquipmentInfo_x000a_OPUS-&gt;&gt;TLG: ProductAgreement.getCommitment_x000a_OPUS-&gt;&gt;TLG: appQueryBeanTracer/getEquInstmntInfoSum"/>
    <s v="LIC to OPUS (Authenticate) - optional"/>
    <s v="32765"/>
    <s v="IDP-IDM"/>
    <x v="21"/>
    <d v="2025-10-13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2"/>
    <m/>
    <s v="LIC to OPUS (Authenticate) - optional"/>
    <s v="18193"/>
    <s v="TLG-MOB"/>
    <x v="62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2"/>
    <m/>
    <s v="LIC to OPUS (Authenticate) - optional"/>
    <s v="24433"/>
    <s v="(FED) - US"/>
    <x v="63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2"/>
    <m/>
    <s v="LIC to OPUS (Authenticate) - optional"/>
    <s v="21948"/>
    <s v="T.Data"/>
    <x v="64"/>
    <m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2"/>
    <m/>
    <s v="LIC to OPUS (Authenticate) - optional"/>
    <s v="25114"/>
    <s v="AVTK"/>
    <x v="0"/>
    <s v="IDP API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2"/>
    <m/>
    <s v="LIC to OPUS (Authenticate) - optional"/>
    <s v="19166"/>
    <s v="CCR-Relational - CCR-R"/>
    <x v="65"/>
    <d v="2025-10-23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2"/>
    <m/>
    <s v="LIC to OPUS (Authenticate) - optional"/>
    <s v="18193"/>
    <s v="TLG-MOB"/>
    <x v="66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2"/>
    <m/>
    <s v="LIC to OPUS (Authenticate) - optional"/>
    <s v="18193"/>
    <s v="TLG-MOB"/>
    <x v="50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2"/>
    <m/>
    <s v="LIC to OPUS (Authenticate) - optional"/>
    <s v="18193"/>
    <s v="TLG-MOB"/>
    <x v="67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2"/>
    <m/>
    <s v="LIC to OPUS (Authenticate) - optional"/>
    <s v="18193"/>
    <s v="TLG-MOB"/>
    <x v="38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2"/>
    <m/>
    <s v="LIC to OPUS (Authenticate) - optional"/>
    <s v="18193"/>
    <s v="TLG-MOB"/>
    <x v="68"/>
    <d v="2025-09-23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2"/>
    <m/>
    <s v="LIC to OPUS (Authenticate) - optional"/>
    <s v="18193"/>
    <s v="TLG-MOB"/>
    <x v="69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2"/>
    <m/>
    <s v="LIC to OPUS (Authenticate) - optional"/>
    <s v="18193"/>
    <s v="TLG-MOB"/>
    <x v="70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2"/>
    <m/>
    <s v="LIC to OPUS (Authenticate) - optional"/>
    <s v="18193"/>
    <s v="TLG-MOB"/>
    <x v="54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2"/>
    <m/>
    <s v="LIC to OPUS (Authenticate) - optional"/>
    <s v="18193"/>
    <s v="TLG-MOB"/>
    <x v="71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2"/>
    <m/>
    <s v="LIC to OPUS (Authenticate) - optional"/>
    <s v="18193"/>
    <s v="TLG-MOB"/>
    <x v="72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2"/>
    <m/>
    <s v="LIC to OPUS (Authenticate) - optional"/>
    <s v="18193"/>
    <s v="TLG-MOB"/>
    <x v="73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2"/>
    <m/>
    <s v="LIC to OPUS (Authenticate) - optional"/>
    <s v="18193"/>
    <s v="TLG-MOB"/>
    <x v="74"/>
    <d v="2025-09-22T00:00:00"/>
    <m/>
    <m/>
  </r>
  <r>
    <s v="bb0063"/>
    <s v="Add"/>
    <s v="Mass Markets"/>
    <x v="1"/>
    <s v="Mobility"/>
    <n v="2"/>
    <s v="Onboard &amp; Activate"/>
    <n v="3"/>
    <s v="Setup &amp; Activate"/>
    <n v="4"/>
    <s v="Activate Line"/>
    <n v="12"/>
    <m/>
    <s v="LIC to OPUS (Authenticate) - optional"/>
    <s v="20182"/>
    <s v="CSI - Customer Care"/>
    <x v="56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2"/>
    <m/>
    <s v="LIC to OPUS (Authenticate) - optional"/>
    <s v="20182"/>
    <s v="CSI - Customer Care"/>
    <x v="57"/>
    <d v="2025-09-22T00:00:00"/>
    <m/>
    <m/>
  </r>
  <r>
    <s v="bb0063"/>
    <s v="Add"/>
    <s v="Mass Markets"/>
    <x v="1"/>
    <s v="Mobility"/>
    <n v="2"/>
    <s v="Onboard &amp; Activate"/>
    <n v="3"/>
    <s v="Setup &amp; Activate"/>
    <n v="4"/>
    <s v="Activate Line"/>
    <n v="12"/>
    <m/>
    <s v="LIC to OPUS (Authenticate) - optional"/>
    <s v="20182"/>
    <s v="CSI - Customer Care"/>
    <x v="58"/>
    <d v="2025-09-22T00:00:00"/>
    <m/>
    <m/>
  </r>
  <r>
    <s v="bb0063"/>
    <s v="Add"/>
    <s v="Mass Markets"/>
    <x v="1"/>
    <s v="Mobility"/>
    <n v="2"/>
    <s v="Onboard &amp; Activate"/>
    <n v="3"/>
    <s v="Setup &amp; Activate"/>
    <n v="4"/>
    <s v="Activate Line"/>
    <n v="12"/>
    <m/>
    <s v="LIC to OPUS (Authenticate) - optional"/>
    <s v="20182"/>
    <s v="CSI - Customer Care"/>
    <x v="75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2"/>
    <m/>
    <s v="LIC to OPUS (Authenticate) - optional"/>
    <s v="18193"/>
    <s v="TLG-MOB"/>
    <x v="76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2"/>
    <m/>
    <s v="LIC to OPUS (Authenticate) - optional"/>
    <s v="18193"/>
    <s v="TLG-MOB"/>
    <x v="77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2"/>
    <m/>
    <s v="LIC to OPUS (Authenticate) - optional"/>
    <s v="18193"/>
    <s v="TLG-MOB"/>
    <x v="78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2"/>
    <m/>
    <s v="LIC to OPUS (Authenticate) - optional"/>
    <s v="20182"/>
    <s v="CSI - Customer Care"/>
    <x v="79"/>
    <d v="2025-09-22T00:00:00"/>
    <m/>
    <m/>
  </r>
  <r>
    <s v="bb0063"/>
    <s v="Add"/>
    <s v="Mass Markets"/>
    <x v="1"/>
    <s v="Mobility"/>
    <n v="2"/>
    <s v="Onboard &amp; Activate"/>
    <n v="3"/>
    <s v="Setup &amp; Activate"/>
    <n v="4"/>
    <s v="Activate Line"/>
    <n v="12"/>
    <m/>
    <s v="LIC to OPUS (Authenticate) - optional"/>
    <s v="20182"/>
    <s v="CSI - Customer Care"/>
    <x v="80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3"/>
    <m/>
    <s v="Search Customer Service Address"/>
    <s v="17690"/>
    <s v="CSI Parent/Triage"/>
    <x v="81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3"/>
    <m/>
    <s v="Search Customer Service Address"/>
    <s v="18257"/>
    <s v="OPUS - C"/>
    <x v="0"/>
    <s v="POG no API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3"/>
    <m/>
    <s v="Search Customer Service Address"/>
    <s v="31468"/>
    <s v="IDP-Cloud-CG"/>
    <x v="22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3"/>
    <m/>
    <s v="Search Customer Service Address"/>
    <s v="21948"/>
    <s v="T.Data"/>
    <x v="64"/>
    <m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3"/>
    <m/>
    <s v="Search Customer Service Address"/>
    <s v="24433"/>
    <s v="(FED) - US"/>
    <x v="63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3"/>
    <m/>
    <s v="Search Customer Service Address"/>
    <s v="24433"/>
    <s v="(FED) - US"/>
    <x v="82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3"/>
    <m/>
    <s v="Search Customer Service Address"/>
    <s v="24433"/>
    <s v="(FED) - US"/>
    <x v="47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3"/>
    <m/>
    <s v="Search Customer Service Address"/>
    <s v="21269"/>
    <s v="OVALS"/>
    <x v="0"/>
    <m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3"/>
    <m/>
    <s v="Search Customer Service Address"/>
    <s v="18193"/>
    <s v="TLG-MOB"/>
    <x v="55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3"/>
    <s v="OPUS-&gt;&gt;IDP Customer Graph: /msapi/customergraphorchestrationms/cgsearch/v1/search_x000a_OPUS-&gt;&gt;FED(US): /service=com.att.csi.m2e.RetrieveUnifiedServiceAccount/version=260.5.66/envContext=PROD/routeOffer=ASCP01_x000a_OPUS-&gt;&gt;TDATA: CustomerPersonalizedRecommendationsRequestDecision_x000a_OPUS-&gt;&gt;FED(US): /service=com.att.csi.m2e.InitiateUnifiedServiceOrder/version=260.5.66/envContext=PROD/routeOffer=AW2P01_x000a_OPUS-&gt;&gt;FED(US): /service=com.att.csi.m2e.InquireUnifiedServiceEligibleOffers/version=260.5.66/envContext=PROD/routeOffer=AE2P01_x000a_OPUS-&gt;&gt;CSI: /Services/com/cingular/csi/oms/InquireUnifiedServiceProductDetails.jws_x000a_OPUS-&gt;&gt;TLG: RefQueryBeanTracer/getDealerInfo"/>
    <s v="Search Customer Service Address"/>
    <s v="30685"/>
    <s v="CCSF"/>
    <x v="0"/>
    <s v="POG no API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4"/>
    <m/>
    <s v="Activate Customer"/>
    <s v="18193"/>
    <s v="TLG-MOB"/>
    <x v="83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4"/>
    <m/>
    <s v="Activate Customer"/>
    <s v="18193"/>
    <s v="TLG-MOB"/>
    <x v="84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4"/>
    <m/>
    <s v="Activate Customer"/>
    <s v="18193"/>
    <s v="TLG-MOB"/>
    <x v="85"/>
    <d v="2025-10-08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4"/>
    <m/>
    <s v="Activate Customer"/>
    <s v="18193"/>
    <s v="TLG-MOB"/>
    <x v="86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4"/>
    <m/>
    <s v="Activate Customer"/>
    <s v="18193"/>
    <s v="TLG-MOB"/>
    <x v="87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4"/>
    <m/>
    <s v="Activate Customer"/>
    <s v="18193"/>
    <s v="TLG-MOB"/>
    <x v="88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4"/>
    <m/>
    <s v="Activate Customer"/>
    <s v="18193"/>
    <s v="TLG-MOB"/>
    <x v="89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4"/>
    <m/>
    <s v="Activate Customer"/>
    <s v="18193"/>
    <s v="TLG-MOB"/>
    <x v="90"/>
    <d v="2025-10-08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4"/>
    <s v="OPUS-&gt;&gt;TLG: AppQueryBeanTracer/getCreditResult_x000a_OPUS-&gt;&gt;TLG: RefQueryBeanTracer/getLogicalDateList_x000a_OPUS-&gt;&gt;TLG: AppQueryBeanTracer/getMultiCreditResult_x000a_OPUS-&gt;&gt;TLG: UpdateBanConvBeanTracer/setBanPK_x000a_OPUS-&gt;&gt;TLG: UpdateBanConvBeanTracer/getBanDetailsInfo_x000a_OPUS-&gt;&gt;TLG: UpdateBanConvBeanTracer/getBillDetailsInfo_x000a_OPUS-&gt;&gt;TLG: ProductAgreementBeanTracer/removeSoc_x000a_OPUS-&gt;&gt;TLG: UpgradeEquipmentConvBeanTracer/setRemoveSoc"/>
    <s v="Activate Customer"/>
    <s v="30685"/>
    <s v="CCSF"/>
    <x v="0"/>
    <s v="POG no API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5"/>
    <s v="OPUS-&gt;&gt;CAS: /services/ICASCRSMPolicyServices_x000a_OPUS-&gt;&gt;TLG-MOB: AppQueryBeanTracer/getCreditResult_x000a_OPUS-&gt;&gt;TLG-MOB: RefQueryBeanTracer/getLogicalDateList_x000a_OPUS-&gt;&gt;TLG-MOB: AppQueryBeanTracer/getMultiCreditResult_x000a_OPUS-&gt;&gt;TLG-MOB: UpdateBanConvBeanTracer/setBanPK_x000a_OPUS-&gt;&gt;TLG-MOB: UpdateBanConvBeanTracer/getBanDetailsInfo_x000a_OPUS-&gt;&gt;TLG-MOB: UpdateBanConvBeanTracer/getBillDetailsInfo_x000a_OPUS-&gt;&gt;TLG-MOB: ProductAgreementConvBeanTracer/setRemoveSoc_x000a_OPUS-&gt;&gt;TLG-MOB: UpgradeEquipmentConvBeanTracer/setRemoveSoc_x000a_OPUS-&gt;&gt;TLG-MOB: RefQueryBeanTracer/getAccountSubTypeList_x000a_OPUS-&gt;&gt;TLG-MOB: BanFinancialActivitiesConvBeanTracer/setBanPK_x000a_OPUS-&gt;&gt;TLG-MOB: AppQueryBeanTracer/getUserInfo_x000a_OPUS-&gt;&gt;TLG-MOB: RefQueryBeanTracer/getUserSaleChannel_x000a_OPUS-&gt;&gt;TLG-MOB: BanActivitiesConvBeanTracer/setCreditResultInfo_x000a_OPUS-&gt;&gt;TLG-MOB: BanActivitiesConvBeanTracer/setMemoUserInfo_x000a_OPUS-&gt;&gt;TLG-MOB: BanServicesBeanTracer/performCreditEvaluation_x000a_OPUS-&gt;&gt;TLG-MOB: ProductAgreementBeanTracer/removeSoc_x000a_OPUS-&gt;&gt;TLG-MOB: BanActivitiesConvBeanTracer/setMemoInfo_x000a_OPUS-&gt;&gt;TLG-MOB: BanActivitiesConvBeanTracer/createNewMemo_x000a_OPUS-&gt;&gt;TLG-MOB: appQuery.getUserInfo_x000a_OPUS-&gt;&gt;TLG-MOB: appQueryBeanTracer/getSecurityParams_x000a_OPUS-&gt;&gt;TLG-MOB: appQueryBeanTracer/getEnrlInstlmntPreValid"/>
    <s v="Authorize Credit Check"/>
    <s v="18257"/>
    <s v="OPUS - C"/>
    <x v="0"/>
    <s v="POG no API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5"/>
    <m/>
    <s v="Authorize Credit Check"/>
    <s v="18193"/>
    <s v="TLG-MOB"/>
    <x v="83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5"/>
    <m/>
    <s v="Authorize Credit Check"/>
    <s v="18193"/>
    <s v="TLG-MOB"/>
    <x v="91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5"/>
    <m/>
    <s v="Authorize Credit Check"/>
    <s v="18224"/>
    <s v="CAS"/>
    <x v="92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5"/>
    <m/>
    <s v="Authorize Credit Check"/>
    <s v="18193"/>
    <s v="TLG-MOB"/>
    <x v="84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5"/>
    <m/>
    <s v="Authorize Credit Check"/>
    <s v="18193"/>
    <s v="TLG-MOB"/>
    <x v="51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5"/>
    <m/>
    <s v="Authorize Credit Check"/>
    <s v="18193"/>
    <s v="TLG-MOB"/>
    <x v="38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5"/>
    <m/>
    <s v="Authorize Credit Check"/>
    <s v="18193"/>
    <s v="TLG-MOB"/>
    <x v="38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5"/>
    <m/>
    <s v="Authorize Credit Check"/>
    <s v="18193"/>
    <s v="TLG-MOB"/>
    <x v="93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5"/>
    <m/>
    <s v="Authorize Credit Check"/>
    <s v="18193"/>
    <s v="TLG-MOB"/>
    <x v="94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5"/>
    <m/>
    <s v="Authorize Credit Check"/>
    <s v="18193"/>
    <s v="TLG-MOB"/>
    <x v="95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5"/>
    <m/>
    <s v="Authorize Credit Check"/>
    <s v="18193"/>
    <s v="TLG-MOB"/>
    <x v="96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5"/>
    <m/>
    <s v="Authorize Credit Check"/>
    <s v="18193"/>
    <s v="TLG-MOB"/>
    <x v="97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5"/>
    <m/>
    <s v="Authorize Credit Check"/>
    <s v="18193"/>
    <s v="TLG-MOB"/>
    <x v="98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5"/>
    <m/>
    <s v="Authorize Credit Check"/>
    <s v="18193"/>
    <s v="TLG-MOB"/>
    <x v="85"/>
    <d v="2025-10-08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5"/>
    <m/>
    <s v="Authorize Credit Check"/>
    <s v="18193"/>
    <s v="TLG-MOB"/>
    <x v="99"/>
    <d v="2025-10-08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5"/>
    <m/>
    <s v="Authorize Credit Check"/>
    <s v="18193"/>
    <s v="TLG-MOB"/>
    <x v="100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5"/>
    <m/>
    <s v="Authorize Credit Check"/>
    <s v="18193"/>
    <s v="TLG-MOB"/>
    <x v="86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5"/>
    <m/>
    <s v="Authorize Credit Check"/>
    <s v="18193"/>
    <s v="TLG-MOB"/>
    <x v="78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5"/>
    <m/>
    <s v="Authorize Credit Check"/>
    <s v="18193"/>
    <s v="TLG-MOB"/>
    <x v="87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5"/>
    <m/>
    <s v="Authorize Credit Check"/>
    <s v="18193"/>
    <s v="TLG-MOB"/>
    <x v="88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5"/>
    <m/>
    <s v="Authorize Credit Check"/>
    <s v="18193"/>
    <s v="TLG-MOB"/>
    <x v="89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5"/>
    <m/>
    <s v="Authorize Credit Check"/>
    <s v="18193"/>
    <s v="TLG-MOB"/>
    <x v="90"/>
    <d v="2025-10-08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6"/>
    <s v="OPUS-&gt;&gt;CSI: InquireAvailablePromotions_x000a_OPUS-&gt;&gt;(FED)-CPC: /service=com.att.csi.m2e.InquireAuthorizedUsers/version=120.5.24/envContext=PROD/routeOffer=AE2P01_x000a_OPUS-&gt;&gt;TLG-MOB: refQueryBeanTracer/getIpDefinition_x000a_OPUS-&gt;&gt;TLG-MOB: RefQueryBeanTracer/getSocList_x000a_OPUS-&gt;&gt;TLG-MOB: RefQueryBeanTracer/getLogicalDateList_x000a_OPUS-&gt;&gt;TLG-MOB: NewProductConvBeanTracer/setNewRslrProductPK_x000a_OPUS-&gt;&gt;TLG-MOB: NewProductConvBeanTracer/setDealerInfo_x000a_OPUS-&gt;&gt;TLG-MOB: NewProductConvBeanTracer/setPpuAddress_x000a_OPUS-&gt;&gt;TLG-MOB: NewProductConv.setFilterRateCenterList_x000a_OPUS-&gt;&gt;TLG-MOB: NewProductConvBeanTracer/setFilterRateCenterList_x000a_OPUS-&gt;&gt;TLG-MOB: NewProductConvBeanTracer/setRateCenter_x000a_OPUS-&gt;&gt;TLG-MOB: NewProductConvBeanTracer/setAddressApplyType_x000a_OPUS-&gt;&gt;TLG-MOB: RefQueryBeanTracer/getNpaNxxByRateCenter_x000a_OPUS-&gt;&gt;TLG-MOB: NewProductConvBeanTracer/getAvailableSubList"/>
    <s v="Validate Order"/>
    <s v="18257"/>
    <s v="OPUS - C"/>
    <x v="0"/>
    <s v="POG no API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6"/>
    <m/>
    <s v="Validate Order"/>
    <s v="23205"/>
    <s v="(FED) - CPC"/>
    <x v="101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6"/>
    <m/>
    <s v="Validate Order"/>
    <s v="18193"/>
    <s v="TLG-MOB"/>
    <x v="102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6"/>
    <m/>
    <s v="Validate Order"/>
    <s v="18193"/>
    <s v="TLG-MOB"/>
    <x v="103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6"/>
    <m/>
    <s v="Validate Order"/>
    <s v="18193"/>
    <s v="TLG-MOB"/>
    <x v="104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6"/>
    <m/>
    <s v="Validate Order"/>
    <s v="18193"/>
    <s v="TLG-MOB"/>
    <x v="105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6"/>
    <m/>
    <s v="Validate Order"/>
    <s v="18193"/>
    <s v="TLG-MOB"/>
    <x v="106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6"/>
    <m/>
    <s v="Validate Order"/>
    <s v="18193"/>
    <s v="TLG-MOB"/>
    <x v="107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6"/>
    <m/>
    <s v="Validate Order"/>
    <s v="18193"/>
    <s v="TLG-MOB"/>
    <x v="108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6"/>
    <m/>
    <s v="Validate Order"/>
    <s v="18193"/>
    <s v="TLG-MOB"/>
    <x v="109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6"/>
    <m/>
    <s v="Validate Order"/>
    <s v="18193"/>
    <s v="TLG-MOB"/>
    <x v="86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6"/>
    <m/>
    <s v="Validate Order"/>
    <s v="18193"/>
    <s v="TLG-MOB"/>
    <x v="110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6"/>
    <m/>
    <s v="Validate Order"/>
    <s v="18193"/>
    <s v="TLG-MOB"/>
    <x v="111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7"/>
    <s v="OPUS-&gt;&gt;TLG: appQueryBeanTracer/getCustInstPlanID_x000a_OPUS-&gt;&gt;TLG: RefQueryBeanTracer/getLogicalDateList_x000a_OPUS-&gt;&gt;TLG: NewProductConvBeanTracer/setMemoUserInfo_x000a_OPUS-&gt;&gt;TLG: RefQueryBeanTracer/getSubMarketList_x000a_OPUS-&gt;&gt;TLG: NewProductConvBeanTracer/setProductPK_x000a_OPUS-&gt;&gt;TLG: NewProductConvBeanTracer/setPricePlan_x000a_OPUS-&gt;&gt;TLG: ProductAgreementConvBeanTracer/setNewSoc_x000a_OPUS-&gt;&gt;TLG: NewProductConvBeanTracer/setPpuAddress_x000a_OPUS-&gt;&gt;TLG: NewProductConvBeanTracer/setAddressApplyType_x000a_OPUS-&gt;&gt;TLG: NewProductConvBeanTracer/setUserName_x000a_OPUS-&gt;&gt;TLG: NewProductConvBeanTracer/setAutoAttachedSoc_x000a_OPUS-&gt;&gt;TLG: NewProductConvBeanTracer/setConfirmationIndicators_x000a_OPUS-&gt;&gt;TLG: NewProductConvBeanTracer/setDealerInfo_x000a_OPUS-&gt;&gt;TLG: newProductConvBeanTracer/setEquInstlmntInfo_x000a_OPUS-&gt;&gt;TLG: newProductConvBeanTracer/getDuplicatedFtrs_x000a_OPUS-&gt;&gt;TLG: RefQueryBeanTracer/getFeatureListBySoc_x000a_OPUS-&gt;&gt;TLG: NewProductConvBeanTracer/validateImeiRequiredSocs_x000a_OPUS-&gt;&gt;TLG: ProductAgreementConvBeanTracer/getAgreementInfo_x000a_OPUS-&gt;&gt;TLG: NewProductConvBeanTracer/setDirectFulfillmentInfo_x000a_OPUS-&gt;&gt;TLG: RefQueryBeanTracer/getParamValues_x000a_OPUS-&gt;&gt;TLG: NewProductConvBeanTracer/setCommonOrderId_x000a_OPUS-&gt;&gt;TLG: NewProductConvBeanTracer/saveProduct_x000a_OPUS-&gt;&gt;TLG: BanFinancialActivitiesConvBeanTracer/setBanPK_x000a_OPUS-&gt;&gt;TLG: BanActivitiesConv.setMemoInfo_x000a_OPUS-&gt;&gt;TLG: BanActivitiesConvBeanTracer/setMemoUserInfo_x000a_OPUS-&gt;&gt;TLG: BanActivitiesConvBeanTracer/createNewMemo_x000a_OPUS-&gt;&gt;TLG: BanActivitiesConv.remove_x000a_OPUS-&gt;&gt;TLG: AppQueryBeanTracer/getBanInquireInfo_x000a_OPUS-&gt;&gt;TLG: BanServicesBeanTracer/loadAccount_x000a_OPUS-&gt;&gt;TLG: AppQueryBeanTracer/getProductInquireInfo_x000a_OPUS-&gt;&gt;TLG: AppQueryBeanTracer/getMobileLevelData_x000a_OPUS-&gt;&gt;TLG: RefQueryBeanTracer/getIxcCodes_x000a_OPUS-&gt;&gt;TLG: ProductAgreementConvBeanTracer/setProductPK_x000a_OPUS-&gt;&gt;TLG: ProductAgreementConvBeanTracer/getFeatureAdditionalParams_x000a_OPUS-&gt;&gt;TLG: ProductAgreementConvBeanTracer/setRemoveSoc_x000a_OPUS-&gt;&gt;TLG: appQueryBeanTracer/getEquInstmntInfo_x000a_OPUS-&gt;&gt;TLG: TLGMobileDetailQryCmd_x000a_OPUS-&gt;&gt;TLG: appQueryBeanTracer/getEnrlInstlmntPreValid"/>
    <s v="Reserve Subscriber Number "/>
    <s v="18257"/>
    <s v="OPUS - C"/>
    <x v="0"/>
    <s v="POG no API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7"/>
    <m/>
    <s v="Reserve Subscriber Number "/>
    <s v="18193"/>
    <s v="TLG-MOB"/>
    <x v="60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7"/>
    <m/>
    <s v="Reserve Subscriber Number "/>
    <s v="18193"/>
    <s v="TLG-MOB"/>
    <x v="112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7"/>
    <m/>
    <s v="Reserve Subscriber Number "/>
    <s v="18193"/>
    <s v="TLG-MOB"/>
    <x v="91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7"/>
    <m/>
    <s v="Reserve Subscriber Number "/>
    <s v="18193"/>
    <s v="TLG-MOB"/>
    <x v="66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7"/>
    <m/>
    <s v="Reserve Subscriber Number "/>
    <s v="18193"/>
    <s v="TLG-MOB"/>
    <x v="67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7"/>
    <m/>
    <s v="Reserve Subscriber Number "/>
    <s v="18193"/>
    <s v="TLG-MOB"/>
    <x v="113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7"/>
    <m/>
    <s v="Reserve Subscriber Number "/>
    <s v="18193"/>
    <s v="TLG-MOB"/>
    <x v="93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7"/>
    <m/>
    <s v="Reserve Subscriber Number "/>
    <s v="18193"/>
    <s v="TLG-MOB"/>
    <x v="96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7"/>
    <m/>
    <s v="Reserve Subscriber Number "/>
    <s v="18193"/>
    <s v="TLG-MOB"/>
    <x v="97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7"/>
    <m/>
    <s v="Reserve Subscriber Number "/>
    <s v="18193"/>
    <s v="TLG-MOB"/>
    <x v="70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7"/>
    <m/>
    <s v="Reserve Subscriber Number "/>
    <s v="18193"/>
    <s v="TLG-MOB"/>
    <x v="114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7"/>
    <m/>
    <s v="Reserve Subscriber Number "/>
    <s v="18193"/>
    <s v="TLG-MOB"/>
    <x v="115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7"/>
    <m/>
    <s v="Reserve Subscriber Number "/>
    <s v="18193"/>
    <s v="TLG-MOB"/>
    <x v="103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7"/>
    <m/>
    <s v="Reserve Subscriber Number "/>
    <s v="18193"/>
    <s v="TLG-MOB"/>
    <x v="116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7"/>
    <m/>
    <s v="Reserve Subscriber Number "/>
    <s v="18193"/>
    <s v="TLG-MOB"/>
    <x v="117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7"/>
    <m/>
    <s v="Reserve Subscriber Number "/>
    <s v="18193"/>
    <s v="TLG-MOB"/>
    <x v="118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7"/>
    <m/>
    <s v="Reserve Subscriber Number "/>
    <s v="18193"/>
    <s v="TLG-MOB"/>
    <x v="104"/>
    <d v="2025-10-08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7"/>
    <m/>
    <s v="Reserve Subscriber Number "/>
    <s v="18193"/>
    <s v="TLG-MOB"/>
    <x v="119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7"/>
    <m/>
    <s v="Reserve Subscriber Number "/>
    <s v="18193"/>
    <s v="TLG-MOB"/>
    <x v="120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7"/>
    <m/>
    <s v="Reserve Subscriber Number "/>
    <s v="18193"/>
    <s v="TLG-MOB"/>
    <x v="121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7"/>
    <m/>
    <s v="Reserve Subscriber Number "/>
    <s v="18193"/>
    <s v="TLG-MOB"/>
    <x v="107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7"/>
    <m/>
    <s v="Reserve Subscriber Number "/>
    <s v="18193"/>
    <s v="TLG-MOB"/>
    <x v="122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7"/>
    <m/>
    <s v="Reserve Subscriber Number "/>
    <s v="18193"/>
    <s v="TLG-MOB"/>
    <x v="123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7"/>
    <m/>
    <s v="Reserve Subscriber Number "/>
    <s v="18193"/>
    <s v="TLG-MOB"/>
    <x v="124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7"/>
    <m/>
    <s v="Reserve Subscriber Number "/>
    <s v="18193"/>
    <s v="TLG-MOB"/>
    <x v="125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7"/>
    <m/>
    <s v="Reserve Subscriber Number "/>
    <s v="18193"/>
    <s v="TLG-MOB"/>
    <x v="71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7"/>
    <m/>
    <s v="Reserve Subscriber Number "/>
    <s v="18193"/>
    <s v="TLG-MOB"/>
    <x v="73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7"/>
    <m/>
    <s v="Reserve Subscriber Number "/>
    <s v="18193"/>
    <s v="TLG-MOB"/>
    <x v="126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7"/>
    <m/>
    <s v="Reserve Subscriber Number "/>
    <s v="18193"/>
    <s v="TLG-MOB"/>
    <x v="74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7"/>
    <m/>
    <s v="Reserve Subscriber Number "/>
    <s v="18193"/>
    <s v="TLG-MOB"/>
    <x v="99"/>
    <d v="2025-10-08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7"/>
    <m/>
    <s v="Reserve Subscriber Number "/>
    <s v="18193"/>
    <s v="TLG-MOB"/>
    <x v="127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7"/>
    <m/>
    <s v="Reserve Subscriber Number "/>
    <s v="18193"/>
    <s v="TLG-MOB"/>
    <x v="76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7"/>
    <m/>
    <s v="Reserve Subscriber Number "/>
    <s v="18193"/>
    <s v="TLG-MOB"/>
    <x v="86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7"/>
    <m/>
    <s v="Reserve Subscriber Number "/>
    <s v="18193"/>
    <s v="TLG-MOB"/>
    <x v="77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7"/>
    <m/>
    <s v="Reserve Subscriber Number "/>
    <s v="18193"/>
    <s v="TLG-MOB"/>
    <x v="128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8"/>
    <s v="TDICE-&gt;&gt;TDATA: CustomerPersonalizedRecommendationsUpdateDecision_x000a_OPUS-&gt;&gt;CSI-Customer Care: /service=com.att.csi.m2e.InquireWirelinePaymentPlan/version=302.5.16/envContext=PROD/routeOffer=AE2P01_x000a_OPUS-&gt;&gt;CSI-Customer Care: /service=com.att.csi.m2e.InquireWirelinePaymentPlan/version=302.5.16/envContext=PROD/routeOffer=AW2P01_x000a_OPUS-&gt;&gt;EDP: POST /restservices/entdocumentretrieval/v1/retrievearchivedocument_x000a_OPUS-&gt;&gt;TLG: productServices_x000a_OPUS-&gt;&gt;TLG: ProductServicesBeanTracer/updateEquInstlmntInfo _x000a_OPUS-&gt;&gt;TLG: BanActivitiesConv lookup_x000a_OPUS-&gt;&gt;TLG: BanFinancialActivitiesConvBeanTracer/setBanPK_x000a_OPUS-&gt;&gt;TLG: BanActivitiesConvBeanTracer/setMemoInfo_x000a_OPUS-&gt;&gt;TLG: BanActivitiesConvBeanTracer/createNewMemo_x000a_OPUS-&gt;&gt;TLG: ProductAgreementConvBeanTracer/setRemoveSoc_x000a_OPUS-&gt;&gt;TLG: AppQueryBeanTracer/getCtnLevelInfo_x000a_OPUS-&gt;&gt;TLG: RefQuery.getLogicalDateByType_x000a_OPUS-&gt;&gt;TLG: AppQueryBeanTracer/getBanAndCtnList_x000a_OPUS-&gt;&gt;TLG: GroupLevelServicesBeanTracer/getGroupDataInfo"/>
    <s v="Arrange Customer Down Payment"/>
    <s v="18257"/>
    <s v="OPUS - C"/>
    <x v="0"/>
    <s v="POG no API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8"/>
    <m/>
    <s v="Arrange Customer Down Payment"/>
    <s v="18193"/>
    <s v="TLG-MOB"/>
    <x v="129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8"/>
    <m/>
    <s v="Arrange Customer Down Payment"/>
    <s v="18193"/>
    <s v="TLG-MOB"/>
    <x v="62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8"/>
    <m/>
    <s v="Arrange Customer Down Payment"/>
    <s v="18193"/>
    <s v="TLG-MOB"/>
    <x v="93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8"/>
    <m/>
    <s v="Arrange Customer Down Payment"/>
    <s v="18211"/>
    <s v="EDP"/>
    <x v="130"/>
    <d v="2025-10-08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8"/>
    <m/>
    <s v="Arrange Customer Down Payment"/>
    <s v="18193"/>
    <s v="TLG-MOB"/>
    <x v="95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8"/>
    <m/>
    <s v="Arrange Customer Down Payment"/>
    <s v="18193"/>
    <s v="TLG-MOB"/>
    <x v="97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8"/>
    <m/>
    <s v="Arrange Customer Down Payment"/>
    <s v="18193"/>
    <s v="TLG-MOB"/>
    <x v="54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8"/>
    <m/>
    <s v="Arrange Customer Down Payment"/>
    <s v="18193"/>
    <s v="TLG-MOB"/>
    <x v="99"/>
    <d v="2025-10-08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8"/>
    <m/>
    <s v="Arrange Customer Down Payment"/>
    <s v="18193"/>
    <s v="TLG-MOB"/>
    <x v="131"/>
    <d v="2025-09-22T00:00:00"/>
    <m/>
    <m/>
  </r>
  <r>
    <s v="bb0063"/>
    <s v="Add"/>
    <s v="Mass Markets"/>
    <x v="1"/>
    <s v="Mobility"/>
    <n v="2"/>
    <s v="Onboard &amp; Activate"/>
    <n v="3"/>
    <s v="Setup &amp; Activate"/>
    <n v="4"/>
    <s v="Activate Line"/>
    <n v="18"/>
    <m/>
    <s v="Arrange Customer Down Payment"/>
    <s v="20182"/>
    <s v="CSI - Customer Care"/>
    <x v="75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8"/>
    <m/>
    <s v="Arrange Customer Down Payment"/>
    <s v="18193"/>
    <s v="TLG-MOB"/>
    <x v="86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8"/>
    <m/>
    <s v="Arrange Customer Down Payment"/>
    <s v="20182"/>
    <s v="CSI - Customer Care"/>
    <x v="79"/>
    <d v="2025-09-22T00:00:00"/>
    <m/>
    <m/>
  </r>
  <r>
    <s v="bb0063"/>
    <s v="Add"/>
    <s v="Mass Markets"/>
    <x v="1"/>
    <s v="Mobility"/>
    <n v="2"/>
    <s v="Onboard &amp; Activate"/>
    <n v="3"/>
    <s v="Setup &amp; Activate"/>
    <n v="4"/>
    <s v="Activate Line"/>
    <n v="18"/>
    <m/>
    <s v="Arrange Customer Down Payment"/>
    <s v="20182"/>
    <s v="CSI - Customer Care"/>
    <x v="80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9"/>
    <s v="OPUS-&gt;&gt;ORACLE SCM: inquireItemAvailability"/>
    <s v="Review Billing &amp; Order"/>
    <s v="18257"/>
    <s v="OPUS - C"/>
    <x v="0"/>
    <s v="POG no API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19"/>
    <m/>
    <s v="Review Billing &amp; Order"/>
    <s v="18249"/>
    <s v="ORACLE SCM"/>
    <x v="132"/>
    <m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20"/>
    <m/>
    <s v="Arrange Customer Down Payment"/>
    <s v="21948"/>
    <s v="T.Data"/>
    <x v="133"/>
    <m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21"/>
    <m/>
    <s v="Skip Trade In"/>
    <s v="18257"/>
    <s v="OPUS - C"/>
    <x v="0"/>
    <s v="POG no API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21"/>
    <m/>
    <s v="Skip Trade In"/>
    <s v="18193"/>
    <s v="TLG-MOB"/>
    <x v="134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21"/>
    <s v="OPUS-&gt;&gt;CSI: /Services/com/InquireAffiliateAccountPaymentBalance.jws_x000a_OPUS-&gt;&gt;TLG-MOB: BanServicesBeanTracer/setCrsmPolicyInfo"/>
    <s v="Skip Trade In"/>
    <s v="20182"/>
    <s v="CSI - Customer Care"/>
    <x v="135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22"/>
    <m/>
    <s v="Setup Payment"/>
    <s v="18257"/>
    <s v="OPUS - C"/>
    <x v="0"/>
    <s v="POG no API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22"/>
    <m/>
    <s v="Setup Payment"/>
    <s v="18193"/>
    <s v="TLG-MOB"/>
    <x v="115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22"/>
    <m/>
    <s v="Setup Payment"/>
    <s v="18193"/>
    <s v="TLG-MOB"/>
    <x v="136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22"/>
    <m/>
    <s v="Setup Payment"/>
    <s v="18193"/>
    <s v="TLG-MOB"/>
    <x v="123"/>
    <d v="2025-09-22T00:00:00"/>
    <m/>
    <m/>
  </r>
  <r>
    <s v="bb0063"/>
    <s v="Add"/>
    <s v="Mass Markets"/>
    <x v="1"/>
    <s v="Mobility"/>
    <n v="2"/>
    <s v="Onboard &amp; Activate"/>
    <n v="3"/>
    <s v="Setup &amp; Activate"/>
    <n v="4"/>
    <s v="Activate Line"/>
    <n v="22"/>
    <s v="OPUS-&gt;&gt;TLG-MOB: UpdateBanConvBeanTracer/setBanPK_x000a_OPUS-&gt;&gt;TLG-MOB: UpdateBanConvBeanTracer/getBillingAddress_x000a_OPUS-&gt;&gt;TLG-MOB: UpgradeEquipmentConvBeanTracer/setRemoveSoc_x000a_OPUS-&gt;&gt;CSI-Customer Care: /service=com.att.csi.m2e.InquireWirelinePaymentPlan/version=302.5.16/envContext=PROD/routeOffer=AE2P01_x000a_OPUS-&gt;&gt;CSI-Customer Care: /service=com.att.csi.m2e.InquireWirelinePaymentPlan/version=302.5.16/envContext=PROD/routeOffer=ASCP01_x000a_OPUS-&gt;&gt;CSI-Customer Care: /service=com.att.csi.m2e.InquireWirelinePaymentPlan/version=302.5.16/envContext=PROD/routeOffer=AW2P01_x000a_OPUS-&gt;&gt;TLG-MOB: setProductPk_x000a_OPUS-&gt;&gt;TLG-MOB: RefQueryBeanTracer/getSubStatus_x000a_OPUS-&gt;&gt;TLG-MOB: NewProductConvBeanTracer/setProductPK_x000a_OPUS-&gt;&gt;TLG-MOB: NewProductConvBeanTracer/setNewSoc_x000a_OPUS-&gt;&gt;TLG-MOB: NewProductConvBeanTracer/saveProduct"/>
    <s v="Setup Payment"/>
    <s v="20182"/>
    <s v="CSI - Customer Care"/>
    <x v="75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22"/>
    <m/>
    <s v="Setup Payment"/>
    <s v="18193"/>
    <s v="TLG-MOB"/>
    <x v="137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22"/>
    <m/>
    <s v="Setup Payment"/>
    <s v="18193"/>
    <s v="TLG-MOB"/>
    <x v="138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22"/>
    <m/>
    <s v="Setup Payment"/>
    <s v="18193"/>
    <s v="TLG-MOB"/>
    <x v="89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22"/>
    <m/>
    <s v="Setup Payment"/>
    <s v="18193"/>
    <s v="TLG-MOB"/>
    <x v="90"/>
    <d v="2025-10-08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22"/>
    <m/>
    <s v="Setup Payment"/>
    <s v="20182"/>
    <s v="CSI - Customer Care"/>
    <x v="79"/>
    <d v="2025-09-22T00:00:00"/>
    <m/>
    <m/>
  </r>
  <r>
    <s v="bb0063"/>
    <s v="Add"/>
    <s v="Mass Markets"/>
    <x v="1"/>
    <s v="Mobility"/>
    <n v="2"/>
    <s v="Onboard &amp; Activate"/>
    <n v="3"/>
    <s v="Setup &amp; Activate"/>
    <n v="4"/>
    <s v="Activate Line"/>
    <n v="22"/>
    <m/>
    <s v="Setup Payment"/>
    <s v="20182"/>
    <s v="CSI - Customer Care"/>
    <x v="80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23"/>
    <s v="OPUS-&gt;&gt;TLG-MOB: UpgradeEquipmentConv.setTermsNConditions"/>
    <s v="Review Terms &amp; Conditions"/>
    <s v="18193"/>
    <s v="TLG-MOB"/>
    <x v="139"/>
    <d v="2025-09-22T00:00:00"/>
    <m/>
    <m/>
  </r>
  <r>
    <s v="bb0063"/>
    <s v="Add"/>
    <s v="Mass Markets"/>
    <x v="1"/>
    <s v="Mobility"/>
    <n v="2"/>
    <s v="Onboard &amp; Activate"/>
    <n v="3"/>
    <s v="Setup &amp; Activate"/>
    <n v="4"/>
    <s v="Activate Line"/>
    <n v="24"/>
    <m/>
    <s v="Complete and Submit Order"/>
    <s v="20182"/>
    <s v="CSI - Customer Care"/>
    <x v="101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24"/>
    <m/>
    <s v="Complete and Submit Order"/>
    <s v="18193"/>
    <s v="TLG-MOB"/>
    <x v="60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24"/>
    <m/>
    <s v="Complete and Submit Order"/>
    <s v="18193"/>
    <s v="TLG-MOB"/>
    <x v="140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24"/>
    <m/>
    <s v="Complete and Submit Order"/>
    <s v="20182"/>
    <s v="CSI - Customer Care"/>
    <x v="141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24"/>
    <m/>
    <s v="Complete and Submit Order"/>
    <s v="18257"/>
    <s v="OPUS - C"/>
    <x v="0"/>
    <s v="POG no API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24"/>
    <m/>
    <s v="Complete and Submit Order"/>
    <s v="18193"/>
    <s v="TLG-MOB"/>
    <x v="66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24"/>
    <m/>
    <s v="Complete and Submit Order"/>
    <s v="18193"/>
    <s v="TLG-MOB"/>
    <x v="142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24"/>
    <m/>
    <s v="Complete and Submit Order"/>
    <s v="18193"/>
    <s v="TLG-MOB"/>
    <x v="67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24"/>
    <m/>
    <s v="Complete and Submit Order"/>
    <s v="18193"/>
    <s v="TLG-MOB"/>
    <x v="113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24"/>
    <m/>
    <s v="Complete and Submit Order"/>
    <s v="18193"/>
    <s v="TLG-MOB"/>
    <x v="52"/>
    <d v="2025-09-22T00:00:00"/>
    <m/>
    <m/>
  </r>
  <r>
    <s v="bb0063"/>
    <s v="Add"/>
    <s v="Mass Markets"/>
    <x v="1"/>
    <s v="Mobility"/>
    <n v="2"/>
    <s v="Onboard &amp; Activate"/>
    <n v="3"/>
    <s v="Setup &amp; Activate"/>
    <n v="4"/>
    <s v="Activate Line"/>
    <n v="24"/>
    <m/>
    <s v="Complete and Submit Order"/>
    <s v="20182"/>
    <s v="CSI - Customer Care"/>
    <x v="143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24"/>
    <s v="OPUS-&gt;&gt; CSI: /service=com.att.csi.m2e.InquireAuthorizedUsers/version=120.5.24/envContext=PROD/routeOffer=AE2P01_x000a_OPUS-&gt;&gt; CSI: /service=com.att.csi.m2e.InquireAuthorizedUsers/version=120.5.24/envContext=PROD/routeOffer=ASCP01_x000a_OPUS-&gt;&gt; CSI: /service=com.att.csi.m2e.InquireAuthorizedUsers/version=120.5.24/envContext=PROD/routeOffer=AW2P01_x000a_OPUS-&gt;&gt; Digital IDP: /msAvertack-server/mitigation/mitigationSubmitOrder_x000a_OPUS-&gt;&gt; Avertack: mitigationSubmitOrder_x000a_OPUS-&gt;&gt; TLG:AppQueryBeanTracer/getProductInquireInfo_x000a_OPUS-&gt;&gt; TLG:BanServicesBeanTracer/createNewMemo_x000a_OPUS-&gt;&gt; TLG:PoductAgreementConvBeanTracer/getAgreementInfo_x000a_OPUS-&gt;&gt; TLG:AppQueryBeanTracer/getBanInquireInfo_x000a_OPUS-&gt;&gt; TLG:BanServicesBeanTracer/loadAccount_x000a_OPUS-&gt;&gt; TLG:RefQueryBeanTracer/getParamValues_x000a_OPUS-&gt;&gt; TLG:AppQueryBeanTracer/getMarketBySubscriber_x000a_OPUS-&gt;&gt; TLG:AppQueryBeanTracer/getBansBySubscriber_x000a_OPUS-&gt;&gt; TLG:productAgreementConv lookup_x000a_OPUS-&gt;&gt; TLG:productServices lookup_x000a_OPUS-&gt;&gt; TLG:AppQueryBeanTracer/getMobileLevelData_x000a_OPUS-&gt;&gt; TLG:RefQueryBeanTracer/getIxcCodes_x000a_OPUS-&gt;&gt; TLG:ProductAgreementConvBeanTracer/setProductPK_x000a_OPUS-&gt;&gt; TLG:ProductAgreementConvBeanTracer/getFeatureAdditionalParams_x000a_OPUS-&gt;&gt; TLG:appQueryBeanTracer/getEquInstmntInfo_x000a_OPUS-&gt;&gt; TLG:TLGMobileDetailQryCmd_x000a_OPUS-&gt;&gt; TLG:AAppQueryBeanTracer/getUpgradeEligibility_x000a_OPUS-&gt;&gt; TLG:ProductAgreementConvBeanTracer/getCurrentServices_x000a_OPUS-&gt;&gt; TLG:ProductServicesBeanTracer/getSubDiscount_x000a_OPUS-&gt;&gt; TLG:MoveProductFromBanToBanConvBeanTracer/setOrderAction"/>
    <s v="Complete and Submit Order"/>
    <s v="27531"/>
    <s v="Digital IDP"/>
    <x v="144"/>
    <d v="2025-10-13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24"/>
    <m/>
    <s v="Complete and Submit Order"/>
    <s v="18193"/>
    <s v="TLG-MOB"/>
    <x v="59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24"/>
    <m/>
    <s v="Complete and Submit Order"/>
    <s v="18193"/>
    <s v="TLG-MOB"/>
    <x v="70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24"/>
    <m/>
    <s v="Complete and Submit Order"/>
    <s v="25114"/>
    <s v="AVTK"/>
    <x v="145"/>
    <s v="IDP API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24"/>
    <m/>
    <s v="Complete and Submit Order"/>
    <s v="18193"/>
    <s v="TLG-MOB"/>
    <x v="146"/>
    <d v="2025-10-08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24"/>
    <m/>
    <s v="Complete and Submit Order"/>
    <s v="18193"/>
    <s v="TLG-MOB"/>
    <x v="71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24"/>
    <m/>
    <s v="Complete and Submit Order"/>
    <s v="18193"/>
    <s v="TLG-MOB"/>
    <x v="147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24"/>
    <m/>
    <s v="Complete and Submit Order"/>
    <s v="18193"/>
    <s v="TLG-MOB"/>
    <x v="73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24"/>
    <m/>
    <s v="Complete and Submit Order"/>
    <s v="18193"/>
    <s v="TLG-MOB"/>
    <x v="74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24"/>
    <m/>
    <s v="Complete and Submit Order"/>
    <s v="18193"/>
    <s v="TLG-MOB"/>
    <x v="148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24"/>
    <m/>
    <s v="Complete and Submit Order"/>
    <s v="18193"/>
    <s v="TLG-MOB"/>
    <x v="76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24"/>
    <m/>
    <s v="Complete and Submit Order"/>
    <s v="18193"/>
    <s v="TLG-MOB"/>
    <x v="77"/>
    <d v="2025-09-22T00:00:00"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25"/>
    <s v="CCSF -&gt;&gt; ATT Coral Desktop: API"/>
    <s v="Recap Call"/>
    <s v="26959"/>
    <s v="ATT Coral Desktop"/>
    <x v="0"/>
    <m/>
    <m/>
    <m/>
  </r>
  <r>
    <s v="lg8383"/>
    <s v="Add"/>
    <s v="Mass Markets"/>
    <x v="1"/>
    <s v="Mobility"/>
    <n v="2"/>
    <s v="Onboard &amp; Activate"/>
    <n v="3"/>
    <s v="Setup &amp; Activate"/>
    <n v="4"/>
    <s v="Activate Line"/>
    <n v="25"/>
    <m/>
    <s v="Recap Call"/>
    <s v="30685"/>
    <s v="CCSF"/>
    <x v="0"/>
    <s v="POG no API"/>
    <m/>
    <m/>
  </r>
  <r>
    <s v="ac412t"/>
    <s v="Add"/>
    <s v="Mass Markets"/>
    <x v="1"/>
    <s v="Mobility"/>
    <n v="2"/>
    <s v="Onboard &amp; Activate"/>
    <n v="3"/>
    <s v="Setup &amp; Activate"/>
    <n v="4"/>
    <s v="Activate Line"/>
    <n v="26"/>
    <s v="CCSF -&gt;&gt; CCDL: API_x000a_CCSF -&gt;&gt; CAST: API_x000a_CCSF -&gt;&gt; AA: API"/>
    <s v="Auto-Summarize Notes"/>
    <s v="30176"/>
    <s v="ASKTS"/>
    <x v="0"/>
    <m/>
    <m/>
    <m/>
  </r>
  <r>
    <s v="ac412t"/>
    <s v="Add"/>
    <s v="Mass Markets"/>
    <x v="1"/>
    <s v="Mobility"/>
    <n v="2"/>
    <s v="Onboard &amp; Activate"/>
    <n v="3"/>
    <s v="Setup &amp; Activate"/>
    <n v="4"/>
    <s v="Activate Line"/>
    <n v="26"/>
    <m/>
    <s v="Auto-Summarize Notes"/>
    <s v="33435"/>
    <s v="CAST"/>
    <x v="0"/>
    <m/>
    <m/>
    <m/>
  </r>
  <r>
    <s v="ac412t"/>
    <s v="Add"/>
    <s v="Mass Markets"/>
    <x v="1"/>
    <s v="Mobility"/>
    <n v="2"/>
    <s v="Onboard &amp; Activate"/>
    <n v="3"/>
    <s v="Setup &amp; Activate"/>
    <n v="4"/>
    <s v="Activate Line"/>
    <n v="26"/>
    <m/>
    <s v="Auto-Summarize Notes"/>
    <s v="32255"/>
    <s v="CCDL"/>
    <x v="0"/>
    <m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"/>
    <s v="HVD-VDI -&gt;&gt; HVD-VDI"/>
    <s v="Receive Call"/>
    <s v="29243"/>
    <s v="HVD-VDI"/>
    <x v="0"/>
    <m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2"/>
    <s v="Sonus TCCS -&gt;&gt; Sonus TCCS"/>
    <s v="Receive Call"/>
    <s v="26630"/>
    <s v="Sonus TCCS"/>
    <x v="0"/>
    <m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3"/>
    <m/>
    <s v="IVR Menu + Retrieve Customer Info &amp; Route Call"/>
    <s v="18257"/>
    <s v="OPUS - C"/>
    <x v="0"/>
    <s v="POG no API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3"/>
    <s v="IVR -&gt;&gt; ATT CCT AEP_x000a_IVR -&gt;&gt; ATT CCT SAG_x000a_IVR -&gt;&gt; CCSF_x000a_IVR -&gt;&gt; CCT ATT IPCS_x000a_IVR -&gt;&gt; CSI - Customer Care: /service=com.att.csi.m2e.InquireUnifiedCustomerProfileByServiceLocation/version=275.5.22/envContext=PROD/routeOffer=AE2P01_x000a_IVR -&gt;&gt; CSI - Customer Care: service=com.att.csi.m2e.InquireUnifiedCustomerProfileByServiceLocation/version=275.5.22/envContext=PROD/routeOffer=ASCP01_x000a_IVR -&gt;&gt; CSI - Customer Care: service=com.att.csi.m2e.InquireUnifiedCustomerProfileByServiceLocation/version=275.5.22/envContext=PROD/routeOffer=AW2P01_x000a_IVR -&gt;&gt; ECO Suite: /api/integrations/subscribers/details_x000a_IVR -&gt;&gt; IDP - Customer Graph_x000a_IVR -&gt;&gt; ISAAC WFE: GET /restservices/eco-control/v1/integrations/subscribers/details_x000a_IVR -&gt;&gt; ISAAC WFE: POST /restservices/csicustomercareprofile/v2/adapter_x000a_IVR - &gt;&gt; LS CRM_x000a_IVR-&gt;&gt; Nimbus_x000a_IVR -&gt;&gt; OPUS-C_x000a_IVR-&gt;&gt; ATT CCT APIGEE_x000a_IVR -&gt;&gt; DialogFlow_x000a_IVR -&gt;&gt; IDP-Chat VA ANDi_x000a_IVR-&gt;&gt; PC-GCP BI"/>
    <s v="IVR Menu + Retrieve Customer Info &amp; Route Call"/>
    <s v="26150"/>
    <s v="ATT CCT AEP"/>
    <x v="0"/>
    <m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3"/>
    <m/>
    <s v="IVR Menu + Retrieve Customer Info &amp; Route Call"/>
    <s v="30793"/>
    <s v="ATT CCT APIGEE"/>
    <x v="0"/>
    <m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3"/>
    <m/>
    <s v="IVR Menu + Retrieve Customer Info &amp; Route Call"/>
    <s v="26215"/>
    <s v="ATT CCT Service Access Gateway"/>
    <x v="0"/>
    <m/>
    <m/>
    <m/>
  </r>
  <r>
    <s v="lg8383"/>
    <s v="Delete"/>
    <s v="Mass Markets"/>
    <x v="1"/>
    <s v="Mobility"/>
    <n v="3"/>
    <s v="Use &amp; Manage"/>
    <n v="2"/>
    <s v="Change Plan / Change Speed "/>
    <n v="2"/>
    <s v="Add A Line"/>
    <n v="3"/>
    <m/>
    <s v="IVR Menu + Retrieve Customer Info &amp; Route Call"/>
    <s v="10056"/>
    <s v="LS CRM"/>
    <x v="10"/>
    <s v="BB Only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3"/>
    <m/>
    <s v="IVR Menu + Retrieve Customer Info &amp; Route Call"/>
    <s v="10593"/>
    <s v="ISAAC WFE"/>
    <x v="149"/>
    <d v="2025-10-23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3"/>
    <m/>
    <s v="IVR Menu + Retrieve Customer Info &amp; Route Call"/>
    <s v="34361"/>
    <s v="ECO USP"/>
    <x v="0"/>
    <s v="ISAAC WFE API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3"/>
    <m/>
    <s v="IVR Menu + Retrieve Customer Info &amp; Route Call"/>
    <s v="25363"/>
    <s v="CCT ATT IPCS"/>
    <x v="0"/>
    <m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3"/>
    <m/>
    <s v="IVR Menu + Retrieve Customer Info &amp; Route Call"/>
    <s v="31036"/>
    <s v="DialogFlow"/>
    <x v="0"/>
    <m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3"/>
    <m/>
    <s v="IVR Menu + Retrieve Customer Info &amp; Route Call"/>
    <s v="30063"/>
    <s v="IDP- Chat VA ANDi"/>
    <x v="0"/>
    <m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3"/>
    <m/>
    <s v="IVR Menu + Retrieve Customer Info &amp; Route Call"/>
    <s v="31445"/>
    <s v="PC-GCP BI"/>
    <x v="0"/>
    <m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3"/>
    <m/>
    <s v="IVR Menu + Retrieve Customer Info &amp; Route Call"/>
    <s v="31468"/>
    <s v="IDP-Cloud-CG"/>
    <x v="0"/>
    <m/>
    <m/>
    <m/>
  </r>
  <r>
    <s v="bb0063"/>
    <s v="Add"/>
    <s v="Mass Markets"/>
    <x v="1"/>
    <s v="Mobility"/>
    <n v="3"/>
    <s v="Use &amp; Manage"/>
    <n v="2"/>
    <s v="Change Plan / Change Speed "/>
    <n v="2"/>
    <s v="Add A Line"/>
    <n v="3"/>
    <m/>
    <s v="IVR Menu + Retrieve Customer Info &amp; Route Call"/>
    <s v="20182"/>
    <s v="CSI - Customer Care"/>
    <x v="2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3"/>
    <m/>
    <s v="IVR Menu + Retrieve Customer Info &amp; Route Call"/>
    <s v="20182"/>
    <s v="CSI - Customer Care"/>
    <x v="3"/>
    <d v="2025-09-22T00:00:00"/>
    <m/>
    <m/>
  </r>
  <r>
    <s v="bb0063"/>
    <s v="Add"/>
    <s v="Mass Markets"/>
    <x v="1"/>
    <s v="Mobility"/>
    <n v="3"/>
    <s v="Use &amp; Manage"/>
    <n v="2"/>
    <s v="Change Plan / Change Speed "/>
    <n v="2"/>
    <s v="Add A Line"/>
    <n v="3"/>
    <m/>
    <s v="IVR Menu + Retrieve Customer Info &amp; Route Call"/>
    <s v="20182"/>
    <s v="CSI - Customer Care"/>
    <x v="4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3"/>
    <m/>
    <s v="IVR Menu + Retrieve Customer Info &amp; Route Call"/>
    <s v="10593"/>
    <s v="ISAAC WFE"/>
    <x v="5"/>
    <d v="2025-10-09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3"/>
    <m/>
    <s v="IVR Menu + Retrieve Customer Info &amp; Route Call"/>
    <s v="30685"/>
    <s v="CCSF"/>
    <x v="0"/>
    <s v="POG no API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4"/>
    <s v="ATT CCTP NMC VHT FRAME-&gt;&gt; ATT CCTP CTI FRAME: EgCtiRoute_x000a_ATT CCTP NMC VHT FRAME-&gt;&gt; ATT CCTP CTI FRAME: AssociateVhtInteraction_x000a_ATT CCTP NMC VHT FRAME-&gt;&gt; ATT CCTP CTI FRAME: AssocaiteVhtGenesysInteraction_x000a_ATT CCTP NMC VHT FRAME-&gt;&gt; ATT CCTP CTI FRAME: AssociateVhtSingleCtiInteraction"/>
    <s v="Integrate Telephony"/>
    <s v="20813"/>
    <s v="ATT CCTP ICM GEN ADAPTER FRAME"/>
    <x v="6"/>
    <m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4"/>
    <m/>
    <s v="Integrate Telephony"/>
    <s v="20813"/>
    <s v="ATT CCTP ICM GEN ADAPTER FRAME"/>
    <x v="8"/>
    <m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4"/>
    <m/>
    <s v="Integrate Telephony"/>
    <s v="20813"/>
    <s v="ATT CCTP ICM GEN ADAPTER FRAME"/>
    <x v="9"/>
    <m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4"/>
    <m/>
    <s v="Integrate Telephony"/>
    <s v="20813"/>
    <s v="ATT CCTP ICM GEN ADAPTER FRAME"/>
    <x v="9"/>
    <m/>
    <m/>
    <m/>
  </r>
  <r>
    <s v="lg8383"/>
    <s v="Delete"/>
    <s v="Mass Markets"/>
    <x v="1"/>
    <s v="Mobility"/>
    <n v="3"/>
    <s v="Use &amp; Manage"/>
    <n v="2"/>
    <s v="Change Plan / Change Speed "/>
    <n v="2"/>
    <s v="Add A Line"/>
    <n v="5"/>
    <m/>
    <s v="Handoff to Agent from IVR"/>
    <s v="10056"/>
    <s v="LS CRM"/>
    <x v="10"/>
    <s v="BB Only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5"/>
    <s v="CCSF-&gt;&gt; ATT Coral Desktop: OpenCTI toolkit"/>
    <s v="Handoff to Agent from IVR"/>
    <s v="26959"/>
    <s v="ATT Coral Desktop"/>
    <x v="11"/>
    <m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5"/>
    <m/>
    <s v="Handoff to Agent from IVR"/>
    <s v="26959"/>
    <s v="ATT Coral Desktop"/>
    <x v="12"/>
    <m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5"/>
    <m/>
    <s v="Handoff to Agent from IVR"/>
    <s v="26959"/>
    <s v="ATT Coral Desktop"/>
    <x v="150"/>
    <m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5"/>
    <m/>
    <s v="Handoff to Agent from IVR"/>
    <s v="26959"/>
    <s v="ATT Coral Desktop"/>
    <x v="14"/>
    <m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5"/>
    <m/>
    <s v="Handoff to Agent from IVR"/>
    <s v="30685"/>
    <s v="CCSF"/>
    <x v="0"/>
    <s v="POG no API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6"/>
    <m/>
    <s v="Transcribe / Redact SPI"/>
    <s v="26967"/>
    <s v="SC-SPI"/>
    <x v="15"/>
    <d v="2025-10-07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6"/>
    <m/>
    <s v="Transcribe / Redact SPI"/>
    <s v="26967"/>
    <s v="SC-SPI"/>
    <x v="16"/>
    <d v="2025-10-07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6"/>
    <s v="SONUS-&gt;&gt;RAISR: API_x000a_Coral-&gt;&gt;SC-SPI: POST /spiweb/scspi/scspi/rest/v1//register_x000a_Coral-&gt;&gt;SC-SPI: POST /spiweb/scspi/scspi/rest/v1//unregister_x000a_SC-SPI -&gt;&gt; RAISR: API"/>
    <s v="Transcribe / Redact SPI"/>
    <s v="28167"/>
    <s v="RAISR"/>
    <x v="0"/>
    <m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6"/>
    <m/>
    <s v="Transcribe / Redact SPI"/>
    <s v="30689"/>
    <s v="RAISR PORTAL"/>
    <x v="0"/>
    <m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7"/>
    <s v="ATT VERINT CQM -&gt;&gt; ATT VERINT CQM_x000a_ECRMI -&gt;&gt; ECRMI_x000a_Qfiniti -&gt;&gt; Qfiniti"/>
    <s v="Record / Monitor Call"/>
    <s v="9248"/>
    <s v="ATT VERINT CQM"/>
    <x v="0"/>
    <m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7"/>
    <m/>
    <s v="Record / Monitor Call"/>
    <s v="17611"/>
    <s v="Qfiniti Call Recording"/>
    <x v="0"/>
    <m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7"/>
    <m/>
    <s v="Record / Monitor Call"/>
    <s v="28024"/>
    <s v="ECRMI"/>
    <x v="0"/>
    <s v="No API perf data - topics &amp; batch processes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8"/>
    <m/>
    <s v="Authenticate Customer"/>
    <s v="22509"/>
    <s v="GRID-GDDN"/>
    <x v="18"/>
    <m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8"/>
    <m/>
    <s v="Authenticate Customer"/>
    <s v="32765"/>
    <s v="IDP-IDM"/>
    <x v="21"/>
    <d v="2025-10-13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8"/>
    <m/>
    <s v="Authenticate Customer"/>
    <s v="8841"/>
    <s v="MPSYS"/>
    <x v="20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8"/>
    <m/>
    <s v="Authenticate Customer"/>
    <s v="31468"/>
    <s v="IDP-Cloud-CG"/>
    <x v="18"/>
    <m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8"/>
    <s v="CCSF -&gt;&gt; Avertack: API_x000a_CCSF -&gt;&gt; Halo.E AM: /attAAPI/adauthenticate_x000a_CCSF -&gt;&gt; IDP-IDM: /msAvertack-server/mitigation/authenticateDigital_x000a_CCSF -&gt;&gt; IDP-Customer Graph: /msapi/idgraph/idgraphuserregistrationms/v1/orchestration/wireless_x000a_TLG -&gt;&gt; GRID GDDN:  /msapi/idgraph/idgraphuserregistrationms/v1/orchestration/wireless_x000a_GRID GDDN -&gt;&gt; MPSYS:  POST /upao/v1/wireless"/>
    <s v="Authenticate Customer"/>
    <s v="25114"/>
    <s v="AVTK"/>
    <x v="0"/>
    <s v="IDP API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8"/>
    <m/>
    <s v="Authenticate Customer"/>
    <s v="26224"/>
    <s v="WIAM-AM"/>
    <x v="19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9"/>
    <m/>
    <s v="Lookup Customer"/>
    <s v="31468"/>
    <s v="IDP-Cloud-CG"/>
    <x v="22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9"/>
    <m/>
    <s v="Lookup Customer"/>
    <s v="24433"/>
    <s v="(FED) - US"/>
    <x v="23"/>
    <m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9"/>
    <s v="CCSF -&gt;&gt;CCMULE: /ccapi/c360/att-services-customer-search-e/api/v1/individuals/search_x000a_CCSF -&gt;&gt;CCMULE: att-authn-p/api/v2/customer/authz/status_x000a_CCSF -&gt;&gt;CCMULE: att-order-e/api/v3/order_x000a_CCSF -&gt;&gt;CCMULE: att-products-e/api/v3/products/search_x000a_CCSF -&gt;&gt;CCMULE: att-recommendations-e/api/v2/scms/support/web-support/sf-support/offer-cards_x000a_CCSF -&gt;&gt;CCMULE: /ccapi/retail/att-services-availability-e/api/servicesAvailable_x000a_CCSF -&gt;&gt;CCMULE: /msapi/servicequalification/v2/serviceavailability_x000a_CCSF -&gt;&gt;CCMULE: att-customer-crm-alerts-e/api/v1/alerts_x000a_CCSF -&gt;&gt;CCMULE: /ccapi/retail/att-sf-products-offers-e/api/topOffers_x000a_CCSF -&gt;&gt;CCMULE: /msapi/cgraph/customergraphorchestrationms/cgsearch/v1/search_x000a_CCSF -&gt;&gt; IDP Customer Graph Cloud: /msapi/cgraph/customergraphorchestrationms/cgsearch/v1/search_x000a_CCSF -&gt;&gt; IDP-BUPS: inquireUnifiedAccountProfile_x000a_IDP-BUPS -&gt;&gt; CSI (FED): inquireUnifiedAccountProfile_x000a_CCSF -&gt;&gt; IDP-BUPS: inquireCollectionsData_x000a_IDP-BUPS -&gt;&gt; CSI - Credit &amp; Val: inquireCollectionsData_x000a_CCSF -&gt;&gt; CSI - Customer Care: /service=com.att.csi.m2e.InquireCustomerSnapshot/version=297.5.38/envContext=PROD/routeOffer=AE2P01_x000a_/service=com.att.csi.m2e.InquireCustomerSnapshot/version=297.5.38/envContext=PROD/routeOffer=ASC2P01_x000a_/service=com.att.csi.m2e.InquireCustomerSnapshot/version=297.5.38/envContext=PROD/routeOffer=AW2P01_x000a_/service=com.att.csi.m2e.InquireUnifiedAccountProfile/version=259.5.51/envContext=PROD/routeOffer=ASCP01_x000a_/service=com.att.csi.m2e.InquireUnifiedAccountProfile/version=259.5.51/envContext=PROD/routeOffer=ASCP01_x000a_/service=com.att.csi.m2e.InquireUnifiedAccountProfile/version=259.5.51/envContext=PROD/routeOffer=ASCP01_x000a_CCSF -&gt;&gt; Platofrm Support ATTFEDGOV1: API_x000a_CCSF -&gt;&gt; TLG-MOB: API_x000a_CCSF -&gt;&gt; Clarify: CSIInquireUnifiedCustomerServiceProfileRequest/inquireUnifiedCustomerServiceProfileRequest_x000a_CCSF  -&gt;&gt; DPG: API_x000a_CCSF -&gt;&gt; eTRACS: API_x000a_CSI-&gt;&gt;GRID-AC: inquirecustomersnapshot"/>
    <s v="Lookup Customer"/>
    <s v="18293"/>
    <s v="CCM, Clarify, CM"/>
    <x v="24"/>
    <d v="2025-09-23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9"/>
    <m/>
    <s v="Lookup Customer"/>
    <s v="22510"/>
    <s v="GRID-AC"/>
    <x v="0"/>
    <s v="CSI API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9"/>
    <m/>
    <s v="Lookup Customer"/>
    <s v="30686"/>
    <s v="CCMULE"/>
    <x v="25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9"/>
    <m/>
    <s v="Lookup Customer"/>
    <s v="30686"/>
    <s v="CCMULE"/>
    <x v="151"/>
    <d v="2025-10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9"/>
    <m/>
    <s v="Lookup Customer"/>
    <s v="30686"/>
    <s v="CCMULE"/>
    <x v="26"/>
    <d v="2025-09-23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9"/>
    <m/>
    <s v="Lookup Customer"/>
    <s v="30686"/>
    <s v="CCMULE"/>
    <x v="152"/>
    <d v="2025-10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9"/>
    <m/>
    <s v="Lookup Customer"/>
    <s v="30686"/>
    <s v="CCMULE"/>
    <x v="29"/>
    <d v="2025-10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9"/>
    <m/>
    <s v="Lookup Customer"/>
    <s v="30686"/>
    <s v="CCMULE"/>
    <x v="30"/>
    <m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9"/>
    <m/>
    <s v="Lookup Customer"/>
    <s v="30686"/>
    <s v="CCMULE"/>
    <x v="31"/>
    <m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9"/>
    <m/>
    <s v="Lookup Customer"/>
    <s v="30686"/>
    <s v="CCMULE"/>
    <x v="32"/>
    <d v="2025-10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9"/>
    <m/>
    <s v="Lookup Customer"/>
    <s v="30686"/>
    <s v="CCMULE"/>
    <x v="33"/>
    <d v="2025-10-23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9"/>
    <m/>
    <s v="Lookup Customer"/>
    <s v="31479"/>
    <s v="DPG - Sales &amp; Sunrise"/>
    <x v="0"/>
    <m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9"/>
    <m/>
    <s v="Lookup Customer"/>
    <s v="33847"/>
    <s v="IDP-BUPS"/>
    <x v="0"/>
    <m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9"/>
    <m/>
    <s v="Lookup Customer"/>
    <s v="33063"/>
    <s v="Platform Support ATTFEDGOV1"/>
    <x v="0"/>
    <m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9"/>
    <m/>
    <s v="Lookup Customer"/>
    <s v="20182"/>
    <s v="CSI - Customer Care"/>
    <x v="39"/>
    <d v="2025-10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9"/>
    <m/>
    <s v="Lookup Customer"/>
    <s v="20182"/>
    <s v="CSI - Customer Care"/>
    <x v="40"/>
    <d v="2025-10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9"/>
    <m/>
    <s v="Lookup Customer"/>
    <s v="20182"/>
    <s v="CSI - Customer Care"/>
    <x v="41"/>
    <d v="2025-10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9"/>
    <m/>
    <s v="Lookup Customer"/>
    <s v="20182"/>
    <s v="CSI - Customer Care"/>
    <x v="34"/>
    <d v="2025-10-21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9"/>
    <m/>
    <s v="Lookup Customer"/>
    <s v="20182"/>
    <s v="CSI - Customer Care"/>
    <x v="34"/>
    <d v="2025-10-21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9"/>
    <m/>
    <s v="Lookup Customer"/>
    <s v="20182"/>
    <s v="CSI - Customer Care"/>
    <x v="34"/>
    <d v="2025-10-21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9"/>
    <m/>
    <s v="Lookup Customer"/>
    <s v="18193"/>
    <s v="TLG-MOB"/>
    <x v="0"/>
    <m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9"/>
    <m/>
    <s v="Lookup Customer"/>
    <s v="30685"/>
    <s v="CCSF"/>
    <x v="0"/>
    <s v="POG no API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9"/>
    <m/>
    <s v="Lookup Customer"/>
    <s v="20182"/>
    <s v="CSI - Customer Care"/>
    <x v="23"/>
    <m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9"/>
    <m/>
    <s v="Lookup Customer"/>
    <s v="9313"/>
    <s v="eTRACS"/>
    <x v="0"/>
    <s v="Kafka topics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9"/>
    <m/>
    <s v="Lookup Customer"/>
    <s v="20186"/>
    <s v="CSI - Credit and Val"/>
    <x v="0"/>
    <m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0"/>
    <m/>
    <s v="LIC to OPUS (Search CTN ) - optional"/>
    <s v="24433"/>
    <s v="(FED) - US"/>
    <x v="47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0"/>
    <m/>
    <s v="LIC to OPUS (Search CTN ) - optional"/>
    <s v="19181"/>
    <s v="CS FOBPM"/>
    <x v="153"/>
    <d v="2025-10-21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0"/>
    <m/>
    <s v="LIC to OPUS (Search CTN ) - optional"/>
    <s v="19181"/>
    <s v="CS FOBPM"/>
    <x v="154"/>
    <d v="2025-10-21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0"/>
    <m/>
    <s v="LIC to OPUS (Search CTN ) - optional"/>
    <s v="19181"/>
    <s v="CS FOBPM"/>
    <x v="155"/>
    <d v="2025-10-21T00:00:00"/>
    <m/>
    <m/>
  </r>
  <r>
    <s v="bb0063"/>
    <s v="Add"/>
    <s v="Mass Markets"/>
    <x v="1"/>
    <s v="Mobility"/>
    <n v="3"/>
    <s v="Use &amp; Manage"/>
    <n v="2"/>
    <s v="Change Plan / Change Speed "/>
    <n v="2"/>
    <s v="Add A Line"/>
    <n v="10"/>
    <s v="OPUS-&gt;&gt;CSI - Product and Offers: /service=com.att.csi.m2e.InquireCPNIDetails/version=136.6.10/envContext=PROD/routeOffer=AE2P01_x000a_OPUS-&gt;&gt;CSI - Product and Offers: /service=com.att.csi.m2e.InquireCPNIDetails/version=136.6.10/envContext=PROD/routeOffer=ASCP01_x000a_OPUS-&gt;&gt;CSI - Product and Offers: /service=com.att.csi.m2e.InquireCPNIDetails/version=136.6.10/envContext=PROD/routeOffer=AW2P01_x000a_OPUS-&gt;&gt;CSI: GetTDATACustomerIntentsPCA_x000a_OPUS-&gt;&gt; CSI-Customer Care: /service=com.att.csi.m2e.InquireAuthorizedUsers/version=120.5.24/envContext=PROD/routeOffer=AE2P01_x000a_OPUS-&gt;&gt; CSI-Customer Care: /service=com.att.csi.m2e.InquireAuthorizedUsers/version=120.5.24/envContext=PROD/routeOffer=AE2P01_x000a_OPUS-&gt;&gt; CSI-Customer Care: /service=com.att.csi.m2e.InquireAuthorizedUsers/version=120.5.24/envContext=PROD/routeOffer=ASCP01_x000a_OPUS-&gt;&gt; CSI-Customer Care: /service=com.att.csi.m2e.InquireAuthorizedUsers/version=120.5.24/envContext=PROD/routeOffer=AW2P01_x000a_OPUS-&gt;&gt; CSI-Customer Care: /service=com.att.csi.m2e.InquireSubscriberPromoDetails/version=242.5.10/envContext=PROD/routeOffer=AW2P01_x000a_OPUS-&gt;&gt;TDATA: InquireUnifiedCustomerServiceProfile_x000a_OPUS-&gt;&gt;CSI: InquireUnifiedCustomerServiceProfile_x000a_OPUS-&gt;&gt;INLAP: UnifiedAddressValidationServiceQualificationUnifiedBill_x000a_OPUS-&gt;&gt;CSI: InquireSubscriberPromoDetails_x000a_CSI-&gt;&gt;TLG: InquireSubscriberPromoDetails_x000a_OPUS-&gt;&gt;CSI: /service=com.att.csi.m2e.RetrieveUnifiedServiceAccount/version=260.5.66/envContext=PROD/routeOffer=ASCP01_x000a_OPUS-&gt;&gt;TLG: GroupLevelServicesBeanTracer/getGroupDataInfo_x000a_OPUS-&gt;&gt;TLG: BanServicesBeanTracer/createNewMemo_x000a_OPUS-&gt;&gt;TLG: RefQueryBeanTracer/getDealerInfo_x000a_OPUS-&gt;&gt;TLG: AppQueryBeanTracer/getUserInfo_x000a_OPUS-&gt;&gt;TLG: appQueryBeanTracer/getSecurityParams_x000a_OPUS-&gt;&gt;TLG: appQueryBeanTracer/getEquInstmntInfoSum_x000a_OPUS-&gt;&gt;TLG: GroupLevelServices.getGroupDataInfo_x000a_OPUS-&gt;&gt;TLG: AppQueryBeanTracer/getUpgradeEligibility_x000a_OPUS-&gt;&gt;(FED)-US: /service=com.att.csi.m2e.RetrieveUnifiedServiceAccount/version=260.5.66/envContext=PROD/routeOffer=ASCP01_x000a_OPUS-&gt;&gt;CS FOBPM: /service=com.att.csi.m2e.InquireUnifiedCustomerServiceProfile/version=285.5.20/envContext=PROD/routeOffer=AEP01_x000a_OPUS-&gt;&gt;CS FOBPM: /service=com.att.csi.m2e.InquireUnifiedCustomerServiceProfile/version=285.5.20/envContext=PROD/routeOffer=ASCP01_x000a_OPUS-&gt;&gt;CS FOBPM: /service=com.att.csi.m2e.InquireUnifiedCustomerServiceProfile/version=285.5.20/envContext=PROD/routeOffer=AWP01"/>
    <s v="LIC to OPUS (Search CTN ) - optional"/>
    <s v="20182"/>
    <s v="CSI - Customer Care"/>
    <x v="101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0"/>
    <m/>
    <s v="LIC to OPUS (Search CTN ) - optional"/>
    <s v="20182"/>
    <s v="CSI - Customer Care"/>
    <x v="101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0"/>
    <m/>
    <s v="LIC to OPUS (Search CTN ) - optional"/>
    <s v="20182"/>
    <s v="CSI - Customer Care"/>
    <x v="141"/>
    <d v="2025-09-22T00:00:00"/>
    <m/>
    <m/>
  </r>
  <r>
    <s v="bb0063"/>
    <s v="Add"/>
    <s v="Mass Markets"/>
    <x v="1"/>
    <s v="Mobility"/>
    <n v="3"/>
    <s v="Use &amp; Manage"/>
    <n v="2"/>
    <s v="Change Plan / Change Speed "/>
    <n v="2"/>
    <s v="Add A Line"/>
    <n v="10"/>
    <m/>
    <s v="LIC to OPUS (Search CTN ) - optional"/>
    <s v="20182"/>
    <s v="CSI - Customer Care"/>
    <x v="143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0"/>
    <m/>
    <s v="LIC to OPUS (Search CTN ) - optional"/>
    <s v="20182"/>
    <s v="CSI - Customer Care"/>
    <x v="58"/>
    <d v="2025-09-22T00:00:00"/>
    <m/>
    <m/>
  </r>
  <r>
    <s v="bb0063"/>
    <s v="Add"/>
    <s v="Mass Markets"/>
    <x v="1"/>
    <s v="Mobility"/>
    <n v="3"/>
    <s v="Use &amp; Manage"/>
    <n v="2"/>
    <s v="Change Plan / Change Speed "/>
    <n v="2"/>
    <s v="Add A Line"/>
    <n v="10"/>
    <m/>
    <s v="LIC to OPUS (Search CTN ) - optional"/>
    <s v="20180"/>
    <s v="CSI - Product and Offer Mgt"/>
    <x v="53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0"/>
    <m/>
    <s v="LIC to OPUS (Search CTN ) - optional"/>
    <s v="20180"/>
    <s v="CSI - Product and Offer Mgt"/>
    <x v="45"/>
    <d v="2025-09-22T00:00:00"/>
    <m/>
    <m/>
  </r>
  <r>
    <s v="bb0063"/>
    <s v="Add"/>
    <s v="Mass Markets"/>
    <x v="1"/>
    <s v="Mobility"/>
    <n v="3"/>
    <s v="Use &amp; Manage"/>
    <n v="2"/>
    <s v="Change Plan / Change Speed "/>
    <n v="2"/>
    <s v="Add A Line"/>
    <n v="10"/>
    <m/>
    <s v="LIC to OPUS (Search CTN ) - optional"/>
    <s v="20180"/>
    <s v="CSI - Product and Offer Mgt"/>
    <x v="46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0"/>
    <m/>
    <s v="LIC to OPUS (Search CTN ) - optional"/>
    <s v="31374"/>
    <s v="INLAP"/>
    <x v="48"/>
    <s v="Confirmed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0"/>
    <m/>
    <s v="LIC to OPUS (Search CTN ) - optional"/>
    <s v="21948"/>
    <s v="T.Data"/>
    <x v="49"/>
    <m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0"/>
    <m/>
    <s v="LIC to OPUS (Search CTN ) - optional"/>
    <s v="18193"/>
    <s v="TLG-MOB"/>
    <x v="50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0"/>
    <m/>
    <s v="LIC to OPUS (Search CTN ) - optional"/>
    <s v="18193"/>
    <s v="TLG-MOB"/>
    <x v="51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0"/>
    <m/>
    <s v="LIC to OPUS (Search CTN ) - optional"/>
    <s v="18193"/>
    <s v="TLG-MOB"/>
    <x v="52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0"/>
    <m/>
    <s v="LIC to OPUS (Search CTN ) - optional"/>
    <s v="18193"/>
    <s v="TLG-MOB"/>
    <x v="38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0"/>
    <m/>
    <s v="LIC to OPUS (Search CTN ) - optional"/>
    <s v="18193"/>
    <s v="TLG-MOB"/>
    <x v="59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0"/>
    <m/>
    <s v="LIC to OPUS (Search CTN ) - optional"/>
    <s v="18193"/>
    <s v="TLG-MOB"/>
    <x v="54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0"/>
    <m/>
    <s v="LIC to OPUS (Search CTN ) - optional"/>
    <s v="18193"/>
    <s v="TLG-MOB"/>
    <x v="55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1"/>
    <m/>
    <s v="LIC to OPUS (Authenticate) - optional"/>
    <s v="24433"/>
    <s v="(FED) - US"/>
    <x v="46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1"/>
    <m/>
    <s v="LIC to OPUS (Authenticate) - optional"/>
    <s v="25114"/>
    <s v="AVTK"/>
    <x v="0"/>
    <s v="IDP API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1"/>
    <m/>
    <s v="LIC to OPUS (Authenticate) - optional"/>
    <s v="17765"/>
    <s v="CPC"/>
    <x v="61"/>
    <m/>
    <m/>
    <m/>
  </r>
  <r>
    <s v="bb0063"/>
    <s v="Add"/>
    <s v="Mass Markets"/>
    <x v="1"/>
    <s v="Mobility"/>
    <n v="3"/>
    <s v="Use &amp; Manage"/>
    <n v="2"/>
    <s v="Change Plan / Change Speed "/>
    <n v="2"/>
    <s v="Add A Line"/>
    <n v="11"/>
    <m/>
    <s v="LIC to OPUS (Authenticate) - optional"/>
    <s v="20182"/>
    <s v="CSI - Customer Care"/>
    <x v="56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1"/>
    <m/>
    <s v="LIC to OPUS (Authenticate) - optional"/>
    <s v="20182"/>
    <s v="CSI - Customer Care"/>
    <x v="57"/>
    <d v="2025-09-22T00:00:00"/>
    <m/>
    <m/>
  </r>
  <r>
    <s v="bb0063"/>
    <s v="Add"/>
    <s v="Mass Markets"/>
    <x v="1"/>
    <s v="Mobility"/>
    <n v="3"/>
    <s v="Use &amp; Manage"/>
    <n v="2"/>
    <s v="Change Plan / Change Speed "/>
    <n v="2"/>
    <s v="Add A Line"/>
    <n v="11"/>
    <m/>
    <s v="LIC to OPUS (Authenticate) - optional"/>
    <s v="20182"/>
    <s v="CSI - Customer Care"/>
    <x v="58"/>
    <d v="2025-09-22T00:00:00"/>
    <m/>
    <m/>
  </r>
  <r>
    <s v="bb0063"/>
    <s v="Add"/>
    <s v="Mass Markets"/>
    <x v="1"/>
    <s v="Mobility"/>
    <n v="3"/>
    <s v="Use &amp; Manage"/>
    <n v="2"/>
    <s v="Change Plan / Change Speed "/>
    <n v="2"/>
    <s v="Add A Line"/>
    <n v="11"/>
    <m/>
    <s v="LIC to OPUS (Authenticate) - optional"/>
    <s v="20182"/>
    <s v="CSI - Customer Care"/>
    <x v="75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1"/>
    <m/>
    <s v="LIC to OPUS (Authenticate) - optional"/>
    <s v="20182"/>
    <s v="CSI - Customer Care"/>
    <x v="79"/>
    <d v="2025-09-22T00:00:00"/>
    <m/>
    <m/>
  </r>
  <r>
    <s v="bb0063"/>
    <s v="Add"/>
    <s v="Mass Markets"/>
    <x v="1"/>
    <s v="Mobility"/>
    <n v="3"/>
    <s v="Use &amp; Manage"/>
    <n v="2"/>
    <s v="Change Plan / Change Speed "/>
    <n v="2"/>
    <s v="Add A Line"/>
    <n v="11"/>
    <m/>
    <s v="LIC to OPUS (Authenticate) - optional"/>
    <s v="20182"/>
    <s v="CSI - Customer Care"/>
    <x v="80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1"/>
    <m/>
    <s v="LIC to OPUS (Authenticate) - optional"/>
    <s v="32765"/>
    <s v="IDP-IDM"/>
    <x v="21"/>
    <d v="2025-10-13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1"/>
    <s v="OPUS-&gt;&gt;Avertack: SubscriberAuthenticationInformationRequest_x000a_OPUS-&gt;&gt;IDP-IDM: /msAvertack-server/mitigation/authenticateDigital_x000a_OPUS-&gt;&gt;CSI-Customer Care: /service=com.att.csi.m2e.InquireSubscriberPromoDetails/version=242.5.10/envContext=PROD/routeOffer=AE2P01_x000a_OPUS-&gt;&gt;CSI-Customer Care: /service=com.att.csi.m2e.InquireSubscriberPromoDetails/version=242.5.10/envContext=PROD/routeOffer=ASCP01_x000a_OPUS-&gt;&gt;CSI-Customer Care: /service=com.att.csi.m2e.InquireSubscriberPromoDetails/version=242.5.10/envContext=PROD/routeOffer=AW2P01_x000a_OPUS-&gt;&gt;CSI-Customer Care: /service=com.att.csi.m2e.InquireWirelinePaymentPlan/version=302.5.16/envContext=PROD/routeOffer=AE2P01_x000a_OPUS-&gt;&gt;CSI-Customer Care: /service=com.att.csi.m2e.InquireWirelinePaymentPlan/version=302.5.16/envContext=PROD/routeOffer=ASCP01_x000a_OPUS-&gt;&gt;CSI-Customer Care: /service=com.att.csi.m2e.InquireWirelinePaymentPlan/version=302.5.16/envContext=PROD/routeOffer=AW2P01_x000a_OPUS-&gt;&gt;T.DATA : CustomerPersonalizedRecommendationsRequestDecision_x000a_OPUS-&gt;&gt;(FED)-US: /service=com.att.csi.m2e.InquireCPNIDetails/version=136.6.10/envContext=PROD/routeOffer=AW2P01_x000a_OPUS-&gt;&gt;CSI: InitiateUnifiedServiceOrder_x000a_OPUS-&gt;&gt;TLG: AppQueryBeanTracer/getBanInquireInfo_x000a_OPUS-&gt;&gt;TLG: BanServicesBeanTracer/loadAccount_x000a_OPUS-&gt;&gt;TLG: RefQueryBeanTracer/getParamValues_x000a_OPUS-&gt;&gt;TLG: AppQueryBeanTracer/getUserInfo_x000a_OPUS-&gt;&gt;TLG: BanLevelAgreementConvBeanTracer/setBanPK_x000a_OPUS-&gt;&gt;TLG: RefQueryBeanTracer/getUserSaleChannel_x000a_OPUS-&gt;&gt;TLG: productAgreementConv_x000a_OPUS-&gt;&gt;TLG: BanLevelAgreementConvBeanTracer/getCurrentBanLevelPricePlan_x000a_OPUS-&gt;&gt;TLG: GroupLevelServicesBeanTracer/getGroupDataInfo_x000a_OPUS-&gt;&gt;TLG: AppQueryBeanTracer/getCtnLevelInfo_x000a_OPUS-&gt;&gt;TLG: AppQueryBeanTracer/getMobileLevelData_x000a_OPUS-&gt;&gt;TLG: RefQueryBeanTracer/getIxcCodes_x000a_OPUS-&gt;&gt;TLG: ProductAgreementConvBeanTracer/setProductPK_x000a_OPUS-&gt;&gt;TLG: ProductAgreementConvBeanTracer/getFeatureAdditionalParams_x000a_OPUS-&gt;&gt;TLG: appQueryBeanTracer/getEquInstmntInfo_x000a_OPUS-&gt;&gt;TLG: ProductAgreementConvBeanTracer/getAgreementInfo_x000a_OPUS-&gt;&gt;TLG: ProductEquipmentConvBeanTracer/getEquipmentInfo_x000a_OPUS-&gt;&gt;TLG: ProductAgreement.getCommitment_x000a_OPUS-&gt;&gt;TLG: appQueryBeanTracer/getEquInstmntInfoSum_x000a_OPUS-&gt;&gt;TLG: cpcRemote.cpcRequest(feature) _x000a_OPUS-&gt;&gt;CPC: GET /CPCAuthService/api/login"/>
    <s v="LIC to OPUS (Authenticate) - optional"/>
    <s v="21948"/>
    <s v="T.Data"/>
    <x v="64"/>
    <m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1"/>
    <m/>
    <s v="LIC to OPUS (Authenticate) - optional"/>
    <s v="21948"/>
    <s v="T.Data"/>
    <x v="64"/>
    <m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1"/>
    <m/>
    <s v="LIC to OPUS (Authenticate) - optional"/>
    <s v="21948"/>
    <s v="T.Data"/>
    <x v="64"/>
    <m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1"/>
    <m/>
    <s v="LIC to OPUS (Authenticate) - optional"/>
    <s v="18193"/>
    <s v="TLG-MOB"/>
    <x v="60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1"/>
    <m/>
    <s v="LIC to OPUS (Authenticate) - optional"/>
    <s v="18193"/>
    <s v="TLG-MOB"/>
    <x v="62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1"/>
    <m/>
    <s v="LIC to OPUS (Authenticate) - optional"/>
    <s v="18193"/>
    <s v="TLG-MOB"/>
    <x v="66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1"/>
    <m/>
    <s v="LIC to OPUS (Authenticate) - optional"/>
    <s v="18193"/>
    <s v="TLG-MOB"/>
    <x v="50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1"/>
    <m/>
    <s v="LIC to OPUS (Authenticate) - optional"/>
    <s v="18193"/>
    <s v="TLG-MOB"/>
    <x v="67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1"/>
    <m/>
    <s v="LIC to OPUS (Authenticate) - optional"/>
    <s v="18193"/>
    <s v="TLG-MOB"/>
    <x v="38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1"/>
    <m/>
    <s v="LIC to OPUS (Authenticate) - optional"/>
    <s v="18193"/>
    <s v="TLG-MOB"/>
    <x v="68"/>
    <d v="2025-09-23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1"/>
    <m/>
    <s v="LIC to OPUS (Authenticate) - optional"/>
    <s v="18193"/>
    <s v="TLG-MOB"/>
    <x v="69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1"/>
    <m/>
    <s v="LIC to OPUS (Authenticate) - optional"/>
    <s v="18193"/>
    <s v="TLG-MOB"/>
    <x v="70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1"/>
    <m/>
    <s v="LIC to OPUS (Authenticate) - optional"/>
    <s v="18193"/>
    <s v="TLG-MOB"/>
    <x v="54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1"/>
    <m/>
    <s v="LIC to OPUS (Authenticate) - optional"/>
    <s v="18193"/>
    <s v="TLG-MOB"/>
    <x v="71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1"/>
    <m/>
    <s v="LIC to OPUS (Authenticate) - optional"/>
    <s v="18193"/>
    <s v="TLG-MOB"/>
    <x v="73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1"/>
    <m/>
    <s v="LIC to OPUS (Authenticate) - optional"/>
    <s v="18193"/>
    <s v="TLG-MOB"/>
    <x v="74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1"/>
    <m/>
    <s v="LIC to OPUS (Authenticate) - optional"/>
    <s v="18193"/>
    <s v="TLG-MOB"/>
    <x v="156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1"/>
    <m/>
    <s v="LIC to OPUS (Authenticate) - optional"/>
    <s v="18193"/>
    <s v="TLG-MOB"/>
    <x v="76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1"/>
    <m/>
    <s v="LIC to OPUS (Authenticate) - optional"/>
    <s v="18193"/>
    <s v="TLG-MOB"/>
    <x v="77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1"/>
    <m/>
    <s v="LIC to OPUS (Authenticate) - optional"/>
    <s v="18193"/>
    <s v="TLG-MOB"/>
    <x v="78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2"/>
    <m/>
    <s v="View Customer Summary"/>
    <s v="18193"/>
    <s v="TLG-MOB"/>
    <x v="157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2"/>
    <m/>
    <s v="View Customer Summary"/>
    <s v="18193"/>
    <s v="TLG-MOB"/>
    <x v="113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2"/>
    <m/>
    <s v="View Customer Summary"/>
    <s v="18193"/>
    <s v="TLG-MOB"/>
    <x v="158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2"/>
    <m/>
    <s v="View Customer Summary"/>
    <s v="18257"/>
    <s v="OPUS - C"/>
    <x v="0"/>
    <s v="POG no API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2"/>
    <m/>
    <s v="View Customer Summary"/>
    <s v="20182"/>
    <s v="CSI - Customer Care"/>
    <x v="159"/>
    <d v="2025-10-20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2"/>
    <m/>
    <s v="View Customer Summary"/>
    <s v="20182"/>
    <s v="CSI - Customer Care"/>
    <x v="160"/>
    <d v="2025-10-20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2"/>
    <m/>
    <s v="View Customer Summary"/>
    <s v="20182"/>
    <s v="CSI - Customer Care"/>
    <x v="161"/>
    <d v="2025-10-20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2"/>
    <m/>
    <s v="View Customer Summary"/>
    <s v="21948"/>
    <s v="T.Data"/>
    <x v="133"/>
    <m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2"/>
    <m/>
    <s v="View Customer Summary"/>
    <s v="18193"/>
    <s v="TLG-MOB"/>
    <x v="71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2"/>
    <m/>
    <s v="View Customer Summary"/>
    <s v="18193"/>
    <s v="TLG-MOB"/>
    <x v="147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2"/>
    <m/>
    <s v="View Customer Summary"/>
    <s v="20182"/>
    <s v="CSI - Customer Care"/>
    <x v="162"/>
    <d v="2025-10-10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2"/>
    <m/>
    <s v="View Customer Summary"/>
    <s v="18193"/>
    <s v="TLG-MOB"/>
    <x v="163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2"/>
    <m/>
    <s v="View Customer Summary"/>
    <s v="20182"/>
    <s v="CSI - Customer Care"/>
    <x v="164"/>
    <d v="2025-10-10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2"/>
    <m/>
    <s v="View Customer Summary"/>
    <s v="20182"/>
    <s v="CSI - Customer Care"/>
    <x v="164"/>
    <d v="2025-10-10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2"/>
    <m/>
    <s v="View Customer Summary"/>
    <s v="20182"/>
    <s v="CSI - Customer Care"/>
    <x v="165"/>
    <d v="2025-10-10T00:00:00"/>
    <m/>
    <m/>
  </r>
  <r>
    <s v="bb0063"/>
    <s v="Add"/>
    <s v="Mass Markets"/>
    <x v="1"/>
    <s v="Mobility"/>
    <n v="3"/>
    <s v="Use &amp; Manage"/>
    <n v="2"/>
    <s v="Change Plan / Change Speed "/>
    <n v="2"/>
    <s v="Add A Line"/>
    <n v="12"/>
    <m/>
    <s v="View Customer Summary"/>
    <s v="20182"/>
    <s v="CSI - Customer Care"/>
    <x v="56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2"/>
    <m/>
    <s v="View Customer Summary"/>
    <s v="20182"/>
    <s v="CSI - Customer Care"/>
    <x v="57"/>
    <d v="2025-09-22T00:00:00"/>
    <m/>
    <m/>
  </r>
  <r>
    <s v="bb0063"/>
    <s v="Add"/>
    <s v="Mass Markets"/>
    <x v="1"/>
    <s v="Mobility"/>
    <n v="3"/>
    <s v="Use &amp; Manage"/>
    <n v="2"/>
    <s v="Change Plan / Change Speed "/>
    <n v="2"/>
    <s v="Add A Line"/>
    <n v="12"/>
    <m/>
    <s v="View Customer Summary"/>
    <s v="20182"/>
    <s v="CSI - Customer Care"/>
    <x v="58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2"/>
    <m/>
    <s v="View Customer Summary"/>
    <s v="18193"/>
    <s v="TLG-MOB"/>
    <x v="166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2"/>
    <m/>
    <s v="View Customer Summary"/>
    <s v="18193"/>
    <s v="TLG-MOB"/>
    <x v="86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2"/>
    <m/>
    <s v="View Customer Summary"/>
    <s v="18193"/>
    <s v="TLG-MOB"/>
    <x v="167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2"/>
    <s v="OPUS-&gt;&gt;CSI: InquireAuthorizedUsers_x000a_OPUS-&gt;&gt;TDATA: CustomerPersonalizedRecommendationsUpdateDecision_x000a_OPUS-&gt;&gt;CSI: InquireAuthorizedUsers_x000a_OPUS-&gt;&gt;CSI-Customer Care: /service=com.att.csi.m2e.InquireBillList/version=202.5.13/envContext=PROD/routeOffer=AEP01_x000a_OPUS-&gt;&gt;CSI-Customer Care: /service=com.att.csi.m2e.InquireBillList/version=202.5.13/envContext=PROD/routeOffer=ASCP01_x000a_OPUS-&gt;&gt;CSI-Customer Care: /service=com.att.csi.m2e.InquireBillList/version=202.5.13/envContext=PROD/routeOffer=AWP01_x000a_OPUS-&gt;&gt;CSI-Customer Care: /service=com.att.csi.m2e.InquireNote/version=158.5.17/envContext=PROD/routeOffer=AE2P01_x000a_CSI-Customer Care-&gt;&gt; TLG: /service=com.att.csi.m2e.InquireBillList/version=202.5.13/envContext=PROD/routeOffer=AEP01_x000a_CSI-Customer Care-&gt;&gt; TLG: /service=com.att.csi.m2e.InquireBillList/version=202.5.13/envContext=PROD/routeOffer=ASCP01_x000a_CSI-Customer Care-&gt;&gt; TLG: /service=com.att.csi.m2e.InquireBillList/version=202.5.13/envContext=PROD/routeOffer=AWP01_x000a_OPUS-&gt;&gt;CSI-Customer Care: /Services/com/InquireVoiceUsageDetails.jws_x000a_CSI-Customer Care-&gt;&gt; TLG: /Services/com/InquireVoiceUsageDetails.jws_x000a_OPUS-&gt;&gt;CSI-Customer Care: /service=com.att.csi.m2e.InquireNote/version=158.5.17/envContext=PROD/routeOffer=AE2P01_x000a_CSI-Customer Care-&gt;&gt; TLG: /service=com.att.csi.m2e.InquireNote/version=158.5.17/envContext=PROD/routeOffer=AE2P01_x000a_OPUS-&gt;&gt;CSI-Customer Care: /service=com.att.csi.m2e.InquireNote/version=158.5.17/envContext=PROD/routeOffer=ASC2P01_x000a_CSI-Customer Care-&gt;&gt; TLG: /service=com.att.csi.m2e.InquireNote/version=158.5.17/envContext=PROD/routeOffer=ASC2P01_x000a_OPUS-&gt;&gt;CSI-Customer Care: /service=com.att.csi.m2e.InquireNote/version=158.5.17/envContext=PROD/routeOffer=ASC2P01_x000a_CSI-Customer Care-&gt;&gt; TLG: /service=com.att.csi.m2e.InquireNote/version=158.5.17/envContext=PROD/routeOffer=ASC2P01_x000a_OPUS-&gt;&gt;CSI-Customer Care: /service=com.att.csi.m2e.InquireNote/version=158.5.17/envContext=PROD/routeOffer=AW2P01_x000a_CSI-Customer Care-&gt;&gt; TLG: /service=com.att.csi.m2e.InquireNote/version=158.5.17/envContext=PROD/routeOffer=AW2P01_x000a_OPUS-&gt;&gt;CSI-Customer Care: /service=com.att.csi.m2e.InquireSubscriberPromoDetails/version=242.5.10/envContext=PROD/routeOffer=AE2P01_x000a_CSI-Customer Care-&gt;&gt; TLG: /service=com.att.csi.m2e.InquireSubscriberPromoDetails/version=242.5.10/envContext=PROD/routeOffer=AE2P01_x000a_OPUS-&gt;&gt;CSI-Customer Care: /service=com.att.csi.m2e.InquireSubscriberPromoDetails/version=242.5.10/envContext=PROD/routeOffer=ASCP01_x000a_CSI-Customer Care-&gt;&gt; TLG: /service=com.att.csi.m2e.InquireSubscriberPromoDetails/version=242.5.10/envContext=PROD/routeOffer=ASCP01_x000a_OPUS-&gt;&gt;CSI-Customer Care: /service=com.att.csi.m2e.InquireSubscriberPromoDetails/version=242.5.10/envContext=PROD/routeOffer=AW2P01_x000a_CSI-Customer Care-&gt;&gt; TLG: /service=com.att.csi.m2e.InquireSubscriberPromoDetails/version=242.5.10/envContext=PROD/routeOffer=AW2P01_x000a_OPUS-&gt;&gt;CSI-Customer Care: /Services/com/InquireAffiliateAccountPaymentBalance.jws_x000a_OPUS-&gt;&gt;TLG: appQueryBeanTracer/getInsurSocSubsList _x000a_OPUS-&gt;&gt;TLG: AppQueryBeanTracer/getProductInquireInfo_x000a_OPUS-&gt;&gt;TLG: RefQueryBeanTracer/getLogicalDateList_x000a_OPUS-&gt;&gt;TLG: RefQueryBeanTracer/getImeiFrequencyInfo_x000a_OPUS-&gt;&gt;TLG: productServices_x000a_OPUS-&gt;&gt;TLG: productServicesBeanTracer/getAutoPromo_x000a_OPUS-&gt;&gt;TLG: SubscriberUsageConvBeanTracer/getSubUnbilledDataBal_x000a_OPUS-&gt;&gt;TLG: AppQueryBeanTracer/getSubscriberList_x000a_OPUS-&gt;&gt;TLG: ProductAgreementConvBeanTracer/getAgreementInfo _x000a_OPUS-&gt;&gt;TLG: ProductAgreementConvBeanTracer/getCurrentServices_x000a_OPUS-&gt;&gt;TLG:  AppQuery.getCreditResult_x000a_OPUS-&gt;&gt;TLG:  RefQueryBeanTracer/getLogicalDateList_x000a_OPUS-&gt;&gt;TLG:  AppQuery.getMultiCreditResult _x000a_OPUS-&gt;&gt;TLG:  UpdateBanConv.setBanPK_x000a_OPUS-&gt;&gt;TLG:  UpdateBanConv.getBanDetailsInfo_x000a_OPUS-&gt;&gt;TLG:  UpdateBanConv.getBillDetailsInfo_x000a_OPUS-&gt;&gt;TLG:  banServices.remove_x000a_OPUS-&gt;&gt;TLG:  UpdateBanConv.remove _x000a_OPUS-&gt;&gt;TLG: getCurrentServices"/>
    <s v="View Customer Summary"/>
    <s v="20182"/>
    <s v="CSI - Customer Care"/>
    <x v="135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2"/>
    <m/>
    <s v="View Customer Summary"/>
    <s v="20182"/>
    <s v="CSI - Customer Care"/>
    <x v="168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3"/>
    <m/>
    <s v="Change Rate Plan / Add a Line"/>
    <s v="20182"/>
    <s v="CSI - Customer Care"/>
    <x v="101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3"/>
    <s v="CCSF -&gt;&gt; LSCRM: API_x000a_CCSF -&gt;&gt; LS-OMS: API_x000a_CCSF -&gt;&gt; OVALS: API_x000a_CCSF -&gt;&gt; T.DATA: API_x000a_OPUS-&gt;&gt; CSI-Customer Care: /service=com.att.csi.m2e.InquireAuthorizedUsers/version=120.5.24/envContext=PROD/routeOffer=AE2P01_x000a_OPUS-&gt;&gt;TLG: AppQueryBeanTracer/getCreditResult_x000a_OPUS-&gt;&gt;TLG:  RefQueryBeanTracer/getLogicalDateList_x000a_OPUS-&gt;&gt;TLG:  AppQueryBeanTracer/getMultiCreditResult_x000a_OPUS-&gt;&gt;TLG:  UpdateBanConvBeanTracer/setBanPK_x000a_OPUS-&gt;&gt;TLG:  UpdateBanConv.getBanDetailsInfo_x000a_OPUS-&gt;&gt;TLG:  UpdateBanConvBeanTracer/getBillDetailsInfo_x000a_OPUS-&gt;&gt;TLG:  ProductAgreementBeanTracer/removeSoc_x000a_OPUS-&gt;&gt;TLG:  UpgradeEquipmentConvBeanTracer/setRemoveSoc"/>
    <s v="Change Rate Plan / Add a Line"/>
    <s v="18193"/>
    <s v="TLG-MOB"/>
    <x v="83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3"/>
    <m/>
    <s v="Change Rate Plan / Add a Line"/>
    <s v="18193"/>
    <s v="TLG-MOB"/>
    <x v="84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3"/>
    <m/>
    <s v="Change Rate Plan / Add a Line"/>
    <s v="21948"/>
    <s v="T.Data"/>
    <x v="64"/>
    <m/>
    <m/>
    <m/>
  </r>
  <r>
    <s v="lg8383"/>
    <s v="Delete"/>
    <s v="Mass Markets"/>
    <x v="1"/>
    <s v="Mobility"/>
    <n v="3"/>
    <s v="Use &amp; Manage"/>
    <n v="2"/>
    <s v="Change Plan / Change Speed "/>
    <n v="2"/>
    <s v="Add A Line"/>
    <n v="13"/>
    <m/>
    <s v="Change Rate Plan / Add a Line"/>
    <s v="10056"/>
    <s v="LS CRM"/>
    <x v="0"/>
    <m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3"/>
    <m/>
    <s v="Change Rate Plan / Add a Line"/>
    <s v="10038"/>
    <s v="LS-OMS"/>
    <x v="0"/>
    <m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3"/>
    <m/>
    <s v="Change Rate Plan / Add a Line"/>
    <s v="21269"/>
    <s v="OVALS"/>
    <x v="0"/>
    <m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3"/>
    <m/>
    <s v="Change Rate Plan / Add a Line"/>
    <s v="18193"/>
    <s v="TLG-MOB"/>
    <x v="85"/>
    <d v="2025-10-08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3"/>
    <m/>
    <s v="Change Rate Plan / Add a Line"/>
    <s v="18193"/>
    <s v="TLG-MOB"/>
    <x v="86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3"/>
    <m/>
    <s v="Change Rate Plan / Add a Line"/>
    <s v="18193"/>
    <s v="TLG-MOB"/>
    <x v="88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3"/>
    <m/>
    <s v="Change Rate Plan / Add a Line"/>
    <s v="18193"/>
    <s v="TLG-MOB"/>
    <x v="89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3"/>
    <m/>
    <s v="Change Rate Plan / Add a Line"/>
    <s v="18193"/>
    <s v="TLG-MOB"/>
    <x v="90"/>
    <d v="2025-10-08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4"/>
    <m/>
    <s v="Check Credit"/>
    <s v="18193"/>
    <s v="TLG-MOB"/>
    <x v="83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4"/>
    <m/>
    <s v="Check Credit"/>
    <s v="18193"/>
    <s v="TLG-MOB"/>
    <x v="91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4"/>
    <m/>
    <s v="Check Credit"/>
    <s v="18193"/>
    <s v="TLG-MOB"/>
    <x v="84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4"/>
    <m/>
    <s v="Check Credit"/>
    <s v="18193"/>
    <s v="TLG-MOB"/>
    <x v="51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4"/>
    <m/>
    <s v="Check Credit"/>
    <s v="18193"/>
    <s v="TLG-MOB"/>
    <x v="38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4"/>
    <m/>
    <s v="Check Credit"/>
    <s v="18193"/>
    <s v="TLG-MOB"/>
    <x v="38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4"/>
    <m/>
    <s v="Check Credit"/>
    <s v="18193"/>
    <s v="TLG-MOB"/>
    <x v="93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4"/>
    <m/>
    <s v="Check Credit"/>
    <s v="18193"/>
    <s v="TLG-MOB"/>
    <x v="94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4"/>
    <m/>
    <s v="Check Credit"/>
    <s v="18193"/>
    <s v="TLG-MOB"/>
    <x v="95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4"/>
    <m/>
    <s v="Check Credit"/>
    <s v="18193"/>
    <s v="TLG-MOB"/>
    <x v="96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4"/>
    <m/>
    <s v="Check Credit"/>
    <s v="18193"/>
    <s v="TLG-MOB"/>
    <x v="97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4"/>
    <m/>
    <s v="Check Credit"/>
    <s v="18257"/>
    <s v="OPUS - C"/>
    <x v="169"/>
    <s v="POG no API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4"/>
    <s v="OPUS-&gt;&gt;CAS: POS2.Core.CustomerService.EJB.BillingServicesRemote/inquireCreditDisclosure_x000a_OPUS-&gt;&gt; CAS: /crsmweb/api/policySearch/getPolicies_x000a_OPUS-&gt;&gt;TLG: AppQueryBeanTracer/getCreditResult_x000a_OPUS-&gt;&gt;TLG: RefQueryBeanTracer/getLogicalDateList_x000a_OPUS-&gt;&gt;TLG:  AppQueryBeanTracer/getMultiCreditResult_x000a_OPUS-&gt;&gt;TLG:  UpdateBanConvBeanTracer/setBanPK_x000a_OPUS-&gt;&gt;TLG:  UpdateBanConvBeanTracer/getBanDetailsInfo_x000a_OPUS-&gt;&gt;TLG:  UpdateBanConvBeanTracer/getBillDetailsInfo_x000a_OPUS-&gt;&gt;TLG:  ProductAgreementConvBeanTracer/setRemoveSoc_x000a_OPUS-&gt;&gt;TLG:  UpgradeEquipmentConvBeanTracer/setRemoveSoc_x000a_OPUS-&gt;&gt;TLG:  RefQueryBeanTracer/getAccountSubTypeList_x000a_OPUS-&gt;&gt;TLG:  BanFinancialActivitiesConvBeanTracer/setBanPK_x000a_OPUS-&gt;&gt;TLG:  AppQueryBeanTracer/getUserInfo_x000a_OPUS-&gt;&gt;TLG:  RefQueryBeanTracer/getUserSaleChannel_x000a_OPUS-&gt;&gt;TLG:  BanActivitiesConvBeanTracer/setCreditResultInfo_x000a_OPUS-&gt;&gt;TLG:  BanActivitiesConvBeanTracer/setMemoUserInfo_x000a_OPUS-&gt;&gt;TLG:  BanServicesBeanTracer/performCreditEvaluation_x000a_OPUS-&gt;&gt;TLG:  ProductAgreementBeanTracer/removeSoc_x000a_OPUS-&gt;&gt;TLG:  BanActivitiesConvBeanTracer/setMemoInfo_x000a_OPUS-&gt;&gt;TLG:  BanActivitiesConvBeanTracer/createNewMemo_x000a_OPUS-&gt;&gt;TLG:  AppQueryBeanTracer/getUserInfo_x000a_OPUS-&gt;&gt;TLG:  appQueryBeanTracer/getSecurityParams_x000a_OPUS-&gt;&gt;TLG: appQueryBeanTracer/getEnrlInstlmntPreValid"/>
    <s v="Check Credit"/>
    <s v="18224"/>
    <s v="CAS"/>
    <x v="170"/>
    <d v="2025-10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4"/>
    <m/>
    <s v="Check Credit"/>
    <s v="18193"/>
    <s v="TLG-MOB"/>
    <x v="98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4"/>
    <m/>
    <s v="Check Credit"/>
    <s v="18193"/>
    <s v="TLG-MOB"/>
    <x v="85"/>
    <d v="2025-10-08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4"/>
    <m/>
    <s v="Check Credit"/>
    <s v="18193"/>
    <s v="TLG-MOB"/>
    <x v="99"/>
    <d v="2025-10-08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4"/>
    <m/>
    <s v="Check Credit"/>
    <s v="18193"/>
    <s v="TLG-MOB"/>
    <x v="100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4"/>
    <m/>
    <s v="Check Credit"/>
    <s v="18193"/>
    <s v="TLG-MOB"/>
    <x v="86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4"/>
    <m/>
    <s v="Check Credit"/>
    <s v="18193"/>
    <s v="TLG-MOB"/>
    <x v="78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4"/>
    <m/>
    <s v="Check Credit"/>
    <s v="18193"/>
    <s v="TLG-MOB"/>
    <x v="87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4"/>
    <m/>
    <s v="Check Credit"/>
    <s v="18193"/>
    <s v="TLG-MOB"/>
    <x v="88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4"/>
    <m/>
    <s v="Check Credit"/>
    <s v="18193"/>
    <s v="TLG-MOB"/>
    <x v="89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4"/>
    <m/>
    <s v="Check Credit"/>
    <s v="18193"/>
    <s v="TLG-MOB"/>
    <x v="90"/>
    <d v="2025-10-08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5"/>
    <m/>
    <s v="Validate Order"/>
    <s v="18257"/>
    <s v="OPUS - C"/>
    <x v="171"/>
    <s v="POG no API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5"/>
    <m/>
    <s v="Validate Order"/>
    <s v="18193"/>
    <s v="TLG-MOB"/>
    <x v="102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5"/>
    <m/>
    <s v="Validate Order"/>
    <s v="18193"/>
    <s v="TLG-MOB"/>
    <x v="103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5"/>
    <m/>
    <s v="Validate Order"/>
    <s v="18193"/>
    <s v="TLG-MOB"/>
    <x v="104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5"/>
    <m/>
    <s v="Validate Order"/>
    <s v="18193"/>
    <s v="TLG-MOB"/>
    <x v="104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5"/>
    <s v="OPUS-&gt;&gt;CSI: POS2.Core.CustomerService.EJB.BillingServicesRemote/inquireAvailablePromotionsfromCPC_x000a_OPUS-&gt;&gt;TLG: refQueryBeanTracer/getIpDefinition_x000a_OPUS-&gt;&gt;TLG: RefQueryBeanTracer/getSocList_x000a_OPUS-&gt;&gt;TLG: RefQueryBeanTracer/getLogicalDateList_x000a_OPUS-&gt;&gt;TLG: NewProductConvBeanTracer/setNewRslrProductPK_x000a_OPUS-&gt;&gt;TLG: NewProductConvBeanTracer/setDealerInfo_x000a_OPUS-&gt;&gt;TLG: NewProductConv.setPpuAddress_x000a_OPUS-&gt;&gt;TLG: NewProductConvBeanTracer/setFilterRateCenterList_x000a_OPUS-&gt;&gt;TLG: NewProductConv.getRateCenterList with Filter_x000a_OPUS-&gt;&gt;TLG: RefQueryBeanTracer/getNpaNxxByRateCenter_x000a_OPUS-&gt;&gt;TLG: NewProductConv.setNewProductPK_x000a_OPUS-&gt;&gt;TLG: NewProductConvBeanTracer/setDealerInfo_x000a_OPUS-&gt;&gt;TLG: NewProductConvBeanTracer/setPpuAddress_x000a_OPUS-&gt;&gt;TLG: NewProductConvBeanTracer/setAddressApplyType_x000a_OPUS-&gt;&gt;TLG: NewProductConvBeanTracer/setRateCenter_x000a_OPUS-&gt;&gt;TLG: NewProductConvBeanTracer/getAvailableSubList_x000a_OPUS-&gt;&gt;(FED)-CPC: /service=com.att.csi.m2e.InquireAvailablePromotions/version=306.5.6/envContext=PROD/routeOffer=AE2P01_x000a_OPUS-&gt;&gt;(FED)-CPC: /service=com.att.csi.m2e.InquireAvailablePromotions/version=306.5.6/envContext=PROD/routeOffer=AW2P01_x000a_OPUS-&gt;&gt;(FED)-CPC: /service=com.att.csi.m2e.InquireAvailablePromotions/version=306.5.6/envContext=PROD/routeOffer=ASC2P01"/>
    <s v="Validate Order"/>
    <s v="23205"/>
    <s v="(FED) - CPC"/>
    <x v="172"/>
    <d v="2025-10-20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5"/>
    <m/>
    <s v="Validate Order"/>
    <s v="23205"/>
    <s v="(FED) - CPC"/>
    <x v="173"/>
    <d v="2025-10-20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5"/>
    <m/>
    <s v="Validate Order"/>
    <s v="23205"/>
    <s v="(FED) - CPC"/>
    <x v="174"/>
    <d v="2025-10-20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5"/>
    <m/>
    <s v="Validate Order"/>
    <s v="18193"/>
    <s v="TLG-MOB"/>
    <x v="105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5"/>
    <m/>
    <s v="Validate Order"/>
    <s v="18193"/>
    <s v="TLG-MOB"/>
    <x v="106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5"/>
    <m/>
    <s v="Validate Order"/>
    <s v="18193"/>
    <s v="TLG-MOB"/>
    <x v="107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5"/>
    <m/>
    <s v="Validate Order"/>
    <s v="18193"/>
    <s v="TLG-MOB"/>
    <x v="108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5"/>
    <m/>
    <s v="Validate Order"/>
    <s v="18193"/>
    <s v="TLG-MOB"/>
    <x v="109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5"/>
    <m/>
    <s v="Validate Order"/>
    <s v="18193"/>
    <s v="TLG-MOB"/>
    <x v="86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5"/>
    <m/>
    <s v="Validate Order"/>
    <s v="18193"/>
    <s v="TLG-MOB"/>
    <x v="110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5"/>
    <m/>
    <s v="Validate Order"/>
    <s v="18193"/>
    <s v="TLG-MOB"/>
    <x v="111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6"/>
    <m/>
    <s v="Reserve Subscriber Number "/>
    <s v="18193"/>
    <s v="TLG-MOB"/>
    <x v="60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6"/>
    <m/>
    <s v="Reserve Subscriber Number "/>
    <s v="18193"/>
    <s v="TLG-MOB"/>
    <x v="112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6"/>
    <m/>
    <s v="Reserve Subscriber Number "/>
    <s v="18193"/>
    <s v="TLG-MOB"/>
    <x v="112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6"/>
    <m/>
    <s v="Reserve Subscriber Number "/>
    <s v="18193"/>
    <s v="TLG-MOB"/>
    <x v="91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6"/>
    <m/>
    <s v="Reserve Subscriber Number "/>
    <s v="18193"/>
    <s v="TLG-MOB"/>
    <x v="66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6"/>
    <m/>
    <s v="Reserve Subscriber Number "/>
    <s v="18193"/>
    <s v="TLG-MOB"/>
    <x v="67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6"/>
    <m/>
    <s v="Reserve Subscriber Number "/>
    <s v="18193"/>
    <s v="TLG-MOB"/>
    <x v="113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6"/>
    <m/>
    <s v="Reserve Subscriber Number "/>
    <s v="18193"/>
    <s v="TLG-MOB"/>
    <x v="93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6"/>
    <m/>
    <s v="Reserve Subscriber Number "/>
    <s v="18193"/>
    <s v="TLG-MOB"/>
    <x v="95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6"/>
    <m/>
    <s v="Reserve Subscriber Number "/>
    <s v="18193"/>
    <s v="TLG-MOB"/>
    <x v="96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6"/>
    <m/>
    <s v="Reserve Subscriber Number "/>
    <s v="18193"/>
    <s v="TLG-MOB"/>
    <x v="97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6"/>
    <s v="OPUS-&gt;&gt;TLG: appQueryBeanTracer/getCustInstPlanID_x000a_OPUS-&gt;&gt;TLG: RefQueryBeanTracer/getLogicalDateList_x000a_OPUS-&gt;&gt;TLG: NewProductConvBeanTracer/setMemoUserInfo_x000a_OPUS-&gt;&gt;TLG: RefQuery.getSubMarketBySub_x000a_OPUS-&gt;&gt;TLG: NewProductConvBeanTracer/setProductPK_x000a_OPUS-&gt;&gt;TLG: NewProductConvBeanTracer/setPricePlan_x000a_OPUS-&gt;&gt;TLG: NewProductConvBeanTracer/setNewSoc_x000a_OPUS-&gt;&gt;TLG: NewProductConvBeanTracer/setPpuAddress_x000a_OPUS-&gt;&gt;TLG: NewProductConvBeanTracer/setAddressApplyType_x000a_OPUS-&gt;&gt;TLG: NewProductConvBeanTracer/setUserName_x000a_OPUS-&gt;&gt;TLG: NewProductConvBeanTracer/setAutoAttachedSoc_x000a_OPUS-&gt;&gt;TLG: NewProductConvBeanTracer/setConfirmationIndicators_x000a_OPUS-&gt;&gt;TLG: NewProductConvBeanTracer/setMemoUserInfo_x000a_OPUS-&gt;&gt;TLG: NewProductConvBeanTracer/setDealerInfo_x000a_OPUS-&gt;&gt;TLG: newProductConvBeanTracer/setEquInstlmntInfo_x000a_OPUS-&gt;&gt;TLG: newProductConvBeanTracer/getDuplicatedFtrs_x000a_OPUS-&gt;&gt;TLG: RefQuery.getFeatureListBySoc_x000a_OPUS-&gt;&gt;TLG: RefQuery.getFeatureListBySoc_x000a_OPUS-&gt;&gt;TLG: NewProductConvBeanTracer/validateImeiRequiredSocs_x000a_OPUS-&gt;&gt;TLG: NewProductConvBeanTracer/setDirectFulfillmentInfo_x000a_OPUS-&gt;&gt;TLG: RefQueryBeanTracer/getParamValues_x000a_OPUS-&gt;&gt;TLG: NewProductConvBeanTracer/setCommonOrderId_x000a_OPUS-&gt;&gt;TLG: NewProductConvBeanTracer/saveProduct_x000a_OPUS-&gt;&gt;TLG: BanFinancialActivitiesConvBeanTracer/setBanPK_x000a_OPUS-&gt;&gt;TLG: BanActivitiesConvBeanTracer/setMemoInfo_x000a_OPUS-&gt;&gt;TLG: BanActivitiesConvBeanTracer/createNewMemo_x000a_OPUS-&gt;&gt;TLG: BanActivitiesConvBeanTracer/setMemoUserInfo_x000a_OPUS-&gt;&gt;TLG: BanActivitiesConv.remove_x000a_OPUS-&gt;&gt;TLG: AppQueryBeanTracer/getBanInquireInfo_x000a_OPUS-&gt;&gt;TLG: BanServicesBeanTracer/loadAccount_x000a_OPUS-&gt;&gt;TLG: RefQueryBeanTracer/getParamValues_x000a_OPUS-&gt;&gt;TLG: AppQueryBeanTracer/getProductInquireInfo_x000a_OPUS-&gt;&gt;TLG: AppQueryBeanTracer/getMobileLevelData_x000a_OPUS-&gt;&gt;TLG: RefQueryBeanTracer/getIxcCodes_x000a_OPUS-&gt;&gt;TLG: ProductAgreementConvBeanTracer/setProductPK_x000a_OPUS-&gt;&gt;TLG: ProductAgreementConvBeanTracer/getFeatureAdditionalParams_x000a_OPUS-&gt;&gt;TLG: ProductAgreementConvBeanTracer/setRemoveSoc_x000a_OPUS-&gt;&gt;TLG: ProductAgreementConvBeanTracer/getAgreementInfo_x000a_OPUS-&gt;&gt;TLG: appQueryBeanTracer/getEquInstmntInfo_x000a_OPUS-&gt;&gt;TLG: TLGMobileDetailQryCmd_x000a_OPUS-&gt;&gt;TLG: appQueryBeanTracer/getEnrlInstlmntPreValid"/>
    <s v="Reserve Subscriber Number "/>
    <s v="18257"/>
    <s v="OPUS - C"/>
    <x v="0"/>
    <s v="POG no API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6"/>
    <m/>
    <s v="Reserve Subscriber Number "/>
    <s v="18193"/>
    <s v="TLG-MOB"/>
    <x v="70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6"/>
    <m/>
    <s v="Reserve Subscriber Number "/>
    <s v="18193"/>
    <s v="TLG-MOB"/>
    <x v="114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6"/>
    <m/>
    <s v="Reserve Subscriber Number "/>
    <s v="18193"/>
    <s v="TLG-MOB"/>
    <x v="115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6"/>
    <m/>
    <s v="Reserve Subscriber Number "/>
    <s v="18193"/>
    <s v="TLG-MOB"/>
    <x v="103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6"/>
    <m/>
    <s v="Reserve Subscriber Number "/>
    <s v="18193"/>
    <s v="TLG-MOB"/>
    <x v="116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6"/>
    <m/>
    <s v="Reserve Subscriber Number "/>
    <s v="18193"/>
    <s v="TLG-MOB"/>
    <x v="117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6"/>
    <m/>
    <s v="Reserve Subscriber Number "/>
    <s v="18193"/>
    <s v="TLG-MOB"/>
    <x v="118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6"/>
    <m/>
    <s v="Reserve Subscriber Number "/>
    <s v="18193"/>
    <s v="TLG-MOB"/>
    <x v="104"/>
    <d v="2025-10-08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6"/>
    <m/>
    <s v="Reserve Subscriber Number "/>
    <s v="18193"/>
    <s v="TLG-MOB"/>
    <x v="119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6"/>
    <m/>
    <s v="Reserve Subscriber Number "/>
    <s v="18193"/>
    <s v="TLG-MOB"/>
    <x v="120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6"/>
    <m/>
    <s v="Reserve Subscriber Number "/>
    <s v="18193"/>
    <s v="TLG-MOB"/>
    <x v="121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6"/>
    <m/>
    <s v="Reserve Subscriber Number "/>
    <s v="18193"/>
    <s v="TLG-MOB"/>
    <x v="136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6"/>
    <m/>
    <s v="Reserve Subscriber Number "/>
    <s v="18193"/>
    <s v="TLG-MOB"/>
    <x v="107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6"/>
    <m/>
    <s v="Reserve Subscriber Number "/>
    <s v="18193"/>
    <s v="TLG-MOB"/>
    <x v="122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6"/>
    <m/>
    <s v="Reserve Subscriber Number "/>
    <s v="18193"/>
    <s v="TLG-MOB"/>
    <x v="123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6"/>
    <m/>
    <s v="Reserve Subscriber Number "/>
    <s v="18193"/>
    <s v="TLG-MOB"/>
    <x v="124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6"/>
    <m/>
    <s v="Reserve Subscriber Number "/>
    <s v="18193"/>
    <s v="TLG-MOB"/>
    <x v="125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6"/>
    <m/>
    <s v="Reserve Subscriber Number "/>
    <s v="18193"/>
    <s v="TLG-MOB"/>
    <x v="71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6"/>
    <m/>
    <s v="Reserve Subscriber Number "/>
    <s v="18193"/>
    <s v="TLG-MOB"/>
    <x v="73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6"/>
    <m/>
    <s v="Reserve Subscriber Number "/>
    <s v="18193"/>
    <s v="TLG-MOB"/>
    <x v="74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6"/>
    <m/>
    <s v="Reserve Subscriber Number "/>
    <s v="18193"/>
    <s v="TLG-MOB"/>
    <x v="99"/>
    <d v="2025-10-08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6"/>
    <m/>
    <s v="Reserve Subscriber Number "/>
    <s v="18193"/>
    <s v="TLG-MOB"/>
    <x v="76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6"/>
    <m/>
    <s v="Reserve Subscriber Number "/>
    <s v="18193"/>
    <s v="TLG-MOB"/>
    <x v="86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6"/>
    <m/>
    <s v="Reserve Subscriber Number "/>
    <s v="18193"/>
    <s v="TLG-MOB"/>
    <x v="77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6"/>
    <m/>
    <s v="Reserve Subscriber Number "/>
    <s v="18193"/>
    <s v="TLG-MOB"/>
    <x v="77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6"/>
    <m/>
    <s v="Reserve Subscriber Number "/>
    <s v="18193"/>
    <s v="TLG-MOB"/>
    <x v="111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6"/>
    <m/>
    <s v="Reserve Subscriber Number "/>
    <s v="18193"/>
    <s v="TLG-MOB"/>
    <x v="111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6"/>
    <m/>
    <s v="Reserve Subscriber Number "/>
    <s v="18193"/>
    <s v="TLG-MOB"/>
    <x v="128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7"/>
    <s v="OPUS-&gt;&gt;ORACLE SCM: inquireItemAvailability"/>
    <s v="Review Billing &amp; Order"/>
    <s v="18257"/>
    <s v="OPUS - C"/>
    <x v="0"/>
    <s v="POG no API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7"/>
    <m/>
    <s v="Review Billing &amp; Order"/>
    <s v="18249"/>
    <s v="ORACLE SCM"/>
    <x v="132"/>
    <m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8"/>
    <m/>
    <s v="Arrange Customer Down Payment"/>
    <s v="18193"/>
    <s v="TLG-MOB"/>
    <x v="129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8"/>
    <m/>
    <s v="Arrange Customer Down Payment"/>
    <s v="18193"/>
    <s v="TLG-MOB"/>
    <x v="62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8"/>
    <m/>
    <s v="Arrange Customer Down Payment"/>
    <s v="18193"/>
    <s v="TLG-MOB"/>
    <x v="62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8"/>
    <m/>
    <s v="Arrange Customer Down Payment"/>
    <s v="18193"/>
    <s v="TLG-MOB"/>
    <x v="62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8"/>
    <m/>
    <s v="Arrange Customer Down Payment"/>
    <s v="18193"/>
    <s v="TLG-MOB"/>
    <x v="62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8"/>
    <m/>
    <s v="Arrange Customer Down Payment"/>
    <s v="18193"/>
    <s v="TLG-MOB"/>
    <x v="62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8"/>
    <m/>
    <s v="Arrange Customer Down Payment"/>
    <s v="18193"/>
    <s v="TLG-MOB"/>
    <x v="62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8"/>
    <m/>
    <s v="Arrange Customer Down Payment"/>
    <s v="18193"/>
    <s v="TLG-MOB"/>
    <x v="93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8"/>
    <m/>
    <s v="Arrange Customer Down Payment"/>
    <s v="18193"/>
    <s v="TLG-MOB"/>
    <x v="96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8"/>
    <m/>
    <s v="Arrange Customer Down Payment"/>
    <s v="18193"/>
    <s v="TLG-MOB"/>
    <x v="97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8"/>
    <s v="OPUS-&gt;&gt;TDATA: CustomerPersonalizedRecommendationsUpdateDecision_x000a_OPUS-&gt;&gt;CSI-Customer Care: /service=com.att.csi.m2e.InquireWirelinePaymentPlan/version=302.5.16/envContext=PROD/routeOffer=AE2P01_x000a_OPUS-&gt;&gt;CSI-Customer Care: /service=com.att.csi.m2e.InquireWirelinePaymentPlan/version=302.5.16/envContext=PROD/routeOffer=ASCP01_x000a_OPUS-&gt;&gt;CSI-Customer Care: /service=com.att.csi.m2e.InquireWirelinePaymentPlan/version=302.5.16/envContext=PROD/routeOffer=AW2P01_x000a_OPUS-&gt;&gt;CSI: InquireOneATTEnterpriseDocument_x000a_CSI-&gt;&gt;EDP: POST /restservices/entdocumentretrieval/v1/retrievearchivedocument_x000a_OPUS-&gt;&gt;TLG: ProductServicesBeanTracer/updateEquInstlmntInfo _x000a_OPUS-&gt;&gt;TLG: BanFinancialActivitiesConvBeanTracer/setBanPK_x000a_OPUS-&gt;&gt;TLG: BanActivitiesConvBeanTracer/setMemoUserInfo_x000a_OPUS-&gt;&gt;TLG: BanActivitiesConvBeanTracer/createNewMemo_x000a_OPUS-&gt;&gt;TLG: ProductAgreementConvBeanTracer/setRemoveSoc_x000a_OPUS-&gt;&gt;TLG: AppQueryBeanTracer/getCtnLevelInfo_x000a_OPUS-&gt;&gt;TLG: AppQueryBeanTracer/getCtnLevelInfo_x000a_OPUS-&gt;&gt;TLG: RefQueryBeanTracer/getLogicalDateList_x000a_OPUS-&gt;&gt;TLG: AppQueryBeanTracer/getBanAndCtnList_x000a_OPUS-&gt;&gt;TLG: AppQueryBeanTracer/getCtnLevelInfo_x000a_OPUS-&gt;&gt;TLG: AppQueryBeanTracer/getCtnLevelInfo_x000a_OPUS-&gt;&gt;TLG: AppQueryBeanTracer/getCtnLevelInfo_x000a_OPUS-&gt;&gt;TLG: AppQueryBeanTracer/getCtnLevelInfo_x000a_OPUS-&gt;&gt;TLG: GroupLevelServicesBeanTracer/getGroupDataInfo_x000a_"/>
    <s v="Arrange Customer Down Payment"/>
    <s v="18211"/>
    <s v="EDP"/>
    <x v="130"/>
    <d v="2025-10-08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8"/>
    <m/>
    <s v="Arrange Customer Down Payment"/>
    <s v="18193"/>
    <s v="TLG-MOB"/>
    <x v="54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8"/>
    <m/>
    <s v="Arrange Customer Down Payment"/>
    <s v="21948"/>
    <s v="T.Data"/>
    <x v="133"/>
    <m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8"/>
    <m/>
    <s v="Arrange Customer Down Payment"/>
    <s v="18193"/>
    <s v="TLG-MOB"/>
    <x v="99"/>
    <d v="2025-10-08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8"/>
    <m/>
    <s v="Arrange Customer Down Payment"/>
    <s v="18193"/>
    <s v="TLG-MOB"/>
    <x v="131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8"/>
    <m/>
    <s v="Arrange Customer Down Payment"/>
    <s v="20182"/>
    <s v="CSI - Customer Care"/>
    <x v="75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8"/>
    <m/>
    <s v="Arrange Customer Down Payment"/>
    <s v="18193"/>
    <s v="TLG-MOB"/>
    <x v="86"/>
    <d v="2025-09-22T00:00:00"/>
    <m/>
    <m/>
  </r>
  <r>
    <s v="bb0063"/>
    <s v="Add"/>
    <s v="Mass Markets"/>
    <x v="1"/>
    <s v="Mobility"/>
    <n v="3"/>
    <s v="Use &amp; Manage"/>
    <n v="2"/>
    <s v="Change Plan / Change Speed "/>
    <n v="2"/>
    <s v="Add A Line"/>
    <n v="18"/>
    <m/>
    <s v="Arrange Customer Down Payment"/>
    <s v="20182"/>
    <s v="CSI - Customer Care"/>
    <x v="79"/>
    <d v="2025-09-22T00:00:00"/>
    <m/>
    <m/>
  </r>
  <r>
    <s v="bb0063"/>
    <s v="Add"/>
    <s v="Mass Markets"/>
    <x v="1"/>
    <s v="Mobility"/>
    <n v="3"/>
    <s v="Use &amp; Manage"/>
    <n v="2"/>
    <s v="Change Plan / Change Speed "/>
    <n v="2"/>
    <s v="Add A Line"/>
    <n v="18"/>
    <m/>
    <s v="Arrange Customer Down Payment"/>
    <s v="20182"/>
    <s v="CSI - Customer Care"/>
    <x v="80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9"/>
    <m/>
    <s v="Skip Trade In"/>
    <s v="18257"/>
    <s v="OPUS - C"/>
    <x v="0"/>
    <s v="POG no API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9"/>
    <m/>
    <s v="Skip Trade In"/>
    <s v="18193"/>
    <s v="TLG-MOB"/>
    <x v="134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19"/>
    <s v="OPUS-&gt;&gt;CSI: /Services/com/InquireAffiliateAccountPaymentBalance.jws_x000a_OPUS-&gt;&gt;TLG: banServices_x000a_OPUS-&gt;&gt;TLG: BanServicesBeanTracer/setCrsmPolicyInfo_x000a_OPUS-&gt;&gt;TLG: UpdateBanConv.setBanPK_x000a_OPUS-&gt;&gt;TLG: UpdateBanConv.getBillingAddress_x000a_OPUS-&gt;&gt;TLG: UpdateBanConv.remove_x000a_OPUS-&gt;&gt;CSI: InquireWirelinePaymentPlan_x000a_OPUS-&gt;&gt;TLG: setProductPk_x000a_OPUS-&gt;&gt;TLG: productActConv.getSubStatus_x000a_OPUS-&gt;&gt;TLG: NewProductConv lookup_x000a_OPUS-&gt;&gt;TLG: newProductConv.setProductPK_x000a_OPUS-&gt;&gt;TLG: newProductConv.setNewSoc_x000a_OPUS-&gt;&gt;TLG: newProductConv.saveProduct "/>
    <s v="Skip Trade In"/>
    <s v="20182"/>
    <s v="CSI - Customer Care"/>
    <x v="135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20"/>
    <s v="OPUS-&gt;&gt;TLG: UpdateBanConvBeanTracer/setBanPK_x000a_OPUS-&gt;&gt;TLG: UpdateBanConvBeanTracer/getBillingAddress_x000a_OPUS-&gt;&gt;TLG: UpgradeEquipmentConvBeanTracer/setRemoveSoc_x000a_OPUS-&gt;&gt;CSI-CPSVC: CommonProvisioningServices-E911Address_x000a_OPUS-&gt;&gt;CSI-Customer Care: /service=com.att.csi.m2e.InquireWirelinePaymentPlan/version=302.5.16/envContext=PROD/routeOffer=AE2P01_x000a_OPUS-&gt;&gt;CSI-Customer Care: /service=com.att.csi.m2e.InquireWirelinePaymentPlan/version=302.5.16/envContext=PROD/routeOffer=ASCP01_x000a_OPUS-&gt;&gt;CSI-Customer Care: /service=com.att.csi.m2e.InquireWirelinePaymentPlan/version=302.5.16/envContext=PROD/routeOffer=AW2P01_x000a_OPUS-&gt;&gt;TLG: RefQueryBeanTracer/getSubStatus_x000a_OPUS-&gt;&gt;TLG: NewProductConvBeanTracer/setProductPK_x000a_OPUS-&gt;&gt;TLG: NewProductConvBeanTracer/setNewSoc_x000a_OPUS-&gt;&gt;TLG: NewProductConvBeanTracer/saveProduct"/>
    <s v="Setup Payment"/>
    <s v="23901"/>
    <s v="CSI - CPSVC"/>
    <x v="175"/>
    <m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20"/>
    <m/>
    <s v="Setup Payment"/>
    <s v="18257"/>
    <s v="OPUS - C"/>
    <x v="0"/>
    <s v="POG no API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20"/>
    <m/>
    <s v="Setup Payment"/>
    <s v="18193"/>
    <s v="TLG-MOB"/>
    <x v="115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20"/>
    <m/>
    <s v="Setup Payment"/>
    <s v="18193"/>
    <s v="TLG-MOB"/>
    <x v="136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20"/>
    <m/>
    <s v="Setup Payment"/>
    <s v="18193"/>
    <s v="TLG-MOB"/>
    <x v="123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20"/>
    <m/>
    <s v="Setup Payment"/>
    <s v="18193"/>
    <s v="TLG-MOB"/>
    <x v="137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20"/>
    <m/>
    <s v="Setup Payment"/>
    <s v="18193"/>
    <s v="TLG-MOB"/>
    <x v="138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20"/>
    <m/>
    <s v="Setup Payment"/>
    <s v="18193"/>
    <s v="TLG-MOB"/>
    <x v="89"/>
    <d v="2025-09-22T00:00:00"/>
    <m/>
    <m/>
  </r>
  <r>
    <s v="bb0063"/>
    <s v="Add"/>
    <s v="Mass Markets"/>
    <x v="1"/>
    <s v="Mobility"/>
    <n v="3"/>
    <s v="Use &amp; Manage"/>
    <n v="2"/>
    <s v="Change Plan / Change Speed "/>
    <n v="2"/>
    <s v="Add A Line"/>
    <n v="20"/>
    <m/>
    <s v="Setup Payment"/>
    <s v="20182"/>
    <s v="CSI - Customer Care"/>
    <x v="75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20"/>
    <m/>
    <s v="Setup Payment"/>
    <s v="18193"/>
    <s v="TLG-MOB"/>
    <x v="90"/>
    <d v="2025-10-08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20"/>
    <m/>
    <s v="Setup Payment"/>
    <s v="20182"/>
    <s v="CSI - Customer Care"/>
    <x v="79"/>
    <d v="2025-09-22T00:00:00"/>
    <m/>
    <m/>
  </r>
  <r>
    <s v="bb0063"/>
    <s v="Add"/>
    <s v="Mass Markets"/>
    <x v="1"/>
    <s v="Mobility"/>
    <n v="3"/>
    <s v="Use &amp; Manage"/>
    <n v="2"/>
    <s v="Change Plan / Change Speed "/>
    <n v="2"/>
    <s v="Add A Line"/>
    <n v="20"/>
    <m/>
    <s v="Setup Payment"/>
    <s v="20182"/>
    <s v="CSI - Customer Care"/>
    <x v="80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21"/>
    <s v="OPUS-&gt;&gt;TLG: UpgradeEquipmentConvBeanTracer/setTermsNConditions"/>
    <s v="Review Terms &amp; Conditions"/>
    <s v="18257"/>
    <s v="OPUS - C"/>
    <x v="0"/>
    <s v="POG no API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21"/>
    <m/>
    <s v="Review Terms &amp; Conditions"/>
    <s v="18193"/>
    <s v="TLG-MOB"/>
    <x v="139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22"/>
    <m/>
    <s v="Complete Sale / Submit Order"/>
    <s v="20182"/>
    <s v="CSI - Customer Care"/>
    <x v="101"/>
    <d v="2025-09-22T00:00:00"/>
    <m/>
    <m/>
  </r>
  <r>
    <s v="bb0063"/>
    <s v="Add"/>
    <s v="Mass Markets"/>
    <x v="1"/>
    <s v="Mobility"/>
    <n v="3"/>
    <s v="Use &amp; Manage"/>
    <n v="2"/>
    <s v="Change Plan / Change Speed "/>
    <n v="2"/>
    <s v="Add A Line"/>
    <n v="22"/>
    <m/>
    <s v="Complete Sale / Submit Order"/>
    <s v="20182"/>
    <s v="CSI - Customer Care"/>
    <x v="101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22"/>
    <m/>
    <s v="Complete Sale / Submit Order"/>
    <s v="18193"/>
    <s v="TLG-MOB"/>
    <x v="60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22"/>
    <m/>
    <s v="Complete Sale / Submit Order"/>
    <s v="18193"/>
    <s v="TLG-MOB"/>
    <x v="140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22"/>
    <m/>
    <s v="Complete Sale / Submit Order"/>
    <s v="20182"/>
    <s v="CSI - Customer Care"/>
    <x v="141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22"/>
    <m/>
    <s v="Complete Sale / Submit Order"/>
    <s v="18193"/>
    <s v="TLG-MOB"/>
    <x v="66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22"/>
    <m/>
    <s v="Complete Sale / Submit Order"/>
    <s v="18193"/>
    <s v="TLG-MOB"/>
    <x v="142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22"/>
    <m/>
    <s v="Complete Sale / Submit Order"/>
    <s v="18193"/>
    <s v="TLG-MOB"/>
    <x v="67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22"/>
    <m/>
    <s v="Complete Sale / Submit Order"/>
    <s v="18193"/>
    <s v="TLG-MOB"/>
    <x v="113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22"/>
    <m/>
    <s v="Complete Sale / Submit Order"/>
    <s v="18193"/>
    <s v="TLG-MOB"/>
    <x v="52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22"/>
    <m/>
    <s v="Complete Sale / Submit Order"/>
    <s v="18193"/>
    <s v="TLG-MOB"/>
    <x v="59"/>
    <d v="2025-09-22T00:00:00"/>
    <m/>
    <m/>
  </r>
  <r>
    <s v="bb0063"/>
    <s v="Add"/>
    <s v="Mass Markets"/>
    <x v="1"/>
    <s v="Mobility"/>
    <n v="3"/>
    <s v="Use &amp; Manage"/>
    <n v="2"/>
    <s v="Change Plan / Change Speed "/>
    <n v="2"/>
    <s v="Add A Line"/>
    <n v="22"/>
    <m/>
    <s v="Complete Sale / Submit Order"/>
    <s v="20182"/>
    <s v="CSI - Customer Care"/>
    <x v="143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22"/>
    <m/>
    <s v="Complete Sale / Submit Order"/>
    <s v="18257"/>
    <s v="OPUS - C"/>
    <x v="0"/>
    <s v="POG no API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22"/>
    <m/>
    <s v="Complete Sale / Submit Order"/>
    <s v="25114"/>
    <s v="AVTK"/>
    <x v="0"/>
    <s v="IDP API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22"/>
    <m/>
    <s v="Complete Sale / Submit Order"/>
    <s v="18193"/>
    <s v="TLG-MOB"/>
    <x v="70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22"/>
    <m/>
    <s v="Complete Sale / Submit Order"/>
    <s v="18193"/>
    <s v="TLG-MOB"/>
    <x v="71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22"/>
    <m/>
    <s v="Complete Sale / Submit Order"/>
    <s v="18193"/>
    <s v="TLG-MOB"/>
    <x v="147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22"/>
    <m/>
    <s v="Complete Sale / Submit Order"/>
    <s v="18193"/>
    <s v="TLG-MOB"/>
    <x v="73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22"/>
    <m/>
    <s v="Complete Sale / Submit Order"/>
    <s v="18193"/>
    <s v="TLG-MOB"/>
    <x v="74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22"/>
    <s v="OPUS-&gt;&gt;CSI: InquireAuthorizedUsers_x000a_OPUS-&gt;&gt;Avertack: mitigationSubmitOrder_x000a_OPUS-&gt;&gt;TLG: AppQuery.getProductListInquireInfo_x000a_OPUS-&gt;&gt;TLG: banServices_x000a_OPUS-&gt;&gt;TLG: banServices.createNewMemo_x000a_OPUS-&gt;&gt;TLG: newProductConv_x000a_OPUS-&gt;&gt;TLG: agreementInfo_x000a_OPUS-&gt;&gt;TLG: AppQuery.getBanInquireInfo_x000a_OPUS-&gt;&gt;TLG: BanServices.loadAccount_x000a_OPUS-&gt;&gt;TLG: RefQuery.getParamValues_x000a_OPUS-&gt;&gt;TLG: AppQuery.getMarketBySubscriber_x000a_OPUS-&gt;&gt;TLG: AppQuery.getBansBySubscriber_x000a_OPUS-&gt;&gt;TLG: productAgreementConv lookup_x000a_OPUS-&gt;&gt;TLG: productServices lookup_x000a_OPUS-&gt;&gt;TLG: AppQuery.getMobileLevelData_x000a_OPUS-&gt;&gt;TLG: RefQuery.getIxcCodes_x000a_OPUS-&gt;&gt;TLG: productAgreementConv.setProductPK_x000a_OPUS-&gt;&gt;TLG: productAgreementConv.getFeatureAdditionalParams_x000a_OPUS-&gt;&gt;TLG: appQuery.getEquInstmntInfo_x000a_OPUS-&gt;&gt;TLG: TLGMobileDetailQryCmd_x000a_OPUS-&gt;&gt;TLG: AppQuery.getUpgradeEligibility_x000a_OPUS-&gt;&gt;TLG: productAgreement.getCurrentServices_x000a_OPUS-&gt;&gt;TLG: productServices.getSubDiscount_x000a_OPUS-&gt;&gt;TLG: appQuery.getEquInstmntInfo"/>
    <s v="Complete Sale / Submit Order"/>
    <s v="27531"/>
    <s v="Digital IDP"/>
    <x v="144"/>
    <d v="2025-10-13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22"/>
    <s v="OPUS-&gt;&gt;CSI: InquireAuthorizedUsers_x000a_OPUS-&gt;&gt;Avertack: mitigationSubmitOrder_x000a_OPUS-&gt;&gt;TLG: AppQuery.getProductListInquireInfo_x000a_OPUS-&gt;&gt;TLG: banServices_x000a_OPUS-&gt;&gt;TLG: banServices.createNewMemo_x000a_OPUS-&gt;&gt;TLG: newProductConv_x000a_OPUS-&gt;&gt;TLG: agreementInfo_x000a_OPUS-&gt;&gt;TLG: AppQuery.getBanInquireInfo_x000a_OPUS-&gt;&gt;TLG: BanServices.loadAccount_x000a_OPUS-&gt;&gt;TLG: RefQuery.getParamValues_x000a_OPUS-&gt;&gt;TLG: AppQuery.getMarketBySubscriber_x000a_OPUS-&gt;&gt;TLG: AppQuery.getBansBySubscriber_x000a_OPUS-&gt;&gt;TLG: productAgreementConv lookup_x000a_OPUS-&gt;&gt;TLG: productServices lookup_x000a_OPUS-&gt;&gt;TLG: AppQuery.getMobileLevelData_x000a_OPUS-&gt;&gt;TLG: RefQuery.getIxcCodes_x000a_OPUS-&gt;&gt;TLG: productAgreementConv.setProductPK_x000a_OPUS-&gt;&gt;TLG: productAgreementConv.getFeatureAdditionalParams_x000a_OPUS-&gt;&gt;TLG: appQuery.getEquInstmntInfo_x000a_OPUS-&gt;&gt;TLG: TLGMobileDetailQryCmd_x000a_OPUS-&gt;&gt;TLG: AppQuery.getUpgradeEligibility_x000a_OPUS-&gt;&gt;TLG: productAgreement.getCurrentServices_x000a_OPUS-&gt;&gt;TLG: productServices.getSubDiscount_x000a_OPUS-&gt;&gt;TLG: appQuery.getEquInstmntInfo"/>
    <s v="Complete Sale / Submit Order"/>
    <s v="27531"/>
    <s v="Digital IDP"/>
    <x v="144"/>
    <d v="2025-10-13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22"/>
    <m/>
    <s v="Complete Sale / Submit Order"/>
    <s v="18193"/>
    <s v="TLG-MOB"/>
    <x v="148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22"/>
    <m/>
    <s v="Complete Sale / Submit Order"/>
    <s v="18193"/>
    <s v="TLG-MOB"/>
    <x v="76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22"/>
    <m/>
    <s v="Complete Sale / Submit Order"/>
    <s v="18193"/>
    <s v="TLG-MOB"/>
    <x v="77"/>
    <d v="2025-09-22T00:00:00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23"/>
    <s v="CCSF -&gt;&gt; ATT Coral Desktop: API"/>
    <s v="Recap Call"/>
    <s v="26959"/>
    <s v="ATT Coral Desktop"/>
    <x v="0"/>
    <m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23"/>
    <m/>
    <s v="Recap Call"/>
    <s v="30685"/>
    <s v="CCSF"/>
    <x v="0"/>
    <s v="POG no API"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24"/>
    <s v="CCSF -&gt;&gt; CCDL: API_x000a_CCSF -&gt;&gt; CAST: API_x000a_CCSF -&gt;&gt; AA: API"/>
    <s v="Notes Auto Summarization"/>
    <s v="30176"/>
    <s v="ASKTS"/>
    <x v="0"/>
    <m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24"/>
    <m/>
    <s v="Notes Auto Summarization"/>
    <s v="33435"/>
    <s v="CAST"/>
    <x v="0"/>
    <m/>
    <m/>
    <m/>
  </r>
  <r>
    <s v="lg8383"/>
    <s v="Add"/>
    <s v="Mass Markets"/>
    <x v="1"/>
    <s v="Mobility"/>
    <n v="3"/>
    <s v="Use &amp; Manage"/>
    <n v="2"/>
    <s v="Change Plan / Change Speed "/>
    <n v="2"/>
    <s v="Add A Line"/>
    <n v="24"/>
    <m/>
    <s v="Notes Auto Summarization"/>
    <s v="32255"/>
    <s v="CCDL"/>
    <x v="0"/>
    <m/>
    <m/>
    <m/>
  </r>
  <r>
    <s v="bb0063"/>
    <s v="Add"/>
    <s v="Mass Markets"/>
    <x v="1"/>
    <s v="Broadband"/>
    <n v="4"/>
    <s v="Service &amp; Support"/>
    <n v="1"/>
    <s v="Report Issue"/>
    <n v="1"/>
    <s v="CallBack ATTGuarantee"/>
    <n v="1"/>
    <m/>
    <s v="Receive Call"/>
    <s v="29243"/>
    <s v="HVD-VDI"/>
    <x v="0"/>
    <m/>
    <m/>
    <m/>
  </r>
  <r>
    <s v="bb0063"/>
    <s v="Add"/>
    <s v="Mass Markets"/>
    <x v="1"/>
    <s v="Broadband"/>
    <n v="4"/>
    <s v="Service &amp; Support"/>
    <n v="1"/>
    <s v="Report Issue"/>
    <n v="1"/>
    <s v="CallBack ATTGuarantee"/>
    <n v="1"/>
    <s v="HVD-VDI -&gt;&gt; HVD-VDI_x000a_Sonus TCCS -&gt;&gt; Sonus TCCS"/>
    <s v="Receive Call"/>
    <s v="26630"/>
    <s v="Sonus TCCS"/>
    <x v="0"/>
    <m/>
    <m/>
    <m/>
  </r>
  <r>
    <s v="bb0063"/>
    <s v="Add"/>
    <s v="Mass Markets"/>
    <x v="1"/>
    <s v="Broadband"/>
    <n v="4"/>
    <s v="Service &amp; Support"/>
    <n v="1"/>
    <s v="Report Issue"/>
    <n v="1"/>
    <s v="CallBack ATTGuarantee"/>
    <n v="2"/>
    <m/>
    <s v="IVR Menu"/>
    <s v="31468"/>
    <s v="IDP-Cloud-CG"/>
    <x v="0"/>
    <m/>
    <m/>
    <m/>
  </r>
  <r>
    <s v="bb0063"/>
    <s v="Add"/>
    <s v="Mass Markets"/>
    <x v="1"/>
    <s v="Broadband"/>
    <n v="4"/>
    <s v="Service &amp; Support"/>
    <n v="1"/>
    <s v="Report Issue"/>
    <n v="1"/>
    <s v="CallBack ATTGuarantee"/>
    <n v="2"/>
    <m/>
    <s v="IVR Menu"/>
    <s v="10593"/>
    <s v="ISAAC WFE"/>
    <x v="149"/>
    <d v="2025-10-23T00:00:00"/>
    <m/>
    <m/>
  </r>
  <r>
    <s v="bb0063"/>
    <s v="Add"/>
    <s v="Mass Markets"/>
    <x v="1"/>
    <s v="Broadband"/>
    <n v="4"/>
    <s v="Service &amp; Support"/>
    <n v="1"/>
    <s v="Report Issue"/>
    <n v="1"/>
    <s v="CallBack ATTGuarantee"/>
    <n v="2"/>
    <m/>
    <s v="IVR Menu"/>
    <s v="26150"/>
    <s v="ATT CCT AEP"/>
    <x v="0"/>
    <m/>
    <m/>
    <m/>
  </r>
  <r>
    <s v="bb0063"/>
    <s v="Add"/>
    <s v="Mass Markets"/>
    <x v="1"/>
    <s v="Broadband"/>
    <n v="4"/>
    <s v="Service &amp; Support"/>
    <n v="1"/>
    <s v="Report Issue"/>
    <n v="1"/>
    <s v="CallBack ATTGuarantee"/>
    <n v="2"/>
    <s v="IVR -&gt;&gt; ATT CCT AEP_x000a_IVR -&gt;&gt; ATT CCT SAG_x000a_IVR -&gt;&gt; CCSF_x000a_IVR -&gt;&gt; CCT ATT IPCS_x000a_IVR -&gt;&gt; CSI - Customer Care: InquireUnifiedCustomerProfileByServiceLocation_x000a_IVR -&gt;&gt; ECO Suite: /api/integrations/subscribers/details_x000a_IVR -&gt;&gt; IDP - Customer Graph_x000a_IVR -&gt;&gt; ISAAC WFE: GET /restservices/eco-control/v1/integrations/subscribers/details_x000a_IVR-&gt;&gt;ISAAC WFE: POST /restservices/csicustomercareprofile/v2/adapter_x000a_IVR - &gt;&gt; LS CRM_x000a_IVR-&gt;&gt; Nimbus_x000a_IVR -&gt;&gt; OPUS-C_x000a_IVR-&gt;&gt; ATT CCT APIGEE_x000a_IVR -&gt;&gt; DialogFlow_x000a_IVR -&gt;&gt; IDP-Chat VA ANDi_x000a_IVR-&gt;&gt; PC-GCP BI"/>
    <s v="IVR Menu"/>
    <s v="26215"/>
    <s v="ATT CCT Service Access Gateway"/>
    <x v="0"/>
    <m/>
    <m/>
    <m/>
  </r>
  <r>
    <s v="bb0063"/>
    <s v="Add"/>
    <s v="Mass Markets"/>
    <x v="1"/>
    <s v="Broadband"/>
    <n v="4"/>
    <s v="Service &amp; Support"/>
    <n v="1"/>
    <s v="Report Issue"/>
    <n v="1"/>
    <s v="CallBack ATTGuarantee"/>
    <n v="2"/>
    <m/>
    <s v="IVR Menu"/>
    <s v="25363"/>
    <s v="CCT ATT IPCS"/>
    <x v="0"/>
    <m/>
    <m/>
    <m/>
  </r>
  <r>
    <s v="bb0063"/>
    <s v="Add"/>
    <s v="Mass Markets"/>
    <x v="1"/>
    <s v="Broadband"/>
    <n v="4"/>
    <s v="Service &amp; Support"/>
    <n v="1"/>
    <s v="Report Issue"/>
    <n v="1"/>
    <s v="CallBack ATTGuarantee"/>
    <n v="2"/>
    <m/>
    <s v="IVR Menu"/>
    <s v="10593"/>
    <s v="ISAAC WFE"/>
    <x v="5"/>
    <d v="2025-10-09T00:00:00"/>
    <m/>
    <m/>
  </r>
  <r>
    <s v="bb0063"/>
    <s v="Add"/>
    <s v="Mass Markets"/>
    <x v="1"/>
    <s v="Broadband"/>
    <n v="4"/>
    <s v="Service &amp; Support"/>
    <n v="1"/>
    <s v="Report Issue"/>
    <n v="1"/>
    <s v="CallBack ATTGuarantee"/>
    <n v="2"/>
    <m/>
    <s v="IVR Menu"/>
    <s v="34361"/>
    <s v="ECO USP"/>
    <x v="0"/>
    <s v="ISAAC WFE API"/>
    <m/>
    <m/>
  </r>
  <r>
    <s v="bb0063"/>
    <s v="Add"/>
    <s v="Mass Markets"/>
    <x v="1"/>
    <s v="Broadband"/>
    <n v="4"/>
    <s v="Service &amp; Support"/>
    <n v="1"/>
    <s v="Report Issue"/>
    <n v="1"/>
    <s v="CallBack ATTGuarantee"/>
    <n v="2"/>
    <m/>
    <s v="IVR Menu"/>
    <s v="14311"/>
    <s v="LSBBT"/>
    <x v="0"/>
    <m/>
    <m/>
    <m/>
  </r>
  <r>
    <s v="bb0063"/>
    <s v="Add"/>
    <s v="Mass Markets"/>
    <x v="1"/>
    <s v="Broadband"/>
    <n v="4"/>
    <s v="Service &amp; Support"/>
    <n v="1"/>
    <s v="Report Issue"/>
    <n v="1"/>
    <s v="CallBack ATTGuarantee"/>
    <n v="3"/>
    <s v="IVR -&gt;&gt; ATT CCT APIGEE_x000a_IVR -&gt;&gt; DialogFlow_x000a_IVR -&gt;&gt; IDP-Chat VA ANDi_x000a_IVR -&gt;&gt; PC-GCP BI"/>
    <s v="Retrieve Customer Info &amp; Call Routing"/>
    <s v="30793"/>
    <s v="ATT CCT APIGEE"/>
    <x v="0"/>
    <m/>
    <m/>
    <m/>
  </r>
  <r>
    <s v="bb0063"/>
    <s v="Add"/>
    <s v="Mass Markets"/>
    <x v="1"/>
    <s v="Broadband"/>
    <n v="4"/>
    <s v="Service &amp; Support"/>
    <n v="1"/>
    <s v="Report Issue"/>
    <n v="1"/>
    <s v="CallBack ATTGuarantee"/>
    <n v="3"/>
    <m/>
    <s v="Retrieve Customer Info &amp; Call Routing"/>
    <s v="31036"/>
    <s v="DialogFlow"/>
    <x v="0"/>
    <m/>
    <m/>
    <m/>
  </r>
  <r>
    <s v="bb0063"/>
    <s v="Add"/>
    <s v="Mass Markets"/>
    <x v="1"/>
    <s v="Broadband"/>
    <n v="4"/>
    <s v="Service &amp; Support"/>
    <n v="1"/>
    <s v="Report Issue"/>
    <n v="1"/>
    <s v="CallBack ATTGuarantee"/>
    <n v="3"/>
    <m/>
    <s v="Retrieve Customer Info &amp; Call Routing"/>
    <s v="30063"/>
    <s v="IDP- Chat VA ANDi"/>
    <x v="0"/>
    <m/>
    <m/>
    <m/>
  </r>
  <r>
    <s v="bb0063"/>
    <s v="Add"/>
    <s v="Mass Markets"/>
    <x v="1"/>
    <s v="Broadband"/>
    <n v="4"/>
    <s v="Service &amp; Support"/>
    <n v="1"/>
    <s v="Report Issue"/>
    <n v="1"/>
    <s v="CallBack ATTGuarantee"/>
    <n v="3"/>
    <m/>
    <s v="Retrieve Customer Info &amp; Call Routing"/>
    <s v="31445"/>
    <s v="PC-GCP BI"/>
    <x v="0"/>
    <m/>
    <m/>
    <m/>
  </r>
  <r>
    <s v="bb0063"/>
    <s v="Add"/>
    <s v="Mass Markets"/>
    <x v="1"/>
    <s v="Broadband"/>
    <n v="4"/>
    <s v="Service &amp; Support"/>
    <n v="1"/>
    <s v="Report Issue"/>
    <n v="1"/>
    <s v="CallBack ATTGuarantee"/>
    <n v="4"/>
    <s v="ATT CCT AEP-&gt;&gt; ATT CCTP NMC VHT FRAME: CheckVhtSingleCtiEligibility_x000a_ATT CCT AEP-&gt;&gt; ATT CCTP NMC VHT FRAME: CheckVhtGenesysEligibility_x000a_ATT CCT AEP-&gt;&gt; ATT CCTP NMC VHT FRAME: CheckVhtEligibility"/>
    <s v="Offer / Schedule Callback"/>
    <s v="21359"/>
    <s v="ATT CCTP MC VHT FRAME"/>
    <x v="176"/>
    <m/>
    <m/>
    <m/>
  </r>
  <r>
    <s v="bb0063"/>
    <s v="Add"/>
    <s v="Mass Markets"/>
    <x v="1"/>
    <s v="Broadband"/>
    <n v="4"/>
    <s v="Service &amp; Support"/>
    <n v="1"/>
    <s v="Report Issue"/>
    <n v="1"/>
    <s v="CallBack ATTGuarantee"/>
    <n v="4"/>
    <m/>
    <s v="Offer / Schedule Callback"/>
    <s v="21359"/>
    <s v="ATT CCTP MC VHT FRAME"/>
    <x v="177"/>
    <m/>
    <m/>
    <m/>
  </r>
  <r>
    <s v="bb0063"/>
    <s v="Add"/>
    <s v="Mass Markets"/>
    <x v="1"/>
    <s v="Broadband"/>
    <n v="4"/>
    <s v="Service &amp; Support"/>
    <n v="1"/>
    <s v="Report Issue"/>
    <n v="1"/>
    <s v="CallBack ATTGuarantee"/>
    <n v="4"/>
    <m/>
    <s v="Offer / Schedule Callback"/>
    <s v="21359"/>
    <s v="ATT CCTP MC VHT FRAME"/>
    <x v="178"/>
    <m/>
    <m/>
    <m/>
  </r>
  <r>
    <s v="bb0063"/>
    <s v="Add"/>
    <s v="Mass Markets"/>
    <x v="1"/>
    <s v="Broadband"/>
    <n v="4"/>
    <s v="Service &amp; Support"/>
    <n v="1"/>
    <s v="Report Issue"/>
    <n v="1"/>
    <s v="CallBack ATTGuarantee"/>
    <n v="5"/>
    <s v="ATT CCTP NMC VHT FRAME-&gt;&gt; ATT CCTP ICM GEN ADAPTER FRAME: UpdateVhtSingleCtiUserData_x000a_ATT CCTP NMC VHT FRAME-&gt;&gt; ATT CCTP ICM GEN ADAPTER FRAME: UpdateVHTGenesysUserData_x000a_ATT CCTP NMC VHT FRAME-&gt;&gt; ATT CCTP NMC VHT FRAME:UpdateVhtUserData"/>
    <s v="Make Call Back"/>
    <s v="21359"/>
    <s v="ATT CCTP MC VHT FRAME"/>
    <x v="179"/>
    <m/>
    <m/>
    <m/>
  </r>
  <r>
    <s v="bb0063"/>
    <s v="Add"/>
    <s v="Mass Markets"/>
    <x v="1"/>
    <s v="Broadband"/>
    <n v="4"/>
    <s v="Service &amp; Support"/>
    <n v="1"/>
    <s v="Report Issue"/>
    <n v="1"/>
    <s v="CallBack ATTGuarantee"/>
    <n v="5"/>
    <m/>
    <s v="Make Call Back"/>
    <s v="21359"/>
    <s v="ATT CCTP MC VHT FRAME"/>
    <x v="180"/>
    <m/>
    <m/>
    <m/>
  </r>
  <r>
    <s v="bb0063"/>
    <s v="Add"/>
    <s v="Mass Markets"/>
    <x v="1"/>
    <s v="Broadband"/>
    <n v="4"/>
    <s v="Service &amp; Support"/>
    <n v="1"/>
    <s v="Report Issue"/>
    <n v="1"/>
    <s v="CallBack ATTGuarantee"/>
    <n v="5"/>
    <m/>
    <s v="Make Call Back"/>
    <s v="21359"/>
    <s v="ATT CCTP MC VHT FRAME"/>
    <x v="181"/>
    <m/>
    <m/>
    <m/>
  </r>
  <r>
    <s v="bb0063"/>
    <s v="Add"/>
    <s v="Mass Markets"/>
    <x v="1"/>
    <s v="Broadband"/>
    <n v="4"/>
    <s v="Service &amp; Support"/>
    <n v="3"/>
    <s v="Report Issue"/>
    <n v="1"/>
    <s v="CallBack ATTGuarantee"/>
    <n v="6"/>
    <m/>
    <s v="Integrate Telephony"/>
    <s v="20813"/>
    <s v="ATT CCTP ICM GEN ADAPTER FRAME"/>
    <x v="6"/>
    <m/>
    <m/>
    <m/>
  </r>
  <r>
    <s v="bb0063"/>
    <s v="Add"/>
    <s v="Mass Markets"/>
    <x v="1"/>
    <s v="Broadband"/>
    <n v="4"/>
    <s v="Service &amp; Support"/>
    <n v="3"/>
    <s v="Report Issue"/>
    <n v="1"/>
    <s v="CallBack ATTGuarantee"/>
    <n v="6"/>
    <m/>
    <s v="Integrate Telephony"/>
    <s v="20813"/>
    <s v="ATT CCTP ICM GEN ADAPTER FRAME"/>
    <x v="8"/>
    <m/>
    <m/>
    <m/>
  </r>
  <r>
    <s v="bb0063"/>
    <s v="Add"/>
    <s v="Mass Markets"/>
    <x v="1"/>
    <s v="Broadband"/>
    <n v="4"/>
    <s v="Service &amp; Support"/>
    <n v="3"/>
    <s v="Report Issue"/>
    <n v="1"/>
    <s v="CallBack ATTGuarantee"/>
    <n v="6"/>
    <m/>
    <s v="Integrate Telephony"/>
    <s v="20813"/>
    <s v="ATT CCTP ICM GEN ADAPTER FRAME"/>
    <x v="9"/>
    <m/>
    <m/>
    <m/>
  </r>
  <r>
    <s v="bb0063"/>
    <s v="Add"/>
    <s v="Mass Markets"/>
    <x v="1"/>
    <s v="Broadband"/>
    <n v="4"/>
    <s v="Service &amp; Support"/>
    <n v="2"/>
    <s v="Report Issue"/>
    <n v="1"/>
    <s v="CallBack ATTGuarantee"/>
    <n v="6"/>
    <s v="ATT CCTP NMC VHT FRAME-&gt;&gt; ATT CCTP CTI FRAME: EgCtiRoute_x000a_ATT CCTP NMC VHT FRAME-&gt;&gt; ATT CCTP CTI FRAME: AssociateVhtInteraction_x000a_ATT CCTP NMC VHT FRAME-&gt;&gt; ATT CCTP CTI FRAME: AssocaiteVhtGenesysInteraction_x000a_ATT CCTP NMC VHT FRAME-&gt;&gt; ATT CCTP CTI FRAME: AssociateVhtSingleCtiInteraction"/>
    <s v="Integrate Telephony"/>
    <s v="9367"/>
    <s v="ATT CCTP CTI FRAME"/>
    <x v="7"/>
    <m/>
    <m/>
    <m/>
  </r>
  <r>
    <s v="bb0063"/>
    <s v="Delete"/>
    <s v="Mass Markets"/>
    <x v="1"/>
    <s v="Broadband"/>
    <n v="4"/>
    <s v="Service &amp; Support"/>
    <n v="1"/>
    <s v="Report Issue"/>
    <n v="1"/>
    <s v="CallBack ATTGuarantee"/>
    <n v="7"/>
    <m/>
    <s v="Handoff to Agent from IVR"/>
    <s v="10056"/>
    <s v="LS CRM"/>
    <x v="10"/>
    <s v="BB Only"/>
    <m/>
    <m/>
  </r>
  <r>
    <s v="bb0063"/>
    <s v="Add"/>
    <s v="Mass Markets"/>
    <x v="1"/>
    <s v="Broadband"/>
    <n v="4"/>
    <s v="Service &amp; Support"/>
    <n v="1"/>
    <s v="Report Issue"/>
    <n v="1"/>
    <s v="CallBack ATTGuarantee"/>
    <n v="7"/>
    <m/>
    <s v="Handoff to Agent from IVR"/>
    <s v="30685"/>
    <s v="CCSF"/>
    <x v="0"/>
    <s v="POG no API"/>
    <m/>
    <m/>
  </r>
  <r>
    <s v="bb0063"/>
    <s v="Add"/>
    <s v="Mass Markets"/>
    <x v="1"/>
    <s v="Broadband"/>
    <n v="4"/>
    <s v="Service &amp; Support"/>
    <n v="1"/>
    <s v="Report Issue"/>
    <n v="1"/>
    <s v="CallBack ATTGuarantee"/>
    <n v="7"/>
    <s v="ATT CCTP CTI FRAME-&gt;&gt; ATT Coral Desktop: OpenCTI toolkit_x000a_ATT CCTP CTI FRAME-&gt;&gt; ATT Coral Desktop: saveLog_x000a_ATT CCTP CTI FRAME-&gt;&gt; ATT Coral Desktop: publish_x000a_ATT CCTP CTI FRAME-&gt;&gt; ATT Coral Desktop: runApex"/>
    <s v="Handoff to Agent from IVR"/>
    <s v="26959"/>
    <s v="ATT Coral Desktop"/>
    <x v="11"/>
    <m/>
    <m/>
    <m/>
  </r>
  <r>
    <s v="bb0063"/>
    <s v="Add"/>
    <s v="Mass Markets"/>
    <x v="1"/>
    <s v="Broadband"/>
    <n v="4"/>
    <s v="Service &amp; Support"/>
    <n v="1"/>
    <s v="Report Issue"/>
    <n v="1"/>
    <s v="CallBack ATTGuarantee"/>
    <n v="8"/>
    <m/>
    <s v="Transcribe / Redact SPI"/>
    <s v="26967"/>
    <s v="SC-SPI"/>
    <x v="15"/>
    <d v="2025-10-07T00:00:00"/>
    <m/>
    <m/>
  </r>
  <r>
    <s v="bb0063"/>
    <s v="Add"/>
    <s v="Mass Markets"/>
    <x v="1"/>
    <s v="Broadband"/>
    <n v="4"/>
    <s v="Service &amp; Support"/>
    <n v="1"/>
    <s v="Report Issue"/>
    <n v="1"/>
    <s v="CallBack ATTGuarantee"/>
    <n v="8"/>
    <m/>
    <s v="Transcribe / Redact SPI"/>
    <s v="26967"/>
    <s v="SC-SPI"/>
    <x v="16"/>
    <d v="2025-10-07T00:00:00"/>
    <m/>
    <m/>
  </r>
  <r>
    <s v="bb0063"/>
    <s v="Add"/>
    <s v="Mass Markets"/>
    <x v="1"/>
    <s v="Broadband"/>
    <n v="4"/>
    <s v="Service &amp; Support"/>
    <n v="1"/>
    <s v="Report Issue"/>
    <n v="1"/>
    <s v="CallBack ATTGuarantee"/>
    <n v="8"/>
    <s v="SONUS-&gt;&gt; RAISR: API_x000a_ATT Coral Desktop-&gt;&gt; SC-SPI: POST /spiweb/scspi/scspi/rest/v1//register_x000a_ATT Coral Desktop-&gt;&gt;SC-SPI: APOST /spiweb/scspi/scspi/rest/v1//unregister_x000a_SC-SPI -&gt;&gt; RAISR: API"/>
    <s v="Transcribe / Redact SPI"/>
    <s v="28167"/>
    <s v="RAISR"/>
    <x v="0"/>
    <m/>
    <m/>
    <m/>
  </r>
  <r>
    <s v="bb0063"/>
    <s v="Add"/>
    <s v="Mass Markets"/>
    <x v="1"/>
    <s v="Broadband"/>
    <n v="4"/>
    <s v="Service &amp; Support"/>
    <n v="1"/>
    <s v="Report Issue"/>
    <n v="1"/>
    <s v="CallBack ATTGuarantee"/>
    <n v="8"/>
    <m/>
    <s v="Transcribe / Redact SPI"/>
    <s v="26630"/>
    <s v="Sonus TCCS"/>
    <x v="0"/>
    <m/>
    <m/>
    <m/>
  </r>
  <r>
    <s v="bb0063"/>
    <s v="Add"/>
    <s v="Mass Markets"/>
    <x v="1"/>
    <s v="Broadband"/>
    <n v="4"/>
    <s v="Service &amp; Support"/>
    <n v="1"/>
    <s v="Report Issue"/>
    <n v="1"/>
    <s v="CallBack ATTGuarantee"/>
    <n v="9"/>
    <s v="ATT VERINT CQM -&gt;&gt; ATT VERINT CQM_x000a_ECRMI -&gt;&gt; ECRMI_x000a_Qfiniti -&gt;&gt; Qfiniti"/>
    <s v="Record / Monitor Call"/>
    <s v="9248"/>
    <s v="ATT VERINT CQM"/>
    <x v="0"/>
    <m/>
    <m/>
    <m/>
  </r>
  <r>
    <s v="bb0063"/>
    <s v="Add"/>
    <s v="Mass Markets"/>
    <x v="1"/>
    <s v="Broadband"/>
    <n v="4"/>
    <s v="Service &amp; Support"/>
    <n v="1"/>
    <s v="Report Issue"/>
    <n v="1"/>
    <s v="CallBack ATTGuarantee"/>
    <n v="9"/>
    <m/>
    <s v="Record / Monitor Call"/>
    <s v="17611"/>
    <s v="Qfiniti Call Recording"/>
    <x v="0"/>
    <m/>
    <m/>
    <m/>
  </r>
  <r>
    <s v="bb0063"/>
    <s v="Add"/>
    <s v="Mass Markets"/>
    <x v="1"/>
    <s v="Broadband"/>
    <n v="4"/>
    <s v="Service &amp; Support"/>
    <n v="1"/>
    <s v="Report Issue"/>
    <n v="1"/>
    <s v="CallBack ATTGuarantee"/>
    <n v="10"/>
    <m/>
    <s v="Authenticate Customer"/>
    <s v="8841"/>
    <s v="MPSYS"/>
    <x v="20"/>
    <d v="2025-09-22T00:00:00"/>
    <m/>
    <m/>
  </r>
  <r>
    <s v="bb0063"/>
    <s v="Add"/>
    <s v="Mass Markets"/>
    <x v="1"/>
    <s v="Broadband"/>
    <n v="4"/>
    <s v="Service &amp; Support"/>
    <n v="1"/>
    <s v="Report Issue"/>
    <n v="1"/>
    <s v="CallBack ATTGuarantee"/>
    <n v="10"/>
    <m/>
    <s v="Authenticate Customer"/>
    <s v="32765"/>
    <s v="IDP-IDM"/>
    <x v="0"/>
    <m/>
    <m/>
    <m/>
  </r>
  <r>
    <s v="bb0063"/>
    <s v="Add"/>
    <s v="Mass Markets"/>
    <x v="1"/>
    <s v="Broadband"/>
    <n v="4"/>
    <s v="Service &amp; Support"/>
    <n v="1"/>
    <s v="Report Issue"/>
    <n v="1"/>
    <s v="CallBack ATTGuarantee"/>
    <n v="10"/>
    <s v="CCSF -&gt;&gt; Avertack: API_x000a_CCSF -&gt;&gt; Halo.E AM: authenticate_x000a_CCSF -&gt;&gt; IDP-IDM: API_x000a_CCSF -&gt;&gt; MPSYS: POST /upao/v1/wireless_x000a_CCSF -&gt;&gt; CSI- Customer Care: /service=com.att.csi.m2e.InquireUnifiedAccountProfile/version=259.5.51/envContext=PROD/routeOffer=ASCP01_x000a_CCSF -&gt;&gt; CSI- Customer Care: /service=com.att.csi.m2e.InquireUnifiedAccountProfile/version=259.5.51/envContext=PROD/routeOffer=ASCP01_x000a_CCSF -&gt;&gt; CSI- Customer Care: /service=com.att.csi.m2e.InquireUnifiedAccountProfile/version=259.5.51/envContext=PROD/routeOffer=ASCP01"/>
    <s v="Authenticate Customer"/>
    <s v="26224"/>
    <s v="WIAM-AM"/>
    <x v="19"/>
    <d v="2025-09-22T00:00:00"/>
    <m/>
    <m/>
  </r>
  <r>
    <s v="lg8383"/>
    <s v="Add"/>
    <s v="Mass Markets"/>
    <x v="1"/>
    <s v="Broadband"/>
    <n v="4"/>
    <s v="Service &amp; Support"/>
    <n v="1"/>
    <s v="Report Issue"/>
    <n v="1"/>
    <s v="CallBack ATTGuarantee"/>
    <n v="11"/>
    <m/>
    <s v="Lookup Customer"/>
    <s v="24433"/>
    <s v="(FED) - US"/>
    <x v="23"/>
    <m/>
    <m/>
    <m/>
  </r>
  <r>
    <s v="lg8383"/>
    <s v="Add"/>
    <s v="Mass Markets"/>
    <x v="1"/>
    <s v="Broadband"/>
    <n v="4"/>
    <s v="Service &amp; Support"/>
    <n v="1"/>
    <s v="Report Issue"/>
    <n v="1"/>
    <s v="CallBack ATTGuarantee"/>
    <n v="11"/>
    <m/>
    <s v="Lookup Customer"/>
    <s v="20182"/>
    <s v="CSI - Customer Care"/>
    <x v="34"/>
    <d v="2025-10-21T00:00:00"/>
    <m/>
    <m/>
  </r>
  <r>
    <s v="lg8383"/>
    <s v="Add"/>
    <s v="Mass Markets"/>
    <x v="1"/>
    <s v="Broadband"/>
    <n v="4"/>
    <s v="Service &amp; Support"/>
    <n v="1"/>
    <s v="Report Issue"/>
    <n v="1"/>
    <s v="CallBack ATTGuarantee"/>
    <n v="11"/>
    <m/>
    <s v="Lookup Customer"/>
    <s v="20182"/>
    <s v="CSI - Customer Care"/>
    <x v="34"/>
    <d v="2025-10-21T00:00:00"/>
    <m/>
    <m/>
  </r>
  <r>
    <s v="lg8383"/>
    <s v="Add"/>
    <s v="Mass Markets"/>
    <x v="1"/>
    <s v="Broadband"/>
    <n v="4"/>
    <s v="Service &amp; Support"/>
    <n v="1"/>
    <s v="Report Issue"/>
    <n v="1"/>
    <s v="CallBack ATTGuarantee"/>
    <n v="11"/>
    <m/>
    <s v="Lookup Customer"/>
    <s v="20182"/>
    <s v="CSI - Customer Care"/>
    <x v="34"/>
    <d v="2025-10-21T00:00:00"/>
    <m/>
    <m/>
  </r>
  <r>
    <s v="bb0063"/>
    <s v="Add"/>
    <s v="Mass Markets"/>
    <x v="1"/>
    <s v="Broadband"/>
    <n v="4"/>
    <s v="Service &amp; Support"/>
    <n v="1"/>
    <s v="Report Issue"/>
    <n v="1"/>
    <s v="CallBack ATTGuarantee"/>
    <n v="11"/>
    <m/>
    <s v="Lookup Customer"/>
    <s v="31468"/>
    <s v="IDP-Cloud-CG"/>
    <x v="0"/>
    <m/>
    <m/>
    <m/>
  </r>
  <r>
    <s v="bb0063"/>
    <s v="Add"/>
    <s v="Mass Markets"/>
    <x v="1"/>
    <s v="Broadband"/>
    <n v="4"/>
    <s v="Service &amp; Support"/>
    <n v="1"/>
    <s v="Report Issue"/>
    <n v="1"/>
    <s v="CallBack ATTGuarantee"/>
    <n v="11"/>
    <m/>
    <s v="Lookup Customer"/>
    <s v="31479"/>
    <s v="DPG - Sales &amp; Sunrise"/>
    <x v="0"/>
    <m/>
    <m/>
    <m/>
  </r>
  <r>
    <s v="lg8383"/>
    <s v="Add"/>
    <s v="Mass Markets"/>
    <x v="1"/>
    <s v="Broadband"/>
    <n v="4"/>
    <s v="Service &amp; Support"/>
    <n v="1"/>
    <s v="Report Issue"/>
    <n v="1"/>
    <s v="CallBack ATTGuarantee"/>
    <n v="11"/>
    <m/>
    <s v="Lookup Customer"/>
    <s v="33847"/>
    <s v="IDP-BUPS"/>
    <x v="0"/>
    <m/>
    <m/>
    <m/>
  </r>
  <r>
    <s v="bb0063"/>
    <s v="Add"/>
    <s v="Mass Markets"/>
    <x v="1"/>
    <s v="Broadband"/>
    <n v="4"/>
    <s v="Service &amp; Support"/>
    <n v="1"/>
    <s v="Report Issue"/>
    <n v="1"/>
    <s v="CallBack ATTGuarantee"/>
    <n v="11"/>
    <m/>
    <s v="Lookup Customer"/>
    <s v="30686"/>
    <s v="CCMULE"/>
    <x v="151"/>
    <m/>
    <m/>
    <m/>
  </r>
  <r>
    <s v="bb0063"/>
    <s v="Add"/>
    <s v="Mass Markets"/>
    <x v="1"/>
    <s v="Broadband"/>
    <n v="4"/>
    <s v="Service &amp; Support"/>
    <n v="1"/>
    <s v="Report Issue"/>
    <n v="1"/>
    <s v="CallBack ATTGuarantee"/>
    <n v="11"/>
    <m/>
    <s v="Lookup Customer"/>
    <s v="30686"/>
    <s v="CCMULE"/>
    <x v="152"/>
    <m/>
    <m/>
    <m/>
  </r>
  <r>
    <s v="bb0063"/>
    <s v="Add"/>
    <s v="Mass Markets"/>
    <x v="1"/>
    <s v="Broadband"/>
    <n v="4"/>
    <s v="Service &amp; Support"/>
    <n v="1"/>
    <s v="Report Issue"/>
    <n v="1"/>
    <s v="CallBack ATTGuarantee"/>
    <n v="11"/>
    <m/>
    <s v="Lookup Customer"/>
    <s v="30686"/>
    <s v="CCMULE"/>
    <x v="29"/>
    <m/>
    <m/>
    <m/>
  </r>
  <r>
    <s v="bb0063"/>
    <s v="Add"/>
    <s v="Mass Markets"/>
    <x v="1"/>
    <s v="Broadband"/>
    <n v="4"/>
    <s v="Service &amp; Support"/>
    <n v="1"/>
    <s v="Report Issue"/>
    <n v="1"/>
    <s v="CallBack ATTGuarantee"/>
    <n v="11"/>
    <m/>
    <s v="Lookup Customer"/>
    <s v="30686"/>
    <s v="CCMULE"/>
    <x v="30"/>
    <m/>
    <m/>
    <m/>
  </r>
  <r>
    <s v="bb0063"/>
    <s v="Add"/>
    <s v="Mass Markets"/>
    <x v="1"/>
    <s v="Broadband"/>
    <n v="4"/>
    <s v="Service &amp; Support"/>
    <n v="1"/>
    <s v="Report Issue"/>
    <n v="1"/>
    <s v="CallBack ATTGuarantee"/>
    <n v="11"/>
    <m/>
    <s v="Lookup Customer"/>
    <s v="30686"/>
    <s v="CCMULE"/>
    <x v="31"/>
    <m/>
    <m/>
    <m/>
  </r>
  <r>
    <s v="bb0063"/>
    <s v="Add"/>
    <s v="Mass Markets"/>
    <x v="1"/>
    <s v="Broadband"/>
    <n v="4"/>
    <s v="Service &amp; Support"/>
    <n v="1"/>
    <s v="Report Issue"/>
    <n v="1"/>
    <s v="CallBack ATTGuarantee"/>
    <n v="11"/>
    <m/>
    <s v="Lookup Customer"/>
    <s v="30686"/>
    <s v="CCMULE"/>
    <x v="32"/>
    <d v="2025-10-22T00:00:00"/>
    <m/>
    <m/>
  </r>
  <r>
    <s v="bb0063"/>
    <s v="Add"/>
    <s v="Mass Markets"/>
    <x v="1"/>
    <s v="Broadband"/>
    <n v="4"/>
    <s v="Service &amp; Support"/>
    <n v="1"/>
    <s v="Report Issue"/>
    <n v="1"/>
    <s v="CallBack ATTGuarantee"/>
    <n v="11"/>
    <m/>
    <s v="Lookup Customer"/>
    <s v="30686"/>
    <s v="CCMULE"/>
    <x v="182"/>
    <m/>
    <m/>
    <m/>
  </r>
  <r>
    <s v="bb0063"/>
    <s v="Add"/>
    <s v="Mass Markets"/>
    <x v="1"/>
    <s v="Broadband"/>
    <n v="4"/>
    <s v="Service &amp; Support"/>
    <n v="1"/>
    <s v="Report Issue"/>
    <n v="1"/>
    <s v="CallBack ATTGuarantee"/>
    <n v="11"/>
    <s v="CCSF -&gt;&gt;CCMULE: /ccapi/c360/att-services-customer-search-e/api/v1/individuals/search_x000a_CCSF -&gt;&gt;CCMULE: att-authn-p/api/v2/customer/authz/status_x000a_CCSF -&gt;&gt;CCMULE: att-order-e/api/v3/order_x000a_CCSF -&gt;&gt;CCMULE: att-products-e/api/v3/products/search_x000a_CCSF -&gt;&gt;CCMULE: att-recommendations-e/api/v2/scms/support/web-support/sf-support/offer-cards_x000a_CCSF -&gt;&gt;CCMULE: att-services-availability-e/api/servicesAvailable_x000a_CCSF -&gt;&gt;CCMULE: /msapi/servicequalification/v2/serviceavailability_x000a_CCSF -&gt;&gt;CCMULE: att-customer-crm-alerts-e/api/v1/alerts_x000a_CCSF -&gt;&gt;CCMULE: /ccapi/retail/att-sf-products-offers-e/api/topOffers_x000a_CCSF -&gt;&gt;CCMULE: /msapi/cgraph/customergraphorchestrationms/cgsearch/v1/search_x000a_CCSF -&gt;&gt; IDP-BUPS: inquireUnifiedAccountProfile_x000a_IDP-BUPS -&gt;&gt; CSI (FED): inquireUnifiedAccountProfile_x000a_CCSF -&gt;&gt; IDP-BUPS: inquireCollectionsData_x000a_IDP-BUPS -&gt;&gt; CSI - Credit &amp; Val: inquireCollectionsData_x000a_CCSF -&gt;&gt; IDP Customer Graph Cloud: API_x000a_CCSF -&gt;&gt; Platofrm Support ATTFEDGOV1: API_x000a_CCSF -&gt;&gt; TLG-MOB: API_x000a_CCSF -&gt;&gt; Clarify: CSIInquireUnifiedCustomerServiceProfileRequest/inquireUnifiedCustomerServiceProfileRequest_x000a_CCSF  -&gt;&gt; DPG: API_x000a_CCSF -&gt;&gt; eTRACS: API"/>
    <s v="Lookup Customer"/>
    <s v="18293"/>
    <s v="CCM, Clarify, CM"/>
    <x v="24"/>
    <d v="2025-09-23T00:00:00"/>
    <m/>
    <m/>
  </r>
  <r>
    <s v="bb0063"/>
    <s v="Add"/>
    <s v="Mass Markets"/>
    <x v="1"/>
    <s v="Broadband"/>
    <n v="4"/>
    <s v="Service &amp; Support"/>
    <n v="1"/>
    <s v="Report Issue"/>
    <n v="1"/>
    <s v="CallBack ATTGuarantee"/>
    <n v="11"/>
    <m/>
    <s v="Lookup Customer"/>
    <s v="30686"/>
    <s v="CCMULE"/>
    <x v="25"/>
    <d v="2025-09-22T00:00:00"/>
    <m/>
    <m/>
  </r>
  <r>
    <s v="bb0063"/>
    <s v="Add"/>
    <s v="Mass Markets"/>
    <x v="1"/>
    <s v="Broadband"/>
    <n v="4"/>
    <s v="Service &amp; Support"/>
    <n v="1"/>
    <s v="Report Issue"/>
    <n v="1"/>
    <s v="CallBack ATTGuarantee"/>
    <n v="11"/>
    <m/>
    <s v="Lookup Customer"/>
    <s v="30686"/>
    <s v="CCMULE"/>
    <x v="26"/>
    <d v="2025-09-23T00:00:00"/>
    <m/>
    <m/>
  </r>
  <r>
    <s v="bb0063"/>
    <s v="Add"/>
    <s v="Mass Markets"/>
    <x v="1"/>
    <s v="Broadband"/>
    <n v="4"/>
    <s v="Service &amp; Support"/>
    <n v="1"/>
    <s v="Report Issue"/>
    <n v="1"/>
    <s v="CallBack ATTGuarantee"/>
    <n v="11"/>
    <m/>
    <s v="Lookup Customer"/>
    <s v="33063"/>
    <s v="Platform Support ATTFEDGOV1"/>
    <x v="0"/>
    <m/>
    <m/>
    <m/>
  </r>
  <r>
    <s v="bb0063"/>
    <s v="Add"/>
    <s v="Mass Markets"/>
    <x v="1"/>
    <s v="Broadband"/>
    <n v="4"/>
    <s v="Service &amp; Support"/>
    <n v="1"/>
    <s v="Report Issue"/>
    <n v="1"/>
    <s v="CallBack ATTGuarantee"/>
    <n v="11"/>
    <m/>
    <s v="Lookup Customer"/>
    <s v="30685"/>
    <s v="CCSF"/>
    <x v="0"/>
    <s v="POG no API"/>
    <m/>
    <m/>
  </r>
  <r>
    <s v="lg8383"/>
    <s v="Add"/>
    <s v="Mass Markets"/>
    <x v="1"/>
    <s v="Broadband"/>
    <n v="4"/>
    <s v="Service &amp; Support"/>
    <n v="1"/>
    <s v="Report Issue"/>
    <n v="1"/>
    <s v="CallBack ATTGuarantee"/>
    <n v="11"/>
    <m/>
    <s v="Lookup Customer"/>
    <s v="20182"/>
    <s v="CSI - Customer Care"/>
    <x v="23"/>
    <m/>
    <m/>
    <m/>
  </r>
  <r>
    <s v="bb0063"/>
    <s v="Add"/>
    <s v="Mass Markets"/>
    <x v="1"/>
    <s v="Broadband"/>
    <n v="4"/>
    <s v="Service &amp; Support"/>
    <n v="1"/>
    <s v="Report Issue"/>
    <n v="1"/>
    <s v="CallBack ATTGuarantee"/>
    <n v="11"/>
    <m/>
    <s v="Lookup Customer"/>
    <s v="9313"/>
    <s v="eTRACS"/>
    <x v="0"/>
    <s v="Kafka topics"/>
    <m/>
    <m/>
  </r>
  <r>
    <s v="lg8383"/>
    <s v="Add"/>
    <s v="Mass Markets"/>
    <x v="1"/>
    <s v="Broadband"/>
    <n v="4"/>
    <s v="Service &amp; Support"/>
    <n v="1"/>
    <s v="Report Issue"/>
    <n v="1"/>
    <s v="CallBack ATTGuarantee"/>
    <n v="11"/>
    <m/>
    <s v="Lookup Customer"/>
    <s v="20186"/>
    <s v="CSI - Credit and Val"/>
    <x v="0"/>
    <m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"/>
    <s v="HVD-VDI -&gt;&gt; HVD-VDI_x000a_Sonus TCCS -&gt;&gt; Sonus TCCS"/>
    <s v="Receive call"/>
    <s v="29243"/>
    <s v="HVD-VDI"/>
    <x v="0"/>
    <m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"/>
    <m/>
    <s v="Receive call"/>
    <s v="26630"/>
    <s v="Sonus TCCS"/>
    <x v="0"/>
    <m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2"/>
    <m/>
    <s v="IVR Menu + Retrieve Customer Info &amp; Route Call"/>
    <s v="10593"/>
    <s v="ISAAC WFE"/>
    <x v="149"/>
    <d v="2025-10-23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2"/>
    <m/>
    <s v="IVR Menu + Retrieve Customer Info &amp; Route Call"/>
    <s v="31468"/>
    <s v="IDP-Cloud-CG"/>
    <x v="0"/>
    <m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2"/>
    <s v="IVR -&gt;&gt; ATT CCT AEP_x000a_IVR -&gt;&gt; ATT CCT SAG_x000a_IVR -&gt;&gt; CSI-Customer Care_x000a_IVR -&gt;&gt; ECO Suite: /api/integrations/subscribers/details_x000a_IVR -&gt;&gt; IDP- Customer Graph Cloud_x000a_IVR -&gt;&gt; ISAAC WFE_x000a_IVR -&gt;&gt; Nimbus_x000a_IVR -&gt;&gt; ATT CCT APIGEE_x000a_IVR -&gt;&gt; DialogFlow_x000a_IVR -&gt;&gt; IDP-Chat VA ANDi_x000a_IVR -&gt;&gt; PC-GCP BI"/>
    <s v="IVR Menu + Retrieve Customer Info &amp; Route Call"/>
    <s v="26150"/>
    <s v="ATT CCT AEP"/>
    <x v="0"/>
    <m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2"/>
    <m/>
    <s v="IVR Menu + Retrieve Customer Info &amp; Route Call"/>
    <s v="30793"/>
    <s v="ATT CCT APIGEE"/>
    <x v="0"/>
    <m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2"/>
    <m/>
    <s v="IVR Menu + Retrieve Customer Info &amp; Route Call"/>
    <s v="26215"/>
    <s v="ATT CCT Service Access Gateway"/>
    <x v="0"/>
    <m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2"/>
    <m/>
    <s v="IVR Menu + Retrieve Customer Info &amp; Route Call"/>
    <s v="25363"/>
    <s v="CCT ATT IPCS"/>
    <x v="0"/>
    <m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2"/>
    <m/>
    <s v="IVR Menu + Retrieve Customer Info &amp; Route Call"/>
    <s v="31036"/>
    <s v="DialogFlow"/>
    <x v="0"/>
    <m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2"/>
    <m/>
    <s v="IVR Menu + Retrieve Customer Info &amp; Route Call"/>
    <s v="34361"/>
    <s v="ECO USP"/>
    <x v="0"/>
    <s v="ISAAC WFE API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2"/>
    <m/>
    <s v="IVR Menu + Retrieve Customer Info &amp; Route Call"/>
    <s v="30063"/>
    <s v="IDP- Chat VA ANDi"/>
    <x v="0"/>
    <m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2"/>
    <m/>
    <s v="IVR Menu + Retrieve Customer Info &amp; Route Call"/>
    <s v="31445"/>
    <s v="PC-GCP BI"/>
    <x v="0"/>
    <m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2"/>
    <m/>
    <s v="IVR Menu + Retrieve Customer Info &amp; Route Call"/>
    <s v="10593"/>
    <s v="ISAAC WFE"/>
    <x v="5"/>
    <d v="2025-10-09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2"/>
    <m/>
    <s v="IVR Menu + Retrieve Customer Info &amp; Route Call"/>
    <s v="20182"/>
    <s v="CSI - Customer Care"/>
    <x v="0"/>
    <m/>
    <m/>
    <m/>
  </r>
  <r>
    <s v="lg8383"/>
    <s v="Add"/>
    <s v="Mass Markets"/>
    <x v="1"/>
    <s v="Mobility"/>
    <n v="2"/>
    <s v="Onboard &amp; Activate"/>
    <n v="3"/>
    <s v="Setup &amp; Activate"/>
    <n v="3"/>
    <s v="Create New Customer"/>
    <n v="3"/>
    <m/>
    <s v="Integrate Telephony"/>
    <s v="20813"/>
    <s v="ATT CCTP ICM GEN ADAPTER FRAME"/>
    <x v="183"/>
    <m/>
    <m/>
    <m/>
  </r>
  <r>
    <s v="lg8383"/>
    <s v="Add"/>
    <s v="Mass Markets"/>
    <x v="1"/>
    <s v="Mobility"/>
    <n v="2"/>
    <s v="Onboard &amp; Activate"/>
    <n v="3"/>
    <s v="Setup &amp; Activate"/>
    <n v="3"/>
    <s v="Create New Customer"/>
    <n v="3"/>
    <m/>
    <s v="Integrate Telephony"/>
    <s v="20813"/>
    <s v="ATT CCTP ICM GEN ADAPTER FRAME"/>
    <x v="8"/>
    <m/>
    <m/>
    <m/>
  </r>
  <r>
    <s v="lg8383"/>
    <s v="Add"/>
    <s v="Mass Markets"/>
    <x v="1"/>
    <s v="Mobility"/>
    <n v="2"/>
    <s v="Onboard &amp; Activate"/>
    <n v="3"/>
    <s v="Setup &amp; Activate"/>
    <n v="3"/>
    <s v="Create New Customer"/>
    <n v="3"/>
    <s v="ATT CCTP NMC VHT FRAME-&gt;&gt; ATT CCTP CTI FRAME: EgCtiRoute_x000a_ATT CCTP NMC VHT FRAME-&gt;&gt; ATT CCTP CTI FRAME: AssociateVhtInteraction_x000a_ATT CCTP NMC VHT FRAME-&gt;&gt; ATT CCTP CTI FRAME: AssocaiteVhtGenesysInteraction_x000a_ATT CCTP NMC VHT FRAME-&gt;&gt; ATT CCTP CTI FRAME: AssociateVhtSingleCtiInteraction"/>
    <s v="Integrate Telephony"/>
    <s v="9367"/>
    <s v="ATT CCTP CTI FRAME"/>
    <x v="7"/>
    <m/>
    <m/>
    <m/>
  </r>
  <r>
    <s v="lg8383"/>
    <s v="Add"/>
    <s v="Mass Markets"/>
    <x v="1"/>
    <s v="Mobility"/>
    <n v="2"/>
    <s v="Onboard &amp; Activate"/>
    <n v="3"/>
    <s v="Setup &amp; Activate"/>
    <n v="3"/>
    <s v="Create New Customer"/>
    <n v="3"/>
    <m/>
    <s v="Integrate Telephony"/>
    <s v="20813"/>
    <s v="ATT CCTP ICM GEN ADAPTER FRAME"/>
    <x v="184"/>
    <m/>
    <m/>
    <m/>
  </r>
  <r>
    <s v="ac412t"/>
    <s v="Delete"/>
    <s v="Mass Markets"/>
    <x v="1"/>
    <s v="Mobility"/>
    <n v="2"/>
    <s v="Onboard &amp; Activate"/>
    <n v="3"/>
    <s v="Setup &amp; Activate"/>
    <n v="3"/>
    <s v="Create New Customer"/>
    <n v="4"/>
    <m/>
    <s v="Handoff to Agent from IVR"/>
    <s v="10056"/>
    <s v="LS CRM"/>
    <x v="10"/>
    <s v="BB Only"/>
    <m/>
    <m/>
  </r>
  <r>
    <s v="lg8383"/>
    <s v="Add"/>
    <s v="Mass Markets"/>
    <x v="1"/>
    <s v="Mobility"/>
    <n v="2"/>
    <s v="Onboard &amp; Activate"/>
    <n v="3"/>
    <s v="Setup &amp; Activate"/>
    <n v="3"/>
    <s v="Create New Customer"/>
    <n v="4"/>
    <s v="ATT CCTP CTI FRAME-&gt;&gt; ATT Coral Desktop: OpenCTI toolkit_x000a_ATT CCTP CTI FRAME-&gt;&gt; ATT Coral Desktop: saveLog_x000a_ATT CCTP CTI FRAME-&gt;&gt; ATT Coral Desktop: publish_x000a_ATT CCTP CTI FRAME-&gt;&gt; ATT Coral Desktop: runApex"/>
    <s v="IVR to Agent Handoff"/>
    <s v="26959"/>
    <s v="ATT Coral Desktop"/>
    <x v="11"/>
    <m/>
    <m/>
    <m/>
  </r>
  <r>
    <s v="lg8383"/>
    <s v="Add"/>
    <s v="Mass Markets"/>
    <x v="1"/>
    <s v="Mobility"/>
    <n v="2"/>
    <s v="Onboard &amp; Activate"/>
    <n v="3"/>
    <s v="Setup &amp; Activate"/>
    <n v="3"/>
    <s v="Create New Customer"/>
    <n v="4"/>
    <m/>
    <s v="Handoff to Agent from IVR"/>
    <s v="26959"/>
    <s v="ATT Coral Desktop"/>
    <x v="12"/>
    <m/>
    <m/>
    <m/>
  </r>
  <r>
    <s v="lg8383"/>
    <s v="Add"/>
    <s v="Mass Markets"/>
    <x v="1"/>
    <s v="Mobility"/>
    <n v="2"/>
    <s v="Onboard &amp; Activate"/>
    <n v="3"/>
    <s v="Setup &amp; Activate"/>
    <n v="3"/>
    <s v="Create New Customer"/>
    <n v="4"/>
    <m/>
    <s v="Handoff to Agent from IVR"/>
    <s v="26959"/>
    <s v="ATT Coral Desktop"/>
    <x v="150"/>
    <m/>
    <m/>
    <m/>
  </r>
  <r>
    <s v="lg8383"/>
    <s v="Add"/>
    <s v="Mass Markets"/>
    <x v="1"/>
    <s v="Mobility"/>
    <n v="2"/>
    <s v="Onboard &amp; Activate"/>
    <n v="3"/>
    <s v="Setup &amp; Activate"/>
    <n v="3"/>
    <s v="Create New Customer"/>
    <n v="4"/>
    <m/>
    <s v="Handoff to Agent from IVR"/>
    <s v="26959"/>
    <s v="ATT Coral Desktop"/>
    <x v="14"/>
    <m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4"/>
    <m/>
    <s v="Handoff to Agent from IVR"/>
    <s v="30685"/>
    <s v="CCSF"/>
    <x v="0"/>
    <s v="POG no API"/>
    <m/>
    <m/>
  </r>
  <r>
    <s v="lg8383"/>
    <s v="Add"/>
    <s v="Mass Markets"/>
    <x v="1"/>
    <s v="Mobility"/>
    <n v="2"/>
    <s v="Onboard &amp; Activate"/>
    <n v="3"/>
    <s v="Setup &amp; Activate"/>
    <n v="3"/>
    <s v="Create New Customer"/>
    <n v="5"/>
    <m/>
    <s v="Transcribe / Redact SPI"/>
    <s v="26967"/>
    <s v="SC-SPI"/>
    <x v="15"/>
    <d v="2025-10-07T00:00:00"/>
    <m/>
    <m/>
  </r>
  <r>
    <s v="lg8383"/>
    <s v="Add"/>
    <s v="Mass Markets"/>
    <x v="1"/>
    <s v="Mobility"/>
    <n v="2"/>
    <s v="Onboard &amp; Activate"/>
    <n v="3"/>
    <s v="Setup &amp; Activate"/>
    <n v="3"/>
    <s v="Create New Customer"/>
    <n v="5"/>
    <m/>
    <s v="Transcribe / Redact SPI"/>
    <s v="26967"/>
    <s v="SC-SPI"/>
    <x v="16"/>
    <d v="2025-10-07T00:00:00"/>
    <m/>
    <m/>
  </r>
  <r>
    <s v="lg8383"/>
    <s v="Add"/>
    <s v="Mass Markets"/>
    <x v="1"/>
    <s v="Mobility"/>
    <n v="2"/>
    <s v="Onboard &amp; Activate"/>
    <n v="3"/>
    <s v="Setup &amp; Activate"/>
    <n v="3"/>
    <s v="Create New Customer"/>
    <n v="5"/>
    <s v="SONUS-&gt;&gt; RAISR: API_x000a_ATT Coral Desktop-&gt;&gt; SC-SPI: API_x000a_Coral-&gt;&gt;SC-SPI: API_x000a_SC-SPI -&gt;&gt; RAISR: POST /spiweb/scspi/scspi/rest/v1//register_x000a_SC-SPI -&gt;&gt; RAISR: POST /spiweb/scspi/scspi/rest/v1//unregister"/>
    <s v="Transcribe / Redact SPI"/>
    <s v="28167"/>
    <s v="RAISR"/>
    <x v="0"/>
    <m/>
    <m/>
    <m/>
  </r>
  <r>
    <s v="lg8383"/>
    <s v="Add"/>
    <s v="Mass Markets"/>
    <x v="1"/>
    <s v="Mobility"/>
    <n v="2"/>
    <s v="Onboard &amp; Activate"/>
    <n v="3"/>
    <s v="Setup &amp; Activate"/>
    <n v="3"/>
    <s v="Create New Customer"/>
    <n v="5"/>
    <m/>
    <s v="Transcribe / Redact SPI"/>
    <s v="26630"/>
    <s v="Sonus TCCS"/>
    <x v="0"/>
    <m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6"/>
    <m/>
    <s v="Record / Monitor Call"/>
    <s v="28024"/>
    <s v="ECRMI"/>
    <x v="0"/>
    <s v="No API perf data - topics &amp; batch processes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6"/>
    <s v="ATT VERINT CQM -&gt;&gt; ATT VERINT CQM_x000a_ECRMI -&gt;&gt; ECRMI_x000a_Qfiniti -&gt;&gt; Qfiniti"/>
    <s v="Record / Monitor Call"/>
    <s v="9248"/>
    <s v="ATT VERINT CQM"/>
    <x v="0"/>
    <m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6"/>
    <m/>
    <s v="Record / Monitor Call"/>
    <s v="17611"/>
    <s v="Qfiniti Call Recording"/>
    <x v="0"/>
    <m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7"/>
    <m/>
    <s v="Create New Customer"/>
    <s v="18257"/>
    <s v="OPUS - C"/>
    <x v="0"/>
    <s v="POG no API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7"/>
    <s v="CCSF -&gt;&gt; CCSF_x000a_OPUS-C -&gt;&gt; OPUS-C"/>
    <s v="Create New Customer"/>
    <s v="30685"/>
    <s v="CCSF"/>
    <x v="0"/>
    <s v="POG no API"/>
    <m/>
    <m/>
  </r>
  <r>
    <s v="lg8383"/>
    <s v="Add"/>
    <s v="Mass Markets"/>
    <x v="1"/>
    <s v="Mobility"/>
    <n v="2"/>
    <s v="Onboard &amp; Activate"/>
    <n v="3"/>
    <s v="Setup &amp; Activate"/>
    <n v="3"/>
    <s v="Create New Customer"/>
    <n v="8"/>
    <m/>
    <s v="Search Customer Service Address"/>
    <s v="31468"/>
    <s v="IDP-Cloud-CG"/>
    <x v="22"/>
    <d v="2025-09-22T00:00:00"/>
    <m/>
    <m/>
  </r>
  <r>
    <s v="lg8383"/>
    <s v="Add"/>
    <s v="Mass Markets"/>
    <x v="1"/>
    <s v="Mobility"/>
    <n v="2"/>
    <s v="Onboard &amp; Activate"/>
    <n v="3"/>
    <s v="Setup &amp; Activate"/>
    <n v="3"/>
    <s v="Create New Customer"/>
    <n v="8"/>
    <m/>
    <s v="Search Customer Service Address"/>
    <s v="24433"/>
    <s v="(FED) - US"/>
    <x v="63"/>
    <d v="2025-09-22T00:00:00"/>
    <m/>
    <m/>
  </r>
  <r>
    <s v="lg8383"/>
    <s v="Add"/>
    <s v="Mass Markets"/>
    <x v="1"/>
    <s v="Mobility"/>
    <n v="2"/>
    <s v="Onboard &amp; Activate"/>
    <n v="3"/>
    <s v="Setup &amp; Activate"/>
    <n v="3"/>
    <s v="Create New Customer"/>
    <n v="8"/>
    <m/>
    <s v="Search Customer Service Address"/>
    <s v="24433"/>
    <s v="(FED) - US"/>
    <x v="82"/>
    <d v="2025-09-22T00:00:00"/>
    <m/>
    <m/>
  </r>
  <r>
    <s v="lg8383"/>
    <s v="Add"/>
    <s v="Mass Markets"/>
    <x v="1"/>
    <s v="Mobility"/>
    <n v="2"/>
    <s v="Onboard &amp; Activate"/>
    <n v="3"/>
    <s v="Setup &amp; Activate"/>
    <n v="3"/>
    <s v="Create New Customer"/>
    <n v="8"/>
    <m/>
    <s v="Search Customer Service Address"/>
    <s v="17690"/>
    <s v="CSI Parent/Triage"/>
    <x v="185"/>
    <m/>
    <m/>
    <m/>
  </r>
  <r>
    <s v="lg8383"/>
    <s v="Add"/>
    <s v="Mass Markets"/>
    <x v="1"/>
    <s v="Mobility"/>
    <n v="2"/>
    <s v="Onboard &amp; Activate"/>
    <n v="3"/>
    <s v="Setup &amp; Activate"/>
    <n v="3"/>
    <s v="Create New Customer"/>
    <n v="8"/>
    <m/>
    <s v="Search Customer Service Address"/>
    <s v="24433"/>
    <s v="(FED) - US"/>
    <x v="186"/>
    <d v="2025-09-22T00:00:00"/>
    <m/>
    <m/>
  </r>
  <r>
    <s v="lg8383"/>
    <s v="Add"/>
    <s v="Mass Markets"/>
    <x v="1"/>
    <s v="Mobility"/>
    <n v="2"/>
    <s v="Onboard &amp; Activate"/>
    <n v="3"/>
    <s v="Setup &amp; Activate"/>
    <n v="3"/>
    <s v="Create New Customer"/>
    <n v="8"/>
    <m/>
    <s v="Search Customer Service Address"/>
    <s v="31374"/>
    <s v="INLAP"/>
    <x v="48"/>
    <s v="Confirmed"/>
    <m/>
    <m/>
  </r>
  <r>
    <s v="lg8383"/>
    <s v="Add"/>
    <s v="Mass Markets"/>
    <x v="1"/>
    <s v="Mobility"/>
    <n v="2"/>
    <s v="Onboard &amp; Activate"/>
    <n v="3"/>
    <s v="Setup &amp; Activate"/>
    <n v="3"/>
    <s v="Create New Customer"/>
    <n v="8"/>
    <m/>
    <s v="Search Customer Service Address"/>
    <s v="24433"/>
    <s v="(FED) - US"/>
    <x v="47"/>
    <d v="2025-09-22T00:00:00"/>
    <m/>
    <m/>
  </r>
  <r>
    <s v="lg8383"/>
    <s v="Add"/>
    <s v="Mass Markets"/>
    <x v="1"/>
    <s v="Mobility"/>
    <n v="2"/>
    <s v="Onboard &amp; Activate"/>
    <n v="3"/>
    <s v="Setup &amp; Activate"/>
    <n v="3"/>
    <s v="Create New Customer"/>
    <n v="8"/>
    <m/>
    <s v="Search Customer Service Address"/>
    <s v="21948"/>
    <s v="T.Data"/>
    <x v="64"/>
    <m/>
    <m/>
    <m/>
  </r>
  <r>
    <s v="lg8383"/>
    <s v="Add"/>
    <s v="Mass Markets"/>
    <x v="1"/>
    <s v="Mobility"/>
    <n v="2"/>
    <s v="Onboard &amp; Activate"/>
    <n v="3"/>
    <s v="Setup &amp; Activate"/>
    <n v="3"/>
    <s v="Create New Customer"/>
    <n v="8"/>
    <m/>
    <s v="Search Customer Service Address"/>
    <s v="21269"/>
    <s v="OVALS"/>
    <x v="0"/>
    <m/>
    <m/>
    <m/>
  </r>
  <r>
    <s v="lg8383"/>
    <s v="Add"/>
    <s v="Mass Markets"/>
    <x v="1"/>
    <s v="Mobility"/>
    <n v="2"/>
    <s v="Onboard &amp; Activate"/>
    <n v="3"/>
    <s v="Setup &amp; Activate"/>
    <n v="3"/>
    <s v="Create New Customer"/>
    <n v="8"/>
    <m/>
    <s v="Search Customer Service Address"/>
    <s v="27531"/>
    <s v="Digital IDP"/>
    <x v="187"/>
    <m/>
    <m/>
    <m/>
  </r>
  <r>
    <s v="lg8383"/>
    <s v="Add"/>
    <s v="Mass Markets"/>
    <x v="1"/>
    <s v="Mobility"/>
    <n v="2"/>
    <s v="Onboard &amp; Activate"/>
    <n v="3"/>
    <s v="Setup &amp; Activate"/>
    <n v="3"/>
    <s v="Create New Customer"/>
    <n v="8"/>
    <s v="CCSF-&gt;&gt; CCMULE:att-sf-address-recommendations-eapi/searchAddress_x000a_CCSF-&gt;&gt; CCMULE:att-sf-service-availability-eapi_x000a_CCSF-&gt;&gt; CCSF_x000a_OPUS -&gt;&gt; IDP-Customer Graph Cloud: CustomerGraphSearch_x000a_OPUS -&gt;&gt; INLAP:UnifiedAddressValidationServiceQualificationUnifiedBill_x000a_CCSF -&gt;&gt; OVALS: API_x000a_OPUS -&gt;&gt; T.DATA: CustomerPersonalizedRecommendationsRequestDecision_x000a_OPUS-&gt;&gt; CSI:RetrieveUnifiedServiceAccount_x000a_OPUS-&gt;&gt; CSI:CustomerPersonalizedRecommendationsRequestDecision_x000a_OPUS-&gt;&gt; CSI:OmniCart_x000a_OPUS-&gt;&gt; CSI:InitiateUnifiedServiceOrder_x000a_OPUS-&gt;&gt; CSI:InquireUnifiedServiceEligibleOffers_x000a_OPUS-&gt;&gt; CSI:InquireUnifiedServiceProductDetails_x000a_OPUS-&gt;&gt; CSI:RefQuery Lookup_x000a_OPUS-&gt;&gt; CSI:RefQuery.getDealerInfo"/>
    <s v="Search Customer Service Address"/>
    <s v="30686"/>
    <s v="CCMULE"/>
    <x v="188"/>
    <m/>
    <m/>
    <m/>
  </r>
  <r>
    <s v="lg8383"/>
    <s v="Add"/>
    <s v="Mass Markets"/>
    <x v="1"/>
    <s v="Mobility"/>
    <n v="2"/>
    <s v="Onboard &amp; Activate"/>
    <n v="3"/>
    <s v="Setup &amp; Activate"/>
    <n v="3"/>
    <s v="Create New Customer"/>
    <n v="8"/>
    <m/>
    <s v="Search Customer Service Address"/>
    <s v="30686"/>
    <s v="CCMULE"/>
    <x v="189"/>
    <m/>
    <m/>
    <m/>
  </r>
  <r>
    <s v="lg8383"/>
    <s v="Add"/>
    <s v="Mass Markets"/>
    <x v="1"/>
    <s v="Mobility"/>
    <n v="2"/>
    <s v="Onboard &amp; Activate"/>
    <n v="3"/>
    <s v="Setup &amp; Activate"/>
    <n v="3"/>
    <s v="Create New Customer"/>
    <n v="8"/>
    <m/>
    <s v="Search Customer Service Address"/>
    <s v="18193"/>
    <s v="TLG-MOB"/>
    <x v="190"/>
    <d v="2025-09-22T00:00:00"/>
    <m/>
    <m/>
  </r>
  <r>
    <s v="lg8383"/>
    <s v="Add"/>
    <s v="Mass Markets"/>
    <x v="1"/>
    <s v="Mobility"/>
    <n v="2"/>
    <s v="Onboard &amp; Activate"/>
    <n v="3"/>
    <s v="Setup &amp; Activate"/>
    <n v="3"/>
    <s v="Create New Customer"/>
    <n v="8"/>
    <m/>
    <s v="Search Customer Service Address"/>
    <s v="30685"/>
    <s v="CCSF"/>
    <x v="0"/>
    <s v="POG no API"/>
    <m/>
    <m/>
  </r>
  <r>
    <s v="lg8383"/>
    <s v="Add"/>
    <s v="Mass Markets"/>
    <x v="1"/>
    <s v="Mobility"/>
    <n v="2"/>
    <s v="Onboard &amp; Activate"/>
    <n v="3"/>
    <s v="Setup &amp; Activate"/>
    <n v="3"/>
    <s v="Create New Customer"/>
    <n v="9"/>
    <m/>
    <s v="View Services Available to Customer + Create Account"/>
    <s v="31468"/>
    <s v="IDP-Cloud-CG"/>
    <x v="191"/>
    <d v="2025-09-23T00:00:00"/>
    <m/>
    <m/>
  </r>
  <r>
    <s v="lg8383"/>
    <s v="Add"/>
    <s v="Mass Markets"/>
    <x v="1"/>
    <s v="Mobility"/>
    <n v="2"/>
    <s v="Onboard &amp; Activate"/>
    <n v="3"/>
    <s v="Setup &amp; Activate"/>
    <n v="3"/>
    <s v="Create New Customer"/>
    <n v="9"/>
    <m/>
    <s v="View Services Available to Customer + Create Account"/>
    <s v="32765"/>
    <s v="IDP-IDM"/>
    <x v="192"/>
    <m/>
    <m/>
    <m/>
  </r>
  <r>
    <s v="lg8383"/>
    <s v="Add"/>
    <s v="Mass Markets"/>
    <x v="1"/>
    <s v="Mobility"/>
    <n v="2"/>
    <s v="Onboard &amp; Activate"/>
    <n v="3"/>
    <s v="Setup &amp; Activate"/>
    <n v="3"/>
    <s v="Create New Customer"/>
    <n v="9"/>
    <m/>
    <s v="View Services Available to Customer + Create Account"/>
    <s v="32765"/>
    <s v="IDP-IDM"/>
    <x v="193"/>
    <m/>
    <m/>
    <m/>
  </r>
  <r>
    <s v="lg8383"/>
    <s v="Add"/>
    <s v="Mass Markets"/>
    <x v="1"/>
    <s v="Mobility"/>
    <n v="2"/>
    <s v="Onboard &amp; Activate"/>
    <n v="3"/>
    <s v="Setup &amp; Activate"/>
    <n v="3"/>
    <s v="Create New Customer"/>
    <n v="9"/>
    <m/>
    <s v="View Services Available to Customer + Create Account"/>
    <s v="32765"/>
    <s v="IDP-IDM"/>
    <x v="194"/>
    <m/>
    <m/>
    <m/>
  </r>
  <r>
    <s v="lg8383"/>
    <s v="Add"/>
    <s v="Mass Markets"/>
    <x v="1"/>
    <s v="Mobility"/>
    <n v="2"/>
    <s v="Onboard &amp; Activate"/>
    <n v="3"/>
    <s v="Setup &amp; Activate"/>
    <n v="3"/>
    <s v="Create New Customer"/>
    <n v="9"/>
    <m/>
    <s v="View Services Available to Customer + Create Account"/>
    <s v="32765"/>
    <s v="IDP-IDM"/>
    <x v="195"/>
    <m/>
    <m/>
    <m/>
  </r>
  <r>
    <s v="lg8383"/>
    <s v="Add"/>
    <s v="Mass Markets"/>
    <x v="1"/>
    <s v="Mobility"/>
    <n v="2"/>
    <s v="Onboard &amp; Activate"/>
    <n v="3"/>
    <s v="Setup &amp; Activate"/>
    <n v="3"/>
    <s v="Create New Customer"/>
    <n v="9"/>
    <m/>
    <s v="View Services Available to Customer + Create Account"/>
    <s v="32765"/>
    <s v="IDP-IDM"/>
    <x v="196"/>
    <m/>
    <m/>
    <m/>
  </r>
  <r>
    <s v="lg8383"/>
    <s v="Add"/>
    <s v="Mass Markets"/>
    <x v="1"/>
    <s v="Mobility"/>
    <n v="2"/>
    <s v="Onboard &amp; Activate"/>
    <n v="3"/>
    <s v="Setup &amp; Activate"/>
    <n v="3"/>
    <s v="Create New Customer"/>
    <n v="9"/>
    <m/>
    <s v="View Services Available to Customer + Create Account"/>
    <s v="8841"/>
    <s v="MPSYS"/>
    <x v="197"/>
    <d v="2025-09-22T00:00:00"/>
    <m/>
    <m/>
  </r>
  <r>
    <s v="lg8383"/>
    <s v="Add"/>
    <s v="Mass Markets"/>
    <x v="1"/>
    <s v="Mobility"/>
    <n v="2"/>
    <s v="Onboard &amp; Activate"/>
    <n v="3"/>
    <s v="Setup &amp; Activate"/>
    <n v="3"/>
    <s v="Create New Customer"/>
    <n v="9"/>
    <m/>
    <s v="View Services Available to Customer + Create Account"/>
    <s v="32765"/>
    <s v="IDP-IDM"/>
    <x v="198"/>
    <m/>
    <m/>
    <m/>
  </r>
  <r>
    <s v="lg8383"/>
    <s v="Add"/>
    <s v="Mass Markets"/>
    <x v="1"/>
    <s v="Mobility"/>
    <n v="2"/>
    <s v="Onboard &amp; Activate"/>
    <n v="3"/>
    <s v="Setup &amp; Activate"/>
    <n v="3"/>
    <s v="Create New Customer"/>
    <n v="9"/>
    <m/>
    <s v="View Services Available to Customer + Create Account"/>
    <s v="8841"/>
    <s v="MPSYS"/>
    <x v="20"/>
    <d v="2025-09-22T00:00:00"/>
    <m/>
    <m/>
  </r>
  <r>
    <s v="lg8383"/>
    <s v="Add"/>
    <s v="Mass Markets"/>
    <x v="1"/>
    <s v="Mobility"/>
    <n v="2"/>
    <s v="Onboard &amp; Activate"/>
    <n v="3"/>
    <s v="Setup &amp; Activate"/>
    <n v="3"/>
    <s v="Create New Customer"/>
    <n v="9"/>
    <m/>
    <s v="View Services Available to Customer + Create Account"/>
    <s v="31468"/>
    <s v="IDP-Cloud-CG"/>
    <x v="18"/>
    <m/>
    <m/>
    <m/>
  </r>
  <r>
    <s v="lg8383"/>
    <s v="Add"/>
    <s v="Mass Markets"/>
    <x v="1"/>
    <s v="Mobility"/>
    <n v="2"/>
    <s v="Onboard &amp; Activate"/>
    <n v="3"/>
    <s v="Setup &amp; Activate"/>
    <n v="3"/>
    <s v="Create New Customer"/>
    <n v="9"/>
    <m/>
    <s v="View Services Available to Customer + Create Account"/>
    <s v="23439"/>
    <s v="(FED) - iCAS"/>
    <x v="199"/>
    <m/>
    <m/>
    <m/>
  </r>
  <r>
    <s v="lg8383"/>
    <s v="Add"/>
    <s v="Mass Markets"/>
    <x v="1"/>
    <s v="Mobility"/>
    <n v="2"/>
    <s v="Onboard &amp; Activate"/>
    <n v="3"/>
    <s v="Setup &amp; Activate"/>
    <n v="3"/>
    <s v="Create New Customer"/>
    <n v="9"/>
    <m/>
    <s v="View Services Available to Customer + Create Account"/>
    <s v="22509"/>
    <s v="GRID-GDDN"/>
    <x v="200"/>
    <m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9"/>
    <m/>
    <s v="View Services Available to Customer + Create Account"/>
    <s v="18257"/>
    <s v="OPUS - C"/>
    <x v="0"/>
    <s v="POG no API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9"/>
    <s v="CCSF-&gt;&gt;Avertack:API_x000a_CCSF-&gt;&gt;CCMULE:/ccapi/retail/att-sf-dgtaccount-e/api/v1/generateOTP_x000a_CCSF-&gt;&gt;CCMULE:att-sf-dgtaccount-eapi/individualID_x000a_CCSF-&gt;&gt;CCMULE:att-sf-dgtaccount-eapi/searchBSSERegistration_x000a_CCSF-&gt;&gt;CCMULE:att-sf-dgtaccount-eapi/tokenizedLink_x000a_CCSF-&gt;&gt;CCMULE:att-sf-dgtaccount-eapi/validate_x000a_CCSF-&gt;&gt;CCMULE:att-sf-dgtaccount-eapi/validatePIN_x000a_CCSF-&gt;&gt;CCMULE:att-update-addons-eapi/{cartId}/individualId_x000a_CCSF-&gt;&gt;CCMULE:customer-profile-e/api/v1/individuals/{individualId}_x000a_CCSF-&gt;&gt;CSI: IWPD_x000a_CCSF-&gt;&gt;IDP-IDM:/idmorcg/registration/unauth/service/v1/registrationBSSESearch_x000a_CCSF-&gt;&gt;IDP-IDM:/msapi/consentcollectionms/v1/consent/getPreference/transactional_x000a_CCSF-&gt;&gt;IDP-IDM:/msapi/consentcollectionms/v1/consent/updatePreference/transactional_x000a_CCSF-&gt;&gt;IDP-IDM:/msapi/idmorch/registration/unauth/service/v1/generateBSSERegistationLink_x000a_CCSF-&gt;&gt;IDP-IDM:/msapi/idmorch/registration/unauth/service/v1/processBSSERegistration_x000a_CCSF-&gt;&gt;IDP-IDM:/msapi/salesapi/shopping-cart-api/v1/carts/{id}/related-party_x000a_CCSF-&gt;&gt;IDP-IDM:/profile/v1/cbr/validate/{cbr}_x000a_CCSF-&gt;&gt;MPSYS: /spm/v1/pin/generate_x000a_CCSF-&gt;&gt;MPSYS:/spm/v1/pin/validate_x000a_TLG-MOB -&gt;&gt; GRID GDDN: wirelessOrchestration_x000a_GRID GDDN -&gt;&gt; MPSYS: wirelessOrchestration_x000a_CCSF-&gt;&gt;OPUS: API_x000a_CCSF-&gt;&gt; TLG-MOB: API"/>
    <s v="View Services Available to Customer + Create Account"/>
    <s v="25114"/>
    <s v="AVTK"/>
    <x v="0"/>
    <s v="IDP API"/>
    <m/>
    <m/>
  </r>
  <r>
    <s v="bb0063"/>
    <s v="Add"/>
    <s v="Mass Markets"/>
    <x v="1"/>
    <s v="Mobility"/>
    <n v="2"/>
    <s v="Onboard &amp; Activate"/>
    <n v="3"/>
    <s v="Setup &amp; Activate"/>
    <n v="3"/>
    <s v="Create New Customer"/>
    <n v="9"/>
    <m/>
    <s v="View Services Available to Customer + Create Account"/>
    <s v="20182"/>
    <s v="CSI - Customer Care"/>
    <x v="201"/>
    <d v="2025-09-22T00:00:00"/>
    <m/>
    <m/>
  </r>
  <r>
    <s v="lg8383"/>
    <s v="Add"/>
    <s v="Mass Markets"/>
    <x v="1"/>
    <s v="Mobility"/>
    <n v="2"/>
    <s v="Onboard &amp; Activate"/>
    <n v="3"/>
    <s v="Setup &amp; Activate"/>
    <n v="3"/>
    <s v="Create New Customer"/>
    <n v="9"/>
    <m/>
    <s v="View Services Available to Customer + Create Account"/>
    <s v="20182"/>
    <s v="CSI - Customer Care"/>
    <x v="202"/>
    <d v="2025-09-22T00:00:00"/>
    <m/>
    <m/>
  </r>
  <r>
    <s v="bb0063"/>
    <s v="Add"/>
    <s v="Mass Markets"/>
    <x v="1"/>
    <s v="Mobility"/>
    <n v="2"/>
    <s v="Onboard &amp; Activate"/>
    <n v="3"/>
    <s v="Setup &amp; Activate"/>
    <n v="3"/>
    <s v="Create New Customer"/>
    <n v="9"/>
    <m/>
    <s v="View Services Available to Customer + Create Account"/>
    <s v="20182"/>
    <s v="CSI - Customer Care"/>
    <x v="203"/>
    <d v="2025-09-22T00:00:00"/>
    <m/>
    <m/>
  </r>
  <r>
    <s v="lg8383"/>
    <s v="Add"/>
    <s v="Mass Markets"/>
    <x v="1"/>
    <s v="Mobility"/>
    <n v="2"/>
    <s v="Onboard &amp; Activate"/>
    <n v="3"/>
    <s v="Setup &amp; Activate"/>
    <n v="3"/>
    <s v="Create New Customer"/>
    <n v="9"/>
    <m/>
    <s v="View Services Available to Customer + Create Account"/>
    <s v="30686"/>
    <s v="CCMULE"/>
    <x v="204"/>
    <d v="2025-10-01T00:00:00"/>
    <m/>
    <m/>
  </r>
  <r>
    <s v="lg8383"/>
    <s v="Add"/>
    <s v="Mass Markets"/>
    <x v="1"/>
    <s v="Mobility"/>
    <n v="2"/>
    <s v="Onboard &amp; Activate"/>
    <n v="3"/>
    <s v="Setup &amp; Activate"/>
    <n v="3"/>
    <s v="Create New Customer"/>
    <n v="9"/>
    <m/>
    <s v="View Services Available to Customer + Create Account"/>
    <s v="30686"/>
    <s v="CCMULE"/>
    <x v="205"/>
    <m/>
    <m/>
    <m/>
  </r>
  <r>
    <s v="lg8383"/>
    <s v="Add"/>
    <s v="Mass Markets"/>
    <x v="1"/>
    <s v="Mobility"/>
    <n v="2"/>
    <s v="Onboard &amp; Activate"/>
    <n v="3"/>
    <s v="Setup &amp; Activate"/>
    <n v="3"/>
    <s v="Create New Customer"/>
    <n v="9"/>
    <m/>
    <s v="View Services Available to Customer + Create Account"/>
    <s v="30686"/>
    <s v="CCMULE"/>
    <x v="206"/>
    <m/>
    <m/>
    <m/>
  </r>
  <r>
    <s v="lg8383"/>
    <s v="Add"/>
    <s v="Mass Markets"/>
    <x v="1"/>
    <s v="Mobility"/>
    <n v="2"/>
    <s v="Onboard &amp; Activate"/>
    <n v="3"/>
    <s v="Setup &amp; Activate"/>
    <n v="3"/>
    <s v="Create New Customer"/>
    <n v="9"/>
    <m/>
    <s v="View Services Available to Customer + Create Account"/>
    <s v="30686"/>
    <s v="CCMULE"/>
    <x v="207"/>
    <d v="2025-10-01T00:00:00"/>
    <m/>
    <m/>
  </r>
  <r>
    <s v="lg8383"/>
    <s v="Add"/>
    <s v="Mass Markets"/>
    <x v="1"/>
    <s v="Mobility"/>
    <n v="2"/>
    <s v="Onboard &amp; Activate"/>
    <n v="3"/>
    <s v="Setup &amp; Activate"/>
    <n v="3"/>
    <s v="Create New Customer"/>
    <n v="9"/>
    <m/>
    <s v="View Services Available to Customer + Create Account"/>
    <s v="30686"/>
    <s v="CCMULE"/>
    <x v="208"/>
    <d v="2025-10-01T00:00:00"/>
    <m/>
    <m/>
  </r>
  <r>
    <s v="lg8383"/>
    <s v="Add"/>
    <s v="Mass Markets"/>
    <x v="1"/>
    <s v="Mobility"/>
    <n v="2"/>
    <s v="Onboard &amp; Activate"/>
    <n v="3"/>
    <s v="Setup &amp; Activate"/>
    <n v="3"/>
    <s v="Create New Customer"/>
    <n v="9"/>
    <m/>
    <s v="View Services Available to Customer + Create Account"/>
    <s v="30686"/>
    <s v="CCMULE"/>
    <x v="209"/>
    <d v="2025-10-01T00:00:00"/>
    <m/>
    <m/>
  </r>
  <r>
    <s v="lg8383"/>
    <s v="Add"/>
    <s v="Mass Markets"/>
    <x v="1"/>
    <s v="Mobility"/>
    <n v="2"/>
    <s v="Onboard &amp; Activate"/>
    <n v="3"/>
    <s v="Setup &amp; Activate"/>
    <n v="3"/>
    <s v="Create New Customer"/>
    <n v="9"/>
    <m/>
    <s v="View Services Available to Customer + Create Account"/>
    <s v="30686"/>
    <s v="CCMULE"/>
    <x v="210"/>
    <m/>
    <m/>
    <m/>
  </r>
  <r>
    <s v="lg8383"/>
    <s v="Add"/>
    <s v="Mass Markets"/>
    <x v="1"/>
    <s v="Mobility"/>
    <n v="2"/>
    <s v="Onboard &amp; Activate"/>
    <n v="3"/>
    <s v="Setup &amp; Activate"/>
    <n v="3"/>
    <s v="Create New Customer"/>
    <n v="9"/>
    <m/>
    <s v="View Services Available to Customer + Create Account"/>
    <s v="18193"/>
    <s v="TLG-MOB"/>
    <x v="0"/>
    <m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9"/>
    <m/>
    <s v="View Services Available to Customer + Create Account"/>
    <s v="30685"/>
    <s v="CCSF"/>
    <x v="0"/>
    <s v="POG no API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0"/>
    <m/>
    <s v="Port Number"/>
    <s v="18193"/>
    <s v="TLG-MOB"/>
    <x v="83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0"/>
    <m/>
    <s v="Port Number"/>
    <s v="18193"/>
    <s v="TLG-MOB"/>
    <x v="91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0"/>
    <m/>
    <s v="Port Number"/>
    <s v="18193"/>
    <s v="TLG-MOB"/>
    <x v="38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0"/>
    <m/>
    <s v="Port Number"/>
    <s v="18224"/>
    <s v="CAS"/>
    <x v="211"/>
    <d v="2025-10-21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0"/>
    <s v="OPUS -&gt;&gt; CSI: POST /restservices/customerrisksystemmanagerservice/v1/inquireUnifiedCreditPolicy_x000a_OPUS-&gt;&gt;TLG-MOB: AppQueryBeanTracer/getCreditResult_x000a_OPUS-&gt;&gt;TLG-MOB: RefQueryBeanTracer/getLogicalDateList_x000a_OPUS-&gt;&gt;TLG-MOB: appQueryBeanTracer/getEnrlInstlmntPreValid_x000a_OPUS-&gt;&gt;TLG-MOB: RefQueryBeanTracer/getLogicalDateList_x000a_OPUS-&gt;&gt;TLG-MOB: AppQueryBeanTracer/getUserInfo_x000a_OPUS-&gt;&gt;TLG-MOB: RefQueryBeanTracer/getUserSaleChannel_x000a_OPUS-&gt;&gt;CPC: cpcRequest"/>
    <s v="Port Number"/>
    <s v="17765"/>
    <s v="CPC"/>
    <x v="212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0"/>
    <m/>
    <s v="Port Number"/>
    <s v="18257"/>
    <s v="OPUS - C"/>
    <x v="0"/>
    <s v="POG no API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0"/>
    <m/>
    <s v="Port Number"/>
    <s v="18193"/>
    <s v="TLG-MOB"/>
    <x v="86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0"/>
    <m/>
    <s v="Port Number"/>
    <s v="18193"/>
    <s v="TLG-MOB"/>
    <x v="78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1"/>
    <s v="OPUS-&gt;&gt;CSI: InquireCreditDisclosure_x000a_OPUS-&gt;&gt;TLG: NewBanConv lookup_x000a_OPUS-&gt;&gt;TLG: NewBanConvBeanTracer/setNewBanPK_x000a_OPUS-&gt;&gt;TLG: NewBanConvBeanTracer/setBillingAddress"/>
    <s v="Create Account"/>
    <s v="17690"/>
    <s v="CSI Parent/Triage"/>
    <x v="213"/>
    <m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1"/>
    <m/>
    <s v="Create Account"/>
    <s v="18193"/>
    <s v="TLG-MOB"/>
    <x v="214"/>
    <d v="2025-10-08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1"/>
    <m/>
    <s v="Create Account"/>
    <s v="18193"/>
    <s v="TLG-MOB"/>
    <x v="215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1"/>
    <m/>
    <s v="Create Account"/>
    <s v="18257"/>
    <s v="OPUS - C"/>
    <x v="0"/>
    <s v="POG no API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2"/>
    <m/>
    <s v="Check Credit"/>
    <s v="18193"/>
    <s v="TLG-MOB"/>
    <x v="83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2"/>
    <m/>
    <s v="Check Credit"/>
    <s v="18193"/>
    <s v="TLG-MOB"/>
    <x v="91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2"/>
    <m/>
    <s v="Check Credit"/>
    <s v="18193"/>
    <s v="TLG-MOB"/>
    <x v="51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2"/>
    <m/>
    <s v="Check Credit"/>
    <s v="18193"/>
    <s v="TLG-MOB"/>
    <x v="38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2"/>
    <m/>
    <s v="Check Credit"/>
    <s v="18193"/>
    <s v="TLG-MOB"/>
    <x v="93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2"/>
    <m/>
    <s v="Check Credit"/>
    <s v="18193"/>
    <s v="TLG-MOB"/>
    <x v="94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2"/>
    <m/>
    <s v="Check Credit"/>
    <s v="18193"/>
    <s v="TLG-MOB"/>
    <x v="95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2"/>
    <m/>
    <s v="Check Credit"/>
    <s v="18193"/>
    <s v="TLG-MOB"/>
    <x v="96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2"/>
    <m/>
    <s v="Check Credit"/>
    <s v="18193"/>
    <s v="TLG-MOB"/>
    <x v="97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2"/>
    <m/>
    <s v="Check Credit"/>
    <s v="18193"/>
    <s v="TLG-MOB"/>
    <x v="98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2"/>
    <m/>
    <s v="Check Credit"/>
    <s v="18193"/>
    <s v="TLG-MOB"/>
    <x v="216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2"/>
    <m/>
    <s v="Check Credit"/>
    <s v="18193"/>
    <s v="TLG-MOB"/>
    <x v="217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2"/>
    <m/>
    <s v="Check Credit"/>
    <s v="18193"/>
    <s v="TLG-MOB"/>
    <x v="218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2"/>
    <m/>
    <s v="Check Credit"/>
    <s v="18193"/>
    <s v="TLG-MOB"/>
    <x v="219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2"/>
    <m/>
    <s v="Check Credit"/>
    <s v="18193"/>
    <s v="TLG-MOB"/>
    <x v="214"/>
    <d v="2025-10-08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2"/>
    <m/>
    <s v="Check Credit"/>
    <s v="18193"/>
    <s v="TLG-MOB"/>
    <x v="220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2"/>
    <m/>
    <s v="Check Credit"/>
    <s v="18193"/>
    <s v="TLG-MOB"/>
    <x v="221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2"/>
    <m/>
    <s v="Check Credit"/>
    <s v="18193"/>
    <s v="TLG-MOB"/>
    <x v="222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2"/>
    <m/>
    <s v="Check Credit"/>
    <s v="18193"/>
    <s v="TLG-MOB"/>
    <x v="223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2"/>
    <m/>
    <s v="Check Credit"/>
    <s v="18193"/>
    <s v="TLG-MOB"/>
    <x v="215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2"/>
    <m/>
    <s v="Check Credit"/>
    <s v="18193"/>
    <s v="TLG-MOB"/>
    <x v="224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2"/>
    <m/>
    <s v="Check Credit"/>
    <s v="18193"/>
    <s v="TLG-MOB"/>
    <x v="225"/>
    <d v="2025-10-10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2"/>
    <m/>
    <s v="Check Credit"/>
    <s v="18193"/>
    <s v="TLG-MOB"/>
    <x v="104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2"/>
    <m/>
    <s v="Check Credit"/>
    <s v="18257"/>
    <s v="OPUS - C"/>
    <x v="0"/>
    <s v="POG no API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2"/>
    <m/>
    <s v="Check Credit"/>
    <s v="18193"/>
    <s v="TLG-MOB"/>
    <x v="85"/>
    <d v="2025-10-08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2"/>
    <s v="OPUS-&gt;&gt;Avertack: SubscriberAuthenticationInformationRequest_x000a_OPUS-&gt;&gt;TLG: AppQueryBeanTracer/getCreditResult_x000a_OPUS-&gt;&gt;TLG: appQueryBeanTracer/getEnrlInstlmntPreValid_x000a_OPUS-&gt;&gt;TLG: appQueryBeanTracer/getSecurityParams_x000a_OPUS-&gt;&gt;TLG: AppQueryBeanTracer/getUserInfo_x000a_OPUS-&gt;&gt;TLG: BanActivitiesConvBeanTracer/createNewMemo_x000a_OPUS-&gt;&gt;TLG: BanActivitiesConvBeanTracer/setCreditResultInfo_x000a_OPUS-&gt;&gt;TLG: BanActivitiesConvBeanTracer/setMemoInfo_x000a_OPUS-&gt;&gt;TLG: BanActivitiesConvBeanTracer/setMemoUserInfo_x000a_OPUS-&gt;&gt;TLG: BanFinancialActivitiesConvBeanTracer/setBanPK_x000a_OPUS-&gt;&gt;TLG: BanServicesBeanTracer/performCreditEvaluation_x000a_OPUS-&gt;&gt;TLG: NewBanConvBeanTracer/createNewAccount_x000a_OPUS-&gt;&gt;TLG: NewBanConvBeanTracer/setAccountTypeInfo _x000a_OPUS-&gt;&gt;TLG: NewBanConvBeanTracer/setAddressApplyType_x000a_OPUS-&gt;&gt;TLG: NewBanConvBeantracer/setBanDetailsInfo_x000a_OPUS-&gt;&gt;TLG: NewBanConvBeanTracer/setBillingAddress_x000a_OPUS-&gt;&gt;TLG: NewBanConvBeanTracer/setBillingName_x000a_OPUS-&gt;&gt;TLG: NewBanConvBeanTracer/setEmail_x000a_OPUS-&gt;&gt;TLG: NewBanConvBeanTracer/setEmpDetails_x000a_OPUS-&gt;&gt;TLG: NewBanConvBeanTracer/setMemoUserInfo_x000a_OPUS-&gt;&gt;TLG: NewBanConvBeanTracer/setNewBanPK_x000a_OPUS-&gt;&gt;TLG: NewBanConvBeanTracer/setPhoneList_x000a_OPUS-&gt;&gt;TLG: NewBanConvBeantracer/setTaxExemptionRequest_x000a_OPUS-&gt;&gt;TLG: NewProductConvBeanTracer/setDealerInfo_x000a_OPUS-&gt;&gt;TLG: ProductAgreementBeanTracer/removeSoc_x000a_OPUS-&gt;&gt;TLG: ProductAgreementConvBeanTracer/setRemoveSoc_x000a_OPUS-&gt;&gt;TLG: RefQueryBeanTracer/getLogicalDateList_x000a_OPUS-&gt;&gt;TLG: RefQueryBeanTracer/getParamValues_x000a_OPUS-&gt;&gt;TLG: RefQueryBeanTracer/getUserSaleChannel_x000a_OPUS-&gt;&gt;TLG: UpdateBanConvBeanTracer/getBanDetailsInfo_x000a_OPUS-&gt;&gt;TLG: UpdateBanConvBeanTracer/getBillDetailsInfo_x000a_OPUS-&gt;&gt;TLG: UpdateBanConvBeanTracer/setBanPK_x000a_OPUS-&gt;&gt;TLG: UpgradeEquipmentConvBeanTracer/setRemoveSoc"/>
    <s v="Check Credit"/>
    <s v="25114"/>
    <s v="AVTK"/>
    <x v="0"/>
    <s v="IDP API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2"/>
    <m/>
    <s v="Check Credit"/>
    <s v="18193"/>
    <s v="TLG-MOB"/>
    <x v="99"/>
    <d v="2025-10-08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2"/>
    <m/>
    <s v="Check Credit"/>
    <s v="18193"/>
    <s v="TLG-MOB"/>
    <x v="86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2"/>
    <m/>
    <s v="Check Credit"/>
    <s v="18193"/>
    <s v="TLG-MOB"/>
    <x v="77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2"/>
    <m/>
    <s v="Check Credit"/>
    <s v="18193"/>
    <s v="TLG-MOB"/>
    <x v="78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2"/>
    <m/>
    <s v="Check Credit"/>
    <s v="18193"/>
    <s v="TLG-MOB"/>
    <x v="87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2"/>
    <m/>
    <s v="Check Credit"/>
    <s v="18193"/>
    <s v="TLG-MOB"/>
    <x v="88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2"/>
    <m/>
    <s v="Check Credit"/>
    <s v="18193"/>
    <s v="TLG-MOB"/>
    <x v="89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2"/>
    <m/>
    <s v="Check Credit"/>
    <s v="18193"/>
    <s v="TLG-MOB"/>
    <x v="90"/>
    <d v="2025-10-08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3"/>
    <m/>
    <s v="Select Phones (Bundle Builder)"/>
    <s v="18193"/>
    <s v="TLG-MOB"/>
    <x v="38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3"/>
    <s v="OPUS-&gt;&gt;TLG: AppQueryBeanTracer/getUserInfo_x000a_OPUS-&gt;&gt;TLG: RefQueryBeanTracer/getUserSaleChannel_x000a_OPUS-&gt;&gt;TLG: refQueryBeanTracer/getIpDefinition"/>
    <s v="Select Phones (Bundle Builder)"/>
    <s v="18257"/>
    <s v="OPUS - C"/>
    <x v="0"/>
    <s v="POG no API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3"/>
    <m/>
    <s v="Select Phones (Bundle Builder)"/>
    <s v="18193"/>
    <s v="TLG-MOB"/>
    <x v="109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3"/>
    <m/>
    <s v="Select Phones (Bundle Builder)"/>
    <s v="18193"/>
    <s v="TLG-MOB"/>
    <x v="78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4"/>
    <m/>
    <s v="Validate Order and Quote (Bundle Builder)"/>
    <s v="18193"/>
    <s v="TLG-MOB"/>
    <x v="104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4"/>
    <m/>
    <s v="Validate Order and Quote (Bundle Builder)"/>
    <s v="18193"/>
    <s v="TLG-MOB"/>
    <x v="105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4"/>
    <m/>
    <s v="Validate Order and Quote (Bundle Builder)"/>
    <s v="18193"/>
    <s v="TLG-MOB"/>
    <x v="106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4"/>
    <m/>
    <s v="Validate Order and Quote (Bundle Builder)"/>
    <s v="18193"/>
    <s v="TLG-MOB"/>
    <x v="107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4"/>
    <s v="OPUS-&gt;&gt;TLG: /service=com.att.csi.m2e.InquireAvailablePromotions/version=306.5.6/envContext=PROD/routeOffer=AE2P01_x000a_OPUS-&gt;&gt;TLG: /service=com.att.csi.m2e.InquireAvailablePromotions/version=306.5.6/envContext=PROD/routeOffer=AW2P01_x000a_OPUS-&gt;&gt;TLG: /service=com.att.csi.m2e.InquireAvailablePromotions/version=306.5.6/envContext=PROD/routeOffer=ASC2P01_x000a_OPUS-&gt;&gt;TLG: refQueryBeanTracer/getIpDefinition_x000a_OPUS-&gt;&gt;TLG: NewProductConvBeanTracer/setNewRslrProductPK_x000a_OPUS-&gt;&gt;TLG: NewProductConvBeanTracer/setDealerInfo_x000a_OPUS-&gt;&gt;TLG: NewProductConvBeanTracer/setPpuAddress_x000a_OPUS-&gt;&gt;TLG: NewProductConvBeanTracer/setFilterRateCenterList_x000a_OPUS-&gt;&gt;TLG: RefQueryBeanTracer/getRateCenterList"/>
    <s v="Validate Order and Quote (Bundle Builder)"/>
    <s v="18257"/>
    <s v="OPUS - C"/>
    <x v="0"/>
    <s v="POG no API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4"/>
    <m/>
    <s v="Validate Order and Quote (Bundle Builder)"/>
    <s v="23205"/>
    <s v="(FED) - CPC"/>
    <x v="172"/>
    <d v="2025-10-20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4"/>
    <m/>
    <s v="Validate Order and Quote (Bundle Builder)"/>
    <s v="23205"/>
    <s v="(FED) - CPC"/>
    <x v="173"/>
    <d v="2025-10-20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4"/>
    <m/>
    <s v="Validate Order and Quote (Bundle Builder)"/>
    <s v="23205"/>
    <s v="(FED) - CPC"/>
    <x v="174"/>
    <d v="2025-10-20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4"/>
    <m/>
    <s v="Validate Order and Quote (Bundle Builder)"/>
    <s v="18193"/>
    <s v="TLG-MOB"/>
    <x v="109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4"/>
    <m/>
    <s v="Validate Order and Quote (Bundle Builder)"/>
    <s v="18193"/>
    <s v="TLG-MOB"/>
    <x v="226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5"/>
    <m/>
    <s v="Select Number"/>
    <s v="18193"/>
    <s v="TLG-MOB"/>
    <x v="112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5"/>
    <m/>
    <s v="Select Number"/>
    <s v="18193"/>
    <s v="TLG-MOB"/>
    <x v="93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5"/>
    <m/>
    <s v="Select Number"/>
    <s v="18193"/>
    <s v="TLG-MOB"/>
    <x v="95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5"/>
    <m/>
    <s v="Select Number"/>
    <s v="18193"/>
    <s v="TLG-MOB"/>
    <x v="97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5"/>
    <m/>
    <s v="Select Number"/>
    <s v="18193"/>
    <s v="TLG-MOB"/>
    <x v="114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5"/>
    <m/>
    <s v="Select Number"/>
    <s v="18193"/>
    <s v="TLG-MOB"/>
    <x v="115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5"/>
    <m/>
    <s v="Select Number"/>
    <s v="18193"/>
    <s v="TLG-MOB"/>
    <x v="103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5"/>
    <m/>
    <s v="Select Number"/>
    <s v="18193"/>
    <s v="TLG-MOB"/>
    <x v="116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5"/>
    <m/>
    <s v="Select Number"/>
    <s v="18193"/>
    <s v="TLG-MOB"/>
    <x v="117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5"/>
    <m/>
    <s v="Select Number"/>
    <s v="18193"/>
    <s v="TLG-MOB"/>
    <x v="118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5"/>
    <m/>
    <s v="Select Number"/>
    <s v="18193"/>
    <s v="TLG-MOB"/>
    <x v="104"/>
    <d v="2025-10-08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5"/>
    <m/>
    <s v="Select Number"/>
    <s v="18193"/>
    <s v="TLG-MOB"/>
    <x v="119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5"/>
    <m/>
    <s v="Select Number"/>
    <s v="18193"/>
    <s v="TLG-MOB"/>
    <x v="120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5"/>
    <m/>
    <s v="Select Number"/>
    <s v="18193"/>
    <s v="TLG-MOB"/>
    <x v="121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5"/>
    <m/>
    <s v="Select Number"/>
    <s v="18193"/>
    <s v="TLG-MOB"/>
    <x v="136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5"/>
    <m/>
    <s v="Select Number"/>
    <s v="18193"/>
    <s v="TLG-MOB"/>
    <x v="107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5"/>
    <m/>
    <s v="Select Number"/>
    <s v="18193"/>
    <s v="TLG-MOB"/>
    <x v="122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5"/>
    <m/>
    <s v="Select Number"/>
    <s v="18193"/>
    <s v="TLG-MOB"/>
    <x v="123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5"/>
    <m/>
    <s v="Select Number"/>
    <s v="18193"/>
    <s v="TLG-MOB"/>
    <x v="124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5"/>
    <s v="OPUS-&gt;&gt;TLG: appQueryBeanTracer/getCustInstPlanID_x000a_OPUS-&gt;&gt;TLG: RefQueryBeanTracer/getLogicalDateList_x000a_OPUS-&gt;&gt;TLG: RefQueryBeanTracer/getSubMarketList_x000a_OPUS-&gt;&gt;TLG: NewProductConvBeanTracer/setProductPK_x000a_OPUS-&gt;&gt;TLG: NewProductConvBeanTracer/setPricePlan_x000a_OPUS-&gt;&gt;TLG: NewProductConvBeanTracer/setNewSoc_x000a_OPUS-&gt;&gt;TLG: ProductAgreementConvBeanTracer/setRemoveSoc_x000a_OPUS-&gt;&gt;TLG: NewProductConvBeanTracer/setPpuAddress_x000a_OPUS-&gt;&gt;TLG: NewProductConvBeanTracer/setAddressApplyType_x000a_OPUS-&gt;&gt;TLG: NewProductConvBeanTracer/setUserName_x000a_OPUS-&gt;&gt;TLG: NewProductConvBeanTracer/setAutoAttachedSoc_x000a_OPUS-&gt;&gt;TLG: NewProductConvBeanTracer/setConfirmationIndicators_x000a_OPUS-&gt;&gt;TLG: NewProductConvBeanTracer/setMemoUserInfo_x000a_OPUS-&gt;&gt;TLG: NewProductConvBeanTracer/setDealerInfo_x000a_OPUS-&gt;&gt;TLG: NewProductConvBeanTracer/dealerCode_x000a_OPUS-&gt;&gt;TLG: newProductConvBeanTracer/setEquInstlmntInfo_x000a_OPUS-&gt;&gt;TLG: newProductConvBeanTracer/getDuplicatedFtrs_x000a_OPUS-&gt;&gt;TLG: RefQueryBeanTracer/getFeatureListBySoc_x000a_OPUS-&gt;&gt;TLG: NewProductConvBeanTracer/setDirectFulfillmentInfo_x000a_OPUS-&gt;&gt;TLG: RefQueryBeanTracer/getParamValues_x000a_OPUS-&gt;&gt;TLG: NewProductConvBeanTracer/setCommonOrderId_x000a_OPUS-&gt;&gt;TLG: NewProductConvBeanTracer/saveProduct_x000a_OPUS-&gt;&gt;TLG: BanFinancialActivitiesConvBeanTracer/setBanPK_x000a_OPUS-&gt;&gt;TLG: BanActivitiesConvBeanTracer/setMemoInfo_x000a_OPUS-&gt;&gt;TLG: BanActivitiesConvBeanTracer/createNewMemo"/>
    <s v="Select Number"/>
    <s v="18257"/>
    <s v="OPUS - C"/>
    <x v="0"/>
    <s v="POG no API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5"/>
    <m/>
    <s v="Select Number"/>
    <s v="18193"/>
    <s v="TLG-MOB"/>
    <x v="99"/>
    <d v="2025-10-08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5"/>
    <m/>
    <s v="Select Number"/>
    <s v="23205"/>
    <s v="(FED) - CPC"/>
    <x v="0"/>
    <m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5"/>
    <m/>
    <s v="Select Number"/>
    <s v="18193"/>
    <s v="TLG-MOB"/>
    <x v="127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5"/>
    <m/>
    <s v="Select Number"/>
    <s v="18193"/>
    <s v="TLG-MOB"/>
    <x v="86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5"/>
    <m/>
    <s v="Select Number"/>
    <s v="18193"/>
    <s v="TLG-MOB"/>
    <x v="77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5"/>
    <m/>
    <s v="Select Number"/>
    <s v="18193"/>
    <s v="TLG-MOB"/>
    <x v="128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6"/>
    <m/>
    <s v="Set Up Paperless Billing / Autopay"/>
    <s v="18193"/>
    <s v="TLG-MOB"/>
    <x v="132"/>
    <m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6"/>
    <s v="OPUS-&gt;&gt;TLG: UpdateBanConvBeanTracer/setBanPK_x000a_OPUS-&gt;&gt;TLG: UpdateBanConvBeanTracer/getEmail_x000a_OPUS-&gt;&gt;TLG: inquireItemAvailability"/>
    <s v="Set Up Paperless Billing / Autopay"/>
    <s v="18257"/>
    <s v="OPUS - C"/>
    <x v="0"/>
    <s v="POG no API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6"/>
    <m/>
    <s v="Set Up Paperless Billing / Autopay"/>
    <s v="18193"/>
    <s v="TLG-MOB"/>
    <x v="227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6"/>
    <m/>
    <s v="Set Up Paperless Billing / Autopay"/>
    <s v="18193"/>
    <s v="TLG-MOB"/>
    <x v="89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7"/>
    <s v="OPUS-&gt;&gt;TLG: UpgradeEquipmentConv.setTermsNConditions"/>
    <s v="Review Terms &amp; Conditions"/>
    <s v="18257"/>
    <s v="OPUS - C"/>
    <x v="0"/>
    <s v="POG no API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7"/>
    <m/>
    <s v="Review Terms &amp; Conditions"/>
    <s v="18193"/>
    <s v="TLG-MOB"/>
    <x v="139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8"/>
    <m/>
    <s v="Check for Fraud"/>
    <s v="20182"/>
    <s v="CSI - Customer Care"/>
    <x v="101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8"/>
    <m/>
    <s v="Check for Fraud"/>
    <s v="18193"/>
    <s v="TLG-MOB"/>
    <x v="93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8"/>
    <m/>
    <s v="Check for Fraud"/>
    <s v="18193"/>
    <s v="TLG-MOB"/>
    <x v="96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8"/>
    <m/>
    <s v="Check for Fraud"/>
    <s v="18193"/>
    <s v="TLG-MOB"/>
    <x v="97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8"/>
    <s v="OPUS-&gt;&gt; CSI-Customer Care: /service=com.att.csi.m2e.InquireAuthorizedUsers/version=120.5.24/envContext=PROD/routeOffer=AE2P01_x000a_OPUS-&gt;&gt; CSI-Customer Care: /service=com.att.csi.m2e.InquireWirelinePaymentPlan/version=302.5.16/envContext=PROD/routeOffer=AE2P01_x000a_OPUS-&gt;&gt; CSI-Customer Care: /service=com.att.csi.m2e.InquireWirelinePaymentPlan/version=302.5.16/envContext=PROD/routeOffer=ASCP01_x000a_OPUS-&gt;&gt; CSI-Customer Care: /service=com.att.csi.m2e.InquireWirelinePaymentPlan/version=302.5.16/envContext=PROD/routeOffer=AW2P01_x000a_OPUS-&gt;&gt;TLG: POST /restservices/entdocumentretrieval/v1/retrievearchivedocument_x000a_OPUS-&gt;&gt;TLG: productServices.updateEquInstlmntInfo_x000a_OPUS-&gt;&gt;TLG: BanFinancialActivitiesConvBeanTracer/setBanPK_x000a_OPUS-&gt;&gt;TLG: BanActivitiesConvBeanTracer/setMemoUserInfo_x000a_OPUS-&gt;&gt;TLG: BanActivitiesConvBeanTracer/createNewMemo_x000a_OPUS-&gt;&gt;TLG: ProductAgreementConvBeanTracer/setRemoveSoc"/>
    <s v="Check for Fraud"/>
    <s v="18211"/>
    <s v="EDP"/>
    <x v="130"/>
    <d v="2025-10-08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8"/>
    <m/>
    <s v="Check for Fraud"/>
    <s v="18193"/>
    <s v="TLG-MOB"/>
    <x v="99"/>
    <d v="2025-10-08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8"/>
    <m/>
    <s v="Check for Fraud"/>
    <s v="18257"/>
    <s v="OPUS - C"/>
    <x v="0"/>
    <s v="POG no API"/>
    <m/>
    <m/>
  </r>
  <r>
    <s v="bb0063"/>
    <s v="Add"/>
    <s v="Mass Markets"/>
    <x v="1"/>
    <s v="Mobility"/>
    <n v="2"/>
    <s v="Onboard &amp; Activate"/>
    <n v="3"/>
    <s v="Setup &amp; Activate"/>
    <n v="3"/>
    <s v="Create New Customer"/>
    <n v="18"/>
    <m/>
    <s v="Check for Fraud"/>
    <s v="20182"/>
    <s v="CSI - Customer Care"/>
    <x v="75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8"/>
    <m/>
    <s v="Check for Fraud"/>
    <s v="20182"/>
    <s v="CSI - Customer Care"/>
    <x v="79"/>
    <d v="2025-09-22T00:00:00"/>
    <m/>
    <m/>
  </r>
  <r>
    <s v="bb0063"/>
    <s v="Add"/>
    <s v="Mass Markets"/>
    <x v="1"/>
    <s v="Mobility"/>
    <n v="2"/>
    <s v="Onboard &amp; Activate"/>
    <n v="3"/>
    <s v="Setup &amp; Activate"/>
    <n v="3"/>
    <s v="Create New Customer"/>
    <n v="18"/>
    <m/>
    <s v="Check for Fraud"/>
    <s v="20182"/>
    <s v="CSI - Customer Care"/>
    <x v="80"/>
    <d v="2025-09-22T00:00:00"/>
    <m/>
    <m/>
  </r>
  <r>
    <s v="bb0063"/>
    <s v="Add"/>
    <s v="Mass Markets"/>
    <x v="1"/>
    <s v="Mobility"/>
    <n v="2"/>
    <s v="Onboard &amp; Activate"/>
    <n v="3"/>
    <s v="Setup &amp; Activate"/>
    <n v="3"/>
    <s v="Create New Customer"/>
    <n v="19"/>
    <m/>
    <s v="Complete Payment &amp; Sale"/>
    <s v="20182"/>
    <s v="CSI - Customer Care"/>
    <x v="101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9"/>
    <m/>
    <s v="Complete Payment &amp; Sale"/>
    <s v="18193"/>
    <s v="TLG-MOB"/>
    <x v="83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9"/>
    <m/>
    <s v="Complete Payment &amp; Sale"/>
    <s v="18193"/>
    <s v="TLG-MOB"/>
    <x v="50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9"/>
    <m/>
    <s v="Complete Payment &amp; Sale"/>
    <s v="18193"/>
    <s v="TLG-MOB"/>
    <x v="228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9"/>
    <m/>
    <s v="Complete Payment &amp; Sale"/>
    <s v="18193"/>
    <s v="TLG-MOB"/>
    <x v="229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9"/>
    <m/>
    <s v="Complete Payment &amp; Sale"/>
    <s v="18193"/>
    <s v="TLG-MOB"/>
    <x v="94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9"/>
    <m/>
    <s v="Complete Payment &amp; Sale"/>
    <s v="20182"/>
    <s v="CSI - Customer Care"/>
    <x v="141"/>
    <d v="2025-09-22T00:00:00"/>
    <m/>
    <m/>
  </r>
  <r>
    <s v="bb0063"/>
    <s v="Add"/>
    <s v="Mass Markets"/>
    <x v="1"/>
    <s v="Mobility"/>
    <n v="2"/>
    <s v="Onboard &amp; Activate"/>
    <n v="3"/>
    <s v="Setup &amp; Activate"/>
    <n v="3"/>
    <s v="Create New Customer"/>
    <n v="19"/>
    <m/>
    <s v="Complete Payment &amp; Sale"/>
    <s v="20182"/>
    <s v="CSI - Customer Care"/>
    <x v="143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9"/>
    <m/>
    <s v="Complete Payment &amp; Sale"/>
    <s v="18193"/>
    <s v="TLG-MOB"/>
    <x v="230"/>
    <m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9"/>
    <m/>
    <s v="Complete Payment &amp; Sale"/>
    <s v="18193"/>
    <s v="TLG-MOB"/>
    <x v="145"/>
    <m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9"/>
    <m/>
    <s v="Complete Payment &amp; Sale"/>
    <s v="18257"/>
    <s v="OPUS - C"/>
    <x v="0"/>
    <s v="POG no API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9"/>
    <m/>
    <s v="Complete Payment &amp; Sale"/>
    <s v="73"/>
    <s v="CAPM"/>
    <x v="231"/>
    <d v="2025-10-10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9"/>
    <s v="OPUS-&gt;&gt;CSI-Customer Care: /service=com.att.csi.m2e.InquireAuthorizedUsers/version=120.5.24/envContext=PROD/routeOffer=AE2P01_x000a_OPUS-&gt;&gt;CSI-Customer Care: /service=com.att.csi.m2e.InquireWirelinePaymentPlan/version=302.5.16/envContext=PROD/routeOffer=AE2P01_x000a_OPUS-&gt;&gt;CSI-Customer Care: /service=com.att.csi.m2e.InquireWirelinePaymentPlan/version=302.5.16/envContext=PROD/routeOffer=ASCP01_x000a_OPUS-&gt;&gt;CSI-Customer Care: /service=com.att.csi.m2e.InquireWirelinePaymentPlan/version=302.5.16/envContext=PROD/routeOffer=AW2P01_x000a_OPUS-&gt;&gt;(FED)-COMS: /service=com.att.csi.m2e.ManageOmniOrder/version=264.5.0/envContext=PROD/routeOffer=AE2P01_x000a_OPUS-&gt;&gt;(FED)-COMS:/service=com.att.csi.m2e.ManageOmniOrder/version=264.5.0/envContext=PROD/routeOffer=AW2P01_x000a_OPUS-&gt;&gt;(FED)-COMS:/service=com.att.csi.m2e.ManageOmniOrder/version=264.5.0/envContext=PROD/routeOffer=ASC2P01_x000a_OPUS-&gt;&gt;TLG: AppQueryBeanTracer/getCreditResult_x000a_OPUS-&gt;&gt;TLG: AppQueryBeanTracer/getSubscriberHistory_x000a_OPUS-&gt;&gt;TLG: createPaymentProfile_x000a_OPUS-&gt;&gt;TLG: BanActivitiesConvBeanTracer/performCreditEvaluation_x000a_OPUS-&gt;&gt;TLG: BanActivitiesConvBeanTracer/setCreditResultInfo_x000a_OPUS-&gt;&gt;CSI-CPSVC: CommonProvisioningServices-E911Address_x000a_OPUS-&gt;&gt;TLG: AuthorizeCreditCardRequest_x000a_OPUS-&gt;&gt;TLG: mitigationSubmitOrder_x000a_OPUS-&gt;&gt;TLG: inflightOrderSvc_x000a_OPUS-&gt;&gt;TLG: appQueryBeanTracer/getEquInstmntInfoSum_x000a_OPUS-&gt;&gt;CAPM: CreatePaymentProfile"/>
    <s v="Complete Payment &amp; Sale"/>
    <s v="23283"/>
    <s v="(FED) - COMS"/>
    <x v="232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9"/>
    <m/>
    <s v="Complete Payment &amp; Sale"/>
    <s v="23283"/>
    <s v="(FED) - COMS"/>
    <x v="233"/>
    <d v="2025-09-24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9"/>
    <m/>
    <s v="Complete Payment &amp; Sale"/>
    <s v="23283"/>
    <s v="(FED) - COMS"/>
    <x v="234"/>
    <d v="2025-09-24T00:00:00"/>
    <m/>
    <m/>
  </r>
  <r>
    <s v="bb0063"/>
    <s v="Add"/>
    <s v="Mass Markets"/>
    <x v="1"/>
    <s v="Mobility"/>
    <n v="2"/>
    <s v="Onboard &amp; Activate"/>
    <n v="3"/>
    <s v="Setup &amp; Activate"/>
    <n v="3"/>
    <s v="Create New Customer"/>
    <n v="19"/>
    <m/>
    <s v="Complete Payment &amp; Sale"/>
    <s v="20182"/>
    <s v="CSI - Customer Care"/>
    <x v="75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9"/>
    <m/>
    <s v="Complete Payment &amp; Sale"/>
    <s v="20182"/>
    <s v="CSI - Customer Care"/>
    <x v="79"/>
    <d v="2025-09-22T00:00:00"/>
    <m/>
    <m/>
  </r>
  <r>
    <s v="bb0063"/>
    <s v="Add"/>
    <s v="Mass Markets"/>
    <x v="1"/>
    <s v="Mobility"/>
    <n v="2"/>
    <s v="Onboard &amp; Activate"/>
    <n v="3"/>
    <s v="Setup &amp; Activate"/>
    <n v="3"/>
    <s v="Create New Customer"/>
    <n v="19"/>
    <m/>
    <s v="Complete Payment &amp; Sale"/>
    <s v="20182"/>
    <s v="CSI - Customer Care"/>
    <x v="80"/>
    <d v="2025-09-22T00:00:00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19"/>
    <m/>
    <s v="Complete Payment &amp; Sale"/>
    <s v="23901"/>
    <s v="CSI - CPSVC"/>
    <x v="175"/>
    <m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20"/>
    <s v="CCSF -&gt;&gt; ATT Coral Desktop: API"/>
    <s v="Recap Call"/>
    <s v="26959"/>
    <s v="ATT Coral Desktop"/>
    <x v="0"/>
    <m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20"/>
    <m/>
    <s v="Recap Call"/>
    <s v="30685"/>
    <s v="CCSF"/>
    <x v="0"/>
    <s v="POG no API"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21"/>
    <s v="CCSF -&gt;&gt; CCDL: API_x000a_CCSF -&gt;&gt; CAST: API_x000a_CCSF -&gt;&gt; AA: API"/>
    <s v="Auto-Summarize Notes"/>
    <s v="30176"/>
    <s v="ASKTS"/>
    <x v="0"/>
    <m/>
    <m/>
    <m/>
  </r>
  <r>
    <s v="lg8383"/>
    <s v="Add"/>
    <s v="Mass Markets"/>
    <x v="1"/>
    <s v="Mobility"/>
    <n v="2"/>
    <s v="Onboard &amp; Activate"/>
    <n v="3"/>
    <s v="Setup &amp; Activate"/>
    <n v="3"/>
    <s v="Create New Customer"/>
    <n v="21"/>
    <m/>
    <s v="Auto-Summarize Notes"/>
    <s v="33435"/>
    <s v="CAST"/>
    <x v="0"/>
    <m/>
    <m/>
    <m/>
  </r>
  <r>
    <s v="ac412t"/>
    <s v="Add"/>
    <s v="Mass Markets"/>
    <x v="1"/>
    <s v="Mobility"/>
    <n v="2"/>
    <s v="Onboard &amp; Activate"/>
    <n v="3"/>
    <s v="Setup &amp; Activate"/>
    <n v="3"/>
    <s v="Create New Customer"/>
    <n v="21"/>
    <m/>
    <s v="Auto-Summarize Notes"/>
    <s v="32255"/>
    <s v="CCDL"/>
    <x v="0"/>
    <m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1"/>
    <s v="HVD-VDI -&gt;&gt; HVD-VDI_x000a_Sonus TCCS -&gt;&gt; Sonus TCCS"/>
    <s v="Receive Call"/>
    <s v="29243"/>
    <s v="HVD-VDI"/>
    <x v="0"/>
    <m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1"/>
    <m/>
    <s v="Receive Call"/>
    <s v="26630"/>
    <s v="Sonus TCCS"/>
    <x v="0"/>
    <m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2"/>
    <m/>
    <s v="Inquire Billing via IVR + Routing"/>
    <s v="18257"/>
    <s v="OPUS - C"/>
    <x v="0"/>
    <s v="POG no API"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2"/>
    <m/>
    <s v="Inquire Billing via IVR + Routing"/>
    <s v="31468"/>
    <s v="IDP-Cloud-CG"/>
    <x v="0"/>
    <m/>
    <m/>
    <m/>
  </r>
  <r>
    <s v="bb0063"/>
    <s v="Add"/>
    <s v="Mass Markets"/>
    <x v="1"/>
    <s v="Mobility"/>
    <n v="4"/>
    <s v="Service &amp; Support"/>
    <n v="2"/>
    <s v="Troubleshoot Issue"/>
    <n v="1"/>
    <s v="Inquire Billing"/>
    <n v="2"/>
    <m/>
    <s v="Inquire Billing via IVR + Routing"/>
    <s v="20182"/>
    <s v="CSI - Customer Care"/>
    <x v="2"/>
    <d v="2025-09-22T00:00:00"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2"/>
    <m/>
    <s v="Inquire Billing via IVR + Routing"/>
    <s v="20182"/>
    <s v="CSI - Customer Care"/>
    <x v="3"/>
    <d v="2025-09-22T00:00:00"/>
    <m/>
    <m/>
  </r>
  <r>
    <s v="bb0063"/>
    <s v="Add"/>
    <s v="Mass Markets"/>
    <x v="1"/>
    <s v="Mobility"/>
    <n v="4"/>
    <s v="Service &amp; Support"/>
    <n v="2"/>
    <s v="Troubleshoot Issue"/>
    <n v="1"/>
    <s v="Inquire Billing"/>
    <n v="2"/>
    <m/>
    <s v="Inquire Billing via IVR + Routing"/>
    <s v="20182"/>
    <s v="CSI - Customer Care"/>
    <x v="4"/>
    <d v="2025-09-22T00:00:00"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2"/>
    <m/>
    <s v="Inquire Billing via IVR + Routing"/>
    <s v="10593"/>
    <s v="ISAAC WFE"/>
    <x v="149"/>
    <d v="2025-10-23T00:00:00"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2"/>
    <s v="IVR -&gt;&gt; ATT CCT AEP_x000a_IVR -&gt;&gt; ATT CCT SAG_x000a_IVR -&gt;&gt; CCSF_x000a_IVR -&gt;&gt; CCT ATT IPCS_x000a_IVR -&gt;&gt; CSI - Customer Care: /service=com.att.csi.m2e.InquireUnifiedCustomerProfileByServiceLocation/version=275.5.22/envContext=PROD/routeOffer=AE2P01_x000a_IVR -&gt;&gt; CSI - Customer Care: /service=com.att.csi.m2e.InquireUnifiedCustomerProfileByServiceLocation/version=275.5.22/envContext=PROD/routeOffer=ASCP01_x000a_IVR -&gt;&gt; CSI - Customer Care: /service=com.att.csi.m2e.InquireUnifiedCustomerProfileByServiceLocation/version=275.5.22/envContext=PROD/routeOffer=AW2P01_x000a_IVR -&gt;&gt; ECO Suite: /api/integrations/subscribers/details_x000a_IVR -&gt;&gt; IDP - Customer Graph_x000a_IVR -&gt;&gt; ISAAC WFE: GET /restservices/eco-control/v1/integrations/subscribers/details_x000a_IVR -&gt;&gt; ISAAC WFE: POST /restservices/csicustomercareprofilebilling/v1/adapter_x000a_IVR - &gt;&gt; LS CRM_x000a_IVR-&gt;&gt; Nimbus_x000a_IVR -&gt;&gt; OPUS-C_x000a_IVR-&gt;&gt; ATT CCT APIGEE_x000a_IVR -&gt;&gt; DialogFlow_x000a_IVR -&gt;&gt; IDP-Chat VA ANDi_x000a_IVR-&gt;&gt; PC-GCP BI"/>
    <s v="Inquire Billing via IVR + Routing"/>
    <s v="26150"/>
    <s v="ATT CCT AEP"/>
    <x v="0"/>
    <m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2"/>
    <m/>
    <s v="Inquire Billing via IVR + Routing"/>
    <s v="30793"/>
    <s v="ATT CCT APIGEE"/>
    <x v="0"/>
    <m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2"/>
    <m/>
    <s v="Inquire Billing via IVR + Routing"/>
    <s v="26215"/>
    <s v="ATT CCT Service Access Gateway"/>
    <x v="0"/>
    <m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2"/>
    <m/>
    <s v="Inquire Billing via IVR + Routing"/>
    <s v="25363"/>
    <s v="CCT ATT IPCS"/>
    <x v="0"/>
    <m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2"/>
    <m/>
    <s v="Inquire Billing via IVR + Routing"/>
    <s v="31036"/>
    <s v="DialogFlow"/>
    <x v="0"/>
    <m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2"/>
    <m/>
    <s v="Inquire Billing via IVR + Routing"/>
    <s v="30063"/>
    <s v="IDP- Chat VA ANDi"/>
    <x v="0"/>
    <m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2"/>
    <m/>
    <s v="Inquire Billing via IVR + Routing"/>
    <s v="34361"/>
    <s v="ECO USP"/>
    <x v="0"/>
    <s v="ISAAC WFE API"/>
    <m/>
    <m/>
  </r>
  <r>
    <s v="lg8383"/>
    <s v="Delete"/>
    <s v="Mass Markets"/>
    <x v="1"/>
    <s v="Mobility"/>
    <n v="4"/>
    <s v="Service &amp; Support"/>
    <n v="2"/>
    <s v="Troubleshoot Issue"/>
    <n v="1"/>
    <s v="Inquire Billing"/>
    <n v="2"/>
    <m/>
    <s v="Inquire Billing via IVR + Routing"/>
    <s v="10056"/>
    <s v="LS CRM"/>
    <x v="0"/>
    <m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2"/>
    <m/>
    <s v="Inquire Billing via IVR + Routing"/>
    <s v="31445"/>
    <s v="PC-GCP BI"/>
    <x v="0"/>
    <m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2"/>
    <m/>
    <s v="Inquire Billing via IVR + Routing"/>
    <s v="10593"/>
    <s v="ISAAC WFE"/>
    <x v="235"/>
    <d v="2025-10-09T00:00:00"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2"/>
    <m/>
    <s v="Inquire Billing via IVR + Routing"/>
    <s v="30685"/>
    <s v="CCSF"/>
    <x v="0"/>
    <s v="POG no API"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3"/>
    <m/>
    <s v="Integrate Telephony"/>
    <s v="20813"/>
    <s v="ATT CCTP ICM GEN ADAPTER FRAME"/>
    <x v="6"/>
    <m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3"/>
    <m/>
    <s v="Integrate Telephony"/>
    <s v="20813"/>
    <s v="ATT CCTP ICM GEN ADAPTER FRAME"/>
    <x v="8"/>
    <m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3"/>
    <s v="CCSF -&gt;&gt; ATT Coral Desktop: saveLog"/>
    <s v="Integrate Telephony"/>
    <s v="9367"/>
    <s v="ATT CCTP CTI FRAME"/>
    <x v="7"/>
    <m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3"/>
    <m/>
    <s v="Integrate Telephony"/>
    <s v="20813"/>
    <s v="ATT CCTP ICM GEN ADAPTER FRAME"/>
    <x v="9"/>
    <m/>
    <m/>
    <m/>
  </r>
  <r>
    <s v="lg8383"/>
    <s v="Delete"/>
    <s v="Mass Markets"/>
    <x v="1"/>
    <s v="Mobility"/>
    <n v="4"/>
    <s v="Service &amp; Support"/>
    <n v="2"/>
    <s v="Troubleshoot Issue"/>
    <n v="1"/>
    <s v="Inquire Billing"/>
    <n v="4"/>
    <m/>
    <s v="Handoff to Agent from IVR"/>
    <s v="10056"/>
    <s v="LS CRM"/>
    <x v="10"/>
    <s v="BB Only"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4"/>
    <s v="CCSF-&gt;&gt; ATT Coral Desktop: OpenCTI toolkit_x000a_CCSF -&gt;&gt; ATT Coral Desktop: saveLog_x000a_CCSF -&gt;&gt; ATT Coral Desktop: publish_x000a_CCSF -&gt;&gt; ATT Coral Desktop: runApex_x000a_CCSF-&gt;&gt; LS CRM: createInteraction"/>
    <s v="Handoff to Agent from IVR"/>
    <s v="26959"/>
    <s v="ATT Coral Desktop"/>
    <x v="11"/>
    <m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4"/>
    <m/>
    <s v="Handoff to Agent from IVR"/>
    <s v="26959"/>
    <s v="ATT Coral Desktop"/>
    <x v="12"/>
    <m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4"/>
    <m/>
    <s v="Handoff to Agent from IVR"/>
    <s v="26959"/>
    <s v="ATT Coral Desktop"/>
    <x v="150"/>
    <m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4"/>
    <m/>
    <s v="Handoff to Agent from IVR"/>
    <s v="26959"/>
    <s v="ATT Coral Desktop"/>
    <x v="14"/>
    <m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4"/>
    <m/>
    <s v="Handoff to Agent from IVR"/>
    <s v="30685"/>
    <s v="CCSF"/>
    <x v="0"/>
    <s v="POG no API"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5"/>
    <m/>
    <s v="Transcribe / Redact SPI"/>
    <s v="26967"/>
    <s v="SC-SPI"/>
    <x v="15"/>
    <d v="2025-10-07T00:00:00"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5"/>
    <m/>
    <s v="Transcribe / Redact SPI"/>
    <s v="26967"/>
    <s v="SC-SPI"/>
    <x v="16"/>
    <d v="2025-10-07T00:00:00"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5"/>
    <s v="SONUS-&gt;&gt; RAISR: API_x000a_ATT Coral Desktop-&gt;&gt; SC-SPI: POST /spiweb/scspi/scspi/rest/v1//unregister_x000a_ATT Coral Desktop-&gt;&gt;SC-SPI: POST /spiweb/scspi/scspi/rest/v1//register_x000a_SC-SPI -&gt;&gt; RAISR: API"/>
    <s v="Transcribe / Redact SPI"/>
    <s v="28167"/>
    <s v="RAISR"/>
    <x v="0"/>
    <m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5"/>
    <m/>
    <s v="Transcribe / Redact SPI"/>
    <s v="30689"/>
    <s v="RAISR PORTAL"/>
    <x v="0"/>
    <m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6"/>
    <m/>
    <s v="Record / Monitor Call"/>
    <s v="28024"/>
    <s v="ECRMI"/>
    <x v="0"/>
    <s v="No API perf data - topics &amp; batch processes"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6"/>
    <s v="ATT VERINT CQM -&gt;&gt; ATT VERINT CQM_x000a_ECRMI -&gt;&gt; ECRMI_x000a_Qfiniti -&gt;&gt; Qfiniti"/>
    <s v="Record / Monitor Call"/>
    <s v="9248"/>
    <s v="ATT VERINT CQM"/>
    <x v="0"/>
    <m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6"/>
    <m/>
    <s v="Record / Monitor Call"/>
    <s v="17611"/>
    <s v="Qfiniti Call Recording"/>
    <x v="0"/>
    <m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7"/>
    <m/>
    <s v="Authenticate Customer"/>
    <s v="8841"/>
    <s v="MPSYS"/>
    <x v="20"/>
    <d v="2025-09-22T00:00:00"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7"/>
    <m/>
    <s v="Authenticate Customer"/>
    <s v="31468"/>
    <s v="IDP-Cloud-CG"/>
    <x v="18"/>
    <m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7"/>
    <s v="CCSF -&gt;&gt; Avertack: API_x000a_CCSF -&gt;&gt; WIAM-AM: /attAAPI/adauthenticate_x000a_CCSF -&gt;&gt; IDP-IDM: /msAvertack-server/mitigation/authenticateDigital_x000a_CCSF -&gt;&gt; IDP-Cloud CG: /msapi/idgraph/idgraphuserregistrationms/v1/orchestration/wireless_x000a_TLG-MOB -&gt;&gt; GRID GDDN:  /msapi/idgraph/idgraphuserregistrationms/v1/orchestration/wireless_x000a_GRID GDDN -&gt;&gt; MPSYS:  /msapi/idgraph/idgraphuserregistrationms/v1/orchestration/wireless_x000a_CCSF-&gt;&gt; MPSYS: POST /upao/v1/wireless"/>
    <s v="Authenticate Customer"/>
    <s v="32765"/>
    <s v="IDP-IDM"/>
    <x v="21"/>
    <d v="2025-10-13T00:00:00"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7"/>
    <m/>
    <s v="Authenticate Customer"/>
    <s v="32765"/>
    <s v="IDP-IDM"/>
    <x v="0"/>
    <m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7"/>
    <m/>
    <s v="Authenticate Customer"/>
    <s v="25114"/>
    <s v="AVTK"/>
    <x v="0"/>
    <s v="IDP API"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7"/>
    <m/>
    <s v="Authenticate Customer"/>
    <s v="22509"/>
    <s v="GRID-GDDN"/>
    <x v="200"/>
    <m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7"/>
    <m/>
    <s v="Authenticate Customer"/>
    <s v="26224"/>
    <s v="WIAM-AM"/>
    <x v="19"/>
    <d v="2025-09-22T00:00:00"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7"/>
    <m/>
    <s v="Authenticate Customer"/>
    <s v="30685"/>
    <s v="CCSF"/>
    <x v="0"/>
    <s v="POG no API"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8"/>
    <m/>
    <s v="Lookup Customer"/>
    <s v="18193"/>
    <s v="TLG-MOB"/>
    <x v="38"/>
    <d v="2025-10-20T00:00:00"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8"/>
    <m/>
    <s v="Lookup Customer"/>
    <s v="31468"/>
    <s v="IDP-Cloud-CG"/>
    <x v="22"/>
    <d v="2025-09-22T00:00:00"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8"/>
    <m/>
    <s v="Lookup Customer"/>
    <s v="24433"/>
    <s v="(FED) - US"/>
    <x v="23"/>
    <m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8"/>
    <m/>
    <s v="Lookup Customer"/>
    <s v="20182"/>
    <s v="CSI - Customer Care"/>
    <x v="34"/>
    <d v="2025-10-21T00:00:00"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8"/>
    <m/>
    <s v="Lookup Customer"/>
    <s v="20182"/>
    <s v="CSI - Customer Care"/>
    <x v="34"/>
    <d v="2025-10-21T00:00:00"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8"/>
    <m/>
    <s v="Lookup Customer"/>
    <s v="20182"/>
    <s v="CSI - Customer Care"/>
    <x v="34"/>
    <d v="2025-10-21T00:00:00"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8"/>
    <m/>
    <s v="Lookup Customer"/>
    <s v="30686"/>
    <s v="CCMULE"/>
    <x v="0"/>
    <m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8"/>
    <m/>
    <s v="Lookup Customer"/>
    <s v="31479"/>
    <s v="DPG - Sales &amp; Sunrise"/>
    <x v="0"/>
    <m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8"/>
    <m/>
    <s v="Lookup Customer"/>
    <s v="33847"/>
    <s v="IDP-BUPS"/>
    <x v="0"/>
    <m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8"/>
    <m/>
    <s v="Lookup Customer"/>
    <s v="30686"/>
    <s v="CCMULE"/>
    <x v="236"/>
    <d v="2025-10-22T00:00:00"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8"/>
    <m/>
    <s v="Lookup Customer"/>
    <s v="30686"/>
    <s v="CCMULE"/>
    <x v="27"/>
    <d v="2025-10-22T00:00:00"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8"/>
    <m/>
    <s v="Lookup Customer"/>
    <s v="30686"/>
    <s v="CCMULE"/>
    <x v="237"/>
    <d v="2025-10-22T00:00:00"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8"/>
    <m/>
    <s v="Lookup Customer"/>
    <s v="30686"/>
    <s v="CCMULE"/>
    <x v="30"/>
    <m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8"/>
    <m/>
    <s v="Lookup Customer"/>
    <s v="30686"/>
    <s v="CCMULE"/>
    <x v="31"/>
    <m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8"/>
    <m/>
    <s v="Lookup Customer"/>
    <s v="30686"/>
    <s v="CCMULE"/>
    <x v="32"/>
    <d v="2025-10-22T00:00:00"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8"/>
    <m/>
    <s v="Lookup Customer"/>
    <s v="30686"/>
    <s v="CCMULE"/>
    <x v="182"/>
    <m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8"/>
    <s v="CCSF -&gt;&gt;CCMULE: /ccapi/c360/att-services-customer-search-e/api/v1/individuals/search_x000a_CCSF -&gt;&gt;CCMULE: /ccapi/c360/att-authn-p/api/v2/customer/authz/status_x000a_CCSF -&gt;&gt;CCMULE: /ccapi/c360/att-order-e/api/v3/order_x000a_CCSF -&gt;&gt;CCMULE: att-products-e/api/v3/products/search_x000a_CCSF -&gt;&gt;CCMULE: att-recommendations-e/api/v2/scms/support/web-support/sf-support/offer-cards_x000a_CCSF -&gt;&gt;CCMULE: att-services-availability-e/api/servicesAvailable_x000a_CCSF -&gt;&gt;CCMULE: /msapi/servicequalification/v2/serviceavailability_x000a_CCSF -&gt;&gt;CCMULE: /ccapi/c360/att-customer-crm-alerts-e/api/v1/alerts_x000a_CCSF -&gt;&gt;CCMULE: /ccapi/retail/att-sf-products-offers-e/api/topOffers_x000a_CCSF -&gt;&gt;CCMULE: /msapi/cgraph/customergraphorchestrationms/cgsearch/v1/search_x000a_CCSF -&gt;&gt; IDP Customer Graph Cloud: /msapi/cgraph/customergraphorchestrationms/cgsearch/v1/search_x000a_CCSF -&gt;&gt;CSI-Customer Care: /service=com.att.csi.m2e.InquireUnifiedAccountProfile/version=259.5.51/envContext=PROD/routeOffer=ASCP01_x000a_CCSF -&gt;&gt;CSI-Customer Care: /service=com.att.csi.m2e.InquireUnifiedAccountProfile/version=259.5.51/envContext=PROD/routeOffer=ASCP01_x000a_CCSF -&gt;&gt;CSI-Customer Care: /service=com.att.csi.m2e.InquireUnifiedAccountProfile/version=259.5.51/envContext=PROD/routeOffer=ASCP01_x000a_CCSF -&gt;&gt; IDP-BUPS: inquireCollectionsData_x000a_IDP-BUPS -&gt;&gt; CSI - Credit &amp; Val: inquireCollectionsData_x000a_CCSF -&gt;&gt; Platofrm Support ATTFEDGOV1: API_x000a_CCSF -&gt;&gt; TLG-MOB: AppQueryBeanTracer/getUserInfo_x000a_CCSF -&gt;&gt; Clarify: CSIInquireUnifiedCustomerServiceProfileRequest/inquireUnifiedCustomerServiceProfileRequest_x000a_CCSF  -&gt;&gt; DPG: API_x000a_CCSF -&gt;&gt; eTRACS: API"/>
    <s v="Lookup Customer"/>
    <s v="18293"/>
    <s v="CCM, Clarify, CM"/>
    <x v="24"/>
    <d v="2025-09-23T00:00:00"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8"/>
    <m/>
    <s v="Lookup Customer"/>
    <s v="30686"/>
    <s v="CCMULE"/>
    <x v="25"/>
    <d v="2025-09-22T00:00:00"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8"/>
    <m/>
    <s v="Lookup Customer"/>
    <s v="30686"/>
    <s v="CCMULE"/>
    <x v="26"/>
    <d v="2025-09-23T00:00:00"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8"/>
    <m/>
    <s v="Lookup Customer"/>
    <s v="33063"/>
    <s v="Platform Support ATTFEDGOV1"/>
    <x v="0"/>
    <m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8"/>
    <m/>
    <s v="Lookup Customer"/>
    <s v="30685"/>
    <s v="CCSF"/>
    <x v="0"/>
    <s v="POG no API"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8"/>
    <m/>
    <s v="Lookup Customer"/>
    <s v="20182"/>
    <s v="CSI - Customer Care"/>
    <x v="23"/>
    <m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8"/>
    <m/>
    <s v="Lookup Customer"/>
    <s v="9313"/>
    <s v="eTRACS"/>
    <x v="0"/>
    <s v="Kafka topics"/>
    <m/>
    <m/>
  </r>
  <r>
    <s v="lg8383"/>
    <s v="Add"/>
    <s v="Mass Markets"/>
    <x v="1"/>
    <s v="Mobility"/>
    <n v="4"/>
    <s v="Service &amp; Support"/>
    <n v="2"/>
    <s v="Troubleshoot Issue"/>
    <n v="1"/>
    <s v="Inquire Billing"/>
    <n v="8"/>
    <m/>
    <s v="Lookup Customer"/>
    <s v="20186"/>
    <s v="CSI - Credit and Val"/>
    <x v="0"/>
    <m/>
    <m/>
    <m/>
  </r>
  <r>
    <s v="lg8383"/>
    <s v="Add"/>
    <s v="Mass Markets"/>
    <x v="1"/>
    <s v="Mobility"/>
    <n v="3"/>
    <s v="Service &amp; Support"/>
    <n v="2"/>
    <s v="Troubleshoot Issue"/>
    <n v="1"/>
    <s v="Inquire Billing"/>
    <n v="9"/>
    <s v="CCSF -&gt;&gt; CCMULE: att-perf-crm-billing-e/api/billing/X/history_x000a_CCSF -&gt;&gt; CCMULE: att-perf-adjustments-e/api/customers/accounts/charges/retrieval_x000a_CCSF -&gt;&gt; CCMULE: att-perf-adjustments-e/api/customers/accounts/adjustments/retrieval_x000a_CCSF -&gt;&gt; CCMULE: /ccapi/c360/att-billing-e/api/paymentdetails"/>
    <s v="Search Customer Billing History"/>
    <s v="30686"/>
    <s v="CCMULE"/>
    <x v="238"/>
    <m/>
    <m/>
    <m/>
  </r>
  <r>
    <s v="lg8383"/>
    <s v="Add"/>
    <s v="Mass Markets"/>
    <x v="1"/>
    <s v="Mobility"/>
    <n v="3"/>
    <s v="Service &amp; Support"/>
    <n v="2"/>
    <s v="Troubleshoot Issue"/>
    <n v="1"/>
    <s v="Inquire Billing"/>
    <n v="9"/>
    <m/>
    <s v="Search Customer Billing History"/>
    <s v="30686"/>
    <s v="CCMULE"/>
    <x v="239"/>
    <m/>
    <m/>
    <m/>
  </r>
  <r>
    <s v="lg8383"/>
    <s v="Add"/>
    <s v="Mass Markets"/>
    <x v="1"/>
    <s v="Mobility"/>
    <n v="3"/>
    <s v="Service &amp; Support"/>
    <n v="2"/>
    <s v="Troubleshoot Issue"/>
    <n v="1"/>
    <s v="Inquire Billing"/>
    <n v="9"/>
    <m/>
    <s v="Search Customer Billing History"/>
    <s v="30686"/>
    <s v="CCMULE"/>
    <x v="240"/>
    <m/>
    <m/>
    <m/>
  </r>
  <r>
    <s v="lg8383"/>
    <s v="Add"/>
    <s v="Mass Markets"/>
    <x v="1"/>
    <s v="Mobility"/>
    <n v="3"/>
    <s v="Service &amp; Support"/>
    <n v="2"/>
    <s v="Troubleshoot Issue"/>
    <n v="1"/>
    <s v="Inquire Billing"/>
    <n v="9"/>
    <m/>
    <s v="Search Customer Billing History"/>
    <s v="30686"/>
    <s v="CCMULE"/>
    <x v="241"/>
    <d v="2025-09-22T00:00:00"/>
    <m/>
    <m/>
  </r>
  <r>
    <s v="lg8383"/>
    <s v="Delete"/>
    <s v="Mass Markets"/>
    <x v="1"/>
    <s v="Mobility"/>
    <n v="3"/>
    <s v="Service &amp; Support"/>
    <n v="2"/>
    <s v="Troubleshoot Issue"/>
    <n v="1"/>
    <s v="Inquire Billing"/>
    <n v="9"/>
    <m/>
    <s v="Search Customer Billing History"/>
    <s v="10056"/>
    <s v="LS CRM"/>
    <x v="0"/>
    <m/>
    <m/>
    <m/>
  </r>
  <r>
    <s v="lg8383"/>
    <s v="Add"/>
    <s v="Mass Markets"/>
    <x v="1"/>
    <s v="Mobility"/>
    <n v="3"/>
    <s v="Service &amp; Support"/>
    <n v="2"/>
    <s v="Troubleshoot Issue"/>
    <n v="1"/>
    <s v="Inquire Billing"/>
    <n v="9"/>
    <m/>
    <s v="Search Customer Billing History"/>
    <s v="30685"/>
    <s v="CCSF"/>
    <x v="0"/>
    <s v="POG no API"/>
    <m/>
    <m/>
  </r>
  <r>
    <s v="lg8383"/>
    <s v="Add"/>
    <s v="Mass Markets"/>
    <x v="1"/>
    <s v="Mobility"/>
    <n v="3"/>
    <s v="Service &amp; Support"/>
    <n v="2"/>
    <s v="Troubleshoot Issue"/>
    <n v="1"/>
    <s v="Inquire Billing"/>
    <n v="10"/>
    <m/>
    <s v="View Bill"/>
    <s v="18193"/>
    <s v="TLG-MOB"/>
    <x v="242"/>
    <d v="2025-10-20T00:00:00"/>
    <m/>
    <m/>
  </r>
  <r>
    <s v="lg8383"/>
    <s v="Add"/>
    <s v="Mass Markets"/>
    <x v="1"/>
    <s v="Mobility"/>
    <n v="3"/>
    <s v="Service &amp; Support"/>
    <n v="2"/>
    <s v="Troubleshoot Issue"/>
    <n v="1"/>
    <s v="Inquire Billing"/>
    <n v="10"/>
    <s v="CCSF -&gt;&gt; CCMULE: att-perf-crm-billing-e/api/billing/X/details+O141_x000a_CCSF -&gt;&gt; CCMULE: att-perf-crm-billing-e/api/billing/X/history_x000a_CCSF -&gt;&gt; CCMULE: att-perf-crm-billing-e/api/billing/X/pdf  _x000a_CCSF -&gt;&gt; CCMULE: /ccapi/c360/att-customer-crm-alerts-e/api/v1/alerts_x000a_CCSF -&gt;&gt; LS CRM: API_x000a_CCSF -&gt;&gt; TLG-MOB: ProductFinancialActivitiesConvBeanTracer/getBillList"/>
    <s v="View Bill"/>
    <s v="30686"/>
    <s v="CCMULE"/>
    <x v="243"/>
    <m/>
    <m/>
    <m/>
  </r>
  <r>
    <s v="lg8383"/>
    <s v="Add"/>
    <s v="Mass Markets"/>
    <x v="1"/>
    <s v="Mobility"/>
    <n v="3"/>
    <s v="Service &amp; Support"/>
    <n v="2"/>
    <s v="Troubleshoot Issue"/>
    <n v="1"/>
    <s v="Inquire Billing"/>
    <n v="10"/>
    <m/>
    <s v="View Bill"/>
    <s v="30686"/>
    <s v="CCMULE"/>
    <x v="240"/>
    <m/>
    <m/>
    <m/>
  </r>
  <r>
    <s v="lg8383"/>
    <s v="Add"/>
    <s v="Mass Markets"/>
    <x v="1"/>
    <s v="Mobility"/>
    <n v="3"/>
    <s v="Service &amp; Support"/>
    <n v="2"/>
    <s v="Troubleshoot Issue"/>
    <n v="1"/>
    <s v="Inquire Billing"/>
    <n v="10"/>
    <m/>
    <s v="View Bill"/>
    <s v="30686"/>
    <s v="CCMULE"/>
    <x v="244"/>
    <m/>
    <m/>
    <m/>
  </r>
  <r>
    <s v="lg8383"/>
    <s v="Add"/>
    <s v="Mass Markets"/>
    <x v="1"/>
    <s v="Mobility"/>
    <n v="3"/>
    <s v="Service &amp; Support"/>
    <n v="2"/>
    <s v="Troubleshoot Issue"/>
    <n v="1"/>
    <s v="Inquire Billing"/>
    <n v="10"/>
    <m/>
    <s v="View Bill"/>
    <s v="30686"/>
    <s v="CCMULE"/>
    <x v="27"/>
    <d v="2025-09-22T00:00:00"/>
    <m/>
    <m/>
  </r>
  <r>
    <s v="lg8383"/>
    <s v="Delete"/>
    <s v="Mass Markets"/>
    <x v="1"/>
    <s v="Mobility"/>
    <n v="3"/>
    <s v="Service &amp; Support"/>
    <n v="2"/>
    <s v="Troubleshoot Issue"/>
    <n v="1"/>
    <s v="Inquire Billing"/>
    <n v="10"/>
    <m/>
    <s v="View Bill"/>
    <s v="10056"/>
    <s v="LS CRM"/>
    <x v="0"/>
    <m/>
    <m/>
    <m/>
  </r>
  <r>
    <s v="lg8383"/>
    <s v="Add"/>
    <s v="Mass Markets"/>
    <x v="1"/>
    <s v="Mobility"/>
    <n v="3"/>
    <s v="Service &amp; Support"/>
    <n v="2"/>
    <s v="Troubleshoot Issue"/>
    <n v="1"/>
    <s v="Inquire Billing"/>
    <n v="10"/>
    <m/>
    <s v="View Bill"/>
    <s v="30685"/>
    <s v="CCSF"/>
    <x v="0"/>
    <s v="POG no API"/>
    <m/>
    <m/>
  </r>
  <r>
    <s v="lg8383"/>
    <s v="Add"/>
    <s v="Mass Markets"/>
    <x v="1"/>
    <s v="Mobility"/>
    <n v="3"/>
    <s v="Service &amp; Support"/>
    <n v="2"/>
    <s v="Troubleshoot Issue"/>
    <n v="1"/>
    <s v="Inquire Billing"/>
    <n v="11"/>
    <s v="CCSF -&gt;&gt; ATT Coral Desktop: API"/>
    <s v="Recap Call"/>
    <s v="26959"/>
    <s v="ATT Coral Desktop"/>
    <x v="0"/>
    <m/>
    <m/>
    <m/>
  </r>
  <r>
    <s v="lg8383"/>
    <s v="Add"/>
    <s v="Mass Markets"/>
    <x v="1"/>
    <s v="Mobility"/>
    <n v="3"/>
    <s v="Service &amp; Support"/>
    <n v="2"/>
    <s v="Troubleshoot Issue"/>
    <n v="1"/>
    <s v="Inquire Billing"/>
    <n v="11"/>
    <m/>
    <s v="Recap Call"/>
    <s v="30685"/>
    <s v="CCSF"/>
    <x v="0"/>
    <s v="POG no API"/>
    <m/>
    <m/>
  </r>
  <r>
    <s v="lg8383"/>
    <s v="Add"/>
    <s v="Mass Markets"/>
    <x v="1"/>
    <s v="Mobility"/>
    <n v="3"/>
    <s v="Service &amp; Support"/>
    <n v="2"/>
    <s v="Troubleshoot Issue"/>
    <n v="1"/>
    <s v="Inquire Billing"/>
    <n v="12"/>
    <s v="CCSF -&gt;&gt; CCDL: API_x000a_CCSF -&gt;&gt; CAST: API_x000a_CCSF -&gt;&gt; AA: API"/>
    <s v="Auto-Summarize Notes"/>
    <s v="30176"/>
    <s v="ASKTS"/>
    <x v="0"/>
    <m/>
    <m/>
    <m/>
  </r>
  <r>
    <s v="lg8383"/>
    <s v="Add"/>
    <s v="Mass Markets"/>
    <x v="1"/>
    <s v="Mobility"/>
    <n v="3"/>
    <s v="Service &amp; Support"/>
    <n v="2"/>
    <s v="Troubleshoot Issue"/>
    <n v="1"/>
    <s v="Inquire Billing"/>
    <n v="12"/>
    <m/>
    <s v="Auto-Summarize Notes"/>
    <s v="33435"/>
    <s v="CAST"/>
    <x v="0"/>
    <m/>
    <m/>
    <m/>
  </r>
  <r>
    <s v="lg8383"/>
    <s v="Add"/>
    <s v="Mass Markets"/>
    <x v="1"/>
    <s v="Mobility"/>
    <n v="3"/>
    <s v="Service &amp; Support"/>
    <n v="2"/>
    <s v="Troubleshoot Issue"/>
    <n v="1"/>
    <s v="Inquire Billing"/>
    <n v="12"/>
    <m/>
    <s v="Auto-Summarize Notes"/>
    <s v="32255"/>
    <s v="CCDL"/>
    <x v="0"/>
    <m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1"/>
    <m/>
    <s v="Lookup Customer"/>
    <s v="31468"/>
    <s v="IDP-Cloud-CG"/>
    <x v="0"/>
    <m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1"/>
    <m/>
    <s v="Lookup Customer"/>
    <s v="31479"/>
    <s v="DPG - Sales &amp; Sunrise"/>
    <x v="0"/>
    <m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1"/>
    <m/>
    <s v="Lookup Customer"/>
    <s v="18293"/>
    <s v="CCM, Clarify, CM"/>
    <x v="24"/>
    <d v="2025-09-23T00:00:00"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1"/>
    <s v="CCSF-&gt;&gt; CCMULE: att-services-customer-search-e/api/v1/individuals/search_x000a_CCSF-&gt;&gt; CCMULE: att-authn-p/api/v2/customer/authz/status_x000a_CCSF-&gt;&gt; CCMULE: att-order-e/api/v3/order_x000a_CCSF-&gt;&gt; CCMULE: att-recommendations-e/api/v2/scms/support//web-support/sf-support/offer-cards_x000a_CCSF-&gt;&gt; CCMULE: att-services-availability-e/api/servicesAvailable_x000a_CCSF-&gt;&gt; CCMULE: att-servavail-e/api/v1/serviceavailability_x000a_CCSF-&gt;&gt; CCMULE: att-customer-crm-alerts-e/api/v1/alerts_x000a_CCSF-&gt;&gt; CCMULE: att-sf-products-offers-e/api/topOffers_x000a_CCSF-&gt;&gt; CCMULE: att-products-e/api/v3/products/search"/>
    <s v="Lookup Customer"/>
    <s v="30685"/>
    <s v="CCSF"/>
    <x v="0"/>
    <s v="POG no API"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1"/>
    <m/>
    <s v="Lookup Customer"/>
    <s v="30686"/>
    <s v="CCMULE"/>
    <x v="151"/>
    <m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1"/>
    <m/>
    <s v="Lookup Customer"/>
    <s v="30686"/>
    <s v="CCMULE"/>
    <x v="152"/>
    <m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1"/>
    <m/>
    <s v="Lookup Customer"/>
    <s v="30686"/>
    <s v="CCMULE"/>
    <x v="29"/>
    <m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1"/>
    <m/>
    <s v="Lookup Customer"/>
    <s v="30686"/>
    <s v="CCMULE"/>
    <x v="30"/>
    <m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1"/>
    <m/>
    <s v="Lookup Customer"/>
    <s v="30686"/>
    <s v="CCMULE"/>
    <x v="31"/>
    <m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1"/>
    <m/>
    <s v="Lookup Customer"/>
    <s v="30686"/>
    <s v="CCMULE"/>
    <x v="32"/>
    <d v="2025-10-22T00:00:00"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1"/>
    <m/>
    <s v="Lookup Customer"/>
    <s v="30686"/>
    <s v="CCMULE"/>
    <x v="182"/>
    <m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1"/>
    <m/>
    <s v="Lookup Customer"/>
    <s v="30686"/>
    <s v="CCMULE"/>
    <x v="26"/>
    <d v="2025-09-23T00:00:00"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1"/>
    <m/>
    <s v="Lookup Customer"/>
    <s v="30686"/>
    <s v="CCMULE"/>
    <x v="25"/>
    <d v="2025-09-22T00:00:00"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1"/>
    <m/>
    <s v="Lookup Customer"/>
    <s v="33063"/>
    <s v="Platform Support ATTFEDGOV1"/>
    <x v="0"/>
    <m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1"/>
    <m/>
    <s v="Lookup Customer"/>
    <s v="9313"/>
    <s v="eTRACS"/>
    <x v="0"/>
    <s v="Kafka topics"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2"/>
    <m/>
    <s v="Troubleshoot (Agent)"/>
    <s v="10593"/>
    <s v="ISAAC WFE"/>
    <x v="245"/>
    <d v="2025-09-23T00:00:00"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2"/>
    <m/>
    <s v="Troubleshoot (Agent)"/>
    <s v="21948"/>
    <s v="T.Data"/>
    <x v="0"/>
    <m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2"/>
    <m/>
    <s v="Troubleshoot (Agent)"/>
    <s v="32765"/>
    <s v="IDP-IDM"/>
    <x v="0"/>
    <m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2"/>
    <m/>
    <s v="Troubleshoot (Agent)"/>
    <s v="10593"/>
    <s v="ISAAC WFE"/>
    <x v="246"/>
    <d v="2025-10-07T00:00:00"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2"/>
    <m/>
    <s v="Troubleshoot (Agent)"/>
    <s v="26224"/>
    <s v="WIAM-AM"/>
    <x v="19"/>
    <d v="2025-09-22T00:00:00"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2"/>
    <m/>
    <s v="Troubleshoot (Agent)"/>
    <s v="30754"/>
    <s v="DMP"/>
    <x v="247"/>
    <d v="2025-10-21T00:00:00"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2"/>
    <s v="FEDTDICE -&gt;&gt;_x000a_ABPT -&gt;&gt;_x000a_AmpMMInvenio -&gt;&gt;_x000a_DAASPLATFORM -&gt;&gt;_x000a_DAASOL -&gt;&gt;_x000a_DMP -&gt;&gt;_x000a_eCDWVerTDATA -&gt;&gt;_x000a_ECOSuite -&gt;&gt;_x000a_GRPICAP -&gt;&gt;_x000a_HaloCAM -&gt;&gt;_x000a_ATLAS -&gt;&gt; HALO.E AM: authenticate_x000a_IDPCommerceEnablerServices -&gt;&gt;_x000a_IDPIDM -&gt;&gt;_x000a_IDPOrderGraphCloud -&gt;&gt;_x000a_IDPPlatform -&gt;&gt;_x000a_ISAACWFE -&gt;&gt;_x000a_ISBUS -&gt;&gt;_x000a_KeplerSSOT -&gt;&gt;_x000a_LSBBT -&gt;&gt;_x000a_mBBT -&gt;&gt;_x000a_Nimbus -&gt;&gt;_x000a_SHM -&gt;&gt;_x000a_TDATA -&gt;&gt;_x000a_TDICE -&gt;&gt;_x000a_TRiP -&gt;&gt;_x000a_TSnR -&gt;&gt;_x000a_KEPLER-SSOT-&gt;&gt; DAASOL:IncidentbyCustomerId_x000a_KEPLER-SSOT-&gt;&gt;ISAAC WFE:IncidentbyCustomerId_x000a_KEPLER-SSOT-&gt;&gt;LSBBT: IncidentbyCustomerId"/>
    <s v="Troubleshoot (Agent)"/>
    <s v="23730"/>
    <s v="(FED) - TDICE"/>
    <x v="0"/>
    <m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2"/>
    <m/>
    <s v="Troubleshoot (Agent)"/>
    <s v="18781"/>
    <s v="ABPT"/>
    <x v="0"/>
    <m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2"/>
    <m/>
    <s v="Troubleshoot (Agent)"/>
    <s v="22827"/>
    <s v="Amp-MM - Invenio"/>
    <x v="0"/>
    <m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2"/>
    <m/>
    <s v="Troubleshoot (Agent)"/>
    <s v="10101"/>
    <s v="ECO Suite"/>
    <x v="0"/>
    <m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2"/>
    <m/>
    <s v="Troubleshoot (Agent)"/>
    <s v="29349"/>
    <s v="GRP-ICAP"/>
    <x v="0"/>
    <m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2"/>
    <m/>
    <s v="Troubleshoot (Agent)"/>
    <s v="33826"/>
    <s v="IDP-Commerce-ES"/>
    <x v="0"/>
    <m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2"/>
    <m/>
    <s v="Troubleshoot (Agent)"/>
    <s v="31543"/>
    <s v="IDP-Order Graph Cloud"/>
    <x v="0"/>
    <m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2"/>
    <m/>
    <s v="Troubleshoot (Agent)"/>
    <s v="30655"/>
    <s v="IDP-Platform"/>
    <x v="0"/>
    <m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2"/>
    <m/>
    <s v="Troubleshoot (Agent)"/>
    <s v="27460"/>
    <s v="CIAM-AM"/>
    <x v="248"/>
    <d v="2025-10-07T00:00:00"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2"/>
    <m/>
    <s v="Troubleshoot (Agent)"/>
    <s v="14311"/>
    <s v="LSBBT"/>
    <x v="246"/>
    <d v="2025-10-07T00:00:00"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2"/>
    <m/>
    <s v="Troubleshoot (Agent)"/>
    <s v="31200"/>
    <s v="DAASOL"/>
    <x v="246"/>
    <m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2"/>
    <m/>
    <s v="Troubleshoot (Agent)"/>
    <s v="27438"/>
    <s v="Kepler-SSOT"/>
    <x v="246"/>
    <d v="2025-10-01T00:00:00"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2"/>
    <m/>
    <s v="Troubleshoot (Agent)"/>
    <s v="20795"/>
    <s v="mBBT"/>
    <x v="249"/>
    <d v="2025-09-22T00:00:00"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2"/>
    <m/>
    <s v="Troubleshoot (Agent)"/>
    <s v="26965"/>
    <s v="SHM"/>
    <x v="0"/>
    <m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2"/>
    <m/>
    <s v="Troubleshoot (Agent)"/>
    <s v="22498"/>
    <s v="TDICE"/>
    <x v="0"/>
    <m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2"/>
    <m/>
    <s v="Troubleshoot (Agent)"/>
    <s v="33169"/>
    <s v="TRiP"/>
    <x v="0"/>
    <m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2"/>
    <m/>
    <s v="Troubleshoot (Agent)"/>
    <s v="31292"/>
    <s v="ISBUS"/>
    <x v="0"/>
    <s v="Kafka topics"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2"/>
    <m/>
    <s v="Troubleshoot (Agent)"/>
    <s v="31997"/>
    <s v="Nimbus"/>
    <x v="0"/>
    <s v="3rd party"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3"/>
    <m/>
    <s v="Create Appointment"/>
    <s v="20184"/>
    <s v="CSI - Work Force"/>
    <x v="250"/>
    <d v="2025-09-29T00:00:00"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3"/>
    <m/>
    <s v="Create Appointment"/>
    <s v="20184"/>
    <s v="CSI - Work Force"/>
    <x v="251"/>
    <d v="2025-09-29T00:00:00"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3"/>
    <m/>
    <s v="Create Appointment"/>
    <s v="20184"/>
    <s v="CSI - Work Force"/>
    <x v="252"/>
    <d v="2025-09-29T00:00:00"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3"/>
    <m/>
    <s v="Create Appointment"/>
    <s v="10593"/>
    <s v="ISAAC WFE"/>
    <x v="253"/>
    <m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3"/>
    <s v="LS-CRM -&gt;&gt; CSI: com.sbc.cc.clarify.api.csi.CSIAppAdapter.inquireAvailableFiberServiceAppointments_x000a_CSI -&gt;&gt; EDGE: InquireAvailableFiberServiceAppointments_x000a_LS-CRM -&gt;&gt; CSI: com.sbc.cc.clarify.api.csi.CSIAppAdapter.reserveFiberServiceAppointments_x000a_CSI -&gt;&gt; EDGE: ReserveFiberServiceAppointments"/>
    <s v="Create Appointment"/>
    <s v="33688"/>
    <s v="CCMule-SRV"/>
    <x v="0"/>
    <m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3"/>
    <m/>
    <s v="Create Appointment"/>
    <s v="19705"/>
    <s v="FORCE-DCOE"/>
    <x v="0"/>
    <m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3"/>
    <m/>
    <s v="Create Appointment"/>
    <s v="33826"/>
    <s v="IDP-Commerce-ES"/>
    <x v="0"/>
    <m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3"/>
    <m/>
    <s v="Create Appointment"/>
    <s v="31543"/>
    <s v="IDP-Order Graph Cloud"/>
    <x v="0"/>
    <m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3"/>
    <m/>
    <s v="Create Appointment"/>
    <s v="19062"/>
    <s v="EDGE"/>
    <x v="254"/>
    <m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3"/>
    <m/>
    <s v="Create Appointment"/>
    <s v="19062"/>
    <s v="EDGE"/>
    <x v="255"/>
    <m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3"/>
    <m/>
    <s v="Create Appointment"/>
    <s v="19062"/>
    <s v="EDGE"/>
    <x v="256"/>
    <d v="2025-10-21T00:00:00"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3"/>
    <m/>
    <s v="Create Appointment"/>
    <s v="33169"/>
    <s v="TRiP"/>
    <x v="0"/>
    <m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3"/>
    <m/>
    <s v="Create Appointment"/>
    <s v="31292"/>
    <s v="ISBUS"/>
    <x v="0"/>
    <s v="Kafka topics"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3"/>
    <m/>
    <s v="Create Appointment"/>
    <s v="20184"/>
    <s v="CSI - Work Force"/>
    <x v="257"/>
    <d v="2025-10-23T00:00:00"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3"/>
    <m/>
    <s v="Create Appointment"/>
    <s v="20184"/>
    <s v="CSI - Work Force"/>
    <x v="258"/>
    <d v="2025-10-23T00:00:00"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3"/>
    <m/>
    <s v="Create Appointment"/>
    <s v="20184"/>
    <s v="CSI - Work Force"/>
    <x v="259"/>
    <d v="2025-10-23T00:00:00"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4"/>
    <m/>
    <s v="Customer Confirmation (SMS)"/>
    <s v="30169"/>
    <s v="CEP"/>
    <x v="0"/>
    <s v="3rd party"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4"/>
    <s v="ABPT -&gt;&gt;_x000a_BWSFMC -&gt;&gt;_x000a_CCMuleCLM -&gt;&gt;_x000a_CEP -&gt;&gt;_x000a_notifyNow -&gt;&gt;"/>
    <s v="Customer Confirmation (SMS)"/>
    <s v="18781"/>
    <s v="ABPT"/>
    <x v="0"/>
    <m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4"/>
    <m/>
    <s v="Customer Confirmation (SMS)"/>
    <s v="30687"/>
    <s v="BWSFMC"/>
    <x v="0"/>
    <m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4"/>
    <m/>
    <s v="Customer Confirmation (SMS)"/>
    <s v="33686"/>
    <s v="CCMule-CLM"/>
    <x v="0"/>
    <m/>
    <m/>
    <m/>
  </r>
  <r>
    <s v="bb0063"/>
    <s v="Add"/>
    <s v="Mass Markets"/>
    <x v="1"/>
    <s v="Broadband"/>
    <n v="4"/>
    <s v="Service &amp; Support"/>
    <n v="2"/>
    <s v="Troubleshoot Issue"/>
    <n v="2"/>
    <s v="TechFast ATTGuarantee"/>
    <n v="4"/>
    <s v="TLG-MOB -&gt;&gt; notifyNow : POST /v1/notifynow "/>
    <s v="Customer Confirmation (SMS)"/>
    <s v="30920"/>
    <s v="notifyNow"/>
    <x v="260"/>
    <d v="2025-10-07T00:00:00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1"/>
    <s v="Atlas_x0009_-&gt;&gt; Intune:_x0009_authenticate_x000a_Intune_x0009_-&gt;&gt; HaloEAM:_x0009__x000a_Atlas_x0009_-&gt;&gt; MIMDM_x0009_"/>
    <s v="Provision Device"/>
    <s v="28619"/>
    <s v="Atlas-UI"/>
    <x v="0"/>
    <s v="POG no API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1"/>
    <m/>
    <s v="Provision Device"/>
    <s v="30989"/>
    <s v="Intune"/>
    <x v="0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1"/>
    <m/>
    <s v="Provision Device"/>
    <s v="21011"/>
    <s v="MIMDM"/>
    <x v="0"/>
    <m/>
    <m/>
    <m/>
  </r>
  <r>
    <s v="bb0063"/>
    <s v="Delete"/>
    <s v="Mass Markets"/>
    <x v="2"/>
    <s v="Broadband"/>
    <n v="2"/>
    <s v="Onboard &amp; Activate"/>
    <n v="5"/>
    <s v="Setup &amp; Activate"/>
    <n v="1"/>
    <s v="Install Consumer Broadband "/>
    <n v="1"/>
    <m/>
    <s v="Provision Device"/>
    <s v="26224"/>
    <s v="WIAM-AM"/>
    <x v="0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2"/>
    <s v="ATLAS -&gt;&gt; HALO : /attAAPI/adauthenticate"/>
    <s v="Log Into Device"/>
    <s v="28619"/>
    <s v="Atlas-UI"/>
    <x v="0"/>
    <d v="2025-09-22T00:00:00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2"/>
    <m/>
    <s v="Log Into Device"/>
    <s v="26224"/>
    <s v="WIAM-AM"/>
    <x v="19"/>
    <d v="2025-09-22T00:00:00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3"/>
    <s v="Atlas_x0009_-&gt;&gt; FEDFASTBPM:_x0009__x0009_/restservices/engine-rest/v1/engine/default/process-definition/key/UpdateWorkListService/start_x000a_FEDFASTBPM_x0009_-&gt;&gt; EDGE:_x0009__x0009_UpdateDispatchWorkOrder_x000a_Atlas_x0009_-&gt;&gt; FEDFASTBPM:_x0009__x0009_/restservices/engine-rest/v1/engine/default/process-definition/key/InquireDispatchWorkOrderService/start_x000a_FEDFASTBPM_x0009_-&gt;&gt; EDGE:_x0009_  InquireDispatchWorkOrderList_x000a_Atlas_x0009_-&gt;&gt; FEDFASTBPM:_x0009__x0009_POST /restservices/getLconDetails_x000a_FEDFASTBPM_x0009_-&gt;&gt; EDGE:_x0009_ GETDETAILS_x000a_Atlas_x0009_-&gt;&gt; DigitalIDP:_x0009_getJobsByUid_x000a_Atlas_x0009_-&gt;&gt; DMP:_x0009_/WorkOrderServices/updateWorkOrder_x000a_Atlas_x0009_-&gt;&gt; DMP:_x0009_/referencedata/api/v1/ui/workOrderDetails_x000a_Atlas_x0009_-&gt;&gt; DMP:_x0009_/api/v1/workorder/searchWorkOrderList"/>
    <s v="Review Jobs"/>
    <s v="28619"/>
    <s v="Atlas-UI"/>
    <x v="0"/>
    <s v="POG no API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3"/>
    <m/>
    <s v="Review Jobs"/>
    <s v="27531"/>
    <s v="Digital IDP"/>
    <x v="261"/>
    <d v="2025-10-23T00:00:00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3"/>
    <m/>
    <s v="Review Jobs"/>
    <s v="27267"/>
    <s v="(FED) - FASTBPM"/>
    <x v="262"/>
    <d v="2025-10-23T00:00:00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3"/>
    <m/>
    <s v="Review Jobs"/>
    <s v="30754"/>
    <s v="DMP"/>
    <x v="263"/>
    <d v="2025-10-21T00:00:00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3"/>
    <m/>
    <s v="Review Jobs"/>
    <s v="30754"/>
    <s v="DMP"/>
    <x v="247"/>
    <d v="2025-10-21T00:00:00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3"/>
    <m/>
    <s v="Review Jobs"/>
    <s v="19062"/>
    <s v="EDGE"/>
    <x v="264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3"/>
    <m/>
    <s v="Review Jobs"/>
    <s v="27267"/>
    <s v="(FED) - FASTBPM"/>
    <x v="265"/>
    <d v="2025-10-23T00:00:00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3"/>
    <m/>
    <s v="Review Jobs"/>
    <s v="30754"/>
    <s v="DMP"/>
    <x v="266"/>
    <d v="2025-10-21T00:00:00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3"/>
    <m/>
    <s v="Review Jobs"/>
    <s v="19062"/>
    <s v="EDGE"/>
    <x v="267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4"/>
    <s v="Atlas_x0009_-&gt;&gt; FEDFASTBPM:_x0009__x0009_/restservices/engine-rest/v1/engine/default/process-definition/key/UpdateWorkListService/start_x000a_FEDFASTBPM_x0009_-&gt;&gt; EDGE:_x0009__x0009_UpdateDispatchWorkOrder_x000a_Atlas_x0009_-&gt;&gt; FEDFASTBPM:_x0009__x0009_/restservices/engine-rest/v1/engine/default/process-definition/key/InquireDispatchWorkOrderService/start_x000a_FEDFASTBPM_x0009_-&gt;&gt; EDGE:_x0009_  InquireDispatchWorkOrderList_x000a_Atlas_x0009_-&gt;&gt; FEDFASTBPM:_x0009__x0009_POST /restservices/getLconDetails_x000a_FEDFASTBPM_x0009_-&gt;&gt; EDGE:_x0009_ GETDETAILS_x000a_Atlas_x0009_-&gt;&gt; LSOMS:_x0009_GetAvailableAppointments"/>
    <s v="Select Job / View Comments"/>
    <s v="28619"/>
    <s v="Atlas-UI"/>
    <x v="0"/>
    <s v="POG no API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4"/>
    <m/>
    <s v="Select Job / View Comments"/>
    <s v="10038"/>
    <s v="LS-OMS"/>
    <x v="268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4"/>
    <m/>
    <s v="Select Job / View Comments"/>
    <s v="19062"/>
    <s v="EDGE"/>
    <x v="264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4"/>
    <m/>
    <s v="Select Job / View Comments"/>
    <s v="27267"/>
    <s v="(FED) - FASTBPM"/>
    <x v="262"/>
    <d v="2025-10-23T00:00:00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4"/>
    <m/>
    <s v="Select Job / View Comments"/>
    <s v="27267"/>
    <s v="(FED) - FASTBPM"/>
    <x v="265"/>
    <d v="2025-10-23T00:00:00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4"/>
    <m/>
    <s v="Select Job / View Comments"/>
    <s v="27267"/>
    <s v="(FED) - FASTBPM"/>
    <x v="269"/>
    <d v="2025-10-23T00:00:00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4"/>
    <m/>
    <s v="Select Job / View Comments"/>
    <s v="19062"/>
    <s v="EDGE"/>
    <x v="267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4"/>
    <m/>
    <s v="Select Job / View Comments"/>
    <s v="19062"/>
    <s v="EDGE"/>
    <x v="270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5"/>
    <s v="SHM -&gt;&gt; SHM : shmLoginPushCheck"/>
    <s v="Contact Customer / Verify ETA"/>
    <s v="26965"/>
    <s v="SHM"/>
    <x v="271"/>
    <d v="2025-10-07T00:00:00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6"/>
    <s v="Atlas_x0009_-&gt;&gt; FEDFASTBPM:_x0009__x0009_/restservices/engine-rest/v1/engine/default/process-definition/key/UpdateWorkListService/start_x000a_FEDFASTBPM_x0009_-&gt;&gt; EDGE:_x0009__x0009_UpdateDispatchWorkOrder"/>
    <s v="Arrive on Prem / Update Job"/>
    <s v="28619"/>
    <s v="Atlas-UI"/>
    <x v="0"/>
    <s v="POG no API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6"/>
    <m/>
    <s v="Arrive on Prem / Update Job"/>
    <s v="27267"/>
    <s v="(FED) - FASTBPM"/>
    <x v="269"/>
    <d v="2025-10-23T00:00:00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6"/>
    <m/>
    <s v="Arrive on Prem / Update Job"/>
    <s v="19062"/>
    <s v="EDGE"/>
    <x v="270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7"/>
    <s v="Atlas_x0009_-&gt;&gt; FEDFASTBPM:_x0009__x0009_POST /restservices/getLconDetails_x000a_Atlas_x0009_-&gt;&gt; FEDFASTBPM:_x0009_/restservices/engine-rest/v1/engine/default/process-definition/key/InquireDispatchWorkOrderService/start_x000a_FEDFASTBPM_x0009_-&gt;&gt; EDGE:_x0009_InquireDispatchWorkOrderList_x000a_FEDFASTBPM_x0009_-&gt;&gt; EDGE:_x0009_GETDETAILS_x000a_Atlas_x0009_-&gt;&gt; LSOMS:retrieveSignature_x000a_Atlas_x0009_-&gt;&gt; LSOMS:_x0009_saveSignature_x000a_Atlas_x0009_-&gt;&gt; LSOMS:_x0009_sendOpticalSignatureDetails_x000a_Atlas_x0009_-&gt;&gt; LSOMS:_x0009_sendSignatureDetails_x000a_Atlas_x0009_-&gt;&gt; LSOMS:submitSignature_x000a_Atlas_x0009_-&gt;&gt; LSOMS:_x0009_/msapi/customergraphorchestrationms/cgsearch/v1/search"/>
    <s v="Review Order w/Customer"/>
    <s v="28619"/>
    <s v="Atlas-UI"/>
    <x v="0"/>
    <s v="POG no API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7"/>
    <m/>
    <s v="Review Order w/Customer"/>
    <s v="19062"/>
    <s v="EDGE"/>
    <x v="264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7"/>
    <m/>
    <s v="Review Order w/Customer"/>
    <s v="10038"/>
    <s v="LS-OMS"/>
    <x v="272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7"/>
    <m/>
    <s v="Review Order w/Customer"/>
    <s v="10038"/>
    <s v="LS-OMS"/>
    <x v="273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7"/>
    <m/>
    <s v="Review Order w/Customer"/>
    <s v="10038"/>
    <s v="LS-OMS"/>
    <x v="274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7"/>
    <m/>
    <s v="Review Order w/Customer"/>
    <s v="10038"/>
    <s v="LS-OMS"/>
    <x v="275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7"/>
    <m/>
    <s v="Review Order w/Customer"/>
    <s v="10038"/>
    <s v="LS-OMS"/>
    <x v="276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7"/>
    <m/>
    <s v="Review Order w/Customer"/>
    <s v="27267"/>
    <s v="(FED) - FASTBPM"/>
    <x v="262"/>
    <d v="2025-10-23T00:00:00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7"/>
    <m/>
    <s v="Review Order w/Customer"/>
    <s v="10038"/>
    <s v="LS-OMS"/>
    <x v="277"/>
    <d v="2025-09-22T00:00:00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7"/>
    <m/>
    <s v="Review Order w/Customer"/>
    <s v="27267"/>
    <s v="(FED) - FASTBPM"/>
    <x v="265"/>
    <d v="2025-10-23T00:00:00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7"/>
    <m/>
    <s v="Review Order w/Customer"/>
    <s v="19062"/>
    <s v="EDGE"/>
    <x v="267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8"/>
    <m/>
    <s v="Qualify to Terminal / Verify Assignments"/>
    <s v="28619"/>
    <s v="Atlas-UI"/>
    <x v="0"/>
    <s v="POG no API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8"/>
    <m/>
    <s v="Qualify to Terminal / Verify Assignments"/>
    <s v="18781"/>
    <s v="ABPT"/>
    <x v="278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8"/>
    <m/>
    <s v="Qualify to Terminal / Verify Assignments"/>
    <s v="18781"/>
    <s v="ABPT"/>
    <x v="279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8"/>
    <m/>
    <s v="Qualify to Terminal / Verify Assignments"/>
    <s v="18781"/>
    <s v="ABPT"/>
    <x v="280"/>
    <d v="2025-09-22T00:00:00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8"/>
    <m/>
    <s v="Qualify to Terminal / Verify Assignments"/>
    <s v="18781"/>
    <s v="ABPT"/>
    <x v="281"/>
    <d v="2025-09-22T00:00:00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8"/>
    <m/>
    <s v="Qualify to Terminal / Verify Assignments"/>
    <s v="18781"/>
    <s v="ABPT"/>
    <x v="282"/>
    <d v="2025-10-23T00:00:00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8"/>
    <m/>
    <s v="Qualify to Terminal / Verify Assignments"/>
    <s v="18781"/>
    <s v="ABPT"/>
    <x v="283"/>
    <d v="2025-10-23T00:00:00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8"/>
    <m/>
    <s v="Qualify to Terminal / Verify Assignments"/>
    <s v="18781"/>
    <s v="ABPT"/>
    <x v="284"/>
    <d v="2025-10-23T00:00:00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8"/>
    <m/>
    <s v="Qualify to Terminal / Verify Assignments"/>
    <s v="18781"/>
    <s v="ABPT"/>
    <x v="285"/>
    <d v="2025-10-23T00:00:00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8"/>
    <m/>
    <s v="Qualify to Terminal / Verify Assignments"/>
    <s v="18781"/>
    <s v="ABPT"/>
    <x v="286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8"/>
    <m/>
    <s v="Qualify to Terminal / Verify Assignments"/>
    <s v="18781"/>
    <s v="ABPT"/>
    <x v="287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8"/>
    <m/>
    <s v="Qualify to Terminal / Verify Assignments"/>
    <s v="18781"/>
    <s v="ABPT"/>
    <x v="288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8"/>
    <m/>
    <s v="Qualify to Terminal / Verify Assignments"/>
    <s v="18781"/>
    <s v="ABPT"/>
    <x v="289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8"/>
    <m/>
    <s v="Qualify to Terminal / Verify Assignments"/>
    <s v="18781"/>
    <s v="ABPT"/>
    <x v="290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8"/>
    <m/>
    <s v="Qualify to Terminal / Verify Assignments"/>
    <s v="18781"/>
    <s v="ABPT"/>
    <x v="291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8"/>
    <m/>
    <s v="Qualify to Terminal / Verify Assignments"/>
    <s v="18781"/>
    <s v="ABPT"/>
    <x v="292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8"/>
    <m/>
    <s v="Qualify to Terminal / Verify Assignments"/>
    <s v="18781"/>
    <s v="ABPT"/>
    <x v="293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8"/>
    <m/>
    <s v="Qualify to Terminal / Verify Assignments"/>
    <s v="18781"/>
    <s v="ABPT"/>
    <x v="294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8"/>
    <m/>
    <s v="Qualify to Terminal / Verify Assignments"/>
    <s v="18781"/>
    <s v="ABPT"/>
    <x v="295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8"/>
    <s v="Atlas -&gt;&gt; ABPT: /facilities/pairs/status_x000a_Atlas -&gt;&gt; ABPT: /facilities/pairs/swap_x000a_Atlas -&gt;&gt; ABPT: /facilities/report/capr_x000a_Atlas -&gt;&gt; ABPT: /granite/facilities/current/gfast_x000a_Atlas -&gt;&gt; ABPT: /granite/strands/swap_x000a_Atlas -&gt;&gt; ABPT: GetAvailableFiberStrandsService_x000a_Atlas -&gt;&gt; ABPT: GetCablesOnTicketService_x000a_Atlas -&gt;&gt; ABPT: GetCopperFacilitieslnfoService_x000a_Atlas -&gt;&gt; ABPT: GetFiberAssistTicketldService_x000a_Atlas -&gt;&gt; ABPT: getFiberFacilitiesInfo_x000a_Atlas -&gt;&gt; ABPT: getFiberFacilitiesInfo_x000a_Atlas -&gt;&gt; ABPT: getFiberFacilitiesInfo_x000a_Atlas -&gt;&gt; ABPT: GetJobDetailsService_x000a_Atlas -&gt;&gt; ABPT: GetSparePairsService_x000a_Atlas -&gt;&gt; ABPT: GetSparePortPairsService_x000a_Atlas -&gt;&gt; ABPT: GetTerminalAppearancesService_x000a_Atlas -&gt;&gt; ABPT: SearchFiberSiteByPFPAPNService_x000a_Atlas -&gt;&gt; ABPT: SetlnstLinkClickedService_x000a_Atlas -&gt;&gt; ABPT: SwitchlnquiryService_x000a_Atlas -&gt;&gt; ABPT: UpdateCustomerFiberSiteService"/>
    <s v="Qualify to Terminal / Verify Assignments"/>
    <s v="18781"/>
    <s v="ABPT"/>
    <x v="0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9"/>
    <s v="Atlas  -&gt;&gt; LSBBT : getFiberTrueTestResults"/>
    <s v="Qualify Terminal / True Test"/>
    <s v="28619"/>
    <s v="Atlas-UI"/>
    <x v="0"/>
    <s v="POG no API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9"/>
    <m/>
    <s v="Qualify Terminal / True Test"/>
    <s v="14311"/>
    <s v="LSBBT"/>
    <x v="296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10"/>
    <m/>
    <s v="Test Light @ PFP"/>
    <s v="28619"/>
    <s v="Atlas-UI"/>
    <x v="0"/>
    <s v="POG no API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10"/>
    <s v="VIAVI -&gt;&gt; LSBBT :"/>
    <s v="Test Set"/>
    <s v="14311"/>
    <s v="LSBBT"/>
    <x v="0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11"/>
    <s v="Atlas -&gt;&gt; GRANITE : FiberJackAddRebuildService_x000a_Atlas -&gt;&gt; GRANITE : FiberJackUpdateRebuildService_x000a_Atlas-&gt;&gt; GRANITE: /FJIAutomation/GraniteFiberServices/v1/sites/getFiberJack"/>
    <s v="Place Fiber Connectors"/>
    <s v="28619"/>
    <s v="Atlas-UI"/>
    <x v="0"/>
    <s v="POG no API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11"/>
    <m/>
    <s v="Place Fiber Connectors"/>
    <s v="9723"/>
    <s v="GRANITE"/>
    <x v="297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11"/>
    <m/>
    <s v="Place Fiber Connectors"/>
    <s v="9723"/>
    <s v="GRANITE"/>
    <x v="298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11"/>
    <m/>
    <s v="Place Fiber Connectors"/>
    <s v="9723"/>
    <s v="GRANITE"/>
    <x v="299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12"/>
    <s v="Atlas -&gt;&gt; ABPT : GetSparePairsService_x000a_Atlas -&gt;&gt; ABPT : GetSparePortPairsService_x000a_Atlas -&gt;&gt; ABPT : GetDpuPortService_x000a_Atlas -&gt;&gt; ABPT : /facilities/pairs/port/spares_x000a_Atlas -&gt;&gt; GRANITE:"/>
    <s v="Add Port to Door"/>
    <s v="28619"/>
    <s v="Atlas-UI"/>
    <x v="0"/>
    <s v="POG no API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12"/>
    <m/>
    <s v="Add Port to Door"/>
    <s v="18781"/>
    <s v="ABPT"/>
    <x v="300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12"/>
    <m/>
    <s v="Add Port to Door"/>
    <s v="18781"/>
    <s v="ABPT"/>
    <x v="301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12"/>
    <m/>
    <s v="Add Port to Door"/>
    <s v="18781"/>
    <s v="ABPT"/>
    <x v="292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12"/>
    <m/>
    <s v="Add Port to Door"/>
    <s v="18781"/>
    <s v="ABPT"/>
    <x v="293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12"/>
    <m/>
    <s v="Add Port to Door"/>
    <s v="9723"/>
    <s v="GRANITE"/>
    <x v="0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13"/>
    <m/>
    <s v="Install Fiber Jack"/>
    <s v="28619"/>
    <s v="Atlas-UI"/>
    <x v="0"/>
    <s v="POG no API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13"/>
    <m/>
    <s v="Install Fiber Jack"/>
    <s v="9723"/>
    <s v="GRANITE"/>
    <x v="297"/>
    <d v="2025-09-22T00:00:00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13"/>
    <s v="Atlas -&gt;&gt; GRANITE : /FJIAutomation/GraniteFiberServices/v1/sites/getFiberJack_x000a_Atlas -&gt;&gt; ABPT :"/>
    <s v="Install Fiber Jack"/>
    <s v="18781"/>
    <s v="ABPT"/>
    <x v="0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14"/>
    <s v="VIAVI -&gt;&gt; LSBBT : getFiberTrueTestResults"/>
    <s v="Test Light Levels"/>
    <s v="14311"/>
    <s v="LSBBT"/>
    <x v="296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15"/>
    <s v="Atlas -&gt;&gt; LSBBT : ontActivation_x000a_Atlas -&gt;&gt; LSBBT : integratedOntActivation"/>
    <s v="Select ONT"/>
    <s v="28619"/>
    <s v="Atlas-UI"/>
    <x v="0"/>
    <s v="POG no API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15"/>
    <m/>
    <s v="Select ONT"/>
    <s v="14311"/>
    <s v="LSBBT"/>
    <x v="302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15"/>
    <m/>
    <s v="Select ONT"/>
    <s v="14311"/>
    <s v="LSBBT"/>
    <x v="303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16"/>
    <s v="Atlas_x0009_-&gt;&gt; ABPT:_x0009_/facilities/pairs/port/spares_x000a_Atlas_x0009_-&gt;&gt; ABPT:_x0009_/facilities/pairs/port/swap_x000a_Atlas_x0009_-&gt;&gt; G2:_x0009_restorePolicyData_x000a_Atlas_x0009_-&gt;&gt; G2:_x0009_verifyCMSPolicies_x000a_Atlas_x0009_-&gt;&gt; G2:_x0009_verifySAMPolicies_x000a_Atlas_x0009_-&gt;&gt; BBNMSLS:_x0009_BBNMSRetrieveLockPort_x000a_Atlas_x0009_-&gt;&gt; BBNMSLS:_x0009_BBNMSRetrieveUnlockPort_x000a_Atlas_x0009_-&gt;&gt; BBNMSLS:_x0009_BBNMSDiagPwpInitialAssessment_x000a_Atlas_x0009_-&gt;&gt; BBNMSLS:_x0009_BBNMSRetrieveNADInfo_x000a_Atlas_x0009_-&gt;&gt; FEDFASTBPM:_x0009_/restservices/engine-rest/v1/engine/default/process-definition/key/GetOrderProvisioningService/start_x000a_Atlas_x0009_-&gt;&gt; GRANITE:_x0009_FiberJacklndicatorService_x000a_Atlas_x0009_-&gt;&gt; GRANITE:_x0009_updateFiberJack_x000a_Atlas_x0009_-&gt;&gt; GRANITE:_x0009_/FJIAutomation/GraniteFiberServices/v1/sites/getFiberJack_x000a_Atlas_x0009_-&gt;&gt; GRANITE:_x0009_deleteFiberJack_x000a_Atlas_x0009_-&gt;&gt; DSF:"/>
    <s v="Check Port"/>
    <s v="28619"/>
    <s v="Atlas-UI"/>
    <x v="0"/>
    <s v="POG no API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16"/>
    <m/>
    <s v="Check Port"/>
    <s v="18781"/>
    <s v="ABPT"/>
    <x v="300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16"/>
    <m/>
    <s v="Check Port"/>
    <s v="18781"/>
    <s v="ABPT"/>
    <x v="304"/>
    <d v="2025-09-22T00:00:00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16"/>
    <m/>
    <s v="Check Port"/>
    <s v="9723"/>
    <s v="GRANITE"/>
    <x v="297"/>
    <d v="2025-09-22T00:00:00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16"/>
    <m/>
    <s v="Check Port"/>
    <s v="9723"/>
    <s v="GRANITE"/>
    <x v="305"/>
    <d v="2025-09-23T00:00:00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16"/>
    <m/>
    <s v="Check Port"/>
    <s v="4564"/>
    <s v="DSF"/>
    <x v="0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16"/>
    <m/>
    <s v="Check Port"/>
    <s v="10417"/>
    <s v="G2"/>
    <x v="306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16"/>
    <m/>
    <s v="Check Port"/>
    <s v="10417"/>
    <s v="G2"/>
    <x v="307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16"/>
    <m/>
    <s v="Check Port"/>
    <s v="10417"/>
    <s v="G2"/>
    <x v="308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16"/>
    <m/>
    <s v="Check Port"/>
    <s v="16188"/>
    <s v="BBNMS-LS"/>
    <x v="309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16"/>
    <m/>
    <s v="Check Port"/>
    <s v="16188"/>
    <s v="BBNMS-LS"/>
    <x v="310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16"/>
    <m/>
    <s v="Check Port"/>
    <s v="16188"/>
    <s v="BBNMS-LS"/>
    <x v="311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16"/>
    <m/>
    <s v="Check Port"/>
    <s v="16188"/>
    <s v="BBNMS-LS"/>
    <x v="312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16"/>
    <m/>
    <s v="Check Port"/>
    <s v="27267"/>
    <s v="(FED) - FASTBPM"/>
    <x v="313"/>
    <d v="2025-10-23T00:00:00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16"/>
    <m/>
    <s v="Check Port"/>
    <s v="9723"/>
    <s v="GRANITE"/>
    <x v="314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16"/>
    <m/>
    <s v="Check Port"/>
    <s v="9723"/>
    <s v="GRANITE"/>
    <x v="315"/>
    <d v="2025-09-23T00:00:00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17"/>
    <s v="Atlas  -&gt;&gt; LSBBT : getFiberTrueTestResults"/>
    <s v="Perform Final True Test"/>
    <s v="28619"/>
    <s v="Atlas-UI"/>
    <x v="0"/>
    <s v="POG no API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17"/>
    <m/>
    <s v="Perform Final True Test"/>
    <s v="14311"/>
    <s v="LSBBT"/>
    <x v="296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18"/>
    <s v="Device  -&gt;&gt; EXFOExchange :"/>
    <s v="Upload True Test &amp; Scope Results"/>
    <s v="31529"/>
    <s v="EXFOWorx"/>
    <x v="0"/>
    <s v="POG no API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19"/>
    <s v="Atlas  -&gt;&gt; LSSBT : /rgqualitycheck/RGQualityServlet_x000a_Atlas -&gt;&gt; LSSBT : /speedtest/SpeedTestXMLServlet_x000a_Atlas -&gt;&gt; LSSBT : /speedtest/SpeedTestXMLServlet_x000a_Atlas -&gt;&gt; Nimbus:"/>
    <s v="Test Wifi Quality / Speed"/>
    <s v="28619"/>
    <s v="Atlas-UI"/>
    <x v="0"/>
    <s v="POG no API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19"/>
    <m/>
    <s v="Test Wifi Quality / Speed"/>
    <s v="14311"/>
    <s v="LSBBT"/>
    <x v="316"/>
    <d v="2025-09-22T00:00:00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19"/>
    <m/>
    <s v="Test Wifi Quality / Speed"/>
    <s v="14311"/>
    <s v="LSBBT"/>
    <x v="317"/>
    <d v="2025-09-22T00:00:00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19"/>
    <m/>
    <s v="Test Wifi Quality / Speed"/>
    <s v="14311"/>
    <s v="LSBBT"/>
    <x v="317"/>
    <d v="2025-09-24T00:00:00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19"/>
    <m/>
    <s v="Test Wifi Quality / Speed"/>
    <s v="31997"/>
    <s v="Nimbus"/>
    <x v="0"/>
    <s v="3rd party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20"/>
    <s v="Atlas  -&gt;&gt; LSSBT : /scanr/LoopCheckServlet"/>
    <s v="Check Realtime LPA"/>
    <s v="28619"/>
    <s v="Atlas-UI"/>
    <x v="0"/>
    <s v="POG no API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20"/>
    <m/>
    <s v="Check Realtime LPA"/>
    <s v="14311"/>
    <s v="LSBBT"/>
    <x v="318"/>
    <d v="2025-09-22T00:00:00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21"/>
    <m/>
    <s v="Install Buried Drop Request"/>
    <s v="28619"/>
    <s v="Atlas-UI"/>
    <x v="0"/>
    <s v="POG no API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21"/>
    <s v="Atlas  -&gt;&gt; ABWSD : createAbwsTicket"/>
    <s v="Install Buried Drop Request"/>
    <s v="27267"/>
    <s v="(FED) - FASTBPM"/>
    <x v="0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21"/>
    <m/>
    <s v="Install Buried Drop Request"/>
    <s v="32007"/>
    <s v="ABWS-D"/>
    <x v="319"/>
    <d v="2025-09-29T00:00:00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22"/>
    <s v="Atlas_x0009_-&gt;&gt; ISAACWFE:_x0009_BBNMSInitiateNADSwap_x000a_ISAACWFE_x0009_-&gt;&gt; BBNMSLS: BBNMSInitiateNADSwap_x000a_Atlas_x0009_-&gt;&gt; ISAACWFE: BBNMSSendNADSwapCompletion_x000a_ISAACWFE_x0009_-&gt;&gt; BBNMSLS: BBNMSSendNADSwapCompletion _x000a_Atlas_x0009_-&gt;&gt; ISAACWFE: BBNMSRetrieveNADInfo_x000a_ISAACWFE_x0009_-&gt;&gt; BBNMSLS: BBNMSRetrieveNADInfo_x000a_Atlas_x0009_-&gt;&gt; ECOUSP:_x0009_/api/provisioning/setup_x000a_Atlas_x0009_-&gt;&gt;_x0009_SHM: shmLoginPushCheck"/>
    <s v="Register RG"/>
    <s v="28619"/>
    <s v="Atlas-UI"/>
    <x v="0"/>
    <s v="POG no API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22"/>
    <m/>
    <s v="Register RG"/>
    <s v="16188"/>
    <s v="BBNMS-LS"/>
    <x v="320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22"/>
    <m/>
    <s v="Register RG"/>
    <s v="16188"/>
    <s v="BBNMS-LS"/>
    <x v="312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22"/>
    <m/>
    <s v="Register RG"/>
    <s v="16188"/>
    <s v="BBNMS-LS"/>
    <x v="321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22"/>
    <m/>
    <s v="Register RG"/>
    <s v="34361"/>
    <s v="ECO USP"/>
    <x v="322"/>
    <d v="2025-10-08T00:00:00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22"/>
    <m/>
    <s v="Register RG"/>
    <s v="26965"/>
    <s v="SHM"/>
    <x v="271"/>
    <d v="2025-10-07T00:00:00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22"/>
    <m/>
    <s v="Register RG"/>
    <s v="10593"/>
    <s v="ISAAC WFE"/>
    <x v="320"/>
    <d v="2025-09-24T00:00:00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22"/>
    <m/>
    <s v="Register RG"/>
    <s v="10593"/>
    <s v="ISAAC WFE"/>
    <x v="312"/>
    <d v="2025-09-24T00:00:00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22"/>
    <m/>
    <s v="Register RG"/>
    <s v="10593"/>
    <s v="ISAAC WFE"/>
    <x v="321"/>
    <d v="2025-09-24T00:00:00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23"/>
    <s v="Atlas -&gt;&gt; LSOMS: UpdateProductConfiguration"/>
    <s v="Activate Customer"/>
    <s v="28619"/>
    <s v="Atlas-UI"/>
    <x v="0"/>
    <s v="POG no API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23"/>
    <m/>
    <s v="Activate Customer"/>
    <s v="10038"/>
    <s v="LS-OMS"/>
    <x v="323"/>
    <m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24"/>
    <m/>
    <s v="Mark Job Complete"/>
    <s v="28619"/>
    <s v="Atlas-UI"/>
    <x v="0"/>
    <s v="POG no API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24"/>
    <s v="Atlas  -&gt;&gt; FASTBPM: /restservices/engine-rest/v1/engine/default/process-definition/key/UpdateWorkListService/start_x000a_FASTBPM  -&gt;&gt; EDGE: UpdateDispatchWorkOrder"/>
    <s v="Mark Job Complete"/>
    <s v="27267"/>
    <s v="(FED) - FASTBPM"/>
    <x v="269"/>
    <d v="2025-10-23T00:00:00"/>
    <m/>
    <m/>
  </r>
  <r>
    <s v="bb0063"/>
    <s v="Add"/>
    <s v="Mass Markets"/>
    <x v="2"/>
    <s v="Broadband"/>
    <n v="2"/>
    <s v="Onboard &amp; Activate"/>
    <n v="5"/>
    <s v="Setup &amp; Activate"/>
    <n v="1"/>
    <s v="Install Consumer Broadband "/>
    <n v="24"/>
    <m/>
    <s v="Mark Job Complete"/>
    <s v="19062"/>
    <s v="EDGE"/>
    <x v="270"/>
    <m/>
    <m/>
    <m/>
  </r>
  <r>
    <s v="bb0063"/>
    <s v="Add"/>
    <s v="Mass Markets"/>
    <x v="2"/>
    <s v="Broadband"/>
    <n v="4"/>
    <s v="Service &amp; Support"/>
    <n v="2"/>
    <s v="Troubleshoot Issue"/>
    <n v="2"/>
    <s v="TechFast ATTGuarantee"/>
    <n v="5"/>
    <m/>
    <s v="Provision Device"/>
    <s v="28619"/>
    <s v="Atlas-UI"/>
    <x v="0"/>
    <s v="POG no API"/>
    <m/>
    <m/>
  </r>
  <r>
    <s v="bb0063"/>
    <s v="Add"/>
    <s v="Mass Markets"/>
    <x v="2"/>
    <s v="Broadband"/>
    <n v="4"/>
    <s v="Service &amp; Support"/>
    <n v="2"/>
    <s v="Troubleshoot Issue"/>
    <n v="2"/>
    <s v="TechFast ATTGuarantee"/>
    <n v="5"/>
    <m/>
    <s v="Provision Device"/>
    <s v="21011"/>
    <s v="MIMDM"/>
    <x v="0"/>
    <m/>
    <m/>
    <m/>
  </r>
  <r>
    <s v="bb0063"/>
    <s v="Add"/>
    <s v="Mass Markets"/>
    <x v="2"/>
    <s v="Broadband"/>
    <n v="4"/>
    <s v="Service &amp; Support"/>
    <n v="2"/>
    <s v="Troubleshoot Issue"/>
    <n v="2"/>
    <s v="TechFast ATTGuarantee"/>
    <n v="5"/>
    <m/>
    <s v="Provision Device"/>
    <s v="30989"/>
    <s v="Intune"/>
    <x v="324"/>
    <d v="2025-09-22T00:00:00"/>
    <m/>
    <m/>
  </r>
  <r>
    <s v="bb0063"/>
    <s v="Add"/>
    <s v="Mass Markets"/>
    <x v="2"/>
    <s v="Broadband"/>
    <n v="4"/>
    <s v="Service &amp; Support"/>
    <n v="2"/>
    <s v="Troubleshoot Issue"/>
    <n v="2"/>
    <s v="TechFast ATTGuarantee"/>
    <n v="5"/>
    <s v="INTUNE -&gt;&gt; ATLAS : Global Logon_x000a_ATLAS -&gt;&gt; HALO : authenticate_x000a_HALO -&gt;&gt; ATLAS : authenticate"/>
    <s v="Provision Device"/>
    <s v="26224"/>
    <s v="WIAM-AM"/>
    <x v="0"/>
    <d v="2025-09-22T00:00:00"/>
    <m/>
    <m/>
  </r>
  <r>
    <s v="bb0063"/>
    <s v="Add"/>
    <s v="Mass Markets"/>
    <x v="2"/>
    <s v="Broadband"/>
    <n v="4"/>
    <s v="Service &amp; Support"/>
    <n v="2"/>
    <s v="Troubleshoot Issue"/>
    <n v="2"/>
    <s v="TechFast ATTGuarantee"/>
    <n v="6"/>
    <s v="ATLAS -&gt;&gt; HALO : /attAAPI/adauthenticate_x000a_HALO -&gt;&gt; ATLAS : authenticate"/>
    <s v="Log Into Device"/>
    <s v="28619"/>
    <s v="Atlas-UI"/>
    <x v="324"/>
    <d v="2025-09-22T00:00:00"/>
    <m/>
    <m/>
  </r>
  <r>
    <s v="bb0063"/>
    <s v="Add"/>
    <s v="Mass Markets"/>
    <x v="2"/>
    <s v="Broadband"/>
    <n v="4"/>
    <s v="Service &amp; Support"/>
    <n v="2"/>
    <s v="Troubleshoot Issue"/>
    <n v="2"/>
    <s v="TechFast ATTGuarantee"/>
    <n v="6"/>
    <m/>
    <s v="Log Into Device"/>
    <s v="26224"/>
    <s v="WIAM-AM"/>
    <x v="19"/>
    <d v="2025-09-22T00:00:00"/>
    <m/>
    <m/>
  </r>
  <r>
    <s v="bb0063"/>
    <s v="Add"/>
    <s v="Mass Markets"/>
    <x v="2"/>
    <s v="Broadband"/>
    <n v="4"/>
    <s v="Service &amp; Support"/>
    <n v="2"/>
    <s v="Troubleshoot Issue"/>
    <n v="2"/>
    <s v="TechFast ATTGuarantee"/>
    <n v="7"/>
    <m/>
    <s v="View Job (Technician)"/>
    <s v="28619"/>
    <s v="Atlas-UI"/>
    <x v="0"/>
    <s v="POG no API"/>
    <m/>
    <m/>
  </r>
  <r>
    <s v="bb0063"/>
    <s v="Add"/>
    <s v="Mass Markets"/>
    <x v="2"/>
    <s v="Broadband"/>
    <n v="4"/>
    <s v="Service &amp; Support"/>
    <n v="2"/>
    <s v="Troubleshoot Issue"/>
    <n v="2"/>
    <s v="TechFast ATTGuarantee"/>
    <n v="7"/>
    <m/>
    <s v="View Job (Technician)"/>
    <s v="19062"/>
    <s v="EDGE"/>
    <x v="264"/>
    <m/>
    <m/>
    <m/>
  </r>
  <r>
    <s v="bb0063"/>
    <s v="Add"/>
    <s v="Mass Markets"/>
    <x v="2"/>
    <s v="Broadband"/>
    <n v="4"/>
    <s v="Service &amp; Support"/>
    <n v="2"/>
    <s v="Troubleshoot Issue"/>
    <n v="2"/>
    <s v="TechFast ATTGuarantee"/>
    <n v="7"/>
    <m/>
    <s v="View Job (Technician)"/>
    <s v="19062"/>
    <s v="EDGE"/>
    <x v="325"/>
    <d v="2025-09-22T00:00:00"/>
    <m/>
    <m/>
  </r>
  <r>
    <s v="bb0063"/>
    <s v="Add"/>
    <s v="Mass Markets"/>
    <x v="2"/>
    <s v="Broadband"/>
    <n v="4"/>
    <s v="Service &amp; Support"/>
    <n v="2"/>
    <s v="Troubleshoot Issue"/>
    <n v="2"/>
    <s v="TechFast ATTGuarantee"/>
    <n v="7"/>
    <m/>
    <s v="View Job (Technician)"/>
    <s v="27267"/>
    <s v="(FED) - FASTBPM"/>
    <x v="267"/>
    <d v="2025-09-22T00:00:00"/>
    <m/>
    <m/>
  </r>
  <r>
    <s v="bb0063"/>
    <s v="Add"/>
    <s v="Mass Markets"/>
    <x v="2"/>
    <s v="Broadband"/>
    <n v="4"/>
    <s v="Service &amp; Support"/>
    <n v="2"/>
    <s v="Troubleshoot Issue"/>
    <n v="2"/>
    <s v="TechFast ATTGuarantee"/>
    <n v="7"/>
    <m/>
    <s v="View Job (Technician)"/>
    <s v="27531"/>
    <s v="Digital IDP"/>
    <x v="261"/>
    <d v="2025-10-23T00:00:00"/>
    <m/>
    <m/>
  </r>
  <r>
    <s v="bb0063"/>
    <s v="Add"/>
    <s v="Mass Markets"/>
    <x v="2"/>
    <s v="Broadband"/>
    <n v="4"/>
    <s v="Service &amp; Support"/>
    <n v="2"/>
    <s v="Troubleshoot Issue"/>
    <n v="2"/>
    <s v="TechFast ATTGuarantee"/>
    <n v="7"/>
    <s v="ATLAS -&gt;&gt; FAST-BPM: /restservices/engine-rest/v1/engine/default/process-definition/key/GetOrderProvisioningService/start_x000a_ATLAS -&gt;&gt; FAST-BPM: POST /restservices/getLconDetails_x000a_ATLAS -&gt;&gt; FAST-BPM: InquireDispatchWorkOrderList_x000a_ATLAS -&gt;&gt; FAST-BPM: InquireDispatchWorkOrderList_x000a_FAST-BPM -&gt;&gt; EDGE: IDWO_x000a_FAST-BPM -&gt;&gt; EDGE: GETDETAILS_x000a_FAST-BPM -&gt;&gt; EDGE: getJobsByUid_x000a_ATLAS -&gt;&gt; DMP: /api/v1/workorder/searchWorkOrderList_x000a_ATLAS -&gt;&gt; DMP: /referencedata/api/v1/ui/workOrderDetails_x000a_ATLAS -&gt;&gt; DMP: /WorkOrderServices/updateWorkOrder_x000a_ATLAS -&gt;&gt; Digital IDP: getJobsByUid"/>
    <s v="View Job (Technician)"/>
    <s v="27267"/>
    <s v="(FED) - FASTBPM"/>
    <x v="262"/>
    <d v="2025-10-23T00:00:00"/>
    <m/>
    <m/>
  </r>
  <r>
    <s v="bb0063"/>
    <s v="Add"/>
    <s v="Mass Markets"/>
    <x v="2"/>
    <s v="Broadband"/>
    <n v="4"/>
    <s v="Service &amp; Support"/>
    <n v="2"/>
    <s v="Troubleshoot Issue"/>
    <n v="2"/>
    <s v="TechFast ATTGuarantee"/>
    <n v="7"/>
    <m/>
    <s v="View Job (Technician)"/>
    <s v="27267"/>
    <s v="(FED) - FASTBPM"/>
    <x v="313"/>
    <d v="2025-10-23T00:00:00"/>
    <m/>
    <m/>
  </r>
  <r>
    <s v="bb0063"/>
    <s v="Add"/>
    <s v="Mass Markets"/>
    <x v="2"/>
    <s v="Broadband"/>
    <n v="4"/>
    <s v="Service &amp; Support"/>
    <n v="2"/>
    <s v="Troubleshoot Issue"/>
    <n v="2"/>
    <s v="TechFast ATTGuarantee"/>
    <n v="7"/>
    <m/>
    <s v="View Job (Technician)"/>
    <s v="30754"/>
    <s v="DMP"/>
    <x v="263"/>
    <d v="2025-10-21T00:00:00"/>
    <m/>
    <m/>
  </r>
  <r>
    <s v="bb0063"/>
    <s v="Add"/>
    <s v="Mass Markets"/>
    <x v="2"/>
    <s v="Broadband"/>
    <n v="4"/>
    <s v="Service &amp; Support"/>
    <n v="2"/>
    <s v="Troubleshoot Issue"/>
    <n v="2"/>
    <s v="TechFast ATTGuarantee"/>
    <n v="7"/>
    <m/>
    <s v="View Job (Technician)"/>
    <s v="30754"/>
    <s v="DMP"/>
    <x v="247"/>
    <d v="2025-10-21T00:00:00"/>
    <m/>
    <m/>
  </r>
  <r>
    <s v="bb0063"/>
    <s v="Add"/>
    <s v="Mass Markets"/>
    <x v="2"/>
    <s v="Broadband"/>
    <n v="4"/>
    <s v="Service &amp; Support"/>
    <n v="2"/>
    <s v="Troubleshoot Issue"/>
    <n v="2"/>
    <s v="TechFast ATTGuarantee"/>
    <n v="7"/>
    <m/>
    <s v="View Job (Technician)"/>
    <s v="30754"/>
    <s v="DMP"/>
    <x v="266"/>
    <d v="2025-10-21T00:00:00"/>
    <m/>
    <m/>
  </r>
  <r>
    <s v="bb0063"/>
    <s v="Add"/>
    <s v="Mass Markets"/>
    <x v="2"/>
    <s v="Broadband"/>
    <n v="4"/>
    <s v="Service &amp; Support"/>
    <n v="2"/>
    <s v="Troubleshoot Issue"/>
    <n v="2"/>
    <s v="TechFast ATTGuarantee"/>
    <n v="7"/>
    <m/>
    <s v="View Job (Technician)"/>
    <s v="27267"/>
    <s v="(FED) - FASTBPM"/>
    <x v="267"/>
    <d v="2025-09-22T00:00:00"/>
    <m/>
    <m/>
  </r>
  <r>
    <s v="bb0063"/>
    <s v="Add"/>
    <s v="Mass Markets"/>
    <x v="2"/>
    <s v="Broadband"/>
    <n v="4"/>
    <s v="Service &amp; Support"/>
    <n v="2"/>
    <s v="Troubleshoot Issue"/>
    <n v="2"/>
    <s v="TechFast ATTGuarantee"/>
    <n v="8"/>
    <s v="ATLAS -&gt;&gt; FAST-BPM: Updatedispatchworkorder"/>
    <s v="Dispatch To Job (Technician)"/>
    <s v="28619"/>
    <s v="Atlas-UI"/>
    <x v="0"/>
    <s v="POG no API"/>
    <m/>
    <m/>
  </r>
  <r>
    <s v="bb0063"/>
    <s v="Add"/>
    <s v="Mass Markets"/>
    <x v="2"/>
    <s v="Broadband"/>
    <n v="4"/>
    <s v="Service &amp; Support"/>
    <n v="2"/>
    <s v="Troubleshoot Issue"/>
    <n v="2"/>
    <s v="TechFast ATTGuarantee"/>
    <n v="8"/>
    <m/>
    <s v="Dispatch To Job (Technician)"/>
    <s v="27267"/>
    <s v="(FED) - FASTBPM"/>
    <x v="270"/>
    <d v="2025-09-22T00:00:00"/>
    <m/>
    <m/>
  </r>
  <r>
    <s v="bb0063"/>
    <s v="Add"/>
    <s v="Mass Markets"/>
    <x v="2"/>
    <s v="Broadband"/>
    <n v="4"/>
    <s v="Service &amp; Support"/>
    <n v="2"/>
    <s v="Troubleshoot Issue"/>
    <n v="2"/>
    <s v="TechFast ATTGuarantee"/>
    <n v="8"/>
    <m/>
    <s v="Dispatch To Job (Technician)"/>
    <s v="19808"/>
    <s v="WMS-NT"/>
    <x v="0"/>
    <m/>
    <m/>
    <m/>
  </r>
  <r>
    <s v="bb0063"/>
    <s v="Add"/>
    <s v="Mass Markets"/>
    <x v="2"/>
    <s v="Broadband"/>
    <n v="4"/>
    <s v="Service &amp; Support"/>
    <n v="2"/>
    <s v="Troubleshoot Issue"/>
    <n v="2"/>
    <s v="TechFast ATTGuarantee"/>
    <n v="9"/>
    <s v="ATLAS -&gt;&gt; FAST-BPM: InquireDispatchWorkOrderList_x000a_ATLAS -&gt;&gt; FAST-BPM: /restservices/engine-rest/v1/engine/default/process-definition/key/UpdateWorkListService/start_x000a_FAST-BPM -&gt;&gt; ATLAS: Addactivitydetail_x000a_ATLAS -&gt;&gt; EDGE: API"/>
    <s v="Arrive on Prem / Update Job"/>
    <s v="27267"/>
    <s v="(FED) - FASTBPM"/>
    <x v="267"/>
    <d v="2025-09-22T00:00:00"/>
    <m/>
    <m/>
  </r>
  <r>
    <s v="bb0063"/>
    <s v="Add"/>
    <s v="Mass Markets"/>
    <x v="2"/>
    <s v="Broadband"/>
    <n v="4"/>
    <s v="Service &amp; Support"/>
    <n v="2"/>
    <s v="Troubleshoot Issue"/>
    <n v="2"/>
    <s v="TechFast ATTGuarantee"/>
    <n v="9"/>
    <m/>
    <s v="Arrive on Prem / Update Job"/>
    <s v="27267"/>
    <s v="(FED) - FASTBPM"/>
    <x v="269"/>
    <d v="2025-10-23T00:00:00"/>
    <m/>
    <m/>
  </r>
  <r>
    <s v="bb0063"/>
    <s v="Add"/>
    <s v="Mass Markets"/>
    <x v="2"/>
    <s v="Broadband"/>
    <n v="4"/>
    <s v="Service &amp; Support"/>
    <n v="2"/>
    <s v="Troubleshoot Issue"/>
    <n v="2"/>
    <s v="TechFast ATTGuarantee"/>
    <n v="9"/>
    <m/>
    <s v="Arrive on Prem / Update Job"/>
    <s v="28619"/>
    <s v="Atlas-UI"/>
    <x v="326"/>
    <d v="2025-09-22T00:00:00"/>
    <m/>
    <m/>
  </r>
  <r>
    <s v="bb0063"/>
    <s v="Add"/>
    <s v="Mass Markets"/>
    <x v="2"/>
    <s v="Broadband"/>
    <n v="4"/>
    <s v="Service &amp; Support"/>
    <n v="2"/>
    <s v="Troubleshoot Issue"/>
    <n v="2"/>
    <s v="TechFast ATTGuarantee"/>
    <n v="9"/>
    <m/>
    <s v="Arrive on Prem / Update Job"/>
    <s v="19062"/>
    <s v="EDGE"/>
    <x v="0"/>
    <m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1"/>
    <s v="Atlas_x0009_-&gt;&gt; Intune:_x0009_authenticate_x000a_Intune_x0009_-&gt;&gt; HaloEAM:_x0009__x000a_Atlas_x0009_-&gt;&gt; MIMDM_x0009_"/>
    <s v="Provision Device"/>
    <s v="28619"/>
    <s v="Atlas-UI"/>
    <x v="0"/>
    <s v="POG no API"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1"/>
    <m/>
    <s v="Provision Device"/>
    <s v="26224"/>
    <s v="WIAM-AM"/>
    <x v="0"/>
    <m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1"/>
    <m/>
    <s v="Provision Device"/>
    <s v="21011"/>
    <s v="MIMDM"/>
    <x v="0"/>
    <m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1"/>
    <m/>
    <s v="Provision Device"/>
    <s v="30989"/>
    <s v="Intune"/>
    <x v="324"/>
    <d v="2025-09-22T00:00:00"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2"/>
    <s v="ATLAS -&gt;&gt; HALO : /attAAPI/adauthenticate"/>
    <s v="Log Into Device"/>
    <s v="28619"/>
    <s v="Atlas-UI"/>
    <x v="0"/>
    <s v="POG no API"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2"/>
    <m/>
    <s v="Log Into Device"/>
    <s v="26224"/>
    <s v="WIAM-AM"/>
    <x v="19"/>
    <d v="2025-09-22T00:00:00"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3"/>
    <s v="Atlas_x0009_-&gt;&gt; FEDFASTBPM:_x0009_InquireDispatchWorkOrderList_x000a_FEDFASTBPM_x0009_-&gt;&gt; EDGE:_x0009_InquireDispatchWorkOrderList_x000a_Atlas_x0009_-&gt;&gt; FEDFASTBPM:_x0009_POST /restservices/getLconDetails_x000a_FEDFASTBPM_x0009_-&gt;&gt; EDGE:_x0009_GETDETAILS_x000a_FEDFASTBPM_x0009_-&gt;&gt; EDGE:_x0009_/WorkorderGUI/css/workOrderInquire.css_x000a_Atlas_x0009_-&gt;&gt; DigitalIDP:_x0009_getJobsByUid"/>
    <s v="Review Jobs"/>
    <s v="28619"/>
    <s v="Atlas-UI"/>
    <x v="0"/>
    <s v="POG no API"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3"/>
    <m/>
    <s v="Review Jobs"/>
    <s v="19062"/>
    <s v="EDGE"/>
    <x v="327"/>
    <d v="2025-10-23T00:00:00"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3"/>
    <m/>
    <s v="Review Jobs"/>
    <s v="19062"/>
    <s v="EDGE"/>
    <x v="264"/>
    <m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3"/>
    <m/>
    <s v="Review Jobs"/>
    <s v="27531"/>
    <s v="Digital IDP"/>
    <x v="261"/>
    <d v="2025-10-23T00:00:00"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3"/>
    <m/>
    <s v="Review Jobs"/>
    <s v="27267"/>
    <s v="(FED) - FASTBPM"/>
    <x v="262"/>
    <d v="2025-10-23T00:00:00"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3"/>
    <m/>
    <s v="Review Jobs"/>
    <s v="27267"/>
    <s v="(FED) - FASTBPM"/>
    <x v="267"/>
    <d v="2025-09-22T00:00:00"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4"/>
    <s v="Atlas_x0009_-&gt;&gt; FEDFASTBPM:_x0009_InquireDispatchWorkOrderList_x000a_FEDFASTBPM_x0009_-&gt;&gt; EDGE:_x0009_IDWO_x000a_Atlas_x0009_-&gt;&gt; FEDFASTBPM:_x0009_UpdateDispatchWorkOrder_x000a_FEDFASTBPM_x0009_-&gt;&gt; EDGE:_x0009_UpdateDispatchWorkOrder_x000a_Atlas_x0009_-&gt;&gt; FEDFASTBPM:_x0009__x0009_POST /restservices/getLconDetails_x0009__x000a_FEDFASTBPM_x0009_-&gt;&gt; EDGE: GETDETAILS_x000a_Atlas_x0009_-&gt;&gt; LSOMS:_x0009_GetAvailableAppointments"/>
    <s v="Select Job / View Comments"/>
    <s v="28619"/>
    <s v="Atlas-UI"/>
    <x v="0"/>
    <s v="POG no API"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4"/>
    <m/>
    <s v="Select Job / View Comments"/>
    <s v="19062"/>
    <s v="EDGE"/>
    <x v="264"/>
    <m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4"/>
    <m/>
    <s v="Select Job / View Comments"/>
    <s v="19062"/>
    <s v="EDGE"/>
    <x v="325"/>
    <d v="2025-09-22T00:00:00"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4"/>
    <m/>
    <s v="Select Job / View Comments"/>
    <s v="27267"/>
    <s v="(FED) - FASTBPM"/>
    <x v="267"/>
    <d v="2025-09-22T00:00:00"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4"/>
    <m/>
    <s v="Select Job / View Comments"/>
    <s v="27267"/>
    <s v="(FED) - FASTBPM"/>
    <x v="270"/>
    <d v="2025-09-22T00:00:00"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4"/>
    <m/>
    <s v="Select Job / View Comments"/>
    <s v="10038"/>
    <s v="LS-OMS"/>
    <x v="268"/>
    <m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4"/>
    <m/>
    <s v="Select Job / View Comments"/>
    <s v="27267"/>
    <s v="(FED) - FASTBPM"/>
    <x v="262"/>
    <d v="2025-10-23T00:00:00"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4"/>
    <m/>
    <s v="Select Job / View Comments"/>
    <s v="19062"/>
    <s v="EDGE"/>
    <x v="270"/>
    <m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5"/>
    <s v="SHM -&gt;&gt; SHM : checkStatus_x000a_SHM -&gt;&gt; SHM : shmLoginPushCheck"/>
    <s v="Contact Customer / Verify ETA"/>
    <s v="26965"/>
    <s v="SHM"/>
    <x v="328"/>
    <m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5"/>
    <m/>
    <s v="Contact Customer / Verify ETA"/>
    <s v="26965"/>
    <s v="SHM"/>
    <x v="271"/>
    <d v="2025-10-07T00:00:00"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6"/>
    <s v="Atlas  -&gt;&gt; FASTBPM : UpdateDispatchWorkOrder_x000a_FASTBPM  -&gt;&gt; EDGE : UpdateDispatchWorkOrder"/>
    <s v="Arrive on Prem / Update Job"/>
    <s v="28619"/>
    <s v="Atlas-UI"/>
    <x v="0"/>
    <s v="POG no API"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6"/>
    <m/>
    <s v="Arrive on Prem / Update Job"/>
    <s v="27267"/>
    <s v="(FED) - FASTBPM"/>
    <x v="270"/>
    <d v="2025-09-22T00:00:00"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6"/>
    <m/>
    <s v="Arrive on Prem / Update Job"/>
    <s v="19062"/>
    <s v="EDGE"/>
    <x v="270"/>
    <m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7"/>
    <s v="Atlas_x0009_-&gt;&gt; FEDFASTBPM:_x0009_InquireDispatchWorkOrderList_x000a_Atlas_x0009_-&gt;&gt; FEDFASTBPM:_x0009_POST /restservices/getLconDetails_x000a_FEDFASTBPM_x0009_-&gt;&gt; EDGE:_x0009_GETDETAILS_x000a_FEDFASTBPM_x0009_-&gt;&gt; EDGE:_x0009_InquireDispatchWorkOrderList_x000a_Atlas_x0009_-&gt;&gt; LSOMS:_x0009_retrieveSignature_x000a_Atlas_x0009_-&gt;&gt; LSOMS:_x0009_saveSignature_x000a_Atlas_x0009_-&gt;&gt; LSOMS:_x0009_sendOpticalSignatureDetails_x000a_Atlas_x0009_-&gt;&gt; LSOMS:_x0009_sendSignatureDetails_x000a_Atlas_x0009_-&gt;&gt; LSOMS:_x0009_submitSignature"/>
    <s v="Review Order w/Customer"/>
    <s v="28619"/>
    <s v="Atlas-UI"/>
    <x v="0"/>
    <s v="POG no API"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7"/>
    <m/>
    <s v="Review Order w/Customer"/>
    <s v="19062"/>
    <s v="EDGE"/>
    <x v="264"/>
    <m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7"/>
    <m/>
    <s v="Review Order w/Customer"/>
    <s v="19062"/>
    <s v="EDGE"/>
    <x v="267"/>
    <d v="2025-09-22T00:00:00"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7"/>
    <m/>
    <s v="Review Order w/Customer"/>
    <s v="27267"/>
    <s v="(FED) - FASTBPM"/>
    <x v="267"/>
    <d v="2025-09-22T00:00:00"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7"/>
    <m/>
    <s v="Review Order w/Customer"/>
    <s v="10038"/>
    <s v="LS-OMS"/>
    <x v="272"/>
    <m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7"/>
    <m/>
    <s v="Review Order w/Customer"/>
    <s v="10038"/>
    <s v="LS-OMS"/>
    <x v="273"/>
    <m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7"/>
    <m/>
    <s v="Review Order w/Customer"/>
    <s v="10038"/>
    <s v="LS-OMS"/>
    <x v="274"/>
    <m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7"/>
    <m/>
    <s v="Review Order w/Customer"/>
    <s v="10038"/>
    <s v="LS-OMS"/>
    <x v="275"/>
    <m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7"/>
    <m/>
    <s v="Review Order w/Customer"/>
    <s v="10038"/>
    <s v="LS-OMS"/>
    <x v="276"/>
    <m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7"/>
    <m/>
    <s v="Review Order w/Customer"/>
    <s v="27267"/>
    <s v="(FED) - FASTBPM"/>
    <x v="262"/>
    <d v="2025-10-23T00:00:00"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8"/>
    <s v="ATLAS -&gt;&gt; LSSBT : /scanr/LoopCheckServlet"/>
    <s v="Isolate &amp; Resolve"/>
    <s v="28619"/>
    <s v="Atlas-UI"/>
    <x v="0"/>
    <s v="POG no API"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8"/>
    <m/>
    <s v="Isolate &amp; Resolve"/>
    <s v="14311"/>
    <s v="LSBBT"/>
    <x v="318"/>
    <d v="2025-09-22T00:00:00"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9"/>
    <s v="ATLAS  -&gt;&gt; CAMS : addUnsubClaim"/>
    <s v="Create &amp; Submit Damage Claim"/>
    <s v="28619"/>
    <s v="Atlas-UI"/>
    <x v="0"/>
    <s v="POG no API"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9"/>
    <m/>
    <s v="Create &amp; Submit Damage Claim"/>
    <s v="71"/>
    <s v="CAMS"/>
    <x v="329"/>
    <m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10"/>
    <m/>
    <s v="Submit Bury Request"/>
    <s v="28619"/>
    <s v="Atlas-UI"/>
    <x v="0"/>
    <s v="POG no API"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10"/>
    <s v="Atlas -&gt;&gt; ABWSD:_x0009_createAbwsTicket_x000a_Atlas -&gt;&gt; ABWSD:_x0009_searchAbwsTicket"/>
    <s v="Submit Bury Request"/>
    <s v="32007"/>
    <s v="ABWS-D"/>
    <x v="319"/>
    <d v="2025-09-29T00:00:00"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10"/>
    <m/>
    <s v="Submit Bury Request"/>
    <s v="32007"/>
    <s v="ABWS-D"/>
    <x v="330"/>
    <d v="2025-09-29T00:00:00"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11"/>
    <s v="Atlas_x0009_-&gt;&gt; LSBBT:_x0009_/rgqualitycheck/RGQualityServlet_x000a_Atlas_x0009_-&gt;&gt; LSBBT:_x0009_getFiberTrueTestResults_x000a_Atlas_x0009_-&gt;&gt; LSBBT:_x0009__x0009_getTrueTestReport_x000a_Atlas_x0009_-&gt;&gt; LSBBT:_x0009__x0009_wllqualitycheck"/>
    <s v="Check Quality / True Test"/>
    <s v="28619"/>
    <s v="Atlas-UI"/>
    <x v="0"/>
    <s v="POG no API"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11"/>
    <m/>
    <s v="Check Quality / True Test"/>
    <s v="14311"/>
    <s v="LSBBT"/>
    <x v="316"/>
    <d v="2025-09-22T00:00:00"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11"/>
    <m/>
    <s v="Check Quality / True Test"/>
    <s v="14311"/>
    <s v="LSBBT"/>
    <x v="296"/>
    <m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11"/>
    <m/>
    <s v="Check Quality / True Test"/>
    <s v="14311"/>
    <s v="LSBBT"/>
    <x v="331"/>
    <m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11"/>
    <m/>
    <s v="Check Quality / True Test"/>
    <s v="14311"/>
    <s v="LSBBT"/>
    <x v="332"/>
    <m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12"/>
    <s v="Device -&gt;&gt; EXFOWorx: "/>
    <s v="Upload True Test &amp; Scope Results"/>
    <s v="31529"/>
    <s v="EXFOWorx"/>
    <x v="0"/>
    <s v="POG no API"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13"/>
    <s v="Atlas_x0009_-&gt;&gt; LSBBT:_x0009_/LSLPA/realNidCheck_x000a_Atlas_x0009_-&gt;&gt; LSBBT:_x0009_/scanr/LoopCheckServlet_x000a_Atlas_x0009_-&gt;&gt; EDGE:_x0009_INTERNALACTIVITIES_x000a_Atlas_x0009_-&gt;&gt; EDGE:_x0009_requiredCPE_x000a_Atlas_x0009_-&gt;&gt; EDGE:_x0009_TECHROUTEMANAGEMENT_x000a_Atlas_x0009_-&gt;&gt; ECOSuite:_x000a_Atlas_x0009_-&gt;&gt; EnablerLS:_x000a_Atlas_x0009_-&gt;&gt; ECMP8:_x0009_/P8DocView/getContent_x000a_Atlas_x0009_-&gt;&gt; FEDFASTBPM:_x0009_COMPLETE _x000a_Atlas_x0009_-&gt;&gt; FEDFASTBPM:_x0009_getTechReleaseHoldStatus_x000a_Atlas_x0009_-&gt;&gt; FEDFASTBPM:_x0009__x0009_UpdateDispatchWorkOrder"/>
    <s v="Close Job"/>
    <s v="28619"/>
    <s v="Atlas-UI"/>
    <x v="0"/>
    <s v="POG no API"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13"/>
    <m/>
    <s v="Close Job"/>
    <s v="14311"/>
    <s v="LSBBT"/>
    <x v="333"/>
    <d v="2025-09-22T00:00:00"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13"/>
    <m/>
    <s v="Close Job"/>
    <s v="14311"/>
    <s v="LSBBT"/>
    <x v="318"/>
    <d v="2025-09-22T00:00:00"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13"/>
    <m/>
    <s v="Close Job"/>
    <s v="19062"/>
    <s v="EDGE"/>
    <x v="334"/>
    <m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13"/>
    <m/>
    <s v="Close Job"/>
    <s v="19062"/>
    <s v="EDGE"/>
    <x v="335"/>
    <m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13"/>
    <m/>
    <s v="Close Job"/>
    <s v="19062"/>
    <s v="EDGE"/>
    <x v="336"/>
    <m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13"/>
    <m/>
    <s v="Close Job"/>
    <s v="10101"/>
    <s v="ECO Suite"/>
    <x v="0"/>
    <m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13"/>
    <m/>
    <s v="Close Job"/>
    <s v="9899"/>
    <s v="Enabler LS"/>
    <x v="0"/>
    <m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13"/>
    <m/>
    <s v="Close Job"/>
    <s v="19101"/>
    <s v="ECMP8"/>
    <x v="337"/>
    <d v="2025-10-23T00:00:00"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13"/>
    <m/>
    <s v="Close Job"/>
    <s v="27267"/>
    <s v="(FED) - FASTBPM"/>
    <x v="338"/>
    <m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13"/>
    <m/>
    <s v="Close Job"/>
    <s v="27267"/>
    <s v="(FED) - FASTBPM"/>
    <x v="339"/>
    <m/>
    <m/>
    <m/>
  </r>
  <r>
    <s v="bb0063"/>
    <s v="Add"/>
    <s v="Mass Markets"/>
    <x v="2"/>
    <s v="Broadband"/>
    <n v="4"/>
    <s v="Service &amp; Support"/>
    <n v="3"/>
    <s v="Resolve Issue "/>
    <n v="3"/>
    <s v="Troubleshoot / Repair Consumer Broadband"/>
    <n v="13"/>
    <m/>
    <s v="Close Job"/>
    <s v="27267"/>
    <s v="(FED) - FASTBPM"/>
    <x v="270"/>
    <d v="2025-09-22T00:00:00"/>
    <m/>
    <m/>
  </r>
  <r>
    <s v="em114j"/>
    <s v="Add"/>
    <s v="Business"/>
    <x v="3"/>
    <s v="ADI"/>
    <n v="2"/>
    <s v="Buy"/>
    <n v="2"/>
    <s v="Contract Management"/>
    <n v="2"/>
    <s v="Contract Complete"/>
    <n v="1"/>
    <s v="ASOC -&gt;&gt; ROME: Connect to Opportunity "/>
    <s v="Connect to Opportunity"/>
    <s v="13540"/>
    <s v="ASOC"/>
    <x v="0"/>
    <m/>
    <m/>
    <m/>
  </r>
  <r>
    <s v="em114j"/>
    <s v="Add"/>
    <s v="Business"/>
    <x v="3"/>
    <s v="ADI"/>
    <n v="2"/>
    <s v="Buy"/>
    <n v="2"/>
    <s v="Contract Management"/>
    <n v="2"/>
    <s v="Contract Complete"/>
    <n v="1"/>
    <s v="OVALS GIS -&gt;&gt; ROME: Connect to Opportunity "/>
    <s v="Connect to Opportunity"/>
    <s v="19375"/>
    <s v="OVALS GIS"/>
    <x v="0"/>
    <m/>
    <m/>
    <m/>
  </r>
  <r>
    <s v="em114j"/>
    <s v="Add"/>
    <s v="Business"/>
    <x v="3"/>
    <s v="ADI"/>
    <n v="2"/>
    <s v="Buy"/>
    <n v="2"/>
    <s v="Contract Management"/>
    <n v="2"/>
    <s v="Contract Complete"/>
    <n v="2"/>
    <s v="CPC -&gt;&gt; Sales Express: Connect for Standard Pricing_x000a_CPC -&gt;&gt; ASAP: Solution Creation &amp; Qualification _x000a_CPC -&gt;&gt; Salesforce: Solution Creation &amp; Qualification "/>
    <s v="Pricing and Create Solution"/>
    <s v="17765"/>
    <s v="CPC"/>
    <x v="0"/>
    <m/>
    <m/>
    <m/>
  </r>
  <r>
    <s v="em114j"/>
    <s v="Add"/>
    <s v="Business"/>
    <x v="3"/>
    <s v="ADI"/>
    <n v="2"/>
    <s v="Buy"/>
    <n v="2"/>
    <s v="Contract Management"/>
    <n v="2"/>
    <s v="Contract Complete"/>
    <n v="2"/>
    <s v="IGLOO -&gt;&gt; Sales Express: Connect for Standard Access Pricing _x000a_IGLOO -&gt;&gt; ASAP: Solution Creation &amp; Qualification _x000a_IGLOO -&gt;&gt; Salesforce: Solution Creation &amp; Qualification"/>
    <s v="Pricing and Create Solution"/>
    <s v="27567"/>
    <s v="(FED) - IGLOO"/>
    <x v="0"/>
    <m/>
    <m/>
    <m/>
  </r>
  <r>
    <s v="em114j"/>
    <s v="Add"/>
    <s v="Business"/>
    <x v="3"/>
    <s v="ADI"/>
    <n v="2"/>
    <s v="Buy"/>
    <n v="2"/>
    <s v="Contract Management"/>
    <n v="2"/>
    <s v="Contract Complete"/>
    <n v="2"/>
    <s v="UB - &gt;&gt;  CPC: Solution Creaton &amp; Qualification_x000a_UB -&gt;&gt; IGLOO: Solution Creaton &amp; Qualification"/>
    <s v="Pricing and Create Solution"/>
    <s v="13792"/>
    <s v="UB"/>
    <x v="0"/>
    <m/>
    <m/>
    <m/>
  </r>
  <r>
    <s v="em114j"/>
    <s v="Add"/>
    <s v="Business"/>
    <x v="3"/>
    <s v="ADI"/>
    <n v="2"/>
    <s v="Buy"/>
    <n v="2"/>
    <s v="Contract Management"/>
    <n v="2"/>
    <s v="Contract Complete"/>
    <n v="2"/>
    <s v="ASF -&gt;&gt; BGW: Biller Setup for Contract_x000a_ASF -&gt;&gt; OVALS: Solution Creaton &amp; Qualification_x000a_ASF -&gt;&gt; APS: Signature &amp; Countersignature_x000a_ASF -&gt;&gt; APS: Generate Contract"/>
    <s v="Pricing and Create Solution"/>
    <s v="29572"/>
    <s v="ASF"/>
    <x v="0"/>
    <m/>
    <m/>
    <m/>
  </r>
  <r>
    <s v="em114j"/>
    <s v="Add"/>
    <s v="Business"/>
    <x v="3"/>
    <s v="ADI"/>
    <n v="2"/>
    <s v="Buy"/>
    <n v="2"/>
    <s v="Contract Management"/>
    <n v="2"/>
    <s v="Contract Complete"/>
    <n v="3"/>
    <s v="MYPRICE -&gt;&gt;  CPC: Custom Pricer Engagement_x000a_MYPRICE -&gt;&gt; IGLOO: Custom Pricer Engagement_x000a_MYPRICE -&gt;&gt; ASAP_ADOPT: Custom Pricing"/>
    <s v="Create Custom Pricing"/>
    <s v="27226"/>
    <s v="MyPrice"/>
    <x v="0"/>
    <m/>
    <m/>
    <m/>
  </r>
  <r>
    <s v="em114j"/>
    <s v="Add"/>
    <s v="Business"/>
    <x v="3"/>
    <s v="ADI"/>
    <n v="2"/>
    <s v="Buy"/>
    <n v="2"/>
    <s v="Contract Management"/>
    <n v="2"/>
    <s v="Contract Complete"/>
    <n v="3"/>
    <s v="NEXXUS -&gt;&gt; ASAP_ADOPT: Custom Pricing"/>
    <s v="Create Custom Pricing"/>
    <s v="30359"/>
    <s v="NEXXUS"/>
    <x v="0"/>
    <m/>
    <m/>
    <m/>
  </r>
  <r>
    <s v="em114j"/>
    <s v="Add"/>
    <s v="Business"/>
    <x v="3"/>
    <s v="ADI"/>
    <n v="2"/>
    <s v="Buy"/>
    <n v="2"/>
    <s v="Contract Management"/>
    <n v="2"/>
    <s v="Contract Complete"/>
    <n v="4"/>
    <s v="ROME -&gt;&gt; BGW/UB: Biller Setup for Contract_x000a_ROME -&gt;&gt; Sales Express : Link to Opportunity/Solution_x000a_ROME -&gt;&gt; ASAP_ADOPT:Link to Opportunity/Solution_x000a_ROME -&gt;&gt; ASF: Link to Opportunity/Solution_x000a_ROME -&gt;&gt; SSDF: signature &amp; Countersignature_x000a_ROME -&gt;&gt; CPC: Custom Pricing_x000a_ROME -&gt;&gt; IGLOO: Custom Pricing"/>
    <s v="Setup Billing"/>
    <s v="14269"/>
    <s v="ROME"/>
    <x v="0"/>
    <m/>
    <m/>
    <m/>
  </r>
  <r>
    <s v="em114j"/>
    <s v="Add"/>
    <s v="Business"/>
    <x v="3"/>
    <s v="ADI"/>
    <n v="2"/>
    <s v="Buy"/>
    <n v="2"/>
    <s v="Contract Management"/>
    <n v="2"/>
    <s v="Contract Complete"/>
    <n v="4"/>
    <s v="BGW -&gt;&gt; CADM: Biller Setup for Contract_x000a_BGW - &gt;&gt;  CPC: Solution Creaton &amp; Qualification_x000a_BGW -&gt;&gt; IGLOO: Solution Creaton &amp; Qualification"/>
    <s v="Setup Billing"/>
    <s v="14106"/>
    <s v="BGW"/>
    <x v="0"/>
    <m/>
    <m/>
    <m/>
  </r>
  <r>
    <s v="em114j"/>
    <s v="Add"/>
    <s v="Business"/>
    <x v="3"/>
    <s v="ADI"/>
    <n v="2"/>
    <s v="Buy"/>
    <n v="2"/>
    <s v="Contract Management"/>
    <n v="2"/>
    <s v="Contract Complete"/>
    <n v="4"/>
    <s v="CADM -&gt;&gt; UB: Biller Setup for Contract"/>
    <s v="Setup Billing"/>
    <s v="12997"/>
    <s v="CADM"/>
    <x v="0"/>
    <m/>
    <m/>
    <m/>
  </r>
  <r>
    <s v="em114j"/>
    <s v="Add"/>
    <s v="Business"/>
    <x v="3"/>
    <s v="ADI"/>
    <n v="2"/>
    <s v="Buy"/>
    <n v="2"/>
    <s v="Contract Management"/>
    <n v="2"/>
    <s v="Contract Complete"/>
    <n v="5"/>
    <s v="ADOPT -&gt;&gt; BGW: Biller Setup for Contract_x000a_ADOPT -&gt;&gt; ROME: Signature &amp; Countersignature_x000a_ADOPT -&gt;&gt; SSDF: Generate Contract"/>
    <s v="Generate Contract"/>
    <s v="14377"/>
    <s v="ADOPT"/>
    <x v="0"/>
    <m/>
    <m/>
    <m/>
  </r>
  <r>
    <s v="em114j"/>
    <s v="Add"/>
    <s v="Business"/>
    <x v="3"/>
    <s v="ADI"/>
    <n v="2"/>
    <s v="Buy"/>
    <n v="2"/>
    <s v="Contract Management"/>
    <n v="2"/>
    <s v="Contract Complete"/>
    <n v="5"/>
    <s v="SSDF -&gt;&gt; ESIGN: Signature &amp; Countersignature _x000a_SSDF -&gt;&gt; CPC: Generate Contract_x000a_SSDF -&gt;&gt; IGLOO: Generate Contract"/>
    <s v="Generate Contract"/>
    <s v="23007"/>
    <s v="SSDF"/>
    <x v="0"/>
    <m/>
    <m/>
    <m/>
  </r>
  <r>
    <s v="em114j"/>
    <s v="Add"/>
    <s v="Business"/>
    <x v="3"/>
    <s v="ADI"/>
    <n v="2"/>
    <s v="Buy"/>
    <n v="2"/>
    <s v="Contract Management"/>
    <n v="2"/>
    <s v="Contract Complete"/>
    <n v="5"/>
    <s v="APS -&gt;&gt; ESIGN: Signature &amp; Countersignature_x000a_APS -&gt;&gt;  CPC: Generate Contract _x000a_APS -&gt;&gt; IGLOO: Generate Contract"/>
    <s v="Generate Contract"/>
    <s v="31170"/>
    <s v="APS"/>
    <x v="0"/>
    <m/>
    <m/>
    <m/>
  </r>
  <r>
    <s v="em114j"/>
    <s v="Add"/>
    <s v="Business"/>
    <x v="3"/>
    <s v="ADI"/>
    <n v="2"/>
    <s v="Buy"/>
    <n v="2"/>
    <s v="Contract Management"/>
    <n v="2"/>
    <s v="Contract Complete"/>
    <n v="6"/>
    <s v="Sales Express -&gt;&gt; BGW: Biller Setup for Contrac_x000a_Sales Express -&gt;&gt; CSI-Qual: Solution Creation &amp; Qualification_x000a_Sales Express -&gt;&gt;ASOC: Solution Creation &amp; Qualification_x000a_Sales Express -&gt;&gt; ROME: Signature &amp; Countersignature_x000a_Sales Express -&gt;&gt; SSDF: Generate Contract"/>
    <s v="Finalize Solution &amp; Contract "/>
    <s v="22787"/>
    <s v="Sales Express"/>
    <x v="0"/>
    <m/>
    <m/>
    <m/>
  </r>
  <r>
    <s v="em114j"/>
    <s v="Add"/>
    <s v="Business"/>
    <x v="3"/>
    <s v="ADI"/>
    <n v="2"/>
    <s v="Buy"/>
    <n v="2"/>
    <s v="Contract Management"/>
    <n v="2"/>
    <s v="Contract Complete"/>
    <n v="7"/>
    <m/>
    <s v="Finalize Solution &amp; Contract "/>
    <s v="22597"/>
    <s v="DATARTR"/>
    <x v="0"/>
    <m/>
    <m/>
    <m/>
  </r>
  <r>
    <s v="em114j"/>
    <s v="Add"/>
    <s v="Business"/>
    <x v="3"/>
    <s v="ADI"/>
    <n v="2"/>
    <s v="Buy"/>
    <n v="2"/>
    <s v="Contract Management"/>
    <n v="2"/>
    <s v="Contract Complete"/>
    <n v="7"/>
    <m/>
    <s v="Finalize Solution &amp; Contract "/>
    <s v="12654"/>
    <s v="C-BUS"/>
    <x v="0"/>
    <m/>
    <m/>
    <m/>
  </r>
  <r>
    <s v="em114j"/>
    <s v="Add"/>
    <s v="Business"/>
    <x v="3"/>
    <s v="ADI"/>
    <n v="2"/>
    <s v="Buy"/>
    <n v="2"/>
    <s v="Contract Management"/>
    <n v="2"/>
    <s v="Contract Complete"/>
    <n v="7"/>
    <m/>
    <s v="Finalize Solution &amp; Contract "/>
    <s v="28605"/>
    <s v="AT&amp;T-Power BI"/>
    <x v="0"/>
    <m/>
    <m/>
    <m/>
  </r>
  <r>
    <s v="em114j"/>
    <s v="Add"/>
    <s v="Business"/>
    <x v="3"/>
    <s v="ADI"/>
    <n v="2"/>
    <s v="Buy"/>
    <n v="2"/>
    <s v="Contract Management"/>
    <n v="2"/>
    <s v="Contract Complete"/>
    <n v="7"/>
    <m/>
    <s v="Finalize Solution &amp; Contract "/>
    <s v="26683"/>
    <s v="EIS"/>
    <x v="0"/>
    <m/>
    <m/>
    <m/>
  </r>
  <r>
    <s v="em114j"/>
    <s v="Add"/>
    <s v="Business"/>
    <x v="3"/>
    <s v="ADI"/>
    <n v="2"/>
    <s v="Buy"/>
    <n v="2"/>
    <s v="Contract Management"/>
    <n v="2"/>
    <s v="Contract Complete"/>
    <n v="7"/>
    <s v="ASAP -&gt;&gt; CSI-Qual: Solution Creation &amp; Qualification_x000a_ASAP -&gt;&gt; ASOC: Solution Creation &amp; Qualification_x000a_ASAP -&gt;&gt; EDF: Write Solution to EDF_x000a_ASAP -&gt;&gt; ROME: Engage Custom Group"/>
    <s v="Qualify &amp; Record Solution"/>
    <s v="12987"/>
    <s v="ASAP"/>
    <x v="0"/>
    <m/>
    <m/>
    <m/>
  </r>
  <r>
    <s v="em114j"/>
    <s v="Add"/>
    <s v="Business"/>
    <x v="3"/>
    <s v="ADI"/>
    <n v="2"/>
    <s v="Buy"/>
    <n v="2"/>
    <s v="Contract Management"/>
    <n v="2"/>
    <s v="Contract Complete"/>
    <n v="8"/>
    <s v="DOCVIEWER -&gt;&gt; Sales Express: Load Signed Contract to Repository_x000a_DOCVIEWER -&gt;&gt; ADOPT: Load Signed Contract to Repository"/>
    <s v="Save Contract"/>
    <s v="13662"/>
    <s v="DOCVIEWER"/>
    <x v="0"/>
    <m/>
    <m/>
    <m/>
  </r>
  <r>
    <s v="em114j"/>
    <s v="Add"/>
    <s v="Business"/>
    <x v="3"/>
    <s v="ADI"/>
    <n v="2"/>
    <s v="Buy"/>
    <n v="2"/>
    <s v="Contract Management"/>
    <n v="2"/>
    <s v="Contract Complete"/>
    <n v="9"/>
    <s v="ESIGN -&gt;&gt; CPC: Link to Solution_x000a_ESIGN -&gt;&gt; IGLOO: Link to Solution "/>
    <s v="Link to Solution"/>
    <s v="14038"/>
    <s v="ESIGN"/>
    <x v="0"/>
    <m/>
    <m/>
    <m/>
  </r>
  <r>
    <s v="em114j"/>
    <s v="Add"/>
    <s v="Business"/>
    <x v="3"/>
    <s v="ADI"/>
    <n v="2"/>
    <s v="Buy"/>
    <n v="2"/>
    <s v="Contract Management"/>
    <n v="2"/>
    <s v="Contract Complete"/>
    <n v="3"/>
    <s v="EDF -&gt;&gt; CPC: Custom Pricing_x000a_EDF -&gt;&gt; IGLOO: Custom Pricing_x000a_EDF -&gt;&gt; Sales Express: Generate Contract_x000a_EDF -&gt;&gt; ADOPT: Generate Contract_x000a_EDF -&gt;&gt; ASF: Generate Contract"/>
    <s v="Create Custom Pricing"/>
    <s v="23718"/>
    <s v="EDF"/>
    <x v="0"/>
    <m/>
    <m/>
    <m/>
  </r>
  <r>
    <s v="em114j"/>
    <s v="Add"/>
    <s v="Business"/>
    <x v="3"/>
    <s v="ADI"/>
    <n v="2"/>
    <s v="Buy"/>
    <n v="2"/>
    <s v="Sales Order Management"/>
    <n v="3"/>
    <s v="Sales Order Create"/>
    <n v="3"/>
    <s v="EDF -&gt;&gt;OCX: Inform OMX of Order"/>
    <s v="Validate Contract &amp; Data "/>
    <s v="23718"/>
    <s v="EDF"/>
    <x v="0"/>
    <m/>
    <m/>
    <m/>
  </r>
  <r>
    <s v="em114j"/>
    <s v="Add"/>
    <s v="Business"/>
    <x v="3"/>
    <s v="ADI"/>
    <n v="1"/>
    <s v="Learn"/>
    <n v="7"/>
    <s v="Sales Opportunity Management"/>
    <n v="1"/>
    <s v="Opportunity Create"/>
    <n v="1"/>
    <m/>
    <s v="Initiate Opportunity"/>
    <s v="14269"/>
    <s v="ROME"/>
    <x v="0"/>
    <m/>
    <m/>
    <m/>
  </r>
  <r>
    <s v="em114j"/>
    <s v="Add"/>
    <s v="Business"/>
    <x v="3"/>
    <s v="ADI"/>
    <n v="1"/>
    <s v="Learn"/>
    <n v="7"/>
    <s v="Sales Opportunity Management"/>
    <n v="1"/>
    <s v="Opportunity Create"/>
    <n v="1"/>
    <s v="Sales Express -&gt;&gt; ROME: Integrated DPPCO"/>
    <s v="Initiate Opportunity"/>
    <s v="22787"/>
    <s v="Sales Express"/>
    <x v="0"/>
    <m/>
    <m/>
    <m/>
  </r>
  <r>
    <s v="em114j"/>
    <s v="Add"/>
    <s v="Business"/>
    <x v="3"/>
    <s v="ADI"/>
    <n v="1"/>
    <s v="Learn"/>
    <n v="7"/>
    <s v="Sales Opportunity Management"/>
    <n v="1"/>
    <s v="Opportunity Create"/>
    <n v="1"/>
    <s v="CPC -&gt;&gt; Presales_SFDC_x000a_CPC -&gt;&gt; SalesExpress_x000a_CPC -&gt;&gt; ASF_Salesforce"/>
    <s v="Initiate Opportunity"/>
    <s v="17765"/>
    <s v="CPC"/>
    <x v="0"/>
    <m/>
    <m/>
    <m/>
  </r>
  <r>
    <s v="em114j"/>
    <s v="Add"/>
    <s v="Business"/>
    <x v="3"/>
    <s v="ADI"/>
    <n v="1"/>
    <s v="Learn"/>
    <n v="7"/>
    <s v="Sales Opportunity Management"/>
    <n v="1"/>
    <s v="Opportunity Create"/>
    <n v="1"/>
    <s v="ASF - &gt;&gt; ROME: Integrated DPPCO"/>
    <s v="Intake and Opportunity Validation"/>
    <s v="29572"/>
    <s v="ASF"/>
    <x v="0"/>
    <m/>
    <m/>
    <m/>
  </r>
  <r>
    <s v="em114j"/>
    <s v="Add"/>
    <s v="Business"/>
    <x v="3"/>
    <s v="ADI"/>
    <n v="1"/>
    <s v="Learn"/>
    <n v="7"/>
    <s v="Sales Opportunity Management"/>
    <n v="1"/>
    <s v="Opportunity Create"/>
    <n v="1"/>
    <s v="ARIS/EXACT -&gt;&gt; CPC: Exchange Access Control and Tracking Review"/>
    <s v="Intake and Opportunity Validation"/>
    <s v="224"/>
    <s v="ARIS/EXACT"/>
    <x v="0"/>
    <m/>
    <m/>
    <m/>
  </r>
  <r>
    <s v="em114j"/>
    <s v="Add"/>
    <s v="Business"/>
    <x v="3"/>
    <s v="ADI"/>
    <n v="1"/>
    <s v="Learn"/>
    <n v="7"/>
    <s v="Sales Opportunity Management"/>
    <n v="1"/>
    <s v="Opportunity Create"/>
    <n v="1"/>
    <s v="FRVT -&gt;&gt; CPC: Fiber Routing and Virtualization Check"/>
    <s v="Intake and Opportunity Validation"/>
    <s v="24444"/>
    <s v="FRVT"/>
    <x v="0"/>
    <m/>
    <m/>
    <m/>
  </r>
  <r>
    <s v="em114j"/>
    <s v="Add"/>
    <s v="Business"/>
    <x v="3"/>
    <s v="ADI"/>
    <n v="1"/>
    <s v="Learn"/>
    <n v="7"/>
    <s v="Sales Opportunity Management"/>
    <n v="1"/>
    <s v="Opportunity Create"/>
    <n v="1"/>
    <m/>
    <s v="Intake and Opportunity Validation"/>
    <s v="26683"/>
    <s v="EIS"/>
    <x v="0"/>
    <m/>
    <m/>
    <m/>
  </r>
  <r>
    <s v="em114j"/>
    <s v="Add"/>
    <s v="Business"/>
    <x v="3"/>
    <s v="ADI"/>
    <n v="2"/>
    <s v="Buy"/>
    <n v="2"/>
    <s v="Sales Order Management"/>
    <n v="3"/>
    <s v="Sales Order Create"/>
    <n v="3"/>
    <s v="ADOPT-&gt;&gt;SSDF:Search Contract _x000a_ADOPT -&gt;&gt; EDF: Enter and Validate Additional Data_x000a_ADOPT -&gt;&gt; EDF: Load Solution to EDF_x000a_ADOPT -&gt;&gt; IGLOO: Enter and Validate Additional Data"/>
    <s v="Validate Contract &amp; Data "/>
    <s v="14377"/>
    <s v="ADOPT"/>
    <x v="0"/>
    <m/>
    <m/>
    <m/>
  </r>
  <r>
    <s v="em114j"/>
    <s v="Add"/>
    <s v="Business"/>
    <x v="3"/>
    <s v="ADI"/>
    <n v="2"/>
    <s v="Buy"/>
    <n v="2"/>
    <s v="Sales Order Management"/>
    <n v="3"/>
    <s v="Sales Order Create"/>
    <n v="3"/>
    <m/>
    <s v="Validate Contract &amp; Data "/>
    <s v="23007"/>
    <s v="SSDF"/>
    <x v="0"/>
    <m/>
    <m/>
    <m/>
  </r>
  <r>
    <s v="em114j"/>
    <s v="Add"/>
    <s v="Business"/>
    <x v="3"/>
    <s v="ADI"/>
    <n v="2"/>
    <s v="Buy"/>
    <n v="2"/>
    <s v="Sales Order Management"/>
    <n v="3"/>
    <s v="Sales Order Create"/>
    <n v="3"/>
    <s v="SalesExpress -&gt;&gt; SSDF:Search Contract _x000a_SalesExpress -&gt;&gt; EDF: Enter and Validate Additional Data  _x000a_SalesExpress -&gt;&gt; IGLOO: Enter and Validate Additional Data"/>
    <s v="Validate Contract &amp; Data "/>
    <s v="22787"/>
    <s v="Sales Express"/>
    <x v="0"/>
    <m/>
    <m/>
    <m/>
  </r>
  <r>
    <s v="em114j"/>
    <s v="Add"/>
    <s v="Business"/>
    <x v="3"/>
    <s v="ADI"/>
    <n v="2"/>
    <s v="Buy"/>
    <n v="2"/>
    <s v="Sales Order Management"/>
    <n v="3"/>
    <s v="Sales Order Create"/>
    <n v="3"/>
    <m/>
    <s v="Validate Contract &amp; Data "/>
    <s v="23326"/>
    <s v="OCX"/>
    <x v="0"/>
    <m/>
    <m/>
    <m/>
  </r>
  <r>
    <s v="em114j"/>
    <s v="Add"/>
    <s v="Business"/>
    <x v="3"/>
    <s v="ADI"/>
    <n v="2"/>
    <s v="Buy"/>
    <n v="2"/>
    <s v="Sales Order Management"/>
    <n v="3"/>
    <s v="Sales Order Create"/>
    <n v="3"/>
    <m/>
    <s v="Validate Contract &amp; Data "/>
    <s v="27567"/>
    <s v="(FED) - IGLOO"/>
    <x v="0"/>
    <m/>
    <m/>
    <m/>
  </r>
  <r>
    <s v="em114j"/>
    <s v="Add"/>
    <s v="Business"/>
    <x v="3"/>
    <s v="ADI"/>
    <n v="2"/>
    <s v="Buy"/>
    <n v="2"/>
    <s v="Sales Order Management"/>
    <n v="3"/>
    <s v="Sales Order Create"/>
    <n v="3"/>
    <s v="ASF -&gt;&gt; APS: Validate Contract_x000a_ASF -&gt;&gt; EDF: Enter and Validate Additional Data_x000a_ASF -&gt;&gt; IGLOO: Enter and Validate Additional Data_x000a_ASF -&gt;&gt; ATTCOMM: Flow to ServiceNow"/>
    <s v="Validate Contract &amp; Data "/>
    <s v="24336"/>
    <s v="(FED) - OCX"/>
    <x v="0"/>
    <m/>
    <m/>
    <m/>
  </r>
  <r>
    <s v="em114j"/>
    <s v="Add"/>
    <s v="Business"/>
    <x v="3"/>
    <s v="ADI"/>
    <n v="2"/>
    <s v="Buy"/>
    <n v="2"/>
    <s v="Sales Order Management"/>
    <n v="3"/>
    <s v="Sales Order Create"/>
    <n v="3"/>
    <m/>
    <s v="Validate Contract &amp; Data "/>
    <s v="14269"/>
    <s v="ROME"/>
    <x v="0"/>
    <m/>
    <m/>
    <m/>
  </r>
  <r>
    <s v="em114j"/>
    <s v="Add"/>
    <s v="Business"/>
    <x v="3"/>
    <s v="ADI"/>
    <n v="2"/>
    <s v="Buy"/>
    <n v="2"/>
    <s v="Sales Order Management"/>
    <n v="3"/>
    <s v="Sales Order Create"/>
    <n v="3"/>
    <m/>
    <s v="Validate Contract &amp; Data "/>
    <s v="13540"/>
    <s v="ASOC"/>
    <x v="0"/>
    <m/>
    <m/>
    <m/>
  </r>
  <r>
    <s v="em114j"/>
    <s v="Add"/>
    <s v="Business"/>
    <x v="3"/>
    <s v="ADI"/>
    <n v="2"/>
    <s v="Buy"/>
    <n v="2"/>
    <s v="Sales Order Management"/>
    <n v="3"/>
    <s v="Sales Order Create"/>
    <n v="3"/>
    <m/>
    <s v="Validate Contract &amp; Data "/>
    <s v="22597"/>
    <s v="DATARTR"/>
    <x v="0"/>
    <m/>
    <m/>
    <m/>
  </r>
  <r>
    <s v="em114j"/>
    <s v="Add"/>
    <s v="Business"/>
    <x v="3"/>
    <s v="ADI"/>
    <n v="2"/>
    <s v="Buy"/>
    <n v="2"/>
    <s v="Sales Order Management"/>
    <n v="3"/>
    <s v="Sales Order Create"/>
    <n v="3"/>
    <m/>
    <s v="Validate Contract &amp; Data "/>
    <s v="17765"/>
    <s v="CPC"/>
    <x v="0"/>
    <m/>
    <m/>
    <m/>
  </r>
  <r>
    <s v="em114j"/>
    <s v="Add"/>
    <s v="Business"/>
    <x v="3"/>
    <s v="ADI"/>
    <n v="2"/>
    <s v="Buy"/>
    <n v="2"/>
    <s v="Sales Order Management"/>
    <n v="3"/>
    <s v="Sales Order Create"/>
    <n v="3"/>
    <m/>
    <s v="Validate Contract &amp; Data "/>
    <s v="14038"/>
    <s v="ESIGN"/>
    <x v="0"/>
    <m/>
    <m/>
    <m/>
  </r>
  <r>
    <s v="em114j"/>
    <s v="Add"/>
    <s v="Business"/>
    <x v="3"/>
    <s v="ADI"/>
    <n v="2"/>
    <s v="Buy"/>
    <n v="2"/>
    <s v="Sales Order Management"/>
    <n v="3"/>
    <s v="Sales Order Create"/>
    <n v="3"/>
    <m/>
    <s v="Validate Contract &amp; Data "/>
    <s v="14106"/>
    <s v="BGW"/>
    <x v="0"/>
    <m/>
    <m/>
    <m/>
  </r>
  <r>
    <s v="em114j"/>
    <s v="Add"/>
    <s v="Business"/>
    <x v="3"/>
    <s v="ADI"/>
    <n v="2"/>
    <s v="Buy"/>
    <n v="2"/>
    <s v="Sales Order Management"/>
    <n v="3"/>
    <s v="Sales Order Create"/>
    <n v="3"/>
    <m/>
    <s v="Validate Contract &amp; Data "/>
    <s v="12997"/>
    <s v="CADM"/>
    <x v="0"/>
    <m/>
    <m/>
    <m/>
  </r>
  <r>
    <s v="em114j"/>
    <s v="Add"/>
    <s v="Business"/>
    <x v="3"/>
    <s v="ADI"/>
    <n v="2"/>
    <s v="Buy"/>
    <n v="2"/>
    <s v="Sales Order Management"/>
    <n v="3"/>
    <s v="Sales Order Create"/>
    <n v="3"/>
    <m/>
    <s v="Validate Contract &amp; Data "/>
    <s v="12654"/>
    <s v="C-BUS"/>
    <x v="0"/>
    <m/>
    <m/>
    <m/>
  </r>
  <r>
    <s v="em114j"/>
    <s v="Add"/>
    <s v="Business"/>
    <x v="3"/>
    <s v="ADI"/>
    <n v="2"/>
    <s v="Buy"/>
    <n v="2"/>
    <s v="Sales Order Management"/>
    <n v="3"/>
    <s v="Sales Order Create"/>
    <n v="3"/>
    <m/>
    <s v="Validate Contract &amp; Data "/>
    <s v="13662"/>
    <s v="DOCVIEWER"/>
    <x v="0"/>
    <m/>
    <m/>
    <m/>
  </r>
  <r>
    <s v="em114j"/>
    <s v="Add"/>
    <s v="Business"/>
    <x v="3"/>
    <s v="ADI"/>
    <n v="2"/>
    <s v="Buy"/>
    <n v="2"/>
    <s v="Sales Order Management"/>
    <n v="3"/>
    <s v="Sales Order Create"/>
    <n v="3"/>
    <m/>
    <s v="Validate Contract &amp; Data "/>
    <s v="27226"/>
    <s v="MyPrice"/>
    <x v="0"/>
    <m/>
    <m/>
    <m/>
  </r>
  <r>
    <s v="em114j"/>
    <s v="Add"/>
    <s v="Business"/>
    <x v="3"/>
    <s v="ADI"/>
    <n v="2"/>
    <s v="Buy"/>
    <n v="2"/>
    <s v="Sales Order Management"/>
    <n v="3"/>
    <s v="Sales Order Create"/>
    <n v="3"/>
    <m/>
    <s v="Validate Contract &amp; Data "/>
    <s v="30359"/>
    <s v="NEXXUS"/>
    <x v="0"/>
    <m/>
    <m/>
    <m/>
  </r>
  <r>
    <s v="em114j"/>
    <s v="Add"/>
    <s v="Business"/>
    <x v="3"/>
    <s v="ADI"/>
    <n v="2"/>
    <s v="Buy"/>
    <n v="2"/>
    <s v="Sales Order Management"/>
    <n v="3"/>
    <s v="Sales Order Create"/>
    <n v="3"/>
    <m/>
    <s v="Validate Contract &amp; Data "/>
    <s v="13792"/>
    <s v="UB"/>
    <x v="0"/>
    <m/>
    <m/>
    <m/>
  </r>
  <r>
    <s v="em114j"/>
    <s v="Add"/>
    <s v="Business"/>
    <x v="3"/>
    <s v="ADI"/>
    <n v="2"/>
    <s v="Buy"/>
    <n v="2"/>
    <s v="Sales Order Management"/>
    <n v="3"/>
    <s v="Sales Order Create"/>
    <n v="3"/>
    <m/>
    <s v="Validate Contract &amp; Data "/>
    <s v="28605"/>
    <s v="AT&amp;T-Power BI"/>
    <x v="0"/>
    <m/>
    <m/>
    <m/>
  </r>
  <r>
    <s v="em114j"/>
    <s v="Add"/>
    <s v="Business"/>
    <x v="3"/>
    <s v="ADI"/>
    <n v="2"/>
    <s v="Buy"/>
    <n v="2"/>
    <s v="Sales Order Management"/>
    <n v="3"/>
    <s v="Sales Order Create"/>
    <n v="3"/>
    <m/>
    <s v="Validate Contract &amp; Data "/>
    <s v="13537"/>
    <s v="EFMS"/>
    <x v="0"/>
    <m/>
    <m/>
    <m/>
  </r>
  <r>
    <s v="em114j"/>
    <s v="Add"/>
    <s v="Business"/>
    <x v="3"/>
    <s v="ADI"/>
    <n v="2"/>
    <s v="Buy"/>
    <n v="2"/>
    <s v="Sales Order Management"/>
    <n v="3"/>
    <s v="Sales Order Create"/>
    <n v="3"/>
    <m/>
    <s v="Validate Contract &amp; Data "/>
    <s v="24336"/>
    <s v="(FED) - OCX"/>
    <x v="0"/>
    <m/>
    <m/>
    <m/>
  </r>
  <r>
    <s v="em114j"/>
    <s v="Add"/>
    <s v="Business"/>
    <x v="3"/>
    <s v="ADI"/>
    <n v="2"/>
    <s v="Buy"/>
    <n v="2"/>
    <s v="Sales Order Management"/>
    <n v="3"/>
    <s v="Sales Order Create"/>
    <n v="3"/>
    <m/>
    <s v="Validate Contract &amp; Data "/>
    <s v="15242"/>
    <s v="CAFE"/>
    <x v="0"/>
    <m/>
    <m/>
    <m/>
  </r>
  <r>
    <s v="em114j"/>
    <s v="Add"/>
    <s v="Business"/>
    <x v="3"/>
    <s v="ADI"/>
    <n v="2"/>
    <s v="Buy"/>
    <n v="2"/>
    <s v="Sales Order Management"/>
    <n v="3"/>
    <s v="Sales Order Create"/>
    <n v="3"/>
    <m/>
    <s v="Validate Contract &amp; Data "/>
    <s v="13541"/>
    <s v="B2BIGW"/>
    <x v="0"/>
    <m/>
    <m/>
    <m/>
  </r>
  <r>
    <s v="em114j"/>
    <s v="Add"/>
    <s v="Business"/>
    <x v="3"/>
    <s v="ADI"/>
    <n v="2"/>
    <s v="Buy"/>
    <n v="2"/>
    <s v="Sales Order Management"/>
    <n v="3"/>
    <s v="Sales Order Create"/>
    <n v="3"/>
    <m/>
    <s v="Validate Contract &amp; Data "/>
    <s v="23015"/>
    <s v="ATTeBiz"/>
    <x v="0"/>
    <m/>
    <m/>
    <m/>
  </r>
  <r>
    <s v="em114j"/>
    <s v="Add"/>
    <s v="Business"/>
    <x v="3"/>
    <s v="ADI"/>
    <n v="2"/>
    <s v="Buy"/>
    <n v="2"/>
    <s v="Sales Order Management"/>
    <n v="3"/>
    <s v="Sales Order Create"/>
    <n v="3"/>
    <m/>
    <s v="Validate Contract &amp; Data "/>
    <s v="26683"/>
    <s v="EIS"/>
    <x v="0"/>
    <m/>
    <m/>
    <m/>
  </r>
  <r>
    <s v="em114j"/>
    <s v="Add"/>
    <s v="Business"/>
    <x v="3"/>
    <s v="ADI"/>
    <n v="2"/>
    <s v="Buy"/>
    <n v="2"/>
    <s v="Sales Order Management"/>
    <n v="3"/>
    <s v="Sales Order Create"/>
    <n v="3"/>
    <m/>
    <s v="Validate Contract &amp; Data "/>
    <s v="19375"/>
    <s v="OVALS GIS"/>
    <x v="0"/>
    <m/>
    <m/>
    <m/>
  </r>
  <r>
    <s v="bb0063"/>
    <s v="Add"/>
    <s v="Corporate Systems"/>
    <x v="4"/>
    <s v="SOX"/>
    <n v="1"/>
    <s v="Onboard"/>
    <n v="5"/>
    <s v="Hiring Guidelines "/>
    <n v="1"/>
    <s v="Onboard New Hire to Payroll"/>
    <n v="1"/>
    <m/>
    <s v="Log Into Workday"/>
    <s v="29338"/>
    <s v="Workday"/>
    <x v="0"/>
    <s v="POG no API"/>
    <m/>
    <m/>
  </r>
  <r>
    <s v="bb0063"/>
    <s v="Add"/>
    <s v="Corporate Systems"/>
    <x v="4"/>
    <s v="SOX"/>
    <n v="1"/>
    <s v="Onboard"/>
    <n v="5"/>
    <s v="Hiring Guidelines "/>
    <n v="1"/>
    <s v="Onboard New Hire to Payroll"/>
    <n v="1"/>
    <s v="Workday -&gt;&gt; Halo.E.IAM: "/>
    <s v="Log Into Workday"/>
    <s v="24424"/>
    <s v="WIAM-ILM"/>
    <x v="0"/>
    <m/>
    <m/>
    <m/>
  </r>
  <r>
    <s v="bb0063"/>
    <s v="Add"/>
    <s v="Corporate Systems"/>
    <x v="4"/>
    <s v="SOX"/>
    <n v="1"/>
    <s v="Onboard"/>
    <n v="5"/>
    <s v="Hiring Guidelines "/>
    <n v="1"/>
    <s v="Onboard New Hire to Payroll"/>
    <n v="2"/>
    <s v="Workday -&gt;&gt; Workday:"/>
    <s v="Create Job Requisition"/>
    <s v="29338"/>
    <s v="Workday"/>
    <x v="0"/>
    <s v="POG no API"/>
    <m/>
    <m/>
  </r>
  <r>
    <s v="bb0063"/>
    <s v="Add"/>
    <s v="Corporate Systems"/>
    <x v="4"/>
    <s v="SOX"/>
    <n v="1"/>
    <s v="Onboard"/>
    <n v="5"/>
    <s v="Hiring Guidelines "/>
    <n v="1"/>
    <s v="Onboard New Hire to Payroll"/>
    <n v="3"/>
    <s v="Workday -&gt;&gt; Workday:"/>
    <s v="Create Job Offer"/>
    <s v="29338"/>
    <s v="Workday"/>
    <x v="0"/>
    <s v="POG no API"/>
    <m/>
    <m/>
  </r>
  <r>
    <s v="bb0063"/>
    <s v="Add"/>
    <s v="Corporate Systems"/>
    <x v="4"/>
    <s v="SOX"/>
    <n v="1"/>
    <s v="Onboard"/>
    <n v="5"/>
    <s v="Hiring Guidelines "/>
    <n v="1"/>
    <s v="Onboard New Hire to Payroll"/>
    <n v="4"/>
    <s v="Workday -&gt;&gt; Workday:"/>
    <s v="Accept/Decline Offer"/>
    <s v="29338"/>
    <s v="Workday"/>
    <x v="0"/>
    <s v="POG no API"/>
    <m/>
    <m/>
  </r>
  <r>
    <s v="bb0063"/>
    <s v="Add"/>
    <s v="Corporate Systems"/>
    <x v="4"/>
    <s v="SOX"/>
    <n v="1"/>
    <s v="Onboard"/>
    <n v="5"/>
    <s v="Hiring Guidelines "/>
    <n v="1"/>
    <s v="Onboard New Hire to Payroll"/>
    <n v="5"/>
    <m/>
    <s v="Determine Calculation Group"/>
    <s v="29338"/>
    <s v="Workday"/>
    <x v="340"/>
    <s v="POG no API"/>
    <m/>
    <m/>
  </r>
  <r>
    <s v="bb0063"/>
    <s v="Add"/>
    <s v="Corporate Systems"/>
    <x v="4"/>
    <s v="SOX"/>
    <n v="1"/>
    <s v="Onboard"/>
    <n v="5"/>
    <s v="Hiring Guidelines "/>
    <n v="1"/>
    <s v="Onboard New Hire to Payroll"/>
    <n v="5"/>
    <s v="Workday -&gt;&gt; INFOR: Intergration 267"/>
    <s v="Determine Calculation Group"/>
    <s v="30763"/>
    <s v="Infor"/>
    <x v="341"/>
    <s v="Confirmed"/>
    <m/>
    <m/>
  </r>
  <r>
    <s v="bb0063"/>
    <s v="Add"/>
    <s v="Corporate Systems"/>
    <x v="4"/>
    <s v="SOX"/>
    <n v="1"/>
    <s v="Onboard"/>
    <n v="5"/>
    <s v="Hiring Guidelines "/>
    <n v="1"/>
    <s v="Onboard New Hire to Payroll"/>
    <n v="6"/>
    <s v="INFOR -&gt;&gt; INFOR:"/>
    <s v="Calculate Time Code"/>
    <s v="30763"/>
    <s v="Infor"/>
    <x v="0"/>
    <s v="POG no API"/>
    <m/>
    <m/>
  </r>
  <r>
    <s v="bb0063"/>
    <s v="Add"/>
    <s v="Corporate Systems"/>
    <x v="4"/>
    <s v="SOX"/>
    <n v="1"/>
    <s v="Onboard"/>
    <n v="5"/>
    <s v="Hiring Guidelines "/>
    <n v="1"/>
    <s v="Onboard New Hire to Payroll"/>
    <n v="7"/>
    <m/>
    <s v="Convert Time Code to Pay Component"/>
    <s v="29338"/>
    <s v="Workday"/>
    <x v="0"/>
    <s v="Integrations"/>
    <m/>
    <m/>
  </r>
  <r>
    <s v="bb0063"/>
    <s v="Add"/>
    <s v="Corporate Systems"/>
    <x v="4"/>
    <s v="SOX"/>
    <n v="1"/>
    <s v="Onboard"/>
    <n v="5"/>
    <s v="Hiring Guidelines "/>
    <n v="1"/>
    <s v="Onboard New Hire to Payroll"/>
    <n v="7"/>
    <s v="INFOR -&gt;&gt; Workday: Integration 211"/>
    <s v="Convert Time Code to Pay Component"/>
    <s v="30763"/>
    <s v="Infor"/>
    <x v="342"/>
    <s v="POG no API"/>
    <m/>
    <m/>
  </r>
  <r>
    <s v="bb0063"/>
    <s v="Add"/>
    <s v="Corporate Systems"/>
    <x v="4"/>
    <s v="SOX"/>
    <n v="1"/>
    <s v="Onboard"/>
    <n v="5"/>
    <s v="Hiring Guidelines "/>
    <n v="1"/>
    <s v="Onboard New Hire to Payroll"/>
    <n v="8"/>
    <s v="Workday -&gt;&gt; Workday:"/>
    <s v="Calculate P&amp;R PxQ &amp; ADP Tax Remittance"/>
    <s v="29338"/>
    <s v="Workday"/>
    <x v="0"/>
    <s v="POG no API"/>
    <m/>
    <m/>
  </r>
  <r>
    <s v="bb0063"/>
    <s v="Add"/>
    <s v="Corporate Systems"/>
    <x v="4"/>
    <s v="SOX"/>
    <n v="1"/>
    <s v="Onboard"/>
    <n v="5"/>
    <s v="Hiring Guidelines "/>
    <n v="1"/>
    <s v="Onboard New Hire to Payroll"/>
    <n v="9"/>
    <s v="Workday -&gt;&gt; Workday:"/>
    <s v="Map P&amp;R Pay Component to GL"/>
    <s v="29338"/>
    <s v="Workday"/>
    <x v="0"/>
    <s v="POG no API"/>
    <m/>
    <m/>
  </r>
  <r>
    <s v="bb0063"/>
    <s v="Add"/>
    <s v="Corporate Systems"/>
    <x v="4"/>
    <s v="SOX"/>
    <n v="1"/>
    <s v="Onboard"/>
    <n v="5"/>
    <s v="Hiring Guidelines "/>
    <n v="1"/>
    <s v="Onboard New Hire to Payroll"/>
    <n v="10"/>
    <m/>
    <s v="Payroll to General Ledger"/>
    <s v="29338"/>
    <s v="Workday"/>
    <x v="0"/>
    <s v="POG no API"/>
    <m/>
    <m/>
  </r>
  <r>
    <s v="bb0063"/>
    <s v="Add"/>
    <s v="Corporate Systems"/>
    <x v="4"/>
    <s v="SOX"/>
    <n v="1"/>
    <s v="Onboard"/>
    <n v="5"/>
    <s v="Hiring Guidelines "/>
    <n v="1"/>
    <s v="Onboard New Hire to Payroll"/>
    <n v="10"/>
    <s v="Workday -&gt;&gt; CorpFin-GL: Integration 77"/>
    <s v="Payroll to General Ledger"/>
    <s v="32412"/>
    <s v="OGSI - GL"/>
    <x v="343"/>
    <m/>
    <m/>
    <m/>
  </r>
  <r>
    <s v="bb0063"/>
    <s v="Add"/>
    <s v="Corporate Systems"/>
    <x v="4"/>
    <s v="SOX"/>
    <n v="1"/>
    <s v="Onboard"/>
    <n v="5"/>
    <s v="Hiring Guidelines "/>
    <n v="1"/>
    <s v="Onboard New Hire to Payroll"/>
    <n v="11"/>
    <s v="CorpFin-GL -&gt;&gt; Corpfin-GL:"/>
    <s v="Journalization"/>
    <s v="32412"/>
    <s v="OGSI - GL"/>
    <x v="0"/>
    <m/>
    <m/>
    <m/>
  </r>
  <r>
    <s v="em114j"/>
    <s v="Add"/>
    <s v="Mass Markets"/>
    <x v="5"/>
    <s v="Wholesale Mobility"/>
    <n v="2"/>
    <s v="Onboard &amp; Activate"/>
    <n v="4"/>
    <s v="Setup &amp; Activate"/>
    <n v="1"/>
    <s v="Activate &amp; Provision Service"/>
    <n v="1"/>
    <m/>
    <s v="Inquire Account &amp; Eligibility"/>
    <s v="18436"/>
    <s v="PEARS"/>
    <x v="344"/>
    <d v="2025-09-22T00:00:00"/>
    <m/>
    <m/>
  </r>
  <r>
    <s v="bb0063"/>
    <s v="Add"/>
    <s v="Mass Markets"/>
    <x v="5"/>
    <s v="Wholesale Mobility"/>
    <n v="2"/>
    <s v="Onboard &amp; Activate"/>
    <n v="3"/>
    <s v="Setup &amp; Activate"/>
    <n v="1"/>
    <s v="Activate &amp; Provision Service"/>
    <n v="1"/>
    <m/>
    <s v="Inquire Account &amp; Eligibility"/>
    <s v="20182"/>
    <s v="CSI - Customer Care"/>
    <x v="345"/>
    <d v="2025-09-22T00:00:00"/>
    <m/>
    <m/>
  </r>
  <r>
    <s v="em114j"/>
    <s v="Add"/>
    <s v="Mass Markets"/>
    <x v="5"/>
    <s v="Wholesale Mobility"/>
    <n v="2"/>
    <s v="Onboard &amp; Activate"/>
    <n v="3"/>
    <s v="Setup &amp; Activate"/>
    <n v="1"/>
    <s v="Activate &amp; Provision Service"/>
    <n v="1"/>
    <m/>
    <s v="Inquire Account &amp; Eligibility"/>
    <s v="20182"/>
    <s v="CSI - Customer Care"/>
    <x v="346"/>
    <d v="2025-09-22T00:00:00"/>
    <m/>
    <m/>
  </r>
  <r>
    <s v="bb0063"/>
    <s v="Add"/>
    <s v="Mass Markets"/>
    <x v="5"/>
    <s v="Wholesale Mobility"/>
    <n v="2"/>
    <s v="Onboard &amp; Activate"/>
    <n v="3"/>
    <s v="Setup &amp; Activate"/>
    <n v="1"/>
    <s v="Activate &amp; Provision Service"/>
    <n v="1"/>
    <m/>
    <s v="Inquire Account &amp; Eligibility"/>
    <s v="20182"/>
    <s v="CSI - Customer Care"/>
    <x v="347"/>
    <d v="2025-09-22T00:00:00"/>
    <m/>
    <m/>
  </r>
  <r>
    <s v="bb0063"/>
    <s v="Add"/>
    <s v="Mass Markets"/>
    <x v="5"/>
    <s v="Wholesale Mobility"/>
    <n v="2"/>
    <s v="Onboard &amp; Activate"/>
    <n v="3"/>
    <s v="Setup &amp; Activate"/>
    <n v="1"/>
    <s v="Activate &amp; Provision Service"/>
    <n v="1"/>
    <m/>
    <s v="Inquire Account &amp; Eligibility"/>
    <s v="20182"/>
    <s v="CSI - Customer Care"/>
    <x v="42"/>
    <d v="2025-09-22T00:00:00"/>
    <m/>
    <m/>
  </r>
  <r>
    <s v="em114j"/>
    <s v="Add"/>
    <s v="Mass Markets"/>
    <x v="5"/>
    <s v="Wholesale Mobility"/>
    <n v="2"/>
    <s v="Onboard &amp; Activate"/>
    <n v="3"/>
    <s v="Setup &amp; Activate"/>
    <n v="1"/>
    <s v="Activate &amp; Provision Service"/>
    <n v="1"/>
    <m/>
    <s v="Inquire Account &amp; Eligibility"/>
    <s v="20182"/>
    <s v="CSI - Customer Care"/>
    <x v="43"/>
    <d v="2025-09-22T00:00:00"/>
    <m/>
    <m/>
  </r>
  <r>
    <s v="bb0063"/>
    <s v="Add"/>
    <s v="Mass Markets"/>
    <x v="5"/>
    <s v="Wholesale Mobility"/>
    <n v="2"/>
    <s v="Onboard &amp; Activate"/>
    <n v="3"/>
    <s v="Setup &amp; Activate"/>
    <n v="1"/>
    <s v="Activate &amp; Provision Service"/>
    <n v="1"/>
    <m/>
    <s v="Inquire Account &amp; Eligibility"/>
    <s v="20182"/>
    <s v="CSI - Customer Care"/>
    <x v="44"/>
    <d v="2025-09-22T00:00:00"/>
    <m/>
    <m/>
  </r>
  <r>
    <s v="em114j"/>
    <s v="Add"/>
    <s v="Mass Markets"/>
    <x v="5"/>
    <s v="Wholesale Mobility"/>
    <n v="2"/>
    <s v="Onboard &amp; Activate"/>
    <n v="3"/>
    <s v="Setup &amp; Activate"/>
    <n v="1"/>
    <s v="Activate &amp; Provision Service"/>
    <n v="1"/>
    <s v="CSI -&gt;&gt; CSIProductOfferMgt: /Services/com/InquirePortEligibilityBySubscriberNumber.jws_x000a_CSI -&gt;&gt; CSICustomerCare:/service=com.att.csi.m2e.InquireAccountProfile/version=306.6.32/envContext=PROD/routeOffer=ASCP01_x000a_CSI -&gt;&gt; CSICustomerCare:/service=com.att.csi.m2e.InquireAccountProfile/version=306.6.32/envContext=PROD/routeOffer=AE2P01_x000a_CSI -&gt;&gt; CSICustomerCare:/service=com.att.csi.m2e.InquireAccountProfile/version=306.6.32/envContext=PROD/routeOffer=AW2P01_x000a_CSI-&gt;&gt; CSICustomerCare:/service=com.att.csi.m2e.InquireAccountSubscribers/version=228.5.19/envContext=PROD/routeOffer=AE2P01_x000a_CSI-&gt;&gt; CSICustomerCare:/service=com.att.csi.m2e.InquireAccountSubscribers/version=228.5.19/envContext=PROD/routeOffer=AW2P01_x000a_CSI-&gt;&gt; CSICustomerCare:/service=com.att.csi.m2e.InquireAccountSubscribers/version=228.5.19/envContext=PROD/routeOffer=ASCP01_x000a_TLGMOB -&gt;&gt; PEARS:/PEARSWS/services/PortEligibilityReferenceDataLookup"/>
    <s v="Inquire Account &amp; Eligibility"/>
    <s v="20180"/>
    <s v="CSI - Product and Offer Mgt"/>
    <x v="348"/>
    <d v="2025-09-22T00:00:00"/>
    <m/>
    <m/>
  </r>
  <r>
    <s v="em114j"/>
    <s v="Add"/>
    <s v="Mass Markets"/>
    <x v="5"/>
    <s v="Wholesale Mobility"/>
    <n v="2"/>
    <s v="Onboard &amp; Activate"/>
    <n v="3"/>
    <s v="Setup &amp; Activate"/>
    <n v="1"/>
    <s v="Activate &amp; Provision Service"/>
    <n v="2"/>
    <s v="CSI -&gt;&gt; TLG: AddPort_x000a_CSI -&gt;&gt; TLG: InquirePort _x000a_CSI -&gt;&gt; TLG: UpdatePort _x000a_TLG -&gt;&gt; PEARS: "/>
    <s v="Prepare Number &amp; Port"/>
    <s v="20188"/>
    <s v="CSI - Network Management"/>
    <x v="349"/>
    <d v="2025-09-22T00:00:00"/>
    <m/>
    <m/>
  </r>
  <r>
    <s v="bb0063"/>
    <s v="Add"/>
    <s v="Mass Markets"/>
    <x v="5"/>
    <s v="Wholesale Mobility"/>
    <n v="2"/>
    <s v="Onboard &amp; Activate"/>
    <n v="3"/>
    <s v="Setup &amp; Activate"/>
    <n v="1"/>
    <s v="Activate &amp; Provision Service"/>
    <n v="2"/>
    <m/>
    <s v="Prepare Number &amp; Port"/>
    <s v="20188"/>
    <s v="CSI - Network Management"/>
    <x v="350"/>
    <d v="2025-09-22T00:00:00"/>
    <m/>
    <m/>
  </r>
  <r>
    <s v="bb0063"/>
    <s v="Add"/>
    <s v="Mass Markets"/>
    <x v="5"/>
    <s v="Wholesale Mobility"/>
    <n v="2"/>
    <s v="Onboard &amp; Activate"/>
    <n v="3"/>
    <s v="Setup &amp; Activate"/>
    <n v="1"/>
    <s v="Activate &amp; Provision Service"/>
    <n v="2"/>
    <m/>
    <s v="Prepare Number &amp; Port"/>
    <s v="20188"/>
    <s v="CSI - Network Management"/>
    <x v="351"/>
    <d v="2025-09-22T00:00:00"/>
    <m/>
    <m/>
  </r>
  <r>
    <s v="em114j"/>
    <s v="Add"/>
    <s v="Mass Markets"/>
    <x v="5"/>
    <s v="Wholesale Mobility"/>
    <n v="2"/>
    <s v="Onboard &amp; Activate"/>
    <n v="3"/>
    <s v="Setup &amp; Activate"/>
    <n v="1"/>
    <s v="Activate &amp; Provision Service"/>
    <n v="2"/>
    <m/>
    <s v="Prepare Number &amp; Port"/>
    <s v="18436"/>
    <s v="PEARS"/>
    <x v="344"/>
    <d v="2025-09-24T00:00:00"/>
    <m/>
    <m/>
  </r>
  <r>
    <s v="em114j"/>
    <s v="Add"/>
    <s v="Mass Markets"/>
    <x v="5"/>
    <s v="Wholesale Mobility"/>
    <n v="2"/>
    <s v="Onboard &amp; Activate"/>
    <n v="3"/>
    <s v="Setup &amp; Activate"/>
    <n v="1"/>
    <s v="Activate &amp; Provision Service"/>
    <n v="2"/>
    <m/>
    <s v="Prepare Number &amp; Port"/>
    <s v="18193"/>
    <s v="TLG-MOB"/>
    <x v="352"/>
    <d v="2025-10-20T00:00:00"/>
    <m/>
    <m/>
  </r>
  <r>
    <s v="em114j"/>
    <s v="Add"/>
    <s v="Mass Markets"/>
    <x v="5"/>
    <s v="Wholesale Mobility"/>
    <n v="2"/>
    <s v="Onboard &amp; Activate"/>
    <n v="3"/>
    <s v="Setup &amp; Activate"/>
    <n v="1"/>
    <s v="Activate &amp; Provision Service"/>
    <n v="2"/>
    <m/>
    <s v="Prepare Number &amp; Port"/>
    <s v="20188"/>
    <s v="CSI - Network Management"/>
    <x v="353"/>
    <d v="2025-09-22T00:00:00"/>
    <m/>
    <m/>
  </r>
  <r>
    <s v="bb0063"/>
    <s v="Add"/>
    <s v="Mass Markets"/>
    <x v="5"/>
    <s v="Wholesale Mobility"/>
    <n v="2"/>
    <s v="Onboard &amp; Activate"/>
    <n v="3"/>
    <s v="Setup &amp; Activate"/>
    <n v="1"/>
    <s v="Activate &amp; Provision Service"/>
    <n v="2"/>
    <m/>
    <s v="Prepare Number &amp; Port"/>
    <s v="20188"/>
    <s v="CSI - Network Management"/>
    <x v="354"/>
    <d v="2025-09-22T00:00:00"/>
    <m/>
    <m/>
  </r>
  <r>
    <s v="bb0063"/>
    <s v="Add"/>
    <s v="Mass Markets"/>
    <x v="5"/>
    <s v="Wholesale Mobility"/>
    <n v="2"/>
    <s v="Onboard &amp; Activate"/>
    <n v="3"/>
    <s v="Setup &amp; Activate"/>
    <n v="1"/>
    <s v="Activate &amp; Provision Service"/>
    <n v="2"/>
    <m/>
    <s v="Prepare Number &amp; Port"/>
    <s v="20188"/>
    <s v="CSI - Network Management"/>
    <x v="355"/>
    <d v="2025-09-22T00:00:00"/>
    <m/>
    <m/>
  </r>
  <r>
    <s v="bb0063"/>
    <s v="Add"/>
    <s v="Mass Markets"/>
    <x v="5"/>
    <s v="Wholesale Mobility"/>
    <n v="2"/>
    <s v="Onboard &amp; Activate"/>
    <n v="3"/>
    <s v="Setup &amp; Activate"/>
    <n v="1"/>
    <s v="Activate &amp; Provision Service"/>
    <n v="2"/>
    <m/>
    <s v="Prepare Number &amp; Port"/>
    <s v="20188"/>
    <s v="CSI - Network Management"/>
    <x v="356"/>
    <d v="2025-09-22T00:00:00"/>
    <m/>
    <m/>
  </r>
  <r>
    <s v="bb0063"/>
    <s v="Add"/>
    <s v="Mass Markets"/>
    <x v="5"/>
    <s v="Wholesale Mobility"/>
    <n v="2"/>
    <s v="Onboard &amp; Activate"/>
    <n v="3"/>
    <s v="Setup &amp; Activate"/>
    <n v="1"/>
    <s v="Activate &amp; Provision Service"/>
    <n v="2"/>
    <m/>
    <s v="Prepare Number &amp; Port"/>
    <s v="20188"/>
    <s v="CSI - Network Management"/>
    <x v="356"/>
    <d v="2025-09-22T00:00:00"/>
    <m/>
    <m/>
  </r>
  <r>
    <s v="em114j"/>
    <s v="Add"/>
    <s v="Mass Markets"/>
    <x v="5"/>
    <s v="Wholesale Mobility"/>
    <n v="2"/>
    <s v="Onboard &amp; Activate"/>
    <n v="3"/>
    <s v="Setup &amp; Activate"/>
    <n v="1"/>
    <s v="Activate &amp; Provision Service"/>
    <n v="2"/>
    <m/>
    <s v="Prepare Number &amp; Port"/>
    <s v="20188"/>
    <s v="CSI - Network Management"/>
    <x v="357"/>
    <d v="2025-09-22T00:00:00"/>
    <m/>
    <m/>
  </r>
  <r>
    <s v="bb0063"/>
    <s v="Add"/>
    <s v="Mass Markets"/>
    <x v="5"/>
    <s v="Wholesale Mobility"/>
    <n v="2"/>
    <s v="Onboard &amp; Activate"/>
    <n v="3"/>
    <s v="Setup &amp; Activate"/>
    <n v="1"/>
    <s v="Activate &amp; Provision Service"/>
    <n v="2"/>
    <m/>
    <s v="Prepare Number &amp; Port"/>
    <s v="20188"/>
    <s v="CSI - Network Management"/>
    <x v="358"/>
    <d v="2025-09-22T00:00:00"/>
    <m/>
    <m/>
  </r>
  <r>
    <s v="bb0063"/>
    <s v="Add"/>
    <s v="Mass Markets"/>
    <x v="5"/>
    <s v="Wholesale Mobility"/>
    <n v="2"/>
    <s v="Onboard &amp; Activate"/>
    <n v="3"/>
    <s v="Setup &amp; Activate"/>
    <n v="1"/>
    <s v="Activate &amp; Provision Service"/>
    <n v="2"/>
    <m/>
    <s v="Prepare Number &amp; Port"/>
    <s v="20188"/>
    <s v="CSI - Network Management"/>
    <x v="358"/>
    <d v="2025-09-22T00:00:00"/>
    <m/>
    <m/>
  </r>
  <r>
    <s v="em114j"/>
    <s v="Add"/>
    <s v="Mass Markets"/>
    <x v="5"/>
    <s v="Wholesale Mobility"/>
    <n v="2"/>
    <s v="Onboard &amp; Activate"/>
    <n v="3"/>
    <s v="Setup &amp; Activate"/>
    <n v="1"/>
    <s v="Activate &amp; Provision Service"/>
    <n v="3"/>
    <m/>
    <s v="Verify Device &amp; SIM Status"/>
    <s v="18193"/>
    <s v="TLG-MOB"/>
    <x v="0"/>
    <m/>
    <m/>
    <m/>
  </r>
  <r>
    <s v="bb0063"/>
    <s v="Add"/>
    <s v="Mass Markets"/>
    <x v="5"/>
    <s v="Wholesale Mobility"/>
    <n v="2"/>
    <s v="Onboard &amp; Activate"/>
    <n v="3"/>
    <s v="Setup &amp; Activate"/>
    <n v="1"/>
    <s v="Activate &amp; Provision Service"/>
    <n v="3"/>
    <m/>
    <s v="Verify Device &amp; SIM Status"/>
    <s v="20180"/>
    <s v="CSI - Product and Offer Mgt"/>
    <x v="359"/>
    <d v="2025-09-22T00:00:00"/>
    <m/>
    <m/>
  </r>
  <r>
    <s v="bb0063"/>
    <s v="Add"/>
    <s v="Mass Markets"/>
    <x v="5"/>
    <s v="Wholesale Mobility"/>
    <n v="2"/>
    <s v="Onboard &amp; Activate"/>
    <n v="3"/>
    <s v="Setup &amp; Activate"/>
    <n v="1"/>
    <s v="Activate &amp; Provision Service"/>
    <n v="3"/>
    <s v="CSI -&gt;&gt; TLG: InquireDeviceStatus _x000a_CSI -&gt;&gt; TORCH: InquireDeviceDetails _x000a_CSI -&gt;&gt; TLG: InquireSIMStatus "/>
    <s v="Verify Device &amp; SIM Status"/>
    <s v="20180"/>
    <s v="CSI - Product and Offer Mgt"/>
    <x v="360"/>
    <d v="2025-09-22T00:00:00"/>
    <m/>
    <m/>
  </r>
  <r>
    <s v="em114j"/>
    <s v="Add"/>
    <s v="Mass Markets"/>
    <x v="5"/>
    <s v="Wholesale Mobility"/>
    <n v="2"/>
    <s v="Onboard &amp; Activate"/>
    <n v="3"/>
    <s v="Setup &amp; Activate"/>
    <n v="1"/>
    <s v="Activate &amp; Provision Service"/>
    <n v="3"/>
    <m/>
    <s v="Verify Device &amp; SIM Status"/>
    <s v="20180"/>
    <s v="CSI - Product and Offer Mgt"/>
    <x v="361"/>
    <d v="2025-09-22T00:00:00"/>
    <m/>
    <m/>
  </r>
  <r>
    <s v="bb0063"/>
    <s v="Add"/>
    <s v="Mass Markets"/>
    <x v="5"/>
    <s v="Wholesale Mobility"/>
    <n v="2"/>
    <s v="Onboard &amp; Activate"/>
    <n v="3"/>
    <s v="Setup &amp; Activate"/>
    <n v="1"/>
    <s v="Activate &amp; Provision Service"/>
    <n v="3"/>
    <m/>
    <s v="Verify Device &amp; SIM Status"/>
    <s v="20188"/>
    <s v="CSI - Network Management"/>
    <x v="362"/>
    <d v="2025-09-22T00:00:00"/>
    <m/>
    <m/>
  </r>
  <r>
    <s v="em114j"/>
    <s v="Add"/>
    <s v="Mass Markets"/>
    <x v="5"/>
    <s v="Wholesale Mobility"/>
    <n v="2"/>
    <s v="Onboard &amp; Activate"/>
    <n v="3"/>
    <s v="Setup &amp; Activate"/>
    <n v="1"/>
    <s v="Activate &amp; Provision Service"/>
    <n v="3"/>
    <m/>
    <s v="Verify Device &amp; SIM Status"/>
    <s v="20188"/>
    <s v="CSI - Network Management"/>
    <x v="363"/>
    <d v="2025-09-22T00:00:00"/>
    <m/>
    <m/>
  </r>
  <r>
    <s v="bb0063"/>
    <s v="Add"/>
    <s v="Mass Markets"/>
    <x v="5"/>
    <s v="Wholesale Mobility"/>
    <n v="2"/>
    <s v="Onboard &amp; Activate"/>
    <n v="3"/>
    <s v="Setup &amp; Activate"/>
    <n v="1"/>
    <s v="Activate &amp; Provision Service"/>
    <n v="3"/>
    <m/>
    <s v="Verify Device &amp; SIM Status"/>
    <s v="20188"/>
    <s v="CSI - Network Management"/>
    <x v="364"/>
    <d v="2025-09-22T00:00:00"/>
    <m/>
    <m/>
  </r>
  <r>
    <s v="em114j"/>
    <s v="Add"/>
    <s v="Mass Markets"/>
    <x v="5"/>
    <s v="Wholesale Mobility"/>
    <n v="2"/>
    <s v="Onboard &amp; Activate"/>
    <n v="3"/>
    <s v="Setup &amp; Activate"/>
    <n v="1"/>
    <s v="Activate &amp; Provision Service"/>
    <n v="3"/>
    <m/>
    <s v="Verify Device &amp; SIM Status"/>
    <s v="20182"/>
    <s v="CSI - Customer Care"/>
    <x v="365"/>
    <d v="2025-09-22T00:00:00"/>
    <m/>
    <m/>
  </r>
  <r>
    <s v="em114j"/>
    <s v="Add"/>
    <s v="Mass Markets"/>
    <x v="5"/>
    <s v="Wholesale Mobility"/>
    <n v="2"/>
    <s v="Onboard &amp; Activate"/>
    <n v="3"/>
    <s v="Setup &amp; Activate"/>
    <n v="1"/>
    <s v="Activate &amp; Provision Service"/>
    <n v="4"/>
    <s v="CSI -&gt;&gt; TLG: InquireMarketServiceAreas _x000a_TLG -&gt;&gt; GEARS:"/>
    <s v="Validate Market &amp; Service Area"/>
    <s v="24095"/>
    <s v="(FED) - GEARS"/>
    <x v="0"/>
    <m/>
    <m/>
    <m/>
  </r>
  <r>
    <s v="em114j"/>
    <s v="Add"/>
    <s v="Mass Markets"/>
    <x v="5"/>
    <s v="Wholesale Mobility"/>
    <n v="2"/>
    <s v="Onboard &amp; Activate"/>
    <n v="3"/>
    <s v="Setup &amp; Activate"/>
    <n v="1"/>
    <s v="Activate &amp; Provision Service"/>
    <n v="4"/>
    <m/>
    <s v="Validate Market &amp; Service Area"/>
    <s v="20187"/>
    <s v="CSI - Order and Subscription Mngt"/>
    <x v="366"/>
    <d v="2025-10-23T00:00:00"/>
    <m/>
    <m/>
  </r>
  <r>
    <s v="em114j"/>
    <s v="Add"/>
    <s v="Mass Markets"/>
    <x v="5"/>
    <s v="Wholesale Mobility"/>
    <n v="2"/>
    <s v="Onboard &amp; Activate"/>
    <n v="3"/>
    <s v="Setup &amp; Activate"/>
    <n v="1"/>
    <s v="Activate &amp; Provision Service"/>
    <n v="4"/>
    <m/>
    <s v="Validate Market &amp; Service Area"/>
    <s v="20187"/>
    <s v="CSI - Order and Subscription Mngt"/>
    <x v="367"/>
    <d v="2025-10-23T00:00:00"/>
    <m/>
    <m/>
  </r>
  <r>
    <s v="em114j"/>
    <s v="Add"/>
    <s v="Mass Markets"/>
    <x v="5"/>
    <s v="Wholesale Mobility"/>
    <n v="2"/>
    <s v="Onboard &amp; Activate"/>
    <n v="3"/>
    <s v="Setup &amp; Activate"/>
    <n v="1"/>
    <s v="Activate &amp; Provision Service"/>
    <n v="4"/>
    <m/>
    <s v="Validate Market &amp; Service Area"/>
    <s v="20187"/>
    <s v="CSI - Order and Subscription Mngt"/>
    <x v="368"/>
    <d v="2025-10-23T00:00:00"/>
    <m/>
    <m/>
  </r>
  <r>
    <s v="em114j"/>
    <s v="Add"/>
    <s v="Mass Markets"/>
    <x v="5"/>
    <s v="Wholesale Mobility"/>
    <n v="2"/>
    <s v="Onboard &amp; Activate"/>
    <n v="3"/>
    <s v="Setup &amp; Activate"/>
    <n v="1"/>
    <s v="Activate &amp; Provision Service"/>
    <n v="4"/>
    <m/>
    <s v="Validate Market &amp; Service Area"/>
    <s v="17690"/>
    <s v="CSI Parent/Triage"/>
    <x v="369"/>
    <d v="2025-09-22T00:00:00"/>
    <m/>
    <m/>
  </r>
  <r>
    <s v="em114j"/>
    <s v="Add"/>
    <s v="Mass Markets"/>
    <x v="5"/>
    <s v="Wholesale Mobility"/>
    <n v="2"/>
    <s v="Onboard &amp; Activate"/>
    <n v="3"/>
    <s v="Setup &amp; Activate"/>
    <n v="1"/>
    <s v="Activate &amp; Provision Service"/>
    <n v="5"/>
    <m/>
    <s v="Manage Subscriber Number"/>
    <s v="18193"/>
    <s v="TLG-MOB"/>
    <x v="0"/>
    <m/>
    <m/>
    <m/>
  </r>
  <r>
    <s v="bb0063"/>
    <s v="Add"/>
    <s v="Mass Markets"/>
    <x v="5"/>
    <s v="Wholesale Mobility"/>
    <n v="2"/>
    <s v="Onboard &amp; Activate"/>
    <n v="3"/>
    <s v="Setup &amp; Activate"/>
    <n v="1"/>
    <s v="Activate &amp; Provision Service"/>
    <n v="5"/>
    <m/>
    <s v="Manage Subscriber Number"/>
    <s v="20188"/>
    <s v="CSI - Network Management"/>
    <x v="370"/>
    <d v="2025-09-22T00:00:00"/>
    <m/>
    <m/>
  </r>
  <r>
    <s v="em114j"/>
    <s v="Add"/>
    <s v="Mass Markets"/>
    <x v="5"/>
    <s v="Wholesale Mobility"/>
    <n v="2"/>
    <s v="Onboard &amp; Activate"/>
    <n v="3"/>
    <s v="Setup &amp; Activate"/>
    <n v="1"/>
    <s v="Activate &amp; Provision Service"/>
    <n v="5"/>
    <s v="CSI -&gt;&gt; TLG: ReserveSubscriberNumber _x000a_CSI -&gt;&gt; TLG: ReleaseSubscriberNumber "/>
    <s v="Manage Subscriber Number"/>
    <s v="20188"/>
    <s v="CSI - Network Management"/>
    <x v="371"/>
    <d v="2025-09-22T00:00:00"/>
    <m/>
    <m/>
  </r>
  <r>
    <s v="bb0063"/>
    <s v="Add"/>
    <s v="Mass Markets"/>
    <x v="5"/>
    <s v="Wholesale Mobility"/>
    <n v="2"/>
    <s v="Onboard &amp; Activate"/>
    <n v="3"/>
    <s v="Setup &amp; Activate"/>
    <n v="1"/>
    <s v="Activate &amp; Provision Service"/>
    <n v="5"/>
    <m/>
    <s v="Manage Subscriber Number"/>
    <s v="20188"/>
    <s v="CSI - Network Management"/>
    <x v="372"/>
    <d v="2025-09-22T00:00:00"/>
    <m/>
    <m/>
  </r>
  <r>
    <s v="em114j"/>
    <s v="Add"/>
    <s v="Mass Markets"/>
    <x v="5"/>
    <s v="Wholesale Mobility"/>
    <n v="2"/>
    <s v="Onboard &amp; Activate"/>
    <n v="3"/>
    <s v="Setup &amp; Activate"/>
    <n v="1"/>
    <s v="Activate &amp; Provision Service"/>
    <n v="6"/>
    <s v="CSI -&gt;&gt; TLG: ActivateSubscriberReseller_x000a_CSI -&gt;&gt; TLG: ActivateSubscriberResellerResponse_x000a_CSI -&gt;&gt; TLG: InquirePortActivationStatus _x000a_CSI -&gt;&gt; TLG:InquireSubscriberProfile _x000a_TLG -&gt;&gt; GRIDGDDN:_x000a_GRIDGDDN -&gt;&gt; CCRR:_x000a_CCR-R -&gt;&gt; GEARS:_x000a_GEARS -&gt;&gt; SWITCHCONTROL:"/>
    <s v="Activate Service"/>
    <s v="20188"/>
    <s v="CSI - Network Management"/>
    <x v="373"/>
    <d v="2025-10-23T00:00:00"/>
    <m/>
    <m/>
  </r>
  <r>
    <s v="em114j"/>
    <s v="Add"/>
    <s v="Mass Markets"/>
    <x v="5"/>
    <s v="Wholesale Mobility"/>
    <n v="2"/>
    <s v="Onboard &amp; Activate"/>
    <n v="3"/>
    <s v="Setup &amp; Activate"/>
    <n v="1"/>
    <s v="Activate &amp; Provision Service"/>
    <n v="6"/>
    <m/>
    <s v="Activate Service"/>
    <s v="20188"/>
    <s v="CSI - Network Management"/>
    <x v="374"/>
    <d v="2025-10-23T00:00:00"/>
    <m/>
    <m/>
  </r>
  <r>
    <s v="em114j"/>
    <s v="Add"/>
    <s v="Mass Markets"/>
    <x v="5"/>
    <s v="Wholesale Mobility"/>
    <n v="2"/>
    <s v="Onboard &amp; Activate"/>
    <n v="3"/>
    <s v="Setup &amp; Activate"/>
    <n v="1"/>
    <s v="Activate &amp; Provision Service"/>
    <n v="6"/>
    <m/>
    <s v="Activate Service"/>
    <s v="20188"/>
    <s v="CSI - Network Management"/>
    <x v="375"/>
    <d v="2025-10-23T00:00:00"/>
    <m/>
    <m/>
  </r>
  <r>
    <s v="em114j"/>
    <s v="Add"/>
    <s v="Mass Markets"/>
    <x v="5"/>
    <s v="Wholesale Mobility"/>
    <n v="2"/>
    <s v="Onboard &amp; Activate"/>
    <n v="3"/>
    <s v="Setup &amp; Activate"/>
    <n v="1"/>
    <s v="Activate &amp; Provision Service"/>
    <n v="6"/>
    <m/>
    <s v="Activate Service"/>
    <s v="18193"/>
    <s v="TLG-MOB"/>
    <x v="376"/>
    <d v="2025-09-22T00:00:00"/>
    <m/>
    <m/>
  </r>
  <r>
    <s v="em114j"/>
    <s v="Add"/>
    <s v="Mass Markets"/>
    <x v="5"/>
    <s v="Wholesale Mobility"/>
    <n v="2"/>
    <s v="Onboard &amp; Activate"/>
    <n v="3"/>
    <s v="Setup &amp; Activate"/>
    <n v="1"/>
    <s v="Activate &amp; Provision Service"/>
    <n v="6"/>
    <m/>
    <s v="Activate Service"/>
    <s v="18198"/>
    <s v="SC, Switch Control, TSC"/>
    <x v="0"/>
    <m/>
    <m/>
    <m/>
  </r>
  <r>
    <s v="bb0063"/>
    <s v="Add"/>
    <s v="Mass Markets"/>
    <x v="5"/>
    <s v="Wholesale Mobility"/>
    <n v="2"/>
    <s v="Onboard &amp; Activate"/>
    <n v="3"/>
    <s v="Setup &amp; Activate"/>
    <n v="1"/>
    <s v="Activate &amp; Provision Service"/>
    <n v="6"/>
    <m/>
    <s v="Activate Service"/>
    <s v="20180"/>
    <s v="CSI - Product and Offer Mgt"/>
    <x v="359"/>
    <d v="2025-09-22T00:00:00"/>
    <m/>
    <m/>
  </r>
  <r>
    <s v="em114j"/>
    <s v="Add"/>
    <s v="Mass Markets"/>
    <x v="5"/>
    <s v="Wholesale Mobility"/>
    <n v="2"/>
    <s v="Onboard &amp; Activate"/>
    <n v="3"/>
    <s v="Setup &amp; Activate"/>
    <n v="1"/>
    <s v="Activate &amp; Provision Service"/>
    <n v="6"/>
    <m/>
    <s v="Activate Service"/>
    <s v="20180"/>
    <s v="CSI - Product and Offer Mgt"/>
    <x v="360"/>
    <d v="2025-09-22T00:00:00"/>
    <m/>
    <m/>
  </r>
  <r>
    <s v="bb0063"/>
    <s v="Add"/>
    <s v="Mass Markets"/>
    <x v="5"/>
    <s v="Wholesale Mobility"/>
    <n v="2"/>
    <s v="Onboard &amp; Activate"/>
    <n v="3"/>
    <s v="Setup &amp; Activate"/>
    <n v="1"/>
    <s v="Activate &amp; Provision Service"/>
    <n v="6"/>
    <m/>
    <s v="Activate Service"/>
    <s v="20180"/>
    <s v="CSI - Product and Offer Mgt"/>
    <x v="361"/>
    <d v="2025-09-22T00:00:00"/>
    <m/>
    <m/>
  </r>
  <r>
    <s v="bb0063"/>
    <s v="Add"/>
    <s v="Mass Markets"/>
    <x v="5"/>
    <s v="Wholesale Mobility"/>
    <n v="2"/>
    <s v="Onboard &amp; Activate"/>
    <n v="3"/>
    <s v="Setup &amp; Activate"/>
    <n v="1"/>
    <s v="Activate &amp; Provision Service"/>
    <n v="6"/>
    <m/>
    <s v="Activate Service"/>
    <s v="20182"/>
    <s v="CSI - Customer Care"/>
    <x v="377"/>
    <d v="2025-09-22T00:00:00"/>
    <m/>
    <m/>
  </r>
  <r>
    <s v="em114j"/>
    <s v="Add"/>
    <s v="Mass Markets"/>
    <x v="5"/>
    <s v="Wholesale Mobility"/>
    <n v="2"/>
    <s v="Onboard &amp; Activate"/>
    <n v="3"/>
    <s v="Setup &amp; Activate"/>
    <n v="1"/>
    <s v="Activate &amp; Provision Service"/>
    <n v="6"/>
    <s v="CSI-&gt;&gt; CCR-R: OfficeAtHandAutomation"/>
    <s v="Activate Service"/>
    <s v="19181"/>
    <s v="CS FOBPM"/>
    <x v="378"/>
    <d v="2025-10-23T00:00:00"/>
    <m/>
    <m/>
  </r>
  <r>
    <s v="em114j"/>
    <s v="Add"/>
    <s v="Mass Markets"/>
    <x v="5"/>
    <s v="Wholesale Mobility"/>
    <n v="2"/>
    <s v="Onboard &amp; Activate"/>
    <n v="3"/>
    <s v="Setup &amp; Activate"/>
    <n v="1"/>
    <s v="Activate &amp; Provision Service"/>
    <n v="6"/>
    <m/>
    <s v="Activate Service"/>
    <s v="20182"/>
    <s v="CSI - Customer Care"/>
    <x v="379"/>
    <d v="2025-09-22T00:00:00"/>
    <m/>
    <m/>
  </r>
  <r>
    <s v="bb0063"/>
    <s v="Add"/>
    <s v="Mass Markets"/>
    <x v="5"/>
    <s v="Wholesale Mobility"/>
    <n v="2"/>
    <s v="Onboard &amp; Activate"/>
    <n v="3"/>
    <s v="Setup &amp; Activate"/>
    <n v="1"/>
    <s v="Activate &amp; Provision Service"/>
    <n v="6"/>
    <m/>
    <s v="Activate Service"/>
    <s v="20182"/>
    <s v="CSI - Customer Care"/>
    <x v="380"/>
    <d v="2025-09-22T00:00:00"/>
    <m/>
    <m/>
  </r>
  <r>
    <s v="em114j"/>
    <s v="Add"/>
    <s v="Mass Markets"/>
    <x v="5"/>
    <s v="Wholesale Mobility"/>
    <n v="2"/>
    <s v="Onboard &amp; Activate"/>
    <n v="3"/>
    <s v="Setup &amp; Activate"/>
    <n v="1"/>
    <s v="Activate &amp; Provision Service"/>
    <n v="6"/>
    <m/>
    <s v="Activate Service"/>
    <s v="22509"/>
    <s v="GRID-GDDN"/>
    <x v="0"/>
    <m/>
    <m/>
    <m/>
  </r>
  <r>
    <s v="bb0063"/>
    <s v="Add"/>
    <s v="Mass Markets"/>
    <x v="5"/>
    <s v="Wholesale Mobility"/>
    <n v="2"/>
    <s v="Onboard &amp; Activate"/>
    <n v="3"/>
    <s v="Setup &amp; Activate"/>
    <n v="1"/>
    <s v="Activate &amp; Provision Service"/>
    <n v="6"/>
    <m/>
    <s v="Activate Service"/>
    <s v="20188"/>
    <s v="CSI - Network Management"/>
    <x v="381"/>
    <d v="2025-09-22T00:00:00"/>
    <m/>
    <m/>
  </r>
  <r>
    <s v="em114j"/>
    <s v="Add"/>
    <s v="Mass Markets"/>
    <x v="5"/>
    <s v="Wholesale Mobility"/>
    <n v="2"/>
    <s v="Onboard &amp; Activate"/>
    <n v="3"/>
    <s v="Setup &amp; Activate"/>
    <n v="1"/>
    <s v="Activate &amp; Provision Service"/>
    <n v="6"/>
    <m/>
    <s v="Activate Service"/>
    <s v="20188"/>
    <s v="CSI - Network Management"/>
    <x v="382"/>
    <d v="2025-09-22T00:00:00"/>
    <m/>
    <m/>
  </r>
  <r>
    <s v="bb0063"/>
    <s v="Add"/>
    <s v="Mass Markets"/>
    <x v="5"/>
    <s v="Wholesale Mobility"/>
    <n v="2"/>
    <s v="Onboard &amp; Activate"/>
    <n v="3"/>
    <s v="Setup &amp; Activate"/>
    <n v="1"/>
    <s v="Activate &amp; Provision Service"/>
    <n v="6"/>
    <m/>
    <s v="Activate Service"/>
    <s v="20188"/>
    <s v="CSI - Network Management"/>
    <x v="383"/>
    <d v="2025-09-22T00:00:00"/>
    <m/>
    <m/>
  </r>
  <r>
    <s v="em114j"/>
    <s v="Add"/>
    <s v="Mass Markets"/>
    <x v="5"/>
    <s v="Wholesale Mobility"/>
    <n v="2"/>
    <s v="Onboard &amp; Activate"/>
    <n v="3"/>
    <s v="Setup &amp; Activate"/>
    <n v="1"/>
    <s v="Activate &amp; Provision Service"/>
    <n v="6"/>
    <m/>
    <s v="Activate Service"/>
    <s v="20187"/>
    <s v="CSI - Order and Subscription Mngt"/>
    <x v="384"/>
    <d v="2025-09-22T00:00:00"/>
    <m/>
    <m/>
  </r>
  <r>
    <s v="ac412t"/>
    <s v="Add"/>
    <s v="Mass Markets"/>
    <x v="5"/>
    <s v="Wholesale Mobility"/>
    <n v="4"/>
    <s v="Service &amp; Support"/>
    <n v="3"/>
    <s v="Resolve Issue"/>
    <n v="1"/>
    <s v="Post-Paid Billing w/ Radius"/>
    <n v="1"/>
    <m/>
    <s v="Mediation &amp; Usage"/>
    <s v="18193"/>
    <s v="TLG-MOB"/>
    <x v="0"/>
    <m/>
    <m/>
    <m/>
  </r>
  <r>
    <s v="ac412t"/>
    <s v="Add"/>
    <s v="Mass Markets"/>
    <x v="5"/>
    <s v="Wholesale Mobility"/>
    <n v="4"/>
    <s v="Service &amp; Support"/>
    <n v="3"/>
    <s v="Resolve Issue"/>
    <n v="1"/>
    <s v="Post-Paid Billing w/ Radius"/>
    <n v="1"/>
    <m/>
    <s v="Mediation &amp; Usage"/>
    <s v="18263"/>
    <s v="Enabler - C"/>
    <x v="0"/>
    <m/>
    <m/>
    <m/>
  </r>
  <r>
    <s v="ac412t"/>
    <s v="Add"/>
    <s v="Mass Markets"/>
    <x v="5"/>
    <s v="Wholesale Mobility"/>
    <n v="4"/>
    <s v="Service &amp; Support"/>
    <n v="3"/>
    <s v="Resolve Issue"/>
    <n v="1"/>
    <s v="Post-Paid Billing w/ Radius"/>
    <n v="3"/>
    <m/>
    <s v="Billing"/>
    <s v="22475"/>
    <s v="PRM"/>
    <x v="0"/>
    <m/>
    <m/>
    <m/>
  </r>
  <r>
    <s v="ac412t"/>
    <s v="Add"/>
    <s v="Mass Markets"/>
    <x v="5"/>
    <s v="Wholesale Mobility"/>
    <n v="4"/>
    <s v="Service &amp; Support"/>
    <n v="3"/>
    <s v="Resolve Issue"/>
    <n v="1"/>
    <s v="Post-Paid Billing w/ Radius"/>
    <n v="4"/>
    <m/>
    <s v="Billing"/>
    <s v="18209"/>
    <s v="WebTrax - C"/>
    <x v="0"/>
    <m/>
    <m/>
    <m/>
  </r>
  <r>
    <s v="ac412t"/>
    <s v="Add"/>
    <s v="Mass Markets"/>
    <x v="5"/>
    <s v="Wholesale Mobility"/>
    <n v="4"/>
    <s v="Service &amp; Support"/>
    <n v="3"/>
    <s v="Resolve Issue"/>
    <n v="1"/>
    <s v="Post-Paid Billing w/ Radius"/>
    <n v="4"/>
    <m/>
    <s v="Billing"/>
    <s v="17987"/>
    <s v="Oracle GL"/>
    <x v="0"/>
    <m/>
    <m/>
    <m/>
  </r>
  <r>
    <s v="ac412t"/>
    <s v="Add"/>
    <s v="Mass Markets"/>
    <x v="5"/>
    <s v="Wholesale Mobility"/>
    <n v="4"/>
    <s v="Service &amp; Support"/>
    <n v="3"/>
    <s v="Resolve Issue"/>
    <n v="1"/>
    <s v="Post-Paid Billing w/ Radius"/>
    <n v="4"/>
    <m/>
    <s v="Billing"/>
    <s v="18201"/>
    <s v="eCDW"/>
    <x v="0"/>
    <m/>
    <m/>
    <m/>
  </r>
  <r>
    <s v="ac412t"/>
    <s v="Add"/>
    <s v="Mass Markets"/>
    <x v="5"/>
    <s v="Wholesale Mobility"/>
    <n v="4"/>
    <s v="Service &amp; Support"/>
    <n v="3"/>
    <s v="Resolve Issue"/>
    <n v="1"/>
    <s v="Post-Paid Billing w/ Radius"/>
    <n v="5"/>
    <m/>
    <s v="Manual Invoicing"/>
    <s v="18209"/>
    <s v="WebTrax - C"/>
    <x v="0"/>
    <m/>
    <m/>
    <m/>
  </r>
  <r>
    <s v="ac412t"/>
    <s v="Add"/>
    <s v="Mass Markets"/>
    <x v="5"/>
    <s v="Wholesale Mobility"/>
    <n v="4"/>
    <s v="Service &amp; Support"/>
    <n v="3"/>
    <s v="Resolve Issue"/>
    <n v="1"/>
    <s v="Post-Paid Billing w/ Radius"/>
    <n v="5"/>
    <m/>
    <s v="Manual Invoicing"/>
    <s v="17987"/>
    <s v="Oracle GL"/>
    <x v="0"/>
    <m/>
    <m/>
    <m/>
  </r>
  <r>
    <s v="ac412t"/>
    <s v="Add"/>
    <s v="Mass Markets"/>
    <x v="5"/>
    <s v="Wholesale Mobility"/>
    <n v="4"/>
    <s v="Service &amp; Support"/>
    <n v="3"/>
    <s v="Resolve Issue"/>
    <n v="1"/>
    <s v="Post-Paid Billing w/ Radius"/>
    <n v="5"/>
    <m/>
    <s v="Manual Invoicing"/>
    <s v="18201"/>
    <s v="eCDW"/>
    <x v="0"/>
    <m/>
    <m/>
    <m/>
  </r>
  <r>
    <s v="ac412t"/>
    <s v="Add"/>
    <s v="Mass Markets"/>
    <x v="5"/>
    <s v="Wholesale Mobility"/>
    <n v="4"/>
    <s v="Service &amp; Support"/>
    <n v="3"/>
    <s v="Resolve Issue"/>
    <n v="1"/>
    <s v="Post-Paid Billing w/ Radius"/>
    <n v="6"/>
    <m/>
    <s v="Payment Dispute &amp; Management"/>
    <s v="18284"/>
    <s v="ERBI"/>
    <x v="0"/>
    <m/>
    <m/>
    <m/>
  </r>
  <r>
    <s v="ac412t"/>
    <s v="Add"/>
    <s v="Mass Markets"/>
    <x v="5"/>
    <s v="Wholesale Mobility"/>
    <n v="4"/>
    <s v="Service &amp; Support"/>
    <n v="3"/>
    <s v="Resolve Issue"/>
    <n v="1"/>
    <s v="Post-Paid Billing w/ Radius"/>
    <n v="7"/>
    <m/>
    <s v="Payments &amp; Reconciliation"/>
    <s v="24481"/>
    <s v="vTM"/>
    <x v="0"/>
    <m/>
    <m/>
    <m/>
  </r>
  <r>
    <s v="ac412t"/>
    <s v="Add"/>
    <s v="Mass Markets"/>
    <x v="5"/>
    <s v="Wholesale Mobility"/>
    <n v="4"/>
    <s v="Service &amp; Support"/>
    <n v="3"/>
    <s v="Resolve Issue"/>
    <n v="2"/>
    <s v="Pre &amp; Post-Paid Billing"/>
    <n v="1"/>
    <m/>
    <s v="Mediation &amp; Usage"/>
    <s v="24809"/>
    <s v="DTV-ASMM"/>
    <x v="0"/>
    <m/>
    <m/>
    <m/>
  </r>
  <r>
    <s v="ac412t"/>
    <s v="Add"/>
    <s v="Mass Markets"/>
    <x v="5"/>
    <s v="Wholesale Mobility"/>
    <n v="4"/>
    <s v="Service &amp; Support"/>
    <n v="3"/>
    <s v="Resolve Issue"/>
    <n v="2"/>
    <s v="Pre &amp; Post-Paid Billing"/>
    <n v="1"/>
    <m/>
    <s v="Mediation &amp; Usage"/>
    <s v="18193"/>
    <s v="TLG-MOB"/>
    <x v="0"/>
    <m/>
    <m/>
    <m/>
  </r>
  <r>
    <s v="ac412t"/>
    <s v="Add"/>
    <s v="Mass Markets"/>
    <x v="5"/>
    <s v="Wholesale Mobility"/>
    <n v="4"/>
    <s v="Service &amp; Support"/>
    <n v="3"/>
    <s v="Resolve Issue"/>
    <n v="2"/>
    <s v="Pre &amp; Post-Paid Billing"/>
    <n v="1"/>
    <m/>
    <s v="Mediation &amp; Usage"/>
    <s v="18263"/>
    <s v="Enabler - C"/>
    <x v="0"/>
    <m/>
    <m/>
    <m/>
  </r>
  <r>
    <s v="ac412t"/>
    <s v="Add"/>
    <s v="Mass Markets"/>
    <x v="5"/>
    <s v="Wholesale Mobility"/>
    <n v="4"/>
    <s v="Service &amp; Support"/>
    <n v="3"/>
    <s v="Resolve Issue"/>
    <n v="2"/>
    <s v="Pre &amp; Post-Paid Billing"/>
    <n v="2"/>
    <m/>
    <s v="Billing"/>
    <s v="22475"/>
    <s v="PRM"/>
    <x v="0"/>
    <m/>
    <m/>
    <m/>
  </r>
  <r>
    <s v="ac412t"/>
    <s v="Add"/>
    <s v="Mass Markets"/>
    <x v="5"/>
    <s v="Wholesale Mobility"/>
    <n v="4"/>
    <s v="Service &amp; Support"/>
    <n v="3"/>
    <s v="Resolve Issue"/>
    <n v="2"/>
    <s v="Pre &amp; Post-Paid Billing"/>
    <n v="2"/>
    <m/>
    <s v="Billing"/>
    <s v="18209"/>
    <s v="WebTrax - C"/>
    <x v="0"/>
    <m/>
    <m/>
    <m/>
  </r>
  <r>
    <s v="ac412t"/>
    <s v="Add"/>
    <s v="Mass Markets"/>
    <x v="5"/>
    <s v="Wholesale Mobility"/>
    <n v="4"/>
    <s v="Service &amp; Support"/>
    <n v="3"/>
    <s v="Resolve Issue"/>
    <n v="2"/>
    <s v="Pre &amp; Post-Paid Billing"/>
    <n v="2"/>
    <m/>
    <s v="Billing"/>
    <s v="17987"/>
    <s v="Oracle GL"/>
    <x v="0"/>
    <m/>
    <m/>
    <m/>
  </r>
  <r>
    <s v="ac412t"/>
    <s v="Add"/>
    <s v="Mass Markets"/>
    <x v="5"/>
    <s v="Wholesale Mobility"/>
    <n v="4"/>
    <s v="Service &amp; Support"/>
    <n v="3"/>
    <s v="Resolve Issue"/>
    <n v="2"/>
    <s v="Pre &amp; Post-Paid Billing"/>
    <n v="2"/>
    <m/>
    <s v="Billing"/>
    <s v="18201"/>
    <s v="eCDW"/>
    <x v="0"/>
    <m/>
    <m/>
    <m/>
  </r>
  <r>
    <s v="ac412t"/>
    <s v="Add"/>
    <s v="Mass Markets"/>
    <x v="5"/>
    <s v="Wholesale Mobility"/>
    <n v="4"/>
    <s v="Service &amp; Support"/>
    <n v="3"/>
    <s v="Resolve Issue"/>
    <n v="2"/>
    <s v="Pre &amp; Post-Paid Billing"/>
    <n v="2"/>
    <m/>
    <s v="Billing"/>
    <s v="18288"/>
    <s v="SFG"/>
    <x v="0"/>
    <m/>
    <m/>
    <m/>
  </r>
  <r>
    <s v="ac412t"/>
    <s v="Add"/>
    <s v="Mass Markets"/>
    <x v="5"/>
    <s v="Wholesale Mobility"/>
    <n v="4"/>
    <s v="Service &amp; Support"/>
    <n v="3"/>
    <s v="Resolve Issue"/>
    <n v="2"/>
    <s v="Pre &amp; Post-Paid Billing"/>
    <n v="3"/>
    <m/>
    <s v="Manual Invoicing"/>
    <s v="18209"/>
    <s v="WebTrax - C"/>
    <x v="0"/>
    <m/>
    <m/>
    <m/>
  </r>
  <r>
    <s v="ac412t"/>
    <s v="Add"/>
    <s v="Mass Markets"/>
    <x v="5"/>
    <s v="Wholesale Mobility"/>
    <n v="4"/>
    <s v="Service &amp; Support"/>
    <n v="3"/>
    <s v="Resolve Issue"/>
    <n v="2"/>
    <s v="Pre &amp; Post-Paid Billing"/>
    <n v="3"/>
    <m/>
    <s v="Manual Invoicing"/>
    <s v="17987"/>
    <s v="Oracle GL"/>
    <x v="0"/>
    <m/>
    <m/>
    <m/>
  </r>
  <r>
    <s v="ac412t"/>
    <s v="Add"/>
    <s v="Mass Markets"/>
    <x v="5"/>
    <s v="Wholesale Mobility"/>
    <n v="4"/>
    <s v="Service &amp; Support"/>
    <n v="3"/>
    <s v="Resolve Issue"/>
    <n v="2"/>
    <s v="Pre &amp; Post-Paid Billing"/>
    <n v="3"/>
    <m/>
    <s v="Manual Invoicing"/>
    <s v="18201"/>
    <s v="eCDW"/>
    <x v="0"/>
    <m/>
    <m/>
    <m/>
  </r>
  <r>
    <s v="ac412t"/>
    <s v="Add"/>
    <s v="Mass Markets"/>
    <x v="5"/>
    <s v="Wholesale Mobility"/>
    <n v="4"/>
    <s v="Service &amp; Support"/>
    <n v="3"/>
    <s v="Resolve Issue"/>
    <n v="2"/>
    <s v="Pre &amp; Post-Paid Billing"/>
    <n v="4"/>
    <m/>
    <s v="Payment Dispute &amp; Management"/>
    <s v="18284"/>
    <s v="ERBI"/>
    <x v="0"/>
    <m/>
    <m/>
    <m/>
  </r>
  <r>
    <s v="ac412t"/>
    <s v="Add"/>
    <s v="Mass Markets"/>
    <x v="5"/>
    <s v="Wholesale Mobility"/>
    <n v="4"/>
    <s v="Service &amp; Support"/>
    <n v="3"/>
    <s v="Resolve Issue"/>
    <n v="2"/>
    <s v="Pre &amp; Post-Paid Billing"/>
    <n v="5"/>
    <m/>
    <s v="Payments &amp; Reconciliation"/>
    <s v="24481"/>
    <s v="vTM"/>
    <x v="0"/>
    <m/>
    <m/>
    <m/>
  </r>
  <r>
    <s v="ac412t"/>
    <s v="Add"/>
    <s v="Mass Markets"/>
    <x v="5"/>
    <s v="Wholesale Mobility"/>
    <n v="4"/>
    <s v="Service &amp; Support"/>
    <n v="3"/>
    <s v="Resolve Issue"/>
    <n v="3"/>
    <s v="Pre-Paid Billing with TLG &amp; Ericsson"/>
    <n v="1"/>
    <m/>
    <s v="BI &amp; Reporting"/>
    <s v="18209"/>
    <s v="WebTrax - C"/>
    <x v="0"/>
    <m/>
    <m/>
    <m/>
  </r>
  <r>
    <s v="ac412t"/>
    <s v="Add"/>
    <s v="Mass Markets"/>
    <x v="5"/>
    <s v="Wholesale Mobility"/>
    <n v="4"/>
    <s v="Service &amp; Support"/>
    <n v="3"/>
    <s v="Resolve Issue"/>
    <n v="3"/>
    <s v="Pre-Paid Billing with TLG &amp; Ericsson"/>
    <n v="1"/>
    <m/>
    <s v="BI &amp; Reporting"/>
    <s v="17987"/>
    <s v="Oracle GL"/>
    <x v="0"/>
    <m/>
    <m/>
    <m/>
  </r>
  <r>
    <s v="ac412t"/>
    <s v="Add"/>
    <s v="Mass Markets"/>
    <x v="5"/>
    <s v="Wholesale Mobility"/>
    <n v="4"/>
    <s v="Service &amp; Support"/>
    <n v="3"/>
    <s v="Resolve Issue"/>
    <n v="3"/>
    <s v="Pre-Paid Billing with TLG &amp; Ericsson"/>
    <n v="1"/>
    <m/>
    <s v="BI &amp; Reporting"/>
    <s v="18201"/>
    <s v="eCDW"/>
    <x v="0"/>
    <m/>
    <m/>
    <m/>
  </r>
  <r>
    <s v="ac412t"/>
    <s v="Add"/>
    <s v="Mass Markets"/>
    <x v="5"/>
    <s v="Wholesale Mobility"/>
    <n v="4"/>
    <s v="Service &amp; Support"/>
    <n v="3"/>
    <s v="Resolve Issue"/>
    <n v="3"/>
    <s v="Pre-Paid Billing with TLG &amp; Ericsson"/>
    <n v="2"/>
    <m/>
    <s v="Manual Invoicing"/>
    <s v="18209"/>
    <s v="WebTrax - C"/>
    <x v="0"/>
    <m/>
    <m/>
    <m/>
  </r>
  <r>
    <s v="ac412t"/>
    <s v="Add"/>
    <s v="Mass Markets"/>
    <x v="5"/>
    <s v="Wholesale Mobility"/>
    <n v="4"/>
    <s v="Service &amp; Support"/>
    <n v="3"/>
    <s v="Resolve Issue"/>
    <n v="3"/>
    <s v="Pre-Paid Billing with TLG &amp; Ericsson"/>
    <n v="2"/>
    <m/>
    <s v="Manual Invoicing"/>
    <s v="17987"/>
    <s v="Oracle GL"/>
    <x v="0"/>
    <m/>
    <m/>
    <m/>
  </r>
  <r>
    <s v="ac412t"/>
    <s v="Add"/>
    <s v="Mass Markets"/>
    <x v="5"/>
    <s v="Wholesale Mobility"/>
    <n v="4"/>
    <s v="Service &amp; Support"/>
    <n v="3"/>
    <s v="Resolve Issue"/>
    <n v="3"/>
    <s v="Pre-Paid Billing with TLG &amp; Ericsson"/>
    <n v="2"/>
    <m/>
    <s v="Manual Invoicing"/>
    <s v="18201"/>
    <s v="eCDW"/>
    <x v="0"/>
    <m/>
    <m/>
    <m/>
  </r>
  <r>
    <s v="ac412t"/>
    <s v="Add"/>
    <s v="Mass Markets"/>
    <x v="5"/>
    <s v="Wholesale Mobility"/>
    <n v="4"/>
    <s v="Service &amp; Support"/>
    <n v="3"/>
    <s v="Resolve Issue"/>
    <n v="3"/>
    <s v="Pre-Paid Billing with TLG &amp; Ericsson"/>
    <n v="3"/>
    <m/>
    <s v="Payment Dispute &amp; Management"/>
    <s v="18284"/>
    <s v="ERBI"/>
    <x v="0"/>
    <m/>
    <m/>
    <m/>
  </r>
  <r>
    <s v="ac412t"/>
    <s v="Add"/>
    <s v="Mass Markets"/>
    <x v="5"/>
    <s v="Wholesale Mobility"/>
    <n v="4"/>
    <s v="Service &amp; Support"/>
    <n v="3"/>
    <s v="Resolve Issue"/>
    <n v="3"/>
    <s v="Pre-Paid Billing with TLG &amp; Ericsson"/>
    <n v="4"/>
    <m/>
    <s v="Payments &amp; Reconciliation"/>
    <s v="24481"/>
    <s v="vTM"/>
    <x v="0"/>
    <m/>
    <m/>
    <m/>
  </r>
  <r>
    <s v="em114j"/>
    <s v="Add"/>
    <s v="Mass Markets"/>
    <x v="5"/>
    <s v="Wholesale Mobility"/>
    <n v="5"/>
    <s v="Close &amp; Separate"/>
    <n v="1"/>
    <s v="Close Account "/>
    <n v="2"/>
    <s v="Triage / MVNO Care"/>
    <n v="1"/>
    <s v="CSI-&gt;&gt; TLG: CancelPort "/>
    <s v="Assess Porting Issues"/>
    <s v="20188"/>
    <s v="CSI - Network Management"/>
    <x v="385"/>
    <d v="2025-10-23T00:00:00"/>
    <m/>
    <m/>
  </r>
  <r>
    <s v="em114j"/>
    <s v="Add"/>
    <s v="Mass Markets"/>
    <x v="5"/>
    <s v="Wholesale Mobility"/>
    <n v="5"/>
    <s v="Close &amp; Separate"/>
    <n v="1"/>
    <s v="Close Account "/>
    <n v="2"/>
    <s v="Triage / MVNO Care"/>
    <n v="1"/>
    <m/>
    <s v="Assess Porting Issues"/>
    <s v="20188"/>
    <s v="CSI - Network Management"/>
    <x v="386"/>
    <d v="2025-10-23T00:00:00"/>
    <m/>
    <m/>
  </r>
  <r>
    <s v="em114j"/>
    <s v="Add"/>
    <s v="Mass Markets"/>
    <x v="5"/>
    <s v="Wholesale Mobility"/>
    <n v="5"/>
    <s v="Close &amp; Separate"/>
    <n v="1"/>
    <s v="Close Account "/>
    <n v="2"/>
    <s v="Triage / MVNO Care"/>
    <n v="1"/>
    <m/>
    <s v="Assess Porting Issues"/>
    <s v="20188"/>
    <s v="CSI - Network Management"/>
    <x v="387"/>
    <d v="2025-10-23T00:00:00"/>
    <m/>
    <m/>
  </r>
  <r>
    <s v="bb0063"/>
    <s v="Add"/>
    <s v="Mass Markets"/>
    <x v="5"/>
    <s v="Wholesale Mobility"/>
    <n v="3"/>
    <s v="Use &amp; Manage"/>
    <n v="1"/>
    <s v="Change Settings &amp; Prefrences"/>
    <n v="2"/>
    <s v="Triage / MVNO Care"/>
    <n v="2"/>
    <s v="CSI-&gt;&gt; TLG: ChangeSubscriberNumber "/>
    <s v="Assess Account &amp; Subscriber Management Issues"/>
    <s v="20182"/>
    <s v="CSI - Customer Care"/>
    <x v="388"/>
    <d v="2025-09-22T00:00:00"/>
    <m/>
    <m/>
  </r>
  <r>
    <s v="em114j"/>
    <s v="Add"/>
    <s v="Mass Markets"/>
    <x v="5"/>
    <s v="Wholesale Mobility"/>
    <n v="3"/>
    <s v="Use &amp; Manage"/>
    <n v="1"/>
    <s v="Change Settings &amp; Prefrences"/>
    <n v="2"/>
    <s v="Triage / MVNO Care"/>
    <n v="2"/>
    <m/>
    <s v="Assess Account &amp; Subscriber Management Issues"/>
    <s v="20182"/>
    <s v="CSI - Customer Care"/>
    <x v="389"/>
    <d v="2025-09-22T00:00:00"/>
    <m/>
    <m/>
  </r>
  <r>
    <s v="bb0063"/>
    <s v="Add"/>
    <s v="Mass Markets"/>
    <x v="5"/>
    <s v="Wholesale Mobility"/>
    <n v="3"/>
    <s v="Use &amp; Manage"/>
    <n v="1"/>
    <s v="Change Settings &amp; Prefrences"/>
    <n v="2"/>
    <s v="Triage / MVNO Care"/>
    <n v="2"/>
    <m/>
    <s v="Assess Account &amp; Subscriber Management Issues"/>
    <s v="20182"/>
    <s v="CSI - Customer Care"/>
    <x v="390"/>
    <d v="2025-09-22T00:00:00"/>
    <m/>
    <m/>
  </r>
  <r>
    <s v="em114j"/>
    <s v="Add"/>
    <s v="Mass Markets"/>
    <x v="5"/>
    <s v="Wholesale Mobility"/>
    <n v="3"/>
    <s v="Use &amp; Manage"/>
    <n v="1"/>
    <s v="Change Settings &amp; Prefrences"/>
    <n v="2"/>
    <s v="Triage / MVNO Care"/>
    <n v="3"/>
    <m/>
    <s v="Assess Network &amp; Service Connectivity Issues"/>
    <s v="20188"/>
    <s v="CSI - Network Management"/>
    <x v="391"/>
    <d v="2025-09-22T00:00:00"/>
    <m/>
    <m/>
  </r>
  <r>
    <s v="em114j"/>
    <s v="Add"/>
    <s v="Mass Markets"/>
    <x v="5"/>
    <s v="Wholesale Mobility"/>
    <n v="2"/>
    <s v="Use &amp; Manage"/>
    <n v="1"/>
    <s v="Change Settings &amp; Prefrences"/>
    <n v="2"/>
    <s v="Triage / MVNO Care"/>
    <n v="3"/>
    <m/>
    <s v="Assess Network &amp; Service Connectivity Issues"/>
    <s v="20188"/>
    <s v="CSI - Network Management"/>
    <x v="392"/>
    <d v="2025-09-22T00:00:00"/>
    <m/>
    <m/>
  </r>
  <r>
    <s v="bb0063"/>
    <s v="Add"/>
    <s v="Mass Markets"/>
    <x v="5"/>
    <s v="Wholesale Mobility"/>
    <n v="3"/>
    <s v="Use &amp; Manage"/>
    <n v="1"/>
    <s v="Change Settings &amp; Prefrences"/>
    <n v="2"/>
    <s v="Triage / MVNO Care"/>
    <n v="3"/>
    <m/>
    <s v="Assess Network &amp; Service Connectivity Issues"/>
    <s v="20188"/>
    <s v="CSI - Network Management"/>
    <x v="393"/>
    <d v="2025-09-22T00:00:00"/>
    <m/>
    <m/>
  </r>
  <r>
    <s v="bb0063"/>
    <s v="Add"/>
    <s v="Mass Markets"/>
    <x v="5"/>
    <s v="Wholesale Mobility"/>
    <n v="3"/>
    <s v="Use &amp; Manage"/>
    <n v="1"/>
    <s v="Change Settings &amp; Prefrences"/>
    <n v="2"/>
    <s v="Triage / MVNO Care"/>
    <n v="3"/>
    <m/>
    <s v="Assess Network &amp; Service Connectivity Issues"/>
    <s v="20188"/>
    <s v="CSI - Network Management"/>
    <x v="394"/>
    <d v="2025-09-22T00:00:00"/>
    <m/>
    <m/>
  </r>
  <r>
    <s v="em114j"/>
    <s v="Add"/>
    <s v="Mass Markets"/>
    <x v="5"/>
    <s v="Wholesale Mobility"/>
    <n v="3"/>
    <s v="Use &amp; Manage"/>
    <n v="1"/>
    <s v="Change Settings &amp; Prefrences"/>
    <n v="2"/>
    <s v="Triage / MVNO Care"/>
    <n v="3"/>
    <m/>
    <s v="Assess Network &amp; Service Connectivity Issues"/>
    <s v="20188"/>
    <s v="CSI - Network Management"/>
    <x v="395"/>
    <d v="2025-09-22T00:00:00"/>
    <m/>
    <m/>
  </r>
  <r>
    <s v="bb0063"/>
    <s v="Add"/>
    <s v="Mass Markets"/>
    <x v="5"/>
    <s v="Wholesale Mobility"/>
    <n v="3"/>
    <s v="Use &amp; Manage"/>
    <n v="1"/>
    <s v="Change Settings &amp; Prefrences"/>
    <n v="2"/>
    <s v="Triage / MVNO Care"/>
    <n v="3"/>
    <m/>
    <s v="Assess Network &amp; Service Connectivity Issues"/>
    <s v="20188"/>
    <s v="CSI - Network Management"/>
    <x v="396"/>
    <d v="2025-09-22T00:00:00"/>
    <m/>
    <m/>
  </r>
  <r>
    <s v="bb0063"/>
    <s v="Add"/>
    <s v="Mass Markets"/>
    <x v="5"/>
    <s v="Wholesale Mobility"/>
    <n v="3"/>
    <s v="Use &amp; Manage"/>
    <n v="1"/>
    <s v="Change Settings &amp; Prefrences"/>
    <n v="2"/>
    <s v="Triage / MVNO Care"/>
    <n v="3"/>
    <s v="CSICUSTOMERCARE -&gt;&gt; TLG: ResendSubscriberActivation _x000a_CSI-&gt;&gt; TLG: ConfirmHLRRegistration _x000a_CSI-&gt;&gt; TLG: InquireOTAProfile_x000a_CSI-&gt;&gt; TLG: ResendOTAProfile "/>
    <s v="Assess Network &amp; Service Connectivity Issues"/>
    <s v="20182"/>
    <s v="CSI - Customer Care"/>
    <x v="397"/>
    <d v="2025-09-22T00:00:00"/>
    <m/>
    <m/>
  </r>
  <r>
    <s v="em114j"/>
    <s v="Add"/>
    <s v="Mass Markets"/>
    <x v="5"/>
    <s v="Wholesale Mobility"/>
    <n v="3"/>
    <s v="Use &amp; Manage"/>
    <n v="1"/>
    <s v="Change Settings &amp; Prefrences"/>
    <n v="2"/>
    <s v="Triage / MVNO Care"/>
    <n v="3"/>
    <m/>
    <s v="Assess Network &amp; Service Connectivity Issues"/>
    <s v="20182"/>
    <s v="CSI - Customer Care"/>
    <x v="398"/>
    <d v="2025-09-22T00:00:00"/>
    <m/>
    <m/>
  </r>
  <r>
    <s v="bb0063"/>
    <s v="Add"/>
    <s v="Mass Markets"/>
    <x v="5"/>
    <s v="Wholesale Mobility"/>
    <n v="3"/>
    <s v="Use &amp; Manage"/>
    <n v="1"/>
    <s v="Change Settings &amp; Prefrences"/>
    <n v="2"/>
    <s v="Triage / MVNO Care"/>
    <n v="3"/>
    <m/>
    <s v="Assess Network &amp; Service Connectivity Issues"/>
    <s v="20182"/>
    <s v="CSI - Customer Care"/>
    <x v="399"/>
    <d v="2025-09-22T00:00:00"/>
    <m/>
    <m/>
  </r>
  <r>
    <s v="bb0063"/>
    <s v="Add"/>
    <s v="Mass Markets"/>
    <x v="5"/>
    <s v="Wholesale Mobility"/>
    <n v="3"/>
    <s v="Use &amp; Manage"/>
    <n v="1"/>
    <s v="Change Settings &amp; Prefrences"/>
    <n v="2"/>
    <s v="Triage / MVNO Care"/>
    <n v="4"/>
    <s v="CSI-&gt;&gt; TLG: ResetVoiceMailPassword "/>
    <s v="Assess Service Features &amp; Functionality Issues"/>
    <s v="20182"/>
    <s v="CSI - Customer Care"/>
    <x v="400"/>
    <d v="2025-09-22T00:00:00"/>
    <m/>
    <m/>
  </r>
  <r>
    <s v="em114j"/>
    <s v="Add"/>
    <s v="Mass Markets"/>
    <x v="5"/>
    <s v="Wholesale Mobility"/>
    <n v="3"/>
    <s v="Use &amp; Manage"/>
    <n v="1"/>
    <s v="Change Settings &amp; Prefrences"/>
    <n v="2"/>
    <s v="Triage / MVNO Care"/>
    <n v="4"/>
    <m/>
    <s v="Assess Service Features &amp; Functionality Issues"/>
    <s v="20182"/>
    <s v="CSI - Customer Care"/>
    <x v="401"/>
    <d v="2025-09-22T00:00:00"/>
    <m/>
    <m/>
  </r>
  <r>
    <s v="bb0063"/>
    <s v="Add"/>
    <s v="Mass Markets"/>
    <x v="5"/>
    <s v="Wholesale Mobility"/>
    <n v="3"/>
    <s v="Use &amp; Manage"/>
    <n v="1"/>
    <s v="Change Settings &amp; Prefrences"/>
    <n v="2"/>
    <s v="Triage / MVNO Care"/>
    <n v="4"/>
    <m/>
    <s v="Assess Service Features &amp; Functionality Issues"/>
    <s v="20182"/>
    <s v="CSI - Customer Care"/>
    <x v="402"/>
    <d v="2025-09-22T00:00:00"/>
    <m/>
    <m/>
  </r>
  <r>
    <s v="bb0063"/>
    <s v="Add"/>
    <s v="Mass Markets"/>
    <x v="5"/>
    <s v="Wholesale Mobility"/>
    <n v="2"/>
    <s v="Use &amp; Manage"/>
    <n v="1"/>
    <s v="Change Settings &amp; Prefrences"/>
    <n v="2"/>
    <s v="Triage / MVNO Care"/>
    <n v="5"/>
    <s v="CSI -&gt;&gt; TLG: sendSMS_x000a_CSI-&gt;&gt; TLG: SwapEquipment "/>
    <s v="Assess Device or Equipment Issues"/>
    <s v="20180"/>
    <s v="CSI - Product and Offer Mgt"/>
    <x v="403"/>
    <d v="2025-09-22T00:00:00"/>
    <m/>
    <m/>
  </r>
  <r>
    <s v="em114j"/>
    <s v="Add"/>
    <s v="Mass Markets"/>
    <x v="5"/>
    <s v="Wholesale Mobility"/>
    <n v="2"/>
    <s v="Use &amp; Manage"/>
    <n v="1"/>
    <s v="Change Settings &amp; Prefrences"/>
    <n v="2"/>
    <s v="Triage / MVNO Care"/>
    <n v="5"/>
    <m/>
    <s v="Assess Device or Equipment Issues"/>
    <s v="20180"/>
    <s v="CSI - Product and Offer Mgt"/>
    <x v="404"/>
    <d v="2025-09-22T00:00:00"/>
    <m/>
    <m/>
  </r>
  <r>
    <s v="bb0063"/>
    <s v="Add"/>
    <s v="Mass Markets"/>
    <x v="5"/>
    <s v="Wholesale Mobility"/>
    <n v="2"/>
    <s v="Use &amp; Manage"/>
    <n v="1"/>
    <s v="Change Settings &amp; Prefrences"/>
    <n v="2"/>
    <s v="Triage / MVNO Care"/>
    <n v="5"/>
    <m/>
    <s v="Assess Device or Equipment Issues"/>
    <s v="20180"/>
    <s v="CSI - Product and Offer Mgt"/>
    <x v="405"/>
    <d v="2025-09-22T00:00:00"/>
    <m/>
    <m/>
  </r>
  <r>
    <s v="em114j"/>
    <s v="Add"/>
    <s v="Mass Markets"/>
    <x v="5"/>
    <s v="Wholesale Mobility"/>
    <n v="3"/>
    <s v="Use &amp; Manage"/>
    <n v="1"/>
    <s v="Change Settings &amp; Prefrences"/>
    <n v="2"/>
    <s v="Triage / MVNO Care"/>
    <n v="5"/>
    <m/>
    <s v="Assess Device or Equipment Issues"/>
    <s v="20187"/>
    <s v="CSI - Order and Subscription Mngt"/>
    <x v="406"/>
    <d v="2025-10-23T00:00:00"/>
    <m/>
    <m/>
  </r>
  <r>
    <s v="em114j"/>
    <s v="Add"/>
    <s v="Mass Markets"/>
    <x v="5"/>
    <s v="Wholesale Mobility"/>
    <n v="3"/>
    <s v="Use &amp; Manage"/>
    <n v="1"/>
    <s v="Change Settings &amp; Prefrences"/>
    <n v="2"/>
    <s v="Triage / MVNO Care"/>
    <n v="5"/>
    <m/>
    <s v="Assess Device or Equipment Issues"/>
    <s v="20187"/>
    <s v="CSI - Order and Subscription Mngt"/>
    <x v="407"/>
    <d v="2025-10-23T00:00:00"/>
    <m/>
    <m/>
  </r>
  <r>
    <s v="em114j"/>
    <s v="Add"/>
    <s v="Mass Markets"/>
    <x v="5"/>
    <s v="Wholesale Mobility"/>
    <n v="3"/>
    <s v="Use &amp; Manage"/>
    <n v="1"/>
    <s v="Change Settings &amp; Prefrences"/>
    <n v="2"/>
    <s v="Triage / MVNO Care"/>
    <n v="5"/>
    <m/>
    <s v="Assess Device or Equipment Issues"/>
    <s v="20187"/>
    <s v="CSI - Order and Subscription Mngt"/>
    <x v="408"/>
    <d v="2025-10-23T00:00:00"/>
    <m/>
    <m/>
  </r>
  <r>
    <s v="bb0063"/>
    <s v="Add"/>
    <s v="Mass Markets"/>
    <x v="5"/>
    <s v="Wholesale Mobility"/>
    <n v="3"/>
    <s v="Use &amp; Manage"/>
    <n v="1"/>
    <s v="Change Settings &amp; Prefrences"/>
    <n v="2"/>
    <s v="Triage / MVNO Care"/>
    <n v="6"/>
    <s v="CSI-&gt;&gt; TLG: UpdateSubscriberProfile_x000a_CSI-&gt;&gt; TLG: UpdateSubscriberStatus"/>
    <s v="Assess Account &amp; Subscriber Management Issues"/>
    <s v="20182"/>
    <s v="CSI - Customer Care"/>
    <x v="388"/>
    <d v="2025-09-22T00:00:00"/>
    <m/>
    <m/>
  </r>
  <r>
    <s v="em114j"/>
    <s v="Add"/>
    <s v="Mass Markets"/>
    <x v="5"/>
    <s v="Wholesale Mobility"/>
    <n v="3"/>
    <s v="Use &amp; Manage"/>
    <n v="1"/>
    <s v="Change Settings &amp; Prefrences"/>
    <n v="2"/>
    <s v="Triage / MVNO Care"/>
    <n v="6"/>
    <m/>
    <s v="Assess Account &amp; Subscriber Management Issues"/>
    <s v="20182"/>
    <s v="CSI - Customer Care"/>
    <x v="389"/>
    <d v="2025-09-22T00:00:00"/>
    <m/>
    <m/>
  </r>
  <r>
    <s v="bb0063"/>
    <s v="Add"/>
    <s v="Mass Markets"/>
    <x v="5"/>
    <s v="Wholesale Mobility"/>
    <n v="3"/>
    <s v="Use &amp; Manage"/>
    <n v="1"/>
    <s v="Change Settings &amp; Prefrences"/>
    <n v="2"/>
    <s v="Triage / MVNO Care"/>
    <n v="6"/>
    <m/>
    <s v="Assess Account &amp; Subscriber Management Issues"/>
    <s v="20182"/>
    <s v="CSI - Customer Care"/>
    <x v="390"/>
    <d v="2025-09-22T00:00:00"/>
    <m/>
    <m/>
  </r>
  <r>
    <s v="bb0063"/>
    <s v="Add"/>
    <s v="Mass Markets"/>
    <x v="5"/>
    <s v="Wholesale Mobility"/>
    <n v="3"/>
    <s v="Use &amp; Manage"/>
    <n v="1"/>
    <s v="Change Settings &amp; Prefrences"/>
    <n v="2"/>
    <s v="Triage / MVNO Care"/>
    <n v="6"/>
    <m/>
    <s v="Assess Account &amp; Subscriber Management Issues"/>
    <s v="17690"/>
    <s v="CSI Parent/Triage"/>
    <x v="394"/>
    <d v="2025-09-22T00:00:00"/>
    <m/>
    <m/>
  </r>
  <r>
    <s v="em114j"/>
    <s v="Add"/>
    <s v="Mass Markets"/>
    <x v="5"/>
    <s v="Wholesale Mobility"/>
    <n v="3"/>
    <s v="Use &amp; Manage"/>
    <n v="1"/>
    <s v="Change Settings &amp; Prefrences"/>
    <n v="2"/>
    <s v="Triage / MVNO Care"/>
    <n v="6"/>
    <m/>
    <s v="Assess Account &amp; Subscriber Management Issues"/>
    <s v="17690"/>
    <s v="CSI Parent/Triage"/>
    <x v="395"/>
    <d v="2025-09-22T00:00:00"/>
    <m/>
    <m/>
  </r>
  <r>
    <s v="bb0063"/>
    <s v="Add"/>
    <s v="Mass Markets"/>
    <x v="5"/>
    <s v="Wholesale Mobility"/>
    <n v="3"/>
    <s v="Use &amp; Manage"/>
    <n v="1"/>
    <s v="Change Settings &amp; Prefrences"/>
    <n v="2"/>
    <s v="Triage / MVNO Care"/>
    <n v="6"/>
    <m/>
    <s v="Assess Account &amp; Subscriber Management Issues"/>
    <s v="17690"/>
    <s v="CSI Parent/Triage"/>
    <x v="396"/>
    <d v="2025-09-22T00:00:00"/>
    <m/>
    <m/>
  </r>
  <r>
    <s v="em114j"/>
    <s v="Add"/>
    <s v="Mass Markets"/>
    <x v="5"/>
    <s v="Wholesale Mobility"/>
    <n v="5"/>
    <s v="Close &amp; Separate"/>
    <n v="1"/>
    <s v="Close Account "/>
    <n v="2"/>
    <s v="Triage / MVNO Care"/>
    <n v="7"/>
    <s v="CSI -&gt;&gt; TLG: CancelPort"/>
    <s v="Assess Porting Issues"/>
    <s v="19181"/>
    <s v="CS FOBPM"/>
    <x v="409"/>
    <m/>
    <m/>
    <m/>
  </r>
  <r>
    <s v="em114j"/>
    <s v="Add"/>
    <s v="Mass Markets"/>
    <x v="5"/>
    <s v="Wholesale Mobility"/>
    <n v="5"/>
    <s v="Close &amp; Separate"/>
    <n v="1"/>
    <s v="Close Account "/>
    <n v="2"/>
    <s v="Triage / MVNO Care"/>
    <n v="7"/>
    <m/>
    <s v="Assess Porting Issues"/>
    <s v="18193"/>
    <s v="TLG-MOB"/>
    <x v="410"/>
    <d v="2025-09-22T00:00:00"/>
    <m/>
    <m/>
  </r>
  <r>
    <s v="em114j"/>
    <s v="Add"/>
    <s v="Mass Markets"/>
    <x v="5"/>
    <s v="Wholesale Mobility"/>
    <n v="2"/>
    <s v="Use &amp; Manage"/>
    <n v="1"/>
    <s v="Change Settings &amp; Prefrences"/>
    <n v="2"/>
    <s v="Triage / MVNO Care"/>
    <n v="8"/>
    <s v="TLG -&gt;&gt; TORCH: _x000a_TORCH -&gt;&gt; CCR-R:       OCE-&gt;&gt;CCR-R: InquireUnlckEligbilByIMEI"/>
    <s v="Assess Device or Equipment Issues"/>
    <s v="19166"/>
    <s v="CCR-Relational - CCR-R"/>
    <x v="411"/>
    <d v="2025-10-23T00:00:00"/>
    <m/>
    <m/>
  </r>
  <r>
    <s v="em114j"/>
    <s v="Add"/>
    <s v="Mass Markets"/>
    <x v="5"/>
    <s v="Wholesale Mobility"/>
    <n v="2"/>
    <s v="Use &amp; Manage"/>
    <n v="1"/>
    <s v="Change Settings &amp; Prefrences"/>
    <n v="2"/>
    <s v="Triage / MVNO Care"/>
    <n v="8"/>
    <s v="TLG -&gt;&gt; TORCH: _x000a_TORCH -&gt;&gt; CCRR: NonIOSDeviceUnlock"/>
    <s v="Assess Device or Equipment Issues"/>
    <s v="19166"/>
    <s v="CCR-Relational - CCR-R"/>
    <x v="412"/>
    <d v="2025-10-23T00:00:00"/>
    <m/>
    <m/>
  </r>
  <r>
    <s v="em114j"/>
    <s v="Add"/>
    <s v="Mass Markets"/>
    <x v="5"/>
    <s v="Wholesale Mobility"/>
    <n v="2"/>
    <s v="Use &amp; Manage"/>
    <n v="1"/>
    <s v="Change Settings &amp; Prefrences"/>
    <n v="2"/>
    <s v="Triage / MVNO Care"/>
    <n v="8"/>
    <m/>
    <s v="Assess Device or Equipment Issues"/>
    <s v="18193"/>
    <s v="TLG-MOB"/>
    <x v="0"/>
    <m/>
    <m/>
    <m/>
  </r>
  <r>
    <s v="em114j"/>
    <s v="Add"/>
    <s v="Mass Markets"/>
    <x v="5"/>
    <s v="Wholesale Mobility"/>
    <n v="2"/>
    <s v="Use &amp; Manage"/>
    <n v="1"/>
    <s v="Change Settings &amp; Prefrences"/>
    <n v="2"/>
    <s v="Triage / MVNO Care"/>
    <n v="8"/>
    <m/>
    <s v="Assess Device or Equipment Issues"/>
    <s v="18187"/>
    <s v="TORCH"/>
    <x v="0"/>
    <m/>
    <m/>
    <m/>
  </r>
  <r>
    <s v="bb0063"/>
    <s v="Add"/>
    <s v="Mass Markets"/>
    <x v="5"/>
    <s v="Wholesale Mobility"/>
    <n v="3"/>
    <s v="Use &amp; Manage"/>
    <n v="1"/>
    <s v="Change Settings &amp; Prefrences"/>
    <n v="2"/>
    <s v="Triage / MVNO Care"/>
    <n v="9"/>
    <s v="CSICUSTOMERCARE -&gt;&gt; TLG: UpdateCallForwardDetails _x000a_TLG -&gt;&gt; TORCH: _x000a_TORCH -&gt;&gt; SWITCH CONTROL:"/>
    <s v="Assess Service Features &amp; Functionality Issues"/>
    <s v="20188"/>
    <s v="CSI - Network Management"/>
    <x v="413"/>
    <d v="2025-09-22T00:00:00"/>
    <m/>
    <m/>
  </r>
  <r>
    <s v="em114j"/>
    <s v="Add"/>
    <s v="Mass Markets"/>
    <x v="5"/>
    <s v="Wholesale Mobility"/>
    <n v="3"/>
    <s v="Use &amp; Manage"/>
    <n v="1"/>
    <s v="Change Settings &amp; Prefrences"/>
    <n v="2"/>
    <s v="Triage / MVNO Care"/>
    <n v="9"/>
    <m/>
    <s v="Assess Service Features &amp; Functionality Issues"/>
    <s v="20188"/>
    <s v="CSI - Network Management"/>
    <x v="414"/>
    <d v="2025-09-22T00:00:00"/>
    <m/>
    <m/>
  </r>
  <r>
    <s v="bb0063"/>
    <s v="Add"/>
    <s v="Mass Markets"/>
    <x v="5"/>
    <s v="Wholesale Mobility"/>
    <n v="3"/>
    <s v="Use &amp; Manage"/>
    <n v="1"/>
    <s v="Change Settings &amp; Prefrences"/>
    <n v="2"/>
    <s v="Triage / MVNO Care"/>
    <n v="9"/>
    <m/>
    <s v="Assess Service Features &amp; Functionality Issues"/>
    <s v="20188"/>
    <s v="CSI - Network Management"/>
    <x v="415"/>
    <d v="2025-09-22T00:00:00"/>
    <m/>
    <m/>
  </r>
  <r>
    <s v="em114j"/>
    <s v="Add"/>
    <s v="Mass Markets"/>
    <x v="5"/>
    <s v="Wholesale Mobility"/>
    <n v="3"/>
    <s v="Use &amp; Manage"/>
    <n v="1"/>
    <s v="Change Settings &amp; Prefrences"/>
    <n v="2"/>
    <s v="Triage / MVNO Care"/>
    <n v="9"/>
    <m/>
    <s v="Assess Service Features &amp; Functionality Issues"/>
    <s v="18198"/>
    <s v="SC, Switch Control, TSC"/>
    <x v="0"/>
    <m/>
    <m/>
    <m/>
  </r>
  <r>
    <s v="em114j"/>
    <s v="Add"/>
    <s v="Mass Markets"/>
    <x v="5"/>
    <s v="Wholesale Mobility"/>
    <n v="3"/>
    <s v="Use &amp; Manage"/>
    <n v="1"/>
    <s v="Change Settings &amp; Prefrences"/>
    <n v="2"/>
    <s v="Triage / MVNO Care"/>
    <n v="9"/>
    <m/>
    <s v="Assess Service Features &amp; Functionality Issues"/>
    <s v="18193"/>
    <s v="TLG-MOB"/>
    <x v="0"/>
    <m/>
    <m/>
    <m/>
  </r>
  <r>
    <s v="em114j"/>
    <s v="Add"/>
    <s v="Mass Markets"/>
    <x v="5"/>
    <s v="Wholesale Mobility"/>
    <n v="3"/>
    <s v="Use &amp; Manage"/>
    <n v="1"/>
    <s v="Change Settings &amp; Prefrences"/>
    <n v="2"/>
    <s v="Triage / MVNO Care"/>
    <n v="9"/>
    <m/>
    <s v="Assess Service Features &amp; Functionality Issues"/>
    <s v="18187"/>
    <s v="TORCH"/>
    <x v="0"/>
    <m/>
    <m/>
    <m/>
  </r>
  <r>
    <s v="em114j"/>
    <s v="Add"/>
    <s v="Mass Markets"/>
    <x v="5"/>
    <s v="Wholesale Mobility"/>
    <n v="5"/>
    <s v="Close &amp; Separate"/>
    <n v="1"/>
    <s v="Change Settings &amp; Prefrences"/>
    <n v="2"/>
    <s v="Triage / MVNO Care"/>
    <n v="10"/>
    <m/>
    <s v="Assess General Issues"/>
    <s v="20188"/>
    <s v="CSI - Network Management"/>
    <x v="413"/>
    <d v="2025-10-23T00:00:00"/>
    <m/>
    <m/>
  </r>
  <r>
    <s v="em114j"/>
    <s v="Add"/>
    <s v="Mass Markets"/>
    <x v="5"/>
    <s v="Wholesale Mobility"/>
    <n v="5"/>
    <s v="Close &amp; Separate"/>
    <n v="1"/>
    <s v="Change Settings &amp; Prefrences"/>
    <n v="2"/>
    <s v="Triage / MVNO Care"/>
    <n v="10"/>
    <m/>
    <s v="Assess General Issues"/>
    <s v="20188"/>
    <s v="CSI - Network Management"/>
    <x v="414"/>
    <d v="2025-10-23T00:00:00"/>
    <m/>
    <m/>
  </r>
  <r>
    <s v="em114j"/>
    <s v="Add"/>
    <s v="Mass Markets"/>
    <x v="5"/>
    <s v="Wholesale Mobility"/>
    <n v="5"/>
    <s v="Close &amp; Separate"/>
    <n v="1"/>
    <s v="Change Settings &amp; Prefrences"/>
    <n v="2"/>
    <s v="Triage / MVNO Care"/>
    <n v="10"/>
    <m/>
    <s v="Assess General Issues"/>
    <s v="20188"/>
    <s v="CSI - Network Management"/>
    <x v="415"/>
    <d v="2025-10-23T00:00:00"/>
    <m/>
    <m/>
  </r>
  <r>
    <s v="em114j"/>
    <s v="Add"/>
    <s v="Mass Markets"/>
    <x v="5"/>
    <s v="Wholesale Mobility"/>
    <n v="5"/>
    <s v="Close &amp; Separate"/>
    <n v="1"/>
    <s v="Change Settings &amp; Prefrences"/>
    <n v="2"/>
    <s v="Triage / MVNO Care"/>
    <n v="10"/>
    <s v="CSI -&gt;&gt; GRIDGDDN: CancelPort_x000a_GRIDGDDN -&gt;&gt;PEARS: CancelPort_x000a_PEARS -&gt;&gt; eCDW: CancelPort"/>
    <s v="Assess General Issues"/>
    <s v="17690"/>
    <s v="CSI Parent/Triage"/>
    <x v="0"/>
    <m/>
    <m/>
    <m/>
  </r>
  <r>
    <s v="em114j"/>
    <s v="Add"/>
    <s v="Mass Markets"/>
    <x v="5"/>
    <s v="Wholesale Mobility"/>
    <n v="5"/>
    <s v="Close &amp; Separate"/>
    <n v="1"/>
    <s v="Change Settings &amp; Prefrences"/>
    <n v="2"/>
    <s v="Triage / MVNO Care"/>
    <n v="10"/>
    <m/>
    <s v="Assess General Issues"/>
    <s v="18436"/>
    <s v="PEARS"/>
    <x v="0"/>
    <m/>
    <m/>
    <m/>
  </r>
  <r>
    <s v="em114j"/>
    <s v="Add"/>
    <s v="Mass Markets"/>
    <x v="5"/>
    <s v="Wholesale Mobility"/>
    <n v="5"/>
    <s v="Close &amp; Separate"/>
    <n v="1"/>
    <s v="Change Settings &amp; Prefrences"/>
    <n v="2"/>
    <s v="Triage / MVNO Care"/>
    <n v="10"/>
    <m/>
    <s v="Assess General Issues"/>
    <s v="18201"/>
    <s v="eCDW"/>
    <x v="0"/>
    <m/>
    <m/>
    <m/>
  </r>
  <r>
    <s v="em114j"/>
    <s v="Add"/>
    <s v="Mass Markets"/>
    <x v="5"/>
    <s v="Wholesale Mobility"/>
    <n v="5"/>
    <s v="Close &amp; Separate"/>
    <n v="1"/>
    <s v="Change Settings &amp; Prefrences"/>
    <n v="2"/>
    <s v="Triage / MVNO Care"/>
    <n v="10"/>
    <m/>
    <s v="Assess General Issues"/>
    <s v="22509"/>
    <s v="GRID-GDDN"/>
    <x v="0"/>
    <m/>
    <m/>
    <m/>
  </r>
  <r>
    <s v="tm0828"/>
    <s v="Add"/>
    <s v="Mass Markets"/>
    <x v="6"/>
    <s v="Mobility"/>
    <n v="1"/>
    <s v="Shop &amp; Purchase"/>
    <n v="3"/>
    <s v="Order Addtional Products/Services "/>
    <n v="3"/>
    <s v="Apply Promotions"/>
    <n v="1"/>
    <s v="TLG-MOB -&gt;&gt; notifyNow : POST /v1/notifynow "/>
    <s v="Send Promotional Offer to Customer"/>
    <s v="30920"/>
    <s v="notifyNow"/>
    <x v="260"/>
    <d v="2025-10-07T00:00:00"/>
    <m/>
    <m/>
  </r>
  <r>
    <s v="tm0828"/>
    <s v="Add"/>
    <s v="Mass Markets"/>
    <x v="6"/>
    <s v="Mobility"/>
    <n v="1"/>
    <s v="Shop &amp; Purchase"/>
    <n v="3"/>
    <s v="Order Addtional Products/Services "/>
    <n v="3"/>
    <s v="Apply Promotions"/>
    <n v="1"/>
    <m/>
    <s v="Send Promotional Offer to Customer"/>
    <s v="18193"/>
    <s v="TLG-MOB"/>
    <x v="0"/>
    <m/>
    <m/>
    <m/>
  </r>
  <r>
    <s v="tm0828"/>
    <s v="Add"/>
    <s v="Mass Markets"/>
    <x v="6"/>
    <s v="Mobility"/>
    <n v="1"/>
    <s v="Shop &amp; Purchase"/>
    <n v="3"/>
    <s v="Order Addtional Products/Services "/>
    <n v="3"/>
    <s v="Apply Promotions"/>
    <n v="2"/>
    <s v="ATTCOM  -&gt;&gt; IDPUpperFunnelCloud:_x0009__x000a_IDPUpperFunnelCloud  -&gt;&gt; HaloCAM:_x0009_/hcas/v1/txn-authorize_x000a_HaloCAM -&gt;&gt; IDPWebAcctMgmt:_x0009_/msapi/login/unauth/service/v1/haloc/oidc/redirect_x000a_IDPUpperFunnelCloud -&gt;&gt; IDPWebAcctMgmt:_x0009_/msapi/acct/login/unauth/service/v1/haloc/do/login_x000a_IDPUpperFunnelCloud -&gt;&gt; IDPWebAcctMgmt:_x0009_/msapi/login/unauth/service/v1/getUserCurrentState/acctmgmt/services"/>
    <s v="Log into AT&amp;T Account"/>
    <s v="27460"/>
    <s v="CIAM-AM"/>
    <x v="248"/>
    <d v="2025-10-07T00:00:00"/>
    <m/>
    <m/>
  </r>
  <r>
    <s v="tm0828"/>
    <s v="Add"/>
    <s v="Mass Markets"/>
    <x v="6"/>
    <s v="Mobility"/>
    <n v="1"/>
    <s v="Shop &amp; Purchase"/>
    <n v="3"/>
    <s v="Order Addtional Products/Services "/>
    <n v="3"/>
    <s v="Apply Promotions"/>
    <n v="2"/>
    <m/>
    <s v="Log into AT&amp;T Account"/>
    <s v="32768"/>
    <s v="IDP-WebAcctMgmt"/>
    <x v="416"/>
    <d v="2025-10-23T00:00:00"/>
    <m/>
    <m/>
  </r>
  <r>
    <s v="tm0828"/>
    <s v="Add"/>
    <s v="Mass Markets"/>
    <x v="6"/>
    <s v="Mobility"/>
    <n v="1"/>
    <s v="Shop &amp; Purchase"/>
    <n v="3"/>
    <s v="Order Addtional Products/Services "/>
    <n v="3"/>
    <s v="Apply Promotions"/>
    <n v="2"/>
    <m/>
    <s v="Log into AT&amp;T Account"/>
    <s v="32768"/>
    <s v="IDP-WebAcctMgmt"/>
    <x v="417"/>
    <d v="2025-09-22T00:00:00"/>
    <m/>
    <m/>
  </r>
  <r>
    <s v="tm0828"/>
    <s v="Add"/>
    <s v="Mass Markets"/>
    <x v="6"/>
    <s v="Mobility"/>
    <n v="1"/>
    <s v="Shop &amp; Purchase"/>
    <n v="3"/>
    <s v="Order Addtional Products/Services "/>
    <n v="3"/>
    <s v="Apply Promotions"/>
    <n v="2"/>
    <m/>
    <s v="Log into AT&amp;T Account"/>
    <s v="32768"/>
    <s v="IDP-WebAcctMgmt"/>
    <x v="418"/>
    <m/>
    <m/>
    <m/>
  </r>
  <r>
    <s v="tm0828"/>
    <s v="Add"/>
    <s v="Mass Markets"/>
    <x v="6"/>
    <s v="Mobility"/>
    <n v="1"/>
    <s v="Shop &amp; Purchase"/>
    <n v="3"/>
    <s v="Order Addtional Products/Services "/>
    <n v="3"/>
    <s v="Apply Promotions"/>
    <n v="2"/>
    <m/>
    <s v="Log into AT&amp;T Account"/>
    <s v="32768"/>
    <s v="IDP-WebAcctMgmt"/>
    <x v="0"/>
    <m/>
    <m/>
    <m/>
  </r>
  <r>
    <s v="tm0828"/>
    <s v="Add"/>
    <s v="Mass Markets"/>
    <x v="6"/>
    <s v="Mobility"/>
    <n v="1"/>
    <s v="Shop &amp; Purchase"/>
    <n v="3"/>
    <s v="Order Addtional Products/Services "/>
    <n v="3"/>
    <s v="Apply Promotions"/>
    <n v="3"/>
    <m/>
    <s v="Navigate to Offer"/>
    <s v="31467"/>
    <s v="IDP-CLD"/>
    <x v="419"/>
    <d v="2025-09-23T00:00:00"/>
    <m/>
    <m/>
  </r>
  <r>
    <s v="tm0828"/>
    <s v="Add"/>
    <s v="Mass Markets"/>
    <x v="6"/>
    <s v="Mobility"/>
    <n v="1"/>
    <s v="Shop &amp; Purchase"/>
    <n v="3"/>
    <s v="Order Addtional Products/Services "/>
    <n v="3"/>
    <s v="Apply Promotions"/>
    <n v="3"/>
    <s v="ATTCOM  -&gt;&gt; IDPUpperFunnelCloud:_x0009__x000a_IDPUpperFunnelCloud  -&gt;&gt; IDPCloud:_x0009_/msapi/onlinesalesorch/v1/customeroffer_x0009__x000a_IDPUpperFunnelCloud  -&gt;&gt; IDPWebSales:_x0009_/msapi/onlinesalesorch/v1/interstitialoffer_x000a_IDPUpperFunnelCloud  -&gt;&gt; IDPWebSales:_x0009_/msapi/onlinesalesorchestration/signature-papi/v1/offers_x000a_IDPUpperFunnelCloud  -&gt;&gt; IDPWebSales:_x0009_/msapi/salesproductorchestration/v1/promotionalOffers/?source=cpop"/>
    <s v="Navigate to Offer"/>
    <s v="31548"/>
    <s v="IDP-Upper Funnel Cloud"/>
    <x v="0"/>
    <m/>
    <m/>
    <m/>
  </r>
  <r>
    <s v="tm0828"/>
    <s v="Add"/>
    <s v="Mass Markets"/>
    <x v="6"/>
    <s v="Mobility"/>
    <n v="1"/>
    <s v="Shop &amp; Purchase"/>
    <n v="3"/>
    <s v="Order Addtional Products/Services "/>
    <n v="3"/>
    <s v="Apply Promotions"/>
    <n v="4"/>
    <m/>
    <s v="Check Account Eligibility"/>
    <s v="20180"/>
    <s v="CSI - Product and Offer Mgt"/>
    <x v="420"/>
    <d v="2025-10-23T00:00:00"/>
    <m/>
    <m/>
  </r>
  <r>
    <s v="tm0828"/>
    <s v="Add"/>
    <s v="Mass Markets"/>
    <x v="6"/>
    <s v="Mobility"/>
    <n v="1"/>
    <s v="Shop &amp; Purchase"/>
    <n v="3"/>
    <s v="Order Addtional Products/Services "/>
    <n v="3"/>
    <s v="Apply Promotions"/>
    <n v="4"/>
    <m/>
    <s v="Check Account Eligibility"/>
    <s v="20180"/>
    <s v="CSI - Product and Offer Mgt"/>
    <x v="421"/>
    <d v="2025-10-23T00:00:00"/>
    <m/>
    <m/>
  </r>
  <r>
    <s v="tm0828"/>
    <s v="Add"/>
    <s v="Mass Markets"/>
    <x v="6"/>
    <s v="Mobility"/>
    <n v="1"/>
    <s v="Shop &amp; Purchase"/>
    <n v="3"/>
    <s v="Order Addtional Products/Services "/>
    <n v="3"/>
    <s v="Apply Promotions"/>
    <n v="4"/>
    <s v="ATTCOM  -&gt;&gt; IDPUpperFunnelCloud:_x0009__x000a_IDPUpperFunnelCloud  -&gt;&gt; IDPCustomerGraphCloud: /msapi/customergraphproductms/v2/customer/{id}/accountId/{accountId}/products?accountType=wireless_x000a_IDPUpperFunnelCloud  -&gt;&gt; CSIProductOfferMgt:_x0009_/service=com.att.csi.m2e.InquireOfferingEligibility/version=126.6.17/envContext=PROD/routeOffer=AE2P01_x000a_IDPUpperFunnelCloud  -&gt;&gt; CSIProductOfferMgt:_x0009_/service=com.att.csi.m2e.InquireOfferingEligibility/version=126.6.17/envContext=PROD/routeOffer=ASC2P01_x000a_IDPUpperFunnelCloud  -&gt;&gt; CSIProductOfferMgt:_x0009_/service=com.att.csi.m2e.InquireOfferingEligibility/version=126.6.17/envContext=PROD/routeOffer=AW2P01_x000a_IDPUpperFunnelCloud  -&gt;&gt; IDPWebAcctMgmt:_x0009_/msapi/onlinesalesorchestration/accounts-papi/v1/eligibility/acp_x000a_IDPUpperFunnelCloud  -&gt;&gt; CSICPSVC:_x0009_/restservices/notificationprocessor/v1/notify"/>
    <s v="Check Account Eligibility"/>
    <s v="20180"/>
    <s v="CSI - Product and Offer Mgt"/>
    <x v="422"/>
    <d v="2025-10-23T00:00:00"/>
    <m/>
    <m/>
  </r>
  <r>
    <s v="tm0828"/>
    <s v="Add"/>
    <s v="Mass Markets"/>
    <x v="6"/>
    <s v="Mobility"/>
    <n v="1"/>
    <s v="Shop &amp; Purchase"/>
    <n v="3"/>
    <s v="Order Addtional Products/Services "/>
    <n v="3"/>
    <s v="Apply Promotions"/>
    <n v="4"/>
    <m/>
    <s v="Check Account Eligibility"/>
    <s v="31548"/>
    <s v="IDP-Upper Funnel Cloud"/>
    <x v="0"/>
    <m/>
    <m/>
    <m/>
  </r>
  <r>
    <s v="tm0828"/>
    <s v="Add"/>
    <s v="Mass Markets"/>
    <x v="6"/>
    <s v="Mobility"/>
    <n v="1"/>
    <s v="Shop &amp; Purchase"/>
    <n v="3"/>
    <s v="Order Addtional Products/Services "/>
    <n v="3"/>
    <s v="Apply Promotions"/>
    <n v="4"/>
    <m/>
    <s v="Check Account Eligibility"/>
    <s v="31468"/>
    <s v="IDP-Cloud-CG"/>
    <x v="423"/>
    <m/>
    <m/>
    <m/>
  </r>
  <r>
    <s v="tm0828"/>
    <s v="Add"/>
    <s v="Mass Markets"/>
    <x v="6"/>
    <s v="Mobility"/>
    <n v="1"/>
    <s v="Shop &amp; Purchase"/>
    <n v="3"/>
    <s v="Order Addtional Products/Services "/>
    <n v="3"/>
    <s v="Apply Promotions"/>
    <n v="4"/>
    <m/>
    <s v="Check Account Eligibility"/>
    <s v="32768"/>
    <s v="IDP-WebAcctMgmt"/>
    <x v="424"/>
    <d v="2025-09-24T00:00:00"/>
    <m/>
    <m/>
  </r>
  <r>
    <s v="tm0828"/>
    <s v="Add"/>
    <s v="Mass Markets"/>
    <x v="6"/>
    <s v="Mobility"/>
    <n v="1"/>
    <s v="Shop &amp; Purchase"/>
    <n v="3"/>
    <s v="Order Addtional Products/Services "/>
    <n v="3"/>
    <s v="Apply Promotions"/>
    <n v="4"/>
    <m/>
    <s v="Check Account Eligibility"/>
    <s v="23901"/>
    <s v="CSI - CPSVC"/>
    <x v="425"/>
    <d v="2025-10-10T00:00:00"/>
    <m/>
    <m/>
  </r>
  <r>
    <s v="tm0828"/>
    <s v="Add"/>
    <s v="Mass Markets"/>
    <x v="6"/>
    <s v="Mobility"/>
    <n v="1"/>
    <s v="Shop &amp; Purchase"/>
    <n v="3"/>
    <s v="Order Addtional Products/Services "/>
    <n v="3"/>
    <s v="Apply Promotions"/>
    <n v="5"/>
    <m/>
    <s v="Add Device / Plan to Cart"/>
    <s v="33825"/>
    <s v="IDP-Commerce-C&amp;P"/>
    <x v="426"/>
    <m/>
    <m/>
    <m/>
  </r>
  <r>
    <s v="tm0828"/>
    <s v="Add"/>
    <s v="Mass Markets"/>
    <x v="6"/>
    <s v="Mobility"/>
    <n v="1"/>
    <s v="Shop &amp; Purchase"/>
    <n v="3"/>
    <s v="Order Addtional Products/Services "/>
    <n v="3"/>
    <s v="Apply Promotions"/>
    <n v="5"/>
    <m/>
    <s v="Add Device / Plan to Cart"/>
    <s v="33921"/>
    <s v="IDP-Cart-and-Checkout-UI"/>
    <x v="427"/>
    <m/>
    <m/>
    <m/>
  </r>
  <r>
    <s v="tm0828"/>
    <s v="Add"/>
    <s v="Mass Markets"/>
    <x v="6"/>
    <s v="Mobility"/>
    <n v="1"/>
    <s v="Shop &amp; Purchase"/>
    <n v="3"/>
    <s v="Order Addtional Products/Services "/>
    <n v="3"/>
    <s v="Apply Promotions"/>
    <n v="5"/>
    <m/>
    <s v="Add Device / Plan to Cart"/>
    <s v="27531"/>
    <s v="Digital IDP"/>
    <x v="428"/>
    <d v="2025-09-23T00:00:00"/>
    <m/>
    <m/>
  </r>
  <r>
    <s v="tm0828"/>
    <s v="Add"/>
    <s v="Mass Markets"/>
    <x v="6"/>
    <s v="Mobility"/>
    <n v="1"/>
    <s v="Shop &amp; Purchase"/>
    <n v="3"/>
    <s v="Order Addtional Products/Services "/>
    <n v="3"/>
    <s v="Apply Promotions"/>
    <n v="5"/>
    <s v="ATTCOM  -&gt;&gt; IDPUpperFunnelCloud:_x0009__x000a_IDPUpperFunnelCloud  -&gt;&gt; DigitalIDP:_x0009_/msapi/cart/v1/_x000a_IDPUpperFunnelCloud  -&gt;&gt; IDPCartCheckoutUI: /msapi/salesapi/buyflow-cart-operations-papi/v1/unified/cart/_x000a_IDPCartCheckoutUI  -&gt;&gt;  IDPCustomerGraphCloud:_x0009__x000a_IDPUpperFunnelCloud  -&gt;&gt;  IDPCommerceCartPricing:_x0009_/msapi/salesapi/buyflow-cart-operations-papi/v1/unified/cart/operations"/>
    <s v="Add Device / Plan to Cart"/>
    <s v="31548"/>
    <s v="IDP-Upper Funnel Cloud"/>
    <x v="0"/>
    <m/>
    <m/>
    <m/>
  </r>
  <r>
    <s v="tm0828"/>
    <s v="Add"/>
    <s v="Mass Markets"/>
    <x v="6"/>
    <s v="Mobility"/>
    <n v="1"/>
    <s v="Shop &amp; Purchase"/>
    <n v="3"/>
    <s v="Order Addtional Products/Services "/>
    <n v="3"/>
    <s v="Apply Promotions"/>
    <n v="5"/>
    <m/>
    <s v="Add Device / Plan to Cart"/>
    <s v="31468"/>
    <s v="IDP-Cloud-CG"/>
    <x v="0"/>
    <m/>
    <m/>
    <m/>
  </r>
  <r>
    <s v="tm0828"/>
    <s v="Add"/>
    <s v="Mass Markets"/>
    <x v="6"/>
    <s v="Mobility"/>
    <n v="1"/>
    <s v="Shop &amp; Purchase"/>
    <n v="3"/>
    <s v="Order Addtional Products/Services "/>
    <n v="3"/>
    <s v="Apply Promotions"/>
    <n v="6"/>
    <m/>
    <s v="Add Extra Add-ons"/>
    <s v="27531"/>
    <s v="Digital IDP"/>
    <x v="428"/>
    <d v="2025-09-23T00:00:00"/>
    <m/>
    <m/>
  </r>
  <r>
    <s v="tm0828"/>
    <s v="Add"/>
    <s v="Mass Markets"/>
    <x v="6"/>
    <s v="Mobility"/>
    <n v="1"/>
    <s v="Shop &amp; Purchase"/>
    <n v="3"/>
    <s v="Order Addtional Products/Services "/>
    <n v="3"/>
    <s v="Apply Promotions"/>
    <n v="6"/>
    <s v="ATTCOM  -&gt;&gt; IDPUpperFunnelCloud:_x0009__x000a_IDPUpperFunnelCloud  -&gt;&gt;  IDPWebSales:_x0009_/msapi/fulfillment/v1/available-options?options=DOO&amp;zip=&lt;zip code&gt;_x000a_IDPUpperFunnelCloud  -&gt;&gt; DigitalIDP:_x0009_/msapi/cart/v1/_x000a_IDPUpperFunnelCloud  -&gt;&gt; IDPCartCheckoutUI:_x000a_IDPCartCheckoutUI  -&gt;&gt;  IDPCustomerGraphCloud:_x0009__x000a_IDPUpperFunnelCloud  -&gt;&gt;  IDPWebSales:_x0009__x0009_search/v1/accessories?&lt;query params&gt;_x000a_IDPUpperFunnelCloud  -&gt;&gt;  IDPWebSales:_x0009__x0009_search/v1/plpaccessories?app-id=sales&amp;rows=5&amp;q=displayNameEscaped:&lt;keyword&gt;"/>
    <s v="Add Extra Add-ons"/>
    <s v="33921"/>
    <s v="IDP-Cart-and-Checkout-UI"/>
    <x v="0"/>
    <m/>
    <m/>
    <m/>
  </r>
  <r>
    <s v="tm0828"/>
    <s v="Add"/>
    <s v="Mass Markets"/>
    <x v="6"/>
    <s v="Mobility"/>
    <n v="1"/>
    <s v="Shop &amp; Purchase"/>
    <n v="3"/>
    <s v="Order Addtional Products/Services "/>
    <n v="3"/>
    <s v="Apply Promotions"/>
    <n v="6"/>
    <m/>
    <s v="Add Extra Add-ons"/>
    <s v="31548"/>
    <s v="IDP-Upper Funnel Cloud"/>
    <x v="0"/>
    <m/>
    <m/>
    <m/>
  </r>
  <r>
    <s v="tm0828"/>
    <s v="Add"/>
    <s v="Mass Markets"/>
    <x v="6"/>
    <s v="Mobility"/>
    <n v="1"/>
    <s v="Shop &amp; Purchase"/>
    <n v="3"/>
    <s v="Order Addtional Products/Services "/>
    <n v="3"/>
    <s v="Apply Promotions"/>
    <n v="6"/>
    <m/>
    <s v="Add Extra Add-ons"/>
    <s v="31468"/>
    <s v="IDP-Cloud-CG"/>
    <x v="0"/>
    <m/>
    <m/>
    <m/>
  </r>
  <r>
    <s v="tm0828"/>
    <s v="Add"/>
    <s v="Mass Markets"/>
    <x v="6"/>
    <s v="Mobility"/>
    <n v="1"/>
    <s v="Shop &amp; Purchase"/>
    <n v="3"/>
    <s v="Order Addtional Products/Services "/>
    <n v="3"/>
    <s v="Apply Promotions"/>
    <n v="7"/>
    <s v="ATTCOM  -&gt;&gt; IDPUpperFunnelCloud:_x0009__x000a_IDPUpperFunnelCloud  -&gt;&gt; IDPCartCheckoutUI:/cart/v1/review-cart"/>
    <s v="Review Cart"/>
    <s v="33921"/>
    <s v="IDP-Cart-and-Checkout-UI"/>
    <x v="429"/>
    <m/>
    <m/>
    <m/>
  </r>
  <r>
    <s v="tm0828"/>
    <s v="Add"/>
    <s v="Mass Markets"/>
    <x v="6"/>
    <s v="Mobility"/>
    <n v="1"/>
    <s v="Shop &amp; Purchase"/>
    <n v="3"/>
    <s v="Order Addtional Products/Services "/>
    <n v="3"/>
    <s v="Apply Promotions"/>
    <n v="7"/>
    <m/>
    <s v="Review Cart"/>
    <s v="31548"/>
    <s v="IDP-Upper Funnel Cloud"/>
    <x v="0"/>
    <m/>
    <m/>
    <m/>
  </r>
  <r>
    <s v="tm0828"/>
    <s v="Add"/>
    <s v="Mass Markets"/>
    <x v="6"/>
    <s v="Mobility"/>
    <n v="1"/>
    <s v="Shop &amp; Purchase"/>
    <n v="3"/>
    <s v="Order Addtional Products/Services "/>
    <n v="3"/>
    <s v="Apply Promotions"/>
    <n v="8"/>
    <s v="ATTCOM  -&gt;&gt; IDPUpperFunnelCloud:_x0009__x000a_IDPUpperFunnelCloud  -&gt;&gt; IDPWebAcctMgmt:_x000a_IDPUpperFunnelCloud  -&gt;&gt; IDPCartCheckoutUI:_x000a_IDPUpperFunnelCloud -&gt;&gt; IDPCommerceCartPricing:_x0009_"/>
    <s v="Checkout"/>
    <s v="33921"/>
    <s v="IDP-Cart-and-Checkout-UI"/>
    <x v="0"/>
    <m/>
    <m/>
    <m/>
  </r>
  <r>
    <s v="tm0828"/>
    <s v="Add"/>
    <s v="Mass Markets"/>
    <x v="6"/>
    <s v="Mobility"/>
    <n v="1"/>
    <s v="Shop &amp; Purchase"/>
    <n v="3"/>
    <s v="Order Addtional Products/Services "/>
    <n v="3"/>
    <s v="Apply Promotions"/>
    <n v="8"/>
    <m/>
    <s v="Checkout"/>
    <s v="33825"/>
    <s v="IDP-Commerce-C&amp;P"/>
    <x v="0"/>
    <m/>
    <m/>
    <m/>
  </r>
  <r>
    <s v="tm0828"/>
    <s v="Add"/>
    <s v="Mass Markets"/>
    <x v="6"/>
    <s v="Mobility"/>
    <n v="1"/>
    <s v="Shop &amp; Purchase"/>
    <n v="3"/>
    <s v="Order Addtional Products/Services "/>
    <n v="3"/>
    <s v="Apply Promotions"/>
    <n v="8"/>
    <m/>
    <s v="Checkout"/>
    <s v="32768"/>
    <s v="IDP-WebAcctMgmt"/>
    <x v="0"/>
    <m/>
    <m/>
    <m/>
  </r>
  <r>
    <s v="tm0828"/>
    <s v="Add"/>
    <s v="Mass Markets"/>
    <x v="6"/>
    <s v="Mobility"/>
    <n v="1"/>
    <s v="Shop &amp; Purchase"/>
    <n v="3"/>
    <s v="Order Addtional Products/Services "/>
    <n v="3"/>
    <s v="Apply Promotions"/>
    <n v="8"/>
    <m/>
    <s v="Checkout"/>
    <s v="31548"/>
    <s v="IDP-Upper Funnel Cloud"/>
    <x v="0"/>
    <m/>
    <m/>
    <m/>
  </r>
  <r>
    <s v="tm0828"/>
    <s v="Add"/>
    <s v="Mass Markets"/>
    <x v="6"/>
    <s v="Mobility"/>
    <n v="1"/>
    <s v="Shop &amp; Purchase"/>
    <n v="3"/>
    <s v="Order Addtional Products/Services "/>
    <n v="3"/>
    <s v="Apply Promotions"/>
    <n v="9"/>
    <m/>
    <s v="Schedule Device Delivery / Pickup"/>
    <s v="21053"/>
    <s v="YODA"/>
    <x v="430"/>
    <d v="2025-10-23T00:00:00"/>
    <m/>
    <m/>
  </r>
  <r>
    <s v="tm0828"/>
    <s v="Add"/>
    <s v="Mass Markets"/>
    <x v="6"/>
    <s v="Mobility"/>
    <n v="1"/>
    <s v="Shop &amp; Purchase"/>
    <n v="3"/>
    <s v="Order Addtional Products/Services "/>
    <n v="3"/>
    <s v="Apply Promotions"/>
    <n v="9"/>
    <s v="ATTCOM  -&gt;&gt; IDPUpperFunnelCloud:_x0009__x000a_IDPUpperFunnelCloud  -&gt;&gt; IDPWebSales:_x000a_IDPUpperFunnelCloud  -&gt;&gt; OCE:_x000a_OCE-&gt;&gt;YODA:_x0009_CreateDFOrder"/>
    <s v="Schedule Device Delivery / Pickup"/>
    <s v="31548"/>
    <s v="IDP-Upper Funnel Cloud"/>
    <x v="0"/>
    <d v="2025-10-23T00:00:00"/>
    <m/>
    <m/>
  </r>
  <r>
    <s v="tm0828"/>
    <s v="Add"/>
    <s v="Mass Markets"/>
    <x v="6"/>
    <s v="Mobility"/>
    <n v="1"/>
    <s v="Shop &amp; Purchase"/>
    <n v="3"/>
    <s v="Order Addtional Products/Services "/>
    <n v="3"/>
    <s v="Apply Promotions"/>
    <n v="9"/>
    <m/>
    <s v="Schedule Device Delivery / Pickup"/>
    <s v="23488"/>
    <s v="OCE"/>
    <x v="0"/>
    <d v="2025-10-23T00:00:00"/>
    <m/>
    <m/>
  </r>
  <r>
    <s v="ac412t"/>
    <s v="Add"/>
    <s v="Mass Markets"/>
    <x v="6"/>
    <s v="Mobility"/>
    <n v="1"/>
    <s v="Shop &amp; Purchase"/>
    <n v="2"/>
    <s v="Order Plan/Device"/>
    <n v="11"/>
    <s v="BOPIS"/>
    <n v="1"/>
    <m/>
    <s v="Shop &amp; Browse"/>
    <s v="18249"/>
    <s v="ORACLE SCM"/>
    <x v="0"/>
    <d v="2025-10-23T00:00:00"/>
    <m/>
    <m/>
  </r>
  <r>
    <s v="ac412t"/>
    <s v="Add"/>
    <s v="Mass Markets"/>
    <x v="6"/>
    <s v="Mobility"/>
    <n v="1"/>
    <s v="Shop &amp; Purchase"/>
    <n v="2"/>
    <s v="Order Plan/Device"/>
    <n v="11"/>
    <s v="BOPIS"/>
    <n v="1"/>
    <m/>
    <s v="Shop &amp; Browse"/>
    <s v="73"/>
    <s v="CAPM"/>
    <x v="0"/>
    <d v="2025-10-23T00:00:00"/>
    <m/>
    <m/>
  </r>
  <r>
    <s v="ac412t"/>
    <s v="Add"/>
    <s v="Mass Markets"/>
    <x v="6"/>
    <s v="Mobility"/>
    <n v="1"/>
    <s v="Shop &amp; Purchase"/>
    <n v="2"/>
    <s v="Order Plan/Device"/>
    <n v="11"/>
    <s v="BOPIS"/>
    <n v="1"/>
    <m/>
    <s v="Shop &amp; Browse"/>
    <s v="29607"/>
    <s v="CPOP"/>
    <x v="431"/>
    <d v="2025-10-23T00:00:00"/>
    <m/>
    <m/>
  </r>
  <r>
    <s v="ac412t"/>
    <s v="Add"/>
    <s v="Mass Markets"/>
    <x v="6"/>
    <s v="Mobility"/>
    <n v="1"/>
    <s v="Shop &amp; Purchase"/>
    <n v="2"/>
    <s v="Order Plan/Device"/>
    <n v="11"/>
    <s v="BOPIS"/>
    <n v="1"/>
    <m/>
    <s v="Shop &amp; Browse"/>
    <s v="33825"/>
    <s v="IDP-Commerce-C&amp;P"/>
    <x v="0"/>
    <d v="2025-10-23T00:00:00"/>
    <m/>
    <m/>
  </r>
  <r>
    <s v="ac412t"/>
    <s v="Add"/>
    <s v="Mass Markets"/>
    <x v="6"/>
    <s v="Mobility"/>
    <n v="1"/>
    <s v="Shop &amp; Purchase"/>
    <n v="2"/>
    <s v="Order Plan/Device"/>
    <n v="11"/>
    <s v="BOPIS"/>
    <n v="1"/>
    <m/>
    <s v="Shop &amp; Browse"/>
    <s v="33827"/>
    <s v="IDP-Commerce-CS"/>
    <x v="0"/>
    <d v="2025-10-23T00:00:00"/>
    <m/>
    <m/>
  </r>
  <r>
    <s v="ac412t"/>
    <s v="Add"/>
    <s v="Mass Markets"/>
    <x v="6"/>
    <s v="Mobility"/>
    <n v="1"/>
    <s v="Shop &amp; Purchase"/>
    <n v="2"/>
    <s v="Order Plan/Device"/>
    <n v="11"/>
    <s v="BOPIS"/>
    <n v="1"/>
    <m/>
    <s v="Shop &amp; Browse"/>
    <s v="33824"/>
    <s v="IDP-Commerce- P&amp;O"/>
    <x v="0"/>
    <d v="2025-10-23T00:00:00"/>
    <m/>
    <m/>
  </r>
  <r>
    <s v="ac412t"/>
    <s v="Add"/>
    <s v="Mass Markets"/>
    <x v="6"/>
    <s v="Mobility"/>
    <n v="1"/>
    <s v="Shop &amp; Purchase"/>
    <n v="2"/>
    <s v="Order Plan/Device"/>
    <n v="11"/>
    <s v="BOPIS"/>
    <n v="1"/>
    <m/>
    <s v="Shop &amp; Browse"/>
    <s v="32411"/>
    <s v="IDP-WS WLS"/>
    <x v="0"/>
    <d v="2025-10-23T00:00:00"/>
    <m/>
    <m/>
  </r>
  <r>
    <s v="ac412t"/>
    <s v="Add"/>
    <s v="Mass Markets"/>
    <x v="6"/>
    <s v="Mobility"/>
    <n v="1"/>
    <s v="Shop &amp; Purchase"/>
    <n v="2"/>
    <s v="Order Plan/Device"/>
    <n v="11"/>
    <s v="BOPIS"/>
    <n v="1"/>
    <m/>
    <s v="Shop &amp; Browse"/>
    <s v="23488"/>
    <s v="OCE"/>
    <x v="0"/>
    <d v="2025-10-23T00:00:00"/>
    <m/>
    <m/>
  </r>
  <r>
    <s v="ac412t"/>
    <s v="Add"/>
    <s v="Mass Markets"/>
    <x v="6"/>
    <s v="Mobility"/>
    <n v="1"/>
    <s v="Shop &amp; Purchase"/>
    <n v="2"/>
    <s v="Order Plan/Device"/>
    <n v="11"/>
    <s v="BOPIS"/>
    <n v="1"/>
    <s v="myATT -&gt;&gt;CAPM:_x000a_myATT -&gt;&gt;CPOP:_x000a_myATT -&gt;&gt;IDPCommerceCartPricing:_x000a_myATT -&gt;&gt;IDPCommerceCheckoutServices:_x000a_myATT -&gt;&gt;IDPCommercePODiscovery:_x000a_myATT -&gt;&gt;IDPWebSalesCloud:_x000a_myATT -&gt;&gt;OCE:                  "/>
    <s v="Shop &amp; Browse"/>
    <s v="30558"/>
    <s v="ATTMO"/>
    <x v="0"/>
    <s v="POG no API"/>
    <m/>
    <m/>
  </r>
  <r>
    <s v="ac412t"/>
    <s v="Add"/>
    <s v="Mass Markets"/>
    <x v="6"/>
    <s v="Mobility"/>
    <n v="1"/>
    <s v="Shop &amp; Purchase"/>
    <n v="2"/>
    <s v="Order Plan/Device"/>
    <n v="11"/>
    <s v="BOPIS"/>
    <n v="2"/>
    <m/>
    <s v="Submit Order"/>
    <s v="21053"/>
    <s v="YODA"/>
    <x v="432"/>
    <d v="2025-10-23T00:00:00"/>
    <m/>
    <m/>
  </r>
  <r>
    <s v="ac412t"/>
    <s v="Add"/>
    <s v="Mass Markets"/>
    <x v="6"/>
    <s v="Mobility"/>
    <n v="1"/>
    <s v="Shop &amp; Purchase"/>
    <n v="2"/>
    <s v="Order Plan/Device"/>
    <n v="11"/>
    <s v="BOPIS"/>
    <n v="2"/>
    <m/>
    <s v="Submit Order"/>
    <s v="20180"/>
    <s v="CSI - Product and Offer Mgt"/>
    <x v="46"/>
    <d v="2025-10-23T00:00:00"/>
    <m/>
    <m/>
  </r>
  <r>
    <s v="ac412t"/>
    <s v="Add"/>
    <s v="Mass Markets"/>
    <x v="6"/>
    <s v="Mobility"/>
    <n v="1"/>
    <s v="Shop &amp; Purchase"/>
    <n v="2"/>
    <s v="Order Plan/Device"/>
    <n v="11"/>
    <s v="BOPIS"/>
    <n v="2"/>
    <m/>
    <s v="Submit Order"/>
    <s v="18249"/>
    <s v="ORACLE SCM"/>
    <x v="0"/>
    <m/>
    <m/>
    <m/>
  </r>
  <r>
    <s v="ac412t"/>
    <s v="Add"/>
    <s v="Mass Markets"/>
    <x v="6"/>
    <s v="Mobility"/>
    <n v="1"/>
    <s v="Shop &amp; Purchase"/>
    <n v="2"/>
    <s v="Order Plan/Device"/>
    <n v="11"/>
    <s v="BOPIS"/>
    <n v="2"/>
    <m/>
    <s v="Submit Order"/>
    <s v="18211"/>
    <s v="EDP"/>
    <x v="130"/>
    <d v="2025-10-23T00:00:00"/>
    <m/>
    <m/>
  </r>
  <r>
    <s v="ac412t"/>
    <s v="Add"/>
    <s v="Mass Markets"/>
    <x v="6"/>
    <s v="Mobility"/>
    <n v="1"/>
    <s v="Shop &amp; Purchase"/>
    <n v="2"/>
    <s v="Order Plan/Device"/>
    <n v="11"/>
    <s v="BOPIS"/>
    <n v="2"/>
    <m/>
    <s v="Submit Order"/>
    <s v="33686"/>
    <s v="CCMule-CLM"/>
    <x v="0"/>
    <d v="2025-10-23T00:00:00"/>
    <m/>
    <m/>
  </r>
  <r>
    <s v="ac412t"/>
    <s v="Add"/>
    <s v="Mass Markets"/>
    <x v="6"/>
    <s v="Mobility"/>
    <n v="1"/>
    <s v="Shop &amp; Purchase"/>
    <n v="2"/>
    <s v="Order Plan/Device"/>
    <n v="11"/>
    <s v="BOPIS"/>
    <n v="2"/>
    <m/>
    <s v="Submit Order"/>
    <s v="33687"/>
    <s v="CCMule-SLS"/>
    <x v="0"/>
    <d v="2025-10-23T00:00:00"/>
    <m/>
    <m/>
  </r>
  <r>
    <s v="ac412t"/>
    <s v="Add"/>
    <s v="Mass Markets"/>
    <x v="6"/>
    <s v="Mobility"/>
    <n v="1"/>
    <s v="Shop &amp; Purchase"/>
    <n v="2"/>
    <s v="Order Plan/Device"/>
    <n v="11"/>
    <s v="BOPIS"/>
    <n v="2"/>
    <m/>
    <s v="Submit Order"/>
    <s v="18678"/>
    <s v="CCPM"/>
    <x v="0"/>
    <d v="2025-10-23T00:00:00"/>
    <m/>
    <m/>
  </r>
  <r>
    <s v="ac412t"/>
    <s v="Add"/>
    <s v="Mass Markets"/>
    <x v="6"/>
    <s v="Mobility"/>
    <n v="1"/>
    <s v="Shop &amp; Purchase"/>
    <n v="2"/>
    <s v="Order Plan/Device"/>
    <n v="11"/>
    <s v="BOPIS"/>
    <n v="2"/>
    <m/>
    <s v="Submit Order"/>
    <s v="23283"/>
    <s v="(FED) - COMS"/>
    <x v="233"/>
    <d v="2025-10-23T00:00:00"/>
    <m/>
    <m/>
  </r>
  <r>
    <s v="ac412t"/>
    <s v="Add"/>
    <s v="Mass Markets"/>
    <x v="6"/>
    <s v="Mobility"/>
    <n v="1"/>
    <s v="Shop &amp; Purchase"/>
    <n v="2"/>
    <s v="Order Plan/Device"/>
    <n v="11"/>
    <s v="BOPIS"/>
    <n v="2"/>
    <m/>
    <s v="Submit Order"/>
    <s v="23283"/>
    <s v="(FED) - COMS"/>
    <x v="234"/>
    <d v="2025-10-23T00:00:00"/>
    <m/>
    <m/>
  </r>
  <r>
    <s v="ac412t"/>
    <s v="Add"/>
    <s v="Mass Markets"/>
    <x v="6"/>
    <s v="Mobility"/>
    <n v="1"/>
    <s v="Shop &amp; Purchase"/>
    <n v="2"/>
    <s v="Order Plan/Device"/>
    <n v="11"/>
    <s v="BOPIS"/>
    <n v="2"/>
    <m/>
    <s v="Submit Order"/>
    <s v="23283"/>
    <s v="(FED) - COMS"/>
    <x v="232"/>
    <d v="2025-10-23T00:00:00"/>
    <m/>
    <m/>
  </r>
  <r>
    <s v="ac412t"/>
    <s v="Add"/>
    <s v="Mass Markets"/>
    <x v="6"/>
    <s v="Mobility"/>
    <n v="1"/>
    <s v="Shop &amp; Purchase"/>
    <n v="2"/>
    <s v="Order Plan/Device"/>
    <n v="11"/>
    <s v="BOPIS"/>
    <n v="2"/>
    <m/>
    <s v="Submit Order"/>
    <s v="31292"/>
    <s v="ISBUS"/>
    <x v="0"/>
    <d v="2025-10-23T00:00:00"/>
    <m/>
    <m/>
  </r>
  <r>
    <s v="ac412t"/>
    <s v="Add"/>
    <s v="Mass Markets"/>
    <x v="6"/>
    <s v="Mobility"/>
    <n v="1"/>
    <s v="Shop &amp; Purchase"/>
    <n v="2"/>
    <s v="Order Plan/Device"/>
    <n v="11"/>
    <s v="BOPIS"/>
    <n v="2"/>
    <m/>
    <s v="Submit Order"/>
    <s v="32166"/>
    <s v="IDP-OMNI-ODS"/>
    <x v="0"/>
    <m/>
    <m/>
    <m/>
  </r>
  <r>
    <s v="ac412t"/>
    <s v="Add"/>
    <s v="Mass Markets"/>
    <x v="6"/>
    <s v="Mobility"/>
    <n v="1"/>
    <s v="Shop &amp; Purchase"/>
    <n v="2"/>
    <s v="Order Plan/Device"/>
    <n v="11"/>
    <s v="BOPIS"/>
    <n v="2"/>
    <m/>
    <s v="Submit Order"/>
    <s v="31543"/>
    <s v="IDP-Order Graph Cloud"/>
    <x v="0"/>
    <m/>
    <m/>
    <m/>
  </r>
  <r>
    <s v="ac412t"/>
    <s v="Add"/>
    <s v="Mass Markets"/>
    <x v="6"/>
    <s v="Mobility"/>
    <n v="1"/>
    <s v="Shop &amp; Purchase"/>
    <n v="2"/>
    <s v="Order Plan/Device"/>
    <n v="11"/>
    <s v="BOPIS"/>
    <n v="2"/>
    <m/>
    <s v="Submit Order"/>
    <s v="32411"/>
    <s v="IDP-WS WLS"/>
    <x v="0"/>
    <m/>
    <m/>
    <m/>
  </r>
  <r>
    <s v="ac412t"/>
    <s v="Add"/>
    <s v="Mass Markets"/>
    <x v="6"/>
    <s v="Mobility"/>
    <n v="1"/>
    <s v="Shop &amp; Purchase"/>
    <n v="2"/>
    <s v="Order Plan/Device"/>
    <n v="11"/>
    <s v="BOPIS"/>
    <n v="2"/>
    <m/>
    <s v="Submit Order"/>
    <s v="25316"/>
    <s v="MSGRTR"/>
    <x v="0"/>
    <m/>
    <m/>
    <m/>
  </r>
  <r>
    <s v="ac412t"/>
    <s v="Add"/>
    <s v="Mass Markets"/>
    <x v="6"/>
    <s v="Mobility"/>
    <n v="1"/>
    <s v="Shop &amp; Purchase"/>
    <n v="2"/>
    <s v="Order Plan/Device"/>
    <n v="11"/>
    <s v="BOPIS"/>
    <n v="2"/>
    <m/>
    <s v="Submit Order"/>
    <s v="23488"/>
    <s v="OCE"/>
    <x v="0"/>
    <m/>
    <m/>
    <m/>
  </r>
  <r>
    <s v="ac412t"/>
    <s v="Add"/>
    <s v="Mass Markets"/>
    <x v="6"/>
    <s v="Mobility"/>
    <n v="1"/>
    <s v="Shop &amp; Purchase"/>
    <n v="2"/>
    <s v="Order Plan/Device"/>
    <n v="11"/>
    <s v="BOPIS"/>
    <n v="2"/>
    <m/>
    <s v="Submit Order"/>
    <s v="18193"/>
    <s v="TLG-MOB"/>
    <x v="0"/>
    <m/>
    <m/>
    <m/>
  </r>
  <r>
    <s v="ac412t"/>
    <s v="Add"/>
    <s v="Mass Markets"/>
    <x v="6"/>
    <s v="Mobility"/>
    <n v="1"/>
    <s v="Shop &amp; Purchase"/>
    <n v="2"/>
    <s v="Order Plan/Device"/>
    <n v="11"/>
    <s v="BOPIS"/>
    <n v="2"/>
    <s v="MyATT -&gt;&gt; OPUS:_x000a_OPUS -&gt;&gt; YODA:_x0009_CreateStorePickupOrder_x000a_OPUS -&gt;&gt; CSIProductOfferMgt:_x0009_/service=com.att.csi.m2e.InquireCPNIDetails/version=136.6.10/envContext=PROD/routeOffer=AW2P01_x000a_OPUS -&gt;&gt; ORACLESCM:_x0009__x000a_OPUS -&gt;&gt; EDP:_x0009_POST /restservices/entdocumentretrieval/v1/retrievearchivedocument_x000a_OPUS -&gt;&gt; CCMuleCLM:_x000a_OPUS -&gt;&gt; CCMuleSales:_x000a_OPUS -&gt;&gt; CCPM:_x000a_OPUS -&gt;&gt; FEDCOMS:_x0009_/service=com.att.csi.m2e.ManageOmniOrder/version=264.5.0/envContext=PROD/routeOffer=AW2P01_x000a_OPUS -&gt;&gt; FEDCOMS:_x0009_/service=com.att.csi.m2e.ManageOmniOrder/version=264.5.0/envContext=PROD/routeOffer=ASC2P01_x000a_OPUS -&gt;&gt; FEDCOMS:_x0009_/service=com.att.csi.m2e.ManageOmniOrder/version=264.5.0/envContext=PROD/routeOffer=AE2P01_x000a_OPUS -&gt;&gt; ISBUS:_x000a_OPUS -&gt;&gt; IDPOMNIODS:_x000a_OPUS -&gt;&gt; IDPOrderGraphCloud:_x000a_OPUS -&gt;&gt; IDPWebSalesCloud:_x000a_OPUS -&gt;&gt; MSGRTR:_x0009__x000a_OPUS -&gt;&gt; OCE:_x000a_OPUS -&gt;&gt; TLGMOB:"/>
    <s v="Submit Order"/>
    <s v="30558"/>
    <s v="ATTMO"/>
    <x v="0"/>
    <s v="POG no API"/>
    <m/>
    <m/>
  </r>
  <r>
    <s v="ac412t"/>
    <s v="Add"/>
    <s v="Mass Markets"/>
    <x v="6"/>
    <s v="Mobility"/>
    <n v="1"/>
    <s v="Shop &amp; Purchase"/>
    <n v="2"/>
    <s v="Order Plan/Device"/>
    <n v="11"/>
    <s v="BOPIS"/>
    <n v="2"/>
    <m/>
    <s v="Submit Order"/>
    <s v="30685"/>
    <s v="CCSF"/>
    <x v="0"/>
    <s v="POG no API"/>
    <m/>
    <m/>
  </r>
  <r>
    <s v="ac412t"/>
    <s v="Add"/>
    <s v="Mass Markets"/>
    <x v="6"/>
    <s v="Mobility"/>
    <n v="1"/>
    <s v="Shop &amp; Purchase"/>
    <n v="2"/>
    <s v="Order Plan/Device"/>
    <n v="11"/>
    <s v="BOPIS"/>
    <n v="3"/>
    <m/>
    <s v="Notify Customer"/>
    <s v="30687"/>
    <s v="BWSFMC"/>
    <x v="0"/>
    <m/>
    <m/>
    <m/>
  </r>
  <r>
    <s v="ac412t"/>
    <s v="Add"/>
    <s v="Mass Markets"/>
    <x v="6"/>
    <s v="Mobility"/>
    <n v="1"/>
    <s v="Shop &amp; Purchase"/>
    <n v="2"/>
    <s v="Order Plan/Device"/>
    <n v="11"/>
    <s v="BOPIS"/>
    <n v="3"/>
    <m/>
    <s v="Notify Customer"/>
    <s v="33686"/>
    <s v="CCMule-CLM"/>
    <x v="0"/>
    <m/>
    <m/>
    <m/>
  </r>
  <r>
    <s v="ac412t"/>
    <s v="Add"/>
    <s v="Mass Markets"/>
    <x v="6"/>
    <s v="Mobility"/>
    <n v="1"/>
    <s v="Shop &amp; Purchase"/>
    <n v="2"/>
    <s v="Order Plan/Device"/>
    <n v="11"/>
    <s v="BOPIS"/>
    <n v="3"/>
    <m/>
    <s v="Notify Customer"/>
    <s v="25316"/>
    <s v="MSGRTR"/>
    <x v="0"/>
    <m/>
    <m/>
    <m/>
  </r>
  <r>
    <s v="ac412t"/>
    <s v="Add"/>
    <s v="Mass Markets"/>
    <x v="6"/>
    <s v="Mobility"/>
    <n v="1"/>
    <s v="Shop &amp; Purchase"/>
    <n v="2"/>
    <s v="Order Plan/Device"/>
    <n v="11"/>
    <s v="BOPIS"/>
    <n v="3"/>
    <s v="MyATT -&gt;&gt; OPUS:_x000a_OPUS -&gt;&gt; BWSFMC:_x000a_OPUS -&gt;&gt; CCMuleCLM:_x000a_OPUS -&gt;&gt; MSGRTR_x0009__x000a_OPUS -&gt;&gt; ISBUS:"/>
    <s v="Notify Customer"/>
    <s v="30558"/>
    <s v="ATTMO"/>
    <x v="0"/>
    <s v="POG no API"/>
    <m/>
    <m/>
  </r>
  <r>
    <s v="ac412t"/>
    <s v="Add"/>
    <s v="Mass Markets"/>
    <x v="6"/>
    <s v="Mobility"/>
    <n v="1"/>
    <s v="Shop &amp; Purchase"/>
    <n v="2"/>
    <s v="Order Plan/Device"/>
    <n v="11"/>
    <s v="BOPIS"/>
    <n v="3"/>
    <m/>
    <s v="Notify Customer"/>
    <s v="31292"/>
    <s v="ISBUS"/>
    <x v="0"/>
    <s v="Kafka topics"/>
    <m/>
    <m/>
  </r>
  <r>
    <s v="tm0828"/>
    <s v="Add"/>
    <s v="Mass Markets"/>
    <x v="6"/>
    <s v="Mobility"/>
    <n v="4"/>
    <s v="Service &amp; Support"/>
    <n v="2"/>
    <s v="Troubleshoot Issue"/>
    <n v="6"/>
    <s v="Get Technical Support"/>
    <n v="1"/>
    <m/>
    <s v="Log into AT&amp;T Account"/>
    <s v="32768"/>
    <s v="IDP-WebAcctMgmt"/>
    <x v="416"/>
    <d v="2025-10-23T00:00:00"/>
    <m/>
    <m/>
  </r>
  <r>
    <s v="tm0828"/>
    <s v="Add"/>
    <s v="Mass Markets"/>
    <x v="6"/>
    <s v="Mobility"/>
    <n v="4"/>
    <s v="Service &amp; Support"/>
    <n v="2"/>
    <s v="Troubleshoot Issue"/>
    <n v="6"/>
    <s v="Get Technical Support"/>
    <n v="1"/>
    <m/>
    <s v="Log into AT&amp;T Account"/>
    <s v="27460"/>
    <s v="CIAM-AM"/>
    <x v="248"/>
    <d v="2025-10-07T00:00:00"/>
    <m/>
    <m/>
  </r>
  <r>
    <s v="tm0828"/>
    <s v="Add"/>
    <s v="Mass Markets"/>
    <x v="6"/>
    <s v="Mobility"/>
    <n v="4"/>
    <s v="Service &amp; Support"/>
    <n v="2"/>
    <s v="Troubleshoot Issue"/>
    <n v="6"/>
    <s v="Get Technical Support"/>
    <n v="1"/>
    <m/>
    <s v="Log into AT&amp;T Account"/>
    <s v="32768"/>
    <s v="IDP-WebAcctMgmt"/>
    <x v="417"/>
    <d v="2025-09-22T00:00:00"/>
    <m/>
    <m/>
  </r>
  <r>
    <s v="tm0828"/>
    <s v="Add"/>
    <s v="Mass Markets"/>
    <x v="6"/>
    <s v="Mobility"/>
    <n v="4"/>
    <s v="Service &amp; Support"/>
    <n v="2"/>
    <s v="Troubleshoot Issue"/>
    <n v="6"/>
    <s v="Get Technical Support"/>
    <n v="1"/>
    <m/>
    <s v="Log into AT&amp;T Account"/>
    <s v="32768"/>
    <s v="IDP-WebAcctMgmt"/>
    <x v="418"/>
    <m/>
    <m/>
    <m/>
  </r>
  <r>
    <s v="tm0828"/>
    <s v="Add"/>
    <s v="Mass Markets"/>
    <x v="6"/>
    <s v="Mobility"/>
    <n v="4"/>
    <s v="Service &amp; Support"/>
    <n v="2"/>
    <s v="Troubleshoot Issue"/>
    <n v="6"/>
    <s v="Get Technical Support"/>
    <n v="1"/>
    <m/>
    <s v="Log into AT&amp;T Account"/>
    <s v="32768"/>
    <s v="IDP-WebAcctMgmt"/>
    <x v="0"/>
    <m/>
    <m/>
    <m/>
  </r>
  <r>
    <s v="tm0828"/>
    <s v="Add"/>
    <s v="Mass Markets"/>
    <x v="6"/>
    <s v="Mobility"/>
    <n v="4"/>
    <s v="Service &amp; Support"/>
    <n v="2"/>
    <s v="Troubleshoot Issue"/>
    <n v="6"/>
    <s v="Get Technical Support"/>
    <n v="1"/>
    <s v="ATTCOM -&gt;&gt; IDPUpperFunnelCloud:_x0009__x000a_IDPUpperFunnelCloud -&gt;&gt; IDPWebAcctMgmt: _x0009_/msapi/acct/login/unauth/service/v1/haloc/do/login_x000a_IDPWebAcctMgmt -&gt;&gt; HaloCAM:_x0009__x0009_/hcas/v1/txn-authorize _x000a_IDPUpperFunnelCloud -&gt;&gt; IDPWebAcctMgmt:_x0009__x0009_/msapi/login/unauth/service/v1/getUserCurrentState/acctmgmt/services_x000a_HaloCAM -&gt;&gt; IDPWebAcctMgmt:_x0009_/msapi/login/unauth/service/v1/haloc/oidc/redirect"/>
    <s v="Log into AT&amp;T Account"/>
    <s v="31548"/>
    <s v="IDP-Upper Funnel Cloud"/>
    <x v="0"/>
    <m/>
    <m/>
    <m/>
  </r>
  <r>
    <s v="tm0828"/>
    <s v="Add"/>
    <s v="Mass Markets"/>
    <x v="6"/>
    <s v="Mobility"/>
    <n v="4"/>
    <s v="Service &amp; Support"/>
    <n v="2"/>
    <s v="Troubleshoot Issue"/>
    <n v="6"/>
    <s v="Get Technical Support"/>
    <n v="2"/>
    <m/>
    <s v="Go to Online Support Portal"/>
    <s v="30635"/>
    <s v="IDP Web-Support"/>
    <x v="433"/>
    <m/>
    <m/>
    <m/>
  </r>
  <r>
    <s v="tm0828"/>
    <s v="Add"/>
    <s v="Mass Markets"/>
    <x v="6"/>
    <s v="Mobility"/>
    <n v="4"/>
    <s v="Service &amp; Support"/>
    <n v="2"/>
    <s v="Troubleshoot Issue"/>
    <n v="6"/>
    <s v="Get Technical Support"/>
    <n v="2"/>
    <m/>
    <s v="Go to Online Support Portal"/>
    <s v="30635"/>
    <s v="IDP Web-Support"/>
    <x v="434"/>
    <m/>
    <m/>
    <m/>
  </r>
  <r>
    <s v="tm0828"/>
    <s v="Add"/>
    <s v="Mass Markets"/>
    <x v="6"/>
    <s v="Mobility"/>
    <n v="4"/>
    <s v="Service &amp; Support"/>
    <n v="2"/>
    <s v="Troubleshoot Issue"/>
    <n v="6"/>
    <s v="Get Technical Support"/>
    <n v="2"/>
    <s v="ATTCOM -&gt;&gt; IDPUpperFunnelCloud:_x0009__x000a_IDPUpperFunnelCloud -&gt;&gt; IDPWebSupport:_x0009_/msapi/idp-content-orchestration/v1/scms/support/web-support/supportlander/consumer_x000a_IDPUpperFunnelCloud -&gt;&gt; IDPWebSupport:_x0009_/msapi/idp-content-orchestration/v1/scms/support/web-support/supportlander/smb"/>
    <s v="Go to Online Support Portal"/>
    <s v="31548"/>
    <s v="IDP-Upper Funnel Cloud"/>
    <x v="0"/>
    <m/>
    <m/>
    <m/>
  </r>
  <r>
    <s v="tm0828"/>
    <s v="Add"/>
    <s v="Mass Markets"/>
    <x v="6"/>
    <s v="Mobility"/>
    <n v="4"/>
    <s v="Service &amp; Support"/>
    <n v="2"/>
    <s v="Troubleshoot Issue"/>
    <n v="6"/>
    <s v="Get Technical Support"/>
    <n v="3"/>
    <s v="ATTCOM -&gt;&gt; IDPUpperFunnelCloud:_x0009__x000a_IDPUpperFunnelCloud -&gt;&gt; IDPWebSupport:_x0009_/msapi/idp-content-orchestration/v1/scms/support/web-support/wireless"/>
    <s v="Go to Wireless Support"/>
    <s v="30635"/>
    <s v="IDP Web-Support"/>
    <x v="435"/>
    <m/>
    <m/>
    <m/>
  </r>
  <r>
    <s v="tm0828"/>
    <s v="Add"/>
    <s v="Mass Markets"/>
    <x v="6"/>
    <s v="Mobility"/>
    <n v="4"/>
    <s v="Service &amp; Support"/>
    <n v="2"/>
    <s v="Troubleshoot Issue"/>
    <n v="6"/>
    <s v="Get Technical Support"/>
    <n v="3"/>
    <m/>
    <s v="Go to Wireless Support"/>
    <s v="31548"/>
    <s v="IDP-Upper Funnel Cloud"/>
    <x v="0"/>
    <m/>
    <m/>
    <m/>
  </r>
  <r>
    <s v="tm0828"/>
    <s v="Add"/>
    <s v="Mass Markets"/>
    <x v="6"/>
    <s v="Mobility"/>
    <n v="4"/>
    <s v="Service &amp; Support"/>
    <n v="2"/>
    <s v="Troubleshoot Issue"/>
    <n v="6"/>
    <s v="Get Technical Support"/>
    <n v="4"/>
    <s v="UI -&gt;&gt; IDP Upper Funnel Cloud : API_x000a_IDP Upper Funnel Cloud -&gt;&gt; IDP Web Support : /msapi/idp-content-orchestration/v1/scms/support/web-support/support/article_x000a_IDP Upper Funnel Cloud -&gt;&gt; IDP Web Support : /msapi/idp-content-orchestration/v1/scms/support/web-support/support/device-support/index/&lt;MAKE&gt;/&lt;DEVICE&gt;_x000a_IDP Upper Funnel Cloud -&gt;&gt; IDP Web Support : /msapi/idp-content-orchestration/v1/scms/support/web-support/support/device-support/selector_x000a_IDP Upper Funnel Cloud -&gt;&gt; IDP Web Support : /msapi/idp-content-orchestration/v1/scms/support/web-support/support/device-support/devicediagram/&lt;MAKE&gt;/&lt;DEVICE&gt;_x000a_IDP Upper Funnel Cloud -&gt;&gt; IDP Web Support : /msapi/idp-content-orchestration/v1/scms/support/device-unlock/unlockui"/>
    <s v="Self Service Solutions"/>
    <s v="30635"/>
    <s v="IDP Web-Support"/>
    <x v="436"/>
    <m/>
    <m/>
    <m/>
  </r>
  <r>
    <s v="tm0828"/>
    <s v="Add"/>
    <s v="Mass Markets"/>
    <x v="6"/>
    <s v="Mobility"/>
    <n v="4"/>
    <s v="Service &amp; Support"/>
    <n v="2"/>
    <s v="Troubleshoot Issue"/>
    <n v="6"/>
    <s v="Get Technical Support"/>
    <n v="4"/>
    <m/>
    <s v="Self Service Solutions"/>
    <s v="30635"/>
    <s v="IDP Web-Support"/>
    <x v="437"/>
    <m/>
    <m/>
    <m/>
  </r>
  <r>
    <s v="tm0828"/>
    <s v="Add"/>
    <s v="Mass Markets"/>
    <x v="6"/>
    <s v="Mobility"/>
    <n v="4"/>
    <s v="Service &amp; Support"/>
    <n v="2"/>
    <s v="Troubleshoot Issue"/>
    <n v="6"/>
    <s v="Get Technical Support"/>
    <n v="4"/>
    <m/>
    <s v="Self Service Solutions"/>
    <s v="30635"/>
    <s v="IDP Web-Support"/>
    <x v="438"/>
    <m/>
    <m/>
    <m/>
  </r>
  <r>
    <s v="tm0828"/>
    <s v="Add"/>
    <s v="Mass Markets"/>
    <x v="6"/>
    <s v="Mobility"/>
    <n v="4"/>
    <s v="Service &amp; Support"/>
    <n v="2"/>
    <s v="Troubleshoot Issue"/>
    <n v="6"/>
    <s v="Get Technical Support"/>
    <n v="4"/>
    <m/>
    <s v="Self Service Solutions"/>
    <s v="30635"/>
    <s v="IDP Web-Support"/>
    <x v="439"/>
    <m/>
    <m/>
    <m/>
  </r>
  <r>
    <s v="tm0828"/>
    <s v="Add"/>
    <s v="Mass Markets"/>
    <x v="6"/>
    <s v="Mobility"/>
    <n v="4"/>
    <s v="Service &amp; Support"/>
    <n v="2"/>
    <s v="Troubleshoot Issue"/>
    <n v="6"/>
    <s v="Get Technical Support"/>
    <n v="4"/>
    <m/>
    <s v="Self Service Solutions"/>
    <s v="30635"/>
    <s v="IDP Web-Support"/>
    <x v="440"/>
    <m/>
    <m/>
    <m/>
  </r>
  <r>
    <s v="tm0828"/>
    <s v="Add"/>
    <s v="Mass Markets"/>
    <x v="6"/>
    <s v="Mobility"/>
    <n v="4"/>
    <s v="Service &amp; Support"/>
    <n v="2"/>
    <s v="Troubleshoot Issue"/>
    <n v="6"/>
    <s v="Get Technical Support"/>
    <n v="4"/>
    <s v="ATTCOM -&gt;&gt; IDPUpperFunnelCloud:_x0009__x000a_IDPUpperFunnelCloud -&gt;&gt; IDPWebSupport:_x0009_/msapi/idp-content-orchestration/v1/scms/support/device-unlock/unlockui_x000a_IDPUpperFunnelCloud -&gt;&gt; IDPWebSupport:/msapi/idp-content-orchestration/v1/scms/support/web-support/support/article_x000a_IDPUpperFunnelCloud -&gt;&gt; IDPWebSupport:/msapi/idp-content-orchestration/v1/scms/support/web-support/support/device-support/devicediagram/&lt;MAKE&gt;/&lt;DEVICE&gt;_x000a_IDPUpperFunnelCloud -&gt;&gt; IDPWebSupport:/msapi/idp-content-orchestration/v1/scms/support/web-support/support/device-support/index/&lt;MAKE&gt;/&lt;DEVICE&gt;_x000a_IDPUpperFunnelCloud -&gt;&gt; IDPWebSupport:/msapi/idp-content-orchestration/v1/scms/support/web-support/support/device-support/selector"/>
    <s v="Self Service Solutions"/>
    <s v="31548"/>
    <s v="IDP-Upper Funnel Cloud"/>
    <x v="0"/>
    <m/>
    <m/>
    <m/>
  </r>
  <r>
    <s v="tm0828"/>
    <s v="Add"/>
    <s v="Mass Markets"/>
    <x v="6"/>
    <s v="Mobility"/>
    <n v="4"/>
    <s v="Service &amp; Support"/>
    <n v="2"/>
    <s v="Troubleshoot Issue"/>
    <n v="6"/>
    <s v="Get Technical Support"/>
    <n v="5"/>
    <m/>
    <s v="Get Live Support"/>
    <s v="23872"/>
    <s v="Chat"/>
    <x v="0"/>
    <s v="POG no API"/>
    <m/>
    <m/>
  </r>
  <r>
    <s v="tm0828"/>
    <s v="Add"/>
    <s v="Mass Markets"/>
    <x v="6"/>
    <s v="Mobility"/>
    <n v="4"/>
    <s v="Service &amp; Support"/>
    <n v="2"/>
    <s v="Troubleshoot Issue"/>
    <n v="6"/>
    <s v="Get Technical Support"/>
    <n v="5"/>
    <m/>
    <s v="Get Live Support"/>
    <s v="22510"/>
    <s v="GRID-AC"/>
    <x v="0"/>
    <m/>
    <m/>
    <m/>
  </r>
  <r>
    <s v="tm0828"/>
    <s v="Add"/>
    <s v="Mass Markets"/>
    <x v="6"/>
    <s v="Mobility"/>
    <n v="4"/>
    <s v="Service &amp; Support"/>
    <n v="2"/>
    <s v="Troubleshoot Issue"/>
    <n v="6"/>
    <s v="Get Technical Support"/>
    <n v="5"/>
    <m/>
    <s v="Get Live Support"/>
    <s v="30635"/>
    <s v="IDP Web-Support"/>
    <x v="441"/>
    <m/>
    <m/>
    <m/>
  </r>
  <r>
    <s v="tm0828"/>
    <s v="Add"/>
    <s v="Mass Markets"/>
    <x v="6"/>
    <s v="Mobility"/>
    <n v="4"/>
    <s v="Service &amp; Support"/>
    <n v="2"/>
    <s v="Troubleshoot Issue"/>
    <n v="6"/>
    <s v="Get Technical Support"/>
    <n v="5"/>
    <m/>
    <s v="Get Live Support"/>
    <s v="30635"/>
    <s v="IDP Web-Support"/>
    <x v="442"/>
    <m/>
    <m/>
    <m/>
  </r>
  <r>
    <s v="tm0828"/>
    <s v="Add"/>
    <s v="Mass Markets"/>
    <x v="6"/>
    <s v="Mobility"/>
    <n v="4"/>
    <s v="Service &amp; Support"/>
    <n v="2"/>
    <s v="Troubleshoot Issue"/>
    <n v="6"/>
    <s v="Get Technical Support"/>
    <n v="5"/>
    <m/>
    <s v="Get Live Support"/>
    <s v="19105"/>
    <s v="AVT"/>
    <x v="443"/>
    <d v="2025-10-07T00:00:00"/>
    <m/>
    <m/>
  </r>
  <r>
    <s v="tm0828"/>
    <s v="Add"/>
    <s v="Mass Markets"/>
    <x v="6"/>
    <s v="Mobility"/>
    <n v="4"/>
    <s v="Service &amp; Support"/>
    <n v="2"/>
    <s v="Troubleshoot Issue"/>
    <n v="6"/>
    <s v="Get Technical Support"/>
    <n v="5"/>
    <s v="ATTCOM  -&gt;&gt;  Chat:_x000a_Chat -&gt;&gt; IDPUpperFunnelCloud:_x0009__x000a_IDPUpperFunnelCloud -&gt;&gt; IDPWebSupport:/msapi/idp-content-orchestration/v1/scms/support/pages/report-call-or-text_x000a_IDPUpperFunnelCloud -&gt;&gt; IDPWebSupport:/msapi/idp-content-orchestration/v1/scms/support/web-support/robocalldetails_x000a_Chat -&gt;&gt; AVT:_x0009_/restservice/avtms/validate_x000a_IDPUpperFunnelCloud -&gt;&gt; GRIDAC:"/>
    <s v="Get Live Support"/>
    <s v="31548"/>
    <s v="IDP-Upper Funnel Cloud"/>
    <x v="0"/>
    <m/>
    <m/>
    <m/>
  </r>
  <r>
    <s v="tm0828"/>
    <s v="Add"/>
    <s v="Mass Markets"/>
    <x v="6"/>
    <s v="Mobility"/>
    <n v="4"/>
    <s v="Service &amp; Support"/>
    <n v="2"/>
    <s v="Troubleshoot Issue"/>
    <n v="6"/>
    <s v="Get Technical Support"/>
    <n v="6"/>
    <s v="Care Assurance Portal -&gt;&gt; IDP Web Support : _x000a_IDP Web Support -&gt;&gt; IDP Upper Funnel Cloud : "/>
    <s v="Confirm Resolution"/>
    <s v="30635"/>
    <s v="IDP Web-Support"/>
    <x v="0"/>
    <m/>
    <m/>
    <m/>
  </r>
  <r>
    <s v="tm0828"/>
    <s v="Add"/>
    <s v="Mass Markets"/>
    <x v="6"/>
    <s v="Mobility"/>
    <n v="4"/>
    <s v="Service &amp; Support"/>
    <n v="2"/>
    <s v="Troubleshoot Issue"/>
    <n v="6"/>
    <s v="Get Technical Support"/>
    <n v="6"/>
    <m/>
    <s v="Confirm Resolution"/>
    <s v="31548"/>
    <s v="IDP-Upper Funnel Cloud"/>
    <x v="0"/>
    <m/>
    <m/>
    <m/>
  </r>
  <r>
    <s v="tm0828"/>
    <s v="Add"/>
    <s v="Mass Markets"/>
    <x v="6"/>
    <s v="Mobility"/>
    <n v="4"/>
    <s v="Service &amp; Support"/>
    <n v="2"/>
    <s v="Troubleshoot Issue"/>
    <n v="6"/>
    <s v="Get Technical Support"/>
    <n v="7"/>
    <s v="Chat -&gt;&gt; IDPWebSupport : "/>
    <s v="Follow Up Post-Support "/>
    <s v="23872"/>
    <s v="Chat"/>
    <x v="0"/>
    <s v="POG no API"/>
    <m/>
    <m/>
  </r>
  <r>
    <s v="tm0828"/>
    <s v="Add"/>
    <s v="Mass Markets"/>
    <x v="6"/>
    <s v="Mobility"/>
    <n v="4"/>
    <s v="Service &amp; Support"/>
    <n v="2"/>
    <s v="Troubleshoot Issue"/>
    <n v="6"/>
    <s v="Get Technical Support"/>
    <n v="7"/>
    <m/>
    <s v="Follow Up Post-Support "/>
    <s v="30635"/>
    <s v="IDP Web-Support"/>
    <x v="0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1"/>
    <m/>
    <s v="Log into AT&amp;T Account"/>
    <s v="32768"/>
    <s v="IDP-WebAcctMgmt"/>
    <x v="416"/>
    <d v="2025-10-23T00:00:00"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1"/>
    <m/>
    <s v="Log into AT&amp;T Account"/>
    <s v="32765"/>
    <s v="IDP-IDM"/>
    <x v="444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1"/>
    <m/>
    <s v="Log into AT&amp;T Account"/>
    <s v="8841"/>
    <s v="MPSYS"/>
    <x v="445"/>
    <d v="2025-10-10T00:00:00"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1"/>
    <m/>
    <s v="Log into AT&amp;T Account"/>
    <s v="32768"/>
    <s v="IDP-WebAcctMgmt"/>
    <x v="417"/>
    <d v="2025-09-22T00:00:00"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1"/>
    <s v="ATTCOM -&gt;&gt; IDPUpperFunnelCloud:_x0009__x000a_IDPUpperFunnelCloud -&gt;&gt; IDPWebAcctMgmt: _x0009_/msapi/acct/login/unauth/service/v1/haloc/do/login_x000a_IDPWebAcctMgmt -&gt;&gt; HaloCAM:_x0009_/hcas/v1/txn-authorize _x000a_HaloCAM -&gt;&gt; IDPWebAcctMgmt:_x0009_/msapi/login/unauth/service/v1/haloc/oidc/redirect_x000a_IDPUpperFunnelCloud -&gt;&gt; IDPIDM:_x0009_/msapi/idgraph/idgraphuserassociationms/v1/credentials/validation_x000a_IDPIDM -&gt;&gt; MPSYS:_x0009_POST /spm/v1/validate_x000a_IDPUpperFunnelCloud -&gt;&gt; IDPWebAcctMgmt:_x0009_/msapi/login/unauth/service/v1/getUserCurrentState/acctmgmt/services"/>
    <s v="Log into AT&amp;T Account"/>
    <s v="27460"/>
    <s v="CIAM-AM"/>
    <x v="248"/>
    <d v="2025-10-07T00:00:00"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1"/>
    <m/>
    <s v="Log into AT&amp;T Account"/>
    <s v="32768"/>
    <s v="IDP-WebAcctMgmt"/>
    <x v="418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1"/>
    <m/>
    <s v="Log into AT&amp;T Account"/>
    <s v="32768"/>
    <s v="IDP-WebAcctMgmt"/>
    <x v="0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2"/>
    <m/>
    <s v="Go to Account Overview"/>
    <s v="32768"/>
    <s v="IDP-WebAcctMgmt"/>
    <x v="446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2"/>
    <m/>
    <s v="Go to Account Overview"/>
    <s v="8841"/>
    <s v="MPSYS"/>
    <x v="447"/>
    <d v="2025-10-10T00:00:00"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2"/>
    <s v="ATTCOM -&gt;&gt; IDPUpperFunnelCloud:_x0009__x000a_IDPUpperFunnelCloud -&gt;&gt; IDPWebAcctMgmt: /msapi/accountservices/v2/snapshot_x000a_IDPUpperFunnelCloud -&gt;&gt; IDPCustomerGraphCloud: /msapi/idgraph/idgraphuserprofilems/v1/user/inquireDetails_x000a_IDPCustomerGraphCloud -&gt;&gt; MPSYS: POST /moup/v1/inquireDetails_x000a_IDPUpperFunnelCloud -&gt;&gt; ProductsOffersCloud:_x0009__x0009_/msapi/accountservices/v2/profile/account_x000a_IDPUpperFunnelCloud -&gt;&gt; TLGMOB:_x0009_"/>
    <s v="Go to Account Overview"/>
    <s v="31468"/>
    <s v="IDP-Cloud-CG"/>
    <x v="448"/>
    <d v="2025-09-23T00:00:00"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2"/>
    <m/>
    <s v="Go to Account Overview"/>
    <s v="31548"/>
    <s v="IDP-Upper Funnel Cloud"/>
    <x v="0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2"/>
    <m/>
    <s v="Go to Account Overview"/>
    <s v="32560"/>
    <s v="Products &amp; Offers – Cloud"/>
    <x v="449"/>
    <d v="2025-09-23T00:00:00"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2"/>
    <m/>
    <s v="Go to Account Overview"/>
    <s v="18193"/>
    <s v="TLG-MOB"/>
    <x v="0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3"/>
    <s v="ATTCOM -&gt;&gt; IDPUpperFunnelCloud:_x0009__x000a_IDPUpperFunnelCloud -&gt;&gt; IDPCustomerGraphCloud:_x0009_/msapi/idgraph/idgraphuserprofilems/v1/user/inquireDetails_x000a_IDPCustomerGraphCloud -&gt;&gt; MPSYS: updateAccount_x000a_IDPUpperFunnelCloud -&gt;&gt; IDPWebAcctMgmt:_x0009_/v1/bff/identityManagementProfile_x000a_IDPUpperFunnelCloud -&gt;&gt; IDPWebAcctMgmt: /msapi/profile/account/v3/otp/generate_x000a_IDPUpperFunnelCloud -&gt;&gt; IDPWebAcctMgmt: /msapi/profile/v1/cbr/validate/{cbr}_x000a_IDPUpperFunnelCloud -&gt;&gt; IDPWebAcctMgmt: /msapi/profilemgmt/v1/retrieveaccountinfo_x000a_IDPUpperFunnelCloud -&gt;&gt; IDPWebAcctMgmt: /v1/bff/account/retrieve_x000a_IDPUpperFunnelCloud -&gt;&gt; ProductsOffersCloud:_x0009_/msapi/accountservices/v2/profile/account"/>
    <s v="Manage Profile"/>
    <s v="31468"/>
    <s v="IDP-Cloud-CG"/>
    <x v="448"/>
    <d v="2025-09-23T00:00:00"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3"/>
    <m/>
    <s v="Manage Profile"/>
    <s v="8841"/>
    <s v="MPSYS"/>
    <x v="450"/>
    <d v="2025-10-10T00:00:00"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3"/>
    <m/>
    <s v="Manage Profile"/>
    <s v="31548"/>
    <s v="IDP-Upper Funnel Cloud"/>
    <x v="0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3"/>
    <m/>
    <s v="Manage Profile"/>
    <s v="32560"/>
    <s v="Products &amp; Offers – Cloud"/>
    <x v="449"/>
    <d v="2025-09-23T00:00:00"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3"/>
    <m/>
    <s v="Manage Profile"/>
    <s v="32768"/>
    <s v="IDP-WebAcctMgmt"/>
    <x v="451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3"/>
    <m/>
    <s v="Manage Profile"/>
    <s v="32768"/>
    <s v="IDP-WebAcctMgmt"/>
    <x v="452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3"/>
    <m/>
    <s v="Manage Profile"/>
    <s v="32768"/>
    <s v="IDP-WebAcctMgmt"/>
    <x v="453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3"/>
    <m/>
    <s v="Manage Profile"/>
    <s v="32768"/>
    <s v="IDP-WebAcctMgmt"/>
    <x v="454"/>
    <d v="2025-09-22T00:00:00"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3"/>
    <m/>
    <s v="Manage Profile"/>
    <s v="32768"/>
    <s v="IDP-WebAcctMgmt"/>
    <x v="455"/>
    <d v="2025-09-22T00:00:00"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4"/>
    <m/>
    <s v="Update Sign-In Information"/>
    <s v="8841"/>
    <s v="MPSYS"/>
    <x v="456"/>
    <d v="2025-10-10T00:00:00"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4"/>
    <m/>
    <s v="Update Sign-In Information"/>
    <s v="32765"/>
    <s v="IDP-IDM"/>
    <x v="457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4"/>
    <m/>
    <s v="Update Sign-In Information"/>
    <s v="32765"/>
    <s v="IDP-IDM"/>
    <x v="458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4"/>
    <m/>
    <s v="Update Sign-In Information"/>
    <s v="32765"/>
    <s v="IDP-IDM"/>
    <x v="459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4"/>
    <s v="ATTCOM -&gt;&gt; IDPUpperFunnelCloud:_x0009__x000a_IDPUpperFunnelCloud -&gt;&gt; IDPCustomerGraphCloud:_x0009__x000a_IDPCustomerGraphCloud -&gt;&gt; MPSYS: POST /cim/v1/user/update_x000a_IDPIDM -&gt;&gt; MPSYS:_x0009_/msapi/idgraph/idgraphusermanagementms/v1/userpassword/update_x000a_IDPIDM -&gt;&gt; MPSYS:_x0009_/msapi/idgraph/idgraphuserprofilems/v1/query/securityQuestions_x000a_IDPIDM -&gt;&gt; MPSYS:_x0009_msapi/idgraph/idgraphusermanagementms/v1/userpassword/reset"/>
    <s v="Update Sign-In Information"/>
    <s v="31468"/>
    <s v="IDP-Cloud-CG"/>
    <x v="0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4"/>
    <m/>
    <s v="Update Sign-In Information"/>
    <s v="31548"/>
    <s v="IDP-Upper Funnel Cloud"/>
    <x v="0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5"/>
    <m/>
    <s v="Change Security Questions"/>
    <s v="32765"/>
    <s v="IDP-IDM"/>
    <x v="458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5"/>
    <s v="ATTCOM -&gt;&gt; IDPUpperFunnelCloud:_x0009__x000a_IDPUpperFunnelCloud -&gt;&gt; IDPIDM:_x0009_/msapi/idgraph/idgraphuserprofilems/v1/query/securityQuestions_x000a_IDPIDM -&gt;&gt; MPSYS:_x0009_updateAccount"/>
    <s v="Change Security Questions"/>
    <s v="31548"/>
    <s v="IDP-Upper Funnel Cloud"/>
    <x v="0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5"/>
    <m/>
    <s v="Change Security Questions"/>
    <s v="8841"/>
    <s v="MPSYS"/>
    <x v="450"/>
    <d v="2025-10-10T00:00:00"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6"/>
    <s v="ATTCOM -&gt;&gt; IDPUpperFunnelCloud:_x0009__x000a_IDPUpperFunnelCloud -&gt;&gt; IDPCustomerGraphCloud:/msapi/profilemgmt/v1/updatebillingcontact_x000a_IDPUpperFunnelCloud -&gt;&gt; IDPCustomerGraphCloud:/msapi/profilemgmt/v1/validateaddress"/>
    <s v="Update Billing Address"/>
    <s v="31468"/>
    <s v="IDP-Cloud-CG"/>
    <x v="460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6"/>
    <m/>
    <s v="Update Billing Address"/>
    <s v="31548"/>
    <s v="IDP-Upper Funnel Cloud"/>
    <x v="0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6"/>
    <m/>
    <s v="Update Billing Address"/>
    <s v="31468"/>
    <s v="IDP-Cloud-CG"/>
    <x v="461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7"/>
    <s v="ATTCOM -&gt;&gt; IDPUpperFunnelCloud:_x0009__x000a_IDPUpperFunnelCloud -&gt;&gt; IDPCustomerGraphCloud:_x0009_/msapi/profilemgmt/v1/consent/getConsent_x000a_IDPUpperFunnelCloud -&gt;&gt; IDPCustomerGraphCloud:_x0009_/msapi/profilemgmt/v1/consent/getemailmktg_x000a_IDPUpperFunnelCloud -&gt;&gt; IDPCustomerGraphCloud:_x0009_/msapi/profilemgmt/v1/consent/preferences_x000a_IDPUpperFunnelCloud -&gt;&gt; IDPCustomerGraphCloud:_x0009_/msapi/profilemgmt/v1/consent/preferences_x000a_IDPUpperFunnelCloud -&gt;&gt; IDPCustomerGraphCloud:_x0009_/msapi/profilemgmt/v1/consent/privacyByChoice_x000a_IDPUpperFunnelCloud -&gt;&gt; IDPCustomerGraphCloud:_x0009_/msapi/profilemgmt/v1/consent/updateConsent_x000a_IDPUpperFunnelCloud -&gt;&gt; IDPCustomerGraphCloud:_x0009_/msapi/profilemgmt/v1/consent/updateemailmktg_x000a_IDPUpperFunnelCloud -&gt;&gt; IDPCustomerGraphCloud:_x0009_/msapi/profilemgmt/v1/getsmsmktg_x000a_IDPUpperFunnelCloud -&gt;&gt; IDPCustomerGraphCloud:  /msapi/profilemgmt/v1/getSubscriberInfo"/>
    <s v="Update Marketing Notifications"/>
    <s v="31548"/>
    <s v="IDP-Upper Funnel Cloud"/>
    <x v="0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7"/>
    <m/>
    <s v="Update Marketing Notifications"/>
    <s v="31468"/>
    <s v="IDP-Cloud-CG"/>
    <x v="462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7"/>
    <m/>
    <s v="Update Marketing Notifications"/>
    <s v="31468"/>
    <s v="IDP-Cloud-CG"/>
    <x v="463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7"/>
    <m/>
    <s v="Update Marketing Notifications"/>
    <s v="31468"/>
    <s v="IDP-Cloud-CG"/>
    <x v="464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7"/>
    <m/>
    <s v="Update Marketing Notifications"/>
    <s v="31468"/>
    <s v="IDP-Cloud-CG"/>
    <x v="464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7"/>
    <m/>
    <s v="Update Marketing Notifications"/>
    <s v="31468"/>
    <s v="IDP-Cloud-CG"/>
    <x v="465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7"/>
    <m/>
    <s v="Update Marketing Notifications"/>
    <s v="31468"/>
    <s v="IDP-Cloud-CG"/>
    <x v="466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7"/>
    <m/>
    <s v="Update Marketing Notifications"/>
    <s v="31468"/>
    <s v="IDP-Cloud-CG"/>
    <x v="467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7"/>
    <m/>
    <s v="Update Marketing Notifications"/>
    <s v="31468"/>
    <s v="IDP-Cloud-CG"/>
    <x v="468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7"/>
    <m/>
    <s v="Update Marketing Notifications"/>
    <s v="31468"/>
    <s v="IDP-Cloud-CG"/>
    <x v="469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8"/>
    <m/>
    <s v="Go to Payments"/>
    <s v="32768"/>
    <s v="IDP-WebAcctMgmt"/>
    <x v="470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8"/>
    <s v="ATTCOM -&gt;&gt; IDPUpperFunnelCloud:_x0009__x000a_IDPUpperFunnelCloud -&gt;&gt; IDPWebAcctMgmt:_x0009_/msapi/paymentorchestrationms/v1/paymentsnapshot"/>
    <s v="Go to Payments"/>
    <s v="31548"/>
    <s v="IDP-Upper Funnel Cloud"/>
    <x v="0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9"/>
    <m/>
    <s v="Manage Payment Methods"/>
    <s v="32768"/>
    <s v="IDP-WebAcctMgmt"/>
    <x v="471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9"/>
    <m/>
    <s v="Manage Payment Methods"/>
    <s v="32768"/>
    <s v="IDP-WebAcctMgmt"/>
    <x v="472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9"/>
    <m/>
    <s v="Manage Payment Methods"/>
    <s v="32768"/>
    <s v="IDP-WebAcctMgmt"/>
    <x v="473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9"/>
    <m/>
    <s v="Manage Payment Methods"/>
    <s v="32768"/>
    <s v="IDP-WebAcctMgmt"/>
    <x v="474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9"/>
    <m/>
    <s v="Manage Payment Methods"/>
    <s v="31548"/>
    <s v="IDP-Upper Funnel Cloud"/>
    <x v="0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9"/>
    <m/>
    <s v="Manage Payment Methods"/>
    <s v="32768"/>
    <s v="IDP-WebAcctMgmt"/>
    <x v="475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9"/>
    <s v="ATTCOM -&gt;&gt; IDPUpperFunnelCloud:_x0009__x000a_IDPUpperFunnelCloud -&gt;&gt; IDPWebAcctMgmt:_x0009__x0009_/msapi/payment/v1/paymentplan/addpaymentplan_x000a_IDPUpperFunnelCloud -&gt;&gt; IDPWebAcctMgmt:_x0009__x0009_/msapi/payment/v1/paymentplan/deletepaymentplan_x000a_IDPUpperFunnelCloud -&gt;&gt; IDPWebAcctMgmt:_x0009__x0009_/msapi/payment/v1/paymentplan/updatepaymentplan_x000a_IDPUpperFunnelCloud -&gt;&gt; IDPWebAcctMgmt:_x0009__x0009_/msapi/payment/v1/paymentprofiles/addpaymentprofile_x000a_IDPUpperFunnelCloud -&gt;&gt; IDPWebAcctMgmt:_x0009__x0009_/msapi/payment/v1/paymentprofiles/deletepaymentprofile_x000a_IDPUpperFunnelCloud -&gt;&gt; IDPBUPS:_x0009_PaymentCardMs_x000a_IDPUpperFunnelCloud -&gt;&gt; IDPBUPS:_x0009_PaymentManagementServiceMS_x000a_IDPUpperFunnelCloud -&gt;&gt; IDPBUPS:_x0009_PaymentMS_x000a_IDPUpperFunnelCloud -&gt;&gt; IDPBUPS:_x0009_PaymentProfileMs"/>
    <s v="Manage Payment Methods"/>
    <s v="33847"/>
    <s v="IDP-BUPS"/>
    <x v="476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9"/>
    <m/>
    <s v="Manage Payment Methods"/>
    <s v="33847"/>
    <s v="IDP-BUPS"/>
    <x v="477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9"/>
    <m/>
    <s v="Manage Payment Methods"/>
    <s v="33847"/>
    <s v="IDP-BUPS"/>
    <x v="478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9"/>
    <m/>
    <s v="Manage Payment Methods"/>
    <s v="33847"/>
    <s v="IDP-BUPS"/>
    <x v="479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10"/>
    <m/>
    <s v="Opt-in / out of AutoPay"/>
    <s v="32768"/>
    <s v="IDP-WebAcctMgmt"/>
    <x v="480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10"/>
    <s v="ATTCOM -&gt;&gt; IDPUpperFunnelCloud:_x0009__x000a_IDPUpperFunnelCloud -&gt;&gt; IDPWebAcctMgmt:_x0009_/msapi/payment/v1/paymentplan/cancelnextautopayment_x000a_IDPUpperFunnelCloud -&gt;&gt; IDPWebAcctMgmt:_x0009_/msapi/profilemgmt/v1/consent/preferences"/>
    <s v="Opt-in / out of AutoPay"/>
    <s v="31548"/>
    <s v="IDP-Upper Funnel Cloud"/>
    <x v="0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10"/>
    <m/>
    <s v="Opt-in / out of AutoPay"/>
    <s v="32768"/>
    <s v="IDP-WebAcctMgmt"/>
    <x v="464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10"/>
    <m/>
    <s v="Opt-in / out of AutoPay"/>
    <s v="32768"/>
    <s v="IDP-WebAcctMgmt"/>
    <x v="469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11"/>
    <m/>
    <s v="Opt-in / out of Paperless Billing"/>
    <s v="32768"/>
    <s v="IDP-WebAcctMgmt"/>
    <x v="462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11"/>
    <m/>
    <s v="Opt-in / out of Paperless Billing"/>
    <s v="32768"/>
    <s v="IDP-WebAcctMgmt"/>
    <x v="464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11"/>
    <m/>
    <s v="Opt-in / out of Paperless Billing"/>
    <s v="32768"/>
    <s v="IDP-WebAcctMgmt"/>
    <x v="466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11"/>
    <m/>
    <s v="Opt-in / out of Paperless Billing"/>
    <s v="31548"/>
    <s v="IDP-Upper Funnel Cloud"/>
    <x v="0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11"/>
    <s v="ATTCOM -&gt;&gt; IDPUpperFunnelCloud:_x0009__x000a_IDPUpperFunnelCloud -&gt;&gt; IDPWebAcctMgmt:_x0009__x0009_/msapi/profilemgmt/v1/consent/getConsent_x000a_IDPUpperFunnelCloud -&gt;&gt; IDPWebAcctMgmt:_x0009__x0009__x0009_/msapi/profilemgmt/v1/consent/preferences_x000a_IDPUpperFunnelCloud -&gt;&gt; IDPWebAcctMgmt:_x0009__x0009__x0009_/msapi/profilemgmt/v1/consent/updateConsent_x000a_IDPUpperFunnelCloud -&gt;&gt; IDPBUPS:_x0009_updateBillingPreferences"/>
    <s v="Opt-in / out of Paperless Billing"/>
    <s v="33847"/>
    <s v="IDP-BUPS"/>
    <x v="481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12"/>
    <m/>
    <s v="Go to Billing"/>
    <s v="32768"/>
    <s v="IDP-WebAcctMgmt"/>
    <x v="482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12"/>
    <m/>
    <s v="Go to Billing"/>
    <s v="32768"/>
    <s v="IDP-WebAcctMgmt"/>
    <x v="483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12"/>
    <m/>
    <s v="Go to Billing"/>
    <s v="32768"/>
    <s v="IDP-WebAcctMgmt"/>
    <x v="484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12"/>
    <m/>
    <s v="Go to Billing"/>
    <s v="32768"/>
    <s v="IDP-WebAcctMgmt"/>
    <x v="485"/>
    <d v="2025-09-22T00:00:00"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12"/>
    <m/>
    <s v="Go to Billing"/>
    <s v="27531"/>
    <s v="Digital IDP"/>
    <x v="486"/>
    <d v="2025-09-23T00:00:00"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12"/>
    <s v="ATTCOM -&gt;&gt; IDPUpperFunnelCloud:_x0009__x000a_IDPUpperFunnelCloud -&gt;&gt; IDPWebAcctMgmt:_x0009__x0009_/msapi/accountservices/v2/bills_x000a_IDPUpperFunnelCloud -&gt;&gt; IDPWebAcctMgmt:_x0009__x0009_/msapi/billorchestratorms/v2/activityhistory_x000a_IDPUpperFunnelCloud -&gt;&gt; IDPWebAcctMgmt:_x0009__x0009_/msapi/billorchestratorms/v2/billdetails_x000a_IDPUpperFunnelCloud -&gt;&gt; IDPWebAcctMgmt:_x0009__x0009_/msapi/billorchestratorms/v2/currentbalance_x000a_IDPUpperFunnelCloud -&gt;&gt; DigitalIDP:_x0009__x0009_/msapi/billorchestratorms/v2/billOrchestrator/downloadpdf"/>
    <s v="Go to Billing"/>
    <s v="31548"/>
    <s v="IDP-Upper Funnel Cloud"/>
    <x v="0"/>
    <d v="2025-09-23T00:00:00"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13"/>
    <m/>
    <s v="View Latest Bill"/>
    <s v="31548"/>
    <s v="IDP-Upper Funnel Cloud"/>
    <x v="0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13"/>
    <m/>
    <s v="View Latest Bill"/>
    <s v="32768"/>
    <s v="IDP-WebAcctMgmt"/>
    <x v="484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13"/>
    <s v="ATTCOM -&gt;&gt; IDPUpperFunnelCloud:_x0009__x000a_IDPUpperFunnelCloud -&gt;&gt; IDPWebAcctMgmt:_x0009_/msapi/billorchestratorms/v2/billdetails_x000a_IDPUpperFunnelCloud -&gt;&gt; IDPBUPS:_x0009_viewlatestbill"/>
    <s v="View Latest Bill"/>
    <s v="33847"/>
    <s v="IDP-BUPS"/>
    <x v="487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14"/>
    <s v="ATTCOM -&gt;&gt; IDPUpperFunnelCloud:_x0009__x000a_IDPUpperFunnelCloud -&gt;&gt; IDPWebAcctMgmt:_x0009_msapi/wirelessservicesmgmt/v1/subscriber/currentaddons_x000a_IDPUpperFunnelCloud -&gt;&gt; IDPWebAcctMgmt: /msapi/wirelessservicesmgmt/v1/subscriber/planinfo_x000a_IDPUpperFunnelCloud -&gt;&gt; IDPWebAcctMgmt:_x0009_WirelessServicesManagementExpMs"/>
    <s v="Go to Services"/>
    <s v="32768"/>
    <s v="IDP-WebAcctMgmt"/>
    <x v="488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14"/>
    <m/>
    <s v="Go to Services"/>
    <s v="32768"/>
    <s v="IDP-WebAcctMgmt"/>
    <x v="489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14"/>
    <m/>
    <s v="Go to Services"/>
    <s v="32768"/>
    <s v="IDP-WebAcctMgmt"/>
    <x v="490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15"/>
    <s v="ATTCOM -&gt;&gt; IDPUpperFunnelCloud:_x0009__x000a_IDPUpperFunnelCloud -&gt;&gt; IDPWebAcctMgmt:_x0009__x0009_/msapi/wirelessplanmgmt/v1/recommendations\"/>
    <s v="Select &quot;Change My Plan&quot;"/>
    <s v="31548"/>
    <s v="IDP-Upper Funnel Cloud"/>
    <x v="0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15"/>
    <m/>
    <s v="Select &quot;Change My Plan&quot;"/>
    <s v="32768"/>
    <s v="IDP-WebAcctMgmt"/>
    <x v="491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16"/>
    <m/>
    <s v="Compare and Select Wireless Plan"/>
    <s v="32768"/>
    <s v="IDP-WebAcctMgmt"/>
    <x v="492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16"/>
    <m/>
    <s v="Compare and Select Wireless Plan"/>
    <s v="33825"/>
    <s v="IDP-Commerce-C&amp;P"/>
    <x v="0"/>
    <m/>
    <m/>
    <m/>
  </r>
  <r>
    <s v="tm0828"/>
    <s v="Add"/>
    <s v="Mass Markets"/>
    <x v="6"/>
    <s v="Mobility"/>
    <n v="3"/>
    <s v="Use &amp; Manage"/>
    <n v="1"/>
    <s v="Change Settings &amp; Prefrences"/>
    <n v="2"/>
    <s v="Manage Account"/>
    <n v="16"/>
    <s v="ATTCOM -&gt;&gt; IDPUpperFunnelCloud:_x0009__x000a_IDPUpperFunnelCloud -&gt;&gt; IDPWebSales:_x000a_IDPUpperFunnelCloud -&gt;&gt; IDPCommerceCartPricing:_x0009__x000a_IDPUpperFunnelCloud -&gt;&gt; IDPWebAcctMgmt:_x0009__x0009_/msapi/wirelessplanmgmt/v1/compare"/>
    <s v="Compare and Select Wireless Plan"/>
    <s v="31548"/>
    <s v="IDP-Upper Funnel Cloud"/>
    <x v="0"/>
    <m/>
    <m/>
    <m/>
  </r>
  <r>
    <s v="tm0828"/>
    <s v="Add"/>
    <s v="Mass Markets"/>
    <x v="6"/>
    <s v="Mobility"/>
    <n v="1"/>
    <s v="Shop &amp; Purchase"/>
    <n v="1"/>
    <s v="Change Settings &amp; Prefrences"/>
    <n v="2"/>
    <s v="Manage Account"/>
    <n v="17"/>
    <s v="ATTCOM -&gt;&gt; IDPUpperFunnelCloud:_x0009__x000a_IDPUpperFunnelCloud -&gt;&gt; OCE:"/>
    <s v="Pay Activation Costs"/>
    <s v="31548"/>
    <s v="IDP-Upper Funnel Cloud"/>
    <x v="0"/>
    <m/>
    <m/>
    <m/>
  </r>
  <r>
    <s v="tm0828"/>
    <s v="Add"/>
    <s v="Mass Markets"/>
    <x v="6"/>
    <s v="Mobility"/>
    <n v="1"/>
    <s v="Shop &amp; Purchase"/>
    <n v="1"/>
    <s v="Change Settings &amp; Prefrences"/>
    <n v="2"/>
    <s v="Manage Account"/>
    <n v="17"/>
    <m/>
    <s v="Pay Activation Costs"/>
    <s v="23488"/>
    <s v="OCE"/>
    <x v="0"/>
    <m/>
    <m/>
    <m/>
  </r>
  <r>
    <s v="tm0828"/>
    <s v="Add"/>
    <s v="Mass Markets"/>
    <x v="6"/>
    <s v="Mobility"/>
    <n v="1"/>
    <s v="Shop &amp; Purchase"/>
    <n v="2"/>
    <s v="Order Plan/Device"/>
    <n v="1"/>
    <s v="Purchase Product"/>
    <n v="1"/>
    <s v="ATTCOM -&gt;&gt; IDPUpperFunnelCloud: _x0009_idp-content-orchestration_x000a_ATTCOM -&gt;&gt; IDPUpperFunnelCloud: recommendationms"/>
    <s v="Go to att.com"/>
    <s v="31548"/>
    <s v="IDP-Upper Funnel Cloud"/>
    <x v="493"/>
    <m/>
    <m/>
    <m/>
  </r>
  <r>
    <s v="tm0828"/>
    <s v="Add"/>
    <s v="Mass Markets"/>
    <x v="6"/>
    <s v="Mobility"/>
    <n v="1"/>
    <s v="Shop &amp; Purchase"/>
    <n v="2"/>
    <s v="Order Plan/Device"/>
    <n v="1"/>
    <s v="Purchase Product"/>
    <n v="1"/>
    <m/>
    <s v="Go to att.com"/>
    <s v="31548"/>
    <s v="IDP-Upper Funnel Cloud"/>
    <x v="494"/>
    <m/>
    <m/>
    <m/>
  </r>
  <r>
    <s v="tm0828"/>
    <s v="Add"/>
    <s v="Mass Markets"/>
    <x v="6"/>
    <s v="Mobility"/>
    <n v="1"/>
    <s v="Shop &amp; Purchase"/>
    <n v="2"/>
    <s v="Order Plan/Device"/>
    <n v="1"/>
    <s v="Purchase Product"/>
    <n v="2"/>
    <s v="ATTCOM -&gt;&gt; IDPUpperFunnelCloud: _x0009_idp-content-orchestration_x000a_IDPUpperFunnelCloud -&gt;&gt;IDPWebSales : online-sales-orchestration"/>
    <s v="Select &quot;Wireless&quot;"/>
    <s v="31548"/>
    <s v="IDP-Upper Funnel Cloud"/>
    <x v="0"/>
    <m/>
    <m/>
    <m/>
  </r>
  <r>
    <s v="tm0828"/>
    <s v="Add"/>
    <s v="Mass Markets"/>
    <x v="6"/>
    <s v="Mobility"/>
    <n v="1"/>
    <s v="Shop &amp; Purchase"/>
    <n v="2"/>
    <s v="Order Plan/Device"/>
    <n v="1"/>
    <s v="Purchase Product"/>
    <n v="2"/>
    <m/>
    <s v="Select &quot;Wireless&quot;"/>
    <s v="31548"/>
    <s v="IDP-Upper Funnel Cloud"/>
    <x v="495"/>
    <m/>
    <m/>
    <m/>
  </r>
  <r>
    <s v="tm0828"/>
    <s v="Add"/>
    <s v="Mass Markets"/>
    <x v="6"/>
    <s v="Mobility"/>
    <n v="1"/>
    <s v="Shop &amp; Purchase"/>
    <n v="2"/>
    <s v="Order Plan/Device"/>
    <n v="1"/>
    <s v="Purchase Product"/>
    <n v="3"/>
    <s v="ATTCOM -&gt;&gt; IDPUpperFunnelCloud: _x0009__x000a_IDPUpperFunnelCloud -&gt;&gt;IDPWebSales : _x0009_product-list-pages-nx-ui_x000a_IDPUpperFunnelCloud -&gt;&gt;IDPWebSales : _x0009_wireless-productlist-ui_x000a_IDPUpperFunnelCloud -&gt;&gt;IDPWebSales : /msapi/onlinesalesorch/v1/customeroffer?pageId=PLP"/>
    <s v="Select &quot;Phones &amp; Devices&quot;"/>
    <s v="31548"/>
    <s v="IDP-Upper Funnel Cloud"/>
    <x v="0"/>
    <m/>
    <m/>
    <m/>
  </r>
  <r>
    <s v="tm0828"/>
    <s v="Add"/>
    <s v="Mass Markets"/>
    <x v="6"/>
    <s v="Mobility"/>
    <n v="1"/>
    <s v="Shop &amp; Purchase"/>
    <n v="2"/>
    <s v="Order Plan/Device"/>
    <n v="1"/>
    <s v="Purchase Product"/>
    <n v="3"/>
    <m/>
    <s v="Select &quot;Phones &amp; Devices&quot;"/>
    <s v="31548"/>
    <s v="IDP-Upper Funnel Cloud"/>
    <x v="0"/>
    <m/>
    <m/>
    <m/>
  </r>
  <r>
    <s v="tm0828"/>
    <s v="Add"/>
    <s v="Mass Markets"/>
    <x v="6"/>
    <s v="Mobility"/>
    <n v="1"/>
    <s v="Shop &amp; Purchase"/>
    <n v="2"/>
    <s v="Order Plan/Device"/>
    <n v="1"/>
    <s v="Purchase Product"/>
    <n v="4"/>
    <s v="ATTCOM -&gt;&gt; IDPUpperFunnelCloud: _x0009__x000a_IDPUpperFunnelCloud -&gt;&gt;IDPWebSales : _x0009__x0009_/msapi/onlinesalesorchestration/products-details-papi/v1/products/devicedetails_x000a_IDPUpperFunnelCloud -&gt;&gt;IDPWebSales :_x0009_/msapi/sales/buywirelessorchestrationms/v1/auth/flowdetails_x000a_IDPUpperFunnelCloud -&gt;&gt;IDPWebSales :_x0009_/msapi/salesproductorchestration/v1/devicedetails_x000a_IDPUpperFunnelCloud -&gt;&gt;IDPWebSales :_x0009_/msapi/wirelessorder/v1/auth/flowdetails"/>
    <s v="Filter and Compare Phones"/>
    <s v="31548"/>
    <s v="IDP-Upper Funnel Cloud"/>
    <x v="0"/>
    <m/>
    <m/>
    <m/>
  </r>
  <r>
    <s v="tm0828"/>
    <s v="Add"/>
    <s v="Mass Markets"/>
    <x v="6"/>
    <s v="Mobility"/>
    <n v="1"/>
    <s v="Shop &amp; Purchase"/>
    <n v="2"/>
    <s v="Order Plan/Device"/>
    <n v="1"/>
    <s v="Purchase Product"/>
    <n v="5"/>
    <m/>
    <s v="Pick a Phone"/>
    <s v="31548"/>
    <s v="IDP-Upper Funnel Cloud"/>
    <x v="0"/>
    <m/>
    <m/>
    <m/>
  </r>
  <r>
    <s v="tm0828"/>
    <s v="Add"/>
    <s v="Mass Markets"/>
    <x v="6"/>
    <s v="Mobility"/>
    <n v="1"/>
    <s v="Shop &amp; Purchase"/>
    <n v="2"/>
    <s v="Order Plan/Device"/>
    <n v="1"/>
    <s v="Purchase Product"/>
    <n v="5"/>
    <s v="ATTCOM -&gt;&gt; IDPUpperFunnelCloud: _x0009__x000a_IDPUpperFunnelCloud -&gt;&gt; IDPCommerceCartPricing:_x0009_/idpcms/sales/prod/wireless/devices.skumapping.js"/>
    <s v="Select Phone"/>
    <s v="33825"/>
    <s v="IDP-Commerce-C&amp;P"/>
    <x v="496"/>
    <m/>
    <m/>
    <m/>
  </r>
  <r>
    <s v="tm0828"/>
    <s v="Add"/>
    <s v="Mass Markets"/>
    <x v="6"/>
    <s v="Mobility"/>
    <n v="1"/>
    <s v="Shop &amp; Purchase"/>
    <n v="2"/>
    <s v="Order Plan/Device"/>
    <n v="1"/>
    <s v="Purchase Product"/>
    <n v="6"/>
    <s v="ATTCOM -&gt;&gt; IDPUpperFunnelCloud: _x0009__x000a_IDPUpperFunnelCloud -&gt;&gt; IDPWebSales: /msapi/idp-content-orchestration/v1/scms/shared/offers/offertile_x000a_IDPUpperFunnelCloud -&gt;&gt; IDPWebSales: _x0009_/msapi/salesapi/products-papi/v1/offers/tile_x000a_IDPUpperFunnelCloud -&gt;&gt; IDPCommerceCartPricing:"/>
    <s v="Customize the Phone"/>
    <s v="33825"/>
    <s v="IDP-Commerce-C&amp;P"/>
    <x v="0"/>
    <m/>
    <m/>
    <m/>
  </r>
  <r>
    <s v="tm0828"/>
    <s v="Add"/>
    <s v="Mass Markets"/>
    <x v="6"/>
    <s v="Mobility"/>
    <n v="1"/>
    <s v="Shop &amp; Purchase"/>
    <n v="2"/>
    <s v="Order Plan/Device"/>
    <n v="1"/>
    <s v="Purchase Product"/>
    <n v="6"/>
    <m/>
    <s v="Customize the Phone"/>
    <s v="31548"/>
    <s v="IDP-Upper Funnel Cloud"/>
    <x v="0"/>
    <m/>
    <m/>
    <m/>
  </r>
  <r>
    <s v="tm0828"/>
    <s v="Add"/>
    <s v="Mass Markets"/>
    <x v="6"/>
    <s v="Mobility"/>
    <n v="1"/>
    <s v="Shop &amp; Purchase"/>
    <n v="2"/>
    <s v="Order Plan/Device"/>
    <n v="1"/>
    <s v="Purchase Product"/>
    <n v="7"/>
    <s v="ATTCOM -&gt;&gt; IDPUpperFunnelCloud: _x0009__x000a_IDPUpperFunnelCloud -&gt;&gt; IDPWebSales:_x0009_cmsOffersFragments_x000a_IDPUpperFunnelCloud -&gt;&gt; IDPWebSales:_x0009_lineAvailability_x000a_IDPUpperFunnelCloud -&gt;&gt; IDPWebSales:_x0009_planContentFragments_x000a_IDPUpperFunnelCloud -&gt;&gt; IDPWebAcctMgmt:"/>
    <s v="Select &quot;Start New Wireless Service&quot;"/>
    <s v="31548"/>
    <s v="IDP-Upper Funnel Cloud"/>
    <x v="0"/>
    <m/>
    <m/>
    <m/>
  </r>
  <r>
    <s v="tm0828"/>
    <s v="Add"/>
    <s v="Mass Markets"/>
    <x v="6"/>
    <s v="Mobility"/>
    <n v="1"/>
    <s v="Shop &amp; Purchase"/>
    <n v="2"/>
    <s v="Order Plan/Device"/>
    <n v="1"/>
    <s v="Purchase Product"/>
    <n v="7"/>
    <m/>
    <s v="Select &quot;Start New Wireless Service&quot;"/>
    <s v="32768"/>
    <s v="IDP-WebAcctMgmt"/>
    <x v="0"/>
    <m/>
    <m/>
    <m/>
  </r>
  <r>
    <s v="tm0828"/>
    <s v="Add"/>
    <s v="Mass Markets"/>
    <x v="6"/>
    <s v="Mobility"/>
    <n v="1"/>
    <s v="Shop &amp; Purchase"/>
    <n v="2"/>
    <s v="Order Plan/Device"/>
    <n v="1"/>
    <s v="Purchase Product"/>
    <n v="8"/>
    <s v="ATTCOM -&gt;&gt; IDPUpperFunnelCloud: _x0009__x000a_IDPUpperFunnelCloud -&gt;&gt; IDPWebSalesCloud:_x0009_/msapi/fanprofile/v1/fan/details"/>
    <s v="Apply Discounts"/>
    <s v="31548"/>
    <s v="IDP-Upper Funnel Cloud"/>
    <x v="0"/>
    <m/>
    <m/>
    <m/>
  </r>
  <r>
    <s v="tm0828"/>
    <s v="Add"/>
    <s v="Mass Markets"/>
    <x v="6"/>
    <s v="Mobility"/>
    <n v="1"/>
    <s v="Shop &amp; Purchase"/>
    <n v="2"/>
    <s v="Order Plan/Device"/>
    <n v="1"/>
    <s v="Purchase Product"/>
    <n v="8"/>
    <m/>
    <s v="Apply Discounts"/>
    <s v="32411"/>
    <s v="IDP-WS WLS"/>
    <x v="497"/>
    <d v="2025-09-23T00:00:00"/>
    <m/>
    <m/>
  </r>
  <r>
    <s v="tm0828"/>
    <s v="Add"/>
    <s v="Mass Markets"/>
    <x v="6"/>
    <s v="Mobility"/>
    <n v="1"/>
    <s v="Shop &amp; Purchase"/>
    <n v="2"/>
    <s v="Order Plan/Device"/>
    <n v="1"/>
    <s v="Purchase Product"/>
    <n v="9"/>
    <s v="ATTCOM -&gt;&gt; IDPUpperFunnelCloud: _x0009__x000a_IDPUpperFunnelCloud -&gt;&gt; IDPWebSales:"/>
    <s v="Choose Phone Plan"/>
    <s v="31548"/>
    <s v="IDP-Upper Funnel Cloud"/>
    <x v="0"/>
    <m/>
    <m/>
    <m/>
  </r>
  <r>
    <s v="tm0828"/>
    <s v="Add"/>
    <s v="Mass Markets"/>
    <x v="6"/>
    <s v="Mobility"/>
    <n v="1"/>
    <s v="Shop &amp; Purchase"/>
    <n v="2"/>
    <s v="Order Plan/Device"/>
    <n v="1"/>
    <s v="Purchase Product"/>
    <n v="10"/>
    <m/>
    <s v="Select Add-ons"/>
    <s v="31468"/>
    <s v="IDP-Cloud-CG"/>
    <x v="0"/>
    <m/>
    <m/>
    <m/>
  </r>
  <r>
    <s v="tm0828"/>
    <s v="Add"/>
    <s v="Mass Markets"/>
    <x v="6"/>
    <s v="Mobility"/>
    <n v="1"/>
    <s v="Shop &amp; Purchase"/>
    <n v="2"/>
    <s v="Order Plan/Device"/>
    <n v="1"/>
    <s v="Purchase Product"/>
    <n v="10"/>
    <m/>
    <s v="Select Add-ons"/>
    <s v="31548"/>
    <s v="IDP-Upper Funnel Cloud"/>
    <x v="0"/>
    <m/>
    <m/>
    <m/>
  </r>
  <r>
    <s v="tm0828"/>
    <s v="Add"/>
    <s v="Mass Markets"/>
    <x v="6"/>
    <s v="Mobility"/>
    <n v="1"/>
    <s v="Shop &amp; Purchase"/>
    <n v="2"/>
    <s v="Order Plan/Device"/>
    <n v="1"/>
    <s v="Purchase Product"/>
    <n v="10"/>
    <s v="ATTCOM -&gt;&gt; IDPUpperFunnelCloud: _x0009__x000a_IDPUpperFunnelCloud -&gt;&gt; IDPWebSales:_x0009__x0009_/msapi/fulfillment/v1/available-options?options=DOO&amp;zip=&lt;zip code&gt;_x000a_IDPUpperFunnelCloud -&gt;&gt; IDPCustomerGraphCloud:_x0009__x000a_IDPUpperFunnelCloud -&gt;&gt;DigitalIDP:_x0009_/msapi/cart/v1/skinnycart/_x000a_IDPUpperFunnelCloud -&gt;&gt;DigitalIDP:_x0009_/msapi/cart/v1/_x000a_IDPUpperFunnelCloud -&gt;&gt; IDPWebSales:search/v1/accessories?&lt;query params&gt;_x000a_IDPUpperFunnelCloud -&gt;&gt; IDPWebSales:_x0009_search/v1/plpaccessories?app-id=sales&amp;rows=5&amp;q=displayNameEscaped:&lt;keyword&gt;"/>
    <s v="Select Add-ons"/>
    <s v="27531"/>
    <s v="Digital IDP"/>
    <x v="498"/>
    <d v="2025-09-23T00:00:00"/>
    <m/>
    <m/>
  </r>
  <r>
    <s v="tm0828"/>
    <s v="Add"/>
    <s v="Mass Markets"/>
    <x v="6"/>
    <s v="Mobility"/>
    <n v="1"/>
    <s v="Shop &amp; Purchase"/>
    <n v="2"/>
    <s v="Order Plan/Device"/>
    <n v="1"/>
    <s v="Purchase Product"/>
    <n v="10"/>
    <m/>
    <s v="Select Add-ons"/>
    <s v="27531"/>
    <s v="Digital IDP"/>
    <x v="428"/>
    <d v="2025-09-23T00:00:00"/>
    <m/>
    <m/>
  </r>
  <r>
    <s v="tm0828"/>
    <s v="Add"/>
    <s v="Mass Markets"/>
    <x v="6"/>
    <s v="Mobility"/>
    <n v="1"/>
    <s v="Shop &amp; Purchase"/>
    <n v="2"/>
    <s v="Order Plan/Device"/>
    <n v="1"/>
    <s v="Purchase Product"/>
    <n v="11"/>
    <m/>
    <s v="Review Cart"/>
    <s v="31548"/>
    <s v="IDP-Upper Funnel Cloud"/>
    <x v="0"/>
    <m/>
    <m/>
    <m/>
  </r>
  <r>
    <s v="tm0828"/>
    <s v="Add"/>
    <s v="Mass Markets"/>
    <x v="6"/>
    <s v="Mobility"/>
    <n v="1"/>
    <s v="Shop &amp; Purchase"/>
    <n v="2"/>
    <s v="Order Plan/Device"/>
    <n v="1"/>
    <s v="Purchase Product"/>
    <n v="11"/>
    <s v="ATTCOM -&gt;&gt; IDPUpperFunnelCloud: _x0009__x0009__x000a_IDPUpperFunnelCloud -&gt;&gt; IDPCommerceCartPricing:_x0009_/cart/v1/review-cart"/>
    <s v="Review Cart"/>
    <s v="33825"/>
    <s v="IDP-Commerce-C&amp;P"/>
    <x v="429"/>
    <m/>
    <m/>
    <m/>
  </r>
  <r>
    <s v="tm0828"/>
    <s v="Add"/>
    <s v="Mass Markets"/>
    <x v="6"/>
    <s v="Mobility"/>
    <n v="1"/>
    <s v="Shop &amp; Purchase"/>
    <n v="2"/>
    <s v="Order Plan/Device"/>
    <n v="1"/>
    <s v="Purchase Product"/>
    <n v="12"/>
    <m/>
    <s v="Checkout"/>
    <s v="33921"/>
    <s v="IDP-Cart-and-Checkout-UI"/>
    <x v="0"/>
    <m/>
    <m/>
    <m/>
  </r>
  <r>
    <s v="tm0828"/>
    <s v="Add"/>
    <s v="Mass Markets"/>
    <x v="6"/>
    <s v="Mobility"/>
    <n v="1"/>
    <s v="Shop &amp; Purchase"/>
    <n v="2"/>
    <s v="Order Plan/Device"/>
    <n v="1"/>
    <s v="Purchase Product"/>
    <n v="12"/>
    <m/>
    <s v="Checkout"/>
    <s v="33825"/>
    <s v="IDP-Commerce-C&amp;P"/>
    <x v="0"/>
    <m/>
    <m/>
    <m/>
  </r>
  <r>
    <s v="tm0828"/>
    <s v="Add"/>
    <s v="Mass Markets"/>
    <x v="6"/>
    <s v="Mobility"/>
    <n v="1"/>
    <s v="Shop &amp; Purchase"/>
    <n v="2"/>
    <s v="Order Plan/Device"/>
    <n v="1"/>
    <s v="Purchase Product"/>
    <n v="12"/>
    <s v="ATTCOM -&gt;&gt; IDPWebAcctMgmt: _x0009__x000a_IDPWebAcctMgmt -&gt;&gt; IDPWebSales:_x000a_IDPWebAcctMgmt -&gt;&gt; IDPCartCheckoutUI:_x000a_IDPWebAcctMgmt -&gt;&gt; IDPCommerceCartPricing:"/>
    <s v="Checkout"/>
    <s v="32768"/>
    <s v="IDP-WebAcctMgmt"/>
    <x v="0"/>
    <m/>
    <m/>
    <m/>
  </r>
  <r>
    <s v="tm0828"/>
    <s v="Add"/>
    <s v="Mass Markets"/>
    <x v="6"/>
    <s v="Mobility"/>
    <n v="1"/>
    <s v="Shop &amp; Purchase"/>
    <n v="2"/>
    <s v="Order Plan/Device"/>
    <n v="1"/>
    <s v="Purchase Product"/>
    <n v="13"/>
    <m/>
    <s v="Enter Billing Information"/>
    <s v="32765"/>
    <s v="IDP-IDM"/>
    <x v="0"/>
    <m/>
    <m/>
    <m/>
  </r>
  <r>
    <s v="tm0828"/>
    <s v="Add"/>
    <s v="Mass Markets"/>
    <x v="6"/>
    <s v="Mobility"/>
    <n v="1"/>
    <s v="Shop &amp; Purchase"/>
    <n v="2"/>
    <s v="Order Plan/Device"/>
    <n v="1"/>
    <s v="Purchase Product"/>
    <n v="13"/>
    <s v="ATTCOM -&gt;&gt; IDPWebSales:_x0009__x000a_IDPWebSales -&gt;&gt; IDPIDM:_x000a_IDPWebSales -&gt;&gt; IDPBUPS:_x0009_updateBillingInformation_x000a_IDPWebSales -&gt;&gt; TLGMOB:_x0009_"/>
    <s v="Enter Billing Information"/>
    <s v="33847"/>
    <s v="IDP-BUPS"/>
    <x v="499"/>
    <m/>
    <m/>
    <m/>
  </r>
  <r>
    <s v="tm0828"/>
    <s v="Add"/>
    <s v="Mass Markets"/>
    <x v="6"/>
    <s v="Mobility"/>
    <n v="1"/>
    <s v="Shop &amp; Purchase"/>
    <n v="2"/>
    <s v="Order Plan/Device"/>
    <n v="1"/>
    <s v="Purchase Product"/>
    <n v="13"/>
    <m/>
    <s v="Enter Billing Information"/>
    <s v="18193"/>
    <s v="TLG-MOB"/>
    <x v="0"/>
    <m/>
    <m/>
    <m/>
  </r>
  <r>
    <s v="tm0828"/>
    <s v="Add"/>
    <s v="Mass Markets"/>
    <x v="6"/>
    <s v="Mobility"/>
    <n v="1"/>
    <s v="Shop &amp; Purchase"/>
    <n v="2"/>
    <s v="Order Plan/Device"/>
    <n v="1"/>
    <s v="Purchase Product"/>
    <n v="14"/>
    <m/>
    <s v="Confirm Purchase"/>
    <s v="21053"/>
    <s v="YODA"/>
    <x v="430"/>
    <d v="2025-10-23T00:00:00"/>
    <m/>
    <m/>
  </r>
  <r>
    <s v="tm0828"/>
    <s v="Add"/>
    <s v="Mass Markets"/>
    <x v="6"/>
    <s v="Mobility"/>
    <n v="1"/>
    <s v="Shop &amp; Purchase"/>
    <n v="2"/>
    <s v="Order Plan/Device"/>
    <n v="1"/>
    <s v="Purchase Product"/>
    <n v="14"/>
    <s v="ATTCOM -&gt;&gt; IDPUpperFunnelCloud:_x0009__x000a_IDPUpperFunnelCloud -&gt;&gt; IDPWebSales:_x000a_IDPUpperFunnelCloud -&gt;&gt; IDPCartCheckoutUI:_x0009__x000a_IDPUpperFunnelCloud -&gt;&gt; OCE:"/>
    <s v="Confirm Purchase"/>
    <s v="33921"/>
    <s v="IDP-Cart-and-Checkout-UI"/>
    <x v="0"/>
    <m/>
    <m/>
    <m/>
  </r>
  <r>
    <s v="tm0828"/>
    <s v="Add"/>
    <s v="Mass Markets"/>
    <x v="6"/>
    <s v="Mobility"/>
    <n v="1"/>
    <s v="Shop &amp; Purchase"/>
    <n v="2"/>
    <s v="Order Plan/Device"/>
    <n v="1"/>
    <s v="Purchase Product"/>
    <n v="14"/>
    <m/>
    <s v="Confirm Purchase"/>
    <s v="31548"/>
    <s v="IDP-Upper Funnel Cloud"/>
    <x v="0"/>
    <m/>
    <m/>
    <m/>
  </r>
  <r>
    <s v="tm0828"/>
    <s v="Add"/>
    <s v="Mass Markets"/>
    <x v="6"/>
    <s v="Mobility"/>
    <n v="1"/>
    <s v="Shop &amp; Purchase"/>
    <n v="2"/>
    <s v="Order Plan/Device"/>
    <n v="1"/>
    <s v="Purchase Product"/>
    <n v="14"/>
    <m/>
    <s v="Confirm Purchase"/>
    <s v="23488"/>
    <s v="OCE"/>
    <x v="0"/>
    <m/>
    <m/>
    <m/>
  </r>
  <r>
    <s v="tm0828"/>
    <s v="Add"/>
    <s v="Mass Markets"/>
    <x v="6"/>
    <s v="Mobility"/>
    <n v="2"/>
    <s v="Onboard &amp; Activate"/>
    <n v="1"/>
    <s v="Configure Settings &amp; Preferences "/>
    <n v="5"/>
    <s v="Setup Device"/>
    <n v="1"/>
    <m/>
    <s v="Device Sent to Customer"/>
    <s v="21053"/>
    <s v="YODA"/>
    <x v="500"/>
    <m/>
    <m/>
    <m/>
  </r>
  <r>
    <s v="tm0828"/>
    <s v="Add"/>
    <s v="Mass Markets"/>
    <x v="6"/>
    <s v="Mobility"/>
    <n v="2"/>
    <s v="Onboard &amp; Activate"/>
    <n v="1"/>
    <s v="Configure Settings &amp; Preferences "/>
    <n v="5"/>
    <s v="Setup Device"/>
    <n v="1"/>
    <s v="ATTCOM -&gt;&gt; YODA:_x0009_inquireShipmentDetail_x000a_ATTCOM -&gt;&gt; MOBNTIMEITrigger:_x000a_ATTCOM -&gt;&gt; TLGMOB:"/>
    <s v="Device Sent to Customer"/>
    <s v="21508"/>
    <s v="MOBNT-IMEI-Trigger"/>
    <x v="0"/>
    <m/>
    <m/>
    <m/>
  </r>
  <r>
    <s v="tm0828"/>
    <s v="Add"/>
    <s v="Mass Markets"/>
    <x v="6"/>
    <s v="Mobility"/>
    <n v="2"/>
    <s v="Onboard &amp; Activate"/>
    <n v="1"/>
    <s v="Configure Settings &amp; Preferences "/>
    <n v="5"/>
    <s v="Setup Device"/>
    <n v="1"/>
    <m/>
    <s v="Device Sent to Customer"/>
    <s v="18193"/>
    <s v="TLG-MOB"/>
    <x v="0"/>
    <m/>
    <m/>
    <m/>
  </r>
  <r>
    <s v="tm0828"/>
    <s v="Add"/>
    <s v="Mass Markets"/>
    <x v="6"/>
    <s v="Mobility"/>
    <n v="2"/>
    <s v="Onboard &amp; Activate"/>
    <n v="2"/>
    <s v="Configure Settings &amp; Preferences "/>
    <n v="5"/>
    <s v="Setup Device"/>
    <n v="2"/>
    <m/>
    <s v="Device on Wi-Fi"/>
    <s v="21053"/>
    <s v="YODA"/>
    <x v="0"/>
    <m/>
    <m/>
    <m/>
  </r>
  <r>
    <s v="tm0828"/>
    <s v="Add"/>
    <s v="Mass Markets"/>
    <x v="6"/>
    <s v="Mobility"/>
    <n v="2"/>
    <s v="Onboard &amp; Activate"/>
    <n v="2"/>
    <s v="Configure Settings &amp; Preferences "/>
    <n v="5"/>
    <s v="Setup Device"/>
    <n v="2"/>
    <m/>
    <s v="Device on Wi-Fi"/>
    <s v="18193"/>
    <s v="TLG-MOB"/>
    <x v="501"/>
    <d v="2025-10-08T00:00:00"/>
    <m/>
    <m/>
  </r>
  <r>
    <s v="tm0828"/>
    <s v="Add"/>
    <s v="Mass Markets"/>
    <x v="6"/>
    <s v="Mobility"/>
    <n v="2"/>
    <s v="Onboard &amp; Activate"/>
    <n v="2"/>
    <s v="Configure Settings &amp; Preferences "/>
    <n v="5"/>
    <s v="Setup Device"/>
    <n v="2"/>
    <s v="ATTCOM -&gt;&gt; FEDCSI : replacesim_x000a_FEDCSI -&gt;&gt; SwitchControl : updatesimstatus_x000a_SwitchControl -&gt;&gt; TLGMOB : updatesimstatus_x000a_YODA -&gt;&gt; TLGMOB : "/>
    <s v="Device on Wi-Fi"/>
    <s v="18198"/>
    <s v="SC, Switch Control, TSC"/>
    <x v="502"/>
    <m/>
    <m/>
    <m/>
  </r>
  <r>
    <s v="tm0828"/>
    <s v="Add"/>
    <s v="Mass Markets"/>
    <x v="6"/>
    <s v="Mobility"/>
    <n v="2"/>
    <s v="Onboard &amp; Activate"/>
    <n v="2"/>
    <s v="Configure Settings &amp; Preferences "/>
    <n v="5"/>
    <s v="Setup Device"/>
    <n v="2"/>
    <m/>
    <s v="Device on Wi-Fi"/>
    <s v="18193"/>
    <s v="TLG-MOB"/>
    <x v="0"/>
    <m/>
    <m/>
    <m/>
  </r>
  <r>
    <s v="tm0828"/>
    <s v="Add"/>
    <s v="Mass Markets"/>
    <x v="6"/>
    <s v="Mobility"/>
    <n v="2"/>
    <s v="Onboard &amp; Activate"/>
    <n v="4"/>
    <s v="Configure Settings &amp; Preferences "/>
    <n v="5"/>
    <s v="Setup Device"/>
    <n v="3"/>
    <m/>
    <s v="Confirm Network Connection"/>
    <s v="19181"/>
    <s v="CS FOBPM"/>
    <x v="503"/>
    <d v="2025-09-22T00:00:00"/>
    <m/>
    <m/>
  </r>
  <r>
    <s v="tm0828"/>
    <s v="Add"/>
    <s v="Mass Markets"/>
    <x v="6"/>
    <s v="Mobility"/>
    <n v="2"/>
    <s v="Onboard &amp; Activate"/>
    <n v="4"/>
    <s v="Configure Settings &amp; Preferences "/>
    <n v="5"/>
    <s v="Setup Device"/>
    <n v="3"/>
    <s v="ATTCOM -&gt;&gt; CSFOBPM:_x0009_com.att.provisionconf.sna.la.SIMProfileManagement_x000a_CSFOBPM -&gt;&gt; IDPCustomerGraphCloud:_x000a_IDPCustomerGraphCloud-&gt;&gt; TLGMOB:_x0009_RefQueryBeanTracer/getImeiFrequencyInfo_x000a_SwitchControl -&gt;&gt; TLGMOB:_x0009_getICCID"/>
    <s v="Confirm Network Connection"/>
    <s v="31468"/>
    <s v="IDP-Cloud-CG"/>
    <x v="0"/>
    <m/>
    <m/>
    <m/>
  </r>
  <r>
    <s v="tm0828"/>
    <s v="Add"/>
    <s v="Mass Markets"/>
    <x v="6"/>
    <s v="Mobility"/>
    <n v="2"/>
    <s v="Onboard &amp; Activate"/>
    <n v="4"/>
    <s v="Configure Settings &amp; Preferences "/>
    <n v="5"/>
    <s v="Setup Device"/>
    <n v="3"/>
    <m/>
    <s v="Confirm Network Connection"/>
    <s v="18193"/>
    <s v="TLG-MOB"/>
    <x v="166"/>
    <d v="2025-10-08T00:00:00"/>
    <m/>
    <m/>
  </r>
  <r>
    <s v="tm0828"/>
    <s v="Add"/>
    <s v="Mass Markets"/>
    <x v="6"/>
    <s v="Mobility"/>
    <n v="2"/>
    <s v="Onboard &amp; Activate"/>
    <n v="4"/>
    <s v="Configure Settings &amp; Preferences "/>
    <n v="5"/>
    <s v="Setup Device"/>
    <n v="3"/>
    <m/>
    <s v="Confirm Network Connection"/>
    <s v="18198"/>
    <s v="SC, Switch Control, TSC"/>
    <x v="0"/>
    <m/>
    <m/>
    <m/>
  </r>
  <r>
    <s v="tm0828"/>
    <s v="Add"/>
    <s v="Mass Markets"/>
    <x v="6"/>
    <s v="Mobility"/>
    <n v="2"/>
    <s v="Onboard &amp; Activate"/>
    <n v="4"/>
    <s v="Configure Settings &amp; Preferences "/>
    <n v="5"/>
    <s v="Setup Device"/>
    <n v="3"/>
    <m/>
    <s v="Confirm Network Connection"/>
    <s v="18193"/>
    <s v="TLG-MOB"/>
    <x v="504"/>
    <m/>
    <m/>
    <m/>
  </r>
  <r>
    <s v="tm0828"/>
    <s v="Add"/>
    <s v="Mass Markets"/>
    <x v="6"/>
    <s v="Mobility"/>
    <n v="3"/>
    <s v="Use &amp; Manage"/>
    <n v="4"/>
    <s v="Upgrade Device / Equipment "/>
    <n v="4"/>
    <s v="Upgrade Device "/>
    <n v="1"/>
    <s v="ATTCOM -&gt;&gt; IDPWebAcctMgmt:_x0009_Request Authentication_x000a_ATTCOM -&gt;&gt; IDPWebAcctMgmt:_x0009_/msapi/login/unauth/service/v1/haloc/oidc/redirect_x000a_ATTCOM -&gt;&gt; IDPWebAcctMgmt:_x0009_/msapi/acct/login/unauth/service/v1/haloc/do/login_x000a_IDPWebAcctMgmt -&gt;&gt; HaloCAM:_x0009_/hcas/v1/txn-authorize_x000a_IDPWebAcctMgmt -&gt;&gt; IDPIDM:_x0009_/msapi/idgraph/idgraphuserassociationms/v1/credentials/validation_x000a_IDPWebAcctMgmt -&gt;&gt; MPSYS:_x0009_POST /spm/v1/validate"/>
    <s v="Log into AT&amp;T Account"/>
    <s v="32768"/>
    <s v="IDP-WebAcctMgmt"/>
    <x v="416"/>
    <d v="2025-10-23T00:00:00"/>
    <m/>
    <m/>
  </r>
  <r>
    <s v="tm0828"/>
    <s v="Add"/>
    <s v="Mass Markets"/>
    <x v="6"/>
    <s v="Mobility"/>
    <n v="3"/>
    <s v="Use &amp; Manage"/>
    <n v="4"/>
    <s v="Upgrade Device / Equipment "/>
    <n v="4"/>
    <s v="Upgrade Device "/>
    <n v="1"/>
    <m/>
    <s v="Log into AT&amp;T Account"/>
    <s v="32765"/>
    <s v="IDP-IDM"/>
    <x v="444"/>
    <m/>
    <m/>
    <m/>
  </r>
  <r>
    <s v="tm0828"/>
    <s v="Add"/>
    <s v="Mass Markets"/>
    <x v="6"/>
    <s v="Mobility"/>
    <n v="3"/>
    <s v="Use &amp; Manage"/>
    <n v="4"/>
    <s v="Upgrade Device / Equipment "/>
    <n v="4"/>
    <s v="Upgrade Device "/>
    <n v="1"/>
    <m/>
    <s v="Log into AT&amp;T Account"/>
    <s v="8841"/>
    <s v="MPSYS"/>
    <x v="445"/>
    <d v="2025-10-10T00:00:00"/>
    <m/>
    <m/>
  </r>
  <r>
    <s v="tm0828"/>
    <s v="Add"/>
    <s v="Mass Markets"/>
    <x v="6"/>
    <s v="Mobility"/>
    <n v="3"/>
    <s v="Use &amp; Manage"/>
    <n v="4"/>
    <s v="Upgrade Device / Equipment "/>
    <n v="4"/>
    <s v="Upgrade Device "/>
    <n v="1"/>
    <m/>
    <s v="Log into AT&amp;T Account"/>
    <s v="32768"/>
    <s v="IDP-WebAcctMgmt"/>
    <x v="418"/>
    <m/>
    <m/>
    <m/>
  </r>
  <r>
    <s v="tm0828"/>
    <s v="Add"/>
    <s v="Mass Markets"/>
    <x v="6"/>
    <s v="Mobility"/>
    <n v="3"/>
    <s v="Use &amp; Manage"/>
    <n v="4"/>
    <s v="Upgrade Device / Equipment "/>
    <n v="4"/>
    <s v="Upgrade Device "/>
    <n v="1"/>
    <m/>
    <s v="Log into AT&amp;T Account"/>
    <s v="32768"/>
    <s v="IDP-WebAcctMgmt"/>
    <x v="505"/>
    <m/>
    <m/>
    <m/>
  </r>
  <r>
    <s v="tm0828"/>
    <s v="Add"/>
    <s v="Mass Markets"/>
    <x v="6"/>
    <s v="Mobility"/>
    <n v="3"/>
    <s v="Use &amp; Manage"/>
    <n v="4"/>
    <s v="Upgrade Device / Equipment "/>
    <n v="4"/>
    <s v="Upgrade Device "/>
    <n v="1"/>
    <m/>
    <s v="Log into AT&amp;T Account"/>
    <s v="27460"/>
    <s v="CIAM-AM"/>
    <x v="248"/>
    <d v="2025-10-07T00:00:00"/>
    <m/>
    <m/>
  </r>
  <r>
    <s v="tm0828"/>
    <s v="Add"/>
    <s v="Mass Markets"/>
    <x v="6"/>
    <s v="Mobility"/>
    <n v="3"/>
    <s v="Use &amp; Manage"/>
    <n v="4"/>
    <s v="Upgrade Device / Equipment "/>
    <n v="4"/>
    <s v="Upgrade Device "/>
    <n v="2"/>
    <m/>
    <s v="Go to Account Overview"/>
    <s v="32560"/>
    <s v="Products &amp; Offers – Cloud"/>
    <x v="449"/>
    <d v="2025-09-23T00:00:00"/>
    <m/>
    <m/>
  </r>
  <r>
    <s v="tm0828"/>
    <s v="Add"/>
    <s v="Mass Markets"/>
    <x v="6"/>
    <s v="Mobility"/>
    <n v="3"/>
    <s v="Use &amp; Manage"/>
    <n v="4"/>
    <s v="Upgrade Device / Equipment "/>
    <n v="4"/>
    <s v="Upgrade Device "/>
    <n v="2"/>
    <m/>
    <s v="Go to Account Overview"/>
    <s v="18193"/>
    <s v="TLG-MOB"/>
    <x v="0"/>
    <m/>
    <m/>
    <m/>
  </r>
  <r>
    <s v="tm0828"/>
    <s v="Add"/>
    <s v="Mass Markets"/>
    <x v="6"/>
    <s v="Mobility"/>
    <n v="3"/>
    <s v="Use &amp; Manage"/>
    <n v="4"/>
    <s v="Upgrade Device / Equipment "/>
    <n v="4"/>
    <s v="Upgrade Device "/>
    <n v="2"/>
    <s v="ATTCOM -&gt;&gt; IDPUpperFunnelCloud:_x0009__x0009__x000a_IDPUpperFunnelCloud -&gt;&gt; IDPWebAcctMgmt: /msapi/accountservices/v2/snapshot_x000a_IDPUpperFunnelCloud -&gt;&gt; MPSYS:_x0009_POST /moup/v1/inquireDetails_x000a_IDPUpperFunnelCloud -&gt;&gt; IDPCustomerGraphCloud:_x0009_/msapi/idgraph/idgraphuserprofilems/v1/user/inquireDetails_x000a_IDPUpperFunnelCloud -&gt;&gt; ProductsOffersCloud:_x0009_/msapi/accountservices/v2/profile/account_x000a_IDPUpperFunnelCloud -&gt;&gt; TLGMOB:"/>
    <s v="Go to Account Overview"/>
    <s v="32768"/>
    <s v="IDP-WebAcctMgmt"/>
    <x v="446"/>
    <m/>
    <m/>
    <m/>
  </r>
  <r>
    <s v="tm0828"/>
    <s v="Add"/>
    <s v="Mass Markets"/>
    <x v="6"/>
    <s v="Mobility"/>
    <n v="3"/>
    <s v="Use &amp; Manage"/>
    <n v="4"/>
    <s v="Upgrade Device / Equipment "/>
    <n v="4"/>
    <s v="Upgrade Device "/>
    <n v="2"/>
    <m/>
    <s v="Go to Account Overview"/>
    <s v="8841"/>
    <s v="MPSYS"/>
    <x v="447"/>
    <d v="2025-10-10T00:00:00"/>
    <m/>
    <m/>
  </r>
  <r>
    <s v="tm0828"/>
    <s v="Add"/>
    <s v="Mass Markets"/>
    <x v="6"/>
    <s v="Mobility"/>
    <n v="3"/>
    <s v="Use &amp; Manage"/>
    <n v="4"/>
    <s v="Upgrade Device / Equipment "/>
    <n v="4"/>
    <s v="Upgrade Device "/>
    <n v="2"/>
    <m/>
    <s v="Go to Account Overview"/>
    <s v="31468"/>
    <s v="IDP-Cloud-CG"/>
    <x v="448"/>
    <d v="2025-09-23T00:00:00"/>
    <m/>
    <m/>
  </r>
  <r>
    <s v="tm0828"/>
    <s v="Add"/>
    <s v="Mass Markets"/>
    <x v="6"/>
    <s v="Mobility"/>
    <n v="3"/>
    <s v="Use &amp; Manage"/>
    <n v="4"/>
    <s v="Upgrade Device / Equipment "/>
    <n v="4"/>
    <s v="Upgrade Device "/>
    <n v="2"/>
    <m/>
    <s v="Go to Account Overview"/>
    <s v="31548"/>
    <s v="IDP-Upper Funnel Cloud"/>
    <x v="0"/>
    <m/>
    <m/>
    <m/>
  </r>
  <r>
    <s v="tm0828"/>
    <s v="Add"/>
    <s v="Mass Markets"/>
    <x v="6"/>
    <s v="Mobility"/>
    <n v="3"/>
    <s v="Use &amp; Manage"/>
    <n v="4"/>
    <s v="Upgrade Device / Equipment "/>
    <n v="4"/>
    <s v="Upgrade Device "/>
    <n v="3"/>
    <s v="ATTCOM -&gt;&gt; IDPUpperFunnelCloud:_x0009__x000a_IDPUpperFunnelCloud -&gt;&gt; IDPWebSales:_x0009_/msapi/onlinesalesorchestration/upgrade-eligibility-papi/v1/account/eligibilities"/>
    <s v="Check Upgrade Eligibility"/>
    <s v="31548"/>
    <s v="IDP-Upper Funnel Cloud"/>
    <x v="0"/>
    <m/>
    <m/>
    <m/>
  </r>
  <r>
    <s v="tm0828"/>
    <s v="Add"/>
    <s v="Mass Markets"/>
    <x v="6"/>
    <s v="Mobility"/>
    <n v="1"/>
    <s v="Shop &amp; Purchase"/>
    <n v="2"/>
    <s v="Upgrade Device / Equipment "/>
    <n v="4"/>
    <s v="Upgrade Device "/>
    <n v="4"/>
    <s v="ATTCOM  -&gt;&gt; IDPUpperFunnelCloud : _x000a_IDPUpperFunnelCloud -&gt;&gt; IDPWebSales : /msapi/wirelessorder/v1/auth/flowdetails?insuranceDetails=true&amp;customerProfileDetails=true&amp;applicationStatus=false&amp;haloCPage=IDP_PDP_x000a_IDPUpperFunnelCloud -&gt;&gt; IDPWebSales : /msapi/sales/buywirelessorchestrationms/v1/auth/flowdetails_x000a_IDPUpperFunnelCloud -&gt;&gt; IDPWebSales : /msapi/salesproductorchestration/v1/devicedetails?losgTypes=NEW&amp;paymentType=postpaid&amp;offerTypes=standalone,tradein&amp;mode=buyflow&amp;productTypes=device,accessory&amp;expand=compatibleFeatures&amp;allowExpired=true&amp;uniqueUrlName=apple-iphone-13&amp;losgId=&amp;haloCPage=IDP_PDP_x000a_IDPUpperFunnelCloud -&gt;&gt; IDPWebSales : /msapi/onlinesalesorchestration/products-details-papi/v1/products/devicedetails/prod10340586?skuId=sku2360514&amp;mode=buyflow&amp;productTypes=device&amp;paymentType=postpaid"/>
    <s v="Filter and Compare Phones"/>
    <s v="31548"/>
    <s v="IDP-Upper Funnel Cloud"/>
    <x v="0"/>
    <m/>
    <m/>
    <m/>
  </r>
  <r>
    <s v="tm0828"/>
    <s v="Add"/>
    <s v="Mass Markets"/>
    <x v="6"/>
    <s v="Mobility"/>
    <n v="1"/>
    <s v="Shop &amp; Purchase"/>
    <n v="2"/>
    <s v="Upgrade Device / Equipment "/>
    <n v="4"/>
    <s v="Upgrade Device "/>
    <n v="5"/>
    <m/>
    <s v="Select Phone"/>
    <s v="31548"/>
    <s v="IDP-Upper Funnel Cloud"/>
    <x v="0"/>
    <m/>
    <m/>
    <m/>
  </r>
  <r>
    <s v="tm0828"/>
    <s v="Add"/>
    <s v="Mass Markets"/>
    <x v="6"/>
    <s v="Mobility"/>
    <n v="1"/>
    <s v="Shop &amp; Purchase"/>
    <n v="2"/>
    <s v="Upgrade Device / Equipment "/>
    <n v="4"/>
    <s v="Upgrade Device "/>
    <n v="5"/>
    <s v="ATTCOM  -&gt;&gt; IDPUpperFunnelCloud : _x000a_IDPUpperFunnelCloud -&gt;&gt; IDPCommerceCartPricing : /idpcms/sales/prod/wireless/devices.skumapping.js"/>
    <s v="Select Phone"/>
    <s v="33825"/>
    <s v="IDP-Commerce-C&amp;P"/>
    <x v="496"/>
    <m/>
    <m/>
    <m/>
  </r>
  <r>
    <s v="tm0828"/>
    <s v="Add"/>
    <s v="Mass Markets"/>
    <x v="6"/>
    <s v="Mobility"/>
    <n v="1"/>
    <s v="Shop &amp; Purchase"/>
    <n v="2"/>
    <s v="Upgrade Device / Equipment "/>
    <n v="4"/>
    <s v="Upgrade Device "/>
    <n v="6"/>
    <s v="ATTCOM -&gt;&gt; IDPUpperFunnelCloud : _x000a_IDPUpperFunnelCloud -&gt;&gt; IDPWebSales : /msapi/salesapi/products-papi/v1/offers/tile_x000a_IDPUpperFunnelCloud-&gt;&gt; IDPWebSales : /msapi/idp-content-orchestration/v1/scms/shared/offers/offertile_x000a_IDPWebSales -&gt;&gt; IDPCommerceCartPricing : "/>
    <s v="Customize the Phone"/>
    <s v="33825"/>
    <s v="IDP-Commerce-C&amp;P"/>
    <x v="0"/>
    <m/>
    <m/>
    <m/>
  </r>
  <r>
    <s v="tm0828"/>
    <s v="Add"/>
    <s v="Mass Markets"/>
    <x v="6"/>
    <s v="Mobility"/>
    <n v="1"/>
    <s v="Shop &amp; Purchase"/>
    <n v="2"/>
    <s v="Upgrade Device / Equipment "/>
    <n v="4"/>
    <s v="Upgrade Device "/>
    <n v="6"/>
    <m/>
    <s v="Customize the Phone"/>
    <s v="31548"/>
    <s v="IDP-Upper Funnel Cloud"/>
    <x v="0"/>
    <m/>
    <m/>
    <m/>
  </r>
  <r>
    <s v="tm0828"/>
    <s v="Add"/>
    <s v="Mass Markets"/>
    <x v="6"/>
    <s v="Mobility"/>
    <n v="1"/>
    <s v="Shop &amp; Purchase"/>
    <n v="3"/>
    <s v="Upgrade Device / Equipment "/>
    <n v="4"/>
    <s v="Upgrade Device "/>
    <n v="7"/>
    <m/>
    <s v="Select Add-ons"/>
    <s v="31468"/>
    <s v="IDP-Cloud-CG"/>
    <x v="0"/>
    <m/>
    <m/>
    <m/>
  </r>
  <r>
    <s v="tm0828"/>
    <s v="Add"/>
    <s v="Mass Markets"/>
    <x v="6"/>
    <s v="Mobility"/>
    <n v="1"/>
    <s v="Shop &amp; Purchase"/>
    <n v="3"/>
    <s v="Upgrade Device / Equipment "/>
    <n v="4"/>
    <s v="Upgrade Device "/>
    <n v="7"/>
    <s v="ATTCOM -&gt;&gt; IDPUpperFunnelCloud : _x000a_IDPUpperFunnelCloud -&gt;&gt; IDPWebSales :_x0009_/msapi/fulfillment/v1/available-options?options=DOO&amp;zip=&lt;zip code&gt;_x000a_IDPUpperFunnelCloud -&gt;&gt; IDPCustomerGraphCloud:_x000a_IDPUpperFunnelCloud -&gt;&gt; IDPWebSales :_x0009_search/v1/accessories?&lt;query params&gt;_x000a_IDPUpperFunnelCloud -&gt;&gt; IDPWebSales : search/v1/plpaccessories?app-id=sales&amp;rows=5&amp;q=displayNameEscaped:&lt;keyword&gt;_x000a_IDPUpperFunnelCloud -&gt;&gt; DigitalIDP:_x0009_/msapi/cart/v1/skinnycart/_x000a_IDPUpperFunnelCloud -&gt;&gt; DigitalIDP:_x0009__x0009_/msapi/cart/v1/"/>
    <s v="Select Add-ons"/>
    <s v="31548"/>
    <s v="IDP-Upper Funnel Cloud"/>
    <x v="0"/>
    <m/>
    <m/>
    <m/>
  </r>
  <r>
    <s v="tm0828"/>
    <s v="Add"/>
    <s v="Mass Markets"/>
    <x v="6"/>
    <s v="Mobility"/>
    <n v="1"/>
    <s v="Shop &amp; Purchase"/>
    <n v="3"/>
    <s v="Upgrade Device / Equipment "/>
    <n v="4"/>
    <s v="Upgrade Device "/>
    <n v="7"/>
    <m/>
    <s v="Select Add-ons"/>
    <s v="27531"/>
    <s v="Digital IDP"/>
    <x v="498"/>
    <d v="2025-09-23T00:00:00"/>
    <m/>
    <m/>
  </r>
  <r>
    <s v="tm0828"/>
    <s v="Add"/>
    <s v="Mass Markets"/>
    <x v="6"/>
    <s v="Mobility"/>
    <n v="1"/>
    <s v="Shop &amp; Purchase"/>
    <n v="3"/>
    <s v="Upgrade Device / Equipment "/>
    <n v="4"/>
    <s v="Upgrade Device "/>
    <n v="7"/>
    <m/>
    <s v="Select Add-ons"/>
    <s v="27531"/>
    <s v="Digital IDP"/>
    <x v="428"/>
    <d v="2025-09-23T00:00:00"/>
    <m/>
    <m/>
  </r>
  <r>
    <s v="tm0828"/>
    <s v="Add"/>
    <s v="Mass Markets"/>
    <x v="6"/>
    <s v="Mobility"/>
    <n v="1"/>
    <s v="Shop &amp; Purchase"/>
    <n v="4"/>
    <s v="Upgrade Device / Equipment "/>
    <n v="4"/>
    <s v="Upgrade Device "/>
    <n v="8"/>
    <m/>
    <s v="Review Cart"/>
    <s v="31548"/>
    <s v="IDP-Upper Funnel Cloud"/>
    <x v="0"/>
    <m/>
    <m/>
    <m/>
  </r>
  <r>
    <s v="tm0828"/>
    <s v="Add"/>
    <s v="Mass Markets"/>
    <x v="6"/>
    <s v="Mobility"/>
    <n v="1"/>
    <s v="Shop &amp; Purchase"/>
    <n v="4"/>
    <s v="Upgrade Device / Equipment "/>
    <n v="4"/>
    <s v="Upgrade Device "/>
    <n v="8"/>
    <s v="ATTCOM -&gt;&gt; IDPUpperFunnelCloud : _x000a_IDPUpperFunneLCloud -&gt;&gt; IDPCommerceCartPricing : /cart/v1/review-cart"/>
    <s v="Review Cart"/>
    <s v="33825"/>
    <s v="IDP-Commerce-C&amp;P"/>
    <x v="429"/>
    <m/>
    <m/>
    <m/>
  </r>
  <r>
    <s v="tm0828"/>
    <s v="Add"/>
    <s v="Mass Markets"/>
    <x v="6"/>
    <s v="Mobility"/>
    <n v="1"/>
    <s v="Shop &amp; Purchase"/>
    <n v="5"/>
    <s v="Upgrade Device / Equipment "/>
    <n v="4"/>
    <s v="Upgrade Device "/>
    <n v="9"/>
    <m/>
    <s v="Checkout"/>
    <s v="33921"/>
    <s v="IDP-Cart-and-Checkout-UI"/>
    <x v="0"/>
    <m/>
    <m/>
    <m/>
  </r>
  <r>
    <s v="tm0828"/>
    <s v="Add"/>
    <s v="Mass Markets"/>
    <x v="6"/>
    <s v="Mobility"/>
    <n v="1"/>
    <s v="Shop &amp; Purchase"/>
    <n v="5"/>
    <s v="Upgrade Device / Equipment "/>
    <n v="4"/>
    <s v="Upgrade Device "/>
    <n v="9"/>
    <m/>
    <s v="Checkout"/>
    <s v="33825"/>
    <s v="IDP-Commerce-C&amp;P"/>
    <x v="0"/>
    <m/>
    <m/>
    <m/>
  </r>
  <r>
    <s v="tm0828"/>
    <s v="Add"/>
    <s v="Mass Markets"/>
    <x v="6"/>
    <s v="Mobility"/>
    <n v="1"/>
    <s v="Shop &amp; Purchase"/>
    <n v="5"/>
    <s v="Upgrade Device / Equipment "/>
    <n v="4"/>
    <s v="Upgrade Device "/>
    <n v="9"/>
    <s v="ATTCOM -&gt;&gt; IDPWebAcctMgmt : _x000a_IDPWebAcctMgmt -&gt;&gt; IDPCartCheckoutUI:_x000a_IDPWebAcctMgmt -&gt;&gt;IDPCommerceCartPricing:_x000a_IDPWebAcctMgmt -&gt;&gt;IDPWebSales:"/>
    <s v="Checkout"/>
    <s v="32768"/>
    <s v="IDP-WebAcctMgmt"/>
    <x v="0"/>
    <m/>
    <m/>
    <m/>
  </r>
  <r>
    <s v="tm0828"/>
    <s v="Add"/>
    <s v="Mass Markets"/>
    <x v="6"/>
    <s v="Mobility"/>
    <n v="2"/>
    <s v="Onboard &amp; Activate"/>
    <n v="1"/>
    <s v="Upgrade Device / Equipment "/>
    <n v="4"/>
    <s v="Upgrade Device "/>
    <n v="10"/>
    <m/>
    <s v="Schedule Device Delivery / Pickup"/>
    <s v="21053"/>
    <s v="YODA"/>
    <x v="0"/>
    <m/>
    <m/>
    <m/>
  </r>
  <r>
    <s v="tm0828"/>
    <s v="Add"/>
    <s v="Mass Markets"/>
    <x v="6"/>
    <s v="Mobility"/>
    <n v="2"/>
    <s v="Onboard &amp; Activate"/>
    <n v="1"/>
    <s v="Upgrade Device / Equipment "/>
    <n v="4"/>
    <s v="Upgrade Device "/>
    <n v="10"/>
    <s v="ATTCOM -&gt;&gt; IDPUpperFunnelCloud:_x000a_IDPUpperFunnelCloud -&gt;&gt; YODA:_x000a_IDPUpperFunnelCloud -&gt;&gt; IDPWebSales : _x000a_IDPUpperFunnelCloud -&gt;&gt; OCE :"/>
    <s v="Schedule Device Delivery / Pickup"/>
    <s v="31548"/>
    <s v="IDP-Upper Funnel Cloud"/>
    <x v="0"/>
    <m/>
    <m/>
    <m/>
  </r>
  <r>
    <s v="tm0828"/>
    <s v="Add"/>
    <s v="Mass Markets"/>
    <x v="6"/>
    <s v="Mobility"/>
    <n v="2"/>
    <s v="Onboard &amp; Activate"/>
    <n v="1"/>
    <s v="Upgrade Device / Equipment "/>
    <n v="4"/>
    <s v="Upgrade Device "/>
    <n v="10"/>
    <m/>
    <s v="Schedule Device Delivery / Pickup"/>
    <s v="23488"/>
    <s v="OCE"/>
    <x v="0"/>
    <m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1"/>
    <s v="OPUS -&gt;&gt; FEDUS:_x0009_/service=com.att.csi.m2e.InquireUnifiedServiceEligibleOffers/version=260.5.66/envContext=PROD/routeOffer=AE2P01_x000a_OPUS -&gt;&gt; FEDUS:_x0009_/service=com.att.csi.m2e.InquireUnifiedServiceProductDetails/version=260.5.66/envContext=PROD/routeOffer=ASCP01_x000a_OPUS -&gt;&gt; FEDUS:_x0009_/service=com.att.csi.m2e.InitiateUnifiedServiceOrder/version=260.5.66/envContext=PROD/routeOffer=AW2P01_x000a_OPUS -&gt;&gt; FEDUS:_x0009_/service=com.att.csi.m2e.InquireUnifiedServiceAccount/version=240.5.9/envContext=PROD/routeOffer=AE2S01-SB_x000a_OPUS -&gt;&gt; INLAP:_x0009_UnifiedAddressValidationServiceQualificationUnifiedBill_x000a_OPUS -&gt;&gt; TDATA:_x0009_CustomerPersonalizedRecommendationsRequestDecision_x000a_OPUS -&gt;&gt; Avertack:_x000a_OPUS -&gt;&gt; TLGMOB: RefQueryBeanTracer/getDealerInfo_x000a_OPUS -&gt;&gt; DigitalIDP:_x0009_OmniCart_x000a_OPUS -&gt;&gt;IDPCustomerGraphCloud:_x0009_/msapi/cgraph/customergraphorchestrationms/cgsearch/v1/search"/>
    <s v="Create Account"/>
    <s v="18257"/>
    <s v="OPUS - C"/>
    <x v="0"/>
    <s v="POG no API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1"/>
    <m/>
    <s v="Create Account"/>
    <s v="27531"/>
    <s v="Digital IDP"/>
    <x v="187"/>
    <m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1"/>
    <m/>
    <s v="Create Account"/>
    <s v="24433"/>
    <s v="(FED) - US"/>
    <x v="82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1"/>
    <m/>
    <s v="Create Account"/>
    <s v="24433"/>
    <s v="(FED) - US"/>
    <x v="186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1"/>
    <m/>
    <s v="Create Account"/>
    <s v="31374"/>
    <s v="INLAP"/>
    <x v="48"/>
    <s v="Confirmed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1"/>
    <m/>
    <s v="Create Account"/>
    <s v="21948"/>
    <s v="T.Data"/>
    <x v="64"/>
    <m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1"/>
    <m/>
    <s v="Create Account"/>
    <s v="25114"/>
    <s v="AVTK"/>
    <x v="0"/>
    <s v="IDP API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1"/>
    <m/>
    <s v="Create Account"/>
    <s v="24433"/>
    <s v="(FED) - US"/>
    <x v="63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1"/>
    <m/>
    <s v="Create Account"/>
    <s v="24433"/>
    <s v="(FED) - US"/>
    <x v="506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1"/>
    <m/>
    <s v="Create Account"/>
    <s v="18193"/>
    <s v="TLG-MOB"/>
    <x v="55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1"/>
    <m/>
    <s v="Create Account"/>
    <s v="31468"/>
    <s v="IDP-Cloud-CG"/>
    <x v="22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2"/>
    <s v="OPUS -&gt;&gt; TLGMOB: AppQueryBeanTracer/getCreditResult_x000a_OPUS -&gt;&gt; TLGMOB: _x0009_appQueryBeanTracer/getEnrlInstlmntPreValid_x000a_OPUS -&gt;&gt; TLGMOB: _x0009_appQueryBeanTracer/getSecurityParams_x000a_OPUS -&gt;&gt; TLGMOB: _x0009_AppQueryBeanTracer/getUserInfo_x000a_OPUS -&gt;&gt; TLGMOB: _x0009_BanActivitiesConvBeanTracer/createNewMemo_x000a_OPUS -&gt;&gt; TLGMOB: _x0009_BanActivitiesConvBeanTracer/setCreditResultInfo_x000a_OPUS -&gt;&gt; TLGMOB: _x0009_BanActivitiesConvBeanTracer/setMemoInfo_x000a_OPUS -&gt;&gt; TLGMOB: _x0009_BanActivitiesConvBeanTracer/setMemoUserInfo_x000a_OPUS -&gt;&gt; TLGMOB: _x0009_BanFinancialActivitiesConvBeanTracer/setBanPK_x000a_OPUS -&gt;&gt; TLGMOB: _x0009_BanServicesBeanTracer/performCreditEvaluation_x000a_OPUS -&gt;&gt; TLGMOB: _x0009_NewBanConvBeanTracer/createNewAccount_x000a_OPUS -&gt;&gt; TLGMOB: _x0009_NewBanConvBeanTracer/setAccountTypeInfo _x000a_OPUS -&gt;&gt; TLGMOB: _x0009_NewBanConvBeanTracer/setAddressApplyType_x000a_OPUS -&gt;&gt; TLGMOB: _x0009_NewBanConvBeantracer/setBanDetailsInfo_x000a_OPUS -&gt;&gt; TLGMOB: _x0009_NewBanConvBeanTracer/setBillingAddress_x000a_OPUS -&gt;&gt; TLGMOB: _x0009_NewBanConvBeanTracer/setDealerInfo_x000a_OPUS -&gt;&gt; TLGMOB:_x0009_NewBanConvBeanTracer/setEmail_x000a_OPUS -&gt;&gt; TLGMOB:_x0009_NewBanConvBeanTracer/setEmpDetails_x000a_OPUS -&gt;&gt; TLGMOB:_x0009_NewBanConvBeanTracer/setMemoUserInfo_x000a_OPUS -&gt;&gt; TLGMOB:_x0009_NewBanConvBeanTracer/setNewBanPK_x000a_OPUS -&gt;&gt; TLGMOB:_x0009_NewBanConvBeanTracer/setPhoneList_x000a_OPUS -&gt;&gt; TLGMOB:_x0009_NewBanConvBeantracer/setTaxExemptionRequest_x000a_OPUS -&gt;&gt; TLGMOB:_x0009_ProductAgreementBeanTracer/removeSoc_x000a_OPUS -&gt;&gt; TLGMOB: ProductAgreementConvBeanTracer/setRemoveSoc_x000a_OPUS -&gt;&gt; TLGMOB:_x0009_RefQueryBeanTracer/getLogicalDateList_x000a_OPUS -&gt;&gt; TLGMOB:_x0009_RefQueryBeanTracer/getParamValues_x000a_OPUS -&gt;&gt; TLGMOB:_x0009_RefQueryBeanTracer/getUserSaleChannel_x000a_OPUS -&gt;&gt; TLGMOB: UpdateBanConvBeanTracer/getBanPK_x000a_OPUS -&gt;&gt; TLGMOB: UpdateBanConvBeanTracer/setBanDetailsInfo_x000a_OPUS -&gt;&gt; TLGMOB: _x0009_UpgradeEquipmentConvBeanTracer/setRemoveSoc_x000a_OPUS -&gt;&gt; CSIParentTriage:_x0009_InquireCreditDisclosure_x000a_OPUS -&gt;&gt; CAS:_x0009_POST /restservices/customerrisksystemmanagerservice/v1/inquireUnifiedCreditPolicy"/>
    <s v="Check Credit"/>
    <s v="18257"/>
    <s v="OPUS - C"/>
    <x v="0"/>
    <s v="POG no API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2"/>
    <m/>
    <s v="Check Credit"/>
    <s v="18193"/>
    <s v="TLG-MOB"/>
    <x v="83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2"/>
    <m/>
    <s v="Check Credit"/>
    <s v="18193"/>
    <s v="TLG-MOB"/>
    <x v="91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2"/>
    <m/>
    <s v="Check Credit"/>
    <s v="18193"/>
    <s v="TLG-MOB"/>
    <x v="51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2"/>
    <m/>
    <s v="Check Credit"/>
    <s v="18193"/>
    <s v="TLG-MOB"/>
    <x v="38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2"/>
    <m/>
    <s v="Check Credit"/>
    <s v="18193"/>
    <s v="TLG-MOB"/>
    <x v="93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2"/>
    <m/>
    <s v="Check Credit"/>
    <s v="18224"/>
    <s v="CAS"/>
    <x v="211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2"/>
    <m/>
    <s v="Check Credit"/>
    <s v="18193"/>
    <s v="TLG-MOB"/>
    <x v="94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2"/>
    <m/>
    <s v="Check Credit"/>
    <s v="18193"/>
    <s v="TLG-MOB"/>
    <x v="95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2"/>
    <m/>
    <s v="Check Credit"/>
    <s v="18193"/>
    <s v="TLG-MOB"/>
    <x v="96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2"/>
    <m/>
    <s v="Check Credit"/>
    <s v="18193"/>
    <s v="TLG-MOB"/>
    <x v="97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2"/>
    <m/>
    <s v="Check Credit"/>
    <s v="18193"/>
    <s v="TLG-MOB"/>
    <x v="98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2"/>
    <m/>
    <s v="Check Credit"/>
    <s v="18193"/>
    <s v="TLG-MOB"/>
    <x v="216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2"/>
    <m/>
    <s v="Check Credit"/>
    <s v="18193"/>
    <s v="TLG-MOB"/>
    <x v="217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2"/>
    <m/>
    <s v="Check Credit"/>
    <s v="18193"/>
    <s v="TLG-MOB"/>
    <x v="218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2"/>
    <m/>
    <s v="Check Credit"/>
    <s v="18193"/>
    <s v="TLG-MOB"/>
    <x v="219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2"/>
    <m/>
    <s v="Check Credit"/>
    <s v="18193"/>
    <s v="TLG-MOB"/>
    <x v="214"/>
    <d v="2025-10-08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2"/>
    <m/>
    <s v="Check Credit"/>
    <s v="18193"/>
    <s v="TLG-MOB"/>
    <x v="507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2"/>
    <m/>
    <s v="Check Credit"/>
    <s v="18193"/>
    <s v="TLG-MOB"/>
    <x v="221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2"/>
    <m/>
    <s v="Check Credit"/>
    <s v="18193"/>
    <s v="TLG-MOB"/>
    <x v="222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2"/>
    <m/>
    <s v="Check Credit"/>
    <s v="18193"/>
    <s v="TLG-MOB"/>
    <x v="223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2"/>
    <m/>
    <s v="Check Credit"/>
    <s v="18193"/>
    <s v="TLG-MOB"/>
    <x v="215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2"/>
    <m/>
    <s v="Check Credit"/>
    <s v="18193"/>
    <s v="TLG-MOB"/>
    <x v="224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2"/>
    <m/>
    <s v="Check Credit"/>
    <s v="18193"/>
    <s v="TLG-MOB"/>
    <x v="225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2"/>
    <m/>
    <s v="Check Credit"/>
    <s v="18193"/>
    <s v="TLG-MOB"/>
    <x v="85"/>
    <d v="2025-10-08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2"/>
    <m/>
    <s v="Check Credit"/>
    <s v="18193"/>
    <s v="TLG-MOB"/>
    <x v="99"/>
    <d v="2025-10-08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2"/>
    <m/>
    <s v="Check Credit"/>
    <s v="18193"/>
    <s v="TLG-MOB"/>
    <x v="86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2"/>
    <m/>
    <s v="Check Credit"/>
    <s v="18193"/>
    <s v="TLG-MOB"/>
    <x v="77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2"/>
    <m/>
    <s v="Check Credit"/>
    <s v="18193"/>
    <s v="TLG-MOB"/>
    <x v="78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2"/>
    <m/>
    <s v="Check Credit"/>
    <s v="17690"/>
    <s v="CSI Parent/Triage"/>
    <x v="213"/>
    <m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2"/>
    <m/>
    <s v="Check Credit"/>
    <s v="18193"/>
    <s v="TLG-MOB"/>
    <x v="508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2"/>
    <m/>
    <s v="Check Credit"/>
    <s v="18193"/>
    <s v="TLG-MOB"/>
    <x v="509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2"/>
    <m/>
    <s v="Check Credit"/>
    <s v="18193"/>
    <s v="TLG-MOB"/>
    <x v="90"/>
    <d v="2025-10-08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3"/>
    <s v="OPUS -&gt;&gt;_x0009_UPM.Prime.Biller:_x0009_GET /wirelessoffermanagement/v1/quotationsnapshot_x000a_OPUS -&gt;&gt;_x0009_UPM.Prime.Biller:_x0009_POST /wirelessoffermanagement/v1/pricevalidation_x000a_OPUS -&gt;&gt; TLGMOB: _x0009__x0009_AppQueryBeanTracer/getUserInfo_x000a_OPUS -&gt;&gt; CPC:_x0009_/services/rest/v1/enterpriseplmoffers/getOffers_x000a_OPUS -&gt;&gt; TLGMOB: _x0009__x0009_NewProductConvBeanTracer/setDealerInfo_x000a_OPUS -&gt;&gt; TLGMOB: _x0009__x0009_NewProductConvBeanTracer/setFilterRateCenterList_x000a_OPUS -&gt;&gt; TLGMOB: _x0009__x0009_NewProductConvBeanTracer/setNewProductPK_x000a_OPUS -&gt;&gt; TLGMOB: _x0009__x0009_NewProductConvBeanTracer/setPpuAddress_x000a_OPUS -&gt;&gt; TLGMOB: _x0009__x0009_NewProductConvBeanTracer/setRateCenter_x0009__x000a_OPUS -&gt;&gt; TLGMOB: _x0009__x0009_refQueryBeanTracer/getIpDefinition_x000a_OPUS -&gt;&gt; TLGMOB: _x0009_RefQueryBeanTracer/getLogicalDateList_x000a_OPUS -&gt;&gt; TLGMOB: _x0009__x0009_RefQueryBeanTracer/getUserSaleChannel_x000a_OPUS -&gt;&gt;_x0009_CPOP:_x000a_OPUS -&gt;&gt;_x0009_ORACLESCM:"/>
    <s v="Configure Account"/>
    <s v="18257"/>
    <s v="OPUS - C"/>
    <x v="0"/>
    <s v="POG no API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3"/>
    <m/>
    <s v="Configure Account"/>
    <s v="29675"/>
    <s v="UPM.PB"/>
    <x v="510"/>
    <d v="2025-10-09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3"/>
    <m/>
    <s v="Configure Account"/>
    <s v="29675"/>
    <s v="UPM.PB"/>
    <x v="511"/>
    <d v="2025-10-09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3"/>
    <m/>
    <s v="Configure Account"/>
    <s v="29607"/>
    <s v="CPOP"/>
    <x v="0"/>
    <m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3"/>
    <m/>
    <s v="Configure Account"/>
    <s v="18193"/>
    <s v="TLG-MOB"/>
    <x v="38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3"/>
    <m/>
    <s v="Configure Account"/>
    <s v="17765"/>
    <s v="CPC"/>
    <x v="512"/>
    <d v="2025-10-23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3"/>
    <m/>
    <s v="Configure Account"/>
    <s v="18193"/>
    <s v="TLG-MOB"/>
    <x v="104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3"/>
    <m/>
    <s v="Configure Account"/>
    <s v="18193"/>
    <s v="TLG-MOB"/>
    <x v="105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3"/>
    <m/>
    <s v="Configure Account"/>
    <s v="18193"/>
    <s v="TLG-MOB"/>
    <x v="513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3"/>
    <m/>
    <s v="Configure Account"/>
    <s v="18193"/>
    <s v="TLG-MOB"/>
    <x v="107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3"/>
    <m/>
    <s v="Configure Account"/>
    <s v="18193"/>
    <s v="TLG-MOB"/>
    <x v="108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3"/>
    <m/>
    <s v="Configure Account"/>
    <s v="18249"/>
    <s v="ORACLE SCM"/>
    <x v="0"/>
    <m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3"/>
    <m/>
    <s v="Configure Account"/>
    <s v="18193"/>
    <s v="TLG-MOB"/>
    <x v="109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3"/>
    <m/>
    <s v="Configure Account"/>
    <s v="18193"/>
    <s v="TLG-MOB"/>
    <x v="86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3"/>
    <m/>
    <s v="Configure Account"/>
    <s v="18193"/>
    <s v="TLG-MOB"/>
    <x v="78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4"/>
    <s v="OPUS -&gt;&gt; TLGMOB:_x0009_appQueryBeanTracer/getCustInstPlanID_x000a_OPUS -&gt;&gt; TLGMOB: _x0009_BanActivitiesConvBeanTracer/createNewMemo_x000a_OPUS -&gt;&gt; TLGMOB: _x0009_BanActivitiesConvBeanTracer/setMemoUserInfo_x000a_OPUS -&gt;&gt; TLGMOB: _x0009_BanFinancialActivitiesConvBeanTracer/setBanPK_x000a_OPUS -&gt;&gt; TLGMOB: _x0009_BulkMoveProductConvBeanTracer/setConfirmationIndicators_x000a_OPUS -&gt;&gt; TLGMOB:  newProductConvBeanTracer/getDuplicatedFtrs_x000a_OPUS -&gt;&gt; TLGMOB: _x0009_NewProductConvBeanTracer/setAddressApplyType_x000a_OPUS -&gt;&gt; TLGMOB: _x0009_NewProductConvBeanTracer/setAutoAttachedSoc_x000a_OPUS -&gt;&gt; TLGMOB: _x0009_NewProductConvBeanTracer/setCommonOrderId_x000a_OPUS -&gt;&gt; TLGMOB: _x0009_NewProductConvBeanTracer/setDealerInfo_x000a_OPUS -&gt;&gt; TLGMOB: _x0009_NewProductConvBeanTracer/setDirectFulfillmentInfo_x000a_OPUS -&gt;&gt; TLGMOB: _x0009_newProductConvBeanTracer/setEquInstlmntInfo_x000a_OPUS -&gt;&gt; TLGMOB: _x0009_NewProductConvBeanTracer/setMemoUserInfo_x000a_OPUS -&gt;&gt; TLGMOB: _x0009_NewProductConvBeanTracer/setNewProductPK_x000a_OPUS -&gt;&gt; TLGMOB: _x0009_NewProductConvBeanTracer/setNewSoc_x000a_OPUS -&gt;&gt; TLGMOB: _x0009_NewProductConvBeanTracer/setPpuAddress_x000a_OPUS -&gt;&gt; TLGMOB: _x0009_NewProductConvBeanTracer/setPricePlan_x000a_OPUS -&gt;&gt; TLGMOB: _x0009_NewProductConvBeanTracer/setUserName_x000a_OPUS -&gt;&gt; TLGMOB: _x0009_ProductAgreementConvBeanTracer/getCurrentServices_x000a_OPUS -&gt;&gt; TLGMOB: _x0009_ProductAgreementConvBeanTracer/setRemoveSoc_x000a_OPUS -&gt;&gt; TLGMOB: _x0009_RefQueryBeanTracer/getFeatureListBySoc_x000a_OPUS -&gt;&gt; TLGMOB: _x0009_RefQueryBeanTracer/getLogicalDateList_x000a_OPUS -&gt;&gt; TLGMOB: _x0009_RefQueryBeanTracer/getParamValues_x000a_OPUS -&gt;&gt; TLGMOB: _x0009_RefQueryBeanTracer/getSubMarketList"/>
    <s v="Reserve CTN"/>
    <s v="18257"/>
    <s v="OPUS - C"/>
    <x v="0"/>
    <s v="POG no API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4"/>
    <m/>
    <s v="Reserve CTN"/>
    <s v="18193"/>
    <s v="TLG-MOB"/>
    <x v="112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4"/>
    <m/>
    <s v="Reserve CTN"/>
    <s v="17803"/>
    <s v="NNA"/>
    <x v="0"/>
    <m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4"/>
    <m/>
    <s v="Reserve CTN"/>
    <s v="18193"/>
    <s v="TLG-MOB"/>
    <x v="93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4"/>
    <m/>
    <s v="Reserve CTN"/>
    <s v="18193"/>
    <s v="TLG-MOB"/>
    <x v="96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4"/>
    <m/>
    <s v="Reserve CTN"/>
    <s v="18193"/>
    <s v="TLG-MOB"/>
    <x v="97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4"/>
    <m/>
    <s v="Reserve CTN"/>
    <s v="18193"/>
    <s v="TLG-MOB"/>
    <x v="514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4"/>
    <m/>
    <s v="Reserve CTN"/>
    <s v="18193"/>
    <s v="TLG-MOB"/>
    <x v="114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4"/>
    <m/>
    <s v="Reserve CTN"/>
    <s v="18193"/>
    <s v="TLG-MOB"/>
    <x v="103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4"/>
    <m/>
    <s v="Reserve CTN"/>
    <s v="18193"/>
    <s v="TLG-MOB"/>
    <x v="116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4"/>
    <m/>
    <s v="Reserve CTN"/>
    <s v="18193"/>
    <s v="TLG-MOB"/>
    <x v="117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4"/>
    <m/>
    <s v="Reserve CTN"/>
    <s v="18193"/>
    <s v="TLG-MOB"/>
    <x v="104"/>
    <d v="2025-10-08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4"/>
    <m/>
    <s v="Reserve CTN"/>
    <s v="18193"/>
    <s v="TLG-MOB"/>
    <x v="119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4"/>
    <m/>
    <s v="Reserve CTN"/>
    <s v="18193"/>
    <s v="TLG-MOB"/>
    <x v="120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4"/>
    <m/>
    <s v="Reserve CTN"/>
    <s v="18193"/>
    <s v="TLG-MOB"/>
    <x v="121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4"/>
    <m/>
    <s v="Reserve CTN"/>
    <s v="18193"/>
    <s v="TLG-MOB"/>
    <x v="513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4"/>
    <m/>
    <s v="Reserve CTN"/>
    <s v="18193"/>
    <s v="TLG-MOB"/>
    <x v="136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4"/>
    <m/>
    <s v="Reserve CTN"/>
    <s v="18193"/>
    <s v="TLG-MOB"/>
    <x v="107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4"/>
    <m/>
    <s v="Reserve CTN"/>
    <s v="18193"/>
    <s v="TLG-MOB"/>
    <x v="122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4"/>
    <m/>
    <s v="Reserve CTN"/>
    <s v="18193"/>
    <s v="TLG-MOB"/>
    <x v="124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4"/>
    <m/>
    <s v="Reserve CTN"/>
    <s v="18193"/>
    <s v="TLG-MOB"/>
    <x v="147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4"/>
    <m/>
    <s v="Reserve CTN"/>
    <s v="18193"/>
    <s v="TLG-MOB"/>
    <x v="99"/>
    <d v="2025-10-08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4"/>
    <m/>
    <s v="Reserve CTN"/>
    <s v="18193"/>
    <s v="TLG-MOB"/>
    <x v="127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4"/>
    <m/>
    <s v="Reserve CTN"/>
    <s v="18193"/>
    <s v="TLG-MOB"/>
    <x v="86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4"/>
    <m/>
    <s v="Reserve CTN"/>
    <s v="18193"/>
    <s v="TLG-MOB"/>
    <x v="77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4"/>
    <m/>
    <s v="Reserve CTN"/>
    <s v="18193"/>
    <s v="TLG-MOB"/>
    <x v="128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5"/>
    <s v="OPUS -&gt;&gt; TLGMOB:_x0009_BanActivitiesConvBeanTracer/createNewMemo_x000a_OPUS -&gt;&gt; TLGMOB:_x0009_BanActivitiesConvBeanTracer/setMemoUserInfo_x000a_OPUS -&gt;&gt; TLGMOB:_x0009_BanFinancialActivitiesConvBeanTracer/setBanPK_x000a_OPUS -&gt;&gt; TLGMOB:_x0009_GroupLevelServicesBeanTracer/getGroupDataInfo_x000a_OPUS -&gt;&gt; TLGMOB:_x0009_ProductAgreementConvBeanTracer/setRemoveSoc_x000a_OPUS -&gt;&gt; TLGMOB:_x0009_ProductServicesBeanTracer/updateEquInstlmntInfo _x000a_OPUS -&gt;&gt; CAS:_x0009_POST /restservices/unifiedcreditcheckservice/v1/inquireUnifiedCreditVerificationQuestions_x000a_OPUS -&gt;&gt; CSICustomerCare:_x0009_/service=com.att.csi.m2e.InquireWirelinePaymentPlan/version=302.5.16/envContext=PROD/routeOffer=AE2P01_x000a_OPUS -&gt;&gt; CSICustomerCare:_x0009_/service=com.att.csi.m2e.InquireWirelinePaymentPlan/version=302.5.16/envContext=PROD/routeOffer=ASCP01_x000a_OPUS -&gt;&gt; CSICustomerCare:_x0009_/service=com.att.csi.m2e.InquireWirelinePaymentPlan/version=302.5.16/envContext=PROD/routeOffer=Aw2P01"/>
    <s v="Review Credit Policy"/>
    <s v="18257"/>
    <s v="OPUS - C"/>
    <x v="0"/>
    <s v="POG no API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5"/>
    <m/>
    <s v="Review Credit Policy"/>
    <s v="18193"/>
    <s v="TLG-MOB"/>
    <x v="93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5"/>
    <m/>
    <s v="Review Credit Policy"/>
    <s v="18193"/>
    <s v="TLG-MOB"/>
    <x v="96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5"/>
    <m/>
    <s v="Review Credit Policy"/>
    <s v="18193"/>
    <s v="TLG-MOB"/>
    <x v="97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5"/>
    <m/>
    <s v="Review Credit Policy"/>
    <s v="18224"/>
    <s v="CAS"/>
    <x v="515"/>
    <d v="2025-10-10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5"/>
    <m/>
    <s v="Review Credit Policy"/>
    <s v="18193"/>
    <s v="TLG-MOB"/>
    <x v="54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5"/>
    <m/>
    <s v="Review Credit Policy"/>
    <s v="18193"/>
    <s v="TLG-MOB"/>
    <x v="99"/>
    <d v="2025-10-08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5"/>
    <m/>
    <s v="Review Credit Policy"/>
    <s v="18193"/>
    <s v="TLG-MOB"/>
    <x v="131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5"/>
    <m/>
    <s v="Review Credit Policy"/>
    <s v="20182"/>
    <s v="CSI - Customer Care"/>
    <x v="75"/>
    <d v="2025-09-22T00:00:00"/>
    <m/>
    <m/>
  </r>
  <r>
    <s v="bb0063"/>
    <s v="Add"/>
    <s v="Mass Markets"/>
    <x v="7"/>
    <s v="Mobility"/>
    <n v="2"/>
    <s v="Onboard &amp; Activate"/>
    <n v="3"/>
    <s v="Setup &amp; Activate"/>
    <n v="6"/>
    <s v="Activate New Mobility Customer"/>
    <n v="5"/>
    <m/>
    <s v="Review Credit Policy"/>
    <s v="20182"/>
    <s v="CSI - Customer Care"/>
    <x v="79"/>
    <d v="2025-09-22T00:00:00"/>
    <m/>
    <m/>
  </r>
  <r>
    <s v="bb0063"/>
    <s v="Add"/>
    <s v="Mass Markets"/>
    <x v="7"/>
    <s v="Mobility"/>
    <n v="2"/>
    <s v="Onboard &amp; Activate"/>
    <n v="3"/>
    <s v="Setup &amp; Activate"/>
    <n v="6"/>
    <s v="Activate New Mobility Customer"/>
    <n v="5"/>
    <m/>
    <s v="Review Credit Policy"/>
    <s v="20182"/>
    <s v="CSI - Customer Care"/>
    <x v="80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6"/>
    <s v="OPUS -&gt;&gt; TLGMOB:_x0009_AppQueryBeanTracer/getSubscriberHistory_x000a_OPUS -&gt;&gt; TLGMOB:_x0009_inquireItemAvailability_x000a_OPUS -&gt;&gt; TLGMOB:_x0009_UpdateBanConvBeanTracer/getEmail_x000a_OPUS -&gt;&gt; TLGMOB:_x0009_UpdateBanConvBeanTracer/setBanDetailsInfo_x000a_OPUS -&gt;&gt; CAS:_x0009__x0009_/service=com.att.csi.m2e.ExecuteUnifiedCreditPolicyCheck/version=318.5.5/envContext=PROD/routeOffer=ASC2P01_x000a_OPUS -&gt;&gt; CAS:_x0009__x0009_/service=com.att.csi.m2e.ExecuteUnifiedCreditPolicyCheck/version=318.5.5/envContext=PROD/routeOffer=AW2P01_x000a_OPUS -&gt;&gt; CAS:_x0009__x0009_/service=com.att.csi.m2e.ExecuteUnifiedCreditPolicyCheck/version=318.5.5/envContext=PROD/routeOffer=AE2P01"/>
    <s v="Setup Billing"/>
    <s v="18257"/>
    <s v="OPUS - C"/>
    <x v="0"/>
    <s v="POG no API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6"/>
    <m/>
    <s v="Setup Billing"/>
    <s v="18193"/>
    <s v="TLG-MOB"/>
    <x v="228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6"/>
    <m/>
    <s v="Setup Billing"/>
    <s v="23439"/>
    <s v="(FED) - iCAS"/>
    <x v="516"/>
    <d v="2025-09-23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6"/>
    <m/>
    <s v="Setup Billing"/>
    <s v="18193"/>
    <s v="TLG-MOB"/>
    <x v="132"/>
    <m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6"/>
    <m/>
    <s v="Setup Billing"/>
    <s v="18224"/>
    <s v="CAS"/>
    <x v="517"/>
    <d v="2025-09-23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6"/>
    <m/>
    <s v="Setup Billing"/>
    <s v="18224"/>
    <s v="CAS"/>
    <x v="518"/>
    <d v="2025-09-23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6"/>
    <m/>
    <s v="Setup Billing"/>
    <s v="18193"/>
    <s v="TLG-MOB"/>
    <x v="227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6"/>
    <m/>
    <s v="Setup Billing"/>
    <s v="18193"/>
    <s v="TLG-MOB"/>
    <x v="509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7"/>
    <s v="OPUS -&gt;&gt; TLGMOB:_x0009_BanActivitiesConvBeanTracer/createNewMemo_x000a_OPUS -&gt;&gt; TLGMOB:_x0009_BanActivitiesConvBeanTracer/setMemoUserInfo_x000a_OPUS -&gt;&gt; TLGMOB:_x0009_BanFinancialActivitiesConvBeanTracer/setBanPK_x000a_OPUS -&gt;&gt; TLGMOB:_x0009_ProductAgreementConvBeanTracer/setRemoveSoc_x000a_OPUS -&gt;&gt; TLGMOB:_x0009_ProductServicesBeanTracer/updateEquInstlmntInfo _x000a_OPUS -&gt;&gt; EDP:_x0009_POST /restservices/entdocumentretrieval/v1/retrievearchivedocument_x000a_OPUS -&gt;&gt; Optical:_x0009__x000a_OPUS -&gt;&gt; CSICustomerCare:_x0009_/service=com.att.csi.m2e.InquireWirelinePaymentPlan/version=302.5.16/envContext=PROD/routeOffer=AE2P01_x000a_OPUS -&gt;&gt; CSICustomerCare:_x0009_/service=com.att.csi.m2e.InquireWirelinePaymentPlan/version=302.5.16/envContext=PROD/routeOffer=ASCP01_x000a_OPUS -&gt;&gt; CSICustomerCare:_x0009_/service=com.att.csi.m2e.InquireWirelinePaymentPlan/version=302.5.16/envContext=PROD/routeOffer=Aw2P01_x000a_OPUS -&gt;&gt; CSICustomerCare:_x0009_/service=com.att.csi.m2e.InquireAuthorizedUsers/version=120.5.24/envContext=PROD/routeOffer=AE2P01_x000a_OPUS -&gt;&gt; CSICustomerCare:_x0009_/service=com.att.csi.m2e.InquireAuthorizedUsers/version=120.5.24/envContext=PROD/routeOffer=ASCP01"/>
    <s v="Capture TCP"/>
    <s v="18257"/>
    <s v="OPUS - C"/>
    <x v="0"/>
    <s v="POG no API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7"/>
    <m/>
    <s v="Capture TCP"/>
    <s v="17595"/>
    <s v="Optical"/>
    <x v="0"/>
    <m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7"/>
    <m/>
    <s v="Capture TCP"/>
    <s v="18193"/>
    <s v="TLG-MOB"/>
    <x v="93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7"/>
    <m/>
    <s v="Capture TCP"/>
    <s v="18193"/>
    <s v="TLG-MOB"/>
    <x v="96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7"/>
    <m/>
    <s v="Capture TCP"/>
    <s v="18193"/>
    <s v="TLG-MOB"/>
    <x v="97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7"/>
    <m/>
    <s v="Capture TCP"/>
    <s v="18211"/>
    <s v="EDP"/>
    <x v="130"/>
    <d v="2025-10-08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7"/>
    <m/>
    <s v="Capture TCP"/>
    <s v="18193"/>
    <s v="TLG-MOB"/>
    <x v="99"/>
    <d v="2025-10-08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7"/>
    <m/>
    <s v="Capture TCP"/>
    <s v="18193"/>
    <s v="TLG-MOB"/>
    <x v="131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7"/>
    <m/>
    <s v="Capture TCP"/>
    <s v="20182"/>
    <s v="CSI - Customer Care"/>
    <x v="75"/>
    <d v="2025-09-22T00:00:00"/>
    <m/>
    <m/>
  </r>
  <r>
    <s v="bb0063"/>
    <s v="Add"/>
    <s v="Mass Markets"/>
    <x v="7"/>
    <s v="Mobility"/>
    <n v="2"/>
    <s v="Onboard &amp; Activate"/>
    <n v="3"/>
    <s v="Setup &amp; Activate"/>
    <n v="6"/>
    <s v="Activate New Mobility Customer"/>
    <n v="7"/>
    <m/>
    <s v="Capture TCP"/>
    <s v="20182"/>
    <s v="CSI - Customer Care"/>
    <x v="79"/>
    <d v="2025-09-22T00:00:00"/>
    <m/>
    <m/>
  </r>
  <r>
    <s v="bb0063"/>
    <s v="Add"/>
    <s v="Mass Markets"/>
    <x v="7"/>
    <s v="Mobility"/>
    <n v="2"/>
    <s v="Onboard &amp; Activate"/>
    <n v="3"/>
    <s v="Setup &amp; Activate"/>
    <n v="6"/>
    <s v="Activate New Mobility Customer"/>
    <n v="7"/>
    <m/>
    <s v="Capture TCP"/>
    <s v="20182"/>
    <s v="CSI - Customer Care"/>
    <x v="80"/>
    <d v="2025-09-22T00:00:00"/>
    <m/>
    <m/>
  </r>
  <r>
    <s v="bb0063"/>
    <s v="Add"/>
    <s v="Mass Markets"/>
    <x v="7"/>
    <s v="Mobility"/>
    <n v="2"/>
    <s v="Onboard &amp; Activate"/>
    <n v="3"/>
    <s v="Setup &amp; Activate"/>
    <n v="6"/>
    <s v="Activate New Mobility Customer"/>
    <n v="8"/>
    <m/>
    <s v="Check for Fraud"/>
    <s v="20182"/>
    <s v="CSI - Customer Care"/>
    <x v="101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8"/>
    <m/>
    <s v="Check for Fraud"/>
    <s v="20182"/>
    <s v="CSI - Customer Care"/>
    <x v="141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8"/>
    <s v="OPUS -&gt;&gt; CSICustomerCare:_x0009_/service=com.att.csi.m2e.InquireAuthorizedUsers/version=120.5.24/envContext=PROD/routeOffer=AE2P01_x000a_OPUS -&gt;&gt; CSICustomerCare:_x0009_/service=com.att.csi.m2e.InquireAuthorizedUsers/version=120.5.24/envContext=PROD/routeOffer=ASCP01_x0009__x000a_OPUS -&gt;&gt; CSICustomerCare:_x0009_/service=com.att.csi.m2e.InquireAuthorizedUsers/version=120.5.24/envContext=PROD/routeOffer=AW2P01_x000a_OPUS -&gt;&gt; DigitalIDP:_x0009_/msAvertack-server/mitigation/mitigationSubmitOrder_x000a_OPUS -&gt;&gt; DigitalIDP:_x0009_/msapi/riskassessment/v1/mitigateFraud_x000a_OPUS -&gt;&gt; FEDCOMS:_x0009_/service=com.att.csi.m2e.ManageOmniOrder/version=264.5.0/envContext=PROD/routeOffer=AE2P01_x000a_OPUS -&gt;&gt; FEDCOMS:_x0009_/service=com.att.csi.m2e.ManageOmniOrder/version=264.5.0/envContext=PROD/routeOffer=AW2P01_x000a_OPUS -&gt;&gt; FEDCOMS:_x0009_/service=com.att.csi.m2e.ManageOmniOrder/version=264.5.0/envContext=PROD/routeOffer=ASC2P01_x000a_OPUS -&gt;&gt; ORACLESCM:_x0009_inflightOrderSvc_x000a_OPUS -&gt;&gt; Avertack:"/>
    <s v="Check for Fraud"/>
    <s v="18257"/>
    <s v="OPUS - C"/>
    <x v="0"/>
    <s v="POG no API"/>
    <m/>
    <m/>
  </r>
  <r>
    <s v="bb0063"/>
    <s v="Add"/>
    <s v="Mass Markets"/>
    <x v="7"/>
    <s v="Mobility"/>
    <n v="2"/>
    <s v="Onboard &amp; Activate"/>
    <n v="3"/>
    <s v="Setup &amp; Activate"/>
    <n v="6"/>
    <s v="Activate New Mobility Customer"/>
    <n v="8"/>
    <m/>
    <s v="Check for Fraud"/>
    <s v="20182"/>
    <s v="CSI - Customer Care"/>
    <x v="143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8"/>
    <m/>
    <s v="Check for Fraud"/>
    <s v="27531"/>
    <s v="Digital IDP"/>
    <x v="144"/>
    <d v="2025-10-13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8"/>
    <m/>
    <s v="Check for Fraud"/>
    <s v="27531"/>
    <s v="Digital IDP"/>
    <x v="519"/>
    <m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8"/>
    <m/>
    <s v="Check for Fraud"/>
    <s v="23283"/>
    <s v="(FED) - COMS"/>
    <x v="232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8"/>
    <m/>
    <s v="Check for Fraud"/>
    <s v="23283"/>
    <s v="(FED) - COMS"/>
    <x v="233"/>
    <d v="2025-09-24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8"/>
    <m/>
    <s v="Check for Fraud"/>
    <s v="23283"/>
    <s v="(FED) - COMS"/>
    <x v="234"/>
    <d v="2025-09-24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8"/>
    <m/>
    <s v="Check for Fraud"/>
    <s v="18249"/>
    <s v="ORACLE SCM"/>
    <x v="230"/>
    <m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8"/>
    <m/>
    <s v="Check for Fraud"/>
    <s v="25114"/>
    <s v="AVTK"/>
    <x v="0"/>
    <s v="IDP API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9"/>
    <m/>
    <s v="Setup Payment"/>
    <s v="20182"/>
    <s v="CSI - Customer Care"/>
    <x v="101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9"/>
    <s v="OPUS -&gt;&gt; TLGMOB:_x0009_AppQueryBeanTracer/getMultiCreditResult_x000a_OPUS -&gt;&gt; UPM.Prime.Biller:_x0009_GET /wirelessoffermanagement/v1/quotationsnapshot_x000a_OPUS -&gt;&gt; UPM.Prime.Biller:_x0009_POST /wirelessoffermanagement/v1/pricevalidation_x000a_OPUS -&gt;&gt; CAPM:_x0009_createPaymentProfile_x000a_OPUS -&gt;&gt; CSICustomerCare:_x0009_/service=com.att.csi.m2e.InquireWirelinePaymentPlan/version=302.5.16/envContext=PROD/routeOffer=AE2P01_x000a_OPUS -&gt;&gt; CSICustomerCare:_x0009_/service=com.att.csi.m2e.InquireWirelinePaymentPlan/version=302.5.16/envContext=PROD/routeOffer=ASCP01_x000a_OPUS -&gt;&gt; CSICustomerCare:_x0009_/service=com.att.csi.m2e.InquireWirelinePaymentPlan/version=302.5.16/envContext=PROD/routeOffer=AW2P01_x000a_OPUS -&gt;&gt; CSICustomerCare:_x0009__x0009_/service=com.att.csi.m2e.InquireAuthorizedUsers/version=120.5.24/envContext=PROD/routeOffer=AE2P01_x0009__x000a_OPUS -&gt;&gt; YODA:_x0009_calculateTaxReq_x000a_OPUS -&gt;&gt; CSICPSVC:_x0009_CommonProvisioningServices-E911Address"/>
    <s v="Setup Payment"/>
    <s v="18257"/>
    <s v="OPUS - C"/>
    <x v="0"/>
    <s v="POG no API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9"/>
    <m/>
    <s v="Setup Payment"/>
    <s v="18193"/>
    <s v="TLG-MOB"/>
    <x v="84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9"/>
    <m/>
    <s v="Setup Payment"/>
    <s v="29675"/>
    <s v="UPM.PB"/>
    <x v="510"/>
    <d v="2025-10-09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9"/>
    <m/>
    <s v="Setup Payment"/>
    <s v="29675"/>
    <s v="UPM.PB"/>
    <x v="511"/>
    <d v="2025-10-09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9"/>
    <m/>
    <s v="Setup Payment"/>
    <s v="73"/>
    <s v="CAPM"/>
    <x v="231"/>
    <d v="2025-09-22T00:00:00"/>
    <m/>
    <m/>
  </r>
  <r>
    <s v="bb0063"/>
    <s v="Add"/>
    <s v="Mass Markets"/>
    <x v="7"/>
    <s v="Mobility"/>
    <n v="2"/>
    <s v="Onboard &amp; Activate"/>
    <n v="3"/>
    <s v="Setup &amp; Activate"/>
    <n v="6"/>
    <s v="Activate New Mobility Customer"/>
    <n v="9"/>
    <m/>
    <s v="Setup Payment"/>
    <s v="20182"/>
    <s v="CSI - Customer Care"/>
    <x v="75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9"/>
    <m/>
    <s v="Setup Payment"/>
    <s v="20182"/>
    <s v="CSI - Customer Care"/>
    <x v="79"/>
    <d v="2025-09-22T00:00:00"/>
    <m/>
    <m/>
  </r>
  <r>
    <s v="bb0063"/>
    <s v="Add"/>
    <s v="Mass Markets"/>
    <x v="7"/>
    <s v="Mobility"/>
    <n v="2"/>
    <s v="Onboard &amp; Activate"/>
    <n v="3"/>
    <s v="Setup &amp; Activate"/>
    <n v="6"/>
    <s v="Activate New Mobility Customer"/>
    <n v="9"/>
    <m/>
    <s v="Setup Payment"/>
    <s v="20182"/>
    <s v="CSI - Customer Care"/>
    <x v="80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9"/>
    <m/>
    <s v="Setup Payment"/>
    <s v="21053"/>
    <s v="YODA"/>
    <x v="520"/>
    <m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9"/>
    <m/>
    <s v="Setup Payment"/>
    <s v="23901"/>
    <s v="CSI - CPSVC"/>
    <x v="175"/>
    <m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10"/>
    <s v="OPUS -&gt;&gt; TLGMOB:_x0009_appQueryBeanTracer/getEquInstmntInfoSum_x000a_OPUS -&gt;&gt; EnablerC:_x000a_OPUS -&gt;&gt; SwitchControl:_x000a_OPUS -&gt;&gt; YODA:_x0009_CreateDFOrder"/>
    <s v="Submit Order"/>
    <s v="18257"/>
    <s v="OPUS - C"/>
    <x v="0"/>
    <s v="POG no API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10"/>
    <m/>
    <s v="Submit Order"/>
    <s v="18193"/>
    <s v="TLG-MOB"/>
    <x v="50"/>
    <d v="2025-09-22T00:00:00"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10"/>
    <m/>
    <s v="Submit Order"/>
    <s v="18263"/>
    <s v="Enabler - C"/>
    <x v="0"/>
    <m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10"/>
    <m/>
    <s v="Submit Order"/>
    <s v="18198"/>
    <s v="SC, Switch Control, TSC"/>
    <x v="0"/>
    <m/>
    <m/>
    <m/>
  </r>
  <r>
    <s v="ac412t"/>
    <s v="Add"/>
    <s v="Mass Markets"/>
    <x v="7"/>
    <s v="Mobility"/>
    <n v="2"/>
    <s v="Onboard &amp; Activate"/>
    <n v="3"/>
    <s v="Setup &amp; Activate"/>
    <n v="6"/>
    <s v="Activate New Mobility Customer"/>
    <n v="10"/>
    <m/>
    <s v="Submit Order"/>
    <s v="21053"/>
    <s v="YODA"/>
    <x v="430"/>
    <d v="2025-10-21T00:00:00"/>
    <m/>
    <m/>
  </r>
  <r>
    <s v="bb0063"/>
    <s v="Add"/>
    <s v="Mass Markets"/>
    <x v="7"/>
    <s v="Mobility"/>
    <n v="2"/>
    <s v="Onboard &amp; Activate"/>
    <n v="3"/>
    <s v="Setup &amp; Activate"/>
    <n v="10"/>
    <s v="Nat.Dist. - Buy Wireless"/>
    <n v="1"/>
    <m/>
    <s v="Authenticate"/>
    <s v="20182"/>
    <s v="CSI - Customer Care"/>
    <x v="521"/>
    <d v="2025-09-29T00:00:00"/>
    <m/>
    <m/>
  </r>
  <r>
    <s v="bb0063"/>
    <s v="Add"/>
    <s v="Mass Markets"/>
    <x v="7"/>
    <s v="Mobility"/>
    <n v="2"/>
    <s v="Onboard &amp; Activate"/>
    <n v="3"/>
    <s v="Setup &amp; Activate"/>
    <n v="10"/>
    <s v="Nat.Dist. - Buy Wireless"/>
    <n v="1"/>
    <m/>
    <s v="Authenticate"/>
    <s v="20182"/>
    <s v="CSI - Customer Care"/>
    <x v="522"/>
    <d v="2025-09-29T00:00:00"/>
    <m/>
    <m/>
  </r>
  <r>
    <s v="bb0063"/>
    <s v="Add"/>
    <s v="Mass Markets"/>
    <x v="7"/>
    <s v="Mobility"/>
    <n v="2"/>
    <s v="Onboard &amp; Activate"/>
    <n v="3"/>
    <s v="Setup &amp; Activate"/>
    <n v="10"/>
    <s v="Nat.Dist. - Buy Wireless"/>
    <n v="1"/>
    <m/>
    <s v="Authenticate"/>
    <s v="20182"/>
    <s v="CSI - Customer Care"/>
    <x v="523"/>
    <d v="2025-09-29T00:00:00"/>
    <m/>
    <m/>
  </r>
  <r>
    <s v="ac412t"/>
    <s v="Add"/>
    <s v="Mass Markets"/>
    <x v="7"/>
    <s v="Mobility"/>
    <n v="2"/>
    <s v="Onboard &amp; Activate"/>
    <n v="3"/>
    <s v="Setup &amp; Activate"/>
    <n v="10"/>
    <s v="Nat.Dist. - Buy Wireless"/>
    <n v="1"/>
    <s v="SARAPlus -&gt;&gt; CSICustomerCare:_x0009__x0009_/service=com.att.csi.m2e.AuthenticateMobilitySubscriber/version=312.5.21/envContext=PROD/routeOffer=AE2P01_x000a_SARAPlus -&gt;&gt; CSICustomerCare:_x0009__x0009_/service=com.att.csi.m2e.AuthenticateMobilitySubscriber/version=312.5.21/envContext=PROD/routeOffer=ASCP01_x000a_SARAPlus -&gt;&gt; CSICustomerCare:_x0009__x0009_/service=com.att.csi.m2e.AuthenticateMobilitySubscriber/version=312.5.21/envContext=PROD/routeOffer=AW2P01_x000a__x0009_"/>
    <s v="Authenticate"/>
    <s v="32298"/>
    <s v="SARAPlus"/>
    <x v="0"/>
    <m/>
    <m/>
    <m/>
  </r>
  <r>
    <s v="ac412t"/>
    <s v="Add"/>
    <s v="Mass Markets"/>
    <x v="7"/>
    <s v="Mobility"/>
    <n v="2"/>
    <s v="Onboard &amp; Activate"/>
    <n v="3"/>
    <s v="Setup &amp; Activate"/>
    <n v="10"/>
    <s v="Nat.Dist. - Buy Wireless"/>
    <n v="2"/>
    <s v="SARAPlus -&gt;&gt; CSIProductOfferMgt:_x0009_/service=com.att.csi.m2e.ValidateAddressServiceAvailability/version=124.6.12/envContext=PROD/routeOffer=AE2P01_x000a_SARAPlus -&gt;&gt; CSIProductOfferMgt:_x0009_/service=com.att.csi.m2e.ValidateAddressServiceAvailability/version=124.6.12/envContext=PROD/routeOffer=ASCP01_x000a_SARAPlus -&gt;&gt; CSIProductOfferMgt:_x0009_/service=com.att.csi.m2e.ValidateAddressServiceAvailability/version=124.6.12/envContext=PROD/routeOffer=AW2P01"/>
    <s v="Validate Address"/>
    <s v="32298"/>
    <s v="SARAPlus"/>
    <x v="0"/>
    <m/>
    <m/>
    <m/>
  </r>
  <r>
    <s v="bb0063"/>
    <s v="Add"/>
    <s v="Mass Markets"/>
    <x v="7"/>
    <s v="Mobility"/>
    <n v="2"/>
    <s v="Onboard &amp; Activate"/>
    <n v="3"/>
    <s v="Setup &amp; Activate"/>
    <n v="10"/>
    <s v="Nat.Dist. - Buy Wireless"/>
    <n v="2"/>
    <m/>
    <s v="Validate Address"/>
    <s v="20180"/>
    <s v="CSI - Product and Offer Mgt"/>
    <x v="524"/>
    <d v="2025-09-29T00:00:00"/>
    <m/>
    <m/>
  </r>
  <r>
    <s v="bb0063"/>
    <s v="Add"/>
    <s v="Mass Markets"/>
    <x v="7"/>
    <s v="Mobility"/>
    <n v="2"/>
    <s v="Onboard &amp; Activate"/>
    <n v="3"/>
    <s v="Setup &amp; Activate"/>
    <n v="10"/>
    <s v="Nat.Dist. - Buy Wireless"/>
    <n v="2"/>
    <m/>
    <s v="Validate Address"/>
    <s v="20180"/>
    <s v="CSI - Product and Offer Mgt"/>
    <x v="525"/>
    <d v="2025-09-29T00:00:00"/>
    <m/>
    <m/>
  </r>
  <r>
    <s v="bb0063"/>
    <s v="Add"/>
    <s v="Mass Markets"/>
    <x v="7"/>
    <s v="Mobility"/>
    <n v="2"/>
    <s v="Onboard &amp; Activate"/>
    <n v="3"/>
    <s v="Setup &amp; Activate"/>
    <n v="10"/>
    <s v="Nat.Dist. - Buy Wireless"/>
    <n v="2"/>
    <m/>
    <s v="Validate Address"/>
    <s v="20180"/>
    <s v="CSI - Product and Offer Mgt"/>
    <x v="526"/>
    <d v="2025-09-29T00:00:00"/>
    <m/>
    <m/>
  </r>
  <r>
    <s v="ac412t"/>
    <s v="Add"/>
    <s v="Mass Markets"/>
    <x v="7"/>
    <s v="Mobility"/>
    <n v="2"/>
    <s v="Onboard &amp; Activate"/>
    <n v="3"/>
    <s v="Setup &amp; Activate"/>
    <n v="10"/>
    <s v="Nat.Dist. - Buy Wireless"/>
    <n v="3"/>
    <m/>
    <s v="Verify Customer Eligibility"/>
    <s v="18224"/>
    <s v="CAS"/>
    <x v="0"/>
    <m/>
    <m/>
    <m/>
  </r>
  <r>
    <s v="ac412t"/>
    <s v="Add"/>
    <s v="Mass Markets"/>
    <x v="7"/>
    <s v="Mobility"/>
    <n v="2"/>
    <s v="Onboard &amp; Activate"/>
    <n v="3"/>
    <s v="Setup &amp; Activate"/>
    <n v="10"/>
    <s v="Nat.Dist. - Buy Wireless"/>
    <n v="3"/>
    <m/>
    <s v="Verify Customer Eligibility"/>
    <s v="17784"/>
    <s v="GEARS"/>
    <x v="527"/>
    <m/>
    <m/>
    <m/>
  </r>
  <r>
    <s v="ac412t"/>
    <s v="Add"/>
    <s v="Mass Markets"/>
    <x v="7"/>
    <s v="Mobility"/>
    <n v="2"/>
    <s v="Onboard &amp; Activate"/>
    <n v="3"/>
    <s v="Setup &amp; Activate"/>
    <n v="10"/>
    <s v="Nat.Dist. - Buy Wireless"/>
    <n v="3"/>
    <m/>
    <s v="Verify Customer Eligibility"/>
    <s v="18436"/>
    <s v="PEARS"/>
    <x v="0"/>
    <m/>
    <m/>
    <m/>
  </r>
  <r>
    <s v="ac412t"/>
    <s v="Add"/>
    <s v="Mass Markets"/>
    <x v="7"/>
    <s v="Mobility"/>
    <n v="2"/>
    <s v="Onboard &amp; Activate"/>
    <n v="3"/>
    <s v="Setup &amp; Activate"/>
    <n v="10"/>
    <s v="Nat.Dist. - Buy Wireless"/>
    <n v="3"/>
    <s v="SARAPlus -&gt;&gt; GEARS:_x0009_InquireMarketServiceAreas_x000a_SARAPlus -&gt;&gt; CAS:_x0009__x000a_SARAPlus -&gt;&gt; PEARS:"/>
    <s v="Verify Customer Eligibility"/>
    <s v="32298"/>
    <s v="SARAPlus"/>
    <x v="0"/>
    <s v="3rd party"/>
    <m/>
    <m/>
  </r>
  <r>
    <s v="bb0063"/>
    <s v="Add"/>
    <s v="Mass Markets"/>
    <x v="7"/>
    <s v="Mobility"/>
    <n v="2"/>
    <s v="Onboard &amp; Activate"/>
    <n v="3"/>
    <s v="Setup &amp; Activate"/>
    <n v="10"/>
    <s v="Nat.Dist. - Buy Wireless"/>
    <n v="4"/>
    <m/>
    <s v="Verify Customer Account"/>
    <s v="20180"/>
    <s v="CSI - Product and Offer Mgt"/>
    <x v="528"/>
    <d v="2025-09-22T00:00:00"/>
    <m/>
    <m/>
  </r>
  <r>
    <s v="bb0063"/>
    <s v="Add"/>
    <s v="Mass Markets"/>
    <x v="7"/>
    <s v="Mobility"/>
    <n v="2"/>
    <s v="Onboard &amp; Activate"/>
    <n v="3"/>
    <s v="Setup &amp; Activate"/>
    <n v="10"/>
    <s v="Nat.Dist. - Buy Wireless"/>
    <n v="4"/>
    <m/>
    <s v="Verify Customer Account"/>
    <s v="20180"/>
    <s v="CSI - Product and Offer Mgt"/>
    <x v="529"/>
    <d v="2025-09-22T00:00:00"/>
    <m/>
    <m/>
  </r>
  <r>
    <s v="ac412t"/>
    <s v="Add"/>
    <s v="Mass Markets"/>
    <x v="7"/>
    <s v="Mobility"/>
    <n v="2"/>
    <s v="Onboard &amp; Activate"/>
    <n v="3"/>
    <s v="Setup &amp; Activate"/>
    <n v="10"/>
    <s v="Nat.Dist. - Buy Wireless"/>
    <n v="4"/>
    <m/>
    <s v="Verify Customer Account"/>
    <s v="20180"/>
    <s v="CSI - Product and Offer Mgt"/>
    <x v="530"/>
    <d v="2025-09-22T00:00:00"/>
    <m/>
    <m/>
  </r>
  <r>
    <s v="ac412t"/>
    <s v="Add"/>
    <s v="Mass Markets"/>
    <x v="7"/>
    <s v="Mobility"/>
    <n v="2"/>
    <s v="Onboard &amp; Activate"/>
    <n v="3"/>
    <s v="Setup &amp; Activate"/>
    <n v="10"/>
    <s v="Nat.Dist. - Buy Wireless"/>
    <n v="4"/>
    <s v="SARAPlus -&gt;&gt; CSIProductOfferMgt: /service=com.att.csi.m2e.InquireDonorSubscribers/version=112.5.9/envContext=PROD/routeOffer=AE2P01_x000a_SARAPlus -&gt;&gt; CSIProductOfferMgt: /service=com.att.csi.m2e.InquireDonorSubscribers/version=112.5.9/envContext=PROD/routeOffer=AP2P01_x000a_SARAPlus -&gt;&gt; CSIProductOfferMgt: /service=com.att.csi.m2e.InquireDonorSubscribers/version=112.5.9/envContext=PROD/routeOffer=ASCP01_x000a_"/>
    <s v="Verify Customer Account"/>
    <s v="32298"/>
    <s v="SARAPlus"/>
    <x v="0"/>
    <s v="3rd party"/>
    <m/>
    <m/>
  </r>
  <r>
    <s v="ac412t"/>
    <s v="Add"/>
    <s v="Mass Markets"/>
    <x v="7"/>
    <s v="Mobility"/>
    <n v="2"/>
    <s v="Onboard &amp; Activate"/>
    <n v="3"/>
    <s v="Setup &amp; Activate"/>
    <n v="10"/>
    <s v="Nat.Dist. - Buy Wireless"/>
    <n v="5"/>
    <m/>
    <s v="Check Credit"/>
    <s v="18193"/>
    <s v="TLG-MOB"/>
    <x v="531"/>
    <d v="2025-10-20T00:00:00"/>
    <m/>
    <m/>
  </r>
  <r>
    <s v="ac412t"/>
    <s v="Add"/>
    <s v="Mass Markets"/>
    <x v="7"/>
    <s v="Mobility"/>
    <n v="2"/>
    <s v="Onboard &amp; Activate"/>
    <n v="3"/>
    <s v="Setup &amp; Activate"/>
    <n v="10"/>
    <s v="Nat.Dist. - Buy Wireless"/>
    <n v="5"/>
    <m/>
    <s v="Check Credit"/>
    <s v="18224"/>
    <s v="CAS"/>
    <x v="0"/>
    <m/>
    <m/>
    <m/>
  </r>
  <r>
    <s v="ac412t"/>
    <s v="Add"/>
    <s v="Mass Markets"/>
    <x v="7"/>
    <s v="Mobility"/>
    <n v="2"/>
    <s v="Onboard &amp; Activate"/>
    <n v="3"/>
    <s v="Setup &amp; Activate"/>
    <n v="10"/>
    <s v="Nat.Dist. - Buy Wireless"/>
    <n v="5"/>
    <s v="SARAPlus -&gt;&gt; TLGMOB:_x0009_AppQueryBeanTracer/setCreditEvaluationData_x000a_SARAPlus -&gt;&gt; CAS:_x0009_"/>
    <s v="Check Credit"/>
    <s v="32298"/>
    <s v="SARAPlus"/>
    <x v="0"/>
    <s v="3rd party"/>
    <m/>
    <m/>
  </r>
  <r>
    <s v="ac412t"/>
    <s v="Add"/>
    <s v="Mass Markets"/>
    <x v="7"/>
    <s v="Mobility"/>
    <n v="2"/>
    <s v="Onboard &amp; Activate"/>
    <n v="3"/>
    <s v="Setup &amp; Activate"/>
    <n v="10"/>
    <s v="Nat.Dist. - Buy Wireless"/>
    <n v="6"/>
    <m/>
    <s v="Reserve Number"/>
    <s v="18436"/>
    <s v="PEARS"/>
    <x v="0"/>
    <m/>
    <m/>
    <m/>
  </r>
  <r>
    <s v="bb0063"/>
    <s v="Add"/>
    <s v="Mass Markets"/>
    <x v="7"/>
    <s v="Mobility"/>
    <n v="2"/>
    <s v="Onboard &amp; Activate"/>
    <n v="3"/>
    <s v="Setup &amp; Activate"/>
    <n v="10"/>
    <s v="Nat.Dist. - Buy Wireless"/>
    <n v="6"/>
    <m/>
    <s v="Reserve Number"/>
    <s v="20188"/>
    <s v="CSI - Network Management"/>
    <x v="381"/>
    <d v="2025-09-22T00:00:00"/>
    <m/>
    <m/>
  </r>
  <r>
    <s v="ac412t"/>
    <s v="Add"/>
    <s v="Mass Markets"/>
    <x v="7"/>
    <s v="Mobility"/>
    <n v="2"/>
    <s v="Onboard &amp; Activate"/>
    <n v="3"/>
    <s v="Setup &amp; Activate"/>
    <n v="10"/>
    <s v="Nat.Dist. - Buy Wireless"/>
    <n v="6"/>
    <m/>
    <s v="Reserve Number"/>
    <s v="20188"/>
    <s v="CSI - Network Management"/>
    <x v="382"/>
    <d v="2025-09-22T00:00:00"/>
    <m/>
    <m/>
  </r>
  <r>
    <s v="bb0063"/>
    <s v="Add"/>
    <s v="Mass Markets"/>
    <x v="7"/>
    <s v="Mobility"/>
    <n v="2"/>
    <s v="Onboard &amp; Activate"/>
    <n v="3"/>
    <s v="Setup &amp; Activate"/>
    <n v="10"/>
    <s v="Nat.Dist. - Buy Wireless"/>
    <n v="6"/>
    <m/>
    <s v="Reserve Number"/>
    <s v="20188"/>
    <s v="CSI - Network Management"/>
    <x v="383"/>
    <d v="2025-09-22T00:00:00"/>
    <m/>
    <m/>
  </r>
  <r>
    <s v="ac412t"/>
    <s v="Add"/>
    <s v="Mass Markets"/>
    <x v="7"/>
    <s v="Mobility"/>
    <n v="2"/>
    <s v="Onboard &amp; Activate"/>
    <n v="3"/>
    <s v="Setup &amp; Activate"/>
    <n v="10"/>
    <s v="Nat.Dist. - Buy Wireless"/>
    <n v="6"/>
    <s v="SARAPlus -&gt;&gt; CSINetworkMgt:_x0009_/service=com.att.csi.m2e.ReserveSubscriberNumber/version=309.5.8/envContext=PROD/routeOffer=AE2P01_x000a_SARAPlus -&gt;&gt; CSINetworkMgt:_x0009_/service=com.att.csi.m2e.ReserveSubscriberNumber/version=309.5.8/envContext=PROD/routeOffer=ASCP01_x000a_SARAPlus -&gt;&gt; CSINetworkMgt: /service=com.att.csi.m2e.ReserveSubscriberNumber/version=309.5.8/envContext=PROD/routeOffer=AW2P01_x000a_SARAPlus -&gt;&gt; TLGMOB:_x000a_SARAPlus -&gt;&gt; PEARS:"/>
    <s v="Reserve Number"/>
    <s v="32298"/>
    <s v="SARAPlus"/>
    <x v="0"/>
    <s v="3rd party"/>
    <m/>
    <m/>
  </r>
  <r>
    <s v="ac412t"/>
    <s v="Add"/>
    <s v="Mass Markets"/>
    <x v="7"/>
    <s v="Mobility"/>
    <n v="2"/>
    <s v="Onboard &amp; Activate"/>
    <n v="3"/>
    <s v="Setup &amp; Activate"/>
    <n v="10"/>
    <s v="Nat.Dist. - Buy Wireless"/>
    <n v="6"/>
    <m/>
    <s v="Reserve Number"/>
    <s v="18193"/>
    <s v="TLG-MOB"/>
    <x v="0"/>
    <m/>
    <m/>
    <m/>
  </r>
  <r>
    <s v="ac412t"/>
    <s v="Add"/>
    <s v="Mass Markets"/>
    <x v="7"/>
    <s v="Mobility"/>
    <n v="2"/>
    <s v="Onboard &amp; Activate"/>
    <n v="3"/>
    <s v="Setup &amp; Activate"/>
    <n v="10"/>
    <s v="Nat.Dist. - Buy Wireless"/>
    <n v="7"/>
    <m/>
    <s v="Select Device "/>
    <s v="17765"/>
    <s v="CPC"/>
    <x v="532"/>
    <d v="2025-10-23T00:00:00"/>
    <m/>
    <m/>
  </r>
  <r>
    <s v="ac412t"/>
    <s v="Add"/>
    <s v="Mass Markets"/>
    <x v="7"/>
    <s v="Mobility"/>
    <n v="2"/>
    <s v="Onboard &amp; Activate"/>
    <n v="3"/>
    <s v="Setup &amp; Activate"/>
    <n v="10"/>
    <s v="Nat.Dist. - Buy Wireless"/>
    <n v="7"/>
    <s v="SARAPlus -&gt;&gt; CPC: //services/rest/v1/enterpriseplmproducts/equipment"/>
    <s v="Select Device "/>
    <s v="32298"/>
    <s v="SARAPlus"/>
    <x v="0"/>
    <s v="3rd party"/>
    <m/>
    <m/>
  </r>
  <r>
    <s v="ac412t"/>
    <s v="Add"/>
    <s v="Mass Markets"/>
    <x v="7"/>
    <s v="Mobility"/>
    <n v="2"/>
    <s v="Onboard &amp; Activate"/>
    <n v="3"/>
    <s v="Setup &amp; Activate"/>
    <n v="10"/>
    <s v="Nat.Dist. - Buy Wireless"/>
    <n v="8"/>
    <s v="SARAPlus -&gt;&gt;App:"/>
    <s v="Select Plan"/>
    <s v="32298"/>
    <s v="SARAPlus"/>
    <x v="0"/>
    <s v="3rd party"/>
    <m/>
    <m/>
  </r>
  <r>
    <s v="ac412t"/>
    <s v="Add"/>
    <s v="Mass Markets"/>
    <x v="7"/>
    <s v="Mobility"/>
    <n v="2"/>
    <s v="Onboard &amp; Activate"/>
    <n v="3"/>
    <s v="Setup &amp; Activate"/>
    <n v="10"/>
    <s v="Nat.Dist. - Buy Wireless"/>
    <n v="9"/>
    <m/>
    <s v="Check for Fraud"/>
    <s v="25114"/>
    <s v="AVTK"/>
    <x v="0"/>
    <s v="IDP API"/>
    <m/>
    <m/>
  </r>
  <r>
    <s v="ac412t"/>
    <s v="Add"/>
    <s v="Mass Markets"/>
    <x v="7"/>
    <s v="Mobility"/>
    <n v="2"/>
    <s v="Onboard &amp; Activate"/>
    <n v="3"/>
    <s v="Setup &amp; Activate"/>
    <n v="10"/>
    <s v="Nat.Dist. - Buy Wireless"/>
    <n v="9"/>
    <s v="SARAPlus -&gt;&gt;DigitalIDP: /msapi/riskassessment/v1/mitigateFraud_x000a_SARAPlus -&gt;&gt;App:CheckOutMitigation_x000a_SARAPlus -&gt;&gt;App:ExecuteUnifiedCreditPolicyCheck_x000a_SARAPlus -&gt;&gt;App:orderHoldStatus"/>
    <s v="Check for Fraud"/>
    <s v="27531"/>
    <s v="Digital IDP"/>
    <x v="519"/>
    <d v="2025-10-23T00:00:00"/>
    <m/>
    <m/>
  </r>
  <r>
    <s v="ac412t"/>
    <s v="Add"/>
    <s v="Mass Markets"/>
    <x v="7"/>
    <s v="Mobility"/>
    <n v="2"/>
    <s v="Onboard &amp; Activate"/>
    <n v="3"/>
    <s v="Setup &amp; Activate"/>
    <n v="10"/>
    <s v="Nat.Dist. - Buy Wireless"/>
    <n v="9"/>
    <m/>
    <s v="Check for Fraud"/>
    <s v="32298"/>
    <s v="SARAPlus"/>
    <x v="533"/>
    <s v="3rd party"/>
    <m/>
    <m/>
  </r>
  <r>
    <s v="ac412t"/>
    <s v="Add"/>
    <s v="Mass Markets"/>
    <x v="7"/>
    <s v="Mobility"/>
    <n v="2"/>
    <s v="Onboard &amp; Activate"/>
    <n v="3"/>
    <s v="Setup &amp; Activate"/>
    <n v="10"/>
    <s v="Nat.Dist. - Buy Wireless"/>
    <n v="9"/>
    <m/>
    <s v="Check for Fraud"/>
    <s v="32298"/>
    <s v="SARAPlus"/>
    <x v="534"/>
    <s v="3rd party"/>
    <m/>
    <m/>
  </r>
  <r>
    <s v="ac412t"/>
    <s v="Add"/>
    <s v="Mass Markets"/>
    <x v="7"/>
    <s v="Mobility"/>
    <n v="2"/>
    <s v="Onboard &amp; Activate"/>
    <n v="3"/>
    <s v="Setup &amp; Activate"/>
    <n v="10"/>
    <s v="Nat.Dist. - Buy Wireless"/>
    <n v="9"/>
    <m/>
    <s v="Check for Fraud"/>
    <s v="32298"/>
    <s v="SARAPlus"/>
    <x v="535"/>
    <s v="3rd party"/>
    <m/>
    <m/>
  </r>
  <r>
    <s v="ac412t"/>
    <s v="Add"/>
    <s v="Mass Markets"/>
    <x v="7"/>
    <s v="Mobility"/>
    <n v="2"/>
    <s v="Onboard &amp; Activate"/>
    <n v="3"/>
    <s v="Setup &amp; Activate"/>
    <n v="10"/>
    <s v="Nat.Dist. - Buy Wireless"/>
    <n v="10"/>
    <s v="SARAPlus -&gt;&gt;CSIParentTriage: /service=com.att.csi.m2e.InquireAdditionalOfferings/version=314.5.10/envContext=PROD/routeOffer=AE2P01_x000a_SARAPlus -&gt;&gt;CSIParentTriage: /service=com.att.csi.m2e.InquireAdditionalOfferings/version=314.5.10/envContext=PROD/routeOffer=ASCP01_x000a_SARAPlus -&gt;&gt;CSIParentTriage: /service=com.att.csi.m2e.InquireAdditionalOfferings/version=314.5.10/envContext=PROD/routeOffer=AW2P01"/>
    <s v="Apply Top Offers"/>
    <s v="32298"/>
    <s v="SARAPlus"/>
    <x v="0"/>
    <s v="3rd party"/>
    <m/>
    <m/>
  </r>
  <r>
    <s v="bb0063"/>
    <s v="Add"/>
    <s v="Mass Markets"/>
    <x v="7"/>
    <s v="Mobility"/>
    <n v="2"/>
    <s v="Onboard &amp; Activate"/>
    <n v="3"/>
    <s v="Setup &amp; Activate"/>
    <n v="10"/>
    <s v="Nat.Dist. - Buy Wireless"/>
    <n v="10"/>
    <m/>
    <s v="Apply Top Offers"/>
    <s v="17690"/>
    <s v="CSI Parent/Triage"/>
    <x v="536"/>
    <d v="2025-09-22T00:00:00"/>
    <m/>
    <m/>
  </r>
  <r>
    <s v="ac412t"/>
    <s v="Add"/>
    <s v="Mass Markets"/>
    <x v="7"/>
    <s v="Mobility"/>
    <n v="2"/>
    <s v="Onboard &amp; Activate"/>
    <n v="3"/>
    <s v="Setup &amp; Activate"/>
    <n v="10"/>
    <s v="Nat.Dist. - Buy Wireless"/>
    <n v="10"/>
    <m/>
    <s v="Apply Top Offers"/>
    <s v="17690"/>
    <s v="CSI Parent/Triage"/>
    <x v="537"/>
    <d v="2025-09-22T00:00:00"/>
    <m/>
    <m/>
  </r>
  <r>
    <s v="bb0063"/>
    <s v="Add"/>
    <s v="Mass Markets"/>
    <x v="7"/>
    <s v="Mobility"/>
    <n v="2"/>
    <s v="Onboard &amp; Activate"/>
    <n v="3"/>
    <s v="Setup &amp; Activate"/>
    <n v="10"/>
    <s v="Nat.Dist. - Buy Wireless"/>
    <n v="10"/>
    <m/>
    <s v="Apply Top Offers"/>
    <s v="17690"/>
    <s v="CSI Parent/Triage"/>
    <x v="538"/>
    <d v="2025-09-22T00:00:00"/>
    <m/>
    <m/>
  </r>
  <r>
    <s v="ac412t"/>
    <s v="Add"/>
    <s v="Mass Markets"/>
    <x v="7"/>
    <s v="Mobility"/>
    <n v="2"/>
    <s v="Onboard &amp; Activate"/>
    <n v="3"/>
    <s v="Setup &amp; Activate"/>
    <n v="10"/>
    <s v="Nat.Dist. - Buy Wireless"/>
    <n v="11"/>
    <s v="SARAPlus -&gt;&gt;CSIParentTriage: InquireIncompatibleOfferings"/>
    <s v="Select Features"/>
    <s v="32298"/>
    <s v="SARAPlus"/>
    <x v="0"/>
    <s v="3rd party"/>
    <m/>
    <m/>
  </r>
  <r>
    <s v="ac412t"/>
    <s v="Add"/>
    <s v="Mass Markets"/>
    <x v="7"/>
    <s v="Mobility"/>
    <n v="2"/>
    <s v="Onboard &amp; Activate"/>
    <n v="3"/>
    <s v="Setup &amp; Activate"/>
    <n v="10"/>
    <s v="Nat.Dist. - Buy Wireless"/>
    <n v="11"/>
    <m/>
    <s v="Select Features"/>
    <s v="17690"/>
    <s v="CSI Parent/Triage"/>
    <x v="539"/>
    <m/>
    <m/>
    <m/>
  </r>
  <r>
    <s v="ac412t"/>
    <s v="Add"/>
    <s v="Mass Markets"/>
    <x v="7"/>
    <s v="Mobility"/>
    <n v="2"/>
    <s v="Onboard &amp; Activate"/>
    <n v="3"/>
    <s v="Setup &amp; Activate"/>
    <n v="10"/>
    <s v="Nat.Dist. - Buy Wireless"/>
    <n v="12"/>
    <m/>
    <s v="Submit Order"/>
    <s v="18193"/>
    <s v="TLG-MOB"/>
    <x v="540"/>
    <m/>
    <m/>
    <m/>
  </r>
  <r>
    <s v="ac412t"/>
    <s v="Add"/>
    <s v="Mass Markets"/>
    <x v="7"/>
    <s v="Mobility"/>
    <n v="2"/>
    <s v="Onboard &amp; Activate"/>
    <n v="3"/>
    <s v="Setup &amp; Activate"/>
    <n v="10"/>
    <s v="Nat.Dist. - Buy Wireless"/>
    <n v="12"/>
    <m/>
    <s v="Submit Order"/>
    <s v="23283"/>
    <s v="(FED) - COMS"/>
    <x v="232"/>
    <d v="2025-09-22T00:00:00"/>
    <m/>
    <m/>
  </r>
  <r>
    <s v="ac412t"/>
    <s v="Add"/>
    <s v="Mass Markets"/>
    <x v="7"/>
    <s v="Mobility"/>
    <n v="2"/>
    <s v="Onboard &amp; Activate"/>
    <n v="3"/>
    <s v="Setup &amp; Activate"/>
    <n v="10"/>
    <s v="Nat.Dist. - Buy Wireless"/>
    <n v="12"/>
    <m/>
    <s v="Submit Order"/>
    <s v="23283"/>
    <s v="(FED) - COMS"/>
    <x v="233"/>
    <d v="2025-09-24T00:00:00"/>
    <m/>
    <m/>
  </r>
  <r>
    <s v="ac412t"/>
    <s v="Add"/>
    <s v="Mass Markets"/>
    <x v="7"/>
    <s v="Mobility"/>
    <n v="2"/>
    <s v="Onboard &amp; Activate"/>
    <n v="3"/>
    <s v="Setup &amp; Activate"/>
    <n v="10"/>
    <s v="Nat.Dist. - Buy Wireless"/>
    <n v="12"/>
    <m/>
    <s v="Submit Order"/>
    <s v="23283"/>
    <s v="(FED) - COMS"/>
    <x v="234"/>
    <d v="2025-09-24T00:00:00"/>
    <m/>
    <m/>
  </r>
  <r>
    <s v="bb0063"/>
    <s v="Add"/>
    <s v="Mass Markets"/>
    <x v="7"/>
    <s v="Mobility"/>
    <n v="2"/>
    <s v="Onboard &amp; Activate"/>
    <n v="3"/>
    <s v="Setup &amp; Activate"/>
    <n v="10"/>
    <s v="Nat.Dist. - Buy Wireless"/>
    <n v="12"/>
    <m/>
    <s v="Submit Order"/>
    <s v="20180"/>
    <s v="CSI - Product and Offer Mgt"/>
    <x v="541"/>
    <d v="2025-09-22T00:00:00"/>
    <m/>
    <m/>
  </r>
  <r>
    <s v="ac412t"/>
    <s v="Add"/>
    <s v="Mass Markets"/>
    <x v="7"/>
    <s v="Mobility"/>
    <n v="2"/>
    <s v="Onboard &amp; Activate"/>
    <n v="3"/>
    <s v="Setup &amp; Activate"/>
    <n v="10"/>
    <s v="Nat.Dist. - Buy Wireless"/>
    <n v="12"/>
    <m/>
    <s v="Submit Order"/>
    <s v="20180"/>
    <s v="CSI - Product and Offer Mgt"/>
    <x v="542"/>
    <d v="2025-09-22T00:00:00"/>
    <m/>
    <m/>
  </r>
  <r>
    <s v="bb0063"/>
    <s v="Add"/>
    <s v="Mass Markets"/>
    <x v="7"/>
    <s v="Mobility"/>
    <n v="2"/>
    <s v="Onboard &amp; Activate"/>
    <n v="3"/>
    <s v="Setup &amp; Activate"/>
    <n v="10"/>
    <s v="Nat.Dist. - Buy Wireless"/>
    <n v="12"/>
    <m/>
    <s v="Submit Order"/>
    <s v="20180"/>
    <s v="CSI - Product and Offer Mgt"/>
    <x v="543"/>
    <d v="2025-09-22T00:00:00"/>
    <m/>
    <m/>
  </r>
  <r>
    <s v="ac412t"/>
    <s v="Add"/>
    <s v="Mass Markets"/>
    <x v="7"/>
    <s v="Mobility"/>
    <n v="2"/>
    <s v="Onboard &amp; Activate"/>
    <n v="3"/>
    <s v="Setup &amp; Activate"/>
    <n v="10"/>
    <s v="Nat.Dist. - Buy Wireless"/>
    <n v="12"/>
    <s v="SARAPlus -&gt;&gt; TLGMOB:_x0009_InquireSubscriberBillingAgreement_x000a_SARAPlus -&gt;&gt; FEDCOMS:_x0009_/service=com.att.csi.m2e.ManageOmniOrder/version=264.5.0/envContext=PROD/routeOffer=AE2P01_x000a_SARAPlus -&gt;&gt; FEDCOMS:_x0009_/service=com.att.csi.m2e.ManageOmniOrder/version=264.5.0/envContext=PROD/routeOffer=AW2P01_x000a_SARAPlus -&gt;&gt; FEDCOMS:_x0009_/service=com.att.csi.m2e.ManageOmniOrder/version=264.5.0/envContext=PROD/routeOffer=ASC2P01_x000a_SARAPlus -&gt;&gt; CSIProductOfferMgt: /service=com.att.csi.m2e.ReserveContractIdentifier/version=1004.5.16/envContext=PROD/routeOffer=AE2P01_x000a_SARAPlus -&gt;&gt; CSIProductOfferMgt: /service=com.att.csi.m2e.ReserveContractIdentifier/version=1004.5.16/envContext=PROD/routeOffer=ASCP01_x000a_SARAPlus -&gt;&gt; CSIProductOfferMgt:_x0009_/service=com.att.csi.m2e.ReserveContractIdentifier/version=1004.5.16/envContext=PROD/routeOffer=AW2P01"/>
    <s v="Submit Order"/>
    <s v="32298"/>
    <s v="SARAPlus"/>
    <x v="0"/>
    <s v="3rd party"/>
    <m/>
    <m/>
  </r>
  <r>
    <s v="ac412t"/>
    <s v="Add"/>
    <s v="Mass Markets"/>
    <x v="7"/>
    <s v="Mobility"/>
    <n v="2"/>
    <s v="Onboard &amp; Activate"/>
    <n v="3"/>
    <s v="Setup &amp; Activate"/>
    <n v="10"/>
    <s v="Nat.Dist. - Buy Wireless"/>
    <n v="13"/>
    <m/>
    <s v="Submit Credit Policy"/>
    <s v="18193"/>
    <s v="TLG-MOB"/>
    <x v="84"/>
    <d v="2025-09-22T00:00:00"/>
    <m/>
    <m/>
  </r>
  <r>
    <s v="ac412t"/>
    <s v="Add"/>
    <s v="Mass Markets"/>
    <x v="7"/>
    <s v="Mobility"/>
    <n v="2"/>
    <s v="Onboard &amp; Activate"/>
    <n v="3"/>
    <s v="Setup &amp; Activate"/>
    <n v="10"/>
    <s v="Nat.Dist. - Buy Wireless"/>
    <n v="13"/>
    <m/>
    <s v="Submit Credit Policy"/>
    <s v="18224"/>
    <s v="CAS"/>
    <x v="544"/>
    <d v="2025-10-10T00:00:00"/>
    <m/>
    <m/>
  </r>
  <r>
    <s v="ac412t"/>
    <s v="Add"/>
    <s v="Mass Markets"/>
    <x v="7"/>
    <s v="Mobility"/>
    <n v="2"/>
    <s v="Onboard &amp; Activate"/>
    <n v="3"/>
    <s v="Setup &amp; Activate"/>
    <n v="10"/>
    <s v="Nat.Dist. - Buy Wireless"/>
    <n v="13"/>
    <m/>
    <s v="Submit Credit Policy"/>
    <s v="23283"/>
    <s v="(FED) - COMS"/>
    <x v="232"/>
    <d v="2025-09-22T00:00:00"/>
    <m/>
    <m/>
  </r>
  <r>
    <s v="ac412t"/>
    <s v="Add"/>
    <s v="Mass Markets"/>
    <x v="7"/>
    <s v="Mobility"/>
    <n v="2"/>
    <s v="Onboard &amp; Activate"/>
    <n v="3"/>
    <s v="Setup &amp; Activate"/>
    <n v="10"/>
    <s v="Nat.Dist. - Buy Wireless"/>
    <n v="13"/>
    <m/>
    <s v="Submit Credit Policy"/>
    <s v="23283"/>
    <s v="(FED) - COMS"/>
    <x v="233"/>
    <d v="2025-09-24T00:00:00"/>
    <m/>
    <m/>
  </r>
  <r>
    <s v="ac412t"/>
    <s v="Add"/>
    <s v="Mass Markets"/>
    <x v="7"/>
    <s v="Mobility"/>
    <n v="2"/>
    <s v="Onboard &amp; Activate"/>
    <n v="3"/>
    <s v="Setup &amp; Activate"/>
    <n v="10"/>
    <s v="Nat.Dist. - Buy Wireless"/>
    <n v="13"/>
    <m/>
    <s v="Submit Credit Policy"/>
    <s v="23283"/>
    <s v="(FED) - COMS"/>
    <x v="234"/>
    <d v="2025-09-24T00:00:00"/>
    <m/>
    <m/>
  </r>
  <r>
    <s v="ac412t"/>
    <s v="Add"/>
    <s v="Mass Markets"/>
    <x v="7"/>
    <s v="Mobility"/>
    <n v="2"/>
    <s v="Onboard &amp; Activate"/>
    <n v="3"/>
    <s v="Setup &amp; Activate"/>
    <n v="10"/>
    <s v="Nat.Dist. - Buy Wireless"/>
    <n v="13"/>
    <m/>
    <s v="Submit Credit Policy"/>
    <s v="22770"/>
    <s v="OPCC"/>
    <x v="0"/>
    <m/>
    <m/>
    <m/>
  </r>
  <r>
    <s v="ac412t"/>
    <s v="Add"/>
    <s v="Mass Markets"/>
    <x v="7"/>
    <s v="Mobility"/>
    <n v="2"/>
    <s v="Onboard &amp; Activate"/>
    <n v="3"/>
    <s v="Setup &amp; Activate"/>
    <n v="10"/>
    <s v="Nat.Dist. - Buy Wireless"/>
    <n v="13"/>
    <s v="SARAPlus -&gt;&gt; TLGMOB:AppQueryBeanTracer/getMultiCreditResult_x000a_SARAPlus -&gt;&gt; TLGMOB:UpdateCreditRiskPolicyAcceptanceStatus_x000a_SARAPlus -&gt;&gt;CAS:POST /restservices/lockCreditApplication/v1/averUpdateOperation_x000a_SARAPlus -&gt;&gt; FEDCOMS:_x0009_/service=com.att.csi.m2e.ManageOmniOrder/version=264.5.0/envContext=PROD/routeOffer=AE2P01_x000a_SARAPlus -&gt;&gt; FEDCOMS:_x0009_/service=com.att.csi.m2e.ManageOmniOrder/version=264.5.0/envContext=PROD/routeOffer=AW2P01_x000a_SARAPlus -&gt;&gt; FEDCOMS:_x0009_/service=com.att.csi.m2e.ManageOmniOrder/version=264.5.0/envContext=PROD/routeOffer=ASC2P01_x000a_SARAPlus -&gt;&gt;OPCC:"/>
    <s v="Submit Credit Policy"/>
    <s v="32298"/>
    <s v="SARAPlus"/>
    <x v="0"/>
    <s v="3rd party"/>
    <m/>
    <m/>
  </r>
  <r>
    <s v="ac412t"/>
    <s v="Add"/>
    <s v="Mass Markets"/>
    <x v="7"/>
    <s v="Mobility"/>
    <n v="2"/>
    <s v="Onboard &amp; Activate"/>
    <n v="3"/>
    <s v="Setup &amp; Activate"/>
    <n v="10"/>
    <s v="Nat.Dist. - Buy Wireless"/>
    <n v="13"/>
    <m/>
    <s v="Submit Credit Policy"/>
    <s v="18193"/>
    <s v="TLG-MOB"/>
    <x v="545"/>
    <m/>
    <m/>
    <m/>
  </r>
  <r>
    <s v="ac412t"/>
    <s v="Add"/>
    <s v="Mass Markets"/>
    <x v="7"/>
    <s v="Mobility"/>
    <n v="2"/>
    <s v="Onboard &amp; Activate"/>
    <n v="3"/>
    <s v="Setup &amp; Activate"/>
    <n v="10"/>
    <s v="Nat.Dist. - Buy Wireless"/>
    <n v="14"/>
    <m/>
    <s v="Provision Device"/>
    <s v="25114"/>
    <s v="AVTK"/>
    <x v="0"/>
    <s v="IDP API"/>
    <m/>
    <m/>
  </r>
  <r>
    <s v="ac412t"/>
    <s v="Add"/>
    <s v="Mass Markets"/>
    <x v="7"/>
    <s v="Mobility"/>
    <n v="2"/>
    <s v="Onboard &amp; Activate"/>
    <n v="3"/>
    <s v="Setup &amp; Activate"/>
    <n v="10"/>
    <s v="Nat.Dist. - Buy Wireless"/>
    <n v="14"/>
    <m/>
    <s v="Provision Device"/>
    <s v="27531"/>
    <s v="Digital IDP"/>
    <x v="144"/>
    <d v="2025-10-13T00:00:00"/>
    <m/>
    <m/>
  </r>
  <r>
    <s v="ac412t"/>
    <s v="Add"/>
    <s v="Mass Markets"/>
    <x v="7"/>
    <s v="Mobility"/>
    <n v="2"/>
    <s v="Onboard &amp; Activate"/>
    <n v="3"/>
    <s v="Setup &amp; Activate"/>
    <n v="10"/>
    <s v="Nat.Dist. - Buy Wireless"/>
    <n v="14"/>
    <s v="SARAPlus -&gt;&gt; DigitalIDP:_x0009_/msAvertack-server/mitigation/mitigationSubmitOrder_x000a_SARAPlus -&gt;&gt; Avertack:_x000a_SARAPlus -&gt;&gt; TLGMOB:"/>
    <s v="Provision Device"/>
    <s v="32298"/>
    <s v="SARAPlus"/>
    <x v="0"/>
    <s v="3rd party"/>
    <m/>
    <m/>
  </r>
  <r>
    <s v="ac412t"/>
    <s v="Add"/>
    <s v="Mass Markets"/>
    <x v="7"/>
    <s v="Mobility"/>
    <n v="2"/>
    <s v="Onboard &amp; Activate"/>
    <n v="3"/>
    <s v="Setup &amp; Activate"/>
    <n v="10"/>
    <s v="Nat.Dist. - Buy Wireless"/>
    <n v="14"/>
    <m/>
    <s v="Provision Device"/>
    <s v="18193"/>
    <s v="TLG-MOB"/>
    <x v="0"/>
    <m/>
    <m/>
    <m/>
  </r>
  <r>
    <s v="bb0063"/>
    <s v="Add"/>
    <s v="Mass Markets"/>
    <x v="7"/>
    <s v="Mobility"/>
    <n v="2"/>
    <s v="Onboard &amp; Activate"/>
    <n v="3"/>
    <s v="Setup &amp; Activate"/>
    <n v="7"/>
    <s v="Upgrade/Trade-In Device"/>
    <n v="1"/>
    <m/>
    <s v="Lookup &amp; Authenticate Customer"/>
    <s v="20182"/>
    <s v="CSI - Customer Care"/>
    <x v="101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"/>
    <m/>
    <s v="Lookup &amp; Authenticate Customer"/>
    <s v="20182"/>
    <s v="CSI - Customer Care"/>
    <x v="141"/>
    <d v="2025-09-22T00:00:00"/>
    <m/>
    <m/>
  </r>
  <r>
    <s v="bb0063"/>
    <s v="Add"/>
    <s v="Mass Markets"/>
    <x v="7"/>
    <s v="Mobility"/>
    <n v="2"/>
    <s v="Onboard &amp; Activate"/>
    <n v="3"/>
    <s v="Setup &amp; Activate"/>
    <n v="7"/>
    <s v="Upgrade/Trade-In Device"/>
    <n v="1"/>
    <m/>
    <s v="Lookup &amp; Authenticate Customer"/>
    <s v="20182"/>
    <s v="CSI - Customer Care"/>
    <x v="143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"/>
    <m/>
    <s v="Lookup &amp; Authenticate Customer"/>
    <s v="32765"/>
    <s v="IDP-IDM"/>
    <x v="21"/>
    <d v="2025-10-13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"/>
    <m/>
    <s v="Lookup &amp; Authenticate Customer"/>
    <s v="24433"/>
    <s v="(FED) - US"/>
    <x v="47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"/>
    <m/>
    <s v="Lookup &amp; Authenticate Customer"/>
    <s v="17690"/>
    <s v="CSI Parent/Triage"/>
    <x v="45"/>
    <d v="2025-09-22T00:00:00"/>
    <m/>
    <m/>
  </r>
  <r>
    <s v="bb0063"/>
    <s v="Add"/>
    <s v="Mass Markets"/>
    <x v="7"/>
    <s v="Mobility"/>
    <n v="2"/>
    <s v="Onboard &amp; Activate"/>
    <n v="3"/>
    <s v="Setup &amp; Activate"/>
    <n v="7"/>
    <s v="Upgrade/Trade-In Device"/>
    <n v="1"/>
    <m/>
    <s v="Lookup &amp; Authenticate Customer"/>
    <s v="17690"/>
    <s v="CSI Parent/Triage"/>
    <x v="46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"/>
    <m/>
    <s v="Lookup &amp; Authenticate Customer"/>
    <s v="17690"/>
    <s v="CSI Parent/Triage"/>
    <x v="546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"/>
    <m/>
    <s v="Lookup &amp; Authenticate Customer"/>
    <s v="17690"/>
    <s v="CSI Parent/Triage"/>
    <x v="547"/>
    <m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"/>
    <m/>
    <s v="Lookup &amp; Authenticate Customer"/>
    <s v="18193"/>
    <s v="TLG-MOB"/>
    <x v="50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"/>
    <m/>
    <s v="Lookup &amp; Authenticate Customer"/>
    <s v="18193"/>
    <s v="TLG-MOB"/>
    <x v="51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"/>
    <m/>
    <s v="Lookup &amp; Authenticate Customer"/>
    <s v="18193"/>
    <s v="TLG-MOB"/>
    <x v="52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"/>
    <m/>
    <s v="Lookup &amp; Authenticate Customer"/>
    <s v="18193"/>
    <s v="TLG-MOB"/>
    <x v="52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"/>
    <m/>
    <s v="Lookup &amp; Authenticate Customer"/>
    <s v="18193"/>
    <s v="TLG-MOB"/>
    <x v="38"/>
    <d v="2025-09-22T00:00:00"/>
    <m/>
    <m/>
  </r>
  <r>
    <s v="bb0063"/>
    <s v="Add"/>
    <s v="Mass Markets"/>
    <x v="7"/>
    <s v="Mobility"/>
    <n v="2"/>
    <s v="Onboard &amp; Activate"/>
    <n v="3"/>
    <s v="Setup &amp; Activate"/>
    <n v="7"/>
    <s v="Upgrade/Trade-In Device"/>
    <n v="1"/>
    <m/>
    <s v="Lookup &amp; Authenticate Customer"/>
    <s v="20180"/>
    <s v="CSI - Product and Offer Mgt"/>
    <x v="53"/>
    <d v="2025-09-30T00:00:00"/>
    <m/>
    <m/>
  </r>
  <r>
    <s v="bb0063"/>
    <s v="Add"/>
    <s v="Mass Markets"/>
    <x v="7"/>
    <s v="Mobility"/>
    <n v="2"/>
    <s v="Onboard &amp; Activate"/>
    <n v="3"/>
    <s v="Setup &amp; Activate"/>
    <n v="7"/>
    <s v="Upgrade/Trade-In Device"/>
    <n v="1"/>
    <m/>
    <s v="Lookup &amp; Authenticate Customer"/>
    <s v="20180"/>
    <s v="CSI - Product and Offer Mgt"/>
    <x v="53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"/>
    <m/>
    <s v="Lookup &amp; Authenticate Customer"/>
    <s v="20180"/>
    <s v="CSI - Product and Offer Mgt"/>
    <x v="45"/>
    <d v="2025-09-22T00:00:00"/>
    <m/>
    <m/>
  </r>
  <r>
    <s v="bb0063"/>
    <s v="Add"/>
    <s v="Mass Markets"/>
    <x v="7"/>
    <s v="Mobility"/>
    <n v="2"/>
    <s v="Onboard &amp; Activate"/>
    <n v="3"/>
    <s v="Setup &amp; Activate"/>
    <n v="7"/>
    <s v="Upgrade/Trade-In Device"/>
    <n v="1"/>
    <m/>
    <s v="Lookup &amp; Authenticate Customer"/>
    <s v="20180"/>
    <s v="CSI - Product and Offer Mgt"/>
    <x v="46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"/>
    <m/>
    <s v="Lookup &amp; Authenticate Customer"/>
    <s v="18193"/>
    <s v="TLG-MOB"/>
    <x v="69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"/>
    <s v="OPUS -&gt;&gt; TLGMOB:_x0009_appQueryBeanTracer/getEquInstmntInfoSum_x000a_OPUS -&gt;&gt; TLGMOB:_x0009_appQueryBeanTracer/getSecurityParams_x000a_OPUS -&gt;&gt; TLGMOB:_x0009_AppQueryBeanTracer/getUpgradeEligibility_x000a_OPUS -&gt;&gt; TLGMOB:_x0009_AppQueryBeanTracer/getUpgradeEligibility_x000a_OPUS -&gt;&gt; TLGMOB:_x0009_AppQueryBeanTracer/getUserInfo_x000a_OPUS -&gt;&gt; TLGMOB:_x0009_BanLevelAgreementConvBeanTracer/setBanPK_x000a_OPUS -&gt;&gt; TLGMOB:_x0009_BanServicesBeanTracer/createNewMemo_x000a_OPUS -&gt;&gt; TLGMOB:_x0009_GroupLevelServicesBeanTracer/getGroupDataInfo_x000a_OPUS -&gt;&gt; TLGMOB:_x0009_RefQueryBeanTracer/getDealerInfo_x000a_OPUS -&gt;&gt; DigitalIDP:_x0009_/msapi/authorizationms/payment/v1/accountbalancesummary_x000a_OPUS -&gt;&gt; DigitalIDP:_x0009_/msapi/authorizationms/billms/v1/paperless/get-total-mrc-w-paperinfo/dtkey/TITAN_x000a_OPUS -&gt;&gt; DigitalIDP:_x0009_/msapi/repauth/v1/login_x000a_OPUS -&gt;&gt; DigitalIDP:_x0009_/msapi/authorizationms/v1/setupAuth_x000a_OPUS -&gt;&gt; DigitalIDP:_x0009_OmniCart_x000a_OPUS -&gt;&gt; IDPWebAcctMgmt:_x0009_/msapi/onlinesalesorchestration/accounts-papi/v1/eligibility/acp_x000a_OPUS -&gt;&gt; IDPIDM:_x0009_/msAvertack-server/mitigation/authenticateDigital_x000a_OPUS -&gt;&gt; CSIParentTriage:_x0009__x0009_/service=com.att.csi.m2e.InquireCPNIDetails/version=136.6.10/envContext=PROD/routeOffer=ASCP01_x000a_OPUS -&gt;&gt; CSIParentTriage:_x0009__x0009_/service=com.att.csi.m2e.InquireCPNIDetails/version=136.6.10/envContext=PROD/routeOffer=AW2P01_x000a_OPUS -&gt;&gt; CSIParentTriage:_x0009__x0009_CSIInquireUnifiedCustomerServiceProfile_x000a_OPUS -&gt;&gt; CSIParentTriage:_x0009_SubscriberAuthenticationInformationRequest_x000a_OPUS -&gt;&gt; CSICustomerCare:_x0009_/service=com.att.csi.m2e.InquireAuthorizedUsers/version=120.5.24/envContext=PROD/routeOffer=AE2P01_x000a_OPUS -&gt;&gt; CSICustomerCare:_x0009_/service=com.att.csi.m2e.InquireAuthorizedUsers/version=120.5.24/envContext=PROD/routeOffer=ASCP01_x000a_OPUS -&gt;&gt; CSICustomerCare:_x0009_/service=com.att.csi.m2e.InquireAuthorizedUsers/version=120.5.24/envContext=PROD/routeOffer=AW2P01_x000a_OPUS -&gt;&gt; CSICustomerCare:_x0009_/service=com.att.csi.m2e.InquireSubscriberPromoDetails/version=242.5.10/envContext=PROD/routeOffer=AE2P01_x000a_OPUS -&gt;&gt; CSICustomerCare:/service=com.att.csi.m2e.InquireSubscriberPromoDetails/version=242.5.10/envContext=PROD/routeOffer=ASCP01_x000a_OPUS -&gt;&gt; CSICustomerCare:_x0009_/service=com.att.csi.m2e.InquireSubscriberPromoDetails/version=242.5.10/envContext=PROD/routeOffer=AW2P01_x000a_OPUS -&gt;&gt; CSICustomerCare:_x0009_/service=com.att.csi.m2e.InquireWirelinePaymentPlan/version=302.5.16/envContext=PROD/routeOffer=AE2P01_x000a_OPUS -&gt;&gt; CSICustomerCare:_x0009_/service=com.att.csi.m2e.InquireWirelinePaymentPlan/version=302.5.16/envContext=PROD/routeOffer=ASCP01_x000a_OPUS -&gt;&gt; CSICustomerCare:_x0009_/service=com.att.csi.m2e.InquireWirelinePaymentPlan/version=302.5.16/envContext=PROD/routeOffer=AW2P01_x000a_OPUS -&gt;&gt; CSIProductOfferMgt: /service=com.att.csi.m2e.InquireCPNIDetails/version=136.6.10/envContext=PROD/routeOffer=AE2P01_x000a_OPUS -&gt;&gt; CSIProductOfferMgt: _x0009_/service=com.att.csi.m2e.InquireCPNIDetails/version=136.6.10/envContext=PROD/routeOffer=AE2P01_x000a_OPUS -&gt;&gt; CSIProductOfferMgt: _x0009_/service=com.att.csi.m2e.InquireCPNIDetails/version=136.6.10/envContext=PROD/routeOffer=ASCP01_x000a_OPUS -&gt;&gt; CSIProductOfferMgt: _x0009_/service=com.att.csi.m2e.InquireCPNIDetails/version=136.6.10/envContext=PROD/routeOffer=AW2P01_x000a_OPUS -&gt;&gt; FEDUS:_x0009_/service=com.att.csi.m2e.RetrieveUnifiedServiceAccount/version=260.5.66/envContext=PROD/routeOffer=ASCP01_x000a_OPUS -&gt;&gt; FEDUS:_x0009_/service=com.att.csi.m2e.InquireUnifiedServiceEligibleOffers/version=260.5.66/envContext=PROD/routeOffer=AE2P01_x000a_OPUS -&gt;&gt; FEDUS: /service=com.att.csi.m2e.InitiateUnifiedServiceOrder/version=260.5.66/envContext=PROD/routeOffer=AW2P01_x000a_OPUS -&gt;&gt; TData:_x0009__x0009_GetTDATACustomerIntentsPCA_x000a_OPUS -&gt;&gt; TData:_x0009__x0009_CustomerPersonalizedRecommendationsRequestDecision_x000a_OPUS -&gt;&gt; INLAP:_x0009__x0009_UnifiedAddressValidationServiceQualificationUnifiedBill_x000a_OPUS -&gt;&gt; Avertack:_x000a_OPUS -&gt;&gt; GRIDGDDN:"/>
    <s v="Lookup &amp; Authenticate Customer"/>
    <s v="18257"/>
    <s v="OPUS - C"/>
    <x v="0"/>
    <s v="POG no API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"/>
    <m/>
    <s v="Lookup &amp; Authenticate Customer"/>
    <s v="18193"/>
    <s v="TLG-MOB"/>
    <x v="59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"/>
    <m/>
    <s v="Lookup &amp; Authenticate Customer"/>
    <s v="18193"/>
    <s v="TLG-MOB"/>
    <x v="54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"/>
    <m/>
    <s v="Lookup &amp; Authenticate Customer"/>
    <s v="20182"/>
    <s v="CSI - Customer Care"/>
    <x v="56"/>
    <d v="2025-09-22T00:00:00"/>
    <m/>
    <m/>
  </r>
  <r>
    <s v="bb0063"/>
    <s v="Add"/>
    <s v="Mass Markets"/>
    <x v="7"/>
    <s v="Mobility"/>
    <n v="2"/>
    <s v="Onboard &amp; Activate"/>
    <n v="3"/>
    <s v="Setup &amp; Activate"/>
    <n v="7"/>
    <s v="Upgrade/Trade-In Device"/>
    <n v="1"/>
    <m/>
    <s v="Lookup &amp; Authenticate Customer"/>
    <s v="20182"/>
    <s v="CSI - Customer Care"/>
    <x v="57"/>
    <d v="2025-09-22T00:00:00"/>
    <m/>
    <m/>
  </r>
  <r>
    <s v="bb0063"/>
    <s v="Add"/>
    <s v="Mass Markets"/>
    <x v="7"/>
    <s v="Mobility"/>
    <n v="2"/>
    <s v="Onboard &amp; Activate"/>
    <n v="3"/>
    <s v="Setup &amp; Activate"/>
    <n v="7"/>
    <s v="Upgrade/Trade-In Device"/>
    <n v="1"/>
    <m/>
    <s v="Lookup &amp; Authenticate Customer"/>
    <s v="20182"/>
    <s v="CSI - Customer Care"/>
    <x v="58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"/>
    <m/>
    <s v="Lookup &amp; Authenticate Customer"/>
    <s v="18193"/>
    <s v="TLG-MOB"/>
    <x v="55"/>
    <d v="2025-09-22T00:00:00"/>
    <m/>
    <m/>
  </r>
  <r>
    <s v="bb0063"/>
    <s v="Add"/>
    <s v="Mass Markets"/>
    <x v="7"/>
    <s v="Mobility"/>
    <n v="2"/>
    <s v="Onboard &amp; Activate"/>
    <n v="3"/>
    <s v="Setup &amp; Activate"/>
    <n v="7"/>
    <s v="Upgrade/Trade-In Device"/>
    <n v="1"/>
    <m/>
    <s v="Lookup &amp; Authenticate Customer"/>
    <s v="20182"/>
    <s v="CSI - Customer Care"/>
    <x v="75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"/>
    <m/>
    <s v="Lookup &amp; Authenticate Customer"/>
    <s v="20182"/>
    <s v="CSI - Customer Care"/>
    <x v="79"/>
    <d v="2025-09-22T00:00:00"/>
    <m/>
    <m/>
  </r>
  <r>
    <s v="bb0063"/>
    <s v="Add"/>
    <s v="Mass Markets"/>
    <x v="7"/>
    <s v="Mobility"/>
    <n v="2"/>
    <s v="Onboard &amp; Activate"/>
    <n v="3"/>
    <s v="Setup &amp; Activate"/>
    <n v="7"/>
    <s v="Upgrade/Trade-In Device"/>
    <n v="1"/>
    <m/>
    <s v="Lookup &amp; Authenticate Customer"/>
    <s v="20182"/>
    <s v="CSI - Customer Care"/>
    <x v="80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"/>
    <m/>
    <s v="Lookup &amp; Authenticate Customer"/>
    <s v="25114"/>
    <s v="AVTK"/>
    <x v="0"/>
    <s v="IDP API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"/>
    <m/>
    <s v="Lookup &amp; Authenticate Customer"/>
    <s v="22509"/>
    <s v="GRID-GDDN"/>
    <x v="0"/>
    <m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"/>
    <m/>
    <s v="Lookup &amp; Authenticate Customer"/>
    <s v="24433"/>
    <s v="(FED) - US"/>
    <x v="82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"/>
    <m/>
    <s v="Lookup &amp; Authenticate Customer"/>
    <s v="24433"/>
    <s v="(FED) - US"/>
    <x v="63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"/>
    <m/>
    <s v="Lookup &amp; Authenticate Customer"/>
    <s v="21948"/>
    <s v="T.Data"/>
    <x v="49"/>
    <m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"/>
    <m/>
    <s v="Lookup &amp; Authenticate Customer"/>
    <s v="21948"/>
    <s v="T.Data"/>
    <x v="64"/>
    <m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"/>
    <m/>
    <s v="Lookup &amp; Authenticate Customer"/>
    <s v="31374"/>
    <s v="INLAP"/>
    <x v="48"/>
    <s v="Confirmed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"/>
    <m/>
    <s v="Lookup &amp; Authenticate Customer"/>
    <s v="27531"/>
    <s v="Digital IDP"/>
    <x v="548"/>
    <d v="2025-10-21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"/>
    <m/>
    <s v="Lookup &amp; Authenticate Customer"/>
    <s v="27531"/>
    <s v="Digital IDP"/>
    <x v="549"/>
    <d v="2025-10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"/>
    <m/>
    <s v="Lookup &amp; Authenticate Customer"/>
    <s v="27531"/>
    <s v="Digital IDP"/>
    <x v="550"/>
    <d v="2025-10-23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"/>
    <m/>
    <s v="Lookup &amp; Authenticate Customer"/>
    <s v="27531"/>
    <s v="Digital IDP"/>
    <x v="551"/>
    <d v="2025-10-23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"/>
    <m/>
    <s v="Lookup &amp; Authenticate Customer"/>
    <s v="27531"/>
    <s v="Digital IDP"/>
    <x v="187"/>
    <m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"/>
    <m/>
    <s v="Lookup &amp; Authenticate Customer"/>
    <s v="32768"/>
    <s v="IDP-WebAcctMgmt"/>
    <x v="424"/>
    <d v="2025-10-22T00:00:00"/>
    <m/>
    <m/>
  </r>
  <r>
    <s v="bb0063"/>
    <s v="Add"/>
    <s v="Mass Markets"/>
    <x v="7"/>
    <s v="Mobility"/>
    <n v="2"/>
    <s v="Onboard &amp; Activate"/>
    <n v="3"/>
    <s v="Setup &amp; Activate"/>
    <n v="7"/>
    <s v="Upgrade/Trade-In Device"/>
    <n v="2"/>
    <m/>
    <s v="Check Top Offers"/>
    <s v="20182"/>
    <s v="CSI - Customer Care"/>
    <x v="101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2"/>
    <m/>
    <s v="Check Top Offers"/>
    <s v="20182"/>
    <s v="CSI - Customer Care"/>
    <x v="141"/>
    <d v="2025-09-22T00:00:00"/>
    <m/>
    <m/>
  </r>
  <r>
    <s v="bb0063"/>
    <s v="Add"/>
    <s v="Mass Markets"/>
    <x v="7"/>
    <s v="Mobility"/>
    <n v="2"/>
    <s v="Onboard &amp; Activate"/>
    <n v="3"/>
    <s v="Setup &amp; Activate"/>
    <n v="7"/>
    <s v="Upgrade/Trade-In Device"/>
    <n v="2"/>
    <m/>
    <s v="Check Top Offers"/>
    <s v="20182"/>
    <s v="CSI - Customer Care"/>
    <x v="143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2"/>
    <m/>
    <s v="Check Top Offers"/>
    <s v="18193"/>
    <s v="TLG-MOB"/>
    <x v="157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2"/>
    <m/>
    <s v="Check Top Offers"/>
    <s v="18193"/>
    <s v="TLG-MOB"/>
    <x v="113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2"/>
    <m/>
    <s v="Check Top Offers"/>
    <s v="18193"/>
    <s v="TLG-MOB"/>
    <x v="158"/>
    <d v="2025-09-22T00:00:00"/>
    <m/>
    <m/>
  </r>
  <r>
    <s v="bb0063"/>
    <s v="Add"/>
    <s v="Mass Markets"/>
    <x v="7"/>
    <s v="Mobility"/>
    <n v="2"/>
    <s v="Onboard &amp; Activate"/>
    <n v="3"/>
    <s v="Setup &amp; Activate"/>
    <n v="7"/>
    <s v="Upgrade/Trade-In Device"/>
    <n v="2"/>
    <m/>
    <s v="Check Top Offers"/>
    <s v="20182"/>
    <s v="CSI - Customer Care"/>
    <x v="552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2"/>
    <m/>
    <s v="Check Top Offers"/>
    <s v="20182"/>
    <s v="CSI - Customer Care"/>
    <x v="160"/>
    <d v="2025-09-22T00:00:00"/>
    <m/>
    <m/>
  </r>
  <r>
    <s v="bb0063"/>
    <s v="Add"/>
    <s v="Mass Markets"/>
    <x v="7"/>
    <s v="Mobility"/>
    <n v="2"/>
    <s v="Onboard &amp; Activate"/>
    <n v="3"/>
    <s v="Setup &amp; Activate"/>
    <n v="7"/>
    <s v="Upgrade/Trade-In Device"/>
    <n v="2"/>
    <m/>
    <s v="Check Top Offers"/>
    <s v="20182"/>
    <s v="CSI - Customer Care"/>
    <x v="553"/>
    <d v="2025-09-22T00:00:00"/>
    <m/>
    <m/>
  </r>
  <r>
    <s v="bb0063"/>
    <s v="Add"/>
    <s v="Mass Markets"/>
    <x v="7"/>
    <s v="Mobility"/>
    <n v="2"/>
    <s v="Onboard &amp; Activate"/>
    <n v="3"/>
    <s v="Setup &amp; Activate"/>
    <n v="7"/>
    <s v="Upgrade/Trade-In Device"/>
    <n v="2"/>
    <m/>
    <s v="Check Top Offers"/>
    <s v="20182"/>
    <s v="CSI - Customer Care"/>
    <x v="554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2"/>
    <m/>
    <s v="Check Top Offers"/>
    <s v="20182"/>
    <s v="CSI - Customer Care"/>
    <x v="555"/>
    <d v="2025-09-22T00:00:00"/>
    <m/>
    <m/>
  </r>
  <r>
    <s v="bb0063"/>
    <s v="Add"/>
    <s v="Mass Markets"/>
    <x v="7"/>
    <s v="Mobility"/>
    <n v="2"/>
    <s v="Onboard &amp; Activate"/>
    <n v="3"/>
    <s v="Setup &amp; Activate"/>
    <n v="7"/>
    <s v="Upgrade/Trade-In Device"/>
    <n v="2"/>
    <m/>
    <s v="Check Top Offers"/>
    <s v="20182"/>
    <s v="CSI - Customer Care"/>
    <x v="556"/>
    <d v="2025-09-22T00:00:00"/>
    <m/>
    <m/>
  </r>
  <r>
    <s v="bb0063"/>
    <s v="Add"/>
    <s v="Mass Markets"/>
    <x v="7"/>
    <s v="Mobility"/>
    <n v="2"/>
    <s v="Onboard &amp; Activate"/>
    <n v="3"/>
    <s v="Setup &amp; Activate"/>
    <n v="7"/>
    <s v="Upgrade/Trade-In Device"/>
    <n v="2"/>
    <m/>
    <s v="Check Top Offers"/>
    <s v="20182"/>
    <s v="CSI - Customer Care"/>
    <x v="377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2"/>
    <s v="OPUS -&gt;&gt; TLGMOB:_x0009_appQueryBeanTracer/getInsurSocSubsList_x000a_OPUS -&gt;&gt; TLGMOB: AppQueryBeanTracer/getProductInquireInfo_x000a_OPUS -&gt;&gt; TLGMOB: AppQueryBeanTracer/getSubscriberList_x000a_OPUS -&gt;&gt; TLGMOB: ProductAgreementConvBeanTracer/getAgreementInfo_x000a_OPUS -&gt;&gt; TLGMOB:_x0009_ProductAgreementConvBeanTracer/getCurrentServices_x000a_OPUS -&gt;&gt; TLGMOB:_x0009_productServicesBeanTracer/getAutoPromo_x000a_OPUS -&gt;&gt; TLGMOB:_x0009_RefQueryBeanTracer/getImeiFrequencyInfo_x000a_OPUS -&gt;&gt; TLGMOB:_x0009_RefQueryBeanTracer/getLogicalDateList_x000a_OPUS -&gt;&gt; TLGMOB:_x0009_SubscriberUsageConvBeanTracer/getBilledCalls_x000a_OPUS -&gt;&gt; TLGMOB:_x0009_SubscriberUsageConvBeanTracer/getSubUnbilledDataBal_x000a_OPUS -&gt;&gt; CSICustomerCare:_x0009__x0009_/service=com.att.csi.m2e.InquireAuthorizedUsers/version=120.5.24/envContext=PROD/routeOffer=AE2P01_x000a_OPUS -&gt;&gt; CSICustomerCare:_x0009__x0009_/service=com.att.csi.m2e.InquireAuthorizedUsers/version=120.5.24/envContext=PROD/routeOffer=ASCP01_x000a_OPUS -&gt;&gt; CSICustomerCare:_x0009__x0009_/service=com.att.csi.m2e.InquireAuthorizedUsers/version=120.5.24/envContext=PROD/routeOffer=AW2P01_x000a_OPUS -&gt;&gt; CSICustomerCare:_x0009__x0009_/service=com.att.csi.m2e.InquireBillList/version=202.5.13/envContext=PROD/routeOffer=AE2P01_x000a_OPUS -&gt;&gt; CSICustomerCare:_x0009__x0009_/service=com.att.csi.m2e.InquireBillList/version=202.5.13/envContext=PROD/routeOffer=ASCP01_x000a_OPUS -&gt;&gt; CSICustomerCare:_x0009__x0009_/service=com.att.csi.m2e.InquireBillList/version=202.5.13/envContext=PROD/routeOffer=AW2P01_x000a_OPUS -&gt;&gt; CSICustomerCare:_x0009__x0009_/service=com.att.csi.m2e.InquireNote/version=158.5.21/envContext=PROD/routeOffer=AE2P01_x000a_OPUS -&gt;&gt; CSICustomerCare:_x0009__x0009_/service=com.att.csi.m2e.InquireNote/version=158.5.21/envContext=PROD/routeOffer=ASCP01_x000a_OPUS -&gt;&gt; CSICustomerCare:_x0009__x0009_/service=com.att.csi.m2e.InquireNote/version=158.5.21/envContext=PROD/routeOffer=AW2P01_x000a_OPUS -&gt;&gt; CSICustomerCare:_x0009_/service=com.att.csi.m2e.InquireSubscriberProfile/version=306.6.32/envContext=PROD/routeOffer=AE2P01_x000a_OPUS -&gt;&gt; CSICustomerCare:_x0009__x0009_/service=com.att.csi.m2e.InquireSubscriberProfile/version=306.6.32/envContext=PROD/routeOffer=ASCP01_x000a_OPUS -&gt;&gt; CSICustomerCare:_x0009__x0009_/service=com.att.csi.m2e.InquireSubscriberProfile/version=306.6.32/envContext=PROD/routeOffer=AW2P01_x0009__x000a_OPUS -&gt;&gt; TData:_x0009__x0009_CustomerPersonalizedRecommendationsUpdateDecision_x000a_OPUS -&gt;&gt; CAS:_x0009_POST /restservices/customerrisksystemmanagerservice/v1/inquireUnifiedCreditPolicy_x000a_OPUS -&gt;&gt;_x0009_GRPICAP:"/>
    <s v="Check Top Offers"/>
    <s v="18257"/>
    <s v="OPUS - C"/>
    <x v="0"/>
    <s v="POG no API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2"/>
    <m/>
    <s v="Check Top Offers"/>
    <s v="20182"/>
    <s v="CSI - Customer Care"/>
    <x v="379"/>
    <d v="2025-09-22T00:00:00"/>
    <m/>
    <m/>
  </r>
  <r>
    <s v="bb0063"/>
    <s v="Add"/>
    <s v="Mass Markets"/>
    <x v="7"/>
    <s v="Mobility"/>
    <n v="2"/>
    <s v="Onboard &amp; Activate"/>
    <n v="3"/>
    <s v="Setup &amp; Activate"/>
    <n v="7"/>
    <s v="Upgrade/Trade-In Device"/>
    <n v="2"/>
    <m/>
    <s v="Check Top Offers"/>
    <s v="20182"/>
    <s v="CSI - Customer Care"/>
    <x v="380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2"/>
    <m/>
    <s v="Check Top Offers"/>
    <s v="18193"/>
    <s v="TLG-MOB"/>
    <x v="71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2"/>
    <m/>
    <s v="Check Top Offers"/>
    <s v="18193"/>
    <s v="TLG-MOB"/>
    <x v="147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2"/>
    <m/>
    <s v="Check Top Offers"/>
    <s v="18193"/>
    <s v="TLG-MOB"/>
    <x v="163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2"/>
    <m/>
    <s v="Check Top Offers"/>
    <s v="18193"/>
    <s v="TLG-MOB"/>
    <x v="166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2"/>
    <m/>
    <s v="Check Top Offers"/>
    <s v="18193"/>
    <s v="TLG-MOB"/>
    <x v="86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2"/>
    <m/>
    <s v="Check Top Offers"/>
    <s v="29349"/>
    <s v="GRP-ICAP"/>
    <x v="0"/>
    <m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2"/>
    <m/>
    <s v="Check Top Offers"/>
    <s v="21948"/>
    <s v="T.Data"/>
    <x v="133"/>
    <m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2"/>
    <m/>
    <s v="Check Top Offers"/>
    <s v="18224"/>
    <s v="CAS"/>
    <x v="211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2"/>
    <m/>
    <s v="Check Top Offers"/>
    <s v="18193"/>
    <s v="TLG-MOB"/>
    <x v="557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2"/>
    <m/>
    <s v="Check Top Offers"/>
    <s v="18193"/>
    <s v="TLG-MOB"/>
    <x v="167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3"/>
    <m/>
    <s v="Check Upgrade Eligibility"/>
    <s v="18193"/>
    <s v="TLG-MOB"/>
    <x v="52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3"/>
    <m/>
    <s v="Check Upgrade Eligibility"/>
    <s v="18193"/>
    <s v="TLG-MOB"/>
    <x v="38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3"/>
    <s v="OPUS -&gt;&gt; TLGMOB:_x0009_AppQueryBeanTracer/getUpgradeEligibility_x000a_OPUS -&gt;&gt; TLGMOB:_x0009_AppQueryBeanTracer/getUserInfo_x000a_OPUS -&gt;&gt; TLGMOB:_x0009_RefQueryBeanTracer/getUserSaleChannel_x000a_OPUS -&gt;&gt; TLGMOB:_x0009_ProductAgreementConvBeanTracer/getCommitment_x000a_OPUS -&gt;&gt; TLGMOB:_x0009_ProductAgreementConvBeanTracer/getCurrentServices_x000a_OPUS -&gt;&gt; TLGMOB:_x0009_ProductAgreementConvBeanTracer/setProductPK_x000a_OPUS -&gt;&gt; TLGMOB:_x0009_ProductEquipmentConvBeanTracer/getProductView_x000a_OPUS -&gt;&gt; TLGMOB:_x0009_ProductEquipmentConvBeanTracer/setProductPK_x000a_OPUS -&gt;&gt; TLGMOB:_x0009_RefQueryBeanTracer/getImeiFrequencyInfo_x000a_OPUS -&gt;&gt; TLGMOB:_x0009_refQueryBeanTracer/getIpDefinition_x000a_OPUS -&gt;&gt; TLGMOB:_x0009_RefQueryBeanTracer/getLogicalDateList_x000a_OPUS -&gt;&gt; TData:_x0009_CustomerPersonalizedRecommendationsUpdateDecision"/>
    <s v="Check Upgrade Eligibility"/>
    <s v="18257"/>
    <s v="OPUS - C"/>
    <x v="0"/>
    <s v="POG no API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3"/>
    <m/>
    <s v="Check Upgrade Eligibility"/>
    <s v="18193"/>
    <s v="TLG-MOB"/>
    <x v="558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3"/>
    <m/>
    <s v="Check Upgrade Eligibility"/>
    <s v="18193"/>
    <s v="TLG-MOB"/>
    <x v="147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3"/>
    <m/>
    <s v="Check Upgrade Eligibility"/>
    <s v="18193"/>
    <s v="TLG-MOB"/>
    <x v="74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3"/>
    <m/>
    <s v="Check Upgrade Eligibility"/>
    <s v="18193"/>
    <s v="TLG-MOB"/>
    <x v="559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3"/>
    <m/>
    <s v="Check Upgrade Eligibility"/>
    <s v="18193"/>
    <s v="TLG-MOB"/>
    <x v="560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3"/>
    <m/>
    <s v="Check Upgrade Eligibility"/>
    <s v="18193"/>
    <s v="TLG-MOB"/>
    <x v="166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3"/>
    <m/>
    <s v="Check Upgrade Eligibility"/>
    <s v="18193"/>
    <s v="TLG-MOB"/>
    <x v="109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3"/>
    <m/>
    <s v="Check Upgrade Eligibility"/>
    <s v="18193"/>
    <s v="TLG-MOB"/>
    <x v="86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3"/>
    <m/>
    <s v="Check Upgrade Eligibility"/>
    <s v="21948"/>
    <s v="T.Data"/>
    <x v="133"/>
    <m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3"/>
    <m/>
    <s v="Check Upgrade Eligibility"/>
    <s v="18193"/>
    <s v="TLG-MOB"/>
    <x v="78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4"/>
    <s v="OPUS -&gt;&gt; CPC:_x0009_/services/rest/v1/enterpriseplmoffers/getOffers_x000a_OPUS -&gt;&gt; CPOP:_x0009_/msapi/upgradeoptions/v1/subscriber/dtkey_x000a_OPUS -&gt;&gt; UPMPrimeBiller:_x0009_GET /wirelessoffermanagement/v1/quotationsnapshot_x000a_OPUS -&gt;&gt; UPMPrimeBiller:_x0009_POST /wirelessoffermanagement/v1/pricevalidation_x000a_OPUS -&gt;&gt; TLGMOB:_x0009__x000a_OPUS -&gt;&gt; ORACLESCM:"/>
    <s v="Configure Account"/>
    <s v="18257"/>
    <s v="OPUS - C"/>
    <x v="0"/>
    <s v="POG no API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4"/>
    <m/>
    <s v="Configure Account"/>
    <s v="17765"/>
    <s v="CPC"/>
    <x v="512"/>
    <d v="2025-10-23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4"/>
    <m/>
    <s v="Configure Account"/>
    <s v="29607"/>
    <s v="CPOP"/>
    <x v="561"/>
    <m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4"/>
    <m/>
    <s v="Configure Account"/>
    <s v="18249"/>
    <s v="ORACLE SCM"/>
    <x v="0"/>
    <m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4"/>
    <m/>
    <s v="Configure Account"/>
    <s v="29675"/>
    <s v="UPM.PB"/>
    <x v="510"/>
    <d v="2025-10-09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4"/>
    <m/>
    <s v="Configure Account"/>
    <s v="29675"/>
    <s v="UPM.PB"/>
    <x v="511"/>
    <d v="2025-10-09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4"/>
    <m/>
    <s v="Configure Account"/>
    <s v="18193"/>
    <s v="TLG-MOB"/>
    <x v="0"/>
    <m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5"/>
    <m/>
    <s v="Apply Promotions"/>
    <s v="18257"/>
    <s v="OPUS - C"/>
    <x v="0"/>
    <s v="POG no API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5"/>
    <s v="OPUS -&gt;&gt; FEDCPC:_x0009_/service=com.att.csi.m2e.InquireAvailablePromotions/version=306.5.6/envContext=PROD/routeOffer=AE2P01_x000a_OPUS -&gt;&gt; FEDCPC:/service=com.att.csi.m2e.InquireAvailablePromotions/version=306.5.6/envContext=PROD/routeOffer=AW2P01_x000a_OPUS -&gt;&gt; FEDCPC:/service=com.att.csi.m2e.InquireAvailablePromotions/version=306.5.6/envContext=PROD/routeOffer=ASC2P01"/>
    <s v="Apply Promotions"/>
    <s v="23205"/>
    <s v="(FED) - CPC"/>
    <x v="172"/>
    <d v="2025-10-20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5"/>
    <m/>
    <s v="Apply Promotions"/>
    <s v="23205"/>
    <s v="(FED) - CPC"/>
    <x v="173"/>
    <d v="2025-10-20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5"/>
    <m/>
    <s v="Apply Promotions"/>
    <s v="23205"/>
    <s v="(FED) - CPC"/>
    <x v="174"/>
    <d v="2025-10-20T00:00:00"/>
    <m/>
    <m/>
  </r>
  <r>
    <s v="bb0063"/>
    <s v="Add"/>
    <s v="Mass Markets"/>
    <x v="7"/>
    <s v="Mobility"/>
    <n v="2"/>
    <s v="Onboard &amp; Activate"/>
    <n v="3"/>
    <s v="Setup &amp; Activate"/>
    <n v="7"/>
    <s v="Upgrade/Trade-In Device"/>
    <n v="6"/>
    <m/>
    <s v="Setup Billing"/>
    <s v="20182"/>
    <s v="CSI - Customer Care"/>
    <x v="201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6"/>
    <m/>
    <s v="Setup Billing"/>
    <s v="20182"/>
    <s v="CSI - Customer Care"/>
    <x v="202"/>
    <d v="2025-09-22T00:00:00"/>
    <m/>
    <m/>
  </r>
  <r>
    <s v="bb0063"/>
    <s v="Add"/>
    <s v="Mass Markets"/>
    <x v="7"/>
    <s v="Mobility"/>
    <n v="2"/>
    <s v="Onboard &amp; Activate"/>
    <n v="3"/>
    <s v="Setup &amp; Activate"/>
    <n v="7"/>
    <s v="Upgrade/Trade-In Device"/>
    <n v="6"/>
    <m/>
    <s v="Setup Billing"/>
    <s v="20182"/>
    <s v="CSI - Customer Care"/>
    <x v="203"/>
    <d v="2025-09-22T00:00:00"/>
    <m/>
    <m/>
  </r>
  <r>
    <s v="bb0063"/>
    <s v="Add"/>
    <s v="Mass Markets"/>
    <x v="7"/>
    <s v="Mobility"/>
    <n v="2"/>
    <s v="Onboard &amp; Activate"/>
    <n v="3"/>
    <s v="Setup &amp; Activate"/>
    <n v="7"/>
    <s v="Upgrade/Trade-In Device"/>
    <n v="6"/>
    <m/>
    <s v="Setup Billing"/>
    <s v="20182"/>
    <s v="CSI - Customer Care"/>
    <x v="75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6"/>
    <m/>
    <s v="Setup Billing"/>
    <s v="20182"/>
    <s v="CSI - Customer Care"/>
    <x v="79"/>
    <d v="2025-09-22T00:00:00"/>
    <m/>
    <m/>
  </r>
  <r>
    <s v="bb0063"/>
    <s v="Add"/>
    <s v="Mass Markets"/>
    <x v="7"/>
    <s v="Mobility"/>
    <n v="2"/>
    <s v="Onboard &amp; Activate"/>
    <n v="3"/>
    <s v="Setup &amp; Activate"/>
    <n v="7"/>
    <s v="Upgrade/Trade-In Device"/>
    <n v="6"/>
    <m/>
    <s v="Setup Billing"/>
    <s v="20182"/>
    <s v="CSI - Customer Care"/>
    <x v="80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6"/>
    <m/>
    <s v="Setup Billing"/>
    <s v="20182"/>
    <s v="CSI - Customer Care"/>
    <x v="135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6"/>
    <s v="OPUS -&gt;&gt; CSICustomerCare:_x0009_/service=com.att.csi.m2e.InquireNoncommitDeviceFeeDetails/version=224.5.21/envContext=PROD/routeOffer=AE2P01_x000a_OPUS -&gt;&gt; CSICustomerCare:_x0009_/service=com.att.csi.m2e.InquireNoncommitDeviceFeeDetails/version=224.5.21/envContext=PROD/routeOffer=ASCP01_x000a_OPUS -&gt;&gt; CSICustomerCare:_x0009_/service=com.att.csi.m2e.InquireNoncommitDeviceFeeDetails/version=224.5.21/envContext=PROD/routeOffer=AW2P01_x000a_OPUS -&gt;&gt; CSICustomerCare:_x0009_/service=com.att.csi.m2e.InquireWirelinePaymentPlan/version=302.5.16/envContext=PROD/routeOffer=AE2P01_x000a_OPUS -&gt;&gt; CSICustomerCare:_x0009_/service=com.att.csi.m2e.InquireWirelinePaymentPlan/version=302.5.16/envContext=PROD/routeOffer=ASCP01_x000a_OPUS -&gt;&gt; CSICustomerCare:_x0009_/service=com.att.csi.m2e.InquireWirelinePaymentPlan/version=302.5.16/envContext=PROD/routeOffer=AW2P01_x000a_OPUS -&gt;&gt; CSICustomerCare:_x0009_/Services/com/InquireAffiliateAccountPaymentBalance.jws_x000a_OPUS -&gt;&gt; TData:_x0009_CustomerPersonalizedRecommendationsUpdateDecision_x000a_OPUS -&gt;&gt; EDP:_x0009_POST /restservices/entdocumentretrieval/v1/retrievearchivedocument_x000a_OPUS -&gt;&gt; CAPM:_x0009_createPaymentProfile_x000a_OPUS -&gt;&gt; FEDCPC:"/>
    <s v="Setup Billing"/>
    <s v="23205"/>
    <s v="(FED) - CPC"/>
    <x v="0"/>
    <m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6"/>
    <m/>
    <s v="Setup Billing"/>
    <s v="21948"/>
    <s v="T.Data"/>
    <x v="133"/>
    <m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6"/>
    <m/>
    <s v="Setup Billing"/>
    <s v="18211"/>
    <s v="EDP"/>
    <x v="130"/>
    <d v="2025-10-08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6"/>
    <m/>
    <s v="Setup Billing"/>
    <s v="73"/>
    <s v="CAPM"/>
    <x v="231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7"/>
    <m/>
    <s v="Capture TCP"/>
    <s v="18193"/>
    <s v="TLG-MOB"/>
    <x v="93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7"/>
    <m/>
    <s v="Capture TCP"/>
    <s v="18193"/>
    <s v="TLG-MOB"/>
    <x v="96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7"/>
    <m/>
    <s v="Capture TCP"/>
    <s v="18193"/>
    <s v="TLG-MOB"/>
    <x v="97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7"/>
    <s v="OPUS -&gt;&gt; TLGMOB:_x0009_BanActivitiesConvBeanTracer/createNewMemo_x000a_OPUS -&gt;&gt; TLGMOB:_x0009_BanActivitiesConvBeanTracer/setMemoUserInfo_x000a_OPUS -&gt;&gt; TLGMOB:_x0009_BanFinancialActivitiesConvBeanTracer/setBanPK_x000a_OPUS -&gt;&gt; TLGMOB:_x0009_ProductAgreementConvBeanTracer/setRemoveSoc_x000a_OPUS -&gt;&gt; TLGMOB:_x0009_ProductServicesBeanTracer/updateEquInstlmntInfo _x000a_OPUS -&gt;&gt; CSICustomerCare:_x0009_/service=com.att.csi.m2e.InquireWirelinePaymentPlan/version=302.5.16/envContext=PROD/routeOffer=AE2P01_x000a_OPUS -&gt;&gt; CSICustomerCare:_x0009_/service=com.att.csi.m2e.InquireWirelinePaymentPlan/version=302.5.16/envContext=PROD/routeOffer=ASCP01_x000a_OPUS -&gt;&gt; CSICustomerCare:_x0009_/service=com.att.csi.m2e.InquireWirelinePaymentPlan/version=302.5.16/envContext=PROD/routeOffer=AW2P01_x0009__x000a_OPUS -&gt;&gt; EDP:_x0009__x0009_POST /restservices/entdocumentretrieval/v1/retrievearchivedocument_x000a_OPUS -&gt;&gt; Optical:_x0009_"/>
    <s v="Capture TCP"/>
    <s v="18257"/>
    <s v="OPUS - C"/>
    <x v="0"/>
    <s v="POG no API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7"/>
    <m/>
    <s v="Capture TCP"/>
    <s v="18193"/>
    <s v="TLG-MOB"/>
    <x v="99"/>
    <d v="2025-10-08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7"/>
    <m/>
    <s v="Capture TCP"/>
    <s v="18193"/>
    <s v="TLG-MOB"/>
    <x v="131"/>
    <d v="2025-09-22T00:00:00"/>
    <m/>
    <m/>
  </r>
  <r>
    <s v="bb0063"/>
    <s v="Add"/>
    <s v="Mass Markets"/>
    <x v="7"/>
    <s v="Mobility"/>
    <n v="2"/>
    <s v="Onboard &amp; Activate"/>
    <n v="3"/>
    <s v="Setup &amp; Activate"/>
    <n v="7"/>
    <s v="Upgrade/Trade-In Device"/>
    <n v="7"/>
    <m/>
    <s v="Capture TCP"/>
    <s v="20182"/>
    <s v="CSI - Customer Care"/>
    <x v="75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7"/>
    <m/>
    <s v="Capture TCP"/>
    <s v="20182"/>
    <s v="CSI - Customer Care"/>
    <x v="79"/>
    <d v="2025-09-22T00:00:00"/>
    <m/>
    <m/>
  </r>
  <r>
    <s v="bb0063"/>
    <s v="Add"/>
    <s v="Mass Markets"/>
    <x v="7"/>
    <s v="Mobility"/>
    <n v="2"/>
    <s v="Onboard &amp; Activate"/>
    <n v="3"/>
    <s v="Setup &amp; Activate"/>
    <n v="7"/>
    <s v="Upgrade/Trade-In Device"/>
    <n v="7"/>
    <m/>
    <s v="Capture TCP"/>
    <s v="20182"/>
    <s v="CSI - Customer Care"/>
    <x v="80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7"/>
    <m/>
    <s v="Capture TCP"/>
    <s v="17595"/>
    <s v="Optical"/>
    <x v="0"/>
    <m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7"/>
    <m/>
    <s v="Capture TCP"/>
    <s v="18211"/>
    <s v="EDP"/>
    <x v="130"/>
    <d v="2025-10-08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8"/>
    <m/>
    <s v="Park Upgrade"/>
    <s v="18193"/>
    <s v="TLG-MOB"/>
    <x v="129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8"/>
    <m/>
    <s v="Park Upgrade"/>
    <s v="18193"/>
    <s v="TLG-MOB"/>
    <x v="62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8"/>
    <m/>
    <s v="Park Upgrade"/>
    <s v="18193"/>
    <s v="TLG-MOB"/>
    <x v="112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8"/>
    <m/>
    <s v="Park Upgrade"/>
    <s v="18193"/>
    <s v="TLG-MOB"/>
    <x v="91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8"/>
    <m/>
    <s v="Park Upgrade"/>
    <s v="18193"/>
    <s v="TLG-MOB"/>
    <x v="50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8"/>
    <m/>
    <s v="Park Upgrade"/>
    <s v="18193"/>
    <s v="TLG-MOB"/>
    <x v="59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8"/>
    <m/>
    <s v="Park Upgrade"/>
    <s v="18193"/>
    <s v="TLG-MOB"/>
    <x v="54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8"/>
    <m/>
    <s v="Park Upgrade"/>
    <s v="18193"/>
    <s v="TLG-MOB"/>
    <x v="85"/>
    <d v="2025-10-08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8"/>
    <s v="OPUS -&gt;&gt; TLGMOB:AppQueryBeanTracer/getBanAndCtnList_x000a_OPUS -&gt;&gt; TLGMOB:AppQueryBeanTracer/getCtnLevelInfo_x000a_OPUS -&gt;&gt; TLGMOB:appQueryBeanTracer/getCustInstPlanID_x000a_OPUS -&gt;&gt; TLGMOB:appQueryBeanTracer/getEnrlInstlmntPreValid_x000a_OPUS -&gt;&gt; TLGMOB:appQueryBeanTracer/getEquInstmntInfoSum_x000a_OPUS -&gt;&gt; TLGMOB:_x0009_BanServicesBeanTracer/createNewMemo_x000a_OPUS -&gt;&gt; TLGMOB:_x0009_GroupLevelServicesBeanTracer/getGroupDataInfo_x000a_OPUS -&gt;&gt; TLGMOB:_x0009_ProductAgreementBeanTracer/removeSoc_x000a_OPUS -&gt;&gt; TLGMOB:_x0009_ProductEquipmentConvBeanTracer/getEquipmentInfo_x000a_OPUS -&gt;&gt; TLGMOB:_x0009_ProductEquipmentConvBeanTracer/getProductView_x000a_OPUS -&gt;&gt; TLGMOB:_x0009_ProductEquipmentConvBeanTracer/setProductPK_x000a_OPUS -&gt;&gt; TLGMOB:_x0009_RefQueryBeanTracer/getLogicalDateList_x000a_OPUS -&gt;&gt; TLGMOB:_x0009_RefQueryBeanTracer/getParamValues_x000a_OPUS -&gt;&gt; TLGMOB:_x0009_UpgradeEquipmentConvBeanTracer/getCurrentFeatures_x000a_OPUS -&gt;&gt; TLGMOB:_x0009_UpgradeEquipmentConvBeanTracer/getIncompatibleContentSocs_x000a_OPUS -&gt;&gt; TLGMOB:_x0009_UpgradeEquipmentConvBeanTracer/getIncompatiblePpSocs_x000a_OPUS -&gt;&gt; TLGMOB:_x0009_UpgradeEquipmentConvBeanTracer/getSrvEligibilityResults_x000a_OPUS -&gt;&gt; TLGMOB:_x0009_UpgradeEquipmentConvBeanTracer/saveUpgrade_x000a_OPUS -&gt;&gt; TLGMOB:_x0009_UpgradeEquipmentConvBeanTracer/setMemoUserInfo_x000a_OPUS -&gt;&gt; TLGMOB:_x0009_UpgradeEquipmentConvBeanTracer/setParkTypeInd_x000a_OPUS -&gt;&gt; TLGMOB:_x0009_UpgradeEquipmentConvBeanTracer/setProductPK_x000a_OPUS -&gt;&gt; TLGMOB:_x0009_UpgradeEquipmentConvBeanTracer/setUpgradeDiscount_x000a_OPUS -&gt;&gt; TLGMOB:UpgradeEquipmentConvBeanTracer/setUpgradeType_x000a_OPUS -&gt;&gt; TLGMOB:_x0009_UpgradeEquipmentConvBeanTracer/setUpgradeType_x000a_OPUS -&gt;&gt; TLGMOB:_x0009_UpgradeEquipmentConvBeanTracer/validateImeiRequiredSocs_x000a_OPUS -&gt;&gt; TLGMOB:_x0009_UpgradeEquipmentConvBeanTracer/validateImeiRequiredSocs_x000a_OPUS -&gt;&gt; TData:_x0009_CustomerPersonalizedRecommendationsUpdateDecision_x000a_OPUS -&gt;&gt; FEDCPC:_x0009_/service=com.att.csi.m2e.InquireAvailablePromotions/version=306.5.6/envContext=PROD/routeOffer=AE2P01_x000a_OPUS -&gt;&gt; FEDCPC:_x0009_/service=com.att.csi.m2e.InquireAvailablePromotions/version=306.5.6/envContext=PROD/routeOffer=AW2P01_x000a_OPUS -&gt;&gt; FEDCPC:_x0009_/service=com.att.csi.m2e.InquireAvailablePromotions/version=306.5.6/envContext=PROD/routeOffer=ASC2P01"/>
    <s v="Park Upgrade"/>
    <s v="18257"/>
    <s v="OPUS - C"/>
    <x v="0"/>
    <s v="POG no API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8"/>
    <m/>
    <s v="Park Upgrade"/>
    <s v="18193"/>
    <s v="TLG-MOB"/>
    <x v="156"/>
    <m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8"/>
    <m/>
    <s v="Park Upgrade"/>
    <s v="18193"/>
    <s v="TLG-MOB"/>
    <x v="559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8"/>
    <m/>
    <s v="Park Upgrade"/>
    <s v="18193"/>
    <s v="TLG-MOB"/>
    <x v="560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8"/>
    <m/>
    <s v="Park Upgrade"/>
    <s v="18193"/>
    <s v="TLG-MOB"/>
    <x v="86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8"/>
    <m/>
    <s v="Park Upgrade"/>
    <s v="18193"/>
    <s v="TLG-MOB"/>
    <x v="77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8"/>
    <m/>
    <s v="Park Upgrade"/>
    <s v="21948"/>
    <s v="T.Data"/>
    <x v="133"/>
    <m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8"/>
    <m/>
    <s v="Park Upgrade"/>
    <s v="18193"/>
    <s v="TLG-MOB"/>
    <x v="562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8"/>
    <m/>
    <s v="Park Upgrade"/>
    <s v="18193"/>
    <s v="TLG-MOB"/>
    <x v="563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8"/>
    <m/>
    <s v="Park Upgrade"/>
    <s v="18193"/>
    <s v="TLG-MOB"/>
    <x v="564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8"/>
    <m/>
    <s v="Park Upgrade"/>
    <s v="18193"/>
    <s v="TLG-MOB"/>
    <x v="565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8"/>
    <m/>
    <s v="Park Upgrade"/>
    <s v="18193"/>
    <s v="TLG-MOB"/>
    <x v="566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8"/>
    <m/>
    <s v="Park Upgrade"/>
    <s v="18193"/>
    <s v="TLG-MOB"/>
    <x v="567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8"/>
    <m/>
    <s v="Park Upgrade"/>
    <s v="18193"/>
    <s v="TLG-MOB"/>
    <x v="568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8"/>
    <m/>
    <s v="Park Upgrade"/>
    <s v="18193"/>
    <s v="TLG-MOB"/>
    <x v="569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8"/>
    <m/>
    <s v="Park Upgrade"/>
    <s v="23205"/>
    <s v="(FED) - CPC"/>
    <x v="172"/>
    <d v="2025-10-20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8"/>
    <m/>
    <s v="Park Upgrade"/>
    <s v="23205"/>
    <s v="(FED) - CPC"/>
    <x v="173"/>
    <d v="2025-10-20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8"/>
    <m/>
    <s v="Park Upgrade"/>
    <s v="23205"/>
    <s v="(FED) - CPC"/>
    <x v="174"/>
    <d v="2025-10-20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8"/>
    <m/>
    <s v="Park Upgrade"/>
    <s v="18193"/>
    <s v="TLG-MOB"/>
    <x v="570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8"/>
    <m/>
    <s v="Park Upgrade"/>
    <s v="18193"/>
    <s v="TLG-MOB"/>
    <x v="571"/>
    <d v="2025-10-20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8"/>
    <m/>
    <s v="Park Upgrade"/>
    <s v="18193"/>
    <s v="TLG-MOB"/>
    <x v="571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8"/>
    <m/>
    <s v="Park Upgrade"/>
    <s v="18193"/>
    <s v="TLG-MOB"/>
    <x v="572"/>
    <d v="2025-10-10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8"/>
    <m/>
    <s v="Park Upgrade"/>
    <s v="18193"/>
    <s v="TLG-MOB"/>
    <x v="572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9"/>
    <m/>
    <s v="Check for Fraud"/>
    <s v="23283"/>
    <s v="(FED) - COMS"/>
    <x v="232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9"/>
    <m/>
    <s v="Check for Fraud"/>
    <s v="21053"/>
    <s v="YODA"/>
    <x v="0"/>
    <m/>
    <m/>
    <m/>
  </r>
  <r>
    <s v="bb0063"/>
    <s v="Add"/>
    <s v="Mass Markets"/>
    <x v="7"/>
    <s v="Mobility"/>
    <n v="2"/>
    <s v="Onboard &amp; Activate"/>
    <n v="3"/>
    <s v="Setup &amp; Activate"/>
    <n v="7"/>
    <s v="Upgrade/Trade-In Device"/>
    <n v="9"/>
    <m/>
    <s v="Check for Fraud"/>
    <s v="20182"/>
    <s v="CSI - Customer Care"/>
    <x v="101"/>
    <d v="2025-09-22T00:00:00"/>
    <m/>
    <m/>
  </r>
  <r>
    <s v="bb0063"/>
    <s v="Add"/>
    <s v="Mass Markets"/>
    <x v="7"/>
    <s v="Mobility"/>
    <n v="2"/>
    <s v="Onboard &amp; Activate"/>
    <n v="3"/>
    <s v="Setup &amp; Activate"/>
    <n v="7"/>
    <s v="Upgrade/Trade-In Device"/>
    <n v="9"/>
    <m/>
    <s v="Check for Fraud"/>
    <s v="20182"/>
    <s v="CSI - Customer Care"/>
    <x v="143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9"/>
    <m/>
    <s v="Check for Fraud"/>
    <s v="20182"/>
    <s v="CSI - Customer Care"/>
    <x v="573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9"/>
    <s v="OPUS -&gt;&gt; CSICustomerCare:_x0009_/service=com.att.csi.m2e.InquireAuthorizedUsers/version=120.5.24/envContext=PROD/routeOffer=AE2P01_x000a_OPUS -&gt;&gt; CSICustomerCare:_x0009_/service=com.att.csi.m2e.InquireAuthorizedUsers/version=120.5.24/envContext=PROD/routeOffer=AW2P01_x000a_OPUS -&gt;&gt; CSICustomerCare:_x0009_/service=com.att.csi.m2e.InquireAuthorizedUsers/version=120.5.24/envContext=PROD/routeOffer=SC2P01_x000a_OPUS -&gt;&gt; FEDCOMS:_x0009_/service=com.att.csi.m2e.ManageOmniOrder/version=264.5.0/envContext=PROD/routeOffer=ASC2P01_x000a_OPUS -&gt;&gt; FEDCOMS:_x0009_/service=com.att.csi.m2e.ManageOmniOrder/version=264.5.0/envContext=PROD/routeOffer=AW2P01_x000a_OPUS -&gt;&gt; FEDCOMS:_x0009_/service=com.att.csi.m2e.ManageOmniOrder/version=264.5.0/envContext=PROD/routeOffer=AE2P01_x000a_OPUS -&gt;&gt; DigitalIDP:_x0009_/msapi/riskassessment/v1/mitigateFraud_x000a_OPUS -&gt;&gt; DigitalIDP:_x0009_/msAvertack-server/mitigation/mitigationSubmitOrder_x000a_OPUS -&gt;&gt; ORACLESCM:_x0009_inflightOrderSvc_x000a_OPUS -&gt;&gt; Avertack:_x000a_OPUS -&gt;&gt; YODA:"/>
    <s v="Check for Fraud"/>
    <s v="18257"/>
    <s v="OPUS - C"/>
    <x v="0"/>
    <s v="POG no API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9"/>
    <m/>
    <s v="Check for Fraud"/>
    <s v="25114"/>
    <s v="AVTK"/>
    <x v="0"/>
    <s v="IDP API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9"/>
    <m/>
    <s v="Check for Fraud"/>
    <s v="23283"/>
    <s v="(FED) - COMS"/>
    <x v="234"/>
    <d v="2025-09-24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9"/>
    <m/>
    <s v="Check for Fraud"/>
    <s v="18249"/>
    <s v="ORACLE SCM"/>
    <x v="230"/>
    <m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9"/>
    <m/>
    <s v="Check for Fraud"/>
    <s v="27531"/>
    <s v="Digital IDP"/>
    <x v="144"/>
    <d v="2025-10-13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9"/>
    <m/>
    <s v="Check for Fraud"/>
    <s v="23283"/>
    <s v="(FED) - COMS"/>
    <x v="233"/>
    <d v="2025-09-24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9"/>
    <m/>
    <s v="Check for Fraud"/>
    <s v="27531"/>
    <s v="Digital IDP"/>
    <x v="519"/>
    <d v="2025-10-23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0"/>
    <m/>
    <s v="Setup Payment"/>
    <s v="18193"/>
    <s v="TLG-MOB"/>
    <x v="574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0"/>
    <s v="OPUS -&gt;&gt; TLGMOB:_x0009_ProductActivitiesConvBeanTracer/setProductPK_x000a_OPUS -&gt;&gt; TLGMOB:_x0009_ProductAgreementConvBeanTracer/saveAgreement_x000a_OPUS -&gt;&gt; TLGMOB:_x0009_ProductAgreementConvBeanTracer/setNewSoc_x000a_OPUS -&gt;&gt; TLGMOB:  ProductAgreementConvBeanTracer/setProductPK_x000a_OPUS -&gt;&gt; TLGMOB:_x0009_RefQueryBeanTracer/getSubStatus_x000a_OPUS -&gt;&gt; TLGMOB:_x0009_UpdateBanConvBeanTracer/getBillingAddress_x000a_OPUS -&gt;&gt; TLGMOB:UpdateBanConvBeanTracer/setBanDetailsInfo_x000a_OPUS -&gt;&gt; TLGMOB:UpgradeEquipmentConvBeanTracer/setRemoveSoc_x000a_OPUS -&gt;&gt; UPMPrimeBiller: POST /wirelessoffermanagement/v1/pricevalidation_x000a_OPUS -&gt;&gt; UPMPrimeBiller:_x0009_GET /wirelessoffermanagement/v1/quotationsnapshot_x000a_OPUS -&gt;&gt; CAPM:_x0009_createPaymentProfile_x000a_OPUS -&gt;&gt; YODA: CreateExchangeClaimOrder"/>
    <s v="Setup Payment"/>
    <s v="18257"/>
    <s v="OPUS - C"/>
    <x v="0"/>
    <s v="POG no API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0"/>
    <m/>
    <s v="Setup Payment"/>
    <s v="18193"/>
    <s v="TLG-MOB"/>
    <x v="575"/>
    <d v="2025-09-23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0"/>
    <m/>
    <s v="Setup Payment"/>
    <s v="18193"/>
    <s v="TLG-MOB"/>
    <x v="126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0"/>
    <m/>
    <s v="Setup Payment"/>
    <s v="18193"/>
    <s v="TLG-MOB"/>
    <x v="74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0"/>
    <m/>
    <s v="Setup Payment"/>
    <s v="18193"/>
    <s v="TLG-MOB"/>
    <x v="137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0"/>
    <m/>
    <s v="Setup Payment"/>
    <s v="18193"/>
    <s v="TLG-MOB"/>
    <x v="138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0"/>
    <m/>
    <s v="Setup Payment"/>
    <s v="18193"/>
    <s v="TLG-MOB"/>
    <x v="509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0"/>
    <m/>
    <s v="Setup Payment"/>
    <s v="18193"/>
    <s v="TLG-MOB"/>
    <x v="90"/>
    <d v="2025-10-08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0"/>
    <m/>
    <s v="Setup Payment"/>
    <s v="29675"/>
    <s v="UPM.PB"/>
    <x v="511"/>
    <d v="2025-10-09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0"/>
    <m/>
    <s v="Setup Payment"/>
    <s v="29675"/>
    <s v="UPM.PB"/>
    <x v="510"/>
    <d v="2025-10-09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0"/>
    <m/>
    <s v="Setup Payment"/>
    <s v="73"/>
    <s v="CAPM"/>
    <x v="231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0"/>
    <m/>
    <s v="Setup Payment"/>
    <s v="21053"/>
    <s v="YODA"/>
    <x v="576"/>
    <d v="2025-10-23T00:00:00"/>
    <m/>
    <m/>
  </r>
  <r>
    <s v="bb0063"/>
    <s v="Add"/>
    <s v="Mass Markets"/>
    <x v="7"/>
    <s v="Mobility"/>
    <n v="2"/>
    <s v="Onboard &amp; Activate"/>
    <n v="3"/>
    <s v="Setup &amp; Activate"/>
    <n v="7"/>
    <s v="Upgrade/Trade-In Device"/>
    <n v="11"/>
    <m/>
    <s v="Submit Order"/>
    <s v="20182"/>
    <s v="CSI - Customer Care"/>
    <x v="101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1"/>
    <m/>
    <s v="Submit Order"/>
    <s v="20182"/>
    <s v="CSI - Customer Care"/>
    <x v="101"/>
    <d v="2025-09-22T00:00:00"/>
    <m/>
    <m/>
  </r>
  <r>
    <s v="bb0063"/>
    <s v="Add"/>
    <s v="Mass Markets"/>
    <x v="7"/>
    <s v="Mobility"/>
    <n v="2"/>
    <s v="Onboard &amp; Activate"/>
    <n v="3"/>
    <s v="Setup &amp; Activate"/>
    <n v="7"/>
    <s v="Upgrade/Trade-In Device"/>
    <n v="11"/>
    <m/>
    <s v="Submit Order"/>
    <s v="20182"/>
    <s v="CSI - Customer Care"/>
    <x v="143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1"/>
    <s v="OPUS -&gt;&gt; CSICustomerCare:_x0009_/service=com.att.csi.m2e.InquireAuthorizedUsers/version=120.5.24/envContext=PROD/routeOffer=AE2P01_x000a_OPUS -&gt;&gt; CSICustomerCare:_x0009_/service=com.att.csi.m2e.InquireAuthorizedUsers/version=120.5.24/envContext=PROD/routeOffer=AE2P01_x000a_OPUS -&gt;&gt; CSICustomerCare:_x0009_/service=com.att.csi.m2e.InquireAuthorizedUsers/version=120.5.24/envContext=PROD/routeOffer=AW2P01_x000a_OPUS -&gt;&gt; ORACLESCM:_x0009_inflightOrderSvc_x000a_OPUS -&gt;&gt; FEDCOMS:_x0009_/service=com.att.csi.m2e.ManageOmniOrder/version=264.5.0/envContext=PROD/routeOffer=AW2P01_x000a_OPUS -&gt;&gt; FEDCOMS:_x0009_/service=com.att.csi.m2e.ManageOmniOrder/version=264.5.0/envContext=PROD/routeOffer=AE2P01_x000a_OPUS -&gt;&gt; FEDCOMS:_x0009_/service=com.att.csi.m2e.ManageOmniOrder/version=264.5.0/envContext=PROD/routeOffer=ASC2P01_x000a_OPUS -&gt;&gt; DigitalIDP:_x0009_/msapi/authorizationms/v1/setupAuth_x000a_OPUS -&gt;&gt; DigitalIDP:_x0009_/msAvertack-server/mitigation/mitigationSubmitOrder_x000a_OPUS -&gt;&gt; YODA: calculateTaxReq_x000a_OPUS -&gt;&gt; SwitchControl:_x000a_OPUS -&gt;&gt; TLGMOB:_x000a_OPUS -&gt;&gt; Avertack:_x0009__x000a_OPUS -&gt;&gt; CSBOBPM:_x000a_OPUS -&gt;&gt; EnablerC:"/>
    <s v="Submit Order"/>
    <s v="18257"/>
    <s v="OPUS - C"/>
    <x v="0"/>
    <s v="POG no API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1"/>
    <m/>
    <s v="Submit Order"/>
    <s v="25114"/>
    <s v="AVTK"/>
    <x v="0"/>
    <s v="IDP API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1"/>
    <m/>
    <s v="Submit Order"/>
    <s v="19182"/>
    <s v="CS BOBPM"/>
    <x v="0"/>
    <m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1"/>
    <m/>
    <s v="Submit Order"/>
    <s v="18263"/>
    <s v="Enabler - C"/>
    <x v="0"/>
    <m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1"/>
    <m/>
    <s v="Submit Order"/>
    <s v="18198"/>
    <s v="SC, Switch Control, TSC"/>
    <x v="0"/>
    <m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1"/>
    <m/>
    <s v="Submit Order"/>
    <s v="18193"/>
    <s v="TLG-MOB"/>
    <x v="0"/>
    <m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1"/>
    <m/>
    <s v="Submit Order"/>
    <s v="18249"/>
    <s v="ORACLE SCM"/>
    <x v="230"/>
    <m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1"/>
    <m/>
    <s v="Submit Order"/>
    <s v="23283"/>
    <s v="(FED) - COMS"/>
    <x v="233"/>
    <d v="2025-09-24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1"/>
    <m/>
    <s v="Submit Order"/>
    <s v="21053"/>
    <s v="YODA"/>
    <x v="520"/>
    <m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1"/>
    <m/>
    <s v="Submit Order"/>
    <s v="23283"/>
    <s v="(FED) - COMS"/>
    <x v="232"/>
    <d v="2025-09-22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1"/>
    <m/>
    <s v="Submit Order"/>
    <s v="27531"/>
    <s v="Digital IDP"/>
    <x v="144"/>
    <d v="2025-10-13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1"/>
    <m/>
    <s v="Submit Order"/>
    <s v="23283"/>
    <s v="(FED) - COMS"/>
    <x v="234"/>
    <d v="2025-09-24T00:00:00"/>
    <m/>
    <m/>
  </r>
  <r>
    <s v="ac412t"/>
    <s v="Add"/>
    <s v="Mass Markets"/>
    <x v="7"/>
    <s v="Mobility"/>
    <n v="2"/>
    <s v="Onboard &amp; Activate"/>
    <n v="3"/>
    <s v="Setup &amp; Activate"/>
    <n v="7"/>
    <s v="Upgrade/Trade-In Device"/>
    <n v="11"/>
    <m/>
    <s v="Submit Order"/>
    <s v="27531"/>
    <s v="Digital IDP"/>
    <x v="551"/>
    <d v="2025-10-23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1"/>
    <m/>
    <s v="Search Address &amp; Service Qualification "/>
    <s v="30686"/>
    <s v="CCMULE"/>
    <x v="188"/>
    <m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1"/>
    <m/>
    <s v="Search Address &amp; Service Qualification "/>
    <s v="30686"/>
    <s v="CCMULE"/>
    <x v="189"/>
    <m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1"/>
    <m/>
    <s v="Search Address &amp; Service Qualification "/>
    <s v="33760"/>
    <s v="IDP-Coverage-Map-Cloud"/>
    <x v="577"/>
    <m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1"/>
    <m/>
    <s v="Search Address &amp; Service Qualification "/>
    <s v="32470"/>
    <s v="Cloud Gateway Platform"/>
    <x v="578"/>
    <d v="2025-09-23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1"/>
    <s v="CCSF -&gt;&gt;CCMULE:att-sf-address-recommendations-eapi/searchAddress_x000a_CCSF -&gt;&gt;CCMULE: att-sf-service-availability-eapi_x000a_CCMULE -&gt;&gt;IDPPlatformCloud: /msapi/sales-business-process-layer-papi/v2/query-service-qualification_x000a_CCMULE -&gt;&gt;IDPCoverageMapCloud: elasticsearch/service/autocomplete/v3"/>
    <s v="Search Address &amp; Service Qualification "/>
    <s v="30685"/>
    <s v="CCSF"/>
    <x v="0"/>
    <s v="POG no API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2"/>
    <m/>
    <s v="Apply Promotions &amp; Top Offers"/>
    <s v="20182"/>
    <s v="CSI - Customer Care"/>
    <x v="101"/>
    <d v="2025-09-22T00:00:00"/>
    <m/>
    <m/>
  </r>
  <r>
    <s v="bb0063"/>
    <s v="Add"/>
    <s v="Mass Markets"/>
    <x v="7"/>
    <s v="Broadband"/>
    <n v="1"/>
    <s v="Shop &amp; Purchase"/>
    <n v="2"/>
    <s v="Order Plan/Device"/>
    <n v="5"/>
    <s v="Activate New AIA Customer"/>
    <n v="2"/>
    <m/>
    <s v="Apply Promotions &amp; Top Offers"/>
    <s v="20182"/>
    <s v="CSI - Customer Care"/>
    <x v="141"/>
    <d v="2025-09-22T00:00:00"/>
    <m/>
    <m/>
  </r>
  <r>
    <s v="bb0063"/>
    <s v="Add"/>
    <s v="Mass Markets"/>
    <x v="7"/>
    <s v="Broadband"/>
    <n v="1"/>
    <s v="Shop &amp; Purchase"/>
    <n v="2"/>
    <s v="Order Plan/Device"/>
    <n v="5"/>
    <s v="Activate New AIA Customer"/>
    <n v="2"/>
    <m/>
    <s v="Apply Promotions &amp; Top Offers"/>
    <s v="20182"/>
    <s v="CSI - Customer Care"/>
    <x v="143"/>
    <d v="2025-09-22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2"/>
    <m/>
    <s v="Apply Promotions &amp; Top Offers"/>
    <s v="30686"/>
    <s v="CCMULE"/>
    <x v="579"/>
    <m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2"/>
    <m/>
    <s v="Apply Promotions &amp; Top Offers"/>
    <s v="30686"/>
    <s v="CCMULE"/>
    <x v="26"/>
    <d v="2025-09-23T00:00:00"/>
    <m/>
    <m/>
  </r>
  <r>
    <s v="lg8383"/>
    <s v="Add"/>
    <s v="Mass Markets"/>
    <x v="7"/>
    <s v="Broadband"/>
    <n v="1"/>
    <s v="Shop &amp; Purchase"/>
    <n v="2"/>
    <s v="Order Plan/Device"/>
    <n v="5"/>
    <s v="Activate New AIA Customer"/>
    <n v="2"/>
    <m/>
    <s v="Apply Promotions &amp; Top Offers"/>
    <s v="30686"/>
    <s v="CCMULE"/>
    <x v="431"/>
    <d v="2025-10-01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2"/>
    <m/>
    <s v="Apply Promotions &amp; Top Offers"/>
    <s v="30686"/>
    <s v="CCMULE"/>
    <x v="580"/>
    <d v="2025-09-23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2"/>
    <m/>
    <s v="Apply Promotions &amp; Top Offers"/>
    <s v="21948"/>
    <s v="T.Data"/>
    <x v="581"/>
    <m/>
    <m/>
    <m/>
  </r>
  <r>
    <s v="bb0063"/>
    <s v="Add"/>
    <s v="Mass Markets"/>
    <x v="7"/>
    <s v="Broadband"/>
    <n v="1"/>
    <s v="Shop &amp; Purchase"/>
    <n v="2"/>
    <s v="Order Plan/Device"/>
    <n v="5"/>
    <s v="Activate New AIA Customer"/>
    <n v="2"/>
    <s v="CCSF -&gt;&gt; CCMULE: att-customer-authentication-e/v1/customer/authn/KBA/initiation_x000a_CCSF -&gt;&gt; CCMULE: /api/v3/individuals/search_x000a_CCSF -&gt;&gt; CCMULE: /ccapi/retail/att-sf-products-offers-e/api/topOffers_x000a_CCSF -&gt;&gt; CCMULE: /productoffer/discovery/v1/product-offers_x000a_CCMULE -&gt;&gt;IDPCustomerGraphCloud: /msapi/customergraphorchestrationms/v1/customer_x000a_CCMULE -&gt;&gt;IDPIDM: /msAvertack-server/mitigation/continueKBA_x000a_CCMULE -&gt;&gt;IDPIDM: /msAvertack-server/mitigation/startKBA_x000a_CCMULE -&gt;&gt; TDATA: /idp-content-orchestration/v1/scms/sales/marketing/salesforce/topoffers_x000a_CCSF -&gt;&gt; CSICustomerCare: /service=com.att.csi.m2e.InquireAuthorizedUsers/version=120.5.24/envContext=PROD/routeOffer=AE2P01_x000a_CCSF -&gt;&gt; CSICustomerCare: /service=com.att.csi.m2e.InquireAuthorizedUsers/version=120.5.24/envContext=PROD/routeOffer=ASCP01_x000a_CCSF -&gt;&gt; CSICustomerCare: /service=com.att.csi.m2e.InquireAuthorizedUsers/version=120.5.24/envContext=PROD/routeOffer=AW2P01"/>
    <s v="Apply Promotions &amp; Top Offers"/>
    <s v="30685"/>
    <s v="CCSF"/>
    <x v="0"/>
    <s v="POG no API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2"/>
    <m/>
    <s v="Apply Promotions &amp; Top Offers"/>
    <s v="32765"/>
    <s v="IDP-IDM"/>
    <x v="582"/>
    <m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2"/>
    <m/>
    <s v="Apply Promotions &amp; Top Offers"/>
    <s v="32765"/>
    <s v="IDP-IDM"/>
    <x v="583"/>
    <m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2"/>
    <m/>
    <s v="Apply Promotions &amp; Top Offers"/>
    <s v="31468"/>
    <s v="IDP-Cloud-CG"/>
    <x v="584"/>
    <d v="2025-09-22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3"/>
    <m/>
    <s v="Select Rate Plan"/>
    <s v="27531"/>
    <s v="Digital IDP"/>
    <x v="585"/>
    <d v="2025-09-23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3"/>
    <m/>
    <s v="Select Rate Plan"/>
    <s v="30686"/>
    <s v="CCMULE"/>
    <x v="586"/>
    <m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3"/>
    <m/>
    <s v="Select Rate Plan"/>
    <s v="30686"/>
    <s v="CCMULE"/>
    <x v="587"/>
    <m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3"/>
    <m/>
    <s v="Select Rate Plan"/>
    <s v="30686"/>
    <s v="CCMULE"/>
    <x v="588"/>
    <m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3"/>
    <m/>
    <s v="Select Rate Plan"/>
    <s v="30686"/>
    <s v="CCMULE"/>
    <x v="589"/>
    <m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3"/>
    <m/>
    <s v="Select Rate Plan"/>
    <s v="30686"/>
    <s v="CCMULE"/>
    <x v="590"/>
    <d v="2025-09-23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3"/>
    <m/>
    <s v="Select Rate Plan"/>
    <s v="32411"/>
    <s v="IDP-WS WLS"/>
    <x v="591"/>
    <d v="2025-10-23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3"/>
    <m/>
    <s v="Select Rate Plan"/>
    <s v="33921"/>
    <s v="IDP-Cart-and-Checkout-UI"/>
    <x v="592"/>
    <m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3"/>
    <m/>
    <s v="Select Rate Plan"/>
    <s v="20182"/>
    <s v="CSI - Customer Care"/>
    <x v="553"/>
    <d v="2025-09-23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3"/>
    <m/>
    <s v="Select Rate Plan"/>
    <s v="20182"/>
    <s v="CSI - Customer Care"/>
    <x v="555"/>
    <d v="2025-09-23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3"/>
    <s v="CCSF -&gt;&gt; CCMULE:_x0009_att-manage-cart-eapi/{cartId}/Item_x000a_CCSF -&gt;&gt; CCMULE:_x0009_att-manage-cart-eapi/initializeCart_x000a_CCSF -&gt;&gt; CCMULE:_x0009_att-sf-add-cart-addons-eapi/{cartId}/Items_x000a_CCSF -&gt;&gt; CCMULE:_x0009_att-sf-add-cart-addons-eapi/{cartId}/promotions_x000a_CCSF -&gt;&gt; CCMULE:_x0009_/msapi/pnoapi/cpop-productoffer-papi/productoffer/discovery/v1/product-offers_x000a_CCMULE -&gt;&gt; IDPWebSalesCloud:_x0009_/msapi/shopping-cart/v1/carts/initialize_x000a_CCMULE -&gt;&gt; IDPCartCheckout:_x0009_/shopping-cart-api/v1/carts/{cart-id}/promotion_x000a_CCMULE -&gt;&gt; DigitalIDP:_x0009_/ccapi/retail/att-sf-products-offers-e/api/products-offers_x0009__x000a_CCMULE -&gt;&gt; CSICustomerCare:_x0009_/service=com.att.csi.m2e.InquireBillList/version=202.5.13/envContext=PROD/routeOffer=AW2P01_x000a_CCMULE -&gt;&gt; CSICustomerCare:_x0009_/service=com.att.csi.m2e.InquireNote/version=158.5.21/envContext=PROD/routeOffer=ASCP01_x0009_"/>
    <s v="Select Rate Plan"/>
    <s v="30685"/>
    <s v="CCSF"/>
    <x v="0"/>
    <s v="POG no API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4"/>
    <m/>
    <s v="Select Equipment"/>
    <s v="27531"/>
    <s v="Digital IDP"/>
    <x v="585"/>
    <d v="2025-09-23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4"/>
    <m/>
    <s v="Select Equipment"/>
    <s v="30686"/>
    <s v="CCMULE"/>
    <x v="586"/>
    <m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4"/>
    <m/>
    <s v="Select Equipment"/>
    <s v="30686"/>
    <s v="CCMULE"/>
    <x v="593"/>
    <m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4"/>
    <m/>
    <s v="Select Equipment"/>
    <s v="30686"/>
    <s v="CCMULE"/>
    <x v="594"/>
    <m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4"/>
    <m/>
    <s v="Select Equipment"/>
    <s v="30686"/>
    <s v="CCMULE"/>
    <x v="590"/>
    <d v="2025-09-23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4"/>
    <m/>
    <s v="Select Equipment"/>
    <s v="33824"/>
    <s v="IDP-Commerce- P&amp;O"/>
    <x v="595"/>
    <m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4"/>
    <m/>
    <s v="Select Equipment"/>
    <s v="33824"/>
    <s v="IDP-Commerce- P&amp;O"/>
    <x v="596"/>
    <m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4"/>
    <m/>
    <s v="Select Equipment"/>
    <s v="33921"/>
    <s v="IDP-Cart-and-Checkout-UI"/>
    <x v="597"/>
    <m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4"/>
    <s v="CCSF -&gt;&gt; CCMULE:_x0009_att-manage-cart-eapi/{cartId}/Item_x000a_CCSF -&gt;&gt; CCMULE:_x0009_att-sales-productrecommender-eapi/questions_x000a_CCSF -&gt;&gt; CCMULE:_x0009_att-sales-productrecommender-eapi/recommendations_x000a_CCSF -&gt;&gt; CCMULE:_x0009_/msapi/pnoapi/cpop-productoffer-papi/productoffer/discovery/v1/product-offers_x000a_CCMULE -&gt;&gt; DigitalIDP:_x0009_/ccapi/retail/att-sf-products-offers-e/api/products-offers_x000a_CCMULE -&gt;&gt; IDPCommercePODiscovery:_x0009_/msapi/productconfigrecommender/v1/questions?channel={channel}&amp;productType={productType}_x000a_CCMULE -&gt;&gt; IDPCommercePODiscovery:_x0009_/msapi/productconfigrecommender/v1/recommendations_x000a_CCMULE -&gt;&gt; IDPCartCheckout:_x0009_/shopping-cart-api/v1/carts/{cart-id}/items/{item-ids}"/>
    <s v="Select Equipment"/>
    <s v="30685"/>
    <s v="CCSF"/>
    <x v="0"/>
    <s v="POG no API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5"/>
    <m/>
    <s v="Build Cart"/>
    <s v="27531"/>
    <s v="Digital IDP"/>
    <x v="598"/>
    <d v="2025-09-22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5"/>
    <m/>
    <s v="Build Cart"/>
    <s v="30686"/>
    <s v="CCMULE"/>
    <x v="599"/>
    <m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5"/>
    <m/>
    <s v="Build Cart"/>
    <s v="30686"/>
    <s v="CCMULE"/>
    <x v="600"/>
    <m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5"/>
    <m/>
    <s v="Build Cart"/>
    <s v="30686"/>
    <s v="CCMULE"/>
    <x v="601"/>
    <d v="2025-10-13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5"/>
    <m/>
    <s v="Build Cart"/>
    <s v="30686"/>
    <s v="CCMULE"/>
    <x v="602"/>
    <m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5"/>
    <m/>
    <s v="Build Cart"/>
    <s v="33921"/>
    <s v="IDP-Cart-and-Checkout-UI"/>
    <x v="603"/>
    <m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5"/>
    <m/>
    <s v="Build Cart"/>
    <s v="33921"/>
    <s v="IDP-Cart-and-Checkout-UI"/>
    <x v="604"/>
    <m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5"/>
    <s v="CCSF -&gt;&gt; CCMULE:_x0009_att-manage-cart-eapi/{cartId}/checkout_x000a_CCSF -&gt;&gt; CCMULE:_x0009_att-manage-cart-eapi/carts/{Id}/items/{itemId}_x000a_CCSF -&gt;&gt; CCMULE:_x0009_att-retrieve-shopping-cart-items-eapi/{cart}/{id}/fulfillment-options_x000a_CCSF -&gt;&gt; CCMULE:_x0009_att-sf-retrieve-cart-eapi/{cartId}/items/count_x000a_CCMULE -&gt;&gt; IDPCartCheckout:_x0009_/msapi/salesapi/shopping-cart-api/v1/carts/{id}/checkout_x000a_CCMULE -&gt;&gt; IDPCartCheckout:_x0009_/msapi/salesapi/shopping-cart-api/v1/carts/active-cart/items/count_x000a_CCMULE -&gt;&gt; DigitalIDP:_x0009_/v1/cart-fulfillment-options_x0009__x000a_CCSF -&gt;&gt; CSICustomerCare:_x0009_/Services/com/InquireAffiliateAccountPaymentBalance.jws"/>
    <s v="Build Cart"/>
    <s v="30685"/>
    <s v="CCSF"/>
    <x v="0"/>
    <s v="POG no API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5"/>
    <m/>
    <s v="Build Cart"/>
    <s v="20182"/>
    <s v="CSI - Customer Care"/>
    <x v="135"/>
    <d v="2025-09-22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6"/>
    <m/>
    <s v="Create Account"/>
    <s v="27531"/>
    <s v="Digital IDP"/>
    <x v="605"/>
    <d v="2025-09-23T00:00:00"/>
    <m/>
    <m/>
  </r>
  <r>
    <s v="lg8383"/>
    <s v="Add"/>
    <s v="Mass Markets"/>
    <x v="7"/>
    <s v="Broadband"/>
    <n v="1"/>
    <s v="Shop &amp; Purchase"/>
    <n v="2"/>
    <s v="Order Plan/Device"/>
    <n v="5"/>
    <s v="Activate New AIA Customer"/>
    <n v="6"/>
    <m/>
    <s v="Create Account"/>
    <s v="30686"/>
    <s v="CCMULE"/>
    <x v="210"/>
    <d v="2025-10-01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6"/>
    <m/>
    <s v="Create Account"/>
    <s v="30686"/>
    <s v="CCMULE"/>
    <x v="204"/>
    <d v="2025-10-01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6"/>
    <m/>
    <s v="Create Account"/>
    <s v="30686"/>
    <s v="CCMULE"/>
    <x v="205"/>
    <d v="2025-10-01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6"/>
    <m/>
    <s v="Create Account"/>
    <s v="30686"/>
    <s v="CCMULE"/>
    <x v="207"/>
    <d v="2025-10-01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6"/>
    <m/>
    <s v="Create Account"/>
    <s v="30686"/>
    <s v="CCMULE"/>
    <x v="208"/>
    <d v="2025-10-01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6"/>
    <m/>
    <s v="Create Account"/>
    <s v="30686"/>
    <s v="CCMULE"/>
    <x v="209"/>
    <d v="2025-10-01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6"/>
    <m/>
    <s v="Create Account"/>
    <s v="30686"/>
    <s v="CCMULE"/>
    <x v="210"/>
    <d v="2025-10-01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6"/>
    <m/>
    <s v="Create Account"/>
    <s v="30686"/>
    <s v="CCMULE"/>
    <x v="206"/>
    <m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6"/>
    <m/>
    <s v="Create Account"/>
    <s v="16188"/>
    <s v="BBNMS-LS"/>
    <x v="0"/>
    <m/>
    <m/>
    <m/>
  </r>
  <r>
    <s v="bb0063"/>
    <s v="Add"/>
    <s v="Mass Markets"/>
    <x v="7"/>
    <s v="Broadband"/>
    <n v="1"/>
    <s v="Shop &amp; Purchase"/>
    <n v="2"/>
    <s v="Order Plan/Device"/>
    <n v="5"/>
    <s v="Activate New AIA Customer"/>
    <n v="6"/>
    <m/>
    <s v="Create Account"/>
    <s v="20182"/>
    <s v="CSI - Customer Care"/>
    <x v="201"/>
    <d v="2025-09-22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6"/>
    <m/>
    <s v="Create Account"/>
    <s v="20182"/>
    <s v="CSI - Customer Care"/>
    <x v="202"/>
    <d v="2025-09-22T00:00:00"/>
    <m/>
    <m/>
  </r>
  <r>
    <s v="bb0063"/>
    <s v="Add"/>
    <s v="Mass Markets"/>
    <x v="7"/>
    <s v="Broadband"/>
    <n v="1"/>
    <s v="Shop &amp; Purchase"/>
    <n v="2"/>
    <s v="Order Plan/Device"/>
    <n v="5"/>
    <s v="Activate New AIA Customer"/>
    <n v="6"/>
    <m/>
    <s v="Create Account"/>
    <s v="20182"/>
    <s v="CSI - Customer Care"/>
    <x v="203"/>
    <d v="2025-09-22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6"/>
    <m/>
    <s v="Create Account"/>
    <s v="8841"/>
    <s v="MPSYS"/>
    <x v="197"/>
    <d v="2025-09-22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6"/>
    <m/>
    <s v="Create Account"/>
    <s v="32765"/>
    <s v="IDP-IDM"/>
    <x v="192"/>
    <m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6"/>
    <m/>
    <s v="Create Account"/>
    <s v="32765"/>
    <s v="IDP-IDM"/>
    <x v="193"/>
    <m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6"/>
    <m/>
    <s v="Create Account"/>
    <s v="32765"/>
    <s v="IDP-IDM"/>
    <x v="199"/>
    <m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6"/>
    <m/>
    <s v="Create Account"/>
    <s v="32765"/>
    <s v="IDP-IDM"/>
    <x v="194"/>
    <m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6"/>
    <m/>
    <s v="Create Account"/>
    <s v="8841"/>
    <s v="MPSYS"/>
    <x v="606"/>
    <m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6"/>
    <s v="CCSF -&gt;&gt; CCMULE:_x0009_customer-profile-e/api/v1/individuals/{individualId}_x000a_CCSF -&gt;&gt; CCMULE:_x0009_att-sf-dgtaccount-eapi/individualID_x000a_CCSF -&gt;&gt; CCMULE:_x0009_att-sf-dgtaccount-eapi/searchBSSERegistration_x000a_CCSF -&gt;&gt; CCMULE:_x0009_att-sf-dgtaccount-eapi/validate_x000a_CCSF -&gt;&gt; CCMULE:_x0009_/api/validatePIN_x000a_CCSF -&gt;&gt; CCMULE:_x0009_att-update-addons-eapi/{cartId}/individualId_x000a_CCSF -&gt;&gt; CCMULE:_x0009_customer-profile-e/api/v1/individuals/{individualId}_x000a_CCSF -&gt;&gt; CCMULE:_x0009_att-sf-dgtaccount-eapi/tokenizedLink_x000a_CCMULE -&gt;&gt; DigitalIDP:_x0009_/msapi/idmorch/registration/unauth/service/v1/processRegistration_x000a_CCSF -&gt;&gt; BBNMSLS:_x000a_CCSF -&gt;&gt; CSICustomerCare:_x0009_/service=com.att.csi.m2e.InquireNoncommitDeviceFeeDetails/version=224.5.21/envContext=PROD/routeOffer=AE2P01_x000a_CCSF -&gt;&gt; CSICustomerCare:_x0009__x0009_/service=com.att.csi.m2e.InquireNoncommitDeviceFeeDetails/version=224.5.21/envContext=PROD/routeOffer=ASCP01_x000a_CCSF -&gt;&gt; CSICustomerCare:_x0009__x0009_/service=com.att.csi.m2e.InquireNoncommitDeviceFeeDetails/version=224.5.21/envContext=PROD/routeOffer=AW2P01_x000a_CCMULE -&gt;&gt; IDPIDM:_x0009_/idmorcg/registration/unauth/service/v1/registrationBSSESearch_x000a_CCMULE -&gt;&gt; IDPIDM:_x0009_/msapi/consentcollectionms/v1/consent/getPreference/transactional_x000a_CCMULE -&gt;&gt; IDPIDM:_x0009_/msapi/consentcollectionms/v1/consent/updatePreference/transactional_x000a_CCMULE -&gt;&gt; IDPIDM:_x0009_/msapi/idmorch/registration/unauth/service/v1/generateBSSERegistationLink_x000a_CCMULE -&gt;&gt; IDPIDM:_x0009_/profile/v1/cbr/validate/{cbr}_x000a_CCMULE -&gt;&gt; IDPIDM:_x0009_/msapi/salesapi/shopping-cart-api/v1/carts/{id}/related-party_x000a_CCMULE -&gt;&gt; IDPCustomerGraphCloud:_x0009_/ccapi/retail/att-sf-dgtaccount-e/api/v1/generateOTP_x000a_CCSF -&gt;&gt; MPSYS:_x0009_POST /spm/v1/generate_x000a_CCSF -&gt;&gt; MPSYS:_x0009_AddSubscriber_x0009__x000a_CCSF -&gt;&gt; MPSYS:_x0009_AddComponent_x000a_CCSF -&gt;&gt; MPSYS:_x0009_AddUser"/>
    <s v="Create Account"/>
    <s v="30685"/>
    <s v="CCSF"/>
    <x v="0"/>
    <s v="POG no API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6"/>
    <m/>
    <s v="Create Account"/>
    <s v="32765"/>
    <s v="IDP-IDM"/>
    <x v="196"/>
    <m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6"/>
    <m/>
    <s v="Create Account"/>
    <s v="31468"/>
    <s v="IDP-Cloud-CG"/>
    <x v="191"/>
    <d v="2025-09-23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6"/>
    <m/>
    <s v="Create Account"/>
    <s v="32765"/>
    <s v="IDP-IDM"/>
    <x v="198"/>
    <m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6"/>
    <m/>
    <s v="Create Account"/>
    <s v="8841"/>
    <s v="MPSYS"/>
    <x v="607"/>
    <m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6"/>
    <m/>
    <s v="Create Account"/>
    <s v="8841"/>
    <s v="MPSYS"/>
    <x v="608"/>
    <m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7"/>
    <m/>
    <s v="Check Credit"/>
    <s v="30686"/>
    <s v="CCMULE"/>
    <x v="609"/>
    <d v="2025-10-01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7"/>
    <m/>
    <s v="Check Credit"/>
    <s v="30686"/>
    <s v="CCMULE"/>
    <x v="610"/>
    <d v="2025-10-01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7"/>
    <m/>
    <s v="Check Credit"/>
    <s v="30686"/>
    <s v="CCMULE"/>
    <x v="611"/>
    <d v="2025-10-01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7"/>
    <m/>
    <s v="Check Credit"/>
    <s v="30686"/>
    <s v="CCMULE"/>
    <x v="612"/>
    <d v="2025-10-01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7"/>
    <s v="CCSF -&gt;&gt; CCMULE:_x0009__x0009_att-sf-creditcheck-e/application/answers_x000a_CCSF -&gt;&gt; CCMULE:_x0009__x0009_att-sf-creditcheck-e/application/disclosure_x000a_CCSF -&gt;&gt; CCMULE:_x0009__x0009_att-sf-creditcheck-e/application/status_x000a_CCSF -&gt;&gt; CCMULE:_x0009__x0009_att-sf-creditcheck-e/application/submit_x000a_CCMULE -&gt;&gt; IDPWebSales:_x0009__x0009_/msapi/salesapi/credit-application-papi/v1/disclosure_x000a_CCMULE -&gt;&gt; IDPWebSales:_x0009_/msapi/salesapi/credit-application-papi/v1/status_x000a_CCMULE -&gt;&gt; IDPWebSales:_x0009_/msapi/salesapi/credit-application-papi/v1/submit_x000a_CCMULE -&gt;&gt; IDPWebSales:_x0009_/msapi/salesapi/credit-application-papi/v1/verfication/answers"/>
    <s v="Check Credit"/>
    <s v="30685"/>
    <s v="CCSF"/>
    <x v="0"/>
    <s v="POG no API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8"/>
    <m/>
    <s v="Setup Billing"/>
    <s v="20182"/>
    <s v="CSI - Customer Care"/>
    <x v="101"/>
    <d v="2025-09-22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8"/>
    <m/>
    <s v="Setup Billing"/>
    <s v="33921"/>
    <s v="IDP-Cart-and-Checkout-UI"/>
    <x v="613"/>
    <d v="2025-10-01T00:00:00"/>
    <m/>
    <m/>
  </r>
  <r>
    <s v="lg8383"/>
    <s v="Add"/>
    <s v="Mass Markets"/>
    <x v="7"/>
    <s v="Broadband"/>
    <n v="1"/>
    <s v="Shop &amp; Purchase"/>
    <n v="2"/>
    <s v="Order Plan/Device"/>
    <n v="5"/>
    <s v="Activate New AIA Customer"/>
    <n v="8"/>
    <m/>
    <s v="Setup Billing"/>
    <s v="33921"/>
    <s v="IDP-Cart-and-Checkout-UI"/>
    <x v="614"/>
    <d v="2025-10-01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8"/>
    <m/>
    <s v="Setup Billing"/>
    <s v="33921"/>
    <s v="IDP-Cart-and-Checkout-UI"/>
    <x v="615"/>
    <d v="2025-10-01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8"/>
    <m/>
    <s v="Setup Billing"/>
    <s v="27531"/>
    <s v="Digital IDP"/>
    <x v="598"/>
    <d v="2025-09-22T00:00:00"/>
    <m/>
    <m/>
  </r>
  <r>
    <s v="lg8383"/>
    <s v="Add"/>
    <s v="Mass Markets"/>
    <x v="7"/>
    <s v="Broadband"/>
    <n v="1"/>
    <s v="Shop &amp; Purchase"/>
    <n v="2"/>
    <s v="Order Plan/Device"/>
    <n v="5"/>
    <s v="Activate New AIA Customer"/>
    <n v="8"/>
    <m/>
    <s v="Setup Billing"/>
    <s v="30686"/>
    <s v="CCMULE"/>
    <x v="616"/>
    <d v="2025-10-01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8"/>
    <m/>
    <s v="Setup Billing"/>
    <s v="30686"/>
    <s v="CCMULE"/>
    <x v="617"/>
    <d v="2025-10-01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8"/>
    <m/>
    <s v="Setup Billing"/>
    <s v="30686"/>
    <s v="CCMULE"/>
    <x v="601"/>
    <d v="2025-10-13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8"/>
    <m/>
    <s v="Setup Billing"/>
    <s v="30686"/>
    <s v="CCMULE"/>
    <x v="618"/>
    <d v="2025-10-01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8"/>
    <m/>
    <s v="Setup Billing"/>
    <s v="30686"/>
    <s v="CCMULE"/>
    <x v="619"/>
    <d v="2025-10-01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8"/>
    <m/>
    <s v="Setup Billing"/>
    <s v="30686"/>
    <s v="CCMULE"/>
    <x v="620"/>
    <d v="2025-10-01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8"/>
    <m/>
    <s v="Setup Billing"/>
    <s v="30686"/>
    <s v="CCMULE"/>
    <x v="621"/>
    <d v="2025-10-01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8"/>
    <m/>
    <s v="Setup Billing"/>
    <s v="30686"/>
    <s v="CCMULE"/>
    <x v="622"/>
    <d v="2025-10-01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8"/>
    <m/>
    <s v="Setup Billing"/>
    <s v="30686"/>
    <s v="CCMULE"/>
    <x v="623"/>
    <m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8"/>
    <m/>
    <s v="Setup Billing"/>
    <s v="33760"/>
    <s v="IDP-Coverage-Map-Cloud"/>
    <x v="624"/>
    <d v="2025-09-22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8"/>
    <m/>
    <s v="Setup Billing"/>
    <s v="32470"/>
    <s v="Cloud Gateway Platform"/>
    <x v="622"/>
    <d v="2025-10-23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8"/>
    <m/>
    <s v="Setup Billing"/>
    <s v="32470"/>
    <s v="Cloud Gateway Platform"/>
    <x v="625"/>
    <d v="2025-10-23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8"/>
    <m/>
    <s v="Setup Billing"/>
    <s v="33921"/>
    <s v="IDP-Cart-and-Checkout-UI"/>
    <x v="626"/>
    <d v="2025-10-01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8"/>
    <m/>
    <s v="Setup Billing"/>
    <s v="33921"/>
    <s v="IDP-Cart-and-Checkout-UI"/>
    <x v="627"/>
    <d v="2025-10-01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8"/>
    <s v="CCSF -&gt;&gt; CCMULE:_x0009_/v2/address-validation_x000a_CCSF -&gt;&gt; CCMULE:_x0009_customer-billing-crm-eapi/paymentdetails_x000a_CCSF -&gt;&gt; CCMULE:_x0009_att-retrieve-shopping-cart-items-eapi/{cart}/{id}/fulfillment-options_x000a_CCSF -&gt;&gt; CCMULE:_x0009_att-sales-termsandconditions-eapi/termsconditions_x000a_CCSF -&gt;&gt; CCMULE:_x0009_att-sf-addressvalidation-eapi_x000a_CCSF -&gt;&gt; CCMULE:_x0009_/ccapi/retail/att-update-addons-e/api/v1/carts/[UUID]/billingInfo_x000a_CCSF -&gt;&gt; CCMULE:_x0009_att-update-addons-eapi/updateTerms_x000a_CCSF -&gt;&gt; CCMULE:_x0009_/api/payment/profile_x000a_CCSF -&gt;&gt; CCMULE:_x0009_customer-profile-crm-eapi/individuals_x000a_CCSF -&gt;&gt; CSICustomerCare:_x0009_/service=com.att.csi.m2e.InquireAuthorizedUsers/version=120.5.24/envContext=PROD/routeOffer=AE2P01_x000a_CCMULE -&gt;&gt; IDPCartCheckout:_x0009_/msapi/salesapi/sales-business-process-layer-papi/v1/terms_x000a_CCMULE -&gt;&gt; IDPCartCheckout:_x0009_/msapi/salesapi/shopping-cart-api/carts/{id}/fulfillment-options_x000a_CCMULE -&gt;&gt; IDPCartCheckout:_x0009_/msapi/salesapi/shopping-cart-api/v1/carts/{cartId}/payment_x000a_CCMULE -&gt;&gt; IDPCartCheckout:_x0009_/msapi/salesapi/shopping-cart-api/v1/carts/{cartId}/terms_x000a_CCMULE -&gt;&gt; IDPCartCheckout:_x0009_/msapi/salesapi/shopping-cart-api/v1/carts/{id}/billing-info_x000a_CCMULE -&gt;&gt; IDPCustomerGraphCloud:_x0009_/msapi/customergraph/v2/individual_x000a_CCMULE -&gt;&gt; DigitalIDP:_x0009_/v1/cart-fulfillment-options_x000a_CCMULE -&gt;&gt; IDPCoverageMapCloud:_x0009_/msapi/salesapi/geo-address-management-papi/v1/service-address-validation_x000a_CCMULE -&gt;&gt; IDPPlatformCloud:_x0009__x0009_/api/payment/profile_x000a_CCMULE -&gt;&gt; IDPPlatformCloud:_x0009_/api/paymentdetails"/>
    <s v="Setup Billing"/>
    <s v="30685"/>
    <s v="CCSF"/>
    <x v="0"/>
    <s v="POG no API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8"/>
    <m/>
    <s v="Setup Billing"/>
    <s v="31468"/>
    <s v="IDP-Cloud-CG"/>
    <x v="628"/>
    <d v="2025-09-22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9"/>
    <m/>
    <s v="Setup Shipping"/>
    <s v="27531"/>
    <s v="Digital IDP"/>
    <x v="598"/>
    <d v="2025-09-22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9"/>
    <m/>
    <s v="Setup Shipping"/>
    <s v="30686"/>
    <s v="CCMULE"/>
    <x v="629"/>
    <d v="2025-10-01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9"/>
    <m/>
    <s v="Setup Shipping"/>
    <s v="30686"/>
    <s v="CCMULE"/>
    <x v="630"/>
    <d v="2025-10-01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9"/>
    <m/>
    <s v="Setup Shipping"/>
    <s v="33760"/>
    <s v="IDP-Coverage-Map-Cloud"/>
    <x v="624"/>
    <d v="2025-09-22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9"/>
    <m/>
    <s v="Setup Shipping"/>
    <s v="32470"/>
    <s v="Cloud Gateway Platform"/>
    <x v="631"/>
    <d v="2025-10-23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9"/>
    <s v="CCSF -&gt;&gt; CCMULE:_x0009__x0009_att-add-cart-addons-eapi/fulfillment-options_x000a_CCSF -&gt;&gt; CCMULE:_x0009__x0009_att-addrvalidation-eapi/validation_x000a_CCMULE -&gt;&gt; DigitalIDP:_x0009_/v1/cart-fulfillment-options_x000a_CCMULE -&gt;&gt; IDPCoverageMapCloud:_x0009__x0009_/msapi/salesapi/geo-address-management-papi/v1/service-address-validation_x000a_CCMULE -&gt;&gt; IDPPlatformCloud:_x0009_/v1/carts/[UUID]/fulfillment-options"/>
    <s v="Setup Shipping"/>
    <s v="30685"/>
    <s v="CCSF"/>
    <x v="0"/>
    <s v="POG no API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10"/>
    <m/>
    <s v="Review &amp; Submit Order"/>
    <s v="20182"/>
    <s v="CSI - Customer Care"/>
    <x v="101"/>
    <d v="2025-09-22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10"/>
    <m/>
    <s v="Review &amp; Submit Order"/>
    <s v="33921"/>
    <s v="IDP-Cart-and-Checkout-UI"/>
    <x v="613"/>
    <d v="2025-10-01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10"/>
    <m/>
    <s v="Review &amp; Submit Order"/>
    <s v="33921"/>
    <s v="IDP-Cart-and-Checkout-UI"/>
    <x v="632"/>
    <d v="2025-10-01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10"/>
    <m/>
    <s v="Review &amp; Submit Order"/>
    <s v="30686"/>
    <s v="CCMULE"/>
    <x v="633"/>
    <d v="2025-10-01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10"/>
    <m/>
    <s v="Review &amp; Submit Order"/>
    <s v="30686"/>
    <s v="CCMULE"/>
    <x v="634"/>
    <d v="2025-10-01T00:00:00"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10"/>
    <m/>
    <s v="Review &amp; Submit Order"/>
    <s v="33921"/>
    <s v="IDP-Cart-and-Checkout-UI"/>
    <x v="635"/>
    <m/>
    <m/>
    <m/>
  </r>
  <r>
    <s v="ac412t"/>
    <s v="Add"/>
    <s v="Mass Markets"/>
    <x v="7"/>
    <s v="Broadband"/>
    <n v="1"/>
    <s v="Shop &amp; Purchase"/>
    <n v="2"/>
    <s v="Order Plan/Device"/>
    <n v="5"/>
    <s v="Activate New AIA Customer"/>
    <n v="10"/>
    <s v="CCSF -&gt;&gt; CCMULE:_x0009_att-manage-cart-items-eapi/carts/{id}/submit_x000a_CCSF -&gt;&gt; CCMULE:_x0009_att-sf-ordersummary-eapi/orders/summary_x000a_CCMULE -&gt;&gt; CSICustomerCare:_x0009_/service=com.att.csi.m2e.InquireAuthorizedUsers/version=120.5.24/envContext=PROD/routeOffer=AE2P01_x000a_CCMULE -&gt;&gt; IDPCartCheckout:_x0009_/msapi/salesapi/sales-business-process-layer-papi/v1/terms_x000a_CCMULE -&gt;&gt; IDPCartCheckout:_x0009_/msapi/salesapi/shopping-cart-api/v1/order/summary_x000a_CCMULE -&gt;&gt; IDPCartCheckout:_x0009_/msapi/salesapi/shopping-cart-api/v1/carts/{cartid}/submit"/>
    <s v="Review &amp; Submit Order"/>
    <s v="30685"/>
    <s v="CCSF"/>
    <x v="0"/>
    <s v="POG no API"/>
    <m/>
    <m/>
  </r>
  <r>
    <s v="ac412t"/>
    <s v="Add"/>
    <s v="Mass Markets"/>
    <x v="7"/>
    <s v="Mobility"/>
    <n v="1"/>
    <s v="Shop &amp; Purchase"/>
    <n v="2"/>
    <s v="Order Plan/Device"/>
    <n v="11"/>
    <s v="BOPIS"/>
    <n v="4"/>
    <m/>
    <s v="Pickup Order"/>
    <s v="18257"/>
    <s v="OPUS - C"/>
    <x v="0"/>
    <s v="POG no API"/>
    <m/>
    <m/>
  </r>
  <r>
    <s v="ac412t"/>
    <s v="Add"/>
    <s v="Mass Markets"/>
    <x v="7"/>
    <s v="Mobility"/>
    <n v="1"/>
    <s v="Shop &amp; Purchase"/>
    <n v="2"/>
    <s v="Order Plan/Device"/>
    <n v="11"/>
    <s v="BOPIS"/>
    <n v="4"/>
    <m/>
    <s v="Pickup Order"/>
    <s v="33687"/>
    <s v="CCMule-SLS"/>
    <x v="0"/>
    <m/>
    <m/>
    <m/>
  </r>
  <r>
    <s v="ac412t"/>
    <s v="Add"/>
    <s v="Mass Markets"/>
    <x v="7"/>
    <s v="Mobility"/>
    <n v="1"/>
    <s v="Shop &amp; Purchase"/>
    <n v="2"/>
    <s v="Order Plan/Device"/>
    <n v="11"/>
    <s v="BOPIS"/>
    <n v="4"/>
    <m/>
    <s v="Pickup Order"/>
    <s v="32166"/>
    <s v="IDP-OMNI-ODS"/>
    <x v="0"/>
    <m/>
    <m/>
    <m/>
  </r>
  <r>
    <s v="ac412t"/>
    <s v="Add"/>
    <s v="Mass Markets"/>
    <x v="7"/>
    <s v="Mobility"/>
    <n v="1"/>
    <s v="Shop &amp; Purchase"/>
    <n v="2"/>
    <s v="Order Plan/Device"/>
    <n v="11"/>
    <s v="BOPIS"/>
    <n v="4"/>
    <m/>
    <s v="Pickup Order"/>
    <s v="31543"/>
    <s v="IDP-Order Graph Cloud"/>
    <x v="0"/>
    <m/>
    <m/>
    <m/>
  </r>
  <r>
    <s v="ac412t"/>
    <s v="Add"/>
    <s v="Mass Markets"/>
    <x v="7"/>
    <s v="Mobility"/>
    <n v="1"/>
    <s v="Shop &amp; Purchase"/>
    <n v="2"/>
    <s v="Order Plan/Device"/>
    <n v="11"/>
    <s v="BOPIS"/>
    <n v="4"/>
    <m/>
    <s v="Pickup Order"/>
    <s v="25316"/>
    <s v="MSGRTR"/>
    <x v="0"/>
    <m/>
    <m/>
    <m/>
  </r>
  <r>
    <s v="ac412t"/>
    <s v="Add"/>
    <s v="Mass Markets"/>
    <x v="7"/>
    <s v="Mobility"/>
    <n v="1"/>
    <s v="Shop &amp; Purchase"/>
    <n v="2"/>
    <s v="Order Plan/Device"/>
    <n v="11"/>
    <s v="BOPIS"/>
    <n v="4"/>
    <m/>
    <s v="Pickup Order"/>
    <s v="18211"/>
    <s v="EDP"/>
    <x v="130"/>
    <d v="2025-10-08T00:00:00"/>
    <m/>
    <m/>
  </r>
  <r>
    <s v="ac412t"/>
    <s v="Add"/>
    <s v="Mass Markets"/>
    <x v="7"/>
    <s v="Mobility"/>
    <n v="1"/>
    <s v="Shop &amp; Purchase"/>
    <n v="2"/>
    <s v="Order Plan/Device"/>
    <n v="11"/>
    <s v="BOPIS"/>
    <n v="4"/>
    <s v="MyATT -&gt;&gt; OPUS:_x000a_OPUS -&gt;&gt; CCMuleSales:_x0009__x0009__x0009__x000a_OPUS -&gt;&gt; IDPOMNIODS:_x0009__x0009__x000a_OPUS -&gt;&gt; IDPOrderGraphCloud:_x0009__x0009__x000a_OPUS -&gt;&gt; MSGRTR:_x0009__x000a_OPUS -&gt;&gt; EDP:_x0009_POST /restservices/entdocumentretrieval/v1/retrievearchivedocument_x0009_10/08/25_x000a_OPUS -&gt;&gt; ISBUS:"/>
    <s v="Pickup Order"/>
    <s v="30558"/>
    <s v="ATTMO"/>
    <x v="0"/>
    <s v="POG no API"/>
    <m/>
    <m/>
  </r>
  <r>
    <s v="ac412t"/>
    <s v="Add"/>
    <s v="Mass Markets"/>
    <x v="7"/>
    <s v="Mobility"/>
    <n v="1"/>
    <s v="Shop &amp; Purchase"/>
    <n v="2"/>
    <s v="Order Plan/Device"/>
    <n v="11"/>
    <s v="BOPIS"/>
    <n v="4"/>
    <m/>
    <s v="Pickup Order"/>
    <s v="30685"/>
    <s v="CCSF"/>
    <x v="0"/>
    <s v="POG no API"/>
    <m/>
    <m/>
  </r>
  <r>
    <s v="ac412t"/>
    <s v="Add"/>
    <s v="Mass Markets"/>
    <x v="7"/>
    <s v="Mobility"/>
    <n v="1"/>
    <s v="Shop &amp; Purchase"/>
    <n v="2"/>
    <s v="Order Plan/Device"/>
    <n v="11"/>
    <s v="BOPIS"/>
    <n v="4"/>
    <m/>
    <s v="Pickup Order"/>
    <s v="31292"/>
    <s v="ISBUS"/>
    <x v="0"/>
    <s v="Kafka topics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19181"/>
    <s v="CS FOBPM"/>
    <x v="153"/>
    <d v="2025-10-21T00:00:00"/>
    <m/>
    <m/>
  </r>
  <r>
    <s v="bb0063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20182"/>
    <s v="CSI - Customer Care"/>
    <x v="101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20182"/>
    <s v="CSI - Customer Care"/>
    <x v="141"/>
    <d v="2025-09-22T00:00:00"/>
    <m/>
    <m/>
  </r>
  <r>
    <s v="bb0063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20182"/>
    <s v="CSI - Customer Care"/>
    <x v="143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s v="OPUS -&gt;&gt; TLGMOB:_x0009_AppQueryBeanTracer/getBanInquireInfo_x000a_OPUS -&gt;&gt; TLGMOB:_x0009_AppQueryBeanTracer/getCreditResult_x000a_OPUS -&gt;&gt; TLGMOB:_x0009_AppQueryBeanTracer/getCreditResult_x000a_OPUS -&gt;&gt; TLGMOB:_x0009_AppQueryBeanTracer/getCtnLevelInfo_x000a_OPUS -&gt;&gt; TLGMOB:_x0009_appQueryBeanTracer/getEquInstmntInfo_x000a_OPUS -&gt;&gt; TLGMOB:_x0009_appQueryBeanTracer/getEquInstmntInfoSum_x000a_OPUS -&gt;&gt; TLGMOB:_x0009_appQueryBeanTracer/getEquInstmntInfoSum_x000a_OPUS -&gt;&gt; TLGMOB:_x0009_appQueryBeanTracer/getInsurSocSubsList_x000a_OPUS -&gt;&gt; TLGMOB:_x0009_AppQueryBeanTracer/getMobileLevelData_x000a_OPUS -&gt;&gt; TLGMOB:_x0009_AppQueryBeanTracer/getProductInquireInfo_x000a_OPUS -&gt;&gt; TLGMOB:_x0009_appQueryBeanTracer/getSecurityParams_x000a_OPUS -&gt;&gt; TLGMOB:_x0009_AppQueryBeanTracer/getSubscriberList_x000a_OPUS -&gt;&gt; TLGMOB:_x0009_AppQueryBeanTracer/getUpgradeEligibility_x000a_OPUS -&gt;&gt; TLGMOB:_x0009_AppQueryBeanTracer/getUserInfo_x000a_OPUS -&gt;&gt; TLGMOB:_x0009_RefQueryBeanTracer/getLogicalDateList_x000a_OPUS -&gt;&gt; TLGMOB:_x0009_RefQueryBeanTracer/getParamValues_x000a_OPUS -&gt;&gt; TLGMOB:_x0009_RefQueryBeanTracer/getUserSaleChannel_x000a_OPUS -&gt;&gt; TLGMOB:_x0009_SubscriberUsageConvBeanTracer/getBilledCalls_x000a_OPUS -&gt;&gt; TLGMOB:_x0009_SubscriberUsageConvBeanTracer/getSubUnbilledDataBal_x000a_OPUS -&gt;&gt; TLGMOB:_x0009_UpdateBanConvBeanTracer/getBanPK_x000a_OPUS -&gt;&gt; TLGMOB:_x0009_UpdateBanConvBeanTracer/setBanDetailsInfo_x000a_OPUS -&gt;&gt; TLGMOB:_x0009_UpgradeEquipmentConvBeanTracer/setRemoveSoc_x000a_OPUS -&gt;&gt; TLGMOB:_x0009_BanLevelAgreementConvBeanTracer/getCurrentBanLevelPricePlan_x000a_OPUS -&gt;&gt; TLGMOB:_x0009_BanLevelAgreementConvBeanTracer/setBanPK_x000a_OPUS -&gt;&gt; TLGMOB:_x0009_BanServicesBeanTracer/createNewMemo_x000a_OPUS -&gt;&gt; TLGMOB:_x0009_BanServicesBeanTracer/loadAccount_x000a_OPUS -&gt;&gt; TLGMOB:_x0009_GroupLevelServicesBeanTracer/getGroupDataInfo_x000a_OPUS -&gt;&gt; TLGMOB:_x0009_NewProductConvBeanTracer/getCurrentFeatures_x000a_OPUS -&gt;&gt; TLGMOB:_x0009_PortRequestServicesBeanTracer/findPortRequestByBan_x000a_OPUS -&gt;&gt; TLGMOB:_x0009_ProductAgreementBeanTracer/removeSoc_x000a_OPUS -&gt;&gt; TLGMOB:_x0009_ProductAgreementConvBeanTracer/getAgreementInfo_x000a_OPUS -&gt;&gt; TLGMOB:_x0009_ProductAgreementConvBeanTracer/getEquipmentInfo_x000a_OPUS -&gt;&gt; TLGMOB:_x0009_ProductAgreementConvBeanTracer/getFeatureAdditionalParams_x000a_OPUS -&gt;&gt; TLGMOB:_x0009_ProductAgreementConvBeanTracer/setProductPK_x000a_OPUS -&gt;&gt; TLGMOB:_x0009_productServicesBeanTracer/getAutoPromo_x000a_OPUS -&gt;&gt; TLGMOB:_x0009_RefQueryBeanTracer/getDealerInfo_x000a_OPUS -&gt;&gt; TLGMOB:_x0009_RefQueryBeanTracer/getImeiFrequencyInfo_x000a_OPUS -&gt;&gt; TLGMOB:_x0009_RefQueryBeanTracer/getIxcCodes_x000a_OPUS -&gt;&gt; DigitalIDP:_x0009_/msapi/authorizationms/payment/v1/accountbalancesummary_x000a_OPUS -&gt;&gt; DigitalIDP:_x0009_/msapi/authorizationms/billms/v1/paperless/get-total-mrc-w-paperinfo/dtkey/TITAN_x000a_OPUS -&gt;&gt; DigitalIDP:_x0009_/msapi/repauth/v1/login_x000a_OPUS -&gt;&gt; DigitalIDP:_x0009_/msapi/authorizationms/v1/setupAuth_x000a_OPUS -&gt;&gt; DigitalIDP: OmniCart_x000a_OPUS -&gt;&gt; IDPWebAcctMgmt:_x0009_/msapi/onlinesalesorchestration/accounts-papi/v1/eligibility/acp_x000a_OPUS -&gt;&gt; IDPIDM:_x0009_/msAvertack-server/mitigation/authenticateDigital_x000a_OPUS -&gt;&gt; CSICustomerCare:_x0009_/service=com.att.csi.m2e.InquireSubscriberPromoDetails/version=242.5.10/envContext=PROD/routeOffer=AE2P01_x000a_OPUS -&gt;&gt; CSICustomerCare: /service=com.att.csi.m2e.InquireSubscriberPromoDetails/version=242.5.10/envContext=PROD/routeOffer=AW2P01_x000a_OPUS -&gt;&gt; CSICustomerCare:_x0009_/service=com.att.csi.m2e.InquireSubscriberPromoDetails/version=242.5.10/envContext=PROD/routeOffer=ASCP01_x000a_OPUS -&gt;&gt; CSICustomerCare:_x0009_/service=com.att.csi.m2e.InquireWirelinePaymentPlan/version=302.5.16/envContext=PROD/routeOffer=AE2P01_x000a_OPUS -&gt;&gt; CSICustomerCare:_x0009_/service=com.att.csi.m2e.InquireWirelinePaymentPlan/version=302.5.16/envContext=PROD/routeOffer=ASCP01_x000a_OPUS -&gt;&gt; CSICustomerCare:/service=com.att.csi.m2e.InquireWirelinePaymentPlan/version=302.5.16/envContext=PROD/routeOffer=AW2P01_x000a_OPUS -&gt;&gt; CSICustomerCare:_x0009__x0009_/service=com.att.csi.m2e.InquireAuthorizedUsers/version=120.5.24/envContext=PROD/routeOffer=AE2P01_x000a_OPUS -&gt;&gt; CSICustomerCare:_x0009_/service=com.att.csi.m2e.InquireAuthorizedUsers/version=120.5.24/envContext=PROD/routeOffer=ASCP01_x000a_OPUS -&gt;&gt; CSICustomerCare:_x0009__x0009_/service=com.att.csi.m2e.InquireAuthorizedUsers/version=120.5.24/envContext=PROD/routeOffer=AW2P01_x000a_OPUS -&gt;&gt; CSICustomerCare:_x0009_/service=com.att.csi.m2e.InquireBillList/version=202.5.13/envContext=PROD/routeOffer=AE2P01_x000a_OPUS -&gt;&gt; CSICustomerCare:_x0009_/service=com.att.csi.m2e.InquireBillList/version=202.5.13/envContext=PROD/routeOffer=ASCP01_x000a_OPUS -&gt;&gt; CSICustomerCare:_x0009_/service=com.att.csi.m2e.InquireBillList/version=202.5.13/envContext=PROD/routeOffer=AW2P01_x000a_OPUS -&gt;&gt; CSICustomerCare:_x0009_/service=com.att.csi.m2e.InquireNote/version=158.5.21/envContext=PROD/routeOffer=ASCP01_x000a_OPUS -&gt;&gt; CSIProductOfferMgt:_x0009_/service=com.att.csi.m2e.InquireCPNIDetails/version=136.6.10/envContext=PROD/routeOffer=AE2P01_x000a_OPUS -&gt;&gt; CSIProductOfferMgt:_x0009_/service=com.att.csi.m2e.InquireCPNIDetails/version=136.6.10/envContext=PROD/routeOffer=ASCP01_x000a_OPUS -&gt;&gt; CSIProductOfferMgt:_x0009_/service=com.att.csi.m2e.InquireCPNIDetails/version=136.6.10/envContext=PROD/routeOffer=AW2P01_x000a_OPUS -&gt;&gt; CSFOBPM:_x0009_/service=com.att.csi.m2e.InquireUnifiedCustomerServiceProfile/version=285.5.20/envContext=PROD/routeOffer=AEP01_x000a_OPUS -&gt;&gt; CSFOBPM:_x0009_/service=com.att.csi.m2e.InquireUnifiedCustomerServiceProfile/version=285.5.20/envContext=PROD/routeOffer=ASCP01_x000a_OPUS -&gt;&gt; CSFOBPM:_x0009_/service=com.att.csi.m2e.InquireUnifiedCustomerServiceProfile/version=285.5.20/envContext=PROD/routeOffer=AWP01_x000a_OPUS -&gt;&gt; CAS:_x0009_POST /restservices/customerrisksystemmanagerservice/v1/inquireUnifiedCreditPolicy_x000a_OPUS -&gt;&gt; INLAP:_x0009_UnifiedAddressValidationServiceQualificationUnifiedBill_x000a_OPUS -&gt;&gt; TData:_x0009_GetTDATACustomerIntentsPCA_x000a_OPUS -&gt;&gt; TData:_x0009_CustomerPersonalizedRecommendationsUpdateDecision_x000a_OPUS -&gt;&gt; FEDUS:_x0009_/service=com.att.csi.m2e.InitiateUnifiedServiceOrder/version=260.5.66/envContext=PROD/routeOffer=AW2P01_x000a_OPUS -&gt;&gt; FEDUS:_x0009_/service=com.att.csi.m2e.RetrieveUnifiedServiceAccount/version=260.5.66/envContext=PROD/routeOffer=ASCP01_x000a_OPUS -&gt;&gt; FEDUS:_x0009_/service=com.att.csi.m2e.InquireUnifiedServiceEligibleOffers/version=260.5.66/envContext=PROD/routeOffer=AE2P01_x000a_OPUS -&gt;&gt; FEDUS:_x0009_/service=com.att.csi.m2e.InquireUnifiedServiceProductDetails/version=260.5.66/envContext=PROD/routeOffer=ASCP01_x000a_OPUS -&gt;&gt; Avertack:_x000a_OPUS -&gt;&gt; TSRM:"/>
    <s v="Lookup &amp; Authenticate Customer"/>
    <s v="18257"/>
    <s v="OPUS - C"/>
    <x v="0"/>
    <s v="POG no API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18193"/>
    <s v="TLG-MOB"/>
    <x v="60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18193"/>
    <s v="TLG-MOB"/>
    <x v="83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18193"/>
    <s v="TLG-MOB"/>
    <x v="83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18193"/>
    <s v="TLG-MOB"/>
    <x v="62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18193"/>
    <s v="TLG-MOB"/>
    <x v="66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18193"/>
    <s v="TLG-MOB"/>
    <x v="50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18193"/>
    <s v="TLG-MOB"/>
    <x v="50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18193"/>
    <s v="TLG-MOB"/>
    <x v="157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18193"/>
    <s v="TLG-MOB"/>
    <x v="67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18193"/>
    <s v="TLG-MOB"/>
    <x v="113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18193"/>
    <s v="TLG-MOB"/>
    <x v="51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18193"/>
    <s v="TLG-MOB"/>
    <x v="158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18193"/>
    <s v="TLG-MOB"/>
    <x v="52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18193"/>
    <s v="TLG-MOB"/>
    <x v="38"/>
    <d v="2025-09-22T00:00:00"/>
    <m/>
    <m/>
  </r>
  <r>
    <s v="bb0063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20182"/>
    <s v="CSI - Customer Care"/>
    <x v="552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20182"/>
    <s v="CSI - Customer Care"/>
    <x v="160"/>
    <d v="2025-09-22T00:00:00"/>
    <m/>
    <m/>
  </r>
  <r>
    <s v="bb0063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20182"/>
    <s v="CSI - Customer Care"/>
    <x v="553"/>
    <d v="2025-09-22T00:00:00"/>
    <m/>
    <m/>
  </r>
  <r>
    <s v="bb0063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20180"/>
    <s v="CSI - Product and Offer Mgt"/>
    <x v="53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20180"/>
    <s v="CSI - Product and Offer Mgt"/>
    <x v="45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19181"/>
    <s v="CS FOBPM"/>
    <x v="154"/>
    <d v="2025-10-21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19181"/>
    <s v="CS FOBPM"/>
    <x v="155"/>
    <d v="2025-10-21T00:00:00"/>
    <m/>
    <m/>
  </r>
  <r>
    <s v="bb0063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20180"/>
    <s v="CSI - Product and Offer Mgt"/>
    <x v="46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18193"/>
    <s v="TLG-MOB"/>
    <x v="68"/>
    <d v="2025-09-23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18193"/>
    <s v="TLG-MOB"/>
    <x v="69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27531"/>
    <s v="Digital IDP"/>
    <x v="548"/>
    <d v="2025-10-21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18193"/>
    <s v="TLG-MOB"/>
    <x v="59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20182"/>
    <s v="CSI - Customer Care"/>
    <x v="555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27531"/>
    <s v="Digital IDP"/>
    <x v="549"/>
    <d v="2025-10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27531"/>
    <s v="Digital IDP"/>
    <x v="550"/>
    <d v="2025-10-23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27531"/>
    <s v="Digital IDP"/>
    <x v="551"/>
    <d v="2025-10-23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27531"/>
    <s v="Digital IDP"/>
    <x v="187"/>
    <m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32768"/>
    <s v="IDP-WebAcctMgmt"/>
    <x v="424"/>
    <d v="2025-10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18224"/>
    <s v="CAS"/>
    <x v="211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18193"/>
    <s v="TLG-MOB"/>
    <x v="70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18193"/>
    <s v="TLG-MOB"/>
    <x v="54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21948"/>
    <s v="T.Data"/>
    <x v="133"/>
    <m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18193"/>
    <s v="TLG-MOB"/>
    <x v="636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18193"/>
    <s v="TLG-MOB"/>
    <x v="637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21948"/>
    <s v="T.Data"/>
    <x v="49"/>
    <m/>
    <m/>
    <m/>
  </r>
  <r>
    <s v="bb0063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20182"/>
    <s v="CSI - Customer Care"/>
    <x v="56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18193"/>
    <s v="TLG-MOB"/>
    <x v="85"/>
    <d v="2025-10-08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18193"/>
    <s v="TLG-MOB"/>
    <x v="71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20182"/>
    <s v="CSI - Customer Care"/>
    <x v="57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18193"/>
    <s v="TLG-MOB"/>
    <x v="72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18193"/>
    <s v="TLG-MOB"/>
    <x v="73"/>
    <d v="2025-09-22T00:00:00"/>
    <m/>
    <m/>
  </r>
  <r>
    <s v="bb0063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20182"/>
    <s v="CSI - Customer Care"/>
    <x v="58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18193"/>
    <s v="TLG-MOB"/>
    <x v="74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24433"/>
    <s v="(FED) - US"/>
    <x v="82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24433"/>
    <s v="(FED) - US"/>
    <x v="186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31374"/>
    <s v="INLAP"/>
    <x v="48"/>
    <s v="Confirmed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18193"/>
    <s v="TLG-MOB"/>
    <x v="163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18193"/>
    <s v="TLG-MOB"/>
    <x v="55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18193"/>
    <s v="TLG-MOB"/>
    <x v="166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18193"/>
    <s v="TLG-MOB"/>
    <x v="76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24433"/>
    <s v="(FED) - US"/>
    <x v="63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24433"/>
    <s v="(FED) - US"/>
    <x v="47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25114"/>
    <s v="AVTK"/>
    <x v="0"/>
    <s v="IDP API"/>
    <m/>
    <m/>
  </r>
  <r>
    <s v="bb0063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20182"/>
    <s v="CSI - Customer Care"/>
    <x v="75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20182"/>
    <s v="CSI - Customer Care"/>
    <x v="79"/>
    <d v="2025-09-22T00:00:00"/>
    <m/>
    <m/>
  </r>
  <r>
    <s v="bb0063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20182"/>
    <s v="CSI - Customer Care"/>
    <x v="80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18193"/>
    <s v="TLG-MOB"/>
    <x v="86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32765"/>
    <s v="IDP-IDM"/>
    <x v="21"/>
    <d v="2025-10-13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18193"/>
    <s v="TLG-MOB"/>
    <x v="77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18193"/>
    <s v="TLG-MOB"/>
    <x v="78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18193"/>
    <s v="TLG-MOB"/>
    <x v="557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18193"/>
    <s v="TLG-MOB"/>
    <x v="167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18193"/>
    <s v="TLG-MOB"/>
    <x v="508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18193"/>
    <s v="TLG-MOB"/>
    <x v="509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1"/>
    <m/>
    <s v="Lookup &amp; Authenticate Customer"/>
    <s v="18193"/>
    <s v="TLG-MOB"/>
    <x v="90"/>
    <d v="2025-10-08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2"/>
    <s v="OPUS -&gt;&gt; TLGMOB:AppQueryBeanTracer/getCreditResult_x000a_OPUS -&gt;&gt; TLGMOB:appQueryBeanTracer/getEnrlInstlmntPreValid_x000a_OPUS -&gt;&gt; TLGMOB:appQueryBeanTracer/getSecurityParams_x000a_OPUS -&gt;&gt; TLGMOB:AppQueryBeanTracer/getUserInfo_x000a_OPUS -&gt;&gt; TLGMOB:BanActivitiesConvBeanTracer/createNewMemo_x000a_OPUS -&gt;&gt; TLGMOB:BanActivitiesConvBeanTracer/setCreditResultInfo_x000a_OPUS -&gt;&gt; TLGMOB:BanActivitiesConvBeanTracer/setMemoInfo_x000a_OPUS -&gt;&gt; TLGMOB:BanActivitiesConvBeanTracer/setMemoUserInfo_x000a_OPUS -&gt;&gt; TLGMOB:BanFinancialActivitiesConvBeanTracer/setBanPK_x000a_OPUS -&gt;&gt; TLGMOB:ProductAgreementBeanTracer/removeSoc_x000a_OPUS -&gt;&gt; TLGMOB:ProductAgreementConvBeanTracer/setRemoveSoc_x000a_OPUS -&gt;&gt; TLGMOB:RefQueryBeanTracer/getAccountSubTypeList_x000a_OPUS -&gt;&gt; TLGMOB:RefQueryBeanTracer/getImeiFrequencyInfo_x000a_OPUS -&gt;&gt; TLGMOB:refQueryBeanTracer/getIpDefinition_x000a_OPUS -&gt;&gt; TLGMOB:RefQueryBeanTracer/getLogicalDateList_x000a_OPUS -&gt;&gt; TLGMOB:RefQueryBeanTracer/getUserSaleChannel_x000a_OPUS -&gt;&gt; TLGMOB:UpdateBanConvBeanTracer/getBanPK_x000a_OPUS -&gt;&gt; TLGMOB:UpdateBanConvBeanTracer/setBanDetailsInfo_x000a_OPUS -&gt;&gt; TLGMOB:UpgradeEquipmentConvBeanTracer/setRemoveSoc_x000a_OPUS -&gt;&gt; CAS:_x0009__x0009_/crsmweb/api/policySearch/getPolicies_x000a_OPUS -&gt;&gt; CSICustomerCare:_x0009__x0009_/Services/com/InquireAffiliateAccountPaymentBalance.jws"/>
    <s v="Check Credit"/>
    <s v="18257"/>
    <s v="OPUS - C"/>
    <x v="0"/>
    <s v="POG no API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2"/>
    <m/>
    <s v="Check Credit"/>
    <s v="18193"/>
    <s v="TLG-MOB"/>
    <x v="83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2"/>
    <m/>
    <s v="Check Credit"/>
    <s v="18193"/>
    <s v="TLG-MOB"/>
    <x v="91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2"/>
    <m/>
    <s v="Check Credit"/>
    <s v="18193"/>
    <s v="TLG-MOB"/>
    <x v="51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2"/>
    <m/>
    <s v="Check Credit"/>
    <s v="18193"/>
    <s v="TLG-MOB"/>
    <x v="38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2"/>
    <m/>
    <s v="Check Credit"/>
    <s v="18193"/>
    <s v="TLG-MOB"/>
    <x v="93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2"/>
    <m/>
    <s v="Check Credit"/>
    <s v="18193"/>
    <s v="TLG-MOB"/>
    <x v="94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2"/>
    <m/>
    <s v="Check Credit"/>
    <s v="18193"/>
    <s v="TLG-MOB"/>
    <x v="95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2"/>
    <m/>
    <s v="Check Credit"/>
    <s v="18193"/>
    <s v="TLG-MOB"/>
    <x v="96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2"/>
    <m/>
    <s v="Check Credit"/>
    <s v="18193"/>
    <s v="TLG-MOB"/>
    <x v="97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2"/>
    <m/>
    <s v="Check Credit"/>
    <s v="18224"/>
    <s v="CAS"/>
    <x v="170"/>
    <d v="2025-10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2"/>
    <m/>
    <s v="Check Credit"/>
    <s v="18193"/>
    <s v="TLG-MOB"/>
    <x v="85"/>
    <d v="2025-10-08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2"/>
    <m/>
    <s v="Check Credit"/>
    <s v="18193"/>
    <s v="TLG-MOB"/>
    <x v="99"/>
    <d v="2025-10-08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2"/>
    <m/>
    <s v="Check Credit"/>
    <s v="18193"/>
    <s v="TLG-MOB"/>
    <x v="100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2"/>
    <m/>
    <s v="Check Credit"/>
    <s v="18193"/>
    <s v="TLG-MOB"/>
    <x v="166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2"/>
    <m/>
    <s v="Check Credit"/>
    <s v="18193"/>
    <s v="TLG-MOB"/>
    <x v="109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2"/>
    <m/>
    <s v="Check Credit"/>
    <s v="18193"/>
    <s v="TLG-MOB"/>
    <x v="86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2"/>
    <m/>
    <s v="Check Credit"/>
    <s v="20182"/>
    <s v="CSI - Customer Care"/>
    <x v="135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2"/>
    <m/>
    <s v="Check Credit"/>
    <s v="18193"/>
    <s v="TLG-MOB"/>
    <x v="78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2"/>
    <m/>
    <s v="Check Credit"/>
    <s v="18193"/>
    <s v="TLG-MOB"/>
    <x v="508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2"/>
    <m/>
    <s v="Check Credit"/>
    <s v="18193"/>
    <s v="TLG-MOB"/>
    <x v="509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2"/>
    <m/>
    <s v="Check Credit"/>
    <s v="18193"/>
    <s v="TLG-MOB"/>
    <x v="90"/>
    <d v="2025-10-08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3"/>
    <m/>
    <s v="Select Device, Plan &amp; Features"/>
    <s v="20182"/>
    <s v="CSI - Customer Care"/>
    <x v="101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3"/>
    <m/>
    <s v="Select Device, Plan &amp; Features"/>
    <s v="18193"/>
    <s v="TLG-MOB"/>
    <x v="83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3"/>
    <m/>
    <s v="Select Device, Plan &amp; Features"/>
    <s v="18193"/>
    <s v="TLG-MOB"/>
    <x v="62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3"/>
    <m/>
    <s v="Select Device, Plan &amp; Features"/>
    <s v="18193"/>
    <s v="TLG-MOB"/>
    <x v="91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3"/>
    <s v="OPUS -&gt;&gt; TLGMOB:_x0009_AppQueryBeanTracer/getCreditResult_x000a_OPUS -&gt;&gt; TLGMOB:AppQueryBeanTracer/getCtnLevelInfo_x000a_OPUS -&gt;&gt; TLGMOB:appQueryBeanTracer/getEnrlInstlmntPreValid_x000a_OPUS -&gt;&gt; TLGMOB:_x0009_appQueryBeanTracer/getEquInstmntInfoSum_x000a_OPUS -&gt;&gt; TLGMOB:_x0009_AppQueryBeanTracer/getUserInfo_x000a_OPUS -&gt;&gt; TLGMOB:_x0009_BanLevelAgreementConvBeanTracer/getCurrentBanLevelPricePlan_x000a_OPUS -&gt;&gt; TLGMOB:_x0009_BanLevelAgreementConvBeanTracer/setBanPK_x000a_OPUS -&gt;&gt; TLGMOB:_x0009_GroupLevelServicesBeanTracer/getGroupDataInfo_x000a_OPUS -&gt;&gt; TLGMOB:_x0009_ProductAgreementConvBeanTracer/getEquipmentInfo_x000a_OPUS -&gt;&gt; TLGMOB:_x0009_RefQueryBeanTracer/getSubscriberLocalMarket_x000a_OPUS -&gt;&gt; TLGMOB:_x0009_RefQueryBeanTracer/getUserSaleChannel_x000a_OPUS -&gt;&gt; TLGMOB:_x0009_ProductAgreementConvBeanTracer/getAgreementInfo_x000a_OPUS -&gt;&gt; TLGMOB:_x0009_ProductAgreementConvBeanTracer/getAgreementInfo_x000a_OPUS -&gt;&gt; CAS:_x0009_ /restservices/customerrisksystemmanagerservice/v1/inquireUnifiedCreditPolicy_x000a_OPUS -&gt;&gt; CSICustomerCare:_x0009__x0009_/service=com.att.csi.m2e.InquireAuthorizedUsers/version=120.5.24/envContext=PROD/routeOffer=AE2P01_x000a_OPUS -&gt;&gt; CSICustomerCare:_x0009__x0009_/service=com.att.csi.m2e.InquireWirelinePaymentPlan/version=302.5.16/envContext=PROD/routeOffer=AE2P01_x000a_OPUS -&gt;&gt; CSICustomerCare:_x0009__x0009_/service=com.att.csi.m2e.InquireWirelinePaymentPlan/version=302.5.16/envContext=PROD/routeOffer=ASCP01_x000a_OPUS -&gt;&gt; CSICustomerCare:_x0009__x0009_/service=com.att.csi.m2e.InquireWirelinePaymentPlan/version=302.5.16/envContext=PROD/routeOffer=AW2P01_x000a_OPUS -&gt;&gt; CSICustomerCare:_x0009__x0009_/service=com.att.csi.m2e.InquireSubscriberPromoDetails/version=242.5.10/envContext=PROD/routeOffer=AE2P01_x000a_OPUS -&gt;&gt; CSICustomerCare:_x0009__x0009_/service=com.att.csi.m2e.InquireSubscriberPromoDetails/version=242.5.10/envContext=PROD/routeOffer=ASCP01_x000a_OPUS -&gt;&gt; CSICustomerCare:_x0009__x0009_/service=com.att.csi.m2e.InquireSubscriberPromoDetails/version=242.5.10/envContext=PROD/routeOffer=AW2P01_x000a_OPUS -&gt;&gt; TData:_x0009_CustomerPersonalizedRecommendationsRequestDecision_x000a_OPUS -&gt;&gt; DigitalIDP:_x0009_/msapi/epochofferms/v2/getOffers_x000a_OPUS -&gt;&gt; FEDCPC:_x0009_/service=com.att.csi.m2e.InquireAvailablePromotions/version=306.5.6/envContext=PROD/routeOffer=AE2P01_x000a_OPUS -&gt;&gt; FEDCPC:_x0009_/service=com.att.csi.m2e.InquireAvailablePromotions/version=306.5.6/envContext=PROD/routeOffer=AW2P01_x000a_OPUS -&gt;&gt; FEDCPC:_x0009_/service=com.att.csi.m2e.InquireAvailablePromotions/version=306.5.6/envContext=PROD/routeOffer=ASC2P01_x000a_OPUS -&gt;&gt; CPC:_x0009_POST /services/rest/enterpriseplmproducts/query"/>
    <s v="Select Device, Plan &amp; Features"/>
    <s v="18257"/>
    <s v="OPUS - C"/>
    <x v="0"/>
    <s v="POG no API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3"/>
    <m/>
    <s v="Select Device, Plan &amp; Features"/>
    <s v="18193"/>
    <s v="TLG-MOB"/>
    <x v="50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3"/>
    <m/>
    <s v="Select Device, Plan &amp; Features"/>
    <s v="18193"/>
    <s v="TLG-MOB"/>
    <x v="38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3"/>
    <m/>
    <s v="Select Device, Plan &amp; Features"/>
    <s v="18193"/>
    <s v="TLG-MOB"/>
    <x v="68"/>
    <d v="2025-09-23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3"/>
    <m/>
    <s v="Select Device, Plan &amp; Features"/>
    <s v="18193"/>
    <s v="TLG-MOB"/>
    <x v="69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3"/>
    <m/>
    <s v="Select Device, Plan &amp; Features"/>
    <s v="18193"/>
    <s v="TLG-MOB"/>
    <x v="54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3"/>
    <m/>
    <s v="Select Device, Plan &amp; Features"/>
    <s v="27531"/>
    <s v="Digital IDP"/>
    <x v="638"/>
    <d v="2025-10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3"/>
    <m/>
    <s v="Select Device, Plan &amp; Features"/>
    <s v="23205"/>
    <s v="(FED) - CPC"/>
    <x v="172"/>
    <d v="2025-10-20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3"/>
    <m/>
    <s v="Select Device, Plan &amp; Features"/>
    <s v="23205"/>
    <s v="(FED) - CPC"/>
    <x v="173"/>
    <d v="2025-10-20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3"/>
    <m/>
    <s v="Select Device, Plan &amp; Features"/>
    <s v="18224"/>
    <s v="CAS"/>
    <x v="211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3"/>
    <m/>
    <s v="Select Device, Plan &amp; Features"/>
    <s v="18193"/>
    <s v="TLG-MOB"/>
    <x v="71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3"/>
    <m/>
    <s v="Select Device, Plan &amp; Features"/>
    <s v="18193"/>
    <s v="TLG-MOB"/>
    <x v="71"/>
    <d v="2025-09-22T00:00:00"/>
    <m/>
    <m/>
  </r>
  <r>
    <s v="bb0063"/>
    <s v="Add"/>
    <s v="Mass Markets"/>
    <x v="7"/>
    <s v="Mobility"/>
    <n v="3"/>
    <s v="Use &amp; Manage"/>
    <n v="2"/>
    <s v="Change Plan / Change Speed "/>
    <n v="8"/>
    <s v="Add A Line"/>
    <n v="3"/>
    <m/>
    <s v="Select Device, Plan &amp; Features"/>
    <s v="20182"/>
    <s v="CSI - Customer Care"/>
    <x v="56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3"/>
    <m/>
    <s v="Select Device, Plan &amp; Features"/>
    <s v="20182"/>
    <s v="CSI - Customer Care"/>
    <x v="57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3"/>
    <m/>
    <s v="Select Device, Plan &amp; Features"/>
    <s v="18193"/>
    <s v="TLG-MOB"/>
    <x v="72"/>
    <d v="2025-09-22T00:00:00"/>
    <m/>
    <m/>
  </r>
  <r>
    <s v="bb0063"/>
    <s v="Add"/>
    <s v="Mass Markets"/>
    <x v="7"/>
    <s v="Mobility"/>
    <n v="3"/>
    <s v="Use &amp; Manage"/>
    <n v="2"/>
    <s v="Change Plan / Change Speed "/>
    <n v="8"/>
    <s v="Add A Line"/>
    <n v="3"/>
    <m/>
    <s v="Select Device, Plan &amp; Features"/>
    <s v="20182"/>
    <s v="CSI - Customer Care"/>
    <x v="58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3"/>
    <m/>
    <s v="Select Device, Plan &amp; Features"/>
    <s v="21948"/>
    <s v="T.Data"/>
    <x v="64"/>
    <m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3"/>
    <m/>
    <s v="Select Device, Plan &amp; Features"/>
    <s v="23205"/>
    <s v="(FED) - CPC"/>
    <x v="174"/>
    <d v="2025-10-20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3"/>
    <m/>
    <s v="Select Device, Plan &amp; Features"/>
    <s v="17765"/>
    <s v="CPC"/>
    <x v="639"/>
    <d v="2025-10-10T00:00:00"/>
    <m/>
    <m/>
  </r>
  <r>
    <s v="bb0063"/>
    <s v="Add"/>
    <s v="Mass Markets"/>
    <x v="7"/>
    <s v="Mobility"/>
    <n v="3"/>
    <s v="Use &amp; Manage"/>
    <n v="2"/>
    <s v="Change Plan / Change Speed "/>
    <n v="8"/>
    <s v="Add A Line"/>
    <n v="3"/>
    <m/>
    <s v="Select Device, Plan &amp; Features"/>
    <s v="20182"/>
    <s v="CSI - Customer Care"/>
    <x v="75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3"/>
    <m/>
    <s v="Select Device, Plan &amp; Features"/>
    <s v="20182"/>
    <s v="CSI - Customer Care"/>
    <x v="79"/>
    <d v="2025-09-22T00:00:00"/>
    <m/>
    <m/>
  </r>
  <r>
    <s v="bb0063"/>
    <s v="Add"/>
    <s v="Mass Markets"/>
    <x v="7"/>
    <s v="Mobility"/>
    <n v="3"/>
    <s v="Use &amp; Manage"/>
    <n v="2"/>
    <s v="Change Plan / Change Speed "/>
    <n v="8"/>
    <s v="Add A Line"/>
    <n v="3"/>
    <m/>
    <s v="Select Device, Plan &amp; Features"/>
    <s v="20182"/>
    <s v="CSI - Customer Care"/>
    <x v="80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3"/>
    <m/>
    <s v="Select Device, Plan &amp; Features"/>
    <s v="18193"/>
    <s v="TLG-MOB"/>
    <x v="640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3"/>
    <m/>
    <s v="Select Device, Plan &amp; Features"/>
    <s v="18193"/>
    <s v="TLG-MOB"/>
    <x v="78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4"/>
    <s v="OPUS -&gt;&gt; TLGMOB:_x0009_AppQueryBeanTracer/getUserInfo_x000a_OPUS -&gt;&gt; TLGMOB:_x0009_NewProductConvBeanTracer/getAvailableSubList_x000a_OPUS -&gt;&gt; TLGMOB:_x0009_NewProductConvBeanTracer/setAddressApplyType_x000a_OPUS -&gt;&gt; TLGMOB:_x0009_NewProductConvBeanTracer/setDealerInfo_x000a_OPUS -&gt;&gt; TLGMOB:_x0009_NewProductConvBeanTracer/setFilterRateCenterList_x000a_OPUS -&gt;&gt; TLGMOB:_x0009_NewProductConvBeanTracer/setNewProductPK_x000a_OPUS -&gt;&gt; TLGMOB:_x0009_NewProductConvBeanTracer/setPpuAddress_x000a_OPUS -&gt;&gt; TLGMOB:_x0009_NewProductConvBeanTracer/setRateCenter_x000a_OPUS -&gt;&gt; TLGMOB:_x0009_NewProductConvBeanTracer/setRateCenter_x000a_OPUS -&gt;&gt; TLGMOB:_x0009_RefQueryBeanTracer/getImeiFrequencyInfo_x000a_OPUS -&gt;&gt; TLGMOB:_x0009_refQueryBeanTracer/getIpDefinition_x000a_OPUS -&gt;&gt; TLGMOB:_x0009_RefQueryBeanTracer/getLogicalDateList_x000a_OPUS -&gt;&gt; TLGMOB:_x0009_RefQueryBeanTracer/getNpaNxxByRateCenter_x000a_OPUS -&gt;&gt; TLGMOB:_x0009_RefQueryBeanTracer/getRelatedSocList_x000a_OPUS -&gt;&gt; TLGMOB:_x0009_RefQueryBeanTracer/getUserSaleChannel_x000a_OPUS -&gt;&gt; FEDCPC:_x0009_/service=com.att.csi.m2e.InquireAvailablePromotions/version=306.5.6/envContext=PROD/routeOffer=AE2P01_x000a_OPUS -&gt;&gt; FEDCPC:_x0009__x0009_/service=com.att.csi.m2e.InquireAvailablePromotions/version=306.5.6/envContext=PROD/routeOffer=AW2P01_x000a_OPUS -&gt;&gt; FEDCPC:_x0009__x0009_/service=com.att.csi.m2e.InquireAvailablePromotions/version=306.5.6/envContext=PROD/routeOffer=ASC2P01"/>
    <s v="Validate Pricing"/>
    <s v="18257"/>
    <s v="OPUS - C"/>
    <x v="0"/>
    <s v="POG no API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4"/>
    <m/>
    <s v="Validate Pricing"/>
    <s v="18193"/>
    <s v="TLG-MOB"/>
    <x v="38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4"/>
    <m/>
    <s v="Validate Pricing"/>
    <s v="18193"/>
    <s v="TLG-MOB"/>
    <x v="102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4"/>
    <m/>
    <s v="Validate Pricing"/>
    <s v="18193"/>
    <s v="TLG-MOB"/>
    <x v="103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4"/>
    <m/>
    <s v="Validate Pricing"/>
    <s v="18193"/>
    <s v="TLG-MOB"/>
    <x v="104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4"/>
    <m/>
    <s v="Validate Pricing"/>
    <s v="18193"/>
    <s v="TLG-MOB"/>
    <x v="105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4"/>
    <m/>
    <s v="Validate Pricing"/>
    <s v="18193"/>
    <s v="TLG-MOB"/>
    <x v="513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4"/>
    <m/>
    <s v="Validate Pricing"/>
    <s v="18193"/>
    <s v="TLG-MOB"/>
    <x v="107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4"/>
    <m/>
    <s v="Validate Pricing"/>
    <s v="18193"/>
    <s v="TLG-MOB"/>
    <x v="108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4"/>
    <m/>
    <s v="Validate Pricing"/>
    <s v="18193"/>
    <s v="TLG-MOB"/>
    <x v="108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4"/>
    <m/>
    <s v="Validate Pricing"/>
    <s v="23205"/>
    <s v="(FED) - CPC"/>
    <x v="172"/>
    <d v="2025-10-20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4"/>
    <m/>
    <s v="Validate Pricing"/>
    <s v="23205"/>
    <s v="(FED) - CPC"/>
    <x v="173"/>
    <d v="2025-10-20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4"/>
    <m/>
    <s v="Validate Pricing"/>
    <s v="18193"/>
    <s v="TLG-MOB"/>
    <x v="166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4"/>
    <m/>
    <s v="Validate Pricing"/>
    <s v="18193"/>
    <s v="TLG-MOB"/>
    <x v="109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4"/>
    <m/>
    <s v="Validate Pricing"/>
    <s v="23205"/>
    <s v="(FED) - CPC"/>
    <x v="174"/>
    <d v="2025-10-20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4"/>
    <m/>
    <s v="Validate Pricing"/>
    <s v="18193"/>
    <s v="TLG-MOB"/>
    <x v="86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4"/>
    <m/>
    <s v="Validate Pricing"/>
    <s v="18193"/>
    <s v="TLG-MOB"/>
    <x v="110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4"/>
    <m/>
    <s v="Validate Pricing"/>
    <s v="18193"/>
    <s v="TLG-MOB"/>
    <x v="641"/>
    <d v="2025-10-08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4"/>
    <m/>
    <s v="Validate Pricing"/>
    <s v="18193"/>
    <s v="TLG-MOB"/>
    <x v="78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5"/>
    <m/>
    <s v="Reserve CTN"/>
    <s v="18193"/>
    <s v="TLG-MOB"/>
    <x v="60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5"/>
    <m/>
    <s v="Reserve CTN"/>
    <s v="18193"/>
    <s v="TLG-MOB"/>
    <x v="112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5"/>
    <m/>
    <s v="Reserve CTN"/>
    <s v="18193"/>
    <s v="TLG-MOB"/>
    <x v="66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5"/>
    <m/>
    <s v="Reserve CTN"/>
    <s v="18193"/>
    <s v="TLG-MOB"/>
    <x v="67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5"/>
    <m/>
    <s v="Reserve CTN"/>
    <s v="18193"/>
    <s v="TLG-MOB"/>
    <x v="113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5"/>
    <s v="OPUS -&gt;&gt; TLGMOB:_x0009_appQueryBeanTracer/getCustInstPlanID_x000a_OPUS -&gt;&gt; TLGMOB:_x0009_appQueryBeanTracer/getEquInstmntInfo_x000a_OPUS -&gt;&gt; TLGMOB:_x0009_AppQueryBeanTracer/getMobileLevelData_x000a_OPUS -&gt;&gt; TLGMOB:_x0009_AppQueryBeanTracer/getProductInquireInfo_x000a_OPUS -&gt;&gt; TLGMOB:_x0009_BanActivitiesConvBeanTracer/createNewMemo_x000a_OPUS -&gt;&gt; TLGMOB:_x0009_BanActivitiesConvBeanTracer/setMemoUserInfo_x000a_OPUS -&gt;&gt; TLGMOB:_x0009_BanFinancialActivitiesConvBeanTracer/setBanPK_x000a_OPUS -&gt;&gt; TLGMOB:_x0009_BanServicesBeanTracer/loadAccount_x000a_OPUS -&gt;&gt; TLGMOB:_x0009_BulkMoveProductConvBeanTracer/getDuplicatedFtrs_x000a_OPUS -&gt;&gt; TLGMOB:_x0009_BulkMoveProductConvBeanTracer/setConfirmationIndicators_x000a_OPUS -&gt;&gt; TLGMOB:_x0009_MultiNewProductConvBeanTracer/saveMultiProduct_x000a_OPUS -&gt;&gt; TLGMOB:_x0009_NewProductConvBeanTracer/setAddressApplyType_x000a_OPUS -&gt;&gt; TLGMOB:_x0009_NewProductConvBeanTracer/setAutoAttachedSoc_x000a_OPUS -&gt;&gt; TLGMOB:_x0009_NewProductConvBeanTracer/setCommonOrderId_x000a_OPUS -&gt;&gt; TLGMOB:_x0009_NewProductConvBeanTracer/setDealerInfo_x000a_OPUS -&gt;&gt; TLGMOB:_x0009_NewProductConvBeanTracer/setDirectFulfillmentInfo_x000a_OPUS -&gt;&gt; TLGMOB:_x0009_newProductConvBeanTracer/setEquInstlmntInfo_x000a_OPUS -&gt;&gt; TLGMOB:_x0009_NewProductConvBeanTracer/setMemoUserInfo_x000a_OPUS -&gt;&gt; TLGMOB:_x0009_NewProductConvBeanTracer/setNewProductPK_x000a_OPUS -&gt;&gt; TLGMOB:_x0009_NewProductConvBeanTracer/setNewSoc_x000a_OPUS -&gt;&gt; TLGMOB:_x0009_NewProductConvBeanTracer/setPpuAddress_x000a_OPUS -&gt;&gt; TLGMOB:_x0009_NewProductConvBeanTracer/setPricePlan_x000a_OPUS -&gt;&gt; TLGMOB:_x0009_NewProductConvBeanTracer/setUserName_x000a_OPUS -&gt;&gt; TLGMOB:_x0009_NewProductConvBeanTracer/validateImeiRequiredSocs_x000a_OPUS -&gt;&gt; TLGMOB:_x0009_ProductAgreementConvBeanTracer/getAgreementInfo_x000a_OPUS -&gt;&gt; TLGMOB:_x0009_ProductAgreementConvBeanTracer/getFeatureAdditionalParams_x000a_OPUS -&gt;&gt; TLGMOB:_x0009_ProductAgreementConvBeanTracer/setProductPK_x000a_OPUS -&gt;&gt; TLGMOB:_x0009_ProductAgreementConvBeanTracer/setRemoveSoc_x000a_OPUS -&gt;&gt; TLGMOB:_x0009_RefQueryBeanTracer/getFeatureListBySoc_x000a_OPUS -&gt;&gt; TLGMOB:_x0009_RefQueryBeanTracer/getIxcCodes_x000a_OPUS -&gt;&gt; TLGMOB:_x0009_RefQueryBeanTracer/getParamValues_x000a_OPUS -&gt;&gt; TLGMOB:_x0009_RefQueryBeanTracer/getSubMarketList"/>
    <s v="Reserve CTN"/>
    <s v="18257"/>
    <s v="OPUS - C"/>
    <x v="0"/>
    <s v="POG no API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5"/>
    <m/>
    <s v="Reserve CTN"/>
    <s v="18193"/>
    <s v="TLG-MOB"/>
    <x v="93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5"/>
    <m/>
    <s v="Reserve CTN"/>
    <s v="18193"/>
    <s v="TLG-MOB"/>
    <x v="96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5"/>
    <m/>
    <s v="Reserve CTN"/>
    <s v="18193"/>
    <s v="TLG-MOB"/>
    <x v="97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5"/>
    <m/>
    <s v="Reserve CTN"/>
    <s v="18193"/>
    <s v="TLG-MOB"/>
    <x v="70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5"/>
    <m/>
    <s v="Reserve CTN"/>
    <s v="18193"/>
    <s v="TLG-MOB"/>
    <x v="642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5"/>
    <m/>
    <s v="Reserve CTN"/>
    <s v="18193"/>
    <s v="TLG-MOB"/>
    <x v="514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5"/>
    <m/>
    <s v="Reserve CTN"/>
    <s v="18193"/>
    <s v="TLG-MOB"/>
    <x v="643"/>
    <d v="2025-10-10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5"/>
    <m/>
    <s v="Reserve CTN"/>
    <s v="18193"/>
    <s v="TLG-MOB"/>
    <x v="103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5"/>
    <m/>
    <s v="Reserve CTN"/>
    <s v="18193"/>
    <s v="TLG-MOB"/>
    <x v="116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5"/>
    <m/>
    <s v="Reserve CTN"/>
    <s v="18193"/>
    <s v="TLG-MOB"/>
    <x v="117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5"/>
    <m/>
    <s v="Reserve CTN"/>
    <s v="18193"/>
    <s v="TLG-MOB"/>
    <x v="104"/>
    <d v="2025-10-08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5"/>
    <m/>
    <s v="Reserve CTN"/>
    <s v="18193"/>
    <s v="TLG-MOB"/>
    <x v="119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5"/>
    <m/>
    <s v="Reserve CTN"/>
    <s v="18193"/>
    <s v="TLG-MOB"/>
    <x v="120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5"/>
    <m/>
    <s v="Reserve CTN"/>
    <s v="18193"/>
    <s v="TLG-MOB"/>
    <x v="121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5"/>
    <m/>
    <s v="Reserve CTN"/>
    <s v="18193"/>
    <s v="TLG-MOB"/>
    <x v="513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5"/>
    <m/>
    <s v="Reserve CTN"/>
    <s v="18193"/>
    <s v="TLG-MOB"/>
    <x v="136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5"/>
    <m/>
    <s v="Reserve CTN"/>
    <s v="18193"/>
    <s v="TLG-MOB"/>
    <x v="107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5"/>
    <m/>
    <s v="Reserve CTN"/>
    <s v="18193"/>
    <s v="TLG-MOB"/>
    <x v="122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5"/>
    <m/>
    <s v="Reserve CTN"/>
    <s v="18193"/>
    <s v="TLG-MOB"/>
    <x v="124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5"/>
    <m/>
    <s v="Reserve CTN"/>
    <s v="18193"/>
    <s v="TLG-MOB"/>
    <x v="125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5"/>
    <m/>
    <s v="Reserve CTN"/>
    <s v="18193"/>
    <s v="TLG-MOB"/>
    <x v="71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5"/>
    <m/>
    <s v="Reserve CTN"/>
    <s v="18193"/>
    <s v="TLG-MOB"/>
    <x v="73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5"/>
    <m/>
    <s v="Reserve CTN"/>
    <s v="18193"/>
    <s v="TLG-MOB"/>
    <x v="74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5"/>
    <m/>
    <s v="Reserve CTN"/>
    <s v="18193"/>
    <s v="TLG-MOB"/>
    <x v="99"/>
    <d v="2025-10-08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5"/>
    <m/>
    <s v="Reserve CTN"/>
    <s v="18193"/>
    <s v="TLG-MOB"/>
    <x v="127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5"/>
    <m/>
    <s v="Reserve CTN"/>
    <s v="18193"/>
    <s v="TLG-MOB"/>
    <x v="76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5"/>
    <m/>
    <s v="Reserve CTN"/>
    <s v="18193"/>
    <s v="TLG-MOB"/>
    <x v="77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5"/>
    <m/>
    <s v="Reserve CTN"/>
    <s v="18193"/>
    <s v="TLG-MOB"/>
    <x v="128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6"/>
    <m/>
    <s v="Setup Billing &amp; Payments"/>
    <s v="18193"/>
    <s v="TLG-MOB"/>
    <x v="129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6"/>
    <m/>
    <s v="Setup Billing &amp; Payments"/>
    <s v="18193"/>
    <s v="TLG-MOB"/>
    <x v="62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6"/>
    <m/>
    <s v="Setup Billing &amp; Payments"/>
    <s v="18193"/>
    <s v="TLG-MOB"/>
    <x v="228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6"/>
    <s v="OPUS -&gt;&gt; TLGMOB:_x0009_AppQueryBeanTracer/getBanAndCtnList_x000a_OPUS -&gt;&gt; TLGMOB:  AppQueryBeanTracer/getCtnLevelInfo_x000a_OPUS -&gt;&gt; TLGMOB:_x0009_AppQueryBeanTracer/getSubscriberHistory_x000a_OPUS -&gt;&gt; TLGMOB:_x0009_RefQueryBeanTracer/getLogicalDateList_x000a_OPUS -&gt;&gt; TLGMOB:  ProductActivitiesConvBeanTracer/setProductPK_x000a_OPUS -&gt;&gt; TLGMOB:_x0009_ProductAgreementConvBeanTracer/setRemoveSoc_x000a_OPUS -&gt;&gt; TLGMOB:_x0009_BanActivitiesConvBeanTracer/createNewMemo_x000a_OPUS -&gt;&gt; TLGMOB:_x0009_BanActivitiesConvBeanTracer/setMemoUserInfo_x000a_OPUS -&gt;&gt; TLGMOB:_x0009_BanFinancialActivitiesConvBeanTracer/setBanPK_x000a_OPUS -&gt;&gt; TLGMOB:_x0009_BanServicesBeanTracer/setCrsmPolicyInfo_x000a_OPUS -&gt;&gt; TLGMOB:_x0009_GroupLevelServicesBeanTracer/getGroupDataInfo_x000a_OPUS -&gt;&gt; TLGMOB:_x0009_MultiNewProductConvBeanTracer/saveMultiProduct_x000a_OPUS -&gt;&gt; TLGMOB:_x0009_NewProductConvBeanTracer/setNewProductPK_x000a_OPUS -&gt;&gt; TLGMOB:_x0009_NewProductConvBeanTracer/setNewSoc_x000a_OPUS -&gt;&gt; TLGMOB:_x0009_ProductServicesBeanTracer/updateEquInstlmntInfo _x000a_OPUS -&gt;&gt; TLGMOB:  RefQueryBeanTracer/getSubStatus_x000a_OPUS -&gt;&gt; TLGMOB:  UpdateBanConvBeanTracer/getBillingAddress_x000a_OPUS -&gt;&gt; TLGMOB: _x0009_UpdateBanConvBeanTracer/setBanDetailsInfo_x000a_OPUS -&gt;&gt; CAS:_x0009_inquireItemAvailability_x000a_OPUS -&gt;&gt; FEDiCAS:_x0009_/service=com.att.csi.m2e.ExecuteUnifiedCreditPolicyCheck/version=318.5.5/envContext=PROD/routeOffer=AE2P01_x000a_OPUS -&gt;&gt; FEDiCAS:_x0009_/service=com.att.csi.m2e.ExecuteUnifiedCreditPolicyCheck/version=318.5.5/envContext=PROD/routeOffer=ASC2P01_x000a_OPUS -&gt;&gt; FEDiCAS:_x0009_/service=com.att.csi.m2e.ExecuteUnifiedCreditPolicyCheck/version=318.5.5/envContext=PROD/routeOffer=AW2P01_x000a_OPUS -&gt;&gt; FEDiCAS:_x0009_/service=com.att.csi.m2e.UpdateUnifiedCreditPolicy/version=318.5.5/envContext=PROD/routeOffer=AE2P01_x000a_OPUS -&gt;&gt; TData:_x0009_CustomerPersonalizedRecommendationsUpdateDecision_x000a_OPUS -&gt;&gt; CSICustomerCare:_x0009_/service=com.att.csi.m2e.InquireWirelinePaymentPlan/version=302.5.16/envContext=PROD/routeOffer=AE2P01_x000a_OPUS -&gt;&gt; CSICustomerCare:_x0009_/service=com.att.csi.m2e.InquireWirelinePaymentPlan/version=302.5.16/envContext=PROD/routeOffer=ASCP01_x000a_OPUS -&gt;&gt; CSICustomerCare:_x0009_/service=com.att.csi.m2e.InquireWirelinePaymentPlan/version=302.5.16/envContext=PROD/routeOffer=AW2P01_x000a_OPUS -&gt;&gt; CSICustomerCare:_x0009_/Services/com/InquireAffiliateAccountPaymentBalance.jws_x000a_OPUS -&gt;&gt; CSICPSVC:_x0009_CommonProvisioningServices-E911Address"/>
    <s v="Setup Billing &amp; Payments"/>
    <s v="18257"/>
    <s v="OPUS - C"/>
    <x v="0"/>
    <s v="POG no API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6"/>
    <m/>
    <s v="Setup Billing &amp; Payments"/>
    <s v="23439"/>
    <s v="(FED) - iCAS"/>
    <x v="516"/>
    <d v="2025-10-23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6"/>
    <m/>
    <s v="Setup Billing &amp; Payments"/>
    <s v="18193"/>
    <s v="TLG-MOB"/>
    <x v="93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6"/>
    <m/>
    <s v="Setup Billing &amp; Payments"/>
    <s v="18193"/>
    <s v="TLG-MOB"/>
    <x v="96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6"/>
    <m/>
    <s v="Setup Billing &amp; Payments"/>
    <s v="18193"/>
    <s v="TLG-MOB"/>
    <x v="97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6"/>
    <m/>
    <s v="Setup Billing &amp; Payments"/>
    <s v="18193"/>
    <s v="TLG-MOB"/>
    <x v="134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6"/>
    <m/>
    <s v="Setup Billing &amp; Payments"/>
    <s v="18193"/>
    <s v="TLG-MOB"/>
    <x v="54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6"/>
    <m/>
    <s v="Setup Billing &amp; Payments"/>
    <s v="18193"/>
    <s v="TLG-MOB"/>
    <x v="643"/>
    <d v="2025-10-10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6"/>
    <m/>
    <s v="Setup Billing &amp; Payments"/>
    <s v="18193"/>
    <s v="TLG-MOB"/>
    <x v="513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6"/>
    <m/>
    <s v="Setup Billing &amp; Payments"/>
    <s v="18193"/>
    <s v="TLG-MOB"/>
    <x v="136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6"/>
    <m/>
    <s v="Setup Billing &amp; Payments"/>
    <s v="23439"/>
    <s v="(FED) - iCAS"/>
    <x v="517"/>
    <d v="2025-10-23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6"/>
    <m/>
    <s v="Setup Billing &amp; Payments"/>
    <s v="18193"/>
    <s v="TLG-MOB"/>
    <x v="574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6"/>
    <m/>
    <s v="Setup Billing &amp; Payments"/>
    <s v="18193"/>
    <s v="TLG-MOB"/>
    <x v="99"/>
    <d v="2025-10-08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6"/>
    <m/>
    <s v="Setup Billing &amp; Payments"/>
    <s v="21948"/>
    <s v="T.Data"/>
    <x v="133"/>
    <m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6"/>
    <m/>
    <s v="Setup Billing &amp; Payments"/>
    <s v="18193"/>
    <s v="TLG-MOB"/>
    <x v="131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6"/>
    <m/>
    <s v="Setup Billing &amp; Payments"/>
    <s v="23439"/>
    <s v="(FED) - iCAS"/>
    <x v="518"/>
    <d v="2025-10-23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6"/>
    <m/>
    <s v="Setup Billing &amp; Payments"/>
    <s v="23439"/>
    <s v="(FED) - iCAS"/>
    <x v="644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6"/>
    <m/>
    <s v="Setup Billing &amp; Payments"/>
    <s v="18224"/>
    <s v="CAS"/>
    <x v="132"/>
    <m/>
    <m/>
    <m/>
  </r>
  <r>
    <s v="bb0063"/>
    <s v="Add"/>
    <s v="Mass Markets"/>
    <x v="7"/>
    <s v="Mobility"/>
    <n v="3"/>
    <s v="Use &amp; Manage"/>
    <n v="2"/>
    <s v="Change Plan / Change Speed "/>
    <n v="8"/>
    <s v="Add A Line"/>
    <n v="6"/>
    <m/>
    <s v="Setup Billing &amp; Payments"/>
    <s v="20182"/>
    <s v="CSI - Customer Care"/>
    <x v="75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6"/>
    <m/>
    <s v="Setup Billing &amp; Payments"/>
    <s v="20182"/>
    <s v="CSI - Customer Care"/>
    <x v="79"/>
    <d v="2025-09-22T00:00:00"/>
    <m/>
    <m/>
  </r>
  <r>
    <s v="bb0063"/>
    <s v="Add"/>
    <s v="Mass Markets"/>
    <x v="7"/>
    <s v="Mobility"/>
    <n v="3"/>
    <s v="Use &amp; Manage"/>
    <n v="2"/>
    <s v="Change Plan / Change Speed "/>
    <n v="8"/>
    <s v="Add A Line"/>
    <n v="6"/>
    <m/>
    <s v="Setup Billing &amp; Payments"/>
    <s v="20182"/>
    <s v="CSI - Customer Care"/>
    <x v="80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6"/>
    <m/>
    <s v="Setup Billing &amp; Payments"/>
    <s v="18193"/>
    <s v="TLG-MOB"/>
    <x v="86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6"/>
    <m/>
    <s v="Setup Billing &amp; Payments"/>
    <s v="20182"/>
    <s v="CSI - Customer Care"/>
    <x v="135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6"/>
    <m/>
    <s v="Setup Billing &amp; Payments"/>
    <s v="18193"/>
    <s v="TLG-MOB"/>
    <x v="137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6"/>
    <m/>
    <s v="Setup Billing &amp; Payments"/>
    <s v="23901"/>
    <s v="CSI - CPSVC"/>
    <x v="175"/>
    <m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6"/>
    <m/>
    <s v="Setup Billing &amp; Payments"/>
    <s v="18193"/>
    <s v="TLG-MOB"/>
    <x v="138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6"/>
    <m/>
    <s v="Setup Billing &amp; Payments"/>
    <s v="18193"/>
    <s v="TLG-MOB"/>
    <x v="509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7"/>
    <s v="OPUS -&gt;&gt; CSICustomerCare:_x0009_/service=com.att.csi.m2e.ValidateAuthenticationPIN/version=312.5.21/envContext=PROD/routeOffer=AE2P01_x000a_OPUS -&gt;&gt; CSICustomerCare:_x0009_/service=com.att.csi.m2e.ValidateAuthenticationPIN/version=312.5.21/envContext=PROD/routeOffer=ASCP01_x000a_OPUS -&gt;&gt; CSICustomerCare:_x0009_/service=com.att.csi.m2e.ValidateAuthenticationPIN/version=312.5.21/envContext=PROD/routeOffer=AW2P01"/>
    <s v="Validate PIN"/>
    <s v="18257"/>
    <s v="OPUS - C"/>
    <x v="0"/>
    <s v="POG no API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7"/>
    <m/>
    <s v="Validate PIN"/>
    <s v="20182"/>
    <s v="CSI - Customer Care"/>
    <x v="645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7"/>
    <m/>
    <s v="Validate PIN"/>
    <s v="20182"/>
    <s v="CSI - Customer Care"/>
    <x v="646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7"/>
    <m/>
    <s v="Validate PIN"/>
    <s v="20182"/>
    <s v="CSI - Customer Care"/>
    <x v="647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8"/>
    <m/>
    <s v="Submit Order"/>
    <s v="20182"/>
    <s v="CSI - Customer Care"/>
    <x v="101"/>
    <d v="2025-09-22T00:00:00"/>
    <m/>
    <m/>
  </r>
  <r>
    <s v="bb0063"/>
    <s v="Add"/>
    <s v="Mass Markets"/>
    <x v="7"/>
    <s v="Mobility"/>
    <n v="3"/>
    <s v="Use &amp; Manage"/>
    <n v="2"/>
    <s v="Change Plan / Change Speed "/>
    <n v="8"/>
    <s v="Add A Line"/>
    <n v="8"/>
    <m/>
    <s v="Submit Order"/>
    <s v="20182"/>
    <s v="CSI - Customer Care"/>
    <x v="101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8"/>
    <m/>
    <s v="Submit Order"/>
    <s v="20182"/>
    <s v="CSI - Customer Care"/>
    <x v="141"/>
    <d v="2025-09-22T00:00:00"/>
    <m/>
    <m/>
  </r>
  <r>
    <s v="bb0063"/>
    <s v="Add"/>
    <s v="Mass Markets"/>
    <x v="7"/>
    <s v="Mobility"/>
    <n v="3"/>
    <s v="Use &amp; Manage"/>
    <n v="2"/>
    <s v="Change Plan / Change Speed "/>
    <n v="8"/>
    <s v="Add A Line"/>
    <n v="8"/>
    <m/>
    <s v="Submit Order"/>
    <s v="20182"/>
    <s v="CSI - Customer Care"/>
    <x v="143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8"/>
    <m/>
    <s v="Submit Order"/>
    <s v="18193"/>
    <s v="TLG-MOB"/>
    <x v="60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8"/>
    <m/>
    <s v="Submit Order"/>
    <s v="18193"/>
    <s v="TLG-MOB"/>
    <x v="140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8"/>
    <m/>
    <s v="Submit Order"/>
    <s v="18193"/>
    <s v="TLG-MOB"/>
    <x v="50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8"/>
    <m/>
    <s v="Submit Order"/>
    <s v="18193"/>
    <s v="TLG-MOB"/>
    <x v="142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8"/>
    <m/>
    <s v="Submit Order"/>
    <s v="18193"/>
    <s v="TLG-MOB"/>
    <x v="67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8"/>
    <m/>
    <s v="Submit Order"/>
    <s v="18193"/>
    <s v="TLG-MOB"/>
    <x v="113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8"/>
    <m/>
    <s v="Submit Order"/>
    <s v="18193"/>
    <s v="TLG-MOB"/>
    <x v="52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8"/>
    <s v="OPUS -&gt;&gt; CSICustomerCare:_x0009_/service=com.att.csi.m2e.InquireAuthorizedUsers/version=120.5.24/envContext=PROD/routeOffer=AE2P01_x000a_OPUS -&gt;&gt; CSICustomerCare:_x0009_/service=com.att.csi.m2e.InquireAuthorizedUsers/version=120.5.24/envContext=PROD/routeOffer=AE2P01_x000a_OPUS -&gt;&gt; CSICustomerCare:_x0009_/service=com.att.csi.m2e.InquireAuthorizedUsers/version=120.5.24/envContext=PROD/routeOffer=ASCP01_x000a_OPUS -&gt;&gt; CSICustomerCare:_x0009_/service=com.att.csi.m2e.InquireAuthorizedUsers/version=120.5.24/envContext=PROD/routeOffer=AW2P01_x000a_OPUS -&gt;&gt; TLGMOB: AppQueryBeanTracer/getBanInquireInfo_x000a_OPUS -&gt;&gt; TLGMOB: _x0009_AppQueryBeanTracer/getBansBySubscriber_x000a_OPUS -&gt;&gt; TLGMOB: _x0009_appQueryBeanTracer/getEquInstmntInfoSum_x000a_OPUS -&gt;&gt; TLGMOB: _x0009_AppQueryBeanTracer/getMarketBySubscriber_x000a_OPUS -&gt;&gt; TLGMOB: _x0009_AppQueryBeanTracer/getMobileLevelData_x000a_OPUS -&gt;&gt; TLGMOB: _x0009_AppQueryBeanTracer/getProductInquireInfo_x000a_OPUS -&gt;&gt; TLGMOB: _x0009_AppQueryBeanTracer/getUpgradeEligibility_x000a_OPUS -&gt;&gt; TLGMOB: _x0009_BanServicesBeanTracer/createNewMemo_x000a_OPUS -&gt;&gt; TLGMOB: BanServicesBeanTracer/loadAccount_x000a_OPUS -&gt;&gt; TLGMOB: _x0009_ProductAgreementConvBeanTracer/getAgreementInfo_x000a_OPUS -&gt;&gt; TLGMOB: _x0009_RefQueryBeanTracer/getParamValues_x000a_OPUS -&gt;&gt; TLGMOB: _x0009_ProductAgreementConvBeanTracer/getCurrentServices_x000a_OPUS -&gt;&gt; TLGMOB: _x0009_ProductAgreementConvBeanTracer/getFeatureAdditionalParams_x000a_OPUS -&gt;&gt; TLGMOB: _x0009_ProductAgreementConvBeanTracer/setProductPK_x000a_OPUS -&gt;&gt; TLGMOB: _x0009_ProductServicesBeanTracer/getSubDiscount_x000a_OPUS -&gt;&gt; DigitalIDP:_x0009_/msAvertack-server/mitigation/mitigationSubmitOrder_x000a_OPUS -&gt;&gt; DigitalIDP:_x0009_/msapi/authorizationms/v1/setupAuth_x000a_OPUS -&gt;&gt; EDD:_x0009_POST /mn/v1/send_x000a_OPUS -&gt;&gt; EDP:_x0009_POST /restservices/entdocumentretrieval/v1/retrievearchivedocument_x000a_OPUS -&gt;&gt; ORACLESCM: inflightOrderSvc_x000a_OPUS -&gt;&gt; FEDiCAS:_x0009_/service=com.att.csi.m2e.UpdateUnifiedCreditPolicy/version=318.5.5/envContext=PROD/routeOffer=AE2P01_x000a_OPUS -&gt;&gt; FEDCOMS:_x0009_/service=com.att.csi.m2e.ManageOmniOrder/version=264.5.0/envContext=PROD/routeOffer=AW2P01_x000a_OPUS -&gt;&gt; FEDCOMS:_x0009_/service=com.att.csi.m2e.ManageOmniOrder/version=264.5.0/envContext=PROD/routeOffer=ASC2P01_x000a_OPUS -&gt;&gt; FEDCOMS:_x0009_/service=com.att.csi.m2e.ManageOmniOrder/version=264.5.0/envContext=PROD/routeOffer=AE2P01_x000a_OPUS -&gt;&gt; CSICustomerCare:_x0009__x0009_/service=com.att.csi.m2e.ValidateAuthenticationPIN/version=312.5.21/envContext=PROD/routeOffer=AE2P01_x000a_OPUS -&gt;&gt; CSICustomerCare:_x0009__x0009_/service=com.att.csi.m2e.ValidateAuthenticationPIN/version=312.5.21/envContext=PROD/routeOffer=ASCP01_x000a_OPUS -&gt;&gt; CSICustomerCare:_x0009__x0009_/service=com.att.csi.m2e.ValidateAuthenticationPIN/version=312.5.21/envContext=PROD/routeOffer=AW2P01_x000a_OPUS -&gt;&gt; CSIParentTriage:_x0009_SubscriberContactVerification_x000a_OPUS -&gt;&gt; Avertack:"/>
    <s v="Submit Order"/>
    <s v="18257"/>
    <s v="OPUS - C"/>
    <x v="0"/>
    <s v="POG no API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8"/>
    <m/>
    <s v="Submit Order"/>
    <s v="18193"/>
    <s v="TLG-MOB"/>
    <x v="59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8"/>
    <m/>
    <s v="Submit Order"/>
    <s v="18193"/>
    <s v="TLG-MOB"/>
    <x v="70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8"/>
    <m/>
    <s v="Submit Order"/>
    <s v="18193"/>
    <s v="TLG-MOB"/>
    <x v="71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8"/>
    <m/>
    <s v="Submit Order"/>
    <s v="27531"/>
    <s v="Digital IDP"/>
    <x v="144"/>
    <d v="2025-10-13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8"/>
    <m/>
    <s v="Submit Order"/>
    <s v="27531"/>
    <s v="Digital IDP"/>
    <x v="551"/>
    <d v="2025-10-23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8"/>
    <m/>
    <s v="Submit Order"/>
    <s v="17689"/>
    <s v="EDD"/>
    <x v="648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8"/>
    <m/>
    <s v="Submit Order"/>
    <s v="18193"/>
    <s v="TLG-MOB"/>
    <x v="147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8"/>
    <m/>
    <s v="Submit Order"/>
    <s v="18193"/>
    <s v="TLG-MOB"/>
    <x v="73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8"/>
    <m/>
    <s v="Submit Order"/>
    <s v="23283"/>
    <s v="(FED) - COMS"/>
    <x v="233"/>
    <d v="2025-09-24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8"/>
    <m/>
    <s v="Submit Order"/>
    <s v="23283"/>
    <s v="(FED) - COMS"/>
    <x v="234"/>
    <d v="2025-09-24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8"/>
    <m/>
    <s v="Submit Order"/>
    <s v="23283"/>
    <s v="(FED) - COMS"/>
    <x v="232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8"/>
    <m/>
    <s v="Submit Order"/>
    <s v="18249"/>
    <s v="ORACLE SCM"/>
    <x v="230"/>
    <m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8"/>
    <m/>
    <s v="Submit Order"/>
    <s v="18211"/>
    <s v="EDP"/>
    <x v="130"/>
    <d v="2025-10-08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8"/>
    <m/>
    <s v="Submit Order"/>
    <s v="18193"/>
    <s v="TLG-MOB"/>
    <x v="74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8"/>
    <m/>
    <s v="Submit Order"/>
    <s v="18193"/>
    <s v="TLG-MOB"/>
    <x v="148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8"/>
    <m/>
    <s v="Submit Order"/>
    <s v="23439"/>
    <s v="(FED) - iCAS"/>
    <x v="644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8"/>
    <m/>
    <s v="Submit Order"/>
    <s v="25114"/>
    <s v="AVTK"/>
    <x v="0"/>
    <s v="IDP API"/>
    <m/>
    <m/>
  </r>
  <r>
    <s v="bb0063"/>
    <s v="Add"/>
    <s v="Mass Markets"/>
    <x v="7"/>
    <s v="Mobility"/>
    <n v="3"/>
    <s v="Use &amp; Manage"/>
    <n v="2"/>
    <s v="Change Plan / Change Speed "/>
    <n v="8"/>
    <s v="Add A Line"/>
    <n v="8"/>
    <m/>
    <s v="Submit Order"/>
    <s v="20182"/>
    <s v="CSI - Customer Care"/>
    <x v="645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8"/>
    <m/>
    <s v="Submit Order"/>
    <s v="20182"/>
    <s v="CSI - Customer Care"/>
    <x v="646"/>
    <d v="2025-09-22T00:00:00"/>
    <m/>
    <m/>
  </r>
  <r>
    <s v="bb0063"/>
    <s v="Add"/>
    <s v="Mass Markets"/>
    <x v="7"/>
    <s v="Mobility"/>
    <n v="3"/>
    <s v="Use &amp; Manage"/>
    <n v="2"/>
    <s v="Change Plan / Change Speed "/>
    <n v="8"/>
    <s v="Add A Line"/>
    <n v="8"/>
    <m/>
    <s v="Submit Order"/>
    <s v="20182"/>
    <s v="CSI - Customer Care"/>
    <x v="647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8"/>
    <m/>
    <s v="Submit Order"/>
    <s v="18193"/>
    <s v="TLG-MOB"/>
    <x v="77"/>
    <d v="2025-09-22T00:00:00"/>
    <m/>
    <m/>
  </r>
  <r>
    <s v="ac412t"/>
    <s v="Add"/>
    <s v="Mass Markets"/>
    <x v="7"/>
    <s v="Mobility"/>
    <n v="3"/>
    <s v="Use &amp; Manage"/>
    <n v="2"/>
    <s v="Change Plan / Change Speed "/>
    <n v="8"/>
    <s v="Add A Line"/>
    <n v="8"/>
    <m/>
    <s v="Submit Order"/>
    <s v="17690"/>
    <s v="CSI Parent/Triage"/>
    <x v="649"/>
    <m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1"/>
    <m/>
    <s v="Lookup &amp; Authenticate Customer"/>
    <s v="20182"/>
    <s v="CSI - Customer Care"/>
    <x v="101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1"/>
    <m/>
    <s v="Lookup &amp; Authenticate Customer"/>
    <s v="20182"/>
    <s v="CSI - Customer Care"/>
    <x v="141"/>
    <d v="2025-09-22T00:00:00"/>
    <m/>
    <m/>
  </r>
  <r>
    <s v="bb0063"/>
    <s v="Add"/>
    <s v="Mass Markets"/>
    <x v="7"/>
    <s v="Mobility"/>
    <n v="3"/>
    <s v="Use &amp; Manage"/>
    <n v="2"/>
    <s v="Change Plan / Change Speed "/>
    <n v="9"/>
    <s v="Change Rate Plan"/>
    <n v="1"/>
    <m/>
    <s v="Lookup &amp; Authenticate Customer"/>
    <s v="20182"/>
    <s v="CSI - Customer Care"/>
    <x v="143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1"/>
    <m/>
    <s v="Lookup &amp; Authenticate Customer"/>
    <s v="18193"/>
    <s v="TLG-MOB"/>
    <x v="60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1"/>
    <m/>
    <s v="Lookup &amp; Authenticate Customer"/>
    <s v="18193"/>
    <s v="TLG-MOB"/>
    <x v="62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1"/>
    <m/>
    <s v="Lookup &amp; Authenticate Customer"/>
    <s v="18193"/>
    <s v="TLG-MOB"/>
    <x v="66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1"/>
    <m/>
    <s v="Lookup &amp; Authenticate Customer"/>
    <s v="18193"/>
    <s v="TLG-MOB"/>
    <x v="50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1"/>
    <m/>
    <s v="Lookup &amp; Authenticate Customer"/>
    <s v="18193"/>
    <s v="TLG-MOB"/>
    <x v="67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1"/>
    <m/>
    <s v="Lookup &amp; Authenticate Customer"/>
    <s v="18193"/>
    <s v="TLG-MOB"/>
    <x v="113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1"/>
    <m/>
    <s v="Lookup &amp; Authenticate Customer"/>
    <s v="18193"/>
    <s v="TLG-MOB"/>
    <x v="52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1"/>
    <m/>
    <s v="Lookup &amp; Authenticate Customer"/>
    <s v="18193"/>
    <s v="TLG-MOB"/>
    <x v="38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1"/>
    <s v="OPUS -&gt;&gt; TLGMOB:_x0009_AppQueryBeanTracer/getBanInquireInfo_x000a_OPUS -&gt;&gt; TLGMOB:_x0009_AppQueryBeanTracer/getCtnLevelInfo_x000a_OPUS -&gt;&gt; TLGMOB:_x0009_appQueryBeanTracer/getEquInstmntInfo_x000a_OPUS -&gt;&gt; TLGMOB:_x0009_appQueryBeanTracer/getEquInstmntInfoSum_x000a_OPUS -&gt;&gt; TLGMOB: AppQueryBeanTracer/getMobileLevelData_x000a_OPUS -&gt;&gt; TLGMOB: AppQueryBeanTracer/getProductInquireInfo_x000a_OPUS -&gt;&gt; TLGMOB: AppQueryBeanTracer/getUpgradeEligibility_x000a_OPUS -&gt;&gt; TLGMOB:_x0009_AppQueryBeanTracer/getUserInfo_x000a_OPUS -&gt;&gt; TLGMOB:_x0009_BanActivitiesConvBeanTracer/getBanDiscounts_x000a_OPUS -&gt;&gt; TLGMOB:_x0009_BanFinancialActivitiesConvBeanTracer/setBanPK_x000a_OPUS -&gt;&gt; TLGMOB:_x0009_BanLevelAgreementConvBeanTracer/getCurrentBanLevelPricePlan_x000a_OPUS -&gt;&gt; TLGMOB:_x0009_BanLevelAgreementConvBeanTracer/setBanPK_x000a_OPUS -&gt;&gt; TLGMOB:_x0009_BanServicesBeanTracer/createNewMemo_x000a_OPUS -&gt;&gt; TLGMOB:_x0009_BanServicesBeanTracer/loadAccount_x000a_OPUS -&gt;&gt; TLGMOB:_x0009_GroupLevelServicesBeanTracer/getGroupDataInfo_x000a_OPUS -&gt;&gt; TLGMOB:_x0009_PortRequestServicesBeanTracer/findPortRequestByExternalRequestNumber_x000a_OPUS -&gt;&gt; TLGMOB:_x0009_ProductAgreementConvBeanTracer/getAgreementInfo_x000a_OPUS -&gt;&gt; TLGMOB:_x0009_RefQueryBeanTracer/getParamValues_x000a_OPUS -&gt;&gt; TLGMOB:_x0009_RefQueryBeanTracer/getUserSaleChannel_x000a_OPUS -&gt;&gt; TLGMOB:_x0009_SubscriberUsageConvBeanTracer/getSubUnbilledDataBal_x000a_OPUS -&gt;&gt; TLGMOB:_x0009_ProductAgreementConvBeanTracer/getEquipmentInfo_x000a_OPUS -&gt;&gt; TLGMOB:_x0009_ProductAgreementConvBeanTracer/getFeatureAdditionalParams_x000a_OPUS -&gt;&gt; TLGMOB:_x0009_ProductAgreementConvBeanTracer/setProductPK_x000a_OPUS -&gt;&gt; TLGMOB:_x0009_productServicesBeanTracer/getAutoPromo_x000a_OPUS -&gt;&gt; TLGMOB:_x0009_ProductServicesBeanTracer/updateSubscriberData_x000a_OPUS -&gt;&gt; TLGMOB:_x0009_RefQueryBeanTracer/getIxcCodes_x000a_OPUS -&gt;&gt; CSIParentTriage:_x0009_mitigationSearch_x000a_OPUS -&gt;&gt; CSIParentTriage:_x0009_SubscriberAuthenticationInformationRequest_x000a_OPUS -&gt;&gt; CSICustomerCare:_x0009__x0009_/service=com.att.csi.m2e.InquireAuthorizedUsers/version=120.5.24/envContext=PROD/routeOffer=AE2P01_x000a_OPUS -&gt;&gt; CSICustomerCare:_x0009__x0009_/service=com.att.csi.m2e.InquireAuthorizedUsers/version=120.5.24/envContext=PROD/routeOffer=ASCP01_x000a_OPUS -&gt;&gt; CSICustomerCare:_x0009__x0009_/service=com.att.csi.m2e.InquireAuthorizedUsers/version=120.5.24/envContext=PROD/routeOffer=AW2P01_x000a_OPUS -&gt;&gt; CSICustomerCare:_x0009__x0009_/Services/com/InquireAffiliateAccountPaymentBalance.jws_x000a_OPUS -&gt;&gt; CSICustomerCare:_x0009__x0009_/service=com.att.csi.m2e.InquireSubscriberPromoDetails/version=242.5.10/envContext=PROD/routeOffer=AE2P01_x000a_OPUS -&gt;&gt; CSICustomerCare:_x0009__x0009_/service=com.att.csi.m2e.InquireSubscriberPromoDetails/version=242.5.10/envContext=PROD/routeOffer=ASCP01_x000a_OPUS -&gt;&gt; CSICustomerCare:_x0009__x0009_/service=com.att.csi.m2e.InquireSubscriberPromoDetails/version=242.5.10/envContext=PROD/routeOffer=AW2P01_x000a_OPUS -&gt;&gt; CSIProductOfferMgt:_x0009_/service=com.att.csi.m2e.InquireCPNIDetails/version=136.6.10/envContext=PROD/routeOffer=AE2P01_x000a_OPUS -&gt;&gt; CSIProductOfferMgt:_x0009_/service=com.att.csi.m2e.InquireCPNIDetails/version=136.6.10/envContext=PROD/routeOffer=ASCP01_x000a_OPUS -&gt;&gt; CSIProductOfferMgt:_x0009_/service=com.att.csi.m2e.InquireCPNIDetails/version=136.6.10/envContext=PROD/routeOffer=AW2P01_x000a_OPUS -&gt;&gt; FEDUS: /service=com.att.csi.m2e.InquireUnifiedServiceEligibleOffers/version=260.5.66/envContext=PROD/routeOffer=AE2P01_x000a_OPUS -&gt;&gt; FEDUS:_x0009_/service=com.att.csi.m2e.InquireUnifiedServiceProductDetails/version=260.5.66/envContext=PROD/routeOffer=ASCP01_x000a_OPUS -&gt;&gt; FEDUS:_x0009_/service=com.att.csi.m2e.InitiateUnifiedServiceOrder/version=260.5.66/envContext=PROD/routeOffer=AW2P01_x000a_OPUS -&gt;&gt; FEDUS:_x0009_/service=com.att.csi.m2e.RetrieveUnifiedServiceAccount/version=260.5.66/envContext=PROD/routeOffer=ASCP01_x000a_OPUS -&gt;&gt; DigitalIDP:_x0009_/msapi/authorizationms/payment/v1/accountbalancesummary_x000a_OPUS -&gt;&gt; DigitalIDP: /msapi/authorizationms/billms/v1/paperless/get-total-mrc-w-paperinfo/dtkey/TITAN_x000a_OPUS -&gt;&gt; DigitalIDP:_x0009_OmniCart_x000a_OPUS -&gt;&gt; CCM:_x0009_CSIInquireUnifiedCustomerServiceProfileRequest/inquireUnifiedCustomerServiceProfileRequest_x000a_OPUS -&gt;&gt; INLAP:_x0009_UnifiedAddressValidationServiceQualificationUnifiedBill_x000a_OPUS -&gt;&gt; TData:_x0009_CustomerPersonalizedRecommendationsRequestDecision"/>
    <s v="Lookup &amp; Authenticate Customer"/>
    <s v="18257"/>
    <s v="OPUS - C"/>
    <x v="0"/>
    <s v="POG no API"/>
    <m/>
    <m/>
  </r>
  <r>
    <s v="bb0063"/>
    <s v="Add"/>
    <s v="Mass Markets"/>
    <x v="7"/>
    <s v="Mobility"/>
    <n v="3"/>
    <s v="Use &amp; Manage"/>
    <n v="2"/>
    <s v="Change Plan / Change Speed "/>
    <n v="9"/>
    <s v="Change Rate Plan"/>
    <n v="1"/>
    <m/>
    <s v="Lookup &amp; Authenticate Customer"/>
    <s v="20180"/>
    <s v="CSI - Product and Offer Mgt"/>
    <x v="53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1"/>
    <m/>
    <s v="Lookup &amp; Authenticate Customer"/>
    <s v="20180"/>
    <s v="CSI - Product and Offer Mgt"/>
    <x v="45"/>
    <d v="2025-09-22T00:00:00"/>
    <m/>
    <m/>
  </r>
  <r>
    <s v="bb0063"/>
    <s v="Add"/>
    <s v="Mass Markets"/>
    <x v="7"/>
    <s v="Mobility"/>
    <n v="3"/>
    <s v="Use &amp; Manage"/>
    <n v="2"/>
    <s v="Change Plan / Change Speed "/>
    <n v="9"/>
    <s v="Change Rate Plan"/>
    <n v="1"/>
    <m/>
    <s v="Lookup &amp; Authenticate Customer"/>
    <s v="20180"/>
    <s v="CSI - Product and Offer Mgt"/>
    <x v="46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1"/>
    <m/>
    <s v="Lookup &amp; Authenticate Customer"/>
    <s v="18193"/>
    <s v="TLG-MOB"/>
    <x v="650"/>
    <d v="2025-09-23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1"/>
    <m/>
    <s v="Lookup &amp; Authenticate Customer"/>
    <s v="18193"/>
    <s v="TLG-MOB"/>
    <x v="97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1"/>
    <m/>
    <s v="Lookup &amp; Authenticate Customer"/>
    <s v="18193"/>
    <s v="TLG-MOB"/>
    <x v="68"/>
    <d v="2025-09-23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1"/>
    <m/>
    <s v="Lookup &amp; Authenticate Customer"/>
    <s v="18193"/>
    <s v="TLG-MOB"/>
    <x v="69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1"/>
    <m/>
    <s v="Lookup &amp; Authenticate Customer"/>
    <s v="18193"/>
    <s v="TLG-MOB"/>
    <x v="59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1"/>
    <m/>
    <s v="Lookup &amp; Authenticate Customer"/>
    <s v="18193"/>
    <s v="TLG-MOB"/>
    <x v="70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1"/>
    <m/>
    <s v="Lookup &amp; Authenticate Customer"/>
    <s v="18193"/>
    <s v="TLG-MOB"/>
    <x v="54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1"/>
    <m/>
    <s v="Lookup &amp; Authenticate Customer"/>
    <s v="18193"/>
    <s v="TLG-MOB"/>
    <x v="651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1"/>
    <m/>
    <s v="Lookup &amp; Authenticate Customer"/>
    <s v="18193"/>
    <s v="TLG-MOB"/>
    <x v="71"/>
    <d v="2025-09-22T00:00:00"/>
    <m/>
    <m/>
  </r>
  <r>
    <s v="bb0063"/>
    <s v="Add"/>
    <s v="Mass Markets"/>
    <x v="7"/>
    <s v="Mobility"/>
    <n v="3"/>
    <s v="Use &amp; Manage"/>
    <n v="2"/>
    <s v="Change Plan / Change Speed "/>
    <n v="9"/>
    <s v="Change Rate Plan"/>
    <n v="1"/>
    <m/>
    <s v="Lookup &amp; Authenticate Customer"/>
    <s v="20182"/>
    <s v="CSI - Customer Care"/>
    <x v="56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1"/>
    <m/>
    <s v="Lookup &amp; Authenticate Customer"/>
    <s v="18193"/>
    <s v="TLG-MOB"/>
    <x v="72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1"/>
    <m/>
    <s v="Lookup &amp; Authenticate Customer"/>
    <s v="18193"/>
    <s v="TLG-MOB"/>
    <x v="73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1"/>
    <m/>
    <s v="Lookup &amp; Authenticate Customer"/>
    <s v="20182"/>
    <s v="CSI - Customer Care"/>
    <x v="57"/>
    <d v="2025-09-22T00:00:00"/>
    <m/>
    <m/>
  </r>
  <r>
    <s v="bb0063"/>
    <s v="Add"/>
    <s v="Mass Markets"/>
    <x v="7"/>
    <s v="Mobility"/>
    <n v="3"/>
    <s v="Use &amp; Manage"/>
    <n v="2"/>
    <s v="Change Plan / Change Speed "/>
    <n v="9"/>
    <s v="Change Rate Plan"/>
    <n v="1"/>
    <m/>
    <s v="Lookup &amp; Authenticate Customer"/>
    <s v="20182"/>
    <s v="CSI - Customer Care"/>
    <x v="58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1"/>
    <m/>
    <s v="Lookup &amp; Authenticate Customer"/>
    <s v="27531"/>
    <s v="Digital IDP"/>
    <x v="548"/>
    <d v="2025-10-21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1"/>
    <m/>
    <s v="Lookup &amp; Authenticate Customer"/>
    <s v="27531"/>
    <s v="Digital IDP"/>
    <x v="549"/>
    <d v="2025-10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1"/>
    <m/>
    <s v="Lookup &amp; Authenticate Customer"/>
    <s v="27531"/>
    <s v="Digital IDP"/>
    <x v="187"/>
    <m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1"/>
    <m/>
    <s v="Lookup &amp; Authenticate Customer"/>
    <s v="18193"/>
    <s v="TLG-MOB"/>
    <x v="74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1"/>
    <m/>
    <s v="Lookup &amp; Authenticate Customer"/>
    <s v="18293"/>
    <s v="CCM, Clarify, CM"/>
    <x v="24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1"/>
    <m/>
    <s v="Lookup &amp; Authenticate Customer"/>
    <s v="18193"/>
    <s v="TLG-MOB"/>
    <x v="163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1"/>
    <m/>
    <s v="Lookup &amp; Authenticate Customer"/>
    <s v="18193"/>
    <s v="TLG-MOB"/>
    <x v="652"/>
    <d v="2025-10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1"/>
    <m/>
    <s v="Lookup &amp; Authenticate Customer"/>
    <s v="21948"/>
    <s v="T.Data"/>
    <x v="64"/>
    <m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1"/>
    <m/>
    <s v="Lookup &amp; Authenticate Customer"/>
    <s v="18193"/>
    <s v="TLG-MOB"/>
    <x v="76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1"/>
    <m/>
    <s v="Lookup &amp; Authenticate Customer"/>
    <s v="24433"/>
    <s v="(FED) - US"/>
    <x v="82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1"/>
    <m/>
    <s v="Lookup &amp; Authenticate Customer"/>
    <s v="24433"/>
    <s v="(FED) - US"/>
    <x v="186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1"/>
    <m/>
    <s v="Lookup &amp; Authenticate Customer"/>
    <s v="31374"/>
    <s v="INLAP"/>
    <x v="48"/>
    <s v="Confirmed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1"/>
    <m/>
    <s v="Lookup &amp; Authenticate Customer"/>
    <s v="24433"/>
    <s v="(FED) - US"/>
    <x v="63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1"/>
    <m/>
    <s v="Lookup &amp; Authenticate Customer"/>
    <s v="24433"/>
    <s v="(FED) - US"/>
    <x v="47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1"/>
    <m/>
    <s v="Lookup &amp; Authenticate Customer"/>
    <s v="20182"/>
    <s v="CSI - Customer Care"/>
    <x v="135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1"/>
    <m/>
    <s v="Lookup &amp; Authenticate Customer"/>
    <s v="18193"/>
    <s v="TLG-MOB"/>
    <x v="77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1"/>
    <m/>
    <s v="Lookup &amp; Authenticate Customer"/>
    <s v="18193"/>
    <s v="TLG-MOB"/>
    <x v="78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1"/>
    <m/>
    <s v="Lookup &amp; Authenticate Customer"/>
    <s v="18193"/>
    <s v="TLG-MOB"/>
    <x v="167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1"/>
    <m/>
    <s v="Lookup &amp; Authenticate Customer"/>
    <s v="17690"/>
    <s v="CSI Parent/Triage"/>
    <x v="653"/>
    <m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1"/>
    <m/>
    <s v="Lookup &amp; Authenticate Customer"/>
    <s v="17690"/>
    <s v="CSI Parent/Triage"/>
    <x v="547"/>
    <m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2"/>
    <m/>
    <s v="Change Plan"/>
    <s v="20182"/>
    <s v="CSI - Customer Care"/>
    <x v="101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2"/>
    <m/>
    <s v="Change Plan"/>
    <s v="20182"/>
    <s v="CSI - Customer Care"/>
    <x v="143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2"/>
    <m/>
    <s v="Change Plan"/>
    <s v="20182"/>
    <s v="CSI - Customer Care"/>
    <x v="654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2"/>
    <m/>
    <s v="Change Plan"/>
    <s v="18193"/>
    <s v="TLG-MOB"/>
    <x v="52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2"/>
    <m/>
    <s v="Change Plan"/>
    <s v="18193"/>
    <s v="TLG-MOB"/>
    <x v="38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2"/>
    <s v="OPUS -&gt;&gt; TLGMOB:_x0009_AppQueryBeanTracer/getUpgradeEligibility_x000a_OPUS -&gt;&gt; TLGMOB:_x0009_AppQueryBeanTracer/getUserInfo_x000a_OPUS -&gt;&gt; TLGMOB:_x0009_PortRequestServicesBeanTracer/updatePortRequest_x000a_OPUS -&gt;&gt; TLGMOB:_x0009_ProductAgreementConvBeanTracer/getAgreementInfo_x000a_OPUS -&gt;&gt; TLGMOB:_x0009_RefQueryBeanTracer/getImeiFrequencyInfo_x000a_OPUS -&gt;&gt; TLGMOB:_x0009_RefQueryBeanTracer/getUserSaleChannel_x000a_OPUS -&gt;&gt; CSICustomerCare:_x0009_/service=com.att.csi.m2e.InquireAuthorizedUsers/version=120.5.24/envContext=PROD/routeOffer=AE2P01_x000a_OPUS -&gt;&gt; CSICustomerCare:_x0009_/service=com.att.csi.m2e.InquireAuthorizedUsers/version=120.5.24/envContext=PROD/routeOffer=AW2P01_x000a_OPUS -&gt;&gt; CSICustomerCare:_x0009_/service=com.att.csi.m2e.InquireAuthorizedUsers/version=120.5.24/envContext=PROD/routeOffer=ASC2P01_x000a_OPUS -&gt;&gt; DigitalIDP:_x0009_/msapi/epochofferms/v2/getOffers_x000a_OPUS -&gt;&gt; DigitalIDP:_x0009_OmniCart_x000a_OPUS -&gt;&gt; TData:_x0009_CustomerPersonalizedRecommendationsRequestDecision"/>
    <s v="Change Plan"/>
    <s v="18257"/>
    <s v="OPUS - C"/>
    <x v="0"/>
    <s v="POG no API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2"/>
    <m/>
    <s v="Change Plan"/>
    <s v="18193"/>
    <s v="TLG-MOB"/>
    <x v="352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2"/>
    <m/>
    <s v="Change Plan"/>
    <s v="18193"/>
    <s v="TLG-MOB"/>
    <x v="71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2"/>
    <m/>
    <s v="Change Plan"/>
    <s v="27531"/>
    <s v="Digital IDP"/>
    <x v="638"/>
    <d v="2025-10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2"/>
    <m/>
    <s v="Change Plan"/>
    <s v="27531"/>
    <s v="Digital IDP"/>
    <x v="187"/>
    <m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2"/>
    <m/>
    <s v="Change Plan"/>
    <s v="18193"/>
    <s v="TLG-MOB"/>
    <x v="166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2"/>
    <m/>
    <s v="Change Plan"/>
    <s v="21948"/>
    <s v="T.Data"/>
    <x v="64"/>
    <m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2"/>
    <m/>
    <s v="Change Plan"/>
    <s v="18193"/>
    <s v="TLG-MOB"/>
    <x v="78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3"/>
    <m/>
    <s v="Validate Order"/>
    <s v="18193"/>
    <s v="TLG-MOB"/>
    <x v="38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3"/>
    <s v="OPUS -&gt;&gt; TLGMOB:_x0009_AppQueryBeanTracer/getUserInfo_x000a_OPUS -&gt;&gt; TLGMOB:_x0009_ProductAgreementConvBeanTracer/getDuplicatedFtrs_x000a_OPUS -&gt;&gt; TLGMOB:_x0009_productAgreementConvBeanTracer/getIncompSocs_x000a_OPUS -&gt;&gt; TLGMOB:_x0009_productAgreementConvBeanTracer/getSrvEligibilityResults_x000a_OPUS -&gt;&gt; TLGMOB:_x0009_ProductAgreementConvBeanTracer/setProductPK_x000a_OPUS -&gt;&gt; TLGMOB:_x0009_ProductAgreementConvBeanTracer/validateImeiRequiredSocs_x000a_OPUS -&gt;&gt; TLGMOB:_x0009_RefQueryBeanTracer/getSocList_x000a_OPUS -&gt;&gt; TLGMOB:_x0009_RefQueryBeanTracer/getUserSaleChannel_x000a_OPUS -&gt;&gt; FEDCPC:_x0009_/service=com.att.csi.m2e.InquireAvailablePromotions/version=306.5.6/envContext=PROD/routeOffer=AE2P01_x000a_OPUS -&gt;&gt; FEDCPC:_x0009_/service=com.att.csi.m2e.InquireAvailablePromotions/version=306.5.6/envContext=PROD/routeOffer=AW2P01_x000a_OPUS -&gt;&gt; FEDCPC:  /service=com.att.csi.m2e.InquireAvailablePromotions/version=306.5.6/envContext=PROD/routeOffer=ASC2P01"/>
    <s v="Validate Order"/>
    <s v="18257"/>
    <s v="OPUS - C"/>
    <x v="0"/>
    <s v="POG no API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3"/>
    <m/>
    <s v="Validate Order"/>
    <s v="18193"/>
    <s v="TLG-MOB"/>
    <x v="655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3"/>
    <m/>
    <s v="Validate Order"/>
    <s v="18193"/>
    <s v="TLG-MOB"/>
    <x v="656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3"/>
    <m/>
    <s v="Validate Order"/>
    <s v="18193"/>
    <s v="TLG-MOB"/>
    <x v="657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3"/>
    <m/>
    <s v="Validate Order"/>
    <s v="18193"/>
    <s v="TLG-MOB"/>
    <x v="74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3"/>
    <m/>
    <s v="Validate Order"/>
    <s v="18193"/>
    <s v="TLG-MOB"/>
    <x v="658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3"/>
    <m/>
    <s v="Validate Order"/>
    <s v="23205"/>
    <s v="(FED) - CPC"/>
    <x v="172"/>
    <d v="2025-10-20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3"/>
    <m/>
    <s v="Validate Order"/>
    <s v="23205"/>
    <s v="(FED) - CPC"/>
    <x v="173"/>
    <d v="2025-10-20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3"/>
    <m/>
    <s v="Validate Order"/>
    <s v="23205"/>
    <s v="(FED) - CPC"/>
    <x v="174"/>
    <d v="2025-10-20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3"/>
    <m/>
    <s v="Validate Order"/>
    <s v="18193"/>
    <s v="TLG-MOB"/>
    <x v="111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3"/>
    <m/>
    <s v="Validate Order"/>
    <s v="18193"/>
    <s v="TLG-MOB"/>
    <x v="78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4"/>
    <m/>
    <s v="Setup Billing"/>
    <s v="18193"/>
    <s v="TLG-MOB"/>
    <x v="228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4"/>
    <s v="OPUS -&gt;&gt; TLGMOB:_x0009_AppQueryBeanTracer/getSubscriberHistory_x000a_OPUS -&gt;&gt; TLGMOB:_x0009_inquireItemAvailability_x000a_OPUS -&gt;&gt; TLGMOB:_x0009_UpdateBanConvBeanTracer/getEmail_x000a_OPUS -&gt;&gt; TLGMOB:_x0009_UpdateBanConvBeanTracer/setBanDetailsInfo_x000a_OPUS -&gt;&gt; FEDiCAS:_x0009_/service=com.att.csi.m2e.ExecuteUnifiedCreditPolicyCheck/version=318.5.5/envContext=PROD/routeOffer=AE2P01_x000a_OPUS -&gt;&gt; FEDiCAS:_x0009_/service=com.att.csi.m2e.ExecuteUnifiedCreditPolicyCheck/version=318.5.5/envContext=PROD/routeOffer=ASC2P01_x000a_OPUS -&gt;&gt; FEDiCAS:_x0009_/service=com.att.csi.m2e.ExecuteUnifiedCreditPolicyCheck/version=318.5.5/envContext=PROD/routeOffer=AW2P01"/>
    <s v="Setup Billing"/>
    <s v="18257"/>
    <s v="OPUS - C"/>
    <x v="0"/>
    <s v="POG no API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4"/>
    <m/>
    <s v="Setup Billing"/>
    <s v="18193"/>
    <s v="TLG-MOB"/>
    <x v="132"/>
    <m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4"/>
    <m/>
    <s v="Setup Billing"/>
    <s v="23439"/>
    <s v="(FED) - iCAS"/>
    <x v="516"/>
    <d v="2025-09-23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4"/>
    <m/>
    <s v="Setup Billing"/>
    <s v="23439"/>
    <s v="(FED) - iCAS"/>
    <x v="517"/>
    <d v="2025-09-23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4"/>
    <m/>
    <s v="Setup Billing"/>
    <s v="23439"/>
    <s v="(FED) - iCAS"/>
    <x v="518"/>
    <d v="2025-09-23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4"/>
    <m/>
    <s v="Setup Billing"/>
    <s v="18193"/>
    <s v="TLG-MOB"/>
    <x v="227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4"/>
    <m/>
    <s v="Setup Billing"/>
    <s v="18193"/>
    <s v="TLG-MOB"/>
    <x v="509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5"/>
    <m/>
    <s v="Submit Order"/>
    <s v="18193"/>
    <s v="TLG-MOB"/>
    <x v="129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5"/>
    <m/>
    <s v="Submit Order"/>
    <s v="18193"/>
    <s v="TLG-MOB"/>
    <x v="62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5"/>
    <s v="OPUS -&gt;&gt; TLGMOB:_x0009_AppQueryBeanTracer/getBanAndCtnList_x000a_OPUS -&gt;&gt; TLGMOB:_x0009_AppQueryBeanTracer/getCtnLevelInfo_x000a_OPUS -&gt;&gt; TLGMOB:_x0009_RefQueryBeanTracer/getLogicalDateList_x000a_OPUS -&gt;&gt; TLGMOB:_x0009_GroupLevelServicesBeanTracer/getGroupDataInfo_x000a_OPUS -&gt;&gt; TLGMOB:_x0009_ProductAgreementBeanTracer/removeSoc_x000a_OPUS -&gt;&gt; TLGMOB:_x0009_ProductAgreementConvBeanTracer/getAgreementInfo_x000a_OPUS -&gt;&gt; TLGMOB:  ProductAgreementConvBeanTracer/getCurrentServices_x000a_OPUS -&gt;&gt; TLGMOB:_x0009_ProductAgreementConvBeanTracer/getDuplicatedFtrs_x000a_OPUS -&gt;&gt; TLGMOB:  ProductAgreementConvBeanTracer/saveAgreement_x000a_OPUS -&gt;&gt; TLGMOB:_x0009_ProductAgreementConvBeanTracer/setConfirmationIndicators_x000a_OPUS -&gt;&gt; TLGMOB:_x0009_ProductAgreementConvBeanTracer/setNewSoc_x000a_OPUS -&gt;&gt; TLGMOB:_x0009_ProductAgreementConvBeanTracer/setProductPK_x000a_OPUS -&gt;&gt; TLGMOB:_x0009_ProductAgreementConvBeanTracer/validateImeiRequiredSocs_x000a_OPUS -&gt;&gt; CSICustomerCare:_x0009_/service=com.att.csi.m2e.InquireNoncommitDeviceFeeDetails/version=224.5.21/envContext=PROD/routeOffer=AE2P01_x000a_OPUS -&gt;&gt; CSICustomerCare:_x0009_/service=com.att.csi.m2e.InquireNoncommitDeviceFeeDetails/version=224.5.21/envContext=PROD/routeOffer=ASCP01_x000a_OPUS -&gt;&gt; CSICustomerCare:_x0009_/service=com.att.csi.m2e.InquireNoncommitDeviceFeeDetails/version=224.5.21/envContext=PROD/routeOffer=AW2P01_x000a_OPUS -&gt;&gt; CSICustomerCare:/service=com.att.csi.m2e.InquireWirelinePaymentPlan/version=302.5.16/envContext=PROD/routeOffer=AE2P01_x000a_OPUS -&gt;&gt; CSICustomerCare:_x0009_/service=com.att.csi.m2e.InquireWirelinePaymentPlan/version=302.5.16/envContext=PROD/routeOffer=ASCP01_x000a_OPUS -&gt;&gt; CSICustomerCare:_x0009_/service=com.att.csi.m2e.InquireWirelinePaymentPlan/version=302.5.16/envContext=PROD/routeOffer=AW2P0_x000a_OPUS -&gt;&gt; FEDCOMS:_x0009_/service=com.att.csi.m2e.ManageOmniOrder/version=264.5.0/envContext=PROD/routeOffer=AE2P01_x000a_OPUS -&gt;&gt; FEDCOMS:_x0009_/service=com.att.csi.m2e.ManageOmniOrder/version=264.5.0/envContext=PROD/routeOffer=AW2P01_x000a_OPUS -&gt;&gt; FEDCOMS:_x0009_/service=com.att.csi.m2e.ManageOmniOrder/version=264.5.0/envContext=PROD/routeOffer=ASC2P01_x000a_OPUS -&gt;&gt; EDP:_x0009_POST /restservices/entdocumentretrieval/v1/retrievearchivedocument_x000a_OPUS -&gt;&gt; TData:_x0009_CustomerPersonalizedRecommendationsUpdateDecision"/>
    <s v="Submit Order"/>
    <s v="18257"/>
    <s v="OPUS - C"/>
    <x v="0"/>
    <s v="POG no API"/>
    <m/>
    <m/>
  </r>
  <r>
    <s v="bb0063"/>
    <s v="Add"/>
    <s v="Mass Markets"/>
    <x v="7"/>
    <s v="Mobility"/>
    <n v="3"/>
    <s v="Use &amp; Manage"/>
    <n v="2"/>
    <s v="Change Plan / Change Speed "/>
    <n v="9"/>
    <s v="Change Rate Plan"/>
    <n v="5"/>
    <m/>
    <s v="Submit Order"/>
    <s v="20182"/>
    <s v="CSI - Customer Care"/>
    <x v="201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5"/>
    <m/>
    <s v="Submit Order"/>
    <s v="20182"/>
    <s v="CSI - Customer Care"/>
    <x v="202"/>
    <d v="2025-09-22T00:00:00"/>
    <m/>
    <m/>
  </r>
  <r>
    <s v="bb0063"/>
    <s v="Add"/>
    <s v="Mass Markets"/>
    <x v="7"/>
    <s v="Mobility"/>
    <n v="3"/>
    <s v="Use &amp; Manage"/>
    <n v="2"/>
    <s v="Change Plan / Change Speed "/>
    <n v="9"/>
    <s v="Change Rate Plan"/>
    <n v="5"/>
    <m/>
    <s v="Submit Order"/>
    <s v="20182"/>
    <s v="CSI - Customer Care"/>
    <x v="203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5"/>
    <m/>
    <s v="Submit Order"/>
    <s v="18193"/>
    <s v="TLG-MOB"/>
    <x v="54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5"/>
    <m/>
    <s v="Submit Order"/>
    <s v="18193"/>
    <s v="TLG-MOB"/>
    <x v="85"/>
    <d v="2025-10-08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5"/>
    <m/>
    <s v="Submit Order"/>
    <s v="18193"/>
    <s v="TLG-MOB"/>
    <x v="71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5"/>
    <m/>
    <s v="Submit Order"/>
    <s v="18193"/>
    <s v="TLG-MOB"/>
    <x v="147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5"/>
    <m/>
    <s v="Submit Order"/>
    <s v="18193"/>
    <s v="TLG-MOB"/>
    <x v="655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5"/>
    <m/>
    <s v="Submit Order"/>
    <s v="18193"/>
    <s v="TLG-MOB"/>
    <x v="575"/>
    <d v="2025-09-23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5"/>
    <m/>
    <s v="Submit Order"/>
    <s v="18193"/>
    <s v="TLG-MOB"/>
    <x v="659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5"/>
    <m/>
    <s v="Submit Order"/>
    <s v="18193"/>
    <s v="TLG-MOB"/>
    <x v="126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5"/>
    <m/>
    <s v="Submit Order"/>
    <s v="18193"/>
    <s v="TLG-MOB"/>
    <x v="74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5"/>
    <m/>
    <s v="Submit Order"/>
    <s v="18193"/>
    <s v="TLG-MOB"/>
    <x v="658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5"/>
    <m/>
    <s v="Submit Order"/>
    <s v="23283"/>
    <s v="(FED) - COMS"/>
    <x v="232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5"/>
    <m/>
    <s v="Submit Order"/>
    <s v="23283"/>
    <s v="(FED) - COMS"/>
    <x v="233"/>
    <d v="2025-09-24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5"/>
    <m/>
    <s v="Submit Order"/>
    <s v="23283"/>
    <s v="(FED) - COMS"/>
    <x v="234"/>
    <d v="2025-09-24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5"/>
    <m/>
    <s v="Submit Order"/>
    <s v="18211"/>
    <s v="EDP"/>
    <x v="130"/>
    <d v="2025-10-08T00:00:00"/>
    <m/>
    <m/>
  </r>
  <r>
    <s v="bb0063"/>
    <s v="Add"/>
    <s v="Mass Markets"/>
    <x v="7"/>
    <s v="Mobility"/>
    <n v="3"/>
    <s v="Use &amp; Manage"/>
    <n v="2"/>
    <s v="Change Plan / Change Speed "/>
    <n v="9"/>
    <s v="Change Rate Plan"/>
    <n v="5"/>
    <m/>
    <s v="Submit Order"/>
    <s v="20182"/>
    <s v="CSI - Customer Care"/>
    <x v="75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5"/>
    <m/>
    <s v="Submit Order"/>
    <s v="20182"/>
    <s v="CSI - Customer Care"/>
    <x v="79"/>
    <d v="2025-09-22T00:00:00"/>
    <m/>
    <m/>
  </r>
  <r>
    <s v="bb0063"/>
    <s v="Add"/>
    <s v="Mass Markets"/>
    <x v="7"/>
    <s v="Mobility"/>
    <n v="3"/>
    <s v="Use &amp; Manage"/>
    <n v="2"/>
    <s v="Change Plan / Change Speed "/>
    <n v="9"/>
    <s v="Change Rate Plan"/>
    <n v="5"/>
    <m/>
    <s v="Submit Order"/>
    <s v="20182"/>
    <s v="CSI - Customer Care"/>
    <x v="80"/>
    <d v="2025-09-22T00:00:00"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5"/>
    <m/>
    <s v="Submit Order"/>
    <s v="21948"/>
    <s v="T.Data"/>
    <x v="133"/>
    <m/>
    <m/>
    <m/>
  </r>
  <r>
    <s v="ac412t"/>
    <s v="Add"/>
    <s v="Mass Markets"/>
    <x v="7"/>
    <s v="Mobility"/>
    <n v="3"/>
    <s v="Use &amp; Manage"/>
    <n v="2"/>
    <s v="Change Plan / Change Speed "/>
    <n v="9"/>
    <s v="Change Rate Plan"/>
    <n v="5"/>
    <m/>
    <s v="Submit Order"/>
    <s v="18193"/>
    <s v="TLG-MOB"/>
    <x v="86"/>
    <d v="2025-09-22T00:00:00"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13672"/>
    <s v="INSTAR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20215"/>
    <s v="UTG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641"/>
    <s v="WFA/C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19062"/>
    <s v="EDGE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17052"/>
    <s v="RUBY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13830"/>
    <s v="BMP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29001"/>
    <s v="BSET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14866"/>
    <s v="ECOP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23223"/>
    <s v="(FED) - AOTS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19808"/>
    <s v="WMS-NT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25376"/>
    <s v="WMS - FDC/PDC - FedEx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2027"/>
    <s v="GRETA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595"/>
    <s v="TIRKS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12555"/>
    <s v="TSNOW-GUI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19840"/>
    <s v="TSNOW-OSDSI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19835"/>
    <s v="NISE-WFM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16994"/>
    <s v="CANOPI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24336"/>
    <s v="(FED) - OCX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23326"/>
    <s v="OCX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22011"/>
    <s v="OMX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24233"/>
    <s v="(FED) - OMX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19402"/>
    <s v="Ciena ESM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32406"/>
    <s v="Radview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18737"/>
    <s v="Tarantella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4615"/>
    <s v="NMA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13853"/>
    <s v="SOTS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28875"/>
    <s v="GoSET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30230"/>
    <s v="GDUI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18881"/>
    <s v="NetDB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18833"/>
    <s v="UNAD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13001"/>
    <s v="SARTS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481"/>
    <s v="REACT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16688"/>
    <s v="INC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13760"/>
    <s v="DACS-OSS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12833"/>
    <s v="TMAS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19705"/>
    <s v="FORCE-DCOE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19982"/>
    <s v="STCL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17443"/>
    <s v="GTAC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12543"/>
    <s v="1641SX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16995"/>
    <s v="CTP-CTC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20051"/>
    <s v="DACS-EMS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10438"/>
    <s v="CISCO-CTM-METRO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26683"/>
    <s v="EIS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31842"/>
    <s v="GICECAP-CNIAM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29640"/>
    <s v="GTAC - S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12470"/>
    <s v="CTP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14131"/>
    <s v="DEMS/DARICS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32438"/>
    <s v="CART-DIAGNOSE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26280"/>
    <s v="GCSBPO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16172"/>
    <s v="BERT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27489"/>
    <s v="C3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30186"/>
    <s v="PIXI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30928"/>
    <s v="3i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22470"/>
    <s v="AET"/>
    <x v="0"/>
    <m/>
    <m/>
    <m/>
  </r>
  <r>
    <s v="em114j"/>
    <s v="Add"/>
    <s v="Business"/>
    <x v="8"/>
    <s v="ADI"/>
    <n v="6"/>
    <s v="Support"/>
    <n v="1"/>
    <s v="Incident Management"/>
    <n v="10"/>
    <s v="Service Assurance"/>
    <n v="10"/>
    <m/>
    <s v="Service Assurance"/>
    <s v="26197"/>
    <s v="Athena"/>
    <x v="0"/>
    <m/>
    <m/>
    <m/>
  </r>
  <r>
    <s v="em114j"/>
    <s v="Add"/>
    <s v="Business"/>
    <x v="9"/>
    <s v="ADI"/>
    <n v="2"/>
    <s v="Buy"/>
    <n v="4"/>
    <s v="Design Management"/>
    <n v="6"/>
    <s v="Design Complete"/>
    <n v="6"/>
    <m/>
    <s v="Access Order"/>
    <s v="12672"/>
    <s v="ACMS - SPECIALS"/>
    <x v="0"/>
    <m/>
    <m/>
    <m/>
  </r>
  <r>
    <s v="em114j"/>
    <s v="Add"/>
    <s v="Business"/>
    <x v="9"/>
    <s v="ADI"/>
    <n v="2"/>
    <s v="Buy"/>
    <n v="4"/>
    <s v="Design Management"/>
    <n v="6"/>
    <s v="Design Complete"/>
    <n v="6"/>
    <s v="ACMS -&gt;&gt; PED _x000a_ACMS -&gt;&gt; TIRKS_x000a_ACMS -&gt;&gt; EXACT_x000a_ACMS -&gt;&gt; TSNOW"/>
    <s v="Access Order"/>
    <s v="25938"/>
    <s v="ACMS"/>
    <x v="0"/>
    <m/>
    <m/>
    <m/>
  </r>
  <r>
    <s v="em114j"/>
    <s v="Add"/>
    <s v="Business"/>
    <x v="9"/>
    <s v="ADI"/>
    <n v="2"/>
    <s v="Buy"/>
    <n v="4"/>
    <s v="Design Management"/>
    <n v="6"/>
    <s v="Design Complete"/>
    <n v="6"/>
    <m/>
    <s v="Access Order"/>
    <s v="13346"/>
    <s v="BPP-ADT/ATW"/>
    <x v="0"/>
    <m/>
    <m/>
    <m/>
  </r>
  <r>
    <s v="em114j"/>
    <s v="Add"/>
    <s v="Business"/>
    <x v="9"/>
    <s v="ADI"/>
    <n v="2"/>
    <s v="Buy"/>
    <n v="4"/>
    <s v="Design Management"/>
    <n v="6"/>
    <s v="Design Complete"/>
    <n v="6"/>
    <m/>
    <s v="Access Order"/>
    <s v="13003"/>
    <s v="BPP - FACILITY"/>
    <x v="0"/>
    <m/>
    <m/>
    <m/>
  </r>
  <r>
    <s v="em114j"/>
    <s v="Add"/>
    <s v="Business"/>
    <x v="9"/>
    <s v="ADI"/>
    <n v="2"/>
    <s v="Buy"/>
    <n v="4"/>
    <s v="Design Management"/>
    <n v="6"/>
    <s v="Design Complete"/>
    <n v="6"/>
    <m/>
    <s v="Access Order"/>
    <s v="16994"/>
    <s v="CANOPI"/>
    <x v="0"/>
    <m/>
    <m/>
    <m/>
  </r>
  <r>
    <s v="em114j"/>
    <s v="Add"/>
    <s v="Business"/>
    <x v="9"/>
    <s v="ADI"/>
    <n v="2"/>
    <s v="Buy"/>
    <n v="4"/>
    <s v="Design Management"/>
    <n v="6"/>
    <s v="Design Complete"/>
    <n v="6"/>
    <m/>
    <s v="Access Order"/>
    <s v="13804"/>
    <s v="DCS"/>
    <x v="0"/>
    <m/>
    <m/>
    <m/>
  </r>
  <r>
    <s v="em114j"/>
    <s v="Add"/>
    <s v="Business"/>
    <x v="9"/>
    <s v="ADI"/>
    <n v="2"/>
    <s v="Buy"/>
    <n v="4"/>
    <s v="Design Management"/>
    <n v="6"/>
    <s v="Design Complete"/>
    <n v="6"/>
    <s v="EFMS -&gt;&gt; ACMS: Access Order"/>
    <s v="Access Order"/>
    <s v="13537"/>
    <s v="EFMS"/>
    <x v="0"/>
    <m/>
    <m/>
    <m/>
  </r>
  <r>
    <s v="em114j"/>
    <s v="Add"/>
    <s v="Business"/>
    <x v="9"/>
    <s v="ADI"/>
    <n v="2"/>
    <s v="Buy"/>
    <n v="4"/>
    <s v="Design Management"/>
    <n v="6"/>
    <s v="Design Complete"/>
    <n v="6"/>
    <m/>
    <s v="Access Order"/>
    <s v="9325"/>
    <s v="EXMGR"/>
    <x v="0"/>
    <m/>
    <m/>
    <m/>
  </r>
  <r>
    <s v="em114j"/>
    <s v="Add"/>
    <s v="Business"/>
    <x v="9"/>
    <s v="ADI"/>
    <n v="2"/>
    <s v="Buy"/>
    <n v="4"/>
    <s v="Design Management"/>
    <n v="6"/>
    <s v="Design Complete"/>
    <n v="6"/>
    <m/>
    <s v="Access Order"/>
    <s v="351"/>
    <s v="MARS"/>
    <x v="0"/>
    <m/>
    <m/>
    <m/>
  </r>
  <r>
    <s v="em114j"/>
    <s v="Add"/>
    <s v="Business"/>
    <x v="9"/>
    <s v="ADI"/>
    <n v="2"/>
    <s v="Buy"/>
    <n v="4"/>
    <s v="Design Management"/>
    <n v="6"/>
    <s v="Design Complete"/>
    <n v="6"/>
    <m/>
    <s v="Access Order"/>
    <s v="12765"/>
    <s v="MDLRS"/>
    <x v="0"/>
    <m/>
    <m/>
    <m/>
  </r>
  <r>
    <s v="em114j"/>
    <s v="Add"/>
    <s v="Business"/>
    <x v="9"/>
    <s v="ADI"/>
    <n v="2"/>
    <s v="Buy"/>
    <n v="4"/>
    <s v="Design Management"/>
    <n v="6"/>
    <s v="Design Complete"/>
    <n v="6"/>
    <m/>
    <s v="Access Order"/>
    <s v="12653"/>
    <s v="NISE-CORE"/>
    <x v="0"/>
    <m/>
    <m/>
    <m/>
  </r>
  <r>
    <s v="em114j"/>
    <s v="Add"/>
    <s v="Business"/>
    <x v="9"/>
    <s v="ADI"/>
    <n v="2"/>
    <s v="Buy"/>
    <n v="4"/>
    <s v="Design Management"/>
    <n v="6"/>
    <s v="Design Complete"/>
    <n v="6"/>
    <m/>
    <s v="Access Order"/>
    <s v="19835"/>
    <s v="NISE-WFM"/>
    <x v="0"/>
    <m/>
    <m/>
    <m/>
  </r>
  <r>
    <s v="em114j"/>
    <s v="Add"/>
    <s v="Business"/>
    <x v="9"/>
    <s v="ADI"/>
    <n v="2"/>
    <s v="Buy"/>
    <n v="4"/>
    <s v="Design Management"/>
    <n v="6"/>
    <s v="Design Complete"/>
    <n v="6"/>
    <m/>
    <s v="Access Order"/>
    <s v="13758"/>
    <s v="OCS-SS"/>
    <x v="0"/>
    <m/>
    <m/>
    <m/>
  </r>
  <r>
    <s v="em114j"/>
    <s v="Add"/>
    <s v="Business"/>
    <x v="9"/>
    <s v="ADI"/>
    <n v="2"/>
    <s v="Buy"/>
    <n v="4"/>
    <s v="Design Management"/>
    <n v="6"/>
    <s v="Design Complete"/>
    <n v="6"/>
    <m/>
    <s v="Access Order"/>
    <s v="22011"/>
    <s v="OMX"/>
    <x v="0"/>
    <m/>
    <m/>
    <m/>
  </r>
  <r>
    <s v="em114j"/>
    <s v="Add"/>
    <s v="Business"/>
    <x v="9"/>
    <s v="ADI"/>
    <n v="2"/>
    <s v="Buy"/>
    <n v="4"/>
    <s v="Design Management"/>
    <n v="6"/>
    <s v="Design Complete"/>
    <n v="6"/>
    <m/>
    <s v="Access Order"/>
    <s v="24233"/>
    <s v="(FED) - OMX"/>
    <x v="0"/>
    <m/>
    <m/>
    <m/>
  </r>
  <r>
    <s v="em114j"/>
    <s v="Add"/>
    <s v="Business"/>
    <x v="9"/>
    <s v="ADI"/>
    <n v="2"/>
    <s v="Buy"/>
    <n v="4"/>
    <s v="Design Management"/>
    <n v="6"/>
    <s v="Design Complete"/>
    <n v="6"/>
    <m/>
    <s v="Access Order"/>
    <s v="21386"/>
    <s v="PED"/>
    <x v="0"/>
    <m/>
    <m/>
    <m/>
  </r>
  <r>
    <s v="em114j"/>
    <s v="Add"/>
    <s v="Business"/>
    <x v="9"/>
    <s v="ADI"/>
    <n v="2"/>
    <s v="Buy"/>
    <n v="4"/>
    <s v="Design Management"/>
    <n v="6"/>
    <s v="Design Complete"/>
    <n v="6"/>
    <m/>
    <s v="Access Order"/>
    <s v="13811"/>
    <s v="POCITS"/>
    <x v="0"/>
    <m/>
    <m/>
    <m/>
  </r>
  <r>
    <s v="em114j"/>
    <s v="Add"/>
    <s v="Business"/>
    <x v="9"/>
    <s v="ADI"/>
    <n v="2"/>
    <s v="Buy"/>
    <n v="4"/>
    <s v="Design Management"/>
    <n v="6"/>
    <s v="Design Complete"/>
    <n v="6"/>
    <s v="SOTS -&gt;&gt; ACMS: Access Order"/>
    <s v="Access Order"/>
    <s v="13853"/>
    <s v="SOTS"/>
    <x v="0"/>
    <m/>
    <m/>
    <m/>
  </r>
  <r>
    <s v="em114j"/>
    <s v="Add"/>
    <s v="Business"/>
    <x v="9"/>
    <s v="ADI"/>
    <n v="2"/>
    <s v="Buy"/>
    <n v="4"/>
    <s v="Design Management"/>
    <n v="6"/>
    <s v="Design Complete"/>
    <n v="6"/>
    <m/>
    <s v="Access Order"/>
    <s v="595"/>
    <s v="TIRKS"/>
    <x v="0"/>
    <m/>
    <m/>
    <m/>
  </r>
  <r>
    <s v="em114j"/>
    <s v="Add"/>
    <s v="Business"/>
    <x v="9"/>
    <s v="ADI"/>
    <n v="2"/>
    <s v="Buy"/>
    <n v="4"/>
    <s v="Design Management"/>
    <n v="6"/>
    <s v="Design Complete"/>
    <n v="6"/>
    <s v="USRP -&gt;&gt; SOTS: Workflow Mgmt_x000a_USRP -&gt;&gt; OCX: Workflow Mgmt_x000a_USRP -&gt;&gt; EFMS: Workflow Mgmt"/>
    <s v="Manage Workflow"/>
    <s v="13703"/>
    <s v="USRP"/>
    <x v="0"/>
    <m/>
    <m/>
    <m/>
  </r>
  <r>
    <s v="em114j"/>
    <s v="Add"/>
    <s v="Business"/>
    <x v="9"/>
    <s v="ADI"/>
    <n v="2"/>
    <s v="Buy"/>
    <n v="4"/>
    <s v="Design Management"/>
    <n v="6"/>
    <s v="Design Complete"/>
    <n v="6"/>
    <m/>
    <s v="Manage Workflow"/>
    <s v="26121"/>
    <s v="R3:LAPS"/>
    <x v="0"/>
    <m/>
    <m/>
    <m/>
  </r>
  <r>
    <s v="em114j"/>
    <s v="Add"/>
    <s v="Business"/>
    <x v="9"/>
    <s v="ADI"/>
    <n v="2"/>
    <s v="Buy"/>
    <n v="4"/>
    <s v="Design Management"/>
    <n v="6"/>
    <s v="Design Complete"/>
    <n v="6"/>
    <m/>
    <s v="Manage Workflow"/>
    <s v="22097"/>
    <s v="CS WFBPM"/>
    <x v="0"/>
    <m/>
    <m/>
    <m/>
  </r>
  <r>
    <s v="em114j"/>
    <s v="Add"/>
    <s v="Business"/>
    <x v="9"/>
    <s v="ADI"/>
    <n v="2"/>
    <s v="Buy"/>
    <n v="4"/>
    <s v="Design Management"/>
    <n v="6"/>
    <s v="Design Complete"/>
    <n v="6"/>
    <m/>
    <s v="Manage Workflow"/>
    <s v="2027"/>
    <s v="GRETA"/>
    <x v="0"/>
    <m/>
    <m/>
    <m/>
  </r>
  <r>
    <s v="em114j"/>
    <s v="Add"/>
    <s v="Business"/>
    <x v="9"/>
    <s v="ADI"/>
    <n v="2"/>
    <s v="Buy"/>
    <n v="4"/>
    <s v="Design Management"/>
    <n v="6"/>
    <s v="Design Complete"/>
    <n v="6"/>
    <m/>
    <s v="Manage Workflow"/>
    <s v="18276"/>
    <s v="ICORE"/>
    <x v="0"/>
    <m/>
    <m/>
    <m/>
  </r>
  <r>
    <s v="em114j"/>
    <s v="Add"/>
    <s v="Business"/>
    <x v="9"/>
    <s v="ADI"/>
    <n v="2"/>
    <s v="Buy"/>
    <n v="4"/>
    <s v="Design Management"/>
    <n v="6"/>
    <s v="Design Complete"/>
    <n v="6"/>
    <m/>
    <s v="Manage Workflow"/>
    <s v="13200"/>
    <s v="NC3"/>
    <x v="0"/>
    <m/>
    <m/>
    <m/>
  </r>
  <r>
    <s v="em114j"/>
    <s v="Add"/>
    <s v="Business"/>
    <x v="9"/>
    <s v="ADI"/>
    <n v="2"/>
    <s v="Buy"/>
    <n v="4"/>
    <s v="Design Management"/>
    <n v="6"/>
    <s v="Design Complete"/>
    <n v="6"/>
    <m/>
    <s v="Manage Workflow"/>
    <s v="27213"/>
    <s v="UTMS"/>
    <x v="0"/>
    <m/>
    <m/>
    <m/>
  </r>
  <r>
    <s v="em114j"/>
    <s v="Add"/>
    <s v="Business"/>
    <x v="9"/>
    <s v="ADI"/>
    <n v="2"/>
    <s v="Buy"/>
    <n v="4"/>
    <s v="Design Management"/>
    <n v="6"/>
    <s v="Design Complete"/>
    <n v="6"/>
    <s v="OCX -&gt;&gt; ACMS: Access Order"/>
    <s v="Access Order"/>
    <s v="23326"/>
    <s v="OCX"/>
    <x v="0"/>
    <m/>
    <m/>
    <m/>
  </r>
  <r>
    <s v="em114j"/>
    <s v="Add"/>
    <s v="Business"/>
    <x v="9"/>
    <s v="ADI"/>
    <n v="2"/>
    <s v="Buy"/>
    <n v="4"/>
    <s v="Design Management"/>
    <n v="6"/>
    <s v="Design Complete"/>
    <n v="6"/>
    <m/>
    <s v="Access Order"/>
    <s v="21607"/>
    <s v="AERO"/>
    <x v="0"/>
    <m/>
    <m/>
    <m/>
  </r>
  <r>
    <s v="em114j"/>
    <s v="Add"/>
    <s v="Business"/>
    <x v="9"/>
    <s v="ADI"/>
    <n v="3"/>
    <s v="Get"/>
    <n v="2"/>
    <s v="Provisioning Management"/>
    <n v="7"/>
    <s v="Provisioning Complete"/>
    <n v="7"/>
    <m/>
    <s v="Initiate Service Order Provisioning"/>
    <s v="224"/>
    <s v="ARIS/EXACT"/>
    <x v="0"/>
    <m/>
    <m/>
    <m/>
  </r>
  <r>
    <s v="em114j"/>
    <s v="Add"/>
    <s v="Business"/>
    <x v="9"/>
    <s v="ADI"/>
    <n v="3"/>
    <s v="Get"/>
    <n v="2"/>
    <s v="Provisioning Management"/>
    <n v="7"/>
    <s v="Provisioning Complete"/>
    <n v="7"/>
    <m/>
    <s v="Initiate Service Order Provisioning"/>
    <s v="13346"/>
    <s v="BPP-ADT/ATW"/>
    <x v="0"/>
    <m/>
    <m/>
    <m/>
  </r>
  <r>
    <s v="em114j"/>
    <s v="Add"/>
    <s v="Business"/>
    <x v="9"/>
    <s v="ADI"/>
    <n v="3"/>
    <s v="Get"/>
    <n v="2"/>
    <s v="Provisioning Management"/>
    <n v="7"/>
    <s v="Provisioning Complete"/>
    <n v="7"/>
    <m/>
    <s v="Initiate Service Order Provisioning"/>
    <s v="13003"/>
    <s v="BPP - FACILITY"/>
    <x v="0"/>
    <m/>
    <m/>
    <m/>
  </r>
  <r>
    <s v="em114j"/>
    <s v="Add"/>
    <s v="Business"/>
    <x v="9"/>
    <s v="ADI"/>
    <n v="3"/>
    <s v="Get"/>
    <n v="2"/>
    <s v="Provisioning Management"/>
    <n v="7"/>
    <s v="Provisioning Complete"/>
    <n v="7"/>
    <m/>
    <s v="Initiate Service Order Provisioning"/>
    <s v="16994"/>
    <s v="CANOPI"/>
    <x v="0"/>
    <m/>
    <m/>
    <m/>
  </r>
  <r>
    <s v="em114j"/>
    <s v="Add"/>
    <s v="Business"/>
    <x v="9"/>
    <s v="ADI"/>
    <n v="3"/>
    <s v="Get"/>
    <n v="2"/>
    <s v="Provisioning Management"/>
    <n v="7"/>
    <s v="Provisioning Complete"/>
    <n v="7"/>
    <m/>
    <s v="Initiate Service Order Provisioning"/>
    <s v="13333"/>
    <s v="CNI CPT"/>
    <x v="0"/>
    <m/>
    <m/>
    <m/>
  </r>
  <r>
    <s v="em114j"/>
    <s v="Add"/>
    <s v="Business"/>
    <x v="9"/>
    <s v="ADI"/>
    <n v="3"/>
    <s v="Get"/>
    <n v="2"/>
    <s v="Provisioning Management"/>
    <n v="7"/>
    <s v="Provisioning Complete"/>
    <n v="7"/>
    <s v="USRP-&gt;&gt;SOTS: Service Order Subitted_x000a_USRP-&gt;&gt;EFMS-A: Port Assignment, USO, Ckt ID_x000a_USRP-&gt;&gt;EFMS-W: Order Provisioning workflow management_x000a_USRP-&gt;&gt;OMX: Digital Notifications_x000a_USRP-&gt;&gt;OMX: OMX Scheduler_x000a_USRP-&gt;&gt;OMX-UTH: Order Provisioning Workflow Management_x000a_USRP-&gt;&gt;CANOPI: Order Provisioning Workflow Management_x000a_USRP-&gt;&gt;TIRKS: Order Provisioning Workflow Management_x000a_USRP-&gt;&gt;POCITS: Order Provisioning Workflow Management_x000a_USRP-&gt;&gt;GRETA: Order Provisioning Workflow Management_x000a_USRP-&gt;&gt;PED: Order Provisioning Workflow Management"/>
    <s v="Initiate Service Order Provisioning"/>
    <s v="13703"/>
    <s v="USRP"/>
    <x v="0"/>
    <m/>
    <m/>
    <m/>
  </r>
  <r>
    <s v="em114j"/>
    <s v="Add"/>
    <s v="Business"/>
    <x v="9"/>
    <s v="ADI"/>
    <n v="3"/>
    <s v="Get"/>
    <n v="2"/>
    <s v="Provisioning Management"/>
    <n v="7"/>
    <s v="Provisioning Complete"/>
    <n v="7"/>
    <m/>
    <s v="Initiate Service Order Provisioning"/>
    <s v="13804"/>
    <s v="DCS"/>
    <x v="0"/>
    <m/>
    <m/>
    <m/>
  </r>
  <r>
    <s v="em114j"/>
    <s v="Add"/>
    <s v="Business"/>
    <x v="9"/>
    <s v="ADI"/>
    <n v="2"/>
    <s v="Buy"/>
    <n v="4"/>
    <s v="Design Management"/>
    <n v="6"/>
    <s v="Design Complete"/>
    <n v="6"/>
    <m/>
    <s v="Access Order"/>
    <s v="23718"/>
    <s v="EDF"/>
    <x v="0"/>
    <m/>
    <m/>
    <m/>
  </r>
  <r>
    <s v="em114j"/>
    <s v="Add"/>
    <s v="Business"/>
    <x v="9"/>
    <s v="ADI"/>
    <n v="3"/>
    <s v="Get"/>
    <n v="2"/>
    <s v="Provisioning Management"/>
    <n v="7"/>
    <s v="Provisioning Complete"/>
    <n v="7"/>
    <m/>
    <s v="Pull Sales Order Data "/>
    <s v="13537"/>
    <s v="EFMS"/>
    <x v="0"/>
    <m/>
    <m/>
    <m/>
  </r>
  <r>
    <s v="em114j"/>
    <s v="Add"/>
    <s v="Business"/>
    <x v="9"/>
    <s v="ADI"/>
    <n v="3"/>
    <s v="Get"/>
    <n v="2"/>
    <s v="Provisioning Management"/>
    <n v="7"/>
    <s v="Provisioning Complete"/>
    <n v="7"/>
    <m/>
    <s v="Pull Sales Order Data "/>
    <s v="2027"/>
    <s v="GRETA"/>
    <x v="0"/>
    <m/>
    <m/>
    <m/>
  </r>
  <r>
    <s v="em114j"/>
    <s v="Add"/>
    <s v="Business"/>
    <x v="9"/>
    <s v="ADI"/>
    <n v="3"/>
    <s v="Get"/>
    <n v="2"/>
    <s v="Provisioning Management"/>
    <n v="7"/>
    <s v="Provisioning Complete"/>
    <n v="7"/>
    <m/>
    <s v="Pull Sales Order Data "/>
    <s v="18276"/>
    <s v="ICORE"/>
    <x v="0"/>
    <m/>
    <m/>
    <m/>
  </r>
  <r>
    <s v="em114j"/>
    <s v="Add"/>
    <s v="Business"/>
    <x v="9"/>
    <s v="ADI"/>
    <n v="3"/>
    <s v="Get"/>
    <n v="2"/>
    <s v="Provisioning Management"/>
    <n v="7"/>
    <s v="Provisioning Complete"/>
    <n v="7"/>
    <m/>
    <s v="Pull Sales Order Data "/>
    <s v="13758"/>
    <s v="OCS-SS"/>
    <x v="0"/>
    <m/>
    <m/>
    <m/>
  </r>
  <r>
    <s v="em114j"/>
    <s v="Add"/>
    <s v="Business"/>
    <x v="9"/>
    <s v="ADI"/>
    <n v="3"/>
    <s v="Get"/>
    <n v="2"/>
    <s v="Provisioning Management"/>
    <n v="7"/>
    <s v="Provisioning Complete"/>
    <n v="7"/>
    <s v="OMX -&gt;&gt; OMX-UTH: Order Provisioning Workflow Management_x000a_OMX -&gt;&gt; CANOPI: Order Provisioning Workflow Management_x000a_OMX -&gt;&gt; TIRKS: Order Provisioning Workflow Management_x000a_OMX -&gt;&gt; POCITS: Order Provisioning Workflow Management_x000a_OMX -&gt;&gt; GRETA: Order Provisioning Workflow Management_x000a_OMX -&gt;&gt; PED: Order Provisioning Workflow Management"/>
    <s v="Manage Order Provisioining "/>
    <s v="22011"/>
    <s v="OMX"/>
    <x v="0"/>
    <m/>
    <m/>
    <m/>
  </r>
  <r>
    <s v="em114j"/>
    <s v="Add"/>
    <s v="Business"/>
    <x v="9"/>
    <s v="ADI"/>
    <n v="3"/>
    <s v="Get"/>
    <n v="2"/>
    <s v="Provisioning Management"/>
    <n v="7"/>
    <s v="Provisioning Complete"/>
    <n v="7"/>
    <m/>
    <s v="Manage Order Provisioining "/>
    <s v="24233"/>
    <s v="(FED) - OMX"/>
    <x v="0"/>
    <m/>
    <m/>
    <m/>
  </r>
  <r>
    <s v="em114j"/>
    <s v="Add"/>
    <s v="Business"/>
    <x v="9"/>
    <s v="ADI"/>
    <n v="3"/>
    <s v="Get"/>
    <n v="2"/>
    <s v="Provisioning Management"/>
    <n v="7"/>
    <s v="Provisioning Complete"/>
    <n v="7"/>
    <m/>
    <s v="Manage Order Provisioining "/>
    <s v="21386"/>
    <s v="PED"/>
    <x v="0"/>
    <m/>
    <m/>
    <m/>
  </r>
  <r>
    <s v="em114j"/>
    <s v="Add"/>
    <s v="Business"/>
    <x v="9"/>
    <s v="ADI"/>
    <n v="3"/>
    <s v="Get"/>
    <n v="2"/>
    <s v="Provisioning Management"/>
    <n v="7"/>
    <s v="Provisioning Complete"/>
    <n v="7"/>
    <m/>
    <s v="Manage Order Provisioining "/>
    <s v="13853"/>
    <s v="SOTS"/>
    <x v="0"/>
    <m/>
    <m/>
    <m/>
  </r>
  <r>
    <s v="em114j"/>
    <s v="Add"/>
    <s v="Business"/>
    <x v="9"/>
    <s v="ADI"/>
    <n v="3"/>
    <s v="Get"/>
    <n v="2"/>
    <s v="Provisioning Management"/>
    <n v="7"/>
    <s v="Provisioning Complete"/>
    <n v="7"/>
    <m/>
    <s v="Manage Order Provisioining "/>
    <s v="595"/>
    <s v="TIRKS"/>
    <x v="0"/>
    <m/>
    <m/>
    <m/>
  </r>
  <r>
    <s v="em114j"/>
    <s v="Add"/>
    <s v="Business"/>
    <x v="9"/>
    <s v="ADI"/>
    <n v="3"/>
    <s v="Get"/>
    <n v="2"/>
    <s v="Provisioning Management"/>
    <n v="7"/>
    <s v="Provisioning Complete"/>
    <n v="7"/>
    <m/>
    <s v="Manage Order Provisioining "/>
    <s v="12555"/>
    <s v="TSNOW-GUI"/>
    <x v="0"/>
    <m/>
    <m/>
    <m/>
  </r>
  <r>
    <s v="em114j"/>
    <s v="Add"/>
    <s v="Business"/>
    <x v="9"/>
    <s v="ADI"/>
    <n v="3"/>
    <s v="Get"/>
    <n v="2"/>
    <s v="Provisioning Management"/>
    <n v="7"/>
    <s v="Provisioning Complete"/>
    <n v="7"/>
    <m/>
    <s v="Manage Order Provisioining "/>
    <s v="19840"/>
    <s v="TSNOW-OSDSI"/>
    <x v="0"/>
    <m/>
    <m/>
    <m/>
  </r>
  <r>
    <s v="em114j"/>
    <s v="Add"/>
    <s v="Business"/>
    <x v="9"/>
    <s v="ADI"/>
    <n v="3"/>
    <s v="Get"/>
    <n v="2"/>
    <s v="Provisioning Management"/>
    <n v="7"/>
    <s v="Provisioning Complete"/>
    <n v="7"/>
    <m/>
    <s v="Manage Order Provisioining "/>
    <s v="641"/>
    <s v="WFA/C"/>
    <x v="0"/>
    <m/>
    <m/>
    <m/>
  </r>
  <r>
    <s v="em114j"/>
    <s v="Add"/>
    <s v="Business"/>
    <x v="9"/>
    <s v="ADI"/>
    <n v="3"/>
    <s v="Get"/>
    <n v="2"/>
    <s v="Provisioning Management"/>
    <n v="7"/>
    <s v="Provisioning Complete"/>
    <n v="7"/>
    <m/>
    <s v="Manage Order Provisioining "/>
    <s v="22097"/>
    <s v="CS WFBPM"/>
    <x v="0"/>
    <m/>
    <m/>
    <m/>
  </r>
  <r>
    <s v="em114j"/>
    <s v="Add"/>
    <s v="Business"/>
    <x v="9"/>
    <s v="ADI"/>
    <n v="3"/>
    <s v="Get"/>
    <n v="2"/>
    <s v="Provisioning Management"/>
    <n v="7"/>
    <s v="Provisioning Complete"/>
    <n v="7"/>
    <m/>
    <s v="Manage Order Provisioining "/>
    <s v="27213"/>
    <s v="UTMS"/>
    <x v="0"/>
    <m/>
    <m/>
    <m/>
  </r>
  <r>
    <s v="em114j"/>
    <s v="Add"/>
    <s v="Business"/>
    <x v="9"/>
    <s v="ADI"/>
    <n v="3"/>
    <s v="Get"/>
    <n v="2"/>
    <s v="Provisioning Management"/>
    <n v="7"/>
    <s v="Provisioning Complete"/>
    <n v="7"/>
    <m/>
    <s v="Manage Order Provisioining "/>
    <s v="13200"/>
    <s v="NC3"/>
    <x v="0"/>
    <m/>
    <m/>
    <m/>
  </r>
  <r>
    <s v="em114j"/>
    <s v="Add"/>
    <s v="Business"/>
    <x v="9"/>
    <s v="ADI"/>
    <n v="3"/>
    <s v="Get"/>
    <n v="2"/>
    <s v="Provisioning Management"/>
    <n v="7"/>
    <s v="Provisioning Complete"/>
    <n v="7"/>
    <m/>
    <s v="Manage Order Provisioining "/>
    <s v="22448"/>
    <s v="R3:SG"/>
    <x v="0"/>
    <m/>
    <m/>
    <m/>
  </r>
  <r>
    <s v="em114j"/>
    <s v="Add"/>
    <s v="Business"/>
    <x v="9"/>
    <s v="ADI"/>
    <n v="3"/>
    <s v="Get"/>
    <n v="2"/>
    <s v="Provisioning Management"/>
    <n v="7"/>
    <s v="Provisioning Complete"/>
    <n v="7"/>
    <m/>
    <s v="Manage Order Provisioining "/>
    <s v="19705"/>
    <s v="FORCE-DCOE"/>
    <x v="0"/>
    <m/>
    <m/>
    <m/>
  </r>
  <r>
    <s v="em114j"/>
    <s v="Add"/>
    <s v="Business"/>
    <x v="9"/>
    <s v="ADI"/>
    <n v="3"/>
    <s v="Get"/>
    <n v="2"/>
    <s v="Provisioning Management"/>
    <n v="7"/>
    <s v="Provisioning Complete"/>
    <n v="7"/>
    <s v="OCX -&gt;&gt;USRP: Service Order Submitted"/>
    <s v="Submit Service Order"/>
    <s v="23326"/>
    <s v="OCX"/>
    <x v="0"/>
    <m/>
    <m/>
    <m/>
  </r>
  <r>
    <s v="em114j"/>
    <s v="Add"/>
    <s v="Business"/>
    <x v="9"/>
    <s v="ADI"/>
    <n v="3"/>
    <s v="Get"/>
    <n v="2"/>
    <s v="Provisioning Management"/>
    <n v="7"/>
    <s v="Provisioning Complete"/>
    <n v="7"/>
    <s v="BGW -&gt;&gt; UB_x000a_BGW -&gt;&gt; OMX-UTH: Order Provisioning Workflow Management_x000a_BGW -&gt;&gt; CANOPI: Order Provisioning Workflow Management_x000a_BGW -&gt;&gt; TIRKS: Order Provisioning Workflow Management_x000a_BGW -&gt;&gt; POCITS: Order Provisioning Workflow Management_x000a_BGW -&gt;&gt; GRETA: Order Provisioning Workflow Management_x000a_BGW -&gt;&gt; PED: Order Provisioning Workflow Management"/>
    <s v="Manage Order Provisioining"/>
    <s v="14106"/>
    <s v="BGW"/>
    <x v="0"/>
    <m/>
    <m/>
    <m/>
  </r>
  <r>
    <s v="em114j"/>
    <s v="Add"/>
    <s v="Business"/>
    <x v="9"/>
    <s v="ADI"/>
    <n v="3"/>
    <s v="Get"/>
    <n v="2"/>
    <s v="Provisioning Management"/>
    <n v="7"/>
    <s v="Provisioning Complete"/>
    <n v="7"/>
    <s v="EDF -&gt;&gt; OCX: Pull Sales Order Data"/>
    <s v="Pull Sales Order Data "/>
    <s v="23718"/>
    <s v="EDF"/>
    <x v="0"/>
    <m/>
    <m/>
    <m/>
  </r>
  <r>
    <s v="em114j"/>
    <s v="Add"/>
    <s v="Business"/>
    <x v="9"/>
    <s v="ADI"/>
    <n v="3"/>
    <s v="Get"/>
    <n v="2"/>
    <s v="Provisioning Management"/>
    <n v="9"/>
    <s v="Service Activation Complete"/>
    <n v="9"/>
    <m/>
    <s v="Service Activation Complete"/>
    <s v="23223"/>
    <s v="(FED) - AOTS"/>
    <x v="0"/>
    <m/>
    <m/>
    <m/>
  </r>
  <r>
    <s v="em114j"/>
    <s v="Add"/>
    <s v="Business"/>
    <x v="9"/>
    <s v="ADI"/>
    <n v="3"/>
    <s v="Get"/>
    <n v="2"/>
    <s v="Provisioning Management"/>
    <n v="9"/>
    <s v="Service Activation Complete"/>
    <n v="9"/>
    <s v="BGW -&gt;&gt; CADM: Service Activation System_x000a_BGW -&gt;&gt; UBAM: Service Activation System"/>
    <s v="Service Activation Complete"/>
    <s v="14106"/>
    <s v="BGW"/>
    <x v="0"/>
    <m/>
    <m/>
    <m/>
  </r>
  <r>
    <s v="em114j"/>
    <s v="Add"/>
    <s v="Business"/>
    <x v="9"/>
    <s v="ADI"/>
    <n v="3"/>
    <s v="Get"/>
    <n v="2"/>
    <s v="Provisioning Management"/>
    <n v="9"/>
    <s v="Service Activation Complete"/>
    <n v="9"/>
    <m/>
    <s v="Service Activation Complete"/>
    <s v="13830"/>
    <s v="BMP"/>
    <x v="0"/>
    <m/>
    <m/>
    <m/>
  </r>
  <r>
    <s v="em114j"/>
    <s v="Add"/>
    <s v="Business"/>
    <x v="9"/>
    <s v="ADI"/>
    <n v="3"/>
    <s v="Get"/>
    <n v="2"/>
    <s v="Provisioning Management"/>
    <n v="9"/>
    <s v="Service Activation Complete"/>
    <n v="9"/>
    <m/>
    <s v="Service Activation Complete"/>
    <s v="12997"/>
    <s v="CADM"/>
    <x v="0"/>
    <m/>
    <m/>
    <m/>
  </r>
  <r>
    <s v="em114j"/>
    <s v="Add"/>
    <s v="Business"/>
    <x v="9"/>
    <s v="ADI"/>
    <n v="3"/>
    <s v="Get"/>
    <n v="2"/>
    <s v="Provisioning Management"/>
    <n v="9"/>
    <s v="Service Activation Complete"/>
    <n v="9"/>
    <m/>
    <s v="Service Activation Complete"/>
    <s v="22097"/>
    <s v="CS WFBPM"/>
    <x v="0"/>
    <m/>
    <m/>
    <m/>
  </r>
  <r>
    <s v="em114j"/>
    <s v="Add"/>
    <s v="Business"/>
    <x v="9"/>
    <s v="ADI"/>
    <n v="3"/>
    <s v="Get"/>
    <n v="2"/>
    <s v="Provisioning Management"/>
    <n v="9"/>
    <s v="Service Activation Complete"/>
    <n v="9"/>
    <s v="Service Activation System"/>
    <s v="Service Activation Complete"/>
    <s v="16994"/>
    <s v="CANOPI"/>
    <x v="0"/>
    <m/>
    <m/>
    <m/>
  </r>
  <r>
    <s v="em114j"/>
    <s v="Add"/>
    <s v="Business"/>
    <x v="9"/>
    <s v="ADI"/>
    <n v="3"/>
    <s v="Get"/>
    <n v="2"/>
    <s v="Provisioning Management"/>
    <n v="9"/>
    <s v="Service Activation Complete"/>
    <n v="9"/>
    <s v="Service Activation System"/>
    <s v="Service Activation Complete"/>
    <s v="13537"/>
    <s v="EFMS"/>
    <x v="0"/>
    <m/>
    <m/>
    <m/>
  </r>
  <r>
    <s v="em114j"/>
    <s v="Add"/>
    <s v="Business"/>
    <x v="9"/>
    <s v="ADI"/>
    <n v="3"/>
    <s v="Get"/>
    <n v="2"/>
    <s v="Provisioning Management"/>
    <n v="9"/>
    <s v="Service Activation Complete"/>
    <n v="9"/>
    <m/>
    <s v="Service Activation Complete"/>
    <s v="27435"/>
    <s v="UBAM"/>
    <x v="0"/>
    <m/>
    <m/>
    <m/>
  </r>
  <r>
    <s v="em114j"/>
    <s v="Add"/>
    <s v="Business"/>
    <x v="9"/>
    <s v="ADI"/>
    <n v="3"/>
    <s v="Get"/>
    <n v="2"/>
    <s v="Provisioning Management"/>
    <n v="9"/>
    <s v="Service Activation Complete"/>
    <n v="9"/>
    <m/>
    <s v="Service Activation Complete"/>
    <s v="19705"/>
    <s v="FORCE-DCOE"/>
    <x v="0"/>
    <m/>
    <m/>
    <m/>
  </r>
  <r>
    <s v="em114j"/>
    <s v="Add"/>
    <s v="Business"/>
    <x v="9"/>
    <s v="ADI"/>
    <n v="3"/>
    <s v="Get"/>
    <n v="2"/>
    <s v="Provisioning Management"/>
    <n v="9"/>
    <s v="Service Activation Complete"/>
    <n v="9"/>
    <m/>
    <s v="Service Activation Complete"/>
    <s v="13740"/>
    <s v="ICT"/>
    <x v="0"/>
    <m/>
    <m/>
    <m/>
  </r>
  <r>
    <s v="em114j"/>
    <s v="Add"/>
    <s v="Business"/>
    <x v="9"/>
    <s v="ADI"/>
    <n v="3"/>
    <s v="Get"/>
    <n v="2"/>
    <s v="Provisioning Management"/>
    <n v="9"/>
    <s v="Service Activation Complete"/>
    <n v="9"/>
    <m/>
    <s v="Service Activation Complete"/>
    <s v="13672"/>
    <s v="INSTAR"/>
    <x v="0"/>
    <m/>
    <m/>
    <m/>
  </r>
  <r>
    <s v="em114j"/>
    <s v="Add"/>
    <s v="Business"/>
    <x v="9"/>
    <s v="ADI"/>
    <n v="3"/>
    <s v="Get"/>
    <n v="2"/>
    <s v="Provisioning Management"/>
    <n v="9"/>
    <s v="Service Activation Complete"/>
    <n v="9"/>
    <m/>
    <s v="Service Activation Complete"/>
    <s v="13200"/>
    <s v="NC3"/>
    <x v="0"/>
    <m/>
    <m/>
    <m/>
  </r>
  <r>
    <s v="em114j"/>
    <s v="Add"/>
    <s v="Business"/>
    <x v="9"/>
    <s v="ADI"/>
    <n v="3"/>
    <s v="Get"/>
    <n v="2"/>
    <s v="Provisioning Management"/>
    <n v="9"/>
    <s v="Service Activation Complete"/>
    <n v="9"/>
    <s v="Service Activation System"/>
    <s v="Service Activation Complete"/>
    <s v="19835"/>
    <s v="NISE-WFM"/>
    <x v="0"/>
    <m/>
    <m/>
    <m/>
  </r>
  <r>
    <s v="em114j"/>
    <s v="Add"/>
    <s v="Business"/>
    <x v="9"/>
    <s v="ADI"/>
    <n v="3"/>
    <s v="Get"/>
    <n v="2"/>
    <s v="Provisioning Management"/>
    <n v="9"/>
    <s v="Service Activation Complete"/>
    <n v="9"/>
    <m/>
    <s v="Service Activation Complete"/>
    <s v="13758"/>
    <s v="OCS-SS"/>
    <x v="0"/>
    <m/>
    <m/>
    <m/>
  </r>
  <r>
    <s v="em114j"/>
    <s v="Add"/>
    <s v="Business"/>
    <x v="9"/>
    <s v="ADI"/>
    <n v="3"/>
    <s v="Get"/>
    <n v="2"/>
    <s v="Provisioning Management"/>
    <n v="9"/>
    <s v="Service Activation Complete"/>
    <n v="9"/>
    <m/>
    <s v="Service Activation Complete"/>
    <s v="13792"/>
    <s v="UB"/>
    <x v="0"/>
    <m/>
    <m/>
    <m/>
  </r>
  <r>
    <s v="em114j"/>
    <s v="Add"/>
    <s v="Business"/>
    <x v="9"/>
    <s v="ADI"/>
    <n v="3"/>
    <s v="Get"/>
    <n v="2"/>
    <s v="Provisioning Management"/>
    <n v="9"/>
    <s v="Service Activation Complete"/>
    <n v="9"/>
    <s v="Provisioning system"/>
    <s v="Service Activation Complete"/>
    <s v="19808"/>
    <s v="WMS-NT"/>
    <x v="0"/>
    <m/>
    <m/>
    <m/>
  </r>
  <r>
    <s v="em114j"/>
    <s v="Add"/>
    <s v="Business"/>
    <x v="9"/>
    <s v="ADI"/>
    <n v="3"/>
    <s v="Get"/>
    <n v="2"/>
    <s v="Provisioning Management"/>
    <n v="9"/>
    <s v="Service Activation Complete"/>
    <n v="9"/>
    <s v="Provisioning system"/>
    <s v="Service Activation Complete"/>
    <s v="25376"/>
    <s v="WMS - FDC/PDC - FedEx"/>
    <x v="0"/>
    <m/>
    <m/>
    <m/>
  </r>
  <r>
    <s v="em114j"/>
    <s v="Add"/>
    <s v="Business"/>
    <x v="9"/>
    <s v="ADI"/>
    <n v="3"/>
    <s v="Get"/>
    <n v="2"/>
    <s v="Provisioning Management"/>
    <n v="9"/>
    <s v="Service Activation Complete"/>
    <n v="9"/>
    <s v="Provisioning system"/>
    <s v="Service Activation Complete"/>
    <s v="26683"/>
    <s v="EIS"/>
    <x v="0"/>
    <m/>
    <m/>
    <m/>
  </r>
  <r>
    <s v="em114j"/>
    <s v="Add"/>
    <s v="Business"/>
    <x v="9"/>
    <s v="ADI"/>
    <n v="3"/>
    <s v="Get"/>
    <n v="2"/>
    <s v="Provisioning Management"/>
    <n v="9"/>
    <s v="Service Activation Complete"/>
    <n v="9"/>
    <m/>
    <s v="Service Activation Complete"/>
    <s v="24336"/>
    <s v="(FED) - OCX"/>
    <x v="0"/>
    <m/>
    <m/>
    <m/>
  </r>
  <r>
    <s v="em114j"/>
    <s v="Add"/>
    <s v="Business"/>
    <x v="9"/>
    <s v="ADI"/>
    <n v="3"/>
    <s v="Get"/>
    <n v="2"/>
    <s v="Provisioning Management"/>
    <n v="9"/>
    <s v="Service Activation Complete"/>
    <n v="9"/>
    <m/>
    <s v="Service Activation Complete"/>
    <s v="23326"/>
    <s v="OCX"/>
    <x v="0"/>
    <m/>
    <m/>
    <m/>
  </r>
  <r>
    <s v="em114j"/>
    <s v="Add"/>
    <s v="Business"/>
    <x v="9"/>
    <s v="ADI"/>
    <n v="3"/>
    <s v="Get"/>
    <n v="2"/>
    <s v="Provisioning Management"/>
    <n v="9"/>
    <s v="Service Activation Complete"/>
    <n v="9"/>
    <m/>
    <s v="Service Activation Complete"/>
    <s v="22011"/>
    <s v="OMX"/>
    <x v="0"/>
    <m/>
    <m/>
    <m/>
  </r>
  <r>
    <s v="em114j"/>
    <s v="Add"/>
    <s v="Business"/>
    <x v="9"/>
    <s v="ADI"/>
    <n v="3"/>
    <s v="Get"/>
    <n v="2"/>
    <s v="Provisioning Management"/>
    <n v="9"/>
    <s v="Service Activation Complete"/>
    <n v="9"/>
    <m/>
    <s v="Service Activation Complete"/>
    <s v="24233"/>
    <s v="(FED) - OMX"/>
    <x v="0"/>
    <m/>
    <m/>
    <m/>
  </r>
  <r>
    <s v="em114j"/>
    <s v="Add"/>
    <s v="Business"/>
    <x v="9"/>
    <s v="ADI"/>
    <n v="3"/>
    <s v="Get"/>
    <n v="2"/>
    <s v="Provisioning Management"/>
    <n v="9"/>
    <s v="Service Activation Complete"/>
    <n v="9"/>
    <m/>
    <s v="Service Activation Complete"/>
    <s v="19835"/>
    <s v="NISE-WFM"/>
    <x v="0"/>
    <m/>
    <m/>
    <m/>
  </r>
  <r>
    <s v="em114j"/>
    <s v="Add"/>
    <s v="Business"/>
    <x v="9"/>
    <s v="ADI"/>
    <n v="3"/>
    <s v="Get"/>
    <n v="2"/>
    <s v="Provisioning Management"/>
    <n v="9"/>
    <s v="Service Activation Complete"/>
    <n v="9"/>
    <m/>
    <s v="Service Activation Complete"/>
    <s v="21607"/>
    <s v="AERO"/>
    <x v="0"/>
    <m/>
    <m/>
    <m/>
  </r>
  <r>
    <s v="em114j"/>
    <s v="Add"/>
    <s v="Business"/>
    <x v="9"/>
    <s v="ADI"/>
    <n v="3"/>
    <s v="Get"/>
    <n v="2"/>
    <s v="Provisioning Management"/>
    <n v="9"/>
    <s v="Service Activation Complete"/>
    <n v="9"/>
    <m/>
    <s v="Service Activation Complete"/>
    <s v="18276"/>
    <s v="ICORE"/>
    <x v="0"/>
    <m/>
    <m/>
    <m/>
  </r>
  <r>
    <s v="em114j"/>
    <s v="Add"/>
    <s v="Business"/>
    <x v="9"/>
    <s v="ADI"/>
    <n v="3"/>
    <s v="Get"/>
    <n v="1"/>
    <s v="Order Management"/>
    <n v="4"/>
    <s v="Service Order Create "/>
    <n v="4"/>
    <s v="ROME -&gt;&gt; Service Order"/>
    <s v="Service Order Create "/>
    <s v="14269"/>
    <s v="ROME"/>
    <x v="0"/>
    <m/>
    <m/>
    <m/>
  </r>
  <r>
    <s v="em114j"/>
    <s v="Add"/>
    <s v="Business"/>
    <x v="9"/>
    <s v="ADI"/>
    <n v="3"/>
    <s v="Get"/>
    <n v="1"/>
    <s v="Order Management"/>
    <n v="4"/>
    <s v="Service Order Create "/>
    <n v="4"/>
    <s v="ASF -&gt;&gt; EDF"/>
    <s v="Service Order Create "/>
    <s v="29572"/>
    <s v="ASF"/>
    <x v="0"/>
    <m/>
    <m/>
    <m/>
  </r>
  <r>
    <s v="em114j"/>
    <s v="Add"/>
    <s v="Business"/>
    <x v="9"/>
    <s v="ADI"/>
    <n v="3"/>
    <s v="Get"/>
    <n v="1"/>
    <s v="Order Management"/>
    <n v="4"/>
    <s v="Service Order Create "/>
    <n v="4"/>
    <s v="EDF -&gt;&gt; OMX: Retrieve Sales Order_x000a_EDF -&gt;&gt; ATTCOMM: Retrieve Sales Order"/>
    <s v="Retrieve Sales Order"/>
    <s v="23718"/>
    <s v="EDF"/>
    <x v="0"/>
    <m/>
    <m/>
    <m/>
  </r>
  <r>
    <s v="em114j"/>
    <s v="Add"/>
    <s v="Business"/>
    <x v="9"/>
    <s v="ADI"/>
    <n v="3"/>
    <s v="Get"/>
    <n v="1"/>
    <s v="Order Management"/>
    <n v="4"/>
    <s v="Service Order Create "/>
    <n v="4"/>
    <s v="OMX -&gt;&gt; ASCI_GCP: Get Circuit ID assignment_x000a_OMX -&gt;&gt; AERO: Create fallout tasks_x000a_OMX -&gt;&gt; AERO: Write fallouts to CTH_x000a_OMX -&gt;&gt; UTMS: Create fallout tasks_x000a_OMX -&gt;&gt; ASOC: MLDB address validation_x000a_OMX -&gt;&gt; OMS: Trigger Order Create Field level validation etc._x000a_OMX -&gt;&gt; OMS: Create Order IDs and Write orders_x000a_"/>
    <s v="Service Order Create "/>
    <s v="22011"/>
    <s v="OMX"/>
    <x v="0"/>
    <m/>
    <m/>
    <m/>
  </r>
  <r>
    <s v="em114j"/>
    <s v="Add"/>
    <s v="Business"/>
    <x v="9"/>
    <s v="ADI"/>
    <n v="3"/>
    <s v="Get"/>
    <n v="1"/>
    <s v="Order Management"/>
    <n v="4"/>
    <s v="Service Order Create "/>
    <n v="4"/>
    <s v="OCX -&gt;&gt; USRP: Informs downstream systems to retrieve order_x000a_OCX -&gt;&gt; OCSS: Informs downstream systems to retrieve order_x000a_OCX -&gt;&gt; ACMS: Informs downstream systems to retrieve order_x000a_OCX -&gt;&gt; BGW: Informs downstream systems to retrieve order_x000a_OCX -&gt;&gt; BGW: Billing Data Pushed_x000a_OCX -&gt;&gt; CAMO: Informs downstream systems to retrieve order_x000a_OCX -&gt;&gt; EFMS: Informs downstream systems to retrieve order_x000a_OCX -&gt;&gt; GRID-AC: Writes Data into Data reposities for Extraction and reporting_x000a_OCX -&gt;&gt; SXP: Writes Data into Data reposities for Extraction and reporting_x000a_OCX -&gt;&gt; IOS: Writes Data into Data reposities for Extraction and reporting"/>
    <s v="Distribute Orders and Record Data"/>
    <s v="23326"/>
    <s v="OCX"/>
    <x v="0"/>
    <m/>
    <m/>
    <m/>
  </r>
  <r>
    <s v="em114j"/>
    <s v="Add"/>
    <s v="Business"/>
    <x v="9"/>
    <s v="ADI"/>
    <n v="3"/>
    <s v="Get"/>
    <n v="1"/>
    <s v="Order Management"/>
    <n v="4"/>
    <s v="Service Order Create "/>
    <n v="4"/>
    <m/>
    <s v="Service Order Create "/>
    <s v="13540"/>
    <s v="ASOC"/>
    <x v="0"/>
    <m/>
    <m/>
    <m/>
  </r>
  <r>
    <s v="em114j"/>
    <s v="Add"/>
    <s v="Business"/>
    <x v="9"/>
    <s v="ADI"/>
    <n v="3"/>
    <s v="Get"/>
    <n v="1"/>
    <s v="Order Management"/>
    <n v="4"/>
    <s v="Service Order Create "/>
    <n v="4"/>
    <s v="OMS -&gt;&gt;ASOC: Get ACDD and other dates and checks_x000a_OMS -&gt;&gt; OCX: IOD pulls LAN info and other order info_x000a_OMS -&gt;&gt; OMX: Notifies OMX of new orders"/>
    <s v="Service Order Create "/>
    <s v="14106"/>
    <s v="BGW"/>
    <x v="0"/>
    <m/>
    <m/>
    <m/>
  </r>
  <r>
    <s v="em114j"/>
    <s v="Add"/>
    <s v="Business"/>
    <x v="9"/>
    <s v="ADI"/>
    <n v="3"/>
    <s v="Get"/>
    <n v="1"/>
    <s v="Order Management"/>
    <n v="4"/>
    <s v="Service Order Create "/>
    <n v="4"/>
    <m/>
    <s v="Service Order Create "/>
    <s v="17765"/>
    <s v="CPC"/>
    <x v="0"/>
    <m/>
    <m/>
    <m/>
  </r>
  <r>
    <s v="em114j"/>
    <s v="Add"/>
    <s v="Business"/>
    <x v="9"/>
    <s v="ADI"/>
    <n v="3"/>
    <s v="Get"/>
    <n v="1"/>
    <s v="Order Management"/>
    <n v="4"/>
    <s v="Service Order Create "/>
    <n v="4"/>
    <m/>
    <s v="Service Order Create "/>
    <s v="20188"/>
    <s v="CSI - Network Management"/>
    <x v="0"/>
    <m/>
    <m/>
    <m/>
  </r>
  <r>
    <s v="em114j"/>
    <s v="Add"/>
    <s v="Business"/>
    <x v="9"/>
    <s v="ADI"/>
    <n v="3"/>
    <s v="Get"/>
    <n v="1"/>
    <s v="Order Management"/>
    <n v="4"/>
    <s v="Service Order Create "/>
    <n v="4"/>
    <m/>
    <s v="Service Order Create "/>
    <s v="27213"/>
    <s v="UTMS"/>
    <x v="0"/>
    <m/>
    <m/>
    <m/>
  </r>
  <r>
    <s v="em114j"/>
    <s v="Add"/>
    <s v="Business"/>
    <x v="9"/>
    <s v="ADI"/>
    <n v="3"/>
    <s v="Get"/>
    <n v="1"/>
    <s v="Order Management"/>
    <n v="4"/>
    <s v="Service Order Create "/>
    <n v="4"/>
    <m/>
    <s v="Service Order Create "/>
    <s v="13537"/>
    <s v="EFMS"/>
    <x v="0"/>
    <m/>
    <m/>
    <m/>
  </r>
  <r>
    <s v="em114j"/>
    <s v="Add"/>
    <s v="Business"/>
    <x v="9"/>
    <s v="ADI"/>
    <n v="3"/>
    <s v="Get"/>
    <n v="1"/>
    <s v="Order Management"/>
    <n v="4"/>
    <s v="Service Order Create "/>
    <n v="4"/>
    <m/>
    <s v="Service Order Create "/>
    <s v="20741"/>
    <s v="IOS"/>
    <x v="0"/>
    <m/>
    <m/>
    <m/>
  </r>
  <r>
    <s v="em114j"/>
    <s v="Add"/>
    <s v="Business"/>
    <x v="9"/>
    <s v="ADI"/>
    <n v="3"/>
    <s v="Get"/>
    <n v="1"/>
    <s v="Order Management"/>
    <n v="4"/>
    <s v="Service Order Create "/>
    <n v="4"/>
    <m/>
    <s v="Service Order Create "/>
    <s v="24336"/>
    <s v="(FED) - OCX"/>
    <x v="0"/>
    <m/>
    <m/>
    <m/>
  </r>
  <r>
    <s v="em114j"/>
    <s v="Add"/>
    <s v="Business"/>
    <x v="9"/>
    <s v="ADI"/>
    <n v="3"/>
    <s v="Get"/>
    <n v="1"/>
    <s v="Order Management"/>
    <n v="4"/>
    <s v="Service Order Create "/>
    <n v="4"/>
    <m/>
    <s v="Service Order Create "/>
    <s v="24233"/>
    <s v="(FED) - OMX"/>
    <x v="0"/>
    <m/>
    <m/>
    <m/>
  </r>
  <r>
    <s v="em114j"/>
    <s v="Add"/>
    <s v="Business"/>
    <x v="9"/>
    <s v="ADI"/>
    <n v="3"/>
    <s v="Get"/>
    <n v="1"/>
    <s v="Order Management"/>
    <n v="4"/>
    <s v="Service Order Create "/>
    <n v="4"/>
    <m/>
    <s v="Service Order Create "/>
    <s v="19375"/>
    <s v="OVALS GIS"/>
    <x v="0"/>
    <m/>
    <m/>
    <m/>
  </r>
  <r>
    <s v="em114j"/>
    <s v="Add"/>
    <s v="Business"/>
    <x v="9"/>
    <s v="ADI"/>
    <n v="3"/>
    <s v="Get"/>
    <n v="1"/>
    <s v="Order Management"/>
    <n v="4"/>
    <s v="Service Order Create "/>
    <n v="4"/>
    <m/>
    <s v="Service Order Create "/>
    <s v="13703"/>
    <s v="USRP"/>
    <x v="0"/>
    <m/>
    <m/>
    <m/>
  </r>
  <r>
    <s v="em114j"/>
    <s v="Add"/>
    <s v="Business"/>
    <x v="9"/>
    <s v="ADI"/>
    <n v="3"/>
    <s v="Get"/>
    <n v="1"/>
    <s v="Order Management"/>
    <n v="4"/>
    <s v="Service Order Create "/>
    <n v="4"/>
    <m/>
    <s v="Service Order Create "/>
    <s v="22510"/>
    <s v="GRID-AC"/>
    <x v="0"/>
    <m/>
    <m/>
    <m/>
  </r>
  <r>
    <s v="em114j"/>
    <s v="Add"/>
    <s v="Business"/>
    <x v="9"/>
    <s v="ADI"/>
    <n v="3"/>
    <s v="Get"/>
    <n v="1"/>
    <s v="Order Management"/>
    <n v="4"/>
    <s v="Service Order Create "/>
    <n v="4"/>
    <m/>
    <s v="Service Order Create "/>
    <s v="31502"/>
    <s v="ATTCOMM"/>
    <x v="0"/>
    <m/>
    <m/>
    <m/>
  </r>
  <r>
    <s v="em114j"/>
    <s v="Add"/>
    <s v="Business"/>
    <x v="9"/>
    <s v="ADI"/>
    <n v="3"/>
    <s v="Get"/>
    <n v="1"/>
    <s v="Order Management"/>
    <n v="5"/>
    <s v="Service Order Submit"/>
    <n v="5"/>
    <s v="USRP -&gt;&gt; OCSS: ATX Order_x000a_USRP -&gt;&gt; ACMS: Access Order_x000a_USRP -&gt;&gt; INSTAR: Network Order_x000a_USRP -&gt;&gt; CAMO: Router Order_x000a_USRP -&gt;&gt; NC3: Router Order"/>
    <s v="Service Order Submit"/>
    <s v="13703"/>
    <s v="USRP"/>
    <x v="0"/>
    <m/>
    <m/>
    <m/>
  </r>
  <r>
    <s v="em114j"/>
    <s v="Add"/>
    <s v="Business"/>
    <x v="9"/>
    <s v="ADI"/>
    <n v="3"/>
    <s v="Get"/>
    <n v="1"/>
    <s v="Order Management"/>
    <n v="5"/>
    <s v="Service Order Submit"/>
    <n v="5"/>
    <m/>
    <s v="Service Order Submit"/>
    <s v="21607"/>
    <s v="AERO"/>
    <x v="0"/>
    <m/>
    <m/>
    <m/>
  </r>
  <r>
    <s v="em114j"/>
    <s v="Add"/>
    <s v="Business"/>
    <x v="9"/>
    <s v="ADI"/>
    <n v="3"/>
    <s v="Get"/>
    <n v="1"/>
    <s v="Order Management"/>
    <n v="5"/>
    <s v="Service Order Submit"/>
    <n v="5"/>
    <m/>
    <s v="Service Order Submit"/>
    <s v="14106"/>
    <s v="BGW"/>
    <x v="0"/>
    <m/>
    <m/>
    <m/>
  </r>
  <r>
    <s v="em114j"/>
    <s v="Add"/>
    <s v="Business"/>
    <x v="9"/>
    <s v="ADI"/>
    <n v="3"/>
    <s v="Get"/>
    <n v="1"/>
    <s v="Order Management"/>
    <n v="5"/>
    <s v="Service Order Submit"/>
    <n v="5"/>
    <m/>
    <s v="Service Order Submit"/>
    <s v="22097"/>
    <s v="CS WFBPM"/>
    <x v="0"/>
    <m/>
    <m/>
    <m/>
  </r>
  <r>
    <s v="em114j"/>
    <s v="Add"/>
    <s v="Business"/>
    <x v="9"/>
    <s v="ADI"/>
    <n v="3"/>
    <s v="Get"/>
    <n v="1"/>
    <s v="Order Management"/>
    <n v="5"/>
    <s v="Service Order Submit"/>
    <n v="5"/>
    <m/>
    <s v="Service Order Submit"/>
    <s v="13537"/>
    <s v="EFMS"/>
    <x v="0"/>
    <m/>
    <m/>
    <m/>
  </r>
  <r>
    <s v="em114j"/>
    <s v="Add"/>
    <s v="Business"/>
    <x v="9"/>
    <s v="ADI"/>
    <n v="3"/>
    <s v="Get"/>
    <n v="1"/>
    <s v="Order Management"/>
    <n v="5"/>
    <s v="Service Order Submit"/>
    <n v="5"/>
    <m/>
    <s v="Service Order Submit"/>
    <s v="9325"/>
    <s v="EXMGR"/>
    <x v="0"/>
    <m/>
    <m/>
    <m/>
  </r>
  <r>
    <s v="em114j"/>
    <s v="Add"/>
    <s v="Business"/>
    <x v="9"/>
    <s v="ADI"/>
    <n v="3"/>
    <s v="Get"/>
    <n v="1"/>
    <s v="Order Management"/>
    <n v="5"/>
    <s v="Service Order Submit"/>
    <n v="5"/>
    <m/>
    <s v="Service Order Submit"/>
    <s v="22510"/>
    <s v="GRID-AC"/>
    <x v="0"/>
    <m/>
    <m/>
    <m/>
  </r>
  <r>
    <s v="em114j"/>
    <s v="Add"/>
    <s v="Business"/>
    <x v="9"/>
    <s v="ADI"/>
    <n v="3"/>
    <s v="Get"/>
    <n v="1"/>
    <s v="Order Management"/>
    <n v="5"/>
    <s v="Service Order Submit"/>
    <n v="5"/>
    <m/>
    <s v="Service Order Submit"/>
    <s v="13672"/>
    <s v="INSTAR"/>
    <x v="0"/>
    <m/>
    <m/>
    <m/>
  </r>
  <r>
    <s v="em114j"/>
    <s v="Add"/>
    <s v="Business"/>
    <x v="9"/>
    <s v="ADI"/>
    <n v="3"/>
    <s v="Get"/>
    <n v="1"/>
    <s v="Order Management"/>
    <n v="5"/>
    <s v="Service Order Submit"/>
    <n v="5"/>
    <m/>
    <s v="Service Order Submit"/>
    <s v="13200"/>
    <s v="NC3"/>
    <x v="0"/>
    <m/>
    <m/>
    <m/>
  </r>
  <r>
    <s v="em114j"/>
    <s v="Add"/>
    <s v="Business"/>
    <x v="9"/>
    <s v="ADI"/>
    <n v="3"/>
    <s v="Get"/>
    <n v="1"/>
    <s v="Order Management"/>
    <n v="5"/>
    <s v="Service Order Submit"/>
    <n v="5"/>
    <m/>
    <s v="Service Order Submit"/>
    <s v="19835"/>
    <s v="NISE-WFM"/>
    <x v="0"/>
    <m/>
    <m/>
    <m/>
  </r>
  <r>
    <s v="em114j"/>
    <s v="Add"/>
    <s v="Business"/>
    <x v="9"/>
    <s v="ADI"/>
    <n v="3"/>
    <s v="Get"/>
    <n v="1"/>
    <s v="Order Management"/>
    <n v="5"/>
    <s v="Service Order Submit"/>
    <n v="5"/>
    <m/>
    <s v="Service Order Submit"/>
    <s v="13758"/>
    <s v="OCS-SS"/>
    <x v="0"/>
    <m/>
    <m/>
    <m/>
  </r>
  <r>
    <s v="em114j"/>
    <s v="Add"/>
    <s v="Business"/>
    <x v="9"/>
    <s v="ADI"/>
    <n v="3"/>
    <s v="Get"/>
    <n v="1"/>
    <s v="Order Management"/>
    <n v="5"/>
    <s v="Service Order Submit"/>
    <n v="5"/>
    <m/>
    <s v="Service Order Submit"/>
    <s v="22011"/>
    <s v="OMX"/>
    <x v="0"/>
    <m/>
    <m/>
    <m/>
  </r>
  <r>
    <m/>
    <m/>
    <m/>
    <x v="10"/>
    <m/>
    <m/>
    <m/>
    <m/>
    <m/>
    <m/>
    <m/>
    <m/>
    <m/>
    <m/>
    <m/>
    <s v=""/>
    <x v="0"/>
    <m/>
    <m/>
    <m/>
  </r>
  <r>
    <m/>
    <m/>
    <m/>
    <x v="10"/>
    <m/>
    <m/>
    <m/>
    <m/>
    <m/>
    <m/>
    <m/>
    <m/>
    <m/>
    <m/>
    <m/>
    <s v=""/>
    <x v="0"/>
    <m/>
    <m/>
    <m/>
  </r>
  <r>
    <m/>
    <m/>
    <m/>
    <x v="10"/>
    <m/>
    <m/>
    <m/>
    <m/>
    <m/>
    <m/>
    <m/>
    <m/>
    <m/>
    <m/>
    <m/>
    <s v=""/>
    <x v="0"/>
    <m/>
    <m/>
    <m/>
  </r>
  <r>
    <m/>
    <m/>
    <m/>
    <x v="10"/>
    <m/>
    <m/>
    <m/>
    <m/>
    <m/>
    <m/>
    <m/>
    <m/>
    <m/>
    <m/>
    <m/>
    <s v=""/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BEF27D-E225-4CBD-A697-E2384E8BE55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:E16" firstHeaderRow="1" firstDataRow="1" firstDataCol="1" rowPageCount="1" colPageCount="1"/>
  <pivotFields count="20">
    <pivotField showAll="0"/>
    <pivotField showAll="0"/>
    <pivotField showAll="0"/>
    <pivotField axis="axisRow" showAll="0">
      <items count="12">
        <item x="1"/>
        <item x="2"/>
        <item x="4"/>
        <item x="5"/>
        <item x="6"/>
        <item x="7"/>
        <item x="10"/>
        <item x="0"/>
        <item x="3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Page" multipleItemSelectionAllowed="1" showAll="0">
      <items count="1211">
        <item h="1" x="37"/>
        <item h="1" m="1" x="869"/>
        <item h="1" m="1" x="724"/>
        <item h="1" m="1" x="876"/>
        <item h="1" m="1" x="1208"/>
        <item h="1" m="1" x="1018"/>
        <item h="1" m="1" x="1019"/>
        <item h="1" m="1" x="1020"/>
        <item h="1" m="1" x="1021"/>
        <item h="1" m="1" x="1022"/>
        <item h="1" m="1" x="1023"/>
        <item h="1" m="1" x="1024"/>
        <item h="1" m="1" x="1209"/>
        <item h="1" m="1" x="1025"/>
        <item h="1" m="1" x="1026"/>
        <item h="1" m="1" x="1011"/>
        <item h="1" m="1" x="1033"/>
        <item h="1" m="1" x="1034"/>
        <item h="1" m="1" x="1035"/>
        <item h="1" m="1" x="1044"/>
        <item h="1" m="1" x="1045"/>
        <item h="1" m="1" x="1036"/>
        <item h="1" m="1" x="1037"/>
        <item h="1" m="1" x="1046"/>
        <item h="1" m="1" x="1038"/>
        <item h="1" m="1" x="1039"/>
        <item h="1" m="1" x="1047"/>
        <item h="1" m="1" x="1040"/>
        <item h="1" m="1" x="1048"/>
        <item h="1" m="1" x="762"/>
        <item h="1" m="1" x="1027"/>
        <item h="1" m="1" x="763"/>
        <item h="1" m="1" x="1012"/>
        <item h="1" m="1" x="1049"/>
        <item h="1" m="1" x="1050"/>
        <item h="1" m="1" x="1028"/>
        <item h="1" m="1" x="1002"/>
        <item h="1" m="1" x="1029"/>
        <item h="1" m="1" x="1013"/>
        <item h="1" m="1" x="1014"/>
        <item h="1" m="1" x="1030"/>
        <item h="1" m="1" x="1015"/>
        <item h="1" m="1" x="1016"/>
        <item h="1" m="1" x="1120"/>
        <item h="1" m="1" x="1112"/>
        <item h="1" x="429"/>
        <item h="1" m="1" x="802"/>
        <item h="1" x="191"/>
        <item h="1" x="585"/>
        <item h="1" x="26"/>
        <item h="1" x="300"/>
        <item h="1" x="304"/>
        <item h="1" m="1" x="686"/>
        <item h="1" x="279"/>
        <item h="1" x="280"/>
        <item h="1" x="281"/>
        <item h="1" m="1" x="672"/>
        <item h="1" m="1" x="682"/>
        <item h="1" x="286"/>
        <item h="1" x="192"/>
        <item h="1" x="496"/>
        <item h="1" x="581"/>
        <item h="1" x="333"/>
        <item h="1" m="1" x="785"/>
        <item h="1" x="482"/>
        <item h="1" m="1" x="825"/>
        <item h="1" x="446"/>
        <item h="1" x="483"/>
        <item h="1" x="484"/>
        <item h="1" x="486"/>
        <item h="1" x="485"/>
        <item h="1" x="428"/>
        <item h="1" x="498"/>
        <item h="1" m="1" x="808"/>
        <item h="1" x="22"/>
        <item h="1" x="193"/>
        <item h="1" x="199"/>
        <item h="1" x="277"/>
        <item h="1" m="1" x="807"/>
        <item h="1" x="423"/>
        <item h="1" x="497"/>
        <item h="1" m="1" x="836"/>
        <item h="1" x="194"/>
        <item h="1" x="195"/>
        <item h="1" m="1" x="847"/>
        <item h="1" x="436"/>
        <item h="1" x="441"/>
        <item h="1" x="442"/>
        <item h="1" x="437"/>
        <item h="1" x="438"/>
        <item h="1" x="439"/>
        <item h="1" x="440"/>
        <item h="1" x="433"/>
        <item h="1" x="434"/>
        <item h="1" x="435"/>
        <item h="1" x="417"/>
        <item h="1" m="1" x="822"/>
        <item h="1" x="418"/>
        <item h="1" x="419"/>
        <item h="1" m="1" x="840"/>
        <item h="1" m="1" x="833"/>
        <item h="1" m="1" x="823"/>
        <item h="1" m="1" x="843"/>
        <item h="1" m="1" x="855"/>
        <item h="1" m="1" x="834"/>
        <item h="1" m="1" x="854"/>
        <item h="1" x="471"/>
        <item h="1" x="480"/>
        <item h="1" x="472"/>
        <item h="1" x="473"/>
        <item h="1" x="474"/>
        <item h="1" x="475"/>
        <item h="1" x="470"/>
        <item h="1" x="590"/>
        <item h="1" x="595"/>
        <item h="1" x="596"/>
        <item h="1" x="451"/>
        <item h="1" m="1" x="826"/>
        <item h="1" m="1" x="827"/>
        <item h="1" x="452"/>
        <item h="1" x="462"/>
        <item h="1" x="463"/>
        <item h="1" x="464"/>
        <item h="1" x="465"/>
        <item h="1" x="466"/>
        <item h="1" x="467"/>
        <item h="1" x="468"/>
        <item h="1" x="469"/>
        <item h="1" x="453"/>
        <item h="1" x="460"/>
        <item h="1" m="1" x="870"/>
        <item h="1" x="461"/>
        <item h="1" m="1" x="844"/>
        <item h="1" x="427"/>
        <item h="1" x="426"/>
        <item h="1" m="1" x="806"/>
        <item h="1" m="1" x="848"/>
        <item h="1" x="613"/>
        <item h="1" m="1" x="814"/>
        <item h="1" x="614"/>
        <item h="1" x="615"/>
        <item h="1" x="632"/>
        <item h="1" x="626"/>
        <item h="1" x="627"/>
        <item h="1" x="603"/>
        <item h="1" x="196"/>
        <item h="1" x="604"/>
        <item h="1" x="635"/>
        <item h="1" m="1" x="845"/>
        <item h="1" m="1" x="856"/>
        <item h="1" m="1" x="835"/>
        <item h="1" m="1" x="846"/>
        <item h="1" m="1" x="857"/>
        <item h="1" x="492"/>
        <item h="1" x="491"/>
        <item h="1" x="488"/>
        <item h="1" x="489"/>
        <item h="1" x="582"/>
        <item h="1" x="583"/>
        <item h="1" m="1" x="797"/>
        <item h="1" m="1" x="798"/>
        <item h="1" m="1" x="862"/>
        <item h="1" x="198"/>
        <item h="1" m="1" x="859"/>
        <item h="1" x="318"/>
        <item h="1" m="1" x="800"/>
        <item h="1" x="597"/>
        <item h="1" x="592"/>
        <item h="1" m="1" x="801"/>
        <item h="1" x="317"/>
        <item h="1" m="1" x="867"/>
        <item h="1" m="1" x="868"/>
        <item h="1" m="1" x="864"/>
        <item h="1" m="1" x="861"/>
        <item h="1" m="1" x="782"/>
        <item h="1" m="1" x="745"/>
        <item h="1" x="384"/>
        <item h="1" x="326"/>
        <item h="1" m="1" x="736"/>
        <item h="1" x="329"/>
        <item h="1" m="1" x="982"/>
        <item h="1" m="1" x="1093"/>
        <item h="1" m="1" x="889"/>
        <item h="1" m="1" x="974"/>
        <item h="1" m="1" x="1078"/>
        <item h="1" m="1" x="900"/>
        <item h="1" m="1" x="1051"/>
        <item h="1" m="1" x="983"/>
        <item h="1" m="1" x="1094"/>
        <item h="1" m="1" x="922"/>
        <item h="1" m="1" x="1123"/>
        <item h="1" m="1" x="901"/>
        <item h="1" m="1" x="1079"/>
        <item h="1" m="1" x="952"/>
        <item h="1" m="1" x="1159"/>
        <item h="1" m="1" x="930"/>
        <item h="1" m="1" x="1031"/>
        <item h="1" m="1" x="902"/>
        <item h="1" m="1" x="1052"/>
        <item h="1" m="1" x="903"/>
        <item h="1" m="1" x="1184"/>
        <item h="1" m="1" x="1185"/>
        <item h="1" m="1" x="1003"/>
        <item h="1" m="1" x="984"/>
        <item h="1" m="1" x="1095"/>
        <item h="1" m="1" x="904"/>
        <item h="1" m="1" x="1053"/>
        <item h="1" m="1" x="923"/>
        <item h="1" m="1" x="953"/>
        <item h="1" m="1" x="1054"/>
        <item h="1" m="1" x="931"/>
        <item h="1" m="1" x="1129"/>
        <item h="1" m="1" x="1186"/>
        <item h="1" m="1" x="985"/>
        <item h="1" m="1" x="1096"/>
        <item h="1" m="1" x="905"/>
        <item h="1" m="1" x="932"/>
        <item h="1" m="1" x="1124"/>
        <item h="1" x="129"/>
        <item h="1" x="60"/>
        <item h="1" x="140"/>
        <item h="1" x="83"/>
        <item h="1" x="62"/>
        <item h="1" x="112"/>
        <item h="1" x="91"/>
        <item h="1" x="66"/>
        <item h="1" x="50"/>
        <item h="1" x="157"/>
        <item h="1" x="142"/>
        <item h="1" x="67"/>
        <item h="1" x="84"/>
        <item h="1" m="1" x="1101"/>
        <item h="1" x="51"/>
        <item h="1" x="228"/>
        <item h="1" x="52"/>
        <item h="1" x="38"/>
        <item h="1" m="1" x="695"/>
        <item h="1" x="6"/>
        <item h="1" x="183"/>
        <item h="1" x="8"/>
        <item h="1" x="9"/>
        <item h="1" x="184"/>
        <item h="1" x="629"/>
        <item h="1" m="1" x="717"/>
        <item h="1" x="630"/>
        <item h="1" x="151"/>
        <item h="1" x="579"/>
        <item h="1" x="152"/>
        <item h="1" x="599"/>
        <item h="1" x="586"/>
        <item h="1" x="600"/>
        <item h="1" x="587"/>
        <item h="1" x="633"/>
        <item h="1" x="29"/>
        <item h="1" x="238"/>
        <item h="1" x="239"/>
        <item h="1" m="1" x="721"/>
        <item h="1" x="243"/>
        <item h="1" x="240"/>
        <item h="1" x="244"/>
        <item h="1" m="1" x="722"/>
        <item h="1" x="30"/>
        <item h="1" x="31"/>
        <item h="1" m="1" x="720"/>
        <item h="1" x="601"/>
        <item h="1" x="593"/>
        <item h="1" x="594"/>
        <item h="1" x="618"/>
        <item h="1" m="1" x="713"/>
        <item h="1" x="182"/>
        <item h="1" m="1" x="714"/>
        <item h="1" x="588"/>
        <item h="1" x="589"/>
        <item h="1" x="188"/>
        <item h="1" x="619"/>
        <item h="1" x="609"/>
        <item h="1" x="610"/>
        <item h="1" x="611"/>
        <item h="1" x="612"/>
        <item h="1" x="204"/>
        <item h="1" x="205"/>
        <item h="1" x="206"/>
        <item h="1" x="207"/>
        <item h="1" m="1" x="716"/>
        <item h="1" x="634"/>
        <item h="1" x="602"/>
        <item h="1" x="189"/>
        <item h="1" x="209"/>
        <item h="1" m="1" x="718"/>
        <item h="1" x="621"/>
        <item h="1" x="324"/>
        <item h="1" m="1" x="687"/>
        <item h="1" m="1" x="880"/>
        <item h="1" m="1" x="710"/>
        <item h="1" m="1" x="1113"/>
        <item h="1" m="1" x="954"/>
        <item h="1" m="1" x="1080"/>
        <item h="1" m="1" x="933"/>
        <item h="1" m="1" x="1081"/>
        <item h="1" m="1" x="1160"/>
        <item h="1" m="1" x="1130"/>
        <item h="1" m="1" x="934"/>
        <item h="1" m="1" x="1131"/>
        <item h="1" m="1" x="935"/>
        <item h="1" m="1" x="1055"/>
        <item h="1" m="1" x="1161"/>
        <item h="1" m="1" x="1132"/>
        <item h="1" m="1" x="936"/>
        <item h="1" m="1" x="1056"/>
        <item h="1" m="1" x="1162"/>
        <item h="1" m="1" x="1133"/>
        <item h="1" m="1" x="937"/>
        <item h="1" m="1" x="1134"/>
        <item h="1" m="1" x="938"/>
        <item h="1" m="1" x="1057"/>
        <item h="1" m="1" x="1163"/>
        <item h="1" m="1" x="1135"/>
        <item h="1" m="1" x="939"/>
        <item h="1" m="1" x="1136"/>
        <item h="1" x="93"/>
        <item h="1" m="1" x="996"/>
        <item h="1" x="229"/>
        <item h="1" m="1" x="989"/>
        <item h="1" x="94"/>
        <item h="1" x="95"/>
        <item h="1" x="96"/>
        <item h="1" m="1" x="990"/>
        <item h="1" m="1" x="1121"/>
        <item h="1" m="1" x="1122"/>
        <item h="1" m="1" x="906"/>
        <item h="1" m="1" x="907"/>
        <item h="1" m="1" x="1102"/>
        <item h="1" m="1" x="1103"/>
        <item h="1" m="1" x="891"/>
        <item h="1" m="1" x="1085"/>
        <item h="1" m="1" x="892"/>
        <item h="1" m="1" x="1097"/>
        <item h="1" m="1" x="908"/>
        <item h="1" m="1" x="1058"/>
        <item h="1" m="1" x="924"/>
        <item h="1" m="1" x="1137"/>
        <item h="1" m="1" x="977"/>
        <item h="1" m="1" x="1086"/>
        <item h="1" x="59"/>
        <item h="1" x="70"/>
        <item h="1" m="1" x="991"/>
        <item h="1" x="134"/>
        <item h="1" x="311"/>
        <item h="1" x="320"/>
        <item h="1" x="309"/>
        <item h="1" x="312"/>
        <item h="1" m="1" x="696"/>
        <item h="1" x="310"/>
        <item h="1" x="321"/>
        <item h="1" m="1" x="697"/>
        <item h="1" x="520"/>
        <item h="1" m="1" x="765"/>
        <item h="1" m="1" x="803"/>
        <item h="1" m="1" x="766"/>
        <item h="1" m="1" x="732"/>
        <item h="1" m="1" x="817"/>
        <item h="1" x="533"/>
        <item h="1" x="328"/>
        <item h="1" x="176"/>
        <item h="1" x="177"/>
        <item h="1" x="178"/>
        <item h="1" m="1" x="849"/>
        <item h="1" x="338"/>
        <item h="1" m="1" x="1189"/>
        <item h="1" m="1" x="1205"/>
        <item h="1" m="1" x="767"/>
        <item h="1" m="1" x="890"/>
        <item h="1" m="1" x="909"/>
        <item h="1" x="212"/>
        <item h="1" m="1" x="820"/>
        <item h="1" x="319"/>
        <item h="1" m="1" x="666"/>
        <item h="1" m="1" x="759"/>
        <item h="1" x="231"/>
        <item h="1" m="1" x="730"/>
        <item h="1" m="1" x="715"/>
        <item h="1" m="1" x="719"/>
        <item h="1" x="617"/>
        <item h="1" m="1" x="1119"/>
        <item h="1" x="64"/>
        <item h="1" x="133"/>
        <item h="1" x="623"/>
        <item h="1" x="210"/>
        <item h="1" m="1" x="1188"/>
        <item h="1" m="1" x="786"/>
        <item h="1" x="7"/>
        <item h="1" x="577"/>
        <item h="1" m="1" x="883"/>
        <item h="1" x="534"/>
        <item h="1" x="298"/>
        <item h="1" m="1" x="790"/>
        <item h="1" m="1" x="793"/>
        <item h="1" m="1" x="791"/>
        <item h="1" x="314"/>
        <item h="1" m="1" x="792"/>
        <item h="1" x="299"/>
        <item h="1" m="1" x="698"/>
        <item h="1" m="1" x="699"/>
        <item h="1" m="1" x="700"/>
        <item h="1" m="1" x="701"/>
        <item h="1" m="1" x="681"/>
        <item h="1" m="1" x="805"/>
        <item h="1" m="1" x="1190"/>
        <item h="1" m="1" x="1117"/>
        <item h="1" x="268"/>
        <item h="1" m="1" x="683"/>
        <item h="1" x="287"/>
        <item h="1" m="1" x="684"/>
        <item h="1" m="1" x="685"/>
        <item h="1" x="288"/>
        <item h="1" x="289"/>
        <item h="1" m="1" x="1104"/>
        <item h="1" m="1" x="997"/>
        <item h="1" m="1" x="1004"/>
        <item h="1" m="1" x="893"/>
        <item h="1" x="264"/>
        <item h="1" x="301"/>
        <item h="1" m="1" x="894"/>
        <item h="1" x="290"/>
        <item h="1" m="1" x="673"/>
        <item h="1" x="296"/>
        <item h="1" m="1" x="664"/>
        <item h="1" x="504"/>
        <item h="1" m="1" x="1191"/>
        <item h="1" m="1" x="665"/>
        <item h="1" m="1" x="678"/>
        <item h="1" x="291"/>
        <item h="1" m="1" x="677"/>
        <item h="1" m="1" x="670"/>
        <item h="1" x="261"/>
        <item h="1" m="1" x="781"/>
        <item h="1" m="1" x="694"/>
        <item h="1" m="1" x="895"/>
        <item h="1" x="292"/>
        <item h="1" x="293"/>
        <item h="1" m="1" x="1105"/>
        <item h="1" m="1" x="1005"/>
        <item h="1" m="1" x="789"/>
        <item h="1" x="49"/>
        <item h="1" x="339"/>
        <item h="1" x="294"/>
        <item h="1" m="1" x="783"/>
        <item h="1" x="331"/>
        <item h="1" m="1" x="896"/>
        <item h="1" m="1" x="897"/>
        <item h="1" m="1" x="898"/>
        <item h="1" m="1" x="1082"/>
        <item h="1" x="54"/>
        <item h="1" m="1" x="878"/>
        <item h="1" m="1" x="723"/>
        <item h="1" x="340"/>
        <item h="1" m="1" x="865"/>
        <item h="1" m="1" x="711"/>
        <item h="1" m="1" x="712"/>
        <item h="1" m="1" x="777"/>
        <item h="1" x="493"/>
        <item h="1" m="1" x="778"/>
        <item h="1" m="1" x="779"/>
        <item h="1" m="1" x="780"/>
        <item h="1" x="325"/>
        <item h="1" m="1" x="660"/>
        <item h="1" x="230"/>
        <item h="1" m="1" x="702"/>
        <item h="1" m="1" x="752"/>
        <item h="1" m="1" x="734"/>
        <item h="1" m="1" x="735"/>
        <item h="1" m="1" x="886"/>
        <item h="1" m="1" x="756"/>
        <item h="1" m="1" x="748"/>
        <item h="1" m="1" x="885"/>
        <item h="1" m="1" x="725"/>
        <item h="1" m="1" x="775"/>
        <item h="1" m="1" x="749"/>
        <item h="1" x="213"/>
        <item h="1" m="1" x="740"/>
        <item h="1" m="1" x="739"/>
        <item h="1" m="1" x="661"/>
        <item h="1" m="1" x="882"/>
        <item h="1" x="539"/>
        <item h="1" x="132"/>
        <item h="1" x="527"/>
        <item h="1" m="1" x="742"/>
        <item h="1" m="1" x="726"/>
        <item h="1" m="1" x="776"/>
        <item h="1" m="1" x="787"/>
        <item h="1" m="1" x="768"/>
        <item h="1" m="1" x="737"/>
        <item h="1" m="1" x="746"/>
        <item h="1" m="1" x="733"/>
        <item h="1" m="1" x="741"/>
        <item h="1" x="540"/>
        <item h="1" m="1" x="747"/>
        <item h="1" m="1" x="899"/>
        <item h="1" m="1" x="764"/>
        <item h="1" m="1" x="727"/>
        <item h="1" m="1" x="750"/>
        <item h="1" m="1" x="758"/>
        <item h="1" m="1" x="754"/>
        <item h="1" m="1" x="755"/>
        <item h="1" m="1" x="1006"/>
        <item h="1" x="253"/>
        <item h="1" m="1" x="753"/>
        <item h="1" m="1" x="709"/>
        <item h="1" x="302"/>
        <item h="1" x="342"/>
        <item h="1" x="334"/>
        <item h="1" m="1" x="757"/>
        <item h="1" m="1" x="784"/>
        <item h="1" m="1" x="850"/>
        <item h="1" m="1" x="795"/>
        <item h="1" m="1" x="858"/>
        <item h="1" m="1" x="731"/>
        <item h="1" m="1" x="1187"/>
        <item h="1" x="653"/>
        <item h="1" x="145"/>
        <item h="1" m="1" x="828"/>
        <item h="1" m="1" x="992"/>
        <item h="1" m="1" x="1127"/>
        <item h="1" m="1" x="1138"/>
        <item h="1" m="1" x="1139"/>
        <item h="1" m="1" x="1140"/>
        <item h="1" m="1" x="1141"/>
        <item h="1" m="1" x="1206"/>
        <item h="1" m="1" x="1142"/>
        <item h="1" m="1" x="1143"/>
        <item h="1" m="1" x="1144"/>
        <item h="1" m="1" x="1145"/>
        <item h="1" m="1" x="1146"/>
        <item h="1" m="1" x="1128"/>
        <item h="1" m="1" x="1147"/>
        <item h="1" m="1" x="1148"/>
        <item h="1" x="216"/>
        <item h="1" x="217"/>
        <item h="1" x="218"/>
        <item h="1" x="219"/>
        <item h="1" x="214"/>
        <item h="1" x="507"/>
        <item h="1" x="221"/>
        <item h="1" x="222"/>
        <item h="1" x="223"/>
        <item h="1" x="215"/>
        <item h="1" x="224"/>
        <item h="1" x="225"/>
        <item h="1" m="1" x="986"/>
        <item h="1" m="1" x="1098"/>
        <item h="1" m="1" x="955"/>
        <item h="1" m="1" x="1087"/>
        <item h="1" m="1" x="956"/>
        <item h="1" m="1" x="1059"/>
        <item h="1" m="1" x="1164"/>
        <item h="1" m="1" x="941"/>
        <item h="1" m="1" x="957"/>
        <item h="1" m="1" x="1060"/>
        <item h="1" m="1" x="1165"/>
        <item h="1" m="1" x="942"/>
        <item h="1" m="1" x="1154"/>
        <item h="1" m="1" x="958"/>
        <item h="1" m="1" x="1061"/>
        <item h="1" m="1" x="1166"/>
        <item h="1" m="1" x="943"/>
        <item h="1" m="1" x="1167"/>
        <item h="1" m="1" x="959"/>
        <item h="1" m="1" x="1062"/>
        <item h="1" m="1" x="1168"/>
        <item h="1" m="1" x="960"/>
        <item h="1" m="1" x="1169"/>
        <item h="1" m="1" x="961"/>
        <item h="1" m="1" x="1170"/>
        <item h="1" m="1" x="944"/>
        <item h="1" m="1" x="1155"/>
        <item h="1" m="1" x="962"/>
        <item h="1" m="1" x="1063"/>
        <item h="1" m="1" x="1171"/>
        <item h="1" m="1" x="963"/>
        <item h="1" m="1" x="1064"/>
        <item h="1" m="1" x="1172"/>
        <item h="1" m="1" x="945"/>
        <item h="1" m="1" x="1156"/>
        <item h="1" m="1" x="964"/>
        <item h="1" m="1" x="1065"/>
        <item h="1" m="1" x="1173"/>
        <item h="1" m="1" x="946"/>
        <item h="1" m="1" x="1157"/>
        <item h="1" m="1" x="978"/>
        <item h="1" m="1" x="1066"/>
        <item h="1" m="1" x="1207"/>
        <item h="1" m="1" x="1174"/>
        <item h="1" m="1" x="947"/>
        <item h="1" m="1" x="1067"/>
        <item h="1" m="1" x="1175"/>
        <item h="1" m="1" x="1158"/>
        <item h="1" m="1" x="965"/>
        <item h="1" m="1" x="1176"/>
        <item h="1" m="1" x="966"/>
        <item h="1" m="1" x="1068"/>
        <item h="1" m="1" x="1177"/>
        <item h="1" m="1" x="948"/>
        <item h="1" m="1" x="967"/>
        <item h="1" m="1" x="1069"/>
        <item h="1" m="1" x="1178"/>
        <item h="1" m="1" x="968"/>
        <item h="1" m="1" x="998"/>
        <item h="1" x="102"/>
        <item h="1" x="114"/>
        <item h="1" m="1" x="995"/>
        <item h="1" x="103"/>
        <item h="1" x="116"/>
        <item h="1" x="117"/>
        <item h="1" x="118"/>
        <item h="1" x="104"/>
        <item h="1" x="119"/>
        <item h="1" x="120"/>
        <item h="1" x="105"/>
        <item h="1" x="121"/>
        <item h="1" x="513"/>
        <item h="1" x="136"/>
        <item h="1" x="107"/>
        <item h="1" x="122"/>
        <item h="1" x="123"/>
        <item h="1" x="108"/>
        <item h="1" x="124"/>
        <item h="1" x="125"/>
        <item h="1" m="1" x="1114"/>
        <item h="1" m="1" x="999"/>
        <item h="1" x="187"/>
        <item h="1" x="495"/>
        <item h="1" x="303"/>
        <item h="1" x="11"/>
        <item h="1" m="1" x="690"/>
        <item h="1" m="1" x="1204"/>
        <item h="1" m="1" x="1203"/>
        <item h="1" m="1" x="874"/>
        <item h="1" m="1" x="873"/>
        <item h="1" x="535"/>
        <item h="1" m="1" x="662"/>
        <item h="1" x="476"/>
        <item h="1" m="1" x="799"/>
        <item h="1" x="478"/>
        <item h="1" x="479"/>
        <item h="1" m="1" x="851"/>
        <item h="1" m="1" x="1106"/>
        <item h="1" m="1" x="703"/>
        <item h="1" x="171"/>
        <item h="1" m="1" x="875"/>
        <item h="1" x="169"/>
        <item h="1" m="1" x="788"/>
        <item h="1" m="1" x="1201"/>
        <item h="1" m="1" x="1115"/>
        <item h="1" m="1" x="1088"/>
        <item h="1" m="1" x="979"/>
        <item h="1" m="1" x="1116"/>
        <item h="1" x="574"/>
        <item h="1" m="1" x="1107"/>
        <item h="1" m="1" x="1007"/>
        <item h="1" m="1" x="910"/>
        <item h="1" m="1" x="911"/>
        <item h="1" m="1" x="987"/>
        <item h="1" m="1" x="1099"/>
        <item h="1" m="1" x="912"/>
        <item h="1" m="1" x="1108"/>
        <item h="1" m="1" x="1118"/>
        <item h="1" m="1" x="1109"/>
        <item h="1" m="1" x="1110"/>
        <item h="1" m="1" x="913"/>
        <item h="1" m="1" x="969"/>
        <item h="1" m="1" x="1070"/>
        <item h="1" m="1" x="970"/>
        <item h="1" m="1" x="1071"/>
        <item h="1" m="1" x="914"/>
        <item h="1" m="1" x="1072"/>
        <item h="1" x="71"/>
        <item h="1" x="558"/>
        <item h="1" x="147"/>
        <item h="1" x="655"/>
        <item h="1" x="73"/>
        <item h="1" x="656"/>
        <item h="1" x="657"/>
        <item h="1" x="575"/>
        <item h="1" x="659"/>
        <item h="1" x="126"/>
        <item h="1" x="74"/>
        <item h="1" x="99"/>
        <item h="1" x="658"/>
        <item h="1" x="156"/>
        <item h="1" x="559"/>
        <item h="1" x="560"/>
        <item h="1" m="1" x="841"/>
        <item h="1" m="1" x="975"/>
        <item h="1" m="1" x="1001"/>
        <item h="1" m="1" x="915"/>
        <item h="1" m="1" x="1073"/>
        <item h="1" m="1" x="1008"/>
        <item h="1" m="1" x="988"/>
        <item h="1" m="1" x="1100"/>
        <item h="1" m="1" x="976"/>
        <item h="1" m="1" x="1083"/>
        <item h="1" x="163"/>
        <item h="1" x="148"/>
        <item h="1" x="131"/>
        <item h="1" x="12"/>
        <item h="1" m="1" x="691"/>
        <item h="1" m="1" x="853"/>
        <item h="1" m="1" x="824"/>
        <item h="1" m="1" x="815"/>
        <item h="1" x="494"/>
        <item h="1" m="1" x="940"/>
        <item h="1" m="1" x="921"/>
        <item h="1" m="1" x="971"/>
        <item h="1" m="1" x="1074"/>
        <item h="1" m="1" x="1179"/>
        <item h="1" m="1" x="1009"/>
        <item h="1" m="1" x="949"/>
        <item h="1" m="1" x="1041"/>
        <item h="1" m="1" x="916"/>
        <item h="1" m="1" x="1075"/>
        <item h="1" m="1" x="925"/>
        <item h="1" m="1" x="1084"/>
        <item h="1" m="1" x="1180"/>
        <item h="1" m="1" x="1125"/>
        <item h="1" m="1" x="950"/>
        <item h="1" m="1" x="1042"/>
        <item h="1" m="1" x="917"/>
        <item h="1" m="1" x="1076"/>
        <item h="1" m="1" x="1181"/>
        <item h="1" m="1" x="1149"/>
        <item h="1" m="1" x="951"/>
        <item h="1" m="1" x="1043"/>
        <item h="1" m="1" x="972"/>
        <item h="1" m="1" x="1182"/>
        <item h="1" m="1" x="918"/>
        <item h="1" m="1" x="1126"/>
        <item h="1" x="100"/>
        <item h="1" x="55"/>
        <item h="1" x="127"/>
        <item h="1" x="166"/>
        <item h="1" x="109"/>
        <item h="1" x="76"/>
        <item h="1" m="1" x="993"/>
        <item h="1" x="110"/>
        <item h="1" x="77"/>
        <item h="1" x="641"/>
        <item h="1" m="1" x="1000"/>
        <item h="1" x="640"/>
        <item h="1" x="78"/>
        <item h="1" m="1" x="1192"/>
        <item h="1" m="1" x="744"/>
        <item h="1" x="505"/>
        <item h="1" x="335"/>
        <item h="1" m="1" x="769"/>
        <item h="1" m="1" x="728"/>
        <item h="1" m="1" x="887"/>
        <item h="1" m="1" x="884"/>
        <item h="1" m="1" x="743"/>
        <item h="1" m="1" x="770"/>
        <item h="1" m="1" x="796"/>
        <item h="1" m="1" x="816"/>
        <item h="1" x="306"/>
        <item h="1" m="1" x="810"/>
        <item h="1" m="1" x="872"/>
        <item h="1" m="1" x="809"/>
        <item h="1" m="1" x="663"/>
        <item h="1" m="1" x="871"/>
        <item h="1" x="272"/>
        <item h="1" m="1" x="751"/>
        <item h="1" m="1" x="794"/>
        <item h="1" m="1" x="1202"/>
        <item h="1" m="1" x="919"/>
        <item h="1" x="150"/>
        <item h="1" x="13"/>
        <item h="1" m="1" x="821"/>
        <item h="1" m="1" x="829"/>
        <item h="1" m="1" x="830"/>
        <item h="1" m="1" x="831"/>
        <item h="1" m="1" x="832"/>
        <item h="1" x="14"/>
        <item h="1" m="1" x="689"/>
        <item h="1" m="1" x="692"/>
        <item h="1" x="273"/>
        <item h="1" m="1" x="863"/>
        <item h="1" m="1" x="837"/>
        <item h="1" m="1" x="838"/>
        <item h="1" x="330"/>
        <item h="1" m="1" x="679"/>
        <item h="1" m="1" x="674"/>
        <item h="1" m="1" x="852"/>
        <item h="1" m="1" x="839"/>
        <item h="1" m="1" x="804"/>
        <item h="1" x="274"/>
        <item h="1" x="275"/>
        <item h="1" m="1" x="771"/>
        <item h="1" x="295"/>
        <item h="1" m="1" x="980"/>
        <item h="1" m="1" x="1089"/>
        <item h="1" x="271"/>
        <item h="1" m="1" x="879"/>
        <item h="1" m="1" x="860"/>
        <item h="1" m="1" x="688"/>
        <item h="1" m="1" x="818"/>
        <item h="1" m="1" x="693"/>
        <item h="1" x="276"/>
        <item h="1" m="1" x="671"/>
        <item h="1" x="547"/>
        <item h="1" x="649"/>
        <item h="1" m="1" x="1010"/>
        <item h="1" x="557"/>
        <item h="1" m="1" x="1111"/>
        <item h="1" m="1" x="704"/>
        <item h="1" m="1" x="772"/>
        <item h="1" m="1" x="675"/>
        <item h="1" x="336"/>
        <item h="1" m="1" x="705"/>
        <item h="1" m="1" x="706"/>
        <item h="1" m="1" x="920"/>
        <item h="1" m="1" x="973"/>
        <item h="1" m="1" x="1077"/>
        <item h="1" x="48"/>
        <item h="1" m="1" x="811"/>
        <item h="1" m="1" x="813"/>
        <item h="1" m="1" x="926"/>
        <item h="1" m="1" x="1150"/>
        <item h="1" m="1" x="927"/>
        <item h="1" m="1" x="1151"/>
        <item h="1" m="1" x="981"/>
        <item h="1" m="1" x="1090"/>
        <item h="1" m="1" x="1183"/>
        <item h="1" m="1" x="928"/>
        <item h="1" m="1" x="1091"/>
        <item h="1" m="1" x="1152"/>
        <item h="1" m="1" x="929"/>
        <item h="1" m="1" x="1092"/>
        <item h="1" m="1" x="1153"/>
        <item h="1" x="87"/>
        <item h="1" x="138"/>
        <item h="1" x="227"/>
        <item h="1" m="1" x="994"/>
        <item h="1" x="89"/>
        <item h="1" x="499"/>
        <item h="1" x="481"/>
        <item h="1" m="1" x="729"/>
        <item h="1" m="1" x="888"/>
        <item h="1" m="1" x="680"/>
        <item h="1" m="1" x="676"/>
        <item h="1" x="270"/>
        <item h="1" m="1" x="707"/>
        <item h="1" m="1" x="708"/>
        <item h="1" m="1" x="667"/>
        <item h="1" m="1" x="738"/>
        <item h="1" x="323"/>
        <item h="1" x="502"/>
        <item h="1" m="1" x="773"/>
        <item h="1" m="1" x="774"/>
        <item h="1" m="1" x="760"/>
        <item h="1" x="179"/>
        <item h="1" x="180"/>
        <item h="1" x="181"/>
        <item h="1" m="1" x="668"/>
        <item h="1" m="1" x="1193"/>
        <item h="1" m="1" x="1194"/>
        <item h="1" m="1" x="1195"/>
        <item h="1" m="1" x="1196"/>
        <item h="1" m="1" x="1197"/>
        <item h="1" m="1" x="1198"/>
        <item h="1" m="1" x="877"/>
        <item h="1" x="562"/>
        <item h="1" m="1" x="1199"/>
        <item h="1" x="565"/>
        <item h="1" x="566"/>
        <item h="1" m="1" x="1200"/>
        <item h="1" x="567"/>
        <item h="1" x="569"/>
        <item h="1" x="571"/>
        <item h="1" m="1" x="812"/>
        <item h="1" m="1" x="669"/>
        <item h="1" m="1" x="819"/>
        <item h="1" m="1" x="881"/>
        <item h="1" m="1" x="761"/>
        <item h="1" x="307"/>
        <item h="1" x="308"/>
        <item h="1" x="487"/>
        <item h="1" m="1" x="866"/>
        <item h="1" m="1" x="842"/>
        <item h="1" x="490"/>
        <item h="1" x="332"/>
        <item x="0"/>
        <item h="1" m="1" x="1032"/>
        <item h="1" m="1" x="1017"/>
        <item h="1" x="1"/>
        <item h="1" x="2"/>
        <item h="1" x="3"/>
        <item h="1" x="4"/>
        <item h="1" x="5"/>
        <item h="1" x="10"/>
        <item h="1" x="15"/>
        <item h="1" x="16"/>
        <item h="1" x="17"/>
        <item h="1" x="18"/>
        <item h="1" x="19"/>
        <item h="1" x="20"/>
        <item h="1" x="21"/>
        <item h="1" x="23"/>
        <item h="1" x="24"/>
        <item h="1" x="25"/>
        <item h="1" x="27"/>
        <item h="1" x="28"/>
        <item h="1" x="32"/>
        <item h="1" x="33"/>
        <item h="1" x="34"/>
        <item h="1" x="35"/>
        <item h="1" x="36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53"/>
        <item h="1" x="56"/>
        <item h="1" x="57"/>
        <item h="1" x="58"/>
        <item h="1" x="61"/>
        <item h="1" x="63"/>
        <item h="1" x="65"/>
        <item h="1" x="68"/>
        <item h="1" x="69"/>
        <item h="1" x="72"/>
        <item h="1" x="75"/>
        <item h="1" x="79"/>
        <item h="1" x="80"/>
        <item h="1" x="81"/>
        <item h="1" x="82"/>
        <item h="1" x="85"/>
        <item h="1" x="86"/>
        <item h="1" x="88"/>
        <item h="1" x="90"/>
        <item h="1" x="92"/>
        <item h="1" x="97"/>
        <item h="1" x="98"/>
        <item h="1" x="101"/>
        <item h="1" x="106"/>
        <item h="1" x="111"/>
        <item h="1" x="113"/>
        <item h="1" x="115"/>
        <item h="1" x="128"/>
        <item h="1" x="130"/>
        <item h="1" x="135"/>
        <item h="1" x="137"/>
        <item h="1" x="139"/>
        <item h="1" x="141"/>
        <item h="1" x="143"/>
        <item h="1" x="144"/>
        <item h="1" x="146"/>
        <item h="1" x="149"/>
        <item h="1" x="153"/>
        <item h="1" x="154"/>
        <item h="1" x="155"/>
        <item h="1" x="158"/>
        <item h="1" x="159"/>
        <item h="1" x="160"/>
        <item h="1" x="161"/>
        <item h="1" x="162"/>
        <item h="1" x="164"/>
        <item h="1" x="165"/>
        <item h="1" x="167"/>
        <item h="1" x="168"/>
        <item h="1" x="170"/>
        <item h="1" x="172"/>
        <item h="1" x="173"/>
        <item h="1" x="174"/>
        <item h="1" x="175"/>
        <item h="1" x="185"/>
        <item h="1" x="186"/>
        <item h="1" x="190"/>
        <item h="1" x="197"/>
        <item h="1" x="200"/>
        <item h="1" x="201"/>
        <item h="1" x="202"/>
        <item h="1" x="203"/>
        <item h="1" x="208"/>
        <item h="1" x="211"/>
        <item h="1" x="220"/>
        <item h="1" x="226"/>
        <item h="1" x="232"/>
        <item h="1" x="233"/>
        <item h="1" x="234"/>
        <item h="1" x="235"/>
        <item h="1" x="236"/>
        <item h="1" x="237"/>
        <item h="1" x="241"/>
        <item h="1" x="242"/>
        <item h="1" x="245"/>
        <item h="1" x="246"/>
        <item h="1" x="247"/>
        <item h="1" x="248"/>
        <item h="1" x="249"/>
        <item h="1" x="250"/>
        <item h="1" x="251"/>
        <item h="1" x="252"/>
        <item h="1" x="254"/>
        <item h="1" x="255"/>
        <item h="1" x="256"/>
        <item h="1" x="257"/>
        <item h="1" x="258"/>
        <item h="1" x="259"/>
        <item h="1" x="260"/>
        <item h="1" x="262"/>
        <item h="1" x="263"/>
        <item h="1" x="265"/>
        <item h="1" x="266"/>
        <item h="1" x="267"/>
        <item h="1" x="269"/>
        <item h="1" x="278"/>
        <item h="1" x="282"/>
        <item h="1" x="283"/>
        <item h="1" x="284"/>
        <item h="1" x="285"/>
        <item h="1" x="297"/>
        <item h="1" x="305"/>
        <item h="1" x="313"/>
        <item h="1" x="315"/>
        <item h="1" x="316"/>
        <item h="1" x="322"/>
        <item h="1" x="327"/>
        <item h="1" x="337"/>
        <item h="1" x="341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20"/>
        <item h="1" x="421"/>
        <item h="1" x="422"/>
        <item h="1" x="424"/>
        <item h="1" x="425"/>
        <item h="1" x="430"/>
        <item h="1" x="431"/>
        <item h="1" x="432"/>
        <item h="1" x="443"/>
        <item h="1" x="444"/>
        <item h="1" x="445"/>
        <item h="1" x="447"/>
        <item h="1" x="448"/>
        <item h="1" x="449"/>
        <item h="1" x="450"/>
        <item h="1" x="454"/>
        <item h="1" x="455"/>
        <item h="1" x="456"/>
        <item h="1" x="457"/>
        <item h="1" x="458"/>
        <item h="1" x="459"/>
        <item h="1" x="477"/>
        <item h="1" x="500"/>
        <item h="1" x="501"/>
        <item h="1" x="503"/>
        <item h="1" x="506"/>
        <item h="1" x="508"/>
        <item h="1" x="509"/>
        <item h="1" x="510"/>
        <item h="1" x="511"/>
        <item h="1" x="512"/>
        <item h="1" x="514"/>
        <item h="1" x="515"/>
        <item h="1" x="516"/>
        <item h="1" x="517"/>
        <item h="1" x="518"/>
        <item h="1" x="519"/>
        <item h="1" x="521"/>
        <item h="1" x="522"/>
        <item h="1" x="523"/>
        <item h="1" x="524"/>
        <item h="1" x="525"/>
        <item h="1" x="526"/>
        <item h="1" x="528"/>
        <item h="1" x="529"/>
        <item h="1" x="530"/>
        <item h="1" x="531"/>
        <item h="1" x="532"/>
        <item h="1" x="536"/>
        <item h="1" x="537"/>
        <item h="1" x="538"/>
        <item h="1" x="541"/>
        <item h="1" x="542"/>
        <item h="1" x="543"/>
        <item h="1" x="544"/>
        <item h="1" x="545"/>
        <item h="1" x="546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61"/>
        <item h="1" x="563"/>
        <item h="1" x="564"/>
        <item h="1" x="568"/>
        <item h="1" x="570"/>
        <item h="1" x="572"/>
        <item h="1" x="573"/>
        <item h="1" x="576"/>
        <item h="1" x="578"/>
        <item h="1" x="580"/>
        <item h="1" x="584"/>
        <item h="1" x="591"/>
        <item h="1" x="598"/>
        <item h="1" x="605"/>
        <item h="1" x="606"/>
        <item h="1" x="607"/>
        <item h="1" x="608"/>
        <item h="1" x="616"/>
        <item h="1" x="620"/>
        <item h="1" x="622"/>
        <item h="1" x="624"/>
        <item h="1" x="625"/>
        <item h="1" x="628"/>
        <item h="1" x="631"/>
        <item h="1" x="636"/>
        <item h="1" x="637"/>
        <item h="1" x="638"/>
        <item h="1" x="639"/>
        <item h="1" x="642"/>
        <item h="1" x="643"/>
        <item h="1" x="644"/>
        <item h="1" x="645"/>
        <item h="1" x="646"/>
        <item h="1" x="647"/>
        <item h="1" x="648"/>
        <item h="1" x="650"/>
        <item h="1" x="651"/>
        <item h="1" x="652"/>
        <item h="1" x="654"/>
        <item t="default"/>
      </items>
    </pivotField>
    <pivotField showAll="0"/>
    <pivotField showAll="0"/>
    <pivotField showAll="0"/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16" hier="-1"/>
  </pageFields>
  <dataFields count="1">
    <dataField name="Count of application" fld="1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73353E-6C97-4B9C-816B-492AB1BB05B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6" firstHeaderRow="1" firstDataRow="1" firstDataCol="1"/>
  <pivotFields count="20">
    <pivotField showAll="0"/>
    <pivotField showAll="0"/>
    <pivotField showAll="0"/>
    <pivotField axis="axisRow" showAll="0">
      <items count="12">
        <item x="1"/>
        <item x="2"/>
        <item x="4"/>
        <item x="5"/>
        <item x="6"/>
        <item x="7"/>
        <item x="10"/>
        <item x="0"/>
        <item x="3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multipleItemSelectionAllowed="1" showAll="0"/>
    <pivotField multipleItemSelectionAllowed="1" showAll="0"/>
    <pivotField showAll="0"/>
    <pivotField showAll="0"/>
    <pivotField showAll="0"/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application" fld="1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3A4E83-371A-4379-8A91-38695254AABD}" name="Table14" displayName="Table14" ref="A1:T4405" totalsRowShown="0" dataDxfId="62" headerRowCellStyle="Normal 2">
  <autoFilter ref="A1:T4405" xr:uid="{E93A4E83-371A-4379-8A91-38695254AABD}"/>
  <tableColumns count="20">
    <tableColumn id="14" xr3:uid="{1CF8F053-8FA0-4F8A-91CC-D7E210A59428}" name="editor" dataDxfId="61"/>
    <tableColumn id="1" xr3:uid="{8A27B33F-413A-4C5C-9E70-24661DCDA85F}" name="action" dataDxfId="60"/>
    <tableColumn id="2" xr3:uid="{230E908B-3625-4D8F-BB6C-62DD246C2948}" name="lineOfBusiness" dataDxfId="59"/>
    <tableColumn id="3" xr3:uid="{9F6E85A0-D6BD-4213-86B5-F6CC289823E0}" name="channel" dataDxfId="58"/>
    <tableColumn id="4" xr3:uid="{146667F2-E442-4962-837F-FD1CA1970563}" name="product" dataDxfId="57"/>
    <tableColumn id="5" xr3:uid="{AC9A36CB-A6C4-4B37-9C60-62C00793F33E}" name="domain_sequence" dataDxfId="56"/>
    <tableColumn id="6" xr3:uid="{AECA3CF2-BC89-4EEE-A862-03930041EB33}" name="domain" dataDxfId="55"/>
    <tableColumn id="7" xr3:uid="{63893FC9-4C85-42DF-9830-64484E6FE89F}" name="sub_domain_sequence" dataDxfId="54"/>
    <tableColumn id="8" xr3:uid="{6B4BFA8E-136C-45E7-824D-93EED0D4AE5F}" name="subdomain" dataDxfId="53"/>
    <tableColumn id="15" xr3:uid="{ABB7FEB5-D277-414A-BF71-42D41FD528D2}" name="business_flow_sequence" dataDxfId="52"/>
    <tableColumn id="17" xr3:uid="{BCCA1A6D-9AEC-4499-BE04-0D29156DDB08}" name="business_flow" dataDxfId="51"/>
    <tableColumn id="9" xr3:uid="{D7D72B24-4869-49C2-B278-9EB6116978EE}" name="e2eux_sequence" dataDxfId="50"/>
    <tableColumn id="16" xr3:uid="{940CF38F-C524-491F-B4BA-A9DD527311B8}" name="sequence_uml" dataDxfId="49" dataCellStyle="Normal"/>
    <tableColumn id="10" xr3:uid="{76840218-DAF3-4E35-9B83-B4DAF15E618E}" name="e2eux" dataDxfId="48"/>
    <tableColumn id="12" xr3:uid="{109E30D2-C975-4D8B-BEFF-D77769672A30}" name="correlation_id" dataDxfId="47"/>
    <tableColumn id="11" xr3:uid="{B4125CA1-2B98-4F23-89D4-EBB866D5DBEC}" name="application" dataDxfId="46">
      <calculatedColumnFormula>IF(Table14[[#This Row],[correlation_id]] = "", "", _xlfn.XLOOKUP(Table14[[#This Row],[correlation_id]], 'ITAP Ref'!A:A, 'ITAP Ref'!C:C, ""))</calculatedColumnFormula>
    </tableColumn>
    <tableColumn id="13" xr3:uid="{58CABFB6-36F0-4708-83B9-44498BBC8B08}" name="api" dataDxfId="45"/>
    <tableColumn id="19" xr3:uid="{AA196EB1-6F27-4CEB-A7F3-EA42F7DC2A65}" name="Date Updated" dataDxfId="44"/>
    <tableColumn id="18" xr3:uid="{AD884D77-66B7-488E-9616-8722B9A05D86}" name="SOX Control" dataDxfId="43"/>
    <tableColumn id="20" xr3:uid="{636DF545-06E1-4B37-A63F-604D27911553}" name="Column1" dataDxfId="42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A6B59A4-EC99-4CAB-9736-2BA9C2E6C42E}" name="Table5" displayName="Table5" ref="N1:N258" totalsRowShown="0" headerRowDxfId="41" dataDxfId="40" headerRowCellStyle="Normal 2" dataCellStyle="Normal 2">
  <autoFilter ref="N1:N258" xr:uid="{7A6B59A4-EC99-4CAB-9736-2BA9C2E6C42E}"/>
  <tableColumns count="1">
    <tableColumn id="1" xr3:uid="{4781FAE7-1B9A-4A61-937E-4B667FB6038D}" name="All Applications" dataDxfId="39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AF337F4-7EB1-4757-B587-08262F95C601}" name="Table711" displayName="Table711" ref="E64:J138" totalsRowShown="0" headerRowDxfId="38" headerRowBorderDxfId="37" headerRowCellStyle="Accent3" dataCellStyle="Accent3">
  <autoFilter ref="E64:J138" xr:uid="{8AF337F4-7EB1-4757-B587-08262F95C601}"/>
  <tableColumns count="6">
    <tableColumn id="1" xr3:uid="{189741F0-22F9-4F97-AB21-1ED6782E071C}" name="CS Channels"/>
    <tableColumn id="4" xr3:uid="{4A76207B-8EEC-4ABA-9F2A-41DC26B07E4A}" name="CS Products"/>
    <tableColumn id="2" xr3:uid="{9B87F220-ACED-4DB3-890F-E9E53497C7CA}" name="D Seq"/>
    <tableColumn id="3" xr3:uid="{A1D91B89-638D-4F1E-8B0C-58E562A2297D}" name="CS Domains"/>
    <tableColumn id="5" xr3:uid="{F1E4817F-A92A-48C8-9751-59CAEC41B487}" name="SD Seq" dataCellStyle="Normal 2"/>
    <tableColumn id="6" xr3:uid="{831636DE-81AF-437F-A86B-5739015600D4}" name="CS Subdomains2" dataCellStyle="Accent3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1F3A981-FB67-4CDD-A741-B59C4E91EA1A}" name="Table8" displayName="Table8" ref="A3:C14" totalsRowShown="0" headerRowBorderDxfId="36" tableBorderDxfId="35">
  <autoFilter ref="A3:C14" xr:uid="{91F3A981-FB67-4CDD-A741-B59C4E91EA1A}"/>
  <tableColumns count="3">
    <tableColumn id="1" xr3:uid="{09684602-F59E-41D0-906D-D9FFEB61EAF4}" name="Corporate Systems" dataDxfId="34"/>
    <tableColumn id="2" xr3:uid="{F063D1FC-C508-4048-95FA-18BA3461FA5E}" name="AT&amp;T Business" dataDxfId="33"/>
    <tableColumn id="3" xr3:uid="{5297D0A1-CCBE-418D-BE4B-FF244C32FA8F}" name="Mass Market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63AA8F-9C8A-4C8E-9169-6770E880DFDD}" name="Table47" displayName="Table47" ref="E28:J61" totalsRowShown="0" headerRowBorderDxfId="32">
  <autoFilter ref="E28:J61" xr:uid="{F763AA8F-9C8A-4C8E-9169-6770E880DFDD}"/>
  <tableColumns count="6">
    <tableColumn id="1" xr3:uid="{08838D36-BAE9-40E6-9717-2C807B5AFDE9}" name="Business Channels"/>
    <tableColumn id="2" xr3:uid="{05710915-439C-41B8-B16C-46B1160A3011}" name="Business Products"/>
    <tableColumn id="3" xr3:uid="{7730A676-2A7F-451D-B494-4E2BF90773FC}" name="D Seq"/>
    <tableColumn id="4" xr3:uid="{235260F1-2E3A-4DCD-A1DA-3E6711669A53}" name="Business Domains"/>
    <tableColumn id="5" xr3:uid="{48D78601-67CF-4F23-B941-893F49CAA8E4}" name="SD Seq"/>
    <tableColumn id="6" xr3:uid="{61005A3A-8D06-41EA-95F1-BEF79EBF5115}" name="Business Subdomains3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07639D9-1447-4112-A078-B0C54747B9AE}" name="Table49" displayName="Table49" ref="E3:J25" totalsRowShown="0" tableBorderDxfId="31">
  <autoFilter ref="E3:J25" xr:uid="{107639D9-1447-4112-A078-B0C54747B9AE}"/>
  <tableColumns count="6">
    <tableColumn id="1" xr3:uid="{FD88F121-A408-4E4B-8A22-A489E3726DFC}" name="MM Channels"/>
    <tableColumn id="2" xr3:uid="{3E7C3783-F8D0-4791-AAC3-DCFF3021BBE1}" name="MM Products"/>
    <tableColumn id="3" xr3:uid="{C50070E5-013D-4641-8236-6B1A97ED64E3}" name="D Seq"/>
    <tableColumn id="4" xr3:uid="{0599A0B5-1E9A-435C-98A4-97A01A47DA08}" name="MM Domains"/>
    <tableColumn id="5" xr3:uid="{672D8CE2-EA88-4E47-A513-C366784853D3}" name="SD Seq"/>
    <tableColumn id="6" xr3:uid="{870BBC6D-61DA-4E5E-9F84-8DE74E473495}" name="MM Subdomains2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89B1318-D9C8-4B5C-AB6D-51E5FB45C041}" name="Table810" displayName="Table810" ref="A17:C28" totalsRowShown="0" headerRowDxfId="30" headerRowBorderDxfId="29" tableBorderDxfId="28">
  <autoFilter ref="A17:C28" xr:uid="{489B1318-D9C8-4B5C-AB6D-51E5FB45C041}"/>
  <tableColumns count="3">
    <tableColumn id="1" xr3:uid="{A63E923F-4E20-474B-858B-B1C6E187D3C0}" name="Corporate Systems" dataDxfId="27"/>
    <tableColumn id="2" xr3:uid="{8BD884B8-01EE-423F-88EA-CA63345BB591}" name="Business" dataDxfId="26"/>
    <tableColumn id="3" xr3:uid="{369D9D4B-789A-40C7-BC18-A896865501A4}" name="Mass Marke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405D557-0BEE-4195-B47D-91F84A1954AF}" name="Table81010" displayName="Table81010" ref="A31:C49" totalsRowShown="0" headerRowDxfId="25" headerRowBorderDxfId="24" tableBorderDxfId="23">
  <autoFilter ref="A31:C49" xr:uid="{9405D557-0BEE-4195-B47D-91F84A1954AF}"/>
  <tableColumns count="3">
    <tableColumn id="1" xr3:uid="{B38A21B6-114D-40B2-BB56-9AB7A96A58B9}" name="Corporate Systems" dataDxfId="22"/>
    <tableColumn id="2" xr3:uid="{A9B1DC7B-78BE-4367-8413-9E115CA259A7}" name="Business" dataDxfId="21"/>
    <tableColumn id="3" xr3:uid="{95CE29B2-3DC0-48A5-A999-0B70B79191CE}" name="Mass Marke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241941A-484D-476D-B8A8-F37F468F2E0C}" name="Table12" displayName="Table12" ref="A52:C126" totalsRowShown="0" headerRowDxfId="20" headerRowBorderDxfId="19" headerRowCellStyle="Accent1">
  <autoFilter ref="A52:C126" xr:uid="{E241941A-484D-476D-B8A8-F37F468F2E0C}"/>
  <tableColumns count="3">
    <tableColumn id="1" xr3:uid="{AC212937-8C52-4F1B-A639-C1C5EDF7E3EA}" name="Corporate Systems"/>
    <tableColumn id="2" xr3:uid="{ED83E5EC-3871-4C7F-887F-6431D438B3E3}" name="Business"/>
    <tableColumn id="3" xr3:uid="{D4FD48A3-5F24-4971-82D4-D8AA5700EF24}" name="Mass Market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3319C1-B840-48A7-B866-C741D764A419}" name="Table1" displayName="Table1" ref="A1:P174" totalsRowShown="0" dataDxfId="18" tableBorderDxfId="17" dataCellStyle="Normal">
  <autoFilter ref="A1:P174" xr:uid="{6D3319C1-B840-48A7-B866-C741D764A419}">
    <filterColumn colId="10">
      <filters>
        <filter val="Y"/>
      </filters>
    </filterColumn>
  </autoFilter>
  <sortState xmlns:xlrd2="http://schemas.microsoft.com/office/spreadsheetml/2017/richdata2" ref="A38:P163">
    <sortCondition ref="A1:A174"/>
  </sortState>
  <tableColumns count="16">
    <tableColumn id="1" xr3:uid="{B3E440DF-2CCF-4AD8-A3CE-D499406E0F33}" name="MotsID" dataDxfId="16" dataCellStyle="Normal"/>
    <tableColumn id="2" xr3:uid="{BBDF030D-73AA-4BCE-9B24-7875E43AEDB0}" name="Application" dataDxfId="15" dataCellStyle="Normal"/>
    <tableColumn id="3" xr3:uid="{27DDED0D-10A1-48B1-9AEC-6FE4988A0824}" name="Retail" dataDxfId="14" dataCellStyle="Normal"/>
    <tableColumn id="4" xr3:uid="{FC71E57F-D31B-43A3-9DD6-C476A4FC18A1}" name="Care" dataDxfId="13" dataCellStyle="Normal"/>
    <tableColumn id="5" xr3:uid="{ACA85DBD-BFD4-4EB8-A4CE-980070B207C0}" name="Field" dataDxfId="12" dataCellStyle="Normal"/>
    <tableColumn id="13" xr3:uid="{7E2EAC0F-DB8C-48B8-92CD-DE561B69F884}" name="Online" dataDxfId="11" dataCellStyle="Normal"/>
    <tableColumn id="14" xr3:uid="{E5CDAD6E-13E5-4717-B508-F9A407414709}" name="MVNx" dataDxfId="10" dataCellStyle="Normal"/>
    <tableColumn id="17" xr3:uid="{3FE5ED5D-E7C4-4823-909B-229228CC1432}" name="Corp Sys" dataDxfId="9"/>
    <tableColumn id="6" xr3:uid="{47500E58-65FE-4844-B43D-8DDEF35E3393}" name="Ttrace" dataDxfId="8" dataCellStyle="Normal"/>
    <tableColumn id="12" xr3:uid="{3CFFF039-6FE0-4FF1-96EB-3C812A3E8281}" name="TAPM" dataDxfId="7" dataCellStyle="Normal"/>
    <tableColumn id="7" xr3:uid="{F4C01FEE-4C12-47B1-96D6-A335350A85A2}" name="Dynatrace" dataDxfId="6" dataCellStyle="Normal"/>
    <tableColumn id="8" xr3:uid="{CDAD18E6-9E24-4E00-9A00-C77DF5D37C3C}" name="SvcNow" dataDxfId="5" dataCellStyle="Normal"/>
    <tableColumn id="9" xr3:uid="{F7513F2A-A8ED-4BE2-8D29-53F737436E2C}" name="TAPM Status" dataDxfId="4" dataCellStyle="Normal"/>
    <tableColumn id="10" xr3:uid="{1E147146-3756-4E9E-BF57-6C56EFD62ED2}" name="T-Trace Status" dataDxfId="3" dataCellStyle="Normal"/>
    <tableColumn id="15" xr3:uid="{BFAC4388-0DFD-4336-86DA-0535CB6F6579}" name="Penchal Validated" dataDxfId="2" dataCellStyle="Normal"/>
    <tableColumn id="11" xr3:uid="{3A8FCDD8-1769-4C5F-81F1-F36A4B724BC7}" name="Status" dataDxfId="1" dataCellStyle="Normal"/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0E4B3FE-1F72-4365-B759-C62CA5FC8CDD}" name="Table4" displayName="Table4" ref="A1:F550" totalsRowShown="0" headerRowCellStyle="Normal 2" dataCellStyle="Normal 2">
  <autoFilter ref="A1:F550" xr:uid="{A0E4B3FE-1F72-4365-B759-C62CA5FC8CDD}"/>
  <tableColumns count="6">
    <tableColumn id="1" xr3:uid="{E5E9EF22-65DC-407B-92DE-A1D27B468163}" name="business_flow" dataCellStyle="Normal 2"/>
    <tableColumn id="2" xr3:uid="{0F194012-572F-4FA9-9801-22041332DFEC}" name="e2eux" dataCellStyle="Normal 2"/>
    <tableColumn id="3" xr3:uid="{A78FFC22-3EE0-4A81-AD26-811E2E105891}" name="correlation_id" dataCellStyle="Normal 2"/>
    <tableColumn id="4" xr3:uid="{70C1D923-8CFF-4900-A5B5-B6E07D6D75AF}" name="application" dataCellStyle="Normal 2"/>
    <tableColumn id="6" xr3:uid="{83206D06-5326-4A03-ACB2-59565E8BDC18}" name="API Gap" dataCellStyle="Normal 2"/>
    <tableColumn id="5" xr3:uid="{6B6576EC-02F9-4537-B332-E62F7C432268}" name="EASE resource" dataCellStyle="Normal 2"/>
  </tableColumns>
  <tableStyleInfo name="TableStyleMedium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CCE4B4-9A18-4FBA-B431-9CCC6FF47E54}" name="Table2" displayName="Table2" ref="M1:M131" totalsRowShown="0" headerRowCellStyle="Normal 2" dataCellStyle="Normal 2">
  <autoFilter ref="M1:M131" xr:uid="{53CCE4B4-9A18-4FBA-B431-9CCC6FF47E54}"/>
  <tableColumns count="1">
    <tableColumn id="1" xr3:uid="{F6CBC407-7716-4E68-BE52-2E50FB52D11D}" name="Unique Applications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84198A6-A2B7-49E1-8681-784386B34696}" name="Table13" displayName="Table13" ref="A3:Q63" totalsRowShown="0">
  <autoFilter ref="A3:Q63" xr:uid="{384198A6-A2B7-49E1-8681-784386B34696}"/>
  <tableColumns count="17">
    <tableColumn id="1" xr3:uid="{E00755E5-5925-4CDF-A363-F60851B11CD8}" name="editor"/>
    <tableColumn id="2" xr3:uid="{FA00C3F6-FE88-4334-BB35-325D596AF3EE}" name="action"/>
    <tableColumn id="3" xr3:uid="{F9DD1E9B-5FD9-48E8-92A1-786BE2DC9394}" name="lineOfBusiness"/>
    <tableColumn id="4" xr3:uid="{6E4569BC-FE59-42E2-B9E3-06CDED4DC007}" name="channel"/>
    <tableColumn id="5" xr3:uid="{89F78E5E-7489-4501-928B-CB9419115FDD}" name="product"/>
    <tableColumn id="6" xr3:uid="{65C173C9-D3B3-4EB6-A879-36280B19C005}" name="domain_sequence"/>
    <tableColumn id="7" xr3:uid="{11F848B5-8EE4-48B8-8D2B-E589BDED75C3}" name="domain"/>
    <tableColumn id="8" xr3:uid="{3B59D101-6014-42DA-BC2C-548FC231CCB4}" name="sub_domain_sequence"/>
    <tableColumn id="9" xr3:uid="{FCFED1D9-0640-4217-A787-74F81D8A36A7}" name="subdomain"/>
    <tableColumn id="10" xr3:uid="{F2D9767F-E864-43FA-84C2-C19F6126B42B}" name="business_flow_sequence"/>
    <tableColumn id="11" xr3:uid="{64387943-7345-4E8D-840E-19FE97D7732E}" name="business_flow"/>
    <tableColumn id="12" xr3:uid="{BC9B27B0-344F-4322-8463-DDF770D4AB17}" name="e2eux_sequence"/>
    <tableColumn id="13" xr3:uid="{405697CC-A1A5-4EA5-BBA4-BEB0FD3E2F93}" name="sequence_uml" dataDxfId="0"/>
    <tableColumn id="14" xr3:uid="{41350CAE-13C0-4AC2-ACAC-E69C344C4096}" name="e2eux"/>
    <tableColumn id="15" xr3:uid="{9566868D-FA63-4065-ABD6-93892668BAD2}" name="correlation_id"/>
    <tableColumn id="16" xr3:uid="{8F8A39DB-1588-4332-A6E5-BDF9197B930C}" name="application"/>
    <tableColumn id="17" xr3:uid="{4A061C35-C05A-4885-BDF7-DE2D94E1FF0B}" name="ap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3" dT="2025-09-03T14:44:16.63" personId="{C30126FE-31C6-4CE1-BB85-F8FF4A8FC49D}" id="{830D157A-CDF9-4C85-B617-13EFCA32072B}">
    <text>Trust SN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2F264-F2B8-4D5D-A57A-903FE272472F}">
  <dimension ref="A1:V4410"/>
  <sheetViews>
    <sheetView tabSelected="1" zoomScale="90" zoomScaleNormal="90" workbookViewId="0">
      <selection activeCell="A334" sqref="A334"/>
    </sheetView>
  </sheetViews>
  <sheetFormatPr defaultColWidth="8.58203125" defaultRowHeight="16.399999999999999" customHeight="1" x14ac:dyDescent="0.35"/>
  <cols>
    <col min="1" max="1" width="18.5" style="1" customWidth="1"/>
    <col min="2" max="2" width="14.4140625" style="1" customWidth="1"/>
    <col min="3" max="3" width="17" style="1" customWidth="1"/>
    <col min="4" max="4" width="29.58203125" style="1" customWidth="1"/>
    <col min="5" max="5" width="18.58203125" style="1" customWidth="1"/>
    <col min="6" max="6" width="9.08203125" style="1" customWidth="1"/>
    <col min="7" max="7" width="17.08203125" style="1" customWidth="1"/>
    <col min="8" max="8" width="7.58203125" style="1" customWidth="1"/>
    <col min="9" max="9" width="31.58203125" style="1" customWidth="1"/>
    <col min="10" max="10" width="6.08203125" style="1" customWidth="1"/>
    <col min="11" max="11" width="33" style="1" customWidth="1"/>
    <col min="12" max="12" width="6.4140625" style="1" customWidth="1"/>
    <col min="13" max="13" width="33.9140625" style="4" customWidth="1"/>
    <col min="14" max="14" width="52.9140625" style="1" customWidth="1"/>
    <col min="15" max="15" width="14" style="63" customWidth="1"/>
    <col min="16" max="16" width="24.58203125" style="92" customWidth="1"/>
    <col min="17" max="17" width="87.4140625" style="90" customWidth="1"/>
    <col min="18" max="18" width="16.08203125" style="94" customWidth="1"/>
    <col min="19" max="16384" width="8.58203125" style="1"/>
  </cols>
  <sheetData>
    <row r="1" spans="1:20" ht="31.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98" t="s">
        <v>9</v>
      </c>
      <c r="K1" s="1" t="s">
        <v>10</v>
      </c>
      <c r="L1" s="1" t="s">
        <v>11</v>
      </c>
      <c r="M1" s="4" t="s">
        <v>12</v>
      </c>
      <c r="N1" s="1" t="s">
        <v>13</v>
      </c>
      <c r="O1" s="147" t="s">
        <v>14</v>
      </c>
      <c r="P1" s="92" t="s">
        <v>15</v>
      </c>
      <c r="Q1" s="85" t="s">
        <v>16</v>
      </c>
      <c r="R1" s="94" t="s">
        <v>17</v>
      </c>
      <c r="S1" s="1" t="s">
        <v>18</v>
      </c>
      <c r="T1" s="1" t="s">
        <v>19</v>
      </c>
    </row>
    <row r="2" spans="1:20" s="6" customFormat="1" ht="16.399999999999999" customHeight="1" x14ac:dyDescent="0.35">
      <c r="A2" s="31" t="s">
        <v>20</v>
      </c>
      <c r="B2" s="31" t="s">
        <v>21</v>
      </c>
      <c r="C2" s="31" t="s">
        <v>22</v>
      </c>
      <c r="D2" s="31" t="s">
        <v>23</v>
      </c>
      <c r="E2" s="31" t="s">
        <v>24</v>
      </c>
      <c r="F2" s="31">
        <v>2</v>
      </c>
      <c r="G2" s="31" t="s">
        <v>25</v>
      </c>
      <c r="H2" s="31">
        <v>5</v>
      </c>
      <c r="I2" s="31" t="s">
        <v>26</v>
      </c>
      <c r="J2" s="31">
        <v>1</v>
      </c>
      <c r="K2" s="31" t="s">
        <v>27</v>
      </c>
      <c r="L2" s="31">
        <v>16</v>
      </c>
      <c r="M2" s="71"/>
      <c r="N2" s="31" t="s">
        <v>28</v>
      </c>
      <c r="O2" s="31" t="s">
        <v>29</v>
      </c>
      <c r="P2" s="4" t="str">
        <f>IF(Table14[[#This Row],[correlation_id]] = "", "", _xlfn.XLOOKUP(Table14[[#This Row],[correlation_id]], 'ITAP Ref'!A:A, 'ITAP Ref'!C:C, ""))</f>
        <v>G2</v>
      </c>
      <c r="Q2" s="4" t="s">
        <v>30</v>
      </c>
      <c r="R2" s="97"/>
      <c r="S2"/>
      <c r="T2"/>
    </row>
    <row r="3" spans="1:20" s="6" customFormat="1" ht="16.399999999999999" customHeight="1" x14ac:dyDescent="0.35">
      <c r="A3" s="31" t="s">
        <v>20</v>
      </c>
      <c r="B3" s="31" t="s">
        <v>21</v>
      </c>
      <c r="C3" s="31" t="s">
        <v>22</v>
      </c>
      <c r="D3" s="31" t="s">
        <v>23</v>
      </c>
      <c r="E3" s="31" t="s">
        <v>24</v>
      </c>
      <c r="F3" s="31">
        <v>2</v>
      </c>
      <c r="G3" s="31" t="s">
        <v>25</v>
      </c>
      <c r="H3" s="31">
        <v>5</v>
      </c>
      <c r="I3" s="31" t="s">
        <v>26</v>
      </c>
      <c r="J3" s="31">
        <v>1</v>
      </c>
      <c r="K3" s="31" t="s">
        <v>27</v>
      </c>
      <c r="L3" s="31">
        <v>16</v>
      </c>
      <c r="M3" s="71"/>
      <c r="N3" s="31" t="s">
        <v>28</v>
      </c>
      <c r="O3" s="31" t="s">
        <v>29</v>
      </c>
      <c r="P3" s="4" t="str">
        <f>IF(Table14[[#This Row],[correlation_id]] = "", "", _xlfn.XLOOKUP(Table14[[#This Row],[correlation_id]], 'ITAP Ref'!A:A, 'ITAP Ref'!C:C, ""))</f>
        <v>G2</v>
      </c>
      <c r="Q3" s="4" t="s">
        <v>31</v>
      </c>
      <c r="R3" s="97"/>
      <c r="S3"/>
      <c r="T3"/>
    </row>
    <row r="4" spans="1:20" s="6" customFormat="1" ht="16.399999999999999" customHeight="1" x14ac:dyDescent="0.35">
      <c r="A4" s="31" t="s">
        <v>20</v>
      </c>
      <c r="B4" s="31" t="s">
        <v>21</v>
      </c>
      <c r="C4" s="31" t="s">
        <v>22</v>
      </c>
      <c r="D4" s="31" t="s">
        <v>23</v>
      </c>
      <c r="E4" s="31" t="s">
        <v>24</v>
      </c>
      <c r="F4" s="31">
        <v>2</v>
      </c>
      <c r="G4" s="31" t="s">
        <v>25</v>
      </c>
      <c r="H4" s="31">
        <v>5</v>
      </c>
      <c r="I4" s="31" t="s">
        <v>26</v>
      </c>
      <c r="J4" s="31">
        <v>1</v>
      </c>
      <c r="K4" s="31" t="s">
        <v>27</v>
      </c>
      <c r="L4" s="31">
        <v>23</v>
      </c>
      <c r="M4" s="4"/>
      <c r="N4" s="31" t="s">
        <v>32</v>
      </c>
      <c r="O4" s="31" t="s">
        <v>33</v>
      </c>
      <c r="P4" s="4" t="str">
        <f>IF(Table14[[#This Row],[correlation_id]] = "", "", _xlfn.XLOOKUP(Table14[[#This Row],[correlation_id]], 'ITAP Ref'!A:A, 'ITAP Ref'!C:C, ""))</f>
        <v>LS-OMS</v>
      </c>
      <c r="Q4" s="4" t="s">
        <v>34</v>
      </c>
      <c r="R4" s="97"/>
      <c r="S4" s="47"/>
      <c r="T4" s="47"/>
    </row>
    <row r="5" spans="1:20" s="6" customFormat="1" ht="16.399999999999999" customHeight="1" x14ac:dyDescent="0.35">
      <c r="A5" s="47" t="s">
        <v>20</v>
      </c>
      <c r="B5" s="47" t="s">
        <v>21</v>
      </c>
      <c r="C5" s="47" t="s">
        <v>22</v>
      </c>
      <c r="D5" s="47" t="s">
        <v>35</v>
      </c>
      <c r="E5" s="47" t="s">
        <v>24</v>
      </c>
      <c r="F5" s="47">
        <v>4</v>
      </c>
      <c r="G5" s="47" t="s">
        <v>36</v>
      </c>
      <c r="H5" s="47">
        <v>1</v>
      </c>
      <c r="I5" s="47" t="s">
        <v>37</v>
      </c>
      <c r="J5" s="47">
        <v>1</v>
      </c>
      <c r="K5" s="47" t="s">
        <v>38</v>
      </c>
      <c r="L5" s="47">
        <v>1</v>
      </c>
      <c r="M5" s="4"/>
      <c r="N5" s="47" t="s">
        <v>39</v>
      </c>
      <c r="O5" s="47" t="s">
        <v>40</v>
      </c>
      <c r="P5" s="93" t="str">
        <f>IF(Table14[[#This Row],[correlation_id]] = "", "", _xlfn.XLOOKUP(Table14[[#This Row],[correlation_id]], 'ITAP Ref'!A:A, 'ITAP Ref'!C:C, ""))</f>
        <v>HVD-VDI</v>
      </c>
      <c r="Q5"/>
      <c r="R5" s="97"/>
      <c r="S5" s="47"/>
      <c r="T5" s="47"/>
    </row>
    <row r="6" spans="1:20" s="6" customFormat="1" ht="16.399999999999999" customHeight="1" x14ac:dyDescent="0.35">
      <c r="A6" s="47" t="s">
        <v>20</v>
      </c>
      <c r="B6" s="47" t="s">
        <v>21</v>
      </c>
      <c r="C6" s="47" t="s">
        <v>22</v>
      </c>
      <c r="D6" s="47" t="s">
        <v>35</v>
      </c>
      <c r="E6" s="47" t="s">
        <v>24</v>
      </c>
      <c r="F6" s="47">
        <v>4</v>
      </c>
      <c r="G6" s="47" t="s">
        <v>36</v>
      </c>
      <c r="H6" s="47">
        <v>1</v>
      </c>
      <c r="I6" s="47" t="s">
        <v>37</v>
      </c>
      <c r="J6" s="47">
        <v>1</v>
      </c>
      <c r="K6" s="47" t="s">
        <v>38</v>
      </c>
      <c r="L6" s="47">
        <v>1</v>
      </c>
      <c r="M6" s="71" t="s">
        <v>41</v>
      </c>
      <c r="N6" s="47" t="s">
        <v>39</v>
      </c>
      <c r="O6" s="47" t="s">
        <v>42</v>
      </c>
      <c r="P6" s="93" t="str">
        <f>IF(Table14[[#This Row],[correlation_id]] = "", "", _xlfn.XLOOKUP(Table14[[#This Row],[correlation_id]], 'ITAP Ref'!A:A, 'ITAP Ref'!C:C, ""))</f>
        <v>Sonus TCCS</v>
      </c>
      <c r="Q6"/>
      <c r="R6" s="97"/>
      <c r="S6" s="47"/>
      <c r="T6" s="47"/>
    </row>
    <row r="7" spans="1:20" s="6" customFormat="1" ht="16.399999999999999" customHeight="1" x14ac:dyDescent="0.35">
      <c r="A7" s="47" t="s">
        <v>20</v>
      </c>
      <c r="B7" s="47" t="s">
        <v>21</v>
      </c>
      <c r="C7" s="47" t="s">
        <v>22</v>
      </c>
      <c r="D7" s="47" t="s">
        <v>35</v>
      </c>
      <c r="E7" s="47" t="s">
        <v>24</v>
      </c>
      <c r="F7" s="47">
        <v>4</v>
      </c>
      <c r="G7" s="47" t="s">
        <v>36</v>
      </c>
      <c r="H7" s="47">
        <v>1</v>
      </c>
      <c r="I7" s="47" t="s">
        <v>37</v>
      </c>
      <c r="J7" s="47">
        <v>1</v>
      </c>
      <c r="K7" s="47" t="s">
        <v>38</v>
      </c>
      <c r="L7" s="47">
        <v>2</v>
      </c>
      <c r="M7" s="71"/>
      <c r="N7" s="47" t="s">
        <v>43</v>
      </c>
      <c r="O7" s="47" t="s">
        <v>44</v>
      </c>
      <c r="P7" s="93" t="str">
        <f>IF(Table14[[#This Row],[correlation_id]] = "", "", _xlfn.XLOOKUP(Table14[[#This Row],[correlation_id]], 'ITAP Ref'!A:A, 'ITAP Ref'!C:C, ""))</f>
        <v>ISAAC WFE</v>
      </c>
      <c r="Q7" s="70" t="s">
        <v>45</v>
      </c>
      <c r="R7" s="96">
        <v>45939</v>
      </c>
      <c r="S7" s="47"/>
      <c r="T7" s="47"/>
    </row>
    <row r="8" spans="1:20" s="6" customFormat="1" ht="16.399999999999999" customHeight="1" x14ac:dyDescent="0.35">
      <c r="A8" s="31" t="s">
        <v>20</v>
      </c>
      <c r="B8" s="31" t="s">
        <v>21</v>
      </c>
      <c r="C8" s="31" t="s">
        <v>22</v>
      </c>
      <c r="D8" s="31" t="s">
        <v>23</v>
      </c>
      <c r="E8" s="31" t="s">
        <v>24</v>
      </c>
      <c r="F8" s="31">
        <v>2</v>
      </c>
      <c r="G8" s="31" t="s">
        <v>25</v>
      </c>
      <c r="H8" s="31">
        <v>5</v>
      </c>
      <c r="I8" s="31" t="s">
        <v>26</v>
      </c>
      <c r="J8" s="31">
        <v>1</v>
      </c>
      <c r="K8" s="31" t="s">
        <v>27</v>
      </c>
      <c r="L8" s="31">
        <v>16</v>
      </c>
      <c r="M8" s="71"/>
      <c r="N8" s="31" t="s">
        <v>28</v>
      </c>
      <c r="O8" s="31" t="s">
        <v>46</v>
      </c>
      <c r="P8" s="4" t="str">
        <f>IF(Table14[[#This Row],[correlation_id]] = "", "", _xlfn.XLOOKUP(Table14[[#This Row],[correlation_id]], 'ITAP Ref'!A:A, 'ITAP Ref'!C:C, ""))</f>
        <v>GRANITE</v>
      </c>
      <c r="Q8" s="48" t="s">
        <v>47</v>
      </c>
      <c r="R8" s="97">
        <v>45923</v>
      </c>
      <c r="S8"/>
      <c r="T8"/>
    </row>
    <row r="9" spans="1:20" s="6" customFormat="1" ht="16.399999999999999" customHeight="1" x14ac:dyDescent="0.35">
      <c r="A9" s="31" t="s">
        <v>20</v>
      </c>
      <c r="B9" s="31" t="s">
        <v>21</v>
      </c>
      <c r="C9" s="31" t="s">
        <v>22</v>
      </c>
      <c r="D9" s="31" t="s">
        <v>23</v>
      </c>
      <c r="E9" s="31" t="s">
        <v>24</v>
      </c>
      <c r="F9" s="31">
        <v>2</v>
      </c>
      <c r="G9" s="31" t="s">
        <v>25</v>
      </c>
      <c r="H9" s="31">
        <v>5</v>
      </c>
      <c r="I9" s="31" t="s">
        <v>26</v>
      </c>
      <c r="J9" s="31">
        <v>1</v>
      </c>
      <c r="K9" s="31" t="s">
        <v>27</v>
      </c>
      <c r="L9" s="31">
        <v>4</v>
      </c>
      <c r="M9" s="71"/>
      <c r="N9" s="31" t="s">
        <v>48</v>
      </c>
      <c r="O9" s="31" t="s">
        <v>49</v>
      </c>
      <c r="P9" s="4" t="str">
        <f>IF(Table14[[#This Row],[correlation_id]] = "", "", _xlfn.XLOOKUP(Table14[[#This Row],[correlation_id]], 'ITAP Ref'!A:A, 'ITAP Ref'!C:C, ""))</f>
        <v>EDGE</v>
      </c>
      <c r="Q9" t="s">
        <v>50</v>
      </c>
      <c r="R9" s="96"/>
      <c r="S9"/>
      <c r="T9"/>
    </row>
    <row r="10" spans="1:20" s="6" customFormat="1" ht="16.399999999999999" customHeight="1" x14ac:dyDescent="0.35">
      <c r="A10" s="31" t="s">
        <v>20</v>
      </c>
      <c r="B10" s="31" t="s">
        <v>21</v>
      </c>
      <c r="C10" s="31" t="s">
        <v>22</v>
      </c>
      <c r="D10" s="31" t="s">
        <v>23</v>
      </c>
      <c r="E10" s="31" t="s">
        <v>24</v>
      </c>
      <c r="F10" s="31">
        <v>2</v>
      </c>
      <c r="G10" s="31" t="s">
        <v>25</v>
      </c>
      <c r="H10" s="31">
        <v>5</v>
      </c>
      <c r="I10" s="31" t="s">
        <v>26</v>
      </c>
      <c r="J10" s="31">
        <v>1</v>
      </c>
      <c r="K10" s="31" t="s">
        <v>27</v>
      </c>
      <c r="L10" s="31">
        <v>6</v>
      </c>
      <c r="M10" s="4"/>
      <c r="N10" s="31" t="s">
        <v>51</v>
      </c>
      <c r="O10" s="31" t="s">
        <v>49</v>
      </c>
      <c r="P10" s="4" t="str">
        <f>IF(Table14[[#This Row],[correlation_id]] = "", "", _xlfn.XLOOKUP(Table14[[#This Row],[correlation_id]], 'ITAP Ref'!A:A, 'ITAP Ref'!C:C, ""))</f>
        <v>EDGE</v>
      </c>
      <c r="Q10" t="s">
        <v>50</v>
      </c>
      <c r="R10" s="96"/>
      <c r="S10"/>
      <c r="T10"/>
    </row>
    <row r="11" spans="1:20" s="6" customFormat="1" ht="16.399999999999999" customHeight="1" x14ac:dyDescent="0.35">
      <c r="A11" s="31" t="s">
        <v>20</v>
      </c>
      <c r="B11" s="31" t="s">
        <v>21</v>
      </c>
      <c r="C11" s="31" t="s">
        <v>22</v>
      </c>
      <c r="D11" s="31" t="s">
        <v>23</v>
      </c>
      <c r="E11" s="31" t="s">
        <v>24</v>
      </c>
      <c r="F11" s="31">
        <v>2</v>
      </c>
      <c r="G11" s="31" t="s">
        <v>25</v>
      </c>
      <c r="H11" s="31">
        <v>5</v>
      </c>
      <c r="I11" s="31" t="s">
        <v>26</v>
      </c>
      <c r="J11" s="31">
        <v>1</v>
      </c>
      <c r="K11" s="31" t="s">
        <v>27</v>
      </c>
      <c r="L11" s="31">
        <v>24</v>
      </c>
      <c r="M11" s="4"/>
      <c r="N11" s="31" t="s">
        <v>52</v>
      </c>
      <c r="O11" s="31" t="s">
        <v>49</v>
      </c>
      <c r="P11" s="4" t="str">
        <f>IF(Table14[[#This Row],[correlation_id]] = "", "", _xlfn.XLOOKUP(Table14[[#This Row],[correlation_id]], 'ITAP Ref'!A:A, 'ITAP Ref'!C:C, ""))</f>
        <v>EDGE</v>
      </c>
      <c r="Q11" t="s">
        <v>50</v>
      </c>
      <c r="R11" s="96"/>
      <c r="S11" s="47"/>
      <c r="T11" s="47"/>
    </row>
    <row r="12" spans="1:20" s="6" customFormat="1" ht="16.399999999999999" customHeight="1" x14ac:dyDescent="0.35">
      <c r="A12" s="31" t="s">
        <v>20</v>
      </c>
      <c r="B12" s="31" t="s">
        <v>21</v>
      </c>
      <c r="C12" s="31" t="s">
        <v>22</v>
      </c>
      <c r="D12" s="31" t="s">
        <v>23</v>
      </c>
      <c r="E12" s="31" t="s">
        <v>24</v>
      </c>
      <c r="F12" s="31">
        <v>2</v>
      </c>
      <c r="G12" s="31" t="s">
        <v>25</v>
      </c>
      <c r="H12" s="31">
        <v>5</v>
      </c>
      <c r="I12" s="31" t="s">
        <v>26</v>
      </c>
      <c r="J12" s="31">
        <v>1</v>
      </c>
      <c r="K12" s="31" t="s">
        <v>27</v>
      </c>
      <c r="L12" s="31">
        <v>7</v>
      </c>
      <c r="M12" s="71"/>
      <c r="N12" s="31" t="s">
        <v>53</v>
      </c>
      <c r="O12" s="31" t="s">
        <v>33</v>
      </c>
      <c r="P12" s="4" t="str">
        <f>IF(Table14[[#This Row],[correlation_id]] = "", "", _xlfn.XLOOKUP(Table14[[#This Row],[correlation_id]], 'ITAP Ref'!A:A, 'ITAP Ref'!C:C, ""))</f>
        <v>LS-OMS</v>
      </c>
      <c r="Q12" s="4" t="s">
        <v>54</v>
      </c>
      <c r="R12" s="96"/>
      <c r="S12"/>
      <c r="T12"/>
    </row>
    <row r="13" spans="1:20" customFormat="1" ht="16.399999999999999" customHeight="1" x14ac:dyDescent="0.35">
      <c r="A13" s="31" t="s">
        <v>20</v>
      </c>
      <c r="B13" s="31" t="s">
        <v>21</v>
      </c>
      <c r="C13" s="31" t="s">
        <v>22</v>
      </c>
      <c r="D13" s="31" t="s">
        <v>23</v>
      </c>
      <c r="E13" s="31" t="s">
        <v>24</v>
      </c>
      <c r="F13" s="31">
        <v>2</v>
      </c>
      <c r="G13" s="31" t="s">
        <v>25</v>
      </c>
      <c r="H13" s="31">
        <v>5</v>
      </c>
      <c r="I13" s="31" t="s">
        <v>26</v>
      </c>
      <c r="J13" s="31">
        <v>1</v>
      </c>
      <c r="K13" s="31" t="s">
        <v>27</v>
      </c>
      <c r="L13" s="31">
        <v>5</v>
      </c>
      <c r="M13" s="4" t="s">
        <v>55</v>
      </c>
      <c r="N13" s="31" t="s">
        <v>56</v>
      </c>
      <c r="O13" s="31" t="s">
        <v>57</v>
      </c>
      <c r="P13" s="4" t="str">
        <f>IF(Table14[[#This Row],[correlation_id]] = "", "", _xlfn.XLOOKUP(Table14[[#This Row],[correlation_id]], 'ITAP Ref'!A:A, 'ITAP Ref'!C:C, ""))</f>
        <v>SHM</v>
      </c>
      <c r="Q13" s="111" t="s">
        <v>58</v>
      </c>
      <c r="R13" s="96">
        <v>45937</v>
      </c>
    </row>
    <row r="14" spans="1:20" customFormat="1" ht="16.399999999999999" customHeight="1" x14ac:dyDescent="0.35">
      <c r="A14" s="31" t="s">
        <v>20</v>
      </c>
      <c r="B14" s="31" t="s">
        <v>21</v>
      </c>
      <c r="C14" s="31" t="s">
        <v>22</v>
      </c>
      <c r="D14" s="31" t="s">
        <v>23</v>
      </c>
      <c r="E14" s="31" t="s">
        <v>24</v>
      </c>
      <c r="F14" s="31">
        <v>2</v>
      </c>
      <c r="G14" s="31" t="s">
        <v>25</v>
      </c>
      <c r="H14" s="31">
        <v>5</v>
      </c>
      <c r="I14" s="31" t="s">
        <v>26</v>
      </c>
      <c r="J14" s="31">
        <v>1</v>
      </c>
      <c r="K14" s="31" t="s">
        <v>27</v>
      </c>
      <c r="L14" s="31">
        <v>22</v>
      </c>
      <c r="M14" s="4"/>
      <c r="N14" s="31" t="s">
        <v>59</v>
      </c>
      <c r="O14" s="31" t="s">
        <v>57</v>
      </c>
      <c r="P14" s="4" t="str">
        <f>IF(Table14[[#This Row],[correlation_id]] = "", "", _xlfn.XLOOKUP(Table14[[#This Row],[correlation_id]], 'ITAP Ref'!A:A, 'ITAP Ref'!C:C, ""))</f>
        <v>SHM</v>
      </c>
      <c r="Q14" s="111" t="s">
        <v>58</v>
      </c>
      <c r="R14" s="96">
        <v>45937</v>
      </c>
      <c r="S14" s="47"/>
      <c r="T14" s="47"/>
    </row>
    <row r="15" spans="1:20" customFormat="1" ht="16.399999999999999" customHeight="1" x14ac:dyDescent="0.35">
      <c r="A15" s="31" t="s">
        <v>20</v>
      </c>
      <c r="B15" s="31" t="s">
        <v>21</v>
      </c>
      <c r="C15" s="31" t="s">
        <v>22</v>
      </c>
      <c r="D15" s="31" t="s">
        <v>23</v>
      </c>
      <c r="E15" s="31" t="s">
        <v>24</v>
      </c>
      <c r="F15" s="31">
        <v>2</v>
      </c>
      <c r="G15" s="31" t="s">
        <v>25</v>
      </c>
      <c r="H15" s="31">
        <v>5</v>
      </c>
      <c r="I15" s="31" t="s">
        <v>26</v>
      </c>
      <c r="J15" s="31">
        <v>1</v>
      </c>
      <c r="K15" s="31" t="s">
        <v>27</v>
      </c>
      <c r="L15" s="31">
        <v>8</v>
      </c>
      <c r="M15" s="71"/>
      <c r="N15" s="31" t="s">
        <v>60</v>
      </c>
      <c r="O15" s="31" t="s">
        <v>61</v>
      </c>
      <c r="P15" s="4" t="str">
        <f>IF(Table14[[#This Row],[correlation_id]] = "", "", _xlfn.XLOOKUP(Table14[[#This Row],[correlation_id]], 'ITAP Ref'!A:A, 'ITAP Ref'!C:C, ""))</f>
        <v>ABPT</v>
      </c>
      <c r="Q15" s="31" t="s">
        <v>62</v>
      </c>
      <c r="R15" s="96"/>
    </row>
    <row r="16" spans="1:20" customFormat="1" ht="16.399999999999999" customHeight="1" x14ac:dyDescent="0.35">
      <c r="A16" s="31" t="s">
        <v>20</v>
      </c>
      <c r="B16" s="31" t="s">
        <v>21</v>
      </c>
      <c r="C16" s="31" t="s">
        <v>22</v>
      </c>
      <c r="D16" s="31" t="s">
        <v>23</v>
      </c>
      <c r="E16" s="31" t="s">
        <v>24</v>
      </c>
      <c r="F16" s="31">
        <v>2</v>
      </c>
      <c r="G16" s="31" t="s">
        <v>25</v>
      </c>
      <c r="H16" s="31">
        <v>5</v>
      </c>
      <c r="I16" s="31" t="s">
        <v>26</v>
      </c>
      <c r="J16" s="31">
        <v>1</v>
      </c>
      <c r="K16" s="31" t="s">
        <v>27</v>
      </c>
      <c r="L16" s="31">
        <v>7</v>
      </c>
      <c r="M16" s="71"/>
      <c r="N16" s="31" t="s">
        <v>53</v>
      </c>
      <c r="O16" s="31" t="s">
        <v>33</v>
      </c>
      <c r="P16" s="4" t="str">
        <f>IF(Table14[[#This Row],[correlation_id]] = "", "", _xlfn.XLOOKUP(Table14[[#This Row],[correlation_id]], 'ITAP Ref'!A:A, 'ITAP Ref'!C:C, ""))</f>
        <v>LS-OMS</v>
      </c>
      <c r="Q16" s="4" t="s">
        <v>63</v>
      </c>
      <c r="R16" s="96"/>
    </row>
    <row r="17" spans="1:18" customFormat="1" ht="16.399999999999999" customHeight="1" x14ac:dyDescent="0.35">
      <c r="A17" s="31" t="s">
        <v>20</v>
      </c>
      <c r="B17" s="31" t="s">
        <v>21</v>
      </c>
      <c r="C17" s="31" t="s">
        <v>22</v>
      </c>
      <c r="D17" s="31" t="s">
        <v>23</v>
      </c>
      <c r="E17" s="31" t="s">
        <v>24</v>
      </c>
      <c r="F17" s="31">
        <v>2</v>
      </c>
      <c r="G17" s="31" t="s">
        <v>25</v>
      </c>
      <c r="H17" s="31">
        <v>5</v>
      </c>
      <c r="I17" s="31" t="s">
        <v>26</v>
      </c>
      <c r="J17" s="31">
        <v>1</v>
      </c>
      <c r="K17" s="31" t="s">
        <v>27</v>
      </c>
      <c r="L17" s="31">
        <v>7</v>
      </c>
      <c r="M17" s="71"/>
      <c r="N17" s="31" t="s">
        <v>53</v>
      </c>
      <c r="O17" s="31" t="s">
        <v>33</v>
      </c>
      <c r="P17" s="4" t="str">
        <f>IF(Table14[[#This Row],[correlation_id]] = "", "", _xlfn.XLOOKUP(Table14[[#This Row],[correlation_id]], 'ITAP Ref'!A:A, 'ITAP Ref'!C:C, ""))</f>
        <v>LS-OMS</v>
      </c>
      <c r="Q17" s="4" t="s">
        <v>64</v>
      </c>
      <c r="R17" s="96"/>
    </row>
    <row r="18" spans="1:18" customFormat="1" ht="16.399999999999999" customHeight="1" x14ac:dyDescent="0.35">
      <c r="A18" s="31" t="s">
        <v>20</v>
      </c>
      <c r="B18" s="31" t="s">
        <v>21</v>
      </c>
      <c r="C18" s="31" t="s">
        <v>22</v>
      </c>
      <c r="D18" s="31" t="s">
        <v>23</v>
      </c>
      <c r="E18" s="31" t="s">
        <v>24</v>
      </c>
      <c r="F18" s="31">
        <v>2</v>
      </c>
      <c r="G18" s="31" t="s">
        <v>25</v>
      </c>
      <c r="H18" s="31">
        <v>5</v>
      </c>
      <c r="I18" s="31" t="s">
        <v>26</v>
      </c>
      <c r="J18" s="31">
        <v>1</v>
      </c>
      <c r="K18" s="31" t="s">
        <v>27</v>
      </c>
      <c r="L18" s="31">
        <v>7</v>
      </c>
      <c r="M18" s="71"/>
      <c r="N18" s="31" t="s">
        <v>53</v>
      </c>
      <c r="O18" s="31" t="s">
        <v>33</v>
      </c>
      <c r="P18" s="4" t="str">
        <f>IF(Table14[[#This Row],[correlation_id]] = "", "", _xlfn.XLOOKUP(Table14[[#This Row],[correlation_id]], 'ITAP Ref'!A:A, 'ITAP Ref'!C:C, ""))</f>
        <v>LS-OMS</v>
      </c>
      <c r="Q18" s="4" t="s">
        <v>65</v>
      </c>
      <c r="R18" s="96"/>
    </row>
    <row r="19" spans="1:18" customFormat="1" ht="16.399999999999999" customHeight="1" x14ac:dyDescent="0.35">
      <c r="A19" s="31" t="s">
        <v>66</v>
      </c>
      <c r="B19" s="31" t="s">
        <v>21</v>
      </c>
      <c r="C19" s="31" t="s">
        <v>22</v>
      </c>
      <c r="D19" s="31" t="s">
        <v>67</v>
      </c>
      <c r="E19" s="31" t="s">
        <v>68</v>
      </c>
      <c r="F19" s="31">
        <v>1</v>
      </c>
      <c r="G19" s="31" t="s">
        <v>69</v>
      </c>
      <c r="H19" s="31">
        <v>2</v>
      </c>
      <c r="I19" s="31" t="s">
        <v>70</v>
      </c>
      <c r="J19" s="31">
        <v>1</v>
      </c>
      <c r="K19" s="31" t="s">
        <v>71</v>
      </c>
      <c r="L19" s="31">
        <v>13</v>
      </c>
      <c r="M19" s="71" t="s">
        <v>72</v>
      </c>
      <c r="N19" s="31" t="s">
        <v>73</v>
      </c>
      <c r="O19" s="31" t="s">
        <v>74</v>
      </c>
      <c r="P19" s="4" t="str">
        <f>IF(Table14[[#This Row],[correlation_id]] = "", "", _xlfn.XLOOKUP(Table14[[#This Row],[correlation_id]], 'ITAP Ref'!A:A, 'ITAP Ref'!C:C, ""))</f>
        <v>IDP-BUPS</v>
      </c>
      <c r="Q19" s="31" t="s">
        <v>75</v>
      </c>
      <c r="R19" s="96"/>
    </row>
    <row r="20" spans="1:18" customFormat="1" ht="16.399999999999999" customHeight="1" x14ac:dyDescent="0.35">
      <c r="A20" s="31" t="s">
        <v>20</v>
      </c>
      <c r="B20" s="31" t="s">
        <v>21</v>
      </c>
      <c r="C20" s="31" t="s">
        <v>22</v>
      </c>
      <c r="D20" s="31" t="s">
        <v>23</v>
      </c>
      <c r="E20" s="31" t="s">
        <v>24</v>
      </c>
      <c r="F20" s="31">
        <v>2</v>
      </c>
      <c r="G20" s="31" t="s">
        <v>25</v>
      </c>
      <c r="H20" s="31">
        <v>5</v>
      </c>
      <c r="I20" s="31" t="s">
        <v>26</v>
      </c>
      <c r="J20" s="31">
        <v>1</v>
      </c>
      <c r="K20" s="31" t="s">
        <v>27</v>
      </c>
      <c r="L20" s="31">
        <v>7</v>
      </c>
      <c r="M20" s="71"/>
      <c r="N20" s="47" t="s">
        <v>53</v>
      </c>
      <c r="O20" s="31" t="s">
        <v>33</v>
      </c>
      <c r="P20" s="4" t="str">
        <f>IF(Table14[[#This Row],[correlation_id]] = "", "", _xlfn.XLOOKUP(Table14[[#This Row],[correlation_id]], 'ITAP Ref'!A:A, 'ITAP Ref'!C:C, ""))</f>
        <v>LS-OMS</v>
      </c>
      <c r="Q20" s="4" t="s">
        <v>76</v>
      </c>
      <c r="R20" s="96"/>
    </row>
    <row r="21" spans="1:18" customFormat="1" ht="16.399999999999999" customHeight="1" x14ac:dyDescent="0.35">
      <c r="A21" s="31" t="s">
        <v>20</v>
      </c>
      <c r="B21" s="31" t="s">
        <v>21</v>
      </c>
      <c r="C21" s="31" t="s">
        <v>22</v>
      </c>
      <c r="D21" s="31" t="s">
        <v>23</v>
      </c>
      <c r="E21" s="31" t="s">
        <v>24</v>
      </c>
      <c r="F21" s="31">
        <v>2</v>
      </c>
      <c r="G21" s="31" t="s">
        <v>25</v>
      </c>
      <c r="H21" s="31">
        <v>5</v>
      </c>
      <c r="I21" s="31" t="s">
        <v>26</v>
      </c>
      <c r="J21" s="31">
        <v>1</v>
      </c>
      <c r="K21" s="31" t="s">
        <v>27</v>
      </c>
      <c r="L21" s="31">
        <v>16</v>
      </c>
      <c r="M21" s="71"/>
      <c r="N21" s="31" t="s">
        <v>28</v>
      </c>
      <c r="O21" s="31" t="s">
        <v>29</v>
      </c>
      <c r="P21" s="4" t="str">
        <f>IF(Table14[[#This Row],[correlation_id]] = "", "", _xlfn.XLOOKUP(Table14[[#This Row],[correlation_id]], 'ITAP Ref'!A:A, 'ITAP Ref'!C:C, ""))</f>
        <v>G2</v>
      </c>
      <c r="Q21" s="4" t="s">
        <v>77</v>
      </c>
      <c r="R21" s="96"/>
    </row>
    <row r="22" spans="1:18" customFormat="1" ht="16.399999999999999" customHeight="1" x14ac:dyDescent="0.35">
      <c r="A22" s="78" t="s">
        <v>20</v>
      </c>
      <c r="B22" s="78" t="s">
        <v>21</v>
      </c>
      <c r="C22" s="31" t="s">
        <v>22</v>
      </c>
      <c r="D22" s="31" t="s">
        <v>23</v>
      </c>
      <c r="E22" s="31" t="s">
        <v>24</v>
      </c>
      <c r="F22" s="78">
        <v>2</v>
      </c>
      <c r="G22" s="31" t="s">
        <v>25</v>
      </c>
      <c r="H22" s="78">
        <v>5</v>
      </c>
      <c r="I22" s="31" t="s">
        <v>26</v>
      </c>
      <c r="J22" s="78">
        <v>1</v>
      </c>
      <c r="K22" s="31" t="s">
        <v>27</v>
      </c>
      <c r="L22" s="78">
        <v>3</v>
      </c>
      <c r="M22" s="71"/>
      <c r="N22" s="78" t="s">
        <v>78</v>
      </c>
      <c r="O22" s="78" t="s">
        <v>79</v>
      </c>
      <c r="P22" s="74" t="str">
        <f>IF(Table14[[#This Row],[correlation_id]] = "", "", _xlfn.XLOOKUP(Table14[[#This Row],[correlation_id]], 'ITAP Ref'!A:A, 'ITAP Ref'!C:C, ""))</f>
        <v>(FED) - FASTBPM</v>
      </c>
      <c r="Q22" s="48" t="s">
        <v>80</v>
      </c>
      <c r="R22" s="95">
        <v>45953</v>
      </c>
    </row>
    <row r="23" spans="1:18" customFormat="1" ht="16.399999999999999" customHeight="1" x14ac:dyDescent="0.35">
      <c r="A23" s="31" t="s">
        <v>20</v>
      </c>
      <c r="B23" s="31" t="s">
        <v>21</v>
      </c>
      <c r="C23" s="31" t="s">
        <v>22</v>
      </c>
      <c r="D23" s="31" t="s">
        <v>23</v>
      </c>
      <c r="E23" s="31" t="s">
        <v>24</v>
      </c>
      <c r="F23" s="31">
        <v>2</v>
      </c>
      <c r="G23" s="31" t="s">
        <v>25</v>
      </c>
      <c r="H23" s="31">
        <v>5</v>
      </c>
      <c r="I23" s="31" t="s">
        <v>26</v>
      </c>
      <c r="J23" s="31">
        <v>1</v>
      </c>
      <c r="K23" s="31" t="s">
        <v>27</v>
      </c>
      <c r="L23" s="31">
        <v>4</v>
      </c>
      <c r="M23" s="71"/>
      <c r="N23" s="31" t="s">
        <v>48</v>
      </c>
      <c r="O23" s="31" t="s">
        <v>79</v>
      </c>
      <c r="P23" s="4" t="str">
        <f>IF(Table14[[#This Row],[correlation_id]] = "", "", _xlfn.XLOOKUP(Table14[[#This Row],[correlation_id]], 'ITAP Ref'!A:A, 'ITAP Ref'!C:C, ""))</f>
        <v>(FED) - FASTBPM</v>
      </c>
      <c r="Q23" s="48" t="s">
        <v>80</v>
      </c>
      <c r="R23" s="95">
        <v>45953</v>
      </c>
    </row>
    <row r="24" spans="1:18" customFormat="1" ht="16.399999999999999" customHeight="1" x14ac:dyDescent="0.35">
      <c r="A24" s="31" t="s">
        <v>20</v>
      </c>
      <c r="B24" s="31" t="s">
        <v>21</v>
      </c>
      <c r="C24" s="31" t="s">
        <v>22</v>
      </c>
      <c r="D24" s="31" t="s">
        <v>23</v>
      </c>
      <c r="E24" s="31" t="s">
        <v>24</v>
      </c>
      <c r="F24" s="31">
        <v>2</v>
      </c>
      <c r="G24" s="31" t="s">
        <v>25</v>
      </c>
      <c r="H24" s="31">
        <v>5</v>
      </c>
      <c r="I24" s="31" t="s">
        <v>26</v>
      </c>
      <c r="J24" s="31">
        <v>1</v>
      </c>
      <c r="K24" s="31" t="s">
        <v>27</v>
      </c>
      <c r="L24" s="31">
        <v>7</v>
      </c>
      <c r="M24" s="71"/>
      <c r="N24" s="31" t="s">
        <v>53</v>
      </c>
      <c r="O24" s="31" t="s">
        <v>79</v>
      </c>
      <c r="P24" s="4" t="str">
        <f>IF(Table14[[#This Row],[correlation_id]] = "", "", _xlfn.XLOOKUP(Table14[[#This Row],[correlation_id]], 'ITAP Ref'!A:A, 'ITAP Ref'!C:C, ""))</f>
        <v>(FED) - FASTBPM</v>
      </c>
      <c r="Q24" s="48" t="s">
        <v>80</v>
      </c>
      <c r="R24" s="95">
        <v>45953</v>
      </c>
    </row>
    <row r="25" spans="1:18" customFormat="1" ht="16.399999999999999" customHeight="1" x14ac:dyDescent="0.35">
      <c r="A25" s="31" t="s">
        <v>20</v>
      </c>
      <c r="B25" s="31" t="s">
        <v>21</v>
      </c>
      <c r="C25" s="31" t="s">
        <v>22</v>
      </c>
      <c r="D25" s="31" t="s">
        <v>23</v>
      </c>
      <c r="E25" s="31" t="s">
        <v>24</v>
      </c>
      <c r="F25" s="31">
        <v>2</v>
      </c>
      <c r="G25" s="31" t="s">
        <v>25</v>
      </c>
      <c r="H25" s="31">
        <v>5</v>
      </c>
      <c r="I25" s="31" t="s">
        <v>26</v>
      </c>
      <c r="J25" s="31">
        <v>1</v>
      </c>
      <c r="K25" s="31" t="s">
        <v>27</v>
      </c>
      <c r="L25" s="31">
        <v>15</v>
      </c>
      <c r="M25" s="4"/>
      <c r="N25" s="31" t="s">
        <v>81</v>
      </c>
      <c r="O25" s="31" t="s">
        <v>82</v>
      </c>
      <c r="P25" s="4" t="str">
        <f>IF(Table14[[#This Row],[correlation_id]] = "", "", _xlfn.XLOOKUP(Table14[[#This Row],[correlation_id]], 'ITAP Ref'!A:A, 'ITAP Ref'!C:C, ""))</f>
        <v>LSBBT</v>
      </c>
      <c r="Q25" s="31" t="s">
        <v>83</v>
      </c>
      <c r="R25" s="96"/>
    </row>
    <row r="26" spans="1:18" customFormat="1" ht="16.399999999999999" customHeight="1" x14ac:dyDescent="0.35">
      <c r="A26" s="31" t="s">
        <v>20</v>
      </c>
      <c r="B26" s="31" t="s">
        <v>21</v>
      </c>
      <c r="C26" s="31" t="s">
        <v>22</v>
      </c>
      <c r="D26" s="31" t="s">
        <v>23</v>
      </c>
      <c r="E26" s="31" t="s">
        <v>24</v>
      </c>
      <c r="F26" s="31">
        <v>2</v>
      </c>
      <c r="G26" s="31" t="s">
        <v>25</v>
      </c>
      <c r="H26" s="31">
        <v>5</v>
      </c>
      <c r="I26" s="31" t="s">
        <v>26</v>
      </c>
      <c r="J26" s="31">
        <v>1</v>
      </c>
      <c r="K26" s="5" t="s">
        <v>84</v>
      </c>
      <c r="L26" s="31">
        <v>15</v>
      </c>
      <c r="M26" s="4"/>
      <c r="N26" s="31" t="s">
        <v>81</v>
      </c>
      <c r="O26" s="31" t="s">
        <v>82</v>
      </c>
      <c r="P26" s="4" t="str">
        <f>IF(Table14[[#This Row],[correlation_id]] = "", "", _xlfn.XLOOKUP(Table14[[#This Row],[correlation_id]], 'ITAP Ref'!A:A, 'ITAP Ref'!C:C, ""))</f>
        <v>LSBBT</v>
      </c>
      <c r="Q26" s="31" t="s">
        <v>85</v>
      </c>
      <c r="R26" s="96"/>
    </row>
    <row r="27" spans="1:18" customFormat="1" ht="16.399999999999999" customHeight="1" x14ac:dyDescent="0.35">
      <c r="A27" s="78" t="s">
        <v>20</v>
      </c>
      <c r="B27" s="78" t="s">
        <v>21</v>
      </c>
      <c r="C27" s="31" t="s">
        <v>22</v>
      </c>
      <c r="D27" s="31" t="s">
        <v>23</v>
      </c>
      <c r="E27" s="31" t="s">
        <v>24</v>
      </c>
      <c r="F27" s="78">
        <v>2</v>
      </c>
      <c r="G27" s="31" t="s">
        <v>25</v>
      </c>
      <c r="H27" s="78">
        <v>5</v>
      </c>
      <c r="I27" s="31" t="s">
        <v>26</v>
      </c>
      <c r="J27" s="78">
        <v>1</v>
      </c>
      <c r="K27" s="31" t="s">
        <v>27</v>
      </c>
      <c r="L27" s="78">
        <v>3</v>
      </c>
      <c r="M27" s="71"/>
      <c r="N27" s="78" t="s">
        <v>78</v>
      </c>
      <c r="O27" s="78" t="s">
        <v>49</v>
      </c>
      <c r="P27" s="74" t="str">
        <f>IF(Table14[[#This Row],[correlation_id]] = "", "", _xlfn.XLOOKUP(Table14[[#This Row],[correlation_id]], 'ITAP Ref'!A:A, 'ITAP Ref'!C:C, ""))</f>
        <v>EDGE</v>
      </c>
      <c r="Q27" t="s">
        <v>86</v>
      </c>
      <c r="R27" s="95"/>
    </row>
    <row r="28" spans="1:18" customFormat="1" ht="16.399999999999999" customHeight="1" x14ac:dyDescent="0.35">
      <c r="A28" s="31" t="s">
        <v>20</v>
      </c>
      <c r="B28" s="31" t="s">
        <v>21</v>
      </c>
      <c r="C28" s="31" t="s">
        <v>22</v>
      </c>
      <c r="D28" s="31" t="s">
        <v>23</v>
      </c>
      <c r="E28" s="31" t="s">
        <v>24</v>
      </c>
      <c r="F28" s="31">
        <v>2</v>
      </c>
      <c r="G28" s="31" t="s">
        <v>25</v>
      </c>
      <c r="H28" s="31">
        <v>5</v>
      </c>
      <c r="I28" s="31" t="s">
        <v>26</v>
      </c>
      <c r="J28" s="31">
        <v>1</v>
      </c>
      <c r="K28" s="31" t="s">
        <v>27</v>
      </c>
      <c r="L28" s="31">
        <v>4</v>
      </c>
      <c r="M28" s="71"/>
      <c r="N28" s="31" t="s">
        <v>48</v>
      </c>
      <c r="O28" s="31" t="s">
        <v>49</v>
      </c>
      <c r="P28" s="4" t="str">
        <f>IF(Table14[[#This Row],[correlation_id]] = "", "", _xlfn.XLOOKUP(Table14[[#This Row],[correlation_id]], 'ITAP Ref'!A:A, 'ITAP Ref'!C:C, ""))</f>
        <v>EDGE</v>
      </c>
      <c r="Q28" t="s">
        <v>86</v>
      </c>
      <c r="R28" s="95"/>
    </row>
    <row r="29" spans="1:18" customFormat="1" ht="16.399999999999999" customHeight="1" x14ac:dyDescent="0.35">
      <c r="A29" s="31" t="s">
        <v>20</v>
      </c>
      <c r="B29" s="31" t="s">
        <v>21</v>
      </c>
      <c r="C29" s="31" t="s">
        <v>22</v>
      </c>
      <c r="D29" s="31" t="s">
        <v>23</v>
      </c>
      <c r="E29" s="31" t="s">
        <v>24</v>
      </c>
      <c r="F29" s="31">
        <v>2</v>
      </c>
      <c r="G29" s="31" t="s">
        <v>25</v>
      </c>
      <c r="H29" s="31">
        <v>5</v>
      </c>
      <c r="I29" s="31" t="s">
        <v>26</v>
      </c>
      <c r="J29" s="31">
        <v>1</v>
      </c>
      <c r="K29" s="31" t="s">
        <v>27</v>
      </c>
      <c r="L29" s="31">
        <v>7</v>
      </c>
      <c r="M29" s="71"/>
      <c r="N29" s="31" t="s">
        <v>53</v>
      </c>
      <c r="O29" s="31" t="s">
        <v>49</v>
      </c>
      <c r="P29" s="4" t="str">
        <f>IF(Table14[[#This Row],[correlation_id]] = "", "", _xlfn.XLOOKUP(Table14[[#This Row],[correlation_id]], 'ITAP Ref'!A:A, 'ITAP Ref'!C:C, ""))</f>
        <v>EDGE</v>
      </c>
      <c r="Q29" t="s">
        <v>86</v>
      </c>
      <c r="R29" s="95"/>
    </row>
    <row r="30" spans="1:18" customFormat="1" ht="16.399999999999999" customHeight="1" x14ac:dyDescent="0.35">
      <c r="A30" s="31" t="s">
        <v>20</v>
      </c>
      <c r="B30" s="31" t="s">
        <v>21</v>
      </c>
      <c r="C30" s="31" t="s">
        <v>22</v>
      </c>
      <c r="D30" s="31" t="s">
        <v>23</v>
      </c>
      <c r="E30" s="31" t="s">
        <v>24</v>
      </c>
      <c r="F30" s="31">
        <v>2</v>
      </c>
      <c r="G30" s="31" t="s">
        <v>25</v>
      </c>
      <c r="H30" s="31">
        <v>5</v>
      </c>
      <c r="I30" s="31" t="s">
        <v>26</v>
      </c>
      <c r="J30" s="31">
        <v>1</v>
      </c>
      <c r="K30" s="31" t="s">
        <v>27</v>
      </c>
      <c r="L30" s="31">
        <v>8</v>
      </c>
      <c r="M30" s="71"/>
      <c r="N30" s="31" t="s">
        <v>60</v>
      </c>
      <c r="O30" s="31" t="s">
        <v>61</v>
      </c>
      <c r="P30" s="4" t="str">
        <f>IF(Table14[[#This Row],[correlation_id]] = "", "", _xlfn.XLOOKUP(Table14[[#This Row],[correlation_id]], 'ITAP Ref'!A:A, 'ITAP Ref'!C:C, ""))</f>
        <v>ABPT</v>
      </c>
      <c r="Q30" s="31" t="s">
        <v>87</v>
      </c>
      <c r="R30" s="96"/>
    </row>
    <row r="31" spans="1:18" customFormat="1" ht="16.399999999999999" customHeight="1" x14ac:dyDescent="0.35">
      <c r="A31" s="31" t="s">
        <v>20</v>
      </c>
      <c r="B31" s="31" t="s">
        <v>21</v>
      </c>
      <c r="C31" s="31" t="s">
        <v>22</v>
      </c>
      <c r="D31" s="31" t="s">
        <v>23</v>
      </c>
      <c r="E31" s="31" t="s">
        <v>24</v>
      </c>
      <c r="F31" s="31">
        <v>2</v>
      </c>
      <c r="G31" s="31" t="s">
        <v>25</v>
      </c>
      <c r="H31" s="31">
        <v>5</v>
      </c>
      <c r="I31" s="31" t="s">
        <v>26</v>
      </c>
      <c r="J31" s="31">
        <v>1</v>
      </c>
      <c r="K31" s="31" t="s">
        <v>27</v>
      </c>
      <c r="L31" s="31">
        <v>8</v>
      </c>
      <c r="M31" s="71"/>
      <c r="N31" s="31" t="s">
        <v>60</v>
      </c>
      <c r="O31" s="31" t="s">
        <v>61</v>
      </c>
      <c r="P31" s="4" t="str">
        <f>IF(Table14[[#This Row],[correlation_id]] = "", "", _xlfn.XLOOKUP(Table14[[#This Row],[correlation_id]], 'ITAP Ref'!A:A, 'ITAP Ref'!C:C, ""))</f>
        <v>ABPT</v>
      </c>
      <c r="Q31" s="31" t="s">
        <v>88</v>
      </c>
      <c r="R31" s="96"/>
    </row>
    <row r="32" spans="1:18" customFormat="1" ht="16.399999999999999" customHeight="1" x14ac:dyDescent="0.35">
      <c r="A32" s="31" t="s">
        <v>20</v>
      </c>
      <c r="B32" s="31" t="s">
        <v>21</v>
      </c>
      <c r="C32" s="31" t="s">
        <v>22</v>
      </c>
      <c r="D32" s="31" t="s">
        <v>23</v>
      </c>
      <c r="E32" s="31" t="s">
        <v>24</v>
      </c>
      <c r="F32" s="31">
        <v>2</v>
      </c>
      <c r="G32" s="31" t="s">
        <v>25</v>
      </c>
      <c r="H32" s="31">
        <v>5</v>
      </c>
      <c r="I32" s="31" t="s">
        <v>26</v>
      </c>
      <c r="J32" s="31">
        <v>1</v>
      </c>
      <c r="K32" s="31" t="s">
        <v>27</v>
      </c>
      <c r="L32" s="31">
        <v>12</v>
      </c>
      <c r="M32" s="71"/>
      <c r="N32" s="31" t="s">
        <v>89</v>
      </c>
      <c r="O32" s="31" t="s">
        <v>61</v>
      </c>
      <c r="P32" s="4" t="str">
        <f>IF(Table14[[#This Row],[correlation_id]] = "", "", _xlfn.XLOOKUP(Table14[[#This Row],[correlation_id]], 'ITAP Ref'!A:A, 'ITAP Ref'!C:C, ""))</f>
        <v>ABPT</v>
      </c>
      <c r="Q32" s="31" t="s">
        <v>88</v>
      </c>
      <c r="R32" s="96"/>
    </row>
    <row r="33" spans="1:20" customFormat="1" ht="16.399999999999999" customHeight="1" x14ac:dyDescent="0.35">
      <c r="A33" s="31" t="s">
        <v>20</v>
      </c>
      <c r="B33" s="31" t="s">
        <v>21</v>
      </c>
      <c r="C33" s="31" t="s">
        <v>22</v>
      </c>
      <c r="D33" s="31" t="s">
        <v>23</v>
      </c>
      <c r="E33" s="31" t="s">
        <v>24</v>
      </c>
      <c r="F33" s="31">
        <v>2</v>
      </c>
      <c r="G33" s="31" t="s">
        <v>25</v>
      </c>
      <c r="H33" s="31">
        <v>5</v>
      </c>
      <c r="I33" s="31" t="s">
        <v>26</v>
      </c>
      <c r="J33" s="31">
        <v>1</v>
      </c>
      <c r="K33" s="31" t="s">
        <v>27</v>
      </c>
      <c r="L33" s="31">
        <v>8</v>
      </c>
      <c r="M33" s="71"/>
      <c r="N33" s="31" t="s">
        <v>60</v>
      </c>
      <c r="O33" s="31" t="s">
        <v>61</v>
      </c>
      <c r="P33" s="4" t="str">
        <f>IF(Table14[[#This Row],[correlation_id]] = "", "", _xlfn.XLOOKUP(Table14[[#This Row],[correlation_id]], 'ITAP Ref'!A:A, 'ITAP Ref'!C:C, ""))</f>
        <v>ABPT</v>
      </c>
      <c r="Q33" s="31" t="s">
        <v>90</v>
      </c>
      <c r="R33" s="96"/>
    </row>
    <row r="34" spans="1:20" customFormat="1" ht="16.399999999999999" customHeight="1" x14ac:dyDescent="0.35">
      <c r="A34" s="47" t="s">
        <v>20</v>
      </c>
      <c r="B34" s="47" t="s">
        <v>21</v>
      </c>
      <c r="C34" s="47" t="s">
        <v>22</v>
      </c>
      <c r="D34" s="47" t="s">
        <v>35</v>
      </c>
      <c r="E34" s="47" t="s">
        <v>24</v>
      </c>
      <c r="F34" s="47">
        <v>4</v>
      </c>
      <c r="G34" s="47" t="s">
        <v>36</v>
      </c>
      <c r="H34" s="47">
        <v>1</v>
      </c>
      <c r="I34" s="47" t="s">
        <v>37</v>
      </c>
      <c r="J34" s="47">
        <v>1</v>
      </c>
      <c r="K34" s="47" t="s">
        <v>38</v>
      </c>
      <c r="L34" s="47">
        <v>2</v>
      </c>
      <c r="M34" s="71"/>
      <c r="N34" s="47" t="s">
        <v>43</v>
      </c>
      <c r="O34" s="47" t="s">
        <v>44</v>
      </c>
      <c r="P34" s="93" t="str">
        <f>IF(Table14[[#This Row],[correlation_id]] = "", "", _xlfn.XLOOKUP(Table14[[#This Row],[correlation_id]], 'ITAP Ref'!A:A, 'ITAP Ref'!C:C, ""))</f>
        <v>ISAAC WFE</v>
      </c>
      <c r="Q34" s="48" t="s">
        <v>91</v>
      </c>
      <c r="R34" s="97">
        <v>45953</v>
      </c>
      <c r="S34" s="47"/>
      <c r="T34" s="47"/>
    </row>
    <row r="35" spans="1:20" customFormat="1" ht="16.399999999999999" customHeight="1" x14ac:dyDescent="0.35">
      <c r="A35" s="47" t="s">
        <v>20</v>
      </c>
      <c r="B35" s="47" t="s">
        <v>21</v>
      </c>
      <c r="C35" s="47" t="s">
        <v>22</v>
      </c>
      <c r="D35" s="47" t="s">
        <v>35</v>
      </c>
      <c r="E35" s="47" t="s">
        <v>24</v>
      </c>
      <c r="F35" s="47">
        <v>4</v>
      </c>
      <c r="G35" s="47" t="s">
        <v>36</v>
      </c>
      <c r="H35" s="47">
        <v>1</v>
      </c>
      <c r="I35" s="47" t="s">
        <v>37</v>
      </c>
      <c r="J35" s="47">
        <v>1</v>
      </c>
      <c r="K35" s="47" t="s">
        <v>38</v>
      </c>
      <c r="L35" s="47">
        <v>2</v>
      </c>
      <c r="M35" s="71"/>
      <c r="N35" s="47" t="s">
        <v>43</v>
      </c>
      <c r="O35" s="47" t="s">
        <v>92</v>
      </c>
      <c r="P35" s="93" t="str">
        <f>IF(Table14[[#This Row],[correlation_id]] = "", "", _xlfn.XLOOKUP(Table14[[#This Row],[correlation_id]], 'ITAP Ref'!A:A, 'ITAP Ref'!C:C, ""))</f>
        <v>IDP-Cloud-CG</v>
      </c>
      <c r="R35" s="97"/>
      <c r="S35" s="47"/>
      <c r="T35" s="47"/>
    </row>
    <row r="36" spans="1:20" customFormat="1" ht="16.399999999999999" customHeight="1" x14ac:dyDescent="0.35">
      <c r="A36" s="31" t="s">
        <v>20</v>
      </c>
      <c r="B36" s="31" t="s">
        <v>21</v>
      </c>
      <c r="C36" s="31" t="s">
        <v>22</v>
      </c>
      <c r="D36" s="31" t="s">
        <v>23</v>
      </c>
      <c r="E36" s="31" t="s">
        <v>24</v>
      </c>
      <c r="F36" s="31">
        <v>2</v>
      </c>
      <c r="G36" s="31" t="s">
        <v>25</v>
      </c>
      <c r="H36" s="31">
        <v>5</v>
      </c>
      <c r="I36" s="31" t="s">
        <v>26</v>
      </c>
      <c r="J36" s="31">
        <v>1</v>
      </c>
      <c r="K36" s="31" t="s">
        <v>27</v>
      </c>
      <c r="L36" s="31">
        <v>12</v>
      </c>
      <c r="M36" s="71"/>
      <c r="N36" s="31" t="s">
        <v>89</v>
      </c>
      <c r="O36" s="31" t="s">
        <v>61</v>
      </c>
      <c r="P36" s="4" t="str">
        <f>IF(Table14[[#This Row],[correlation_id]] = "", "", _xlfn.XLOOKUP(Table14[[#This Row],[correlation_id]], 'ITAP Ref'!A:A, 'ITAP Ref'!C:C, ""))</f>
        <v>ABPT</v>
      </c>
      <c r="Q36" s="31" t="s">
        <v>90</v>
      </c>
      <c r="R36" s="96"/>
    </row>
    <row r="37" spans="1:20" customFormat="1" ht="16.399999999999999" customHeight="1" x14ac:dyDescent="0.35">
      <c r="A37" s="78" t="s">
        <v>20</v>
      </c>
      <c r="B37" s="78" t="s">
        <v>21</v>
      </c>
      <c r="C37" s="31" t="s">
        <v>22</v>
      </c>
      <c r="D37" s="31" t="s">
        <v>23</v>
      </c>
      <c r="E37" s="31" t="s">
        <v>24</v>
      </c>
      <c r="F37" s="78">
        <v>2</v>
      </c>
      <c r="G37" s="31" t="s">
        <v>25</v>
      </c>
      <c r="H37" s="78">
        <v>5</v>
      </c>
      <c r="I37" s="31" t="s">
        <v>26</v>
      </c>
      <c r="J37" s="78">
        <v>1</v>
      </c>
      <c r="K37" s="31" t="s">
        <v>27</v>
      </c>
      <c r="L37" s="78">
        <v>3</v>
      </c>
      <c r="M37" s="71"/>
      <c r="N37" s="78" t="s">
        <v>78</v>
      </c>
      <c r="O37" s="78" t="s">
        <v>93</v>
      </c>
      <c r="P37" s="74" t="str">
        <f>IF(Table14[[#This Row],[correlation_id]] = "", "", _xlfn.XLOOKUP(Table14[[#This Row],[correlation_id]], 'ITAP Ref'!A:A, 'ITAP Ref'!C:C, ""))</f>
        <v>Digital IDP</v>
      </c>
      <c r="Q37" s="109" t="s">
        <v>94</v>
      </c>
      <c r="R37" s="96">
        <v>45953</v>
      </c>
    </row>
    <row r="38" spans="1:20" customFormat="1" ht="16.399999999999999" customHeight="1" x14ac:dyDescent="0.35">
      <c r="A38" s="31" t="s">
        <v>20</v>
      </c>
      <c r="B38" s="31" t="s">
        <v>21</v>
      </c>
      <c r="C38" s="31" t="s">
        <v>22</v>
      </c>
      <c r="D38" s="31" t="s">
        <v>23</v>
      </c>
      <c r="E38" s="31" t="s">
        <v>24</v>
      </c>
      <c r="F38" s="31">
        <v>2</v>
      </c>
      <c r="G38" s="31" t="s">
        <v>25</v>
      </c>
      <c r="H38" s="31">
        <v>5</v>
      </c>
      <c r="I38" s="31" t="s">
        <v>26</v>
      </c>
      <c r="J38" s="31">
        <v>1</v>
      </c>
      <c r="K38" s="31" t="s">
        <v>27</v>
      </c>
      <c r="L38" s="31">
        <v>8</v>
      </c>
      <c r="M38" s="71"/>
      <c r="N38" s="31" t="s">
        <v>60</v>
      </c>
      <c r="O38" s="31" t="s">
        <v>61</v>
      </c>
      <c r="P38" s="4" t="str">
        <f>IF(Table14[[#This Row],[correlation_id]] = "", "", _xlfn.XLOOKUP(Table14[[#This Row],[correlation_id]], 'ITAP Ref'!A:A, 'ITAP Ref'!C:C, ""))</f>
        <v>ABPT</v>
      </c>
      <c r="Q38" s="31" t="s">
        <v>95</v>
      </c>
      <c r="R38" s="96"/>
    </row>
    <row r="39" spans="1:20" customFormat="1" ht="16.399999999999999" customHeight="1" x14ac:dyDescent="0.35">
      <c r="A39" s="31" t="s">
        <v>20</v>
      </c>
      <c r="B39" s="31" t="s">
        <v>21</v>
      </c>
      <c r="C39" s="31" t="s">
        <v>22</v>
      </c>
      <c r="D39" s="31" t="s">
        <v>23</v>
      </c>
      <c r="E39" s="31" t="s">
        <v>24</v>
      </c>
      <c r="F39" s="31">
        <v>2</v>
      </c>
      <c r="G39" s="31" t="s">
        <v>25</v>
      </c>
      <c r="H39" s="31">
        <v>5</v>
      </c>
      <c r="I39" s="31" t="s">
        <v>26</v>
      </c>
      <c r="J39" s="31">
        <v>1</v>
      </c>
      <c r="K39" s="5" t="s">
        <v>96</v>
      </c>
      <c r="L39" s="31">
        <v>9</v>
      </c>
      <c r="M39" s="4"/>
      <c r="N39" s="31" t="s">
        <v>97</v>
      </c>
      <c r="O39" s="31" t="s">
        <v>82</v>
      </c>
      <c r="P39" s="4" t="str">
        <f>IF(Table14[[#This Row],[correlation_id]] = "", "", _xlfn.XLOOKUP(Table14[[#This Row],[correlation_id]], 'ITAP Ref'!A:A, 'ITAP Ref'!C:C, ""))</f>
        <v>LSBBT</v>
      </c>
      <c r="Q39" s="31" t="s">
        <v>98</v>
      </c>
      <c r="R39" s="96"/>
    </row>
    <row r="40" spans="1:20" customFormat="1" ht="16.399999999999999" customHeight="1" x14ac:dyDescent="0.35">
      <c r="A40" s="31" t="s">
        <v>66</v>
      </c>
      <c r="B40" s="31" t="s">
        <v>21</v>
      </c>
      <c r="C40" s="31" t="s">
        <v>22</v>
      </c>
      <c r="D40" s="31" t="s">
        <v>67</v>
      </c>
      <c r="E40" s="31" t="s">
        <v>68</v>
      </c>
      <c r="F40" s="31">
        <v>1</v>
      </c>
      <c r="G40" s="31" t="s">
        <v>69</v>
      </c>
      <c r="H40" s="31">
        <v>2</v>
      </c>
      <c r="I40" s="31" t="s">
        <v>70</v>
      </c>
      <c r="J40" s="31">
        <v>1</v>
      </c>
      <c r="K40" s="31" t="s">
        <v>71</v>
      </c>
      <c r="L40" s="31">
        <v>1</v>
      </c>
      <c r="M40" s="4"/>
      <c r="N40" s="31" t="s">
        <v>99</v>
      </c>
      <c r="O40" s="31" t="s">
        <v>100</v>
      </c>
      <c r="P40" s="4" t="str">
        <f>IF(Table14[[#This Row],[correlation_id]] = "", "", _xlfn.XLOOKUP(Table14[[#This Row],[correlation_id]], 'ITAP Ref'!A:A, 'ITAP Ref'!C:C, ""))</f>
        <v>IDP-Upper Funnel Cloud</v>
      </c>
      <c r="Q40" s="31" t="s">
        <v>101</v>
      </c>
      <c r="R40" s="96"/>
    </row>
    <row r="41" spans="1:20" customFormat="1" ht="16.399999999999999" customHeight="1" x14ac:dyDescent="0.35">
      <c r="A41" s="47" t="s">
        <v>20</v>
      </c>
      <c r="B41" s="47" t="s">
        <v>21</v>
      </c>
      <c r="C41" s="47" t="s">
        <v>22</v>
      </c>
      <c r="D41" s="47" t="s">
        <v>35</v>
      </c>
      <c r="E41" s="47" t="s">
        <v>24</v>
      </c>
      <c r="F41" s="47">
        <v>4</v>
      </c>
      <c r="G41" s="47" t="s">
        <v>36</v>
      </c>
      <c r="H41" s="47">
        <v>1</v>
      </c>
      <c r="I41" s="47" t="s">
        <v>37</v>
      </c>
      <c r="J41" s="47">
        <v>1</v>
      </c>
      <c r="K41" s="47" t="s">
        <v>38</v>
      </c>
      <c r="L41" s="47">
        <v>2</v>
      </c>
      <c r="M41" s="71"/>
      <c r="N41" s="47" t="s">
        <v>43</v>
      </c>
      <c r="O41" s="47" t="s">
        <v>102</v>
      </c>
      <c r="P41" s="93" t="str">
        <f>IF(Table14[[#This Row],[correlation_id]] = "", "", _xlfn.XLOOKUP(Table14[[#This Row],[correlation_id]], 'ITAP Ref'!A:A, 'ITAP Ref'!C:C, ""))</f>
        <v>ATT CCT AEP</v>
      </c>
      <c r="R41" s="97"/>
      <c r="S41" s="47"/>
      <c r="T41" s="47"/>
    </row>
    <row r="42" spans="1:20" customFormat="1" ht="16.399999999999999" customHeight="1" x14ac:dyDescent="0.35">
      <c r="A42" s="47" t="s">
        <v>20</v>
      </c>
      <c r="B42" s="47" t="s">
        <v>21</v>
      </c>
      <c r="C42" s="47" t="s">
        <v>22</v>
      </c>
      <c r="D42" s="47" t="s">
        <v>35</v>
      </c>
      <c r="E42" s="47" t="s">
        <v>24</v>
      </c>
      <c r="F42" s="47">
        <v>4</v>
      </c>
      <c r="G42" s="47" t="s">
        <v>36</v>
      </c>
      <c r="H42" s="47">
        <v>1</v>
      </c>
      <c r="I42" s="47" t="s">
        <v>37</v>
      </c>
      <c r="J42" s="47">
        <v>1</v>
      </c>
      <c r="K42" s="47" t="s">
        <v>38</v>
      </c>
      <c r="L42" s="47">
        <v>2</v>
      </c>
      <c r="M42" s="71" t="s">
        <v>103</v>
      </c>
      <c r="N42" s="47" t="s">
        <v>43</v>
      </c>
      <c r="O42" s="47" t="s">
        <v>104</v>
      </c>
      <c r="P42" s="93" t="str">
        <f>IF(Table14[[#This Row],[correlation_id]] = "", "", _xlfn.XLOOKUP(Table14[[#This Row],[correlation_id]], 'ITAP Ref'!A:A, 'ITAP Ref'!C:C, ""))</f>
        <v>ATT CCT Service Access Gateway</v>
      </c>
      <c r="R42" s="97"/>
      <c r="S42" s="47"/>
      <c r="T42" s="47"/>
    </row>
    <row r="43" spans="1:20" customFormat="1" ht="16.399999999999999" customHeight="1" x14ac:dyDescent="0.35">
      <c r="A43" s="47" t="s">
        <v>20</v>
      </c>
      <c r="B43" s="47" t="s">
        <v>21</v>
      </c>
      <c r="C43" s="47" t="s">
        <v>22</v>
      </c>
      <c r="D43" s="47" t="s">
        <v>35</v>
      </c>
      <c r="E43" s="47" t="s">
        <v>24</v>
      </c>
      <c r="F43" s="47">
        <v>4</v>
      </c>
      <c r="G43" s="47" t="s">
        <v>36</v>
      </c>
      <c r="H43" s="47">
        <v>1</v>
      </c>
      <c r="I43" s="47" t="s">
        <v>37</v>
      </c>
      <c r="J43" s="47">
        <v>1</v>
      </c>
      <c r="K43" s="47" t="s">
        <v>38</v>
      </c>
      <c r="L43" s="47">
        <v>2</v>
      </c>
      <c r="M43" s="71"/>
      <c r="N43" s="47" t="s">
        <v>43</v>
      </c>
      <c r="O43" s="47" t="s">
        <v>105</v>
      </c>
      <c r="P43" s="93" t="str">
        <f>IF(Table14[[#This Row],[correlation_id]] = "", "", _xlfn.XLOOKUP(Table14[[#This Row],[correlation_id]], 'ITAP Ref'!A:A, 'ITAP Ref'!C:C, ""))</f>
        <v>CCT ATT IPCS</v>
      </c>
      <c r="R43" s="97"/>
      <c r="S43" s="47"/>
      <c r="T43" s="47"/>
    </row>
    <row r="44" spans="1:20" customFormat="1" ht="16.399999999999999" customHeight="1" x14ac:dyDescent="0.35">
      <c r="A44" s="47" t="s">
        <v>20</v>
      </c>
      <c r="B44" s="47" t="s">
        <v>21</v>
      </c>
      <c r="C44" s="47" t="s">
        <v>22</v>
      </c>
      <c r="D44" s="47" t="s">
        <v>35</v>
      </c>
      <c r="E44" s="47" t="s">
        <v>24</v>
      </c>
      <c r="F44" s="47">
        <v>4</v>
      </c>
      <c r="G44" s="47" t="s">
        <v>36</v>
      </c>
      <c r="H44" s="47">
        <v>1</v>
      </c>
      <c r="I44" s="47" t="s">
        <v>37</v>
      </c>
      <c r="J44" s="47">
        <v>1</v>
      </c>
      <c r="K44" s="47" t="s">
        <v>38</v>
      </c>
      <c r="L44" s="47">
        <v>2</v>
      </c>
      <c r="M44" s="71"/>
      <c r="N44" s="47" t="s">
        <v>43</v>
      </c>
      <c r="O44" s="47" t="s">
        <v>106</v>
      </c>
      <c r="P44" s="93" t="str">
        <f>IF(Table14[[#This Row],[correlation_id]] = "", "", _xlfn.XLOOKUP(Table14[[#This Row],[correlation_id]], 'ITAP Ref'!A:A, 'ITAP Ref'!C:C, ""))</f>
        <v>ECO USP</v>
      </c>
      <c r="Q44" s="111"/>
      <c r="R44" s="97" t="s">
        <v>107</v>
      </c>
      <c r="S44" s="47"/>
      <c r="T44" s="47"/>
    </row>
    <row r="45" spans="1:20" customFormat="1" ht="16.399999999999999" customHeight="1" x14ac:dyDescent="0.35">
      <c r="A45" s="47" t="s">
        <v>20</v>
      </c>
      <c r="B45" s="47" t="s">
        <v>21</v>
      </c>
      <c r="C45" s="47" t="s">
        <v>22</v>
      </c>
      <c r="D45" s="47" t="s">
        <v>35</v>
      </c>
      <c r="E45" s="47" t="s">
        <v>24</v>
      </c>
      <c r="F45" s="47">
        <v>4</v>
      </c>
      <c r="G45" s="47" t="s">
        <v>36</v>
      </c>
      <c r="H45" s="47">
        <v>1</v>
      </c>
      <c r="I45" s="47" t="s">
        <v>37</v>
      </c>
      <c r="J45" s="47">
        <v>1</v>
      </c>
      <c r="K45" s="47" t="s">
        <v>38</v>
      </c>
      <c r="L45" s="47">
        <v>2</v>
      </c>
      <c r="M45" s="71"/>
      <c r="N45" s="47" t="s">
        <v>43</v>
      </c>
      <c r="O45" s="47" t="s">
        <v>82</v>
      </c>
      <c r="P45" s="93" t="str">
        <f>IF(Table14[[#This Row],[correlation_id]] = "", "", _xlfn.XLOOKUP(Table14[[#This Row],[correlation_id]], 'ITAP Ref'!A:A, 'ITAP Ref'!C:C, ""))</f>
        <v>LSBBT</v>
      </c>
      <c r="R45" s="96"/>
      <c r="S45" s="47"/>
      <c r="T45" s="47"/>
    </row>
    <row r="46" spans="1:20" customFormat="1" ht="16.399999999999999" customHeight="1" x14ac:dyDescent="0.35">
      <c r="A46" s="47" t="s">
        <v>20</v>
      </c>
      <c r="B46" s="47" t="s">
        <v>21</v>
      </c>
      <c r="C46" s="47" t="s">
        <v>22</v>
      </c>
      <c r="D46" s="47" t="s">
        <v>35</v>
      </c>
      <c r="E46" s="47" t="s">
        <v>24</v>
      </c>
      <c r="F46" s="47">
        <v>4</v>
      </c>
      <c r="G46" s="47" t="s">
        <v>36</v>
      </c>
      <c r="H46" s="47">
        <v>1</v>
      </c>
      <c r="I46" s="47" t="s">
        <v>37</v>
      </c>
      <c r="J46" s="47">
        <v>1</v>
      </c>
      <c r="K46" s="47" t="s">
        <v>38</v>
      </c>
      <c r="L46" s="47">
        <v>3</v>
      </c>
      <c r="M46" s="71" t="s">
        <v>108</v>
      </c>
      <c r="N46" s="47" t="s">
        <v>109</v>
      </c>
      <c r="O46" s="47" t="s">
        <v>110</v>
      </c>
      <c r="P46" s="93" t="str">
        <f>IF(Table14[[#This Row],[correlation_id]] = "", "", _xlfn.XLOOKUP(Table14[[#This Row],[correlation_id]], 'ITAP Ref'!A:A, 'ITAP Ref'!C:C, ""))</f>
        <v>ATT CCT APIGEE</v>
      </c>
      <c r="R46" s="97"/>
      <c r="S46" s="47"/>
      <c r="T46" s="47"/>
    </row>
    <row r="47" spans="1:20" customFormat="1" ht="16.399999999999999" customHeight="1" x14ac:dyDescent="0.35">
      <c r="A47" s="47" t="s">
        <v>20</v>
      </c>
      <c r="B47" s="47" t="s">
        <v>21</v>
      </c>
      <c r="C47" s="47" t="s">
        <v>22</v>
      </c>
      <c r="D47" s="47" t="s">
        <v>35</v>
      </c>
      <c r="E47" s="47" t="s">
        <v>24</v>
      </c>
      <c r="F47" s="47">
        <v>4</v>
      </c>
      <c r="G47" s="47" t="s">
        <v>36</v>
      </c>
      <c r="H47" s="47">
        <v>1</v>
      </c>
      <c r="I47" s="47" t="s">
        <v>37</v>
      </c>
      <c r="J47" s="47">
        <v>1</v>
      </c>
      <c r="K47" s="47" t="s">
        <v>38</v>
      </c>
      <c r="L47" s="47">
        <v>3</v>
      </c>
      <c r="M47" s="71"/>
      <c r="N47" s="47" t="s">
        <v>109</v>
      </c>
      <c r="O47" s="47" t="s">
        <v>111</v>
      </c>
      <c r="P47" s="93" t="str">
        <f>IF(Table14[[#This Row],[correlation_id]] = "", "", _xlfn.XLOOKUP(Table14[[#This Row],[correlation_id]], 'ITAP Ref'!A:A, 'ITAP Ref'!C:C, ""))</f>
        <v>DialogFlow</v>
      </c>
      <c r="R47" s="97"/>
      <c r="S47" s="47"/>
      <c r="T47" s="47"/>
    </row>
    <row r="48" spans="1:20" customFormat="1" ht="16.399999999999999" customHeight="1" x14ac:dyDescent="0.35">
      <c r="A48" s="47" t="s">
        <v>20</v>
      </c>
      <c r="B48" s="47" t="s">
        <v>21</v>
      </c>
      <c r="C48" s="47" t="s">
        <v>22</v>
      </c>
      <c r="D48" s="47" t="s">
        <v>35</v>
      </c>
      <c r="E48" s="47" t="s">
        <v>24</v>
      </c>
      <c r="F48" s="47">
        <v>4</v>
      </c>
      <c r="G48" s="47" t="s">
        <v>36</v>
      </c>
      <c r="H48" s="47">
        <v>1</v>
      </c>
      <c r="I48" s="47" t="s">
        <v>37</v>
      </c>
      <c r="J48" s="47">
        <v>1</v>
      </c>
      <c r="K48" s="47" t="s">
        <v>38</v>
      </c>
      <c r="L48" s="47">
        <v>3</v>
      </c>
      <c r="M48" s="71"/>
      <c r="N48" s="47" t="s">
        <v>109</v>
      </c>
      <c r="O48" s="47" t="s">
        <v>112</v>
      </c>
      <c r="P48" s="93" t="str">
        <f>IF(Table14[[#This Row],[correlation_id]] = "", "", _xlfn.XLOOKUP(Table14[[#This Row],[correlation_id]], 'ITAP Ref'!A:A, 'ITAP Ref'!C:C, ""))</f>
        <v>IDP- Chat VA ANDi</v>
      </c>
      <c r="R48" s="97"/>
      <c r="S48" s="47"/>
      <c r="T48" s="47"/>
    </row>
    <row r="49" spans="1:20" customFormat="1" ht="16.399999999999999" customHeight="1" x14ac:dyDescent="0.35">
      <c r="A49" s="31" t="s">
        <v>20</v>
      </c>
      <c r="B49" s="31" t="s">
        <v>21</v>
      </c>
      <c r="C49" s="31" t="s">
        <v>22</v>
      </c>
      <c r="D49" s="31" t="s">
        <v>23</v>
      </c>
      <c r="E49" s="31" t="s">
        <v>24</v>
      </c>
      <c r="F49" s="31">
        <v>2</v>
      </c>
      <c r="G49" s="31" t="s">
        <v>25</v>
      </c>
      <c r="H49" s="31">
        <v>5</v>
      </c>
      <c r="I49" s="31" t="s">
        <v>26</v>
      </c>
      <c r="J49" s="31">
        <v>1</v>
      </c>
      <c r="K49" s="5" t="s">
        <v>84</v>
      </c>
      <c r="L49" s="31">
        <v>14</v>
      </c>
      <c r="M49" s="4" t="s">
        <v>113</v>
      </c>
      <c r="N49" s="31" t="s">
        <v>114</v>
      </c>
      <c r="O49" s="31" t="s">
        <v>82</v>
      </c>
      <c r="P49" s="4" t="str">
        <f>IF(Table14[[#This Row],[correlation_id]] = "", "", _xlfn.XLOOKUP(Table14[[#This Row],[correlation_id]], 'ITAP Ref'!A:A, 'ITAP Ref'!C:C, ""))</f>
        <v>LSBBT</v>
      </c>
      <c r="Q49" s="31" t="s">
        <v>98</v>
      </c>
      <c r="R49" s="96"/>
    </row>
    <row r="50" spans="1:20" customFormat="1" ht="16.399999999999999" customHeight="1" x14ac:dyDescent="0.35">
      <c r="A50" s="31" t="s">
        <v>20</v>
      </c>
      <c r="B50" s="31" t="s">
        <v>21</v>
      </c>
      <c r="C50" s="31" t="s">
        <v>22</v>
      </c>
      <c r="D50" s="31" t="s">
        <v>23</v>
      </c>
      <c r="E50" s="31" t="s">
        <v>24</v>
      </c>
      <c r="F50" s="31">
        <v>2</v>
      </c>
      <c r="G50" s="31" t="s">
        <v>25</v>
      </c>
      <c r="H50" s="31">
        <v>5</v>
      </c>
      <c r="I50" s="31" t="s">
        <v>26</v>
      </c>
      <c r="J50" s="31">
        <v>1</v>
      </c>
      <c r="K50" s="5" t="s">
        <v>84</v>
      </c>
      <c r="L50" s="31">
        <v>17</v>
      </c>
      <c r="M50" s="4"/>
      <c r="N50" s="31" t="s">
        <v>115</v>
      </c>
      <c r="O50" s="31" t="s">
        <v>82</v>
      </c>
      <c r="P50" s="4" t="str">
        <f>IF(Table14[[#This Row],[correlation_id]] = "", "", _xlfn.XLOOKUP(Table14[[#This Row],[correlation_id]], 'ITAP Ref'!A:A, 'ITAP Ref'!C:C, ""))</f>
        <v>LSBBT</v>
      </c>
      <c r="Q50" s="31" t="s">
        <v>98</v>
      </c>
      <c r="R50" s="96"/>
    </row>
    <row r="51" spans="1:20" customFormat="1" ht="16.399999999999999" customHeight="1" x14ac:dyDescent="0.35">
      <c r="A51" s="31" t="s">
        <v>20</v>
      </c>
      <c r="B51" s="31" t="s">
        <v>21</v>
      </c>
      <c r="C51" s="31" t="s">
        <v>22</v>
      </c>
      <c r="D51" s="31" t="s">
        <v>23</v>
      </c>
      <c r="E51" s="31" t="s">
        <v>24</v>
      </c>
      <c r="F51" s="31">
        <v>2</v>
      </c>
      <c r="G51" s="31" t="s">
        <v>25</v>
      </c>
      <c r="H51" s="31">
        <v>5</v>
      </c>
      <c r="I51" s="31" t="s">
        <v>26</v>
      </c>
      <c r="J51" s="31">
        <v>1</v>
      </c>
      <c r="K51" s="31" t="s">
        <v>27</v>
      </c>
      <c r="L51" s="31">
        <v>8</v>
      </c>
      <c r="M51" s="71"/>
      <c r="N51" s="31" t="s">
        <v>60</v>
      </c>
      <c r="O51" s="31" t="s">
        <v>61</v>
      </c>
      <c r="P51" s="4" t="str">
        <f>IF(Table14[[#This Row],[correlation_id]] = "", "", _xlfn.XLOOKUP(Table14[[#This Row],[correlation_id]], 'ITAP Ref'!A:A, 'ITAP Ref'!C:C, ""))</f>
        <v>ABPT</v>
      </c>
      <c r="Q51" s="31" t="s">
        <v>116</v>
      </c>
      <c r="R51" s="96"/>
    </row>
    <row r="52" spans="1:20" customFormat="1" ht="16.399999999999999" customHeight="1" x14ac:dyDescent="0.35">
      <c r="A52" s="31" t="s">
        <v>20</v>
      </c>
      <c r="B52" s="31" t="s">
        <v>21</v>
      </c>
      <c r="C52" s="31" t="s">
        <v>22</v>
      </c>
      <c r="D52" s="31" t="s">
        <v>23</v>
      </c>
      <c r="E52" s="31" t="s">
        <v>24</v>
      </c>
      <c r="F52" s="31">
        <v>2</v>
      </c>
      <c r="G52" s="31" t="s">
        <v>25</v>
      </c>
      <c r="H52" s="31">
        <v>5</v>
      </c>
      <c r="I52" s="31" t="s">
        <v>26</v>
      </c>
      <c r="J52" s="31">
        <v>1</v>
      </c>
      <c r="K52" s="31" t="s">
        <v>27</v>
      </c>
      <c r="L52" s="31">
        <v>12</v>
      </c>
      <c r="M52" s="71"/>
      <c r="N52" s="31" t="s">
        <v>89</v>
      </c>
      <c r="O52" s="31" t="s">
        <v>61</v>
      </c>
      <c r="P52" s="4" t="str">
        <f>IF(Table14[[#This Row],[correlation_id]] = "", "", _xlfn.XLOOKUP(Table14[[#This Row],[correlation_id]], 'ITAP Ref'!A:A, 'ITAP Ref'!C:C, ""))</f>
        <v>ABPT</v>
      </c>
      <c r="Q52" s="31" t="s">
        <v>117</v>
      </c>
      <c r="R52" s="96"/>
    </row>
    <row r="53" spans="1:20" customFormat="1" ht="16.399999999999999" customHeight="1" x14ac:dyDescent="0.35">
      <c r="A53" s="78" t="s">
        <v>20</v>
      </c>
      <c r="B53" s="78" t="s">
        <v>21</v>
      </c>
      <c r="C53" s="31" t="s">
        <v>22</v>
      </c>
      <c r="D53" s="31" t="s">
        <v>23</v>
      </c>
      <c r="E53" s="31" t="s">
        <v>24</v>
      </c>
      <c r="F53" s="78">
        <v>2</v>
      </c>
      <c r="G53" s="31" t="s">
        <v>25</v>
      </c>
      <c r="H53" s="78">
        <v>5</v>
      </c>
      <c r="I53" s="31" t="s">
        <v>26</v>
      </c>
      <c r="J53" s="78">
        <v>1</v>
      </c>
      <c r="K53" s="31" t="s">
        <v>27</v>
      </c>
      <c r="L53" s="78">
        <v>3</v>
      </c>
      <c r="M53" s="71"/>
      <c r="N53" s="78" t="s">
        <v>78</v>
      </c>
      <c r="O53" s="78" t="s">
        <v>49</v>
      </c>
      <c r="P53" s="74" t="str">
        <f>IF(Table14[[#This Row],[correlation_id]] = "", "", _xlfn.XLOOKUP(Table14[[#This Row],[correlation_id]], 'ITAP Ref'!A:A, 'ITAP Ref'!C:C, ""))</f>
        <v>EDGE</v>
      </c>
      <c r="Q53" s="4" t="s">
        <v>118</v>
      </c>
      <c r="R53" s="96"/>
    </row>
    <row r="54" spans="1:20" customFormat="1" ht="16.399999999999999" customHeight="1" x14ac:dyDescent="0.35">
      <c r="A54" s="31" t="s">
        <v>20</v>
      </c>
      <c r="B54" s="31" t="s">
        <v>21</v>
      </c>
      <c r="C54" s="31" t="s">
        <v>22</v>
      </c>
      <c r="D54" s="31" t="s">
        <v>23</v>
      </c>
      <c r="E54" s="31" t="s">
        <v>24</v>
      </c>
      <c r="F54" s="31">
        <v>2</v>
      </c>
      <c r="G54" s="31" t="s">
        <v>25</v>
      </c>
      <c r="H54" s="31">
        <v>5</v>
      </c>
      <c r="I54" s="31" t="s">
        <v>26</v>
      </c>
      <c r="J54" s="31">
        <v>1</v>
      </c>
      <c r="K54" s="31" t="s">
        <v>27</v>
      </c>
      <c r="L54" s="31">
        <v>4</v>
      </c>
      <c r="M54" s="71"/>
      <c r="N54" s="31" t="s">
        <v>48</v>
      </c>
      <c r="O54" s="31" t="s">
        <v>49</v>
      </c>
      <c r="P54" s="4" t="str">
        <f>IF(Table14[[#This Row],[correlation_id]] = "", "", _xlfn.XLOOKUP(Table14[[#This Row],[correlation_id]], 'ITAP Ref'!A:A, 'ITAP Ref'!C:C, ""))</f>
        <v>EDGE</v>
      </c>
      <c r="Q54" s="4" t="s">
        <v>118</v>
      </c>
      <c r="R54" s="96"/>
    </row>
    <row r="55" spans="1:20" customFormat="1" ht="16.399999999999999" customHeight="1" x14ac:dyDescent="0.35">
      <c r="A55" s="31" t="s">
        <v>20</v>
      </c>
      <c r="B55" s="31" t="s">
        <v>21</v>
      </c>
      <c r="C55" s="31" t="s">
        <v>22</v>
      </c>
      <c r="D55" s="31" t="s">
        <v>23</v>
      </c>
      <c r="E55" s="31" t="s">
        <v>24</v>
      </c>
      <c r="F55" s="31">
        <v>2</v>
      </c>
      <c r="G55" s="31" t="s">
        <v>25</v>
      </c>
      <c r="H55" s="31">
        <v>5</v>
      </c>
      <c r="I55" s="31" t="s">
        <v>26</v>
      </c>
      <c r="J55" s="31">
        <v>1</v>
      </c>
      <c r="K55" s="31" t="s">
        <v>27</v>
      </c>
      <c r="L55" s="31">
        <v>7</v>
      </c>
      <c r="M55" s="71"/>
      <c r="N55" s="31" t="s">
        <v>53</v>
      </c>
      <c r="O55" s="31" t="s">
        <v>49</v>
      </c>
      <c r="P55" s="4" t="str">
        <f>IF(Table14[[#This Row],[correlation_id]] = "", "", _xlfn.XLOOKUP(Table14[[#This Row],[correlation_id]], 'ITAP Ref'!A:A, 'ITAP Ref'!C:C, ""))</f>
        <v>EDGE</v>
      </c>
      <c r="Q55" s="4" t="s">
        <v>118</v>
      </c>
      <c r="R55" s="96"/>
    </row>
    <row r="56" spans="1:20" customFormat="1" ht="16.399999999999999" customHeight="1" x14ac:dyDescent="0.35">
      <c r="A56" s="47" t="s">
        <v>20</v>
      </c>
      <c r="B56" s="47" t="s">
        <v>21</v>
      </c>
      <c r="C56" s="47" t="s">
        <v>22</v>
      </c>
      <c r="D56" s="47" t="s">
        <v>35</v>
      </c>
      <c r="E56" s="47" t="s">
        <v>24</v>
      </c>
      <c r="F56" s="47">
        <v>4</v>
      </c>
      <c r="G56" s="47" t="s">
        <v>36</v>
      </c>
      <c r="H56" s="47">
        <v>1</v>
      </c>
      <c r="I56" s="47" t="s">
        <v>37</v>
      </c>
      <c r="J56" s="47">
        <v>1</v>
      </c>
      <c r="K56" s="47" t="s">
        <v>38</v>
      </c>
      <c r="L56" s="47">
        <v>3</v>
      </c>
      <c r="M56" s="71"/>
      <c r="N56" s="47" t="s">
        <v>109</v>
      </c>
      <c r="O56" s="47" t="s">
        <v>119</v>
      </c>
      <c r="P56" s="93" t="str">
        <f>IF(Table14[[#This Row],[correlation_id]] = "", "", _xlfn.XLOOKUP(Table14[[#This Row],[correlation_id]], 'ITAP Ref'!A:A, 'ITAP Ref'!C:C, ""))</f>
        <v>PC-GCP BI</v>
      </c>
      <c r="R56" s="97"/>
      <c r="S56" s="47"/>
      <c r="T56" s="47"/>
    </row>
    <row r="57" spans="1:20" s="6" customFormat="1" ht="16.399999999999999" customHeight="1" x14ac:dyDescent="0.35">
      <c r="A57" s="47" t="s">
        <v>20</v>
      </c>
      <c r="B57" s="47" t="s">
        <v>21</v>
      </c>
      <c r="C57" s="47" t="s">
        <v>22</v>
      </c>
      <c r="D57" s="47" t="s">
        <v>35</v>
      </c>
      <c r="E57" s="47" t="s">
        <v>24</v>
      </c>
      <c r="F57" s="47">
        <v>4</v>
      </c>
      <c r="G57" s="47" t="s">
        <v>36</v>
      </c>
      <c r="H57" s="47">
        <v>1</v>
      </c>
      <c r="I57" s="47" t="s">
        <v>37</v>
      </c>
      <c r="J57" s="47">
        <v>1</v>
      </c>
      <c r="K57" s="47" t="s">
        <v>38</v>
      </c>
      <c r="L57" s="47">
        <v>4</v>
      </c>
      <c r="M57" s="4"/>
      <c r="N57" s="47" t="s">
        <v>120</v>
      </c>
      <c r="O57" s="47" t="s">
        <v>121</v>
      </c>
      <c r="P57" s="93" t="str">
        <f>IF(Table14[[#This Row],[correlation_id]] = "", "", _xlfn.XLOOKUP(Table14[[#This Row],[correlation_id]], 'ITAP Ref'!A:A, 'ITAP Ref'!C:C, ""))</f>
        <v>ATT CCTP MC VHT FRAME</v>
      </c>
      <c r="Q57" s="93" t="s">
        <v>122</v>
      </c>
      <c r="R57" s="97"/>
      <c r="S57" s="47"/>
      <c r="T57" s="47"/>
    </row>
    <row r="58" spans="1:20" customFormat="1" ht="16.399999999999999" customHeight="1" x14ac:dyDescent="0.35">
      <c r="A58" s="5" t="s">
        <v>123</v>
      </c>
      <c r="B58" s="5" t="s">
        <v>21</v>
      </c>
      <c r="C58" s="31" t="s">
        <v>22</v>
      </c>
      <c r="D58" s="31" t="s">
        <v>124</v>
      </c>
      <c r="E58" t="s">
        <v>125</v>
      </c>
      <c r="F58" s="8">
        <v>2</v>
      </c>
      <c r="G58" s="31" t="s">
        <v>126</v>
      </c>
      <c r="H58" s="5">
        <v>1</v>
      </c>
      <c r="I58" s="31" t="s">
        <v>127</v>
      </c>
      <c r="J58" s="5">
        <v>2</v>
      </c>
      <c r="K58" s="5" t="s">
        <v>128</v>
      </c>
      <c r="L58" s="31">
        <v>1</v>
      </c>
      <c r="M58" s="4"/>
      <c r="N58" s="31" t="s">
        <v>129</v>
      </c>
      <c r="O58" s="13" t="s">
        <v>130</v>
      </c>
      <c r="P58" s="4" t="str">
        <f>IF(Table14[[#This Row],[correlation_id]] = "", "", _xlfn.XLOOKUP(Table14[[#This Row],[correlation_id]], 'ITAP Ref'!A:A, 'ITAP Ref'!C:C, ""))</f>
        <v>CSI - Network Management</v>
      </c>
      <c r="Q58" s="87" t="s">
        <v>131</v>
      </c>
      <c r="R58" s="95">
        <v>45953</v>
      </c>
    </row>
    <row r="59" spans="1:20" customFormat="1" ht="16.399999999999999" customHeight="1" x14ac:dyDescent="0.35">
      <c r="A59" s="47" t="s">
        <v>20</v>
      </c>
      <c r="B59" s="47" t="s">
        <v>21</v>
      </c>
      <c r="C59" s="47" t="s">
        <v>22</v>
      </c>
      <c r="D59" s="47" t="s">
        <v>35</v>
      </c>
      <c r="E59" s="47" t="s">
        <v>24</v>
      </c>
      <c r="F59" s="47">
        <v>4</v>
      </c>
      <c r="G59" s="47" t="s">
        <v>36</v>
      </c>
      <c r="H59" s="47">
        <v>1</v>
      </c>
      <c r="I59" s="47" t="s">
        <v>37</v>
      </c>
      <c r="J59" s="47">
        <v>1</v>
      </c>
      <c r="K59" s="47" t="s">
        <v>38</v>
      </c>
      <c r="L59" s="47">
        <v>4</v>
      </c>
      <c r="M59" s="4"/>
      <c r="N59" s="47" t="s">
        <v>120</v>
      </c>
      <c r="O59" s="47" t="s">
        <v>121</v>
      </c>
      <c r="P59" s="93" t="str">
        <f>IF(Table14[[#This Row],[correlation_id]] = "", "", _xlfn.XLOOKUP(Table14[[#This Row],[correlation_id]], 'ITAP Ref'!A:A, 'ITAP Ref'!C:C, ""))</f>
        <v>ATT CCTP MC VHT FRAME</v>
      </c>
      <c r="Q59" s="93" t="s">
        <v>132</v>
      </c>
      <c r="R59" s="97"/>
      <c r="S59" s="47"/>
      <c r="T59" s="47"/>
    </row>
    <row r="60" spans="1:20" customFormat="1" ht="16.399999999999999" customHeight="1" x14ac:dyDescent="0.35">
      <c r="A60" s="47" t="s">
        <v>20</v>
      </c>
      <c r="B60" s="47" t="s">
        <v>21</v>
      </c>
      <c r="C60" s="47" t="s">
        <v>22</v>
      </c>
      <c r="D60" s="47" t="s">
        <v>35</v>
      </c>
      <c r="E60" s="47" t="s">
        <v>24</v>
      </c>
      <c r="F60" s="47">
        <v>4</v>
      </c>
      <c r="G60" s="47" t="s">
        <v>36</v>
      </c>
      <c r="H60" s="47">
        <v>1</v>
      </c>
      <c r="I60" s="47" t="s">
        <v>37</v>
      </c>
      <c r="J60" s="47">
        <v>1</v>
      </c>
      <c r="K60" s="47" t="s">
        <v>38</v>
      </c>
      <c r="L60" s="47">
        <v>4</v>
      </c>
      <c r="M60" s="71" t="s">
        <v>133</v>
      </c>
      <c r="N60" s="47" t="s">
        <v>120</v>
      </c>
      <c r="O60" s="47" t="s">
        <v>121</v>
      </c>
      <c r="P60" s="93" t="str">
        <f>IF(Table14[[#This Row],[correlation_id]] = "", "", _xlfn.XLOOKUP(Table14[[#This Row],[correlation_id]], 'ITAP Ref'!A:A, 'ITAP Ref'!C:C, ""))</f>
        <v>ATT CCTP MC VHT FRAME</v>
      </c>
      <c r="Q60" s="93" t="s">
        <v>134</v>
      </c>
      <c r="R60" s="97"/>
      <c r="S60" s="47"/>
      <c r="T60" s="47"/>
    </row>
    <row r="61" spans="1:20" customFormat="1" ht="16.399999999999999" customHeight="1" x14ac:dyDescent="0.35">
      <c r="A61" s="31" t="s">
        <v>20</v>
      </c>
      <c r="B61" s="31" t="s">
        <v>21</v>
      </c>
      <c r="C61" s="31" t="s">
        <v>22</v>
      </c>
      <c r="D61" s="31" t="s">
        <v>23</v>
      </c>
      <c r="E61" s="31" t="s">
        <v>24</v>
      </c>
      <c r="F61" s="31">
        <v>2</v>
      </c>
      <c r="G61" s="31" t="s">
        <v>25</v>
      </c>
      <c r="H61" s="31">
        <v>5</v>
      </c>
      <c r="I61" s="31" t="s">
        <v>26</v>
      </c>
      <c r="J61" s="31">
        <v>1</v>
      </c>
      <c r="K61" s="31" t="s">
        <v>27</v>
      </c>
      <c r="L61" s="31">
        <v>8</v>
      </c>
      <c r="M61" s="71"/>
      <c r="N61" s="31" t="s">
        <v>60</v>
      </c>
      <c r="O61" s="31" t="s">
        <v>61</v>
      </c>
      <c r="P61" s="4" t="str">
        <f>IF(Table14[[#This Row],[correlation_id]] = "", "", _xlfn.XLOOKUP(Table14[[#This Row],[correlation_id]], 'ITAP Ref'!A:A, 'ITAP Ref'!C:C, ""))</f>
        <v>ABPT</v>
      </c>
      <c r="Q61" s="31" t="s">
        <v>135</v>
      </c>
      <c r="R61" s="96"/>
    </row>
    <row r="62" spans="1:20" customFormat="1" ht="16.399999999999999" customHeight="1" x14ac:dyDescent="0.35">
      <c r="A62" s="31" t="s">
        <v>66</v>
      </c>
      <c r="B62" s="31" t="s">
        <v>21</v>
      </c>
      <c r="C62" s="31" t="s">
        <v>22</v>
      </c>
      <c r="D62" s="31" t="s">
        <v>67</v>
      </c>
      <c r="E62" s="31" t="s">
        <v>68</v>
      </c>
      <c r="F62" s="31">
        <v>1</v>
      </c>
      <c r="G62" s="31" t="s">
        <v>69</v>
      </c>
      <c r="H62" s="31">
        <v>2</v>
      </c>
      <c r="I62" s="31" t="s">
        <v>70</v>
      </c>
      <c r="J62" s="31">
        <v>1</v>
      </c>
      <c r="K62" s="31" t="s">
        <v>71</v>
      </c>
      <c r="L62" s="31">
        <v>2</v>
      </c>
      <c r="M62" s="4"/>
      <c r="N62" s="31" t="s">
        <v>136</v>
      </c>
      <c r="O62" s="31" t="s">
        <v>100</v>
      </c>
      <c r="P62" s="4" t="str">
        <f>IF(Table14[[#This Row],[correlation_id]] = "", "", _xlfn.XLOOKUP(Table14[[#This Row],[correlation_id]], 'ITAP Ref'!A:A, 'ITAP Ref'!C:C, ""))</f>
        <v>IDP-Upper Funnel Cloud</v>
      </c>
      <c r="Q62" s="31" t="s">
        <v>137</v>
      </c>
      <c r="R62" s="96"/>
    </row>
    <row r="63" spans="1:20" customFormat="1" ht="16.399999999999999" customHeight="1" x14ac:dyDescent="0.35">
      <c r="A63" s="31" t="s">
        <v>20</v>
      </c>
      <c r="B63" s="31" t="s">
        <v>21</v>
      </c>
      <c r="C63" s="31" t="s">
        <v>22</v>
      </c>
      <c r="D63" s="31" t="s">
        <v>23</v>
      </c>
      <c r="E63" s="31" t="s">
        <v>24</v>
      </c>
      <c r="F63" s="31">
        <v>2</v>
      </c>
      <c r="G63" s="31" t="s">
        <v>25</v>
      </c>
      <c r="H63" s="31">
        <v>5</v>
      </c>
      <c r="I63" s="31" t="s">
        <v>26</v>
      </c>
      <c r="J63" s="31">
        <v>1</v>
      </c>
      <c r="K63" s="31" t="s">
        <v>27</v>
      </c>
      <c r="L63" s="31">
        <v>8</v>
      </c>
      <c r="M63" s="71"/>
      <c r="N63" s="31" t="s">
        <v>60</v>
      </c>
      <c r="O63" s="31" t="s">
        <v>61</v>
      </c>
      <c r="P63" s="4" t="str">
        <f>IF(Table14[[#This Row],[correlation_id]] = "", "", _xlfn.XLOOKUP(Table14[[#This Row],[correlation_id]], 'ITAP Ref'!A:A, 'ITAP Ref'!C:C, ""))</f>
        <v>ABPT</v>
      </c>
      <c r="Q63" s="31" t="s">
        <v>138</v>
      </c>
      <c r="R63" s="96"/>
    </row>
    <row r="64" spans="1:20" customFormat="1" ht="16.399999999999999" customHeight="1" x14ac:dyDescent="0.35">
      <c r="A64" s="31" t="s">
        <v>20</v>
      </c>
      <c r="B64" s="31" t="s">
        <v>21</v>
      </c>
      <c r="C64" s="31" t="s">
        <v>139</v>
      </c>
      <c r="D64" s="31" t="s">
        <v>140</v>
      </c>
      <c r="E64" s="31" t="s">
        <v>141</v>
      </c>
      <c r="F64" s="31">
        <v>1</v>
      </c>
      <c r="G64" s="31" t="s">
        <v>142</v>
      </c>
      <c r="H64" s="31">
        <v>5</v>
      </c>
      <c r="I64" s="31" t="s">
        <v>143</v>
      </c>
      <c r="J64" s="31">
        <v>1</v>
      </c>
      <c r="K64" s="31" t="s">
        <v>144</v>
      </c>
      <c r="L64" s="31">
        <v>5</v>
      </c>
      <c r="M64" t="s">
        <v>145</v>
      </c>
      <c r="N64" s="31" t="s">
        <v>146</v>
      </c>
      <c r="O64" s="31" t="s">
        <v>147</v>
      </c>
      <c r="P64" s="4" t="str">
        <f>IF(Table14[[#This Row],[correlation_id]] = "", "", _xlfn.XLOOKUP(Table14[[#This Row],[correlation_id]], 'ITAP Ref'!A:A, 'ITAP Ref'!C:C, ""))</f>
        <v>Infor</v>
      </c>
      <c r="Q64" s="111" t="s">
        <v>148</v>
      </c>
      <c r="R64" s="96" t="s">
        <v>149</v>
      </c>
    </row>
    <row r="65" spans="1:20" customFormat="1" ht="16.399999999999999" customHeight="1" x14ac:dyDescent="0.35">
      <c r="A65" s="31" t="s">
        <v>20</v>
      </c>
      <c r="B65" s="31" t="s">
        <v>21</v>
      </c>
      <c r="C65" s="31" t="s">
        <v>139</v>
      </c>
      <c r="D65" s="31" t="s">
        <v>140</v>
      </c>
      <c r="E65" s="31" t="s">
        <v>141</v>
      </c>
      <c r="F65" s="31">
        <v>1</v>
      </c>
      <c r="G65" s="31" t="s">
        <v>142</v>
      </c>
      <c r="H65" s="31">
        <v>5</v>
      </c>
      <c r="I65" s="31" t="s">
        <v>143</v>
      </c>
      <c r="J65" s="31">
        <v>1</v>
      </c>
      <c r="K65" s="31" t="s">
        <v>144</v>
      </c>
      <c r="L65" s="31">
        <v>7</v>
      </c>
      <c r="M65" s="31" t="s">
        <v>150</v>
      </c>
      <c r="N65" s="31" t="s">
        <v>151</v>
      </c>
      <c r="O65" s="31" t="s">
        <v>147</v>
      </c>
      <c r="P65" s="4" t="str">
        <f>IF(Table14[[#This Row],[correlation_id]] = "", "", _xlfn.XLOOKUP(Table14[[#This Row],[correlation_id]], 'ITAP Ref'!A:A, 'ITAP Ref'!C:C, ""))</f>
        <v>Infor</v>
      </c>
      <c r="Q65" s="31" t="s">
        <v>152</v>
      </c>
      <c r="R65" s="95" t="s">
        <v>153</v>
      </c>
    </row>
    <row r="66" spans="1:20" customFormat="1" ht="16.399999999999999" customHeight="1" x14ac:dyDescent="0.35">
      <c r="A66" s="31" t="s">
        <v>20</v>
      </c>
      <c r="B66" s="31" t="s">
        <v>21</v>
      </c>
      <c r="C66" s="31" t="s">
        <v>139</v>
      </c>
      <c r="D66" s="31" t="s">
        <v>140</v>
      </c>
      <c r="E66" s="31" t="s">
        <v>141</v>
      </c>
      <c r="F66" s="31">
        <v>1</v>
      </c>
      <c r="G66" s="31" t="s">
        <v>142</v>
      </c>
      <c r="H66" s="31">
        <v>5</v>
      </c>
      <c r="I66" s="31" t="s">
        <v>143</v>
      </c>
      <c r="J66" s="31">
        <v>1</v>
      </c>
      <c r="K66" s="31" t="s">
        <v>144</v>
      </c>
      <c r="L66" s="31">
        <v>10</v>
      </c>
      <c r="M66" s="75" t="s">
        <v>154</v>
      </c>
      <c r="N66" s="31" t="s">
        <v>155</v>
      </c>
      <c r="O66" s="31" t="s">
        <v>156</v>
      </c>
      <c r="P66" s="4" t="str">
        <f>IF(Table14[[#This Row],[correlation_id]] = "", "", _xlfn.XLOOKUP(Table14[[#This Row],[correlation_id]], 'ITAP Ref'!A:A, 'ITAP Ref'!C:C, ""))</f>
        <v>OGSI - GL</v>
      </c>
      <c r="Q66" t="s">
        <v>157</v>
      </c>
      <c r="R66" s="96"/>
    </row>
    <row r="67" spans="1:20" customFormat="1" ht="16.399999999999999" customHeight="1" x14ac:dyDescent="0.35">
      <c r="A67" s="31" t="s">
        <v>20</v>
      </c>
      <c r="B67" s="31" t="s">
        <v>21</v>
      </c>
      <c r="C67" s="31" t="s">
        <v>22</v>
      </c>
      <c r="D67" s="31" t="s">
        <v>23</v>
      </c>
      <c r="E67" s="31" t="s">
        <v>24</v>
      </c>
      <c r="F67" s="31">
        <v>2</v>
      </c>
      <c r="G67" s="31" t="s">
        <v>25</v>
      </c>
      <c r="H67" s="31">
        <v>5</v>
      </c>
      <c r="I67" s="31" t="s">
        <v>26</v>
      </c>
      <c r="J67" s="31">
        <v>1</v>
      </c>
      <c r="K67" s="31" t="s">
        <v>27</v>
      </c>
      <c r="L67" s="31">
        <v>8</v>
      </c>
      <c r="M67" s="71"/>
      <c r="N67" s="31" t="s">
        <v>60</v>
      </c>
      <c r="O67" s="31" t="s">
        <v>61</v>
      </c>
      <c r="P67" s="4" t="str">
        <f>IF(Table14[[#This Row],[correlation_id]] = "", "", _xlfn.XLOOKUP(Table14[[#This Row],[correlation_id]], 'ITAP Ref'!A:A, 'ITAP Ref'!C:C, ""))</f>
        <v>ABPT</v>
      </c>
      <c r="Q67" s="31" t="s">
        <v>158</v>
      </c>
      <c r="R67" s="96"/>
    </row>
    <row r="68" spans="1:20" customFormat="1" ht="16.399999999999999" customHeight="1" x14ac:dyDescent="0.35">
      <c r="A68" s="31" t="s">
        <v>20</v>
      </c>
      <c r="B68" s="31" t="s">
        <v>21</v>
      </c>
      <c r="C68" s="31" t="s">
        <v>22</v>
      </c>
      <c r="D68" s="31" t="s">
        <v>23</v>
      </c>
      <c r="E68" s="31" t="s">
        <v>24</v>
      </c>
      <c r="F68" s="31">
        <v>2</v>
      </c>
      <c r="G68" s="31" t="s">
        <v>25</v>
      </c>
      <c r="H68" s="31">
        <v>5</v>
      </c>
      <c r="I68" s="31" t="s">
        <v>26</v>
      </c>
      <c r="J68" s="31">
        <v>1</v>
      </c>
      <c r="K68" s="31" t="s">
        <v>27</v>
      </c>
      <c r="L68" s="31">
        <v>4</v>
      </c>
      <c r="M68" s="71"/>
      <c r="N68" s="31" t="s">
        <v>48</v>
      </c>
      <c r="O68" s="31" t="s">
        <v>33</v>
      </c>
      <c r="P68" s="4" t="str">
        <f>IF(Table14[[#This Row],[correlation_id]] = "", "", _xlfn.XLOOKUP(Table14[[#This Row],[correlation_id]], 'ITAP Ref'!A:A, 'ITAP Ref'!C:C, ""))</f>
        <v>LS-OMS</v>
      </c>
      <c r="Q68" s="4" t="s">
        <v>159</v>
      </c>
      <c r="R68" s="96"/>
    </row>
    <row r="69" spans="1:20" customFormat="1" ht="16.399999999999999" customHeight="1" x14ac:dyDescent="0.35">
      <c r="A69" s="31" t="s">
        <v>20</v>
      </c>
      <c r="B69" s="31" t="s">
        <v>21</v>
      </c>
      <c r="C69" s="31" t="s">
        <v>22</v>
      </c>
      <c r="D69" s="31" t="s">
        <v>23</v>
      </c>
      <c r="E69" s="31" t="s">
        <v>24</v>
      </c>
      <c r="F69" s="31">
        <v>2</v>
      </c>
      <c r="G69" s="31" t="s">
        <v>25</v>
      </c>
      <c r="H69" s="31">
        <v>5</v>
      </c>
      <c r="I69" s="31" t="s">
        <v>26</v>
      </c>
      <c r="J69" s="31">
        <v>1</v>
      </c>
      <c r="K69" s="31" t="s">
        <v>27</v>
      </c>
      <c r="L69" s="31">
        <v>11</v>
      </c>
      <c r="M69" s="71"/>
      <c r="N69" s="31" t="s">
        <v>160</v>
      </c>
      <c r="O69" s="31" t="s">
        <v>46</v>
      </c>
      <c r="P69" s="4" t="str">
        <f>IF(Table14[[#This Row],[correlation_id]] = "", "", _xlfn.XLOOKUP(Table14[[#This Row],[correlation_id]], 'ITAP Ref'!A:A, 'ITAP Ref'!C:C, ""))</f>
        <v>GRANITE</v>
      </c>
      <c r="Q69" s="31" t="s">
        <v>161</v>
      </c>
      <c r="R69" s="96"/>
    </row>
    <row r="70" spans="1:20" customFormat="1" ht="16.399999999999999" customHeight="1" x14ac:dyDescent="0.35">
      <c r="A70" s="31" t="s">
        <v>20</v>
      </c>
      <c r="B70" s="31" t="s">
        <v>21</v>
      </c>
      <c r="C70" s="31" t="s">
        <v>22</v>
      </c>
      <c r="D70" s="31" t="s">
        <v>23</v>
      </c>
      <c r="E70" s="31" t="s">
        <v>24</v>
      </c>
      <c r="F70" s="31">
        <v>2</v>
      </c>
      <c r="G70" s="31" t="s">
        <v>25</v>
      </c>
      <c r="H70" s="31">
        <v>5</v>
      </c>
      <c r="I70" s="31" t="s">
        <v>26</v>
      </c>
      <c r="J70" s="31">
        <v>1</v>
      </c>
      <c r="K70" s="31" t="s">
        <v>27</v>
      </c>
      <c r="L70" s="31">
        <v>16</v>
      </c>
      <c r="M70" s="71"/>
      <c r="N70" s="31" t="s">
        <v>28</v>
      </c>
      <c r="O70" s="31" t="s">
        <v>46</v>
      </c>
      <c r="P70" s="4" t="str">
        <f>IF(Table14[[#This Row],[correlation_id]] = "", "", _xlfn.XLOOKUP(Table14[[#This Row],[correlation_id]], 'ITAP Ref'!A:A, 'ITAP Ref'!C:C, ""))</f>
        <v>GRANITE</v>
      </c>
      <c r="Q70" s="31" t="s">
        <v>162</v>
      </c>
      <c r="R70" s="96"/>
    </row>
    <row r="71" spans="1:20" customFormat="1" ht="16.399999999999999" customHeight="1" x14ac:dyDescent="0.35">
      <c r="A71" s="31" t="s">
        <v>20</v>
      </c>
      <c r="B71" s="31" t="s">
        <v>21</v>
      </c>
      <c r="C71" s="31" t="s">
        <v>22</v>
      </c>
      <c r="D71" s="31" t="s">
        <v>23</v>
      </c>
      <c r="E71" s="31" t="s">
        <v>24</v>
      </c>
      <c r="F71" s="31">
        <v>2</v>
      </c>
      <c r="G71" s="31" t="s">
        <v>25</v>
      </c>
      <c r="H71" s="31">
        <v>5</v>
      </c>
      <c r="I71" s="31" t="s">
        <v>26</v>
      </c>
      <c r="J71" s="31">
        <v>1</v>
      </c>
      <c r="K71" s="31" t="s">
        <v>27</v>
      </c>
      <c r="L71" s="31">
        <v>11</v>
      </c>
      <c r="M71" s="71"/>
      <c r="N71" s="31" t="s">
        <v>160</v>
      </c>
      <c r="O71" s="31" t="s">
        <v>46</v>
      </c>
      <c r="P71" s="4" t="str">
        <f>IF(Table14[[#This Row],[correlation_id]] = "", "", _xlfn.XLOOKUP(Table14[[#This Row],[correlation_id]], 'ITAP Ref'!A:A, 'ITAP Ref'!C:C, ""))</f>
        <v>GRANITE</v>
      </c>
      <c r="Q71" s="31" t="s">
        <v>163</v>
      </c>
      <c r="R71" s="96"/>
    </row>
    <row r="72" spans="1:20" customFormat="1" ht="16.399999999999999" customHeight="1" x14ac:dyDescent="0.35">
      <c r="A72" s="31" t="s">
        <v>20</v>
      </c>
      <c r="B72" s="31" t="s">
        <v>21</v>
      </c>
      <c r="C72" s="31" t="s">
        <v>22</v>
      </c>
      <c r="D72" s="31" t="s">
        <v>23</v>
      </c>
      <c r="E72" s="31" t="s">
        <v>24</v>
      </c>
      <c r="F72" s="31">
        <v>2</v>
      </c>
      <c r="G72" s="31" t="s">
        <v>25</v>
      </c>
      <c r="H72" s="31">
        <v>5</v>
      </c>
      <c r="I72" s="31" t="s">
        <v>26</v>
      </c>
      <c r="J72" s="31">
        <v>1</v>
      </c>
      <c r="K72" s="31" t="s">
        <v>27</v>
      </c>
      <c r="L72" s="31">
        <v>16</v>
      </c>
      <c r="M72" s="71"/>
      <c r="N72" s="31" t="s">
        <v>28</v>
      </c>
      <c r="O72" s="31" t="s">
        <v>46</v>
      </c>
      <c r="P72" s="4" t="str">
        <f>IF(Table14[[#This Row],[correlation_id]] = "", "", _xlfn.XLOOKUP(Table14[[#This Row],[correlation_id]], 'ITAP Ref'!A:A, 'ITAP Ref'!C:C, ""))</f>
        <v>GRANITE</v>
      </c>
      <c r="Q72" s="48" t="s">
        <v>164</v>
      </c>
      <c r="R72" s="96">
        <v>45923</v>
      </c>
    </row>
    <row r="73" spans="1:20" customFormat="1" ht="16.399999999999999" customHeight="1" x14ac:dyDescent="0.35">
      <c r="A73" t="s">
        <v>20</v>
      </c>
      <c r="B73" t="s">
        <v>21</v>
      </c>
      <c r="C73" t="s">
        <v>22</v>
      </c>
      <c r="D73" t="s">
        <v>23</v>
      </c>
      <c r="E73" t="s">
        <v>24</v>
      </c>
      <c r="F73">
        <v>2</v>
      </c>
      <c r="G73" t="s">
        <v>25</v>
      </c>
      <c r="H73">
        <v>5</v>
      </c>
      <c r="I73" t="s">
        <v>26</v>
      </c>
      <c r="J73">
        <v>1</v>
      </c>
      <c r="K73" s="5" t="s">
        <v>84</v>
      </c>
      <c r="L73">
        <v>21</v>
      </c>
      <c r="M73" s="4"/>
      <c r="N73" t="s">
        <v>165</v>
      </c>
      <c r="O73" t="s">
        <v>166</v>
      </c>
      <c r="P73" s="4" t="str">
        <f>IF(Table14[[#This Row],[correlation_id]] = "", "", _xlfn.XLOOKUP(Table14[[#This Row],[correlation_id]], 'ITAP Ref'!A:A, 'ITAP Ref'!C:C, ""))</f>
        <v>ABWS-D</v>
      </c>
      <c r="Q73" s="48" t="s">
        <v>167</v>
      </c>
      <c r="R73" s="97">
        <v>45929</v>
      </c>
      <c r="S73" s="47"/>
      <c r="T73" s="47"/>
    </row>
    <row r="74" spans="1:20" customFormat="1" ht="16.399999999999999" customHeight="1" x14ac:dyDescent="0.35">
      <c r="A74" s="31" t="s">
        <v>20</v>
      </c>
      <c r="B74" s="31" t="s">
        <v>21</v>
      </c>
      <c r="C74" s="31" t="s">
        <v>22</v>
      </c>
      <c r="D74" s="31" t="s">
        <v>23</v>
      </c>
      <c r="E74" s="31" t="s">
        <v>24</v>
      </c>
      <c r="F74" s="31">
        <v>2</v>
      </c>
      <c r="G74" s="31" t="s">
        <v>25</v>
      </c>
      <c r="H74" s="31">
        <v>5</v>
      </c>
      <c r="I74" s="31" t="s">
        <v>26</v>
      </c>
      <c r="J74" s="31">
        <v>1</v>
      </c>
      <c r="K74" s="31" t="s">
        <v>27</v>
      </c>
      <c r="L74" s="31">
        <v>22</v>
      </c>
      <c r="M74" s="4"/>
      <c r="N74" s="31" t="s">
        <v>59</v>
      </c>
      <c r="O74" s="31" t="s">
        <v>168</v>
      </c>
      <c r="P74" s="4" t="str">
        <f>IF(Table14[[#This Row],[correlation_id]] = "", "", _xlfn.XLOOKUP(Table14[[#This Row],[correlation_id]], 'ITAP Ref'!A:A, 'ITAP Ref'!C:C, ""))</f>
        <v>BBNMS-LS</v>
      </c>
      <c r="Q74" s="4" t="s">
        <v>169</v>
      </c>
      <c r="R74" s="101"/>
      <c r="S74" s="47"/>
      <c r="T74" s="47"/>
    </row>
    <row r="75" spans="1:20" customFormat="1" ht="16.399999999999999" customHeight="1" x14ac:dyDescent="0.35">
      <c r="A75" s="31" t="s">
        <v>20</v>
      </c>
      <c r="B75" s="31" t="s">
        <v>21</v>
      </c>
      <c r="C75" s="31" t="s">
        <v>22</v>
      </c>
      <c r="D75" s="31" t="s">
        <v>23</v>
      </c>
      <c r="E75" s="31" t="s">
        <v>24</v>
      </c>
      <c r="F75" s="31">
        <v>2</v>
      </c>
      <c r="G75" s="31" t="s">
        <v>25</v>
      </c>
      <c r="H75" s="31">
        <v>5</v>
      </c>
      <c r="I75" s="31" t="s">
        <v>26</v>
      </c>
      <c r="J75" s="31">
        <v>1</v>
      </c>
      <c r="K75" s="5" t="s">
        <v>96</v>
      </c>
      <c r="L75" s="31">
        <v>22</v>
      </c>
      <c r="M75" s="4"/>
      <c r="N75" s="31" t="s">
        <v>59</v>
      </c>
      <c r="O75" s="47" t="s">
        <v>44</v>
      </c>
      <c r="P75" s="4" t="str">
        <f>IF(Table14[[#This Row],[correlation_id]] = "", "", _xlfn.XLOOKUP(Table14[[#This Row],[correlation_id]], 'ITAP Ref'!A:A, 'ITAP Ref'!C:C, ""))</f>
        <v>ISAAC WFE</v>
      </c>
      <c r="Q75" s="48" t="s">
        <v>169</v>
      </c>
      <c r="R75" s="96">
        <v>45924</v>
      </c>
      <c r="S75" s="47"/>
      <c r="T75" s="47"/>
    </row>
    <row r="76" spans="1:20" customFormat="1" ht="16.399999999999999" customHeight="1" x14ac:dyDescent="0.35">
      <c r="A76" s="31" t="s">
        <v>20</v>
      </c>
      <c r="B76" s="31" t="s">
        <v>21</v>
      </c>
      <c r="C76" s="31" t="s">
        <v>22</v>
      </c>
      <c r="D76" s="31" t="s">
        <v>23</v>
      </c>
      <c r="E76" s="31" t="s">
        <v>24</v>
      </c>
      <c r="F76" s="31">
        <v>2</v>
      </c>
      <c r="G76" s="31" t="s">
        <v>25</v>
      </c>
      <c r="H76" s="31">
        <v>5</v>
      </c>
      <c r="I76" s="31" t="s">
        <v>26</v>
      </c>
      <c r="J76" s="31">
        <v>1</v>
      </c>
      <c r="K76" s="31" t="s">
        <v>27</v>
      </c>
      <c r="L76" s="31">
        <v>16</v>
      </c>
      <c r="M76" s="71"/>
      <c r="N76" s="31" t="s">
        <v>28</v>
      </c>
      <c r="O76" s="31" t="s">
        <v>168</v>
      </c>
      <c r="P76" s="4" t="str">
        <f>IF(Table14[[#This Row],[correlation_id]] = "", "", _xlfn.XLOOKUP(Table14[[#This Row],[correlation_id]], 'ITAP Ref'!A:A, 'ITAP Ref'!C:C, ""))</f>
        <v>BBNMS-LS</v>
      </c>
      <c r="Q76" s="31" t="s">
        <v>170</v>
      </c>
      <c r="R76" s="96"/>
    </row>
    <row r="77" spans="1:20" customFormat="1" ht="16.399999999999999" customHeight="1" x14ac:dyDescent="0.35">
      <c r="A77" s="31" t="s">
        <v>20</v>
      </c>
      <c r="B77" s="31" t="s">
        <v>21</v>
      </c>
      <c r="C77" s="31" t="s">
        <v>22</v>
      </c>
      <c r="D77" s="31" t="s">
        <v>23</v>
      </c>
      <c r="E77" s="31" t="s">
        <v>24</v>
      </c>
      <c r="F77" s="31">
        <v>2</v>
      </c>
      <c r="G77" s="31" t="s">
        <v>25</v>
      </c>
      <c r="H77" s="31">
        <v>5</v>
      </c>
      <c r="I77" s="31" t="s">
        <v>26</v>
      </c>
      <c r="J77" s="31">
        <v>1</v>
      </c>
      <c r="K77" s="31" t="s">
        <v>27</v>
      </c>
      <c r="L77" s="31">
        <v>16</v>
      </c>
      <c r="M77" s="71"/>
      <c r="N77" s="31" t="s">
        <v>28</v>
      </c>
      <c r="O77" s="31" t="s">
        <v>168</v>
      </c>
      <c r="P77" s="4" t="str">
        <f>IF(Table14[[#This Row],[correlation_id]] = "", "", _xlfn.XLOOKUP(Table14[[#This Row],[correlation_id]], 'ITAP Ref'!A:A, 'ITAP Ref'!C:C, ""))</f>
        <v>BBNMS-LS</v>
      </c>
      <c r="Q77" s="4" t="s">
        <v>171</v>
      </c>
      <c r="R77" s="96"/>
    </row>
    <row r="78" spans="1:20" customFormat="1" ht="16.399999999999999" customHeight="1" x14ac:dyDescent="0.35">
      <c r="A78" s="47" t="s">
        <v>20</v>
      </c>
      <c r="B78" s="47" t="s">
        <v>21</v>
      </c>
      <c r="C78" s="47" t="s">
        <v>22</v>
      </c>
      <c r="D78" s="47" t="s">
        <v>35</v>
      </c>
      <c r="E78" s="47" t="s">
        <v>24</v>
      </c>
      <c r="F78" s="47">
        <v>4</v>
      </c>
      <c r="G78" s="47" t="s">
        <v>36</v>
      </c>
      <c r="H78" s="47">
        <v>1</v>
      </c>
      <c r="I78" s="47" t="s">
        <v>37</v>
      </c>
      <c r="J78" s="47">
        <v>1</v>
      </c>
      <c r="K78" s="47" t="s">
        <v>38</v>
      </c>
      <c r="L78" s="47">
        <v>5</v>
      </c>
      <c r="M78" s="4"/>
      <c r="N78" s="47" t="s">
        <v>172</v>
      </c>
      <c r="O78" s="47" t="s">
        <v>121</v>
      </c>
      <c r="P78" s="93" t="str">
        <f>IF(Table14[[#This Row],[correlation_id]] = "", "", _xlfn.XLOOKUP(Table14[[#This Row],[correlation_id]], 'ITAP Ref'!A:A, 'ITAP Ref'!C:C, ""))</f>
        <v>ATT CCTP MC VHT FRAME</v>
      </c>
      <c r="Q78" s="93" t="s">
        <v>173</v>
      </c>
      <c r="R78" s="97"/>
      <c r="S78" s="47"/>
      <c r="T78" s="47"/>
    </row>
    <row r="79" spans="1:20" customFormat="1" ht="16.399999999999999" customHeight="1" x14ac:dyDescent="0.35">
      <c r="A79" s="47" t="s">
        <v>20</v>
      </c>
      <c r="B79" s="47" t="s">
        <v>21</v>
      </c>
      <c r="C79" s="47" t="s">
        <v>22</v>
      </c>
      <c r="D79" s="47" t="s">
        <v>35</v>
      </c>
      <c r="E79" s="47" t="s">
        <v>24</v>
      </c>
      <c r="F79" s="47">
        <v>4</v>
      </c>
      <c r="G79" s="47" t="s">
        <v>36</v>
      </c>
      <c r="H79" s="47">
        <v>1</v>
      </c>
      <c r="I79" s="47" t="s">
        <v>37</v>
      </c>
      <c r="J79" s="47">
        <v>1</v>
      </c>
      <c r="K79" s="47" t="s">
        <v>38</v>
      </c>
      <c r="L79" s="47">
        <v>5</v>
      </c>
      <c r="M79" s="4"/>
      <c r="N79" s="47" t="s">
        <v>172</v>
      </c>
      <c r="O79" s="47" t="s">
        <v>121</v>
      </c>
      <c r="P79" s="93" t="str">
        <f>IF(Table14[[#This Row],[correlation_id]] = "", "", _xlfn.XLOOKUP(Table14[[#This Row],[correlation_id]], 'ITAP Ref'!A:A, 'ITAP Ref'!C:C, ""))</f>
        <v>ATT CCTP MC VHT FRAME</v>
      </c>
      <c r="Q79" s="93" t="s">
        <v>174</v>
      </c>
      <c r="R79" s="97"/>
      <c r="S79" s="47"/>
      <c r="T79" s="47"/>
    </row>
    <row r="80" spans="1:20" customFormat="1" ht="16.399999999999999" customHeight="1" x14ac:dyDescent="0.35">
      <c r="A80" s="47" t="s">
        <v>20</v>
      </c>
      <c r="B80" s="47" t="s">
        <v>21</v>
      </c>
      <c r="C80" s="47" t="s">
        <v>22</v>
      </c>
      <c r="D80" s="47" t="s">
        <v>35</v>
      </c>
      <c r="E80" s="47" t="s">
        <v>24</v>
      </c>
      <c r="F80" s="47">
        <v>4</v>
      </c>
      <c r="G80" s="47" t="s">
        <v>36</v>
      </c>
      <c r="H80" s="47">
        <v>1</v>
      </c>
      <c r="I80" s="47" t="s">
        <v>37</v>
      </c>
      <c r="J80" s="47">
        <v>1</v>
      </c>
      <c r="K80" s="47" t="s">
        <v>38</v>
      </c>
      <c r="L80" s="47">
        <v>5</v>
      </c>
      <c r="M80" s="71" t="s">
        <v>175</v>
      </c>
      <c r="N80" s="47" t="s">
        <v>172</v>
      </c>
      <c r="O80" s="47" t="s">
        <v>121</v>
      </c>
      <c r="P80" s="93" t="str">
        <f>IF(Table14[[#This Row],[correlation_id]] = "", "", _xlfn.XLOOKUP(Table14[[#This Row],[correlation_id]], 'ITAP Ref'!A:A, 'ITAP Ref'!C:C, ""))</f>
        <v>ATT CCTP MC VHT FRAME</v>
      </c>
      <c r="Q80" s="93" t="s">
        <v>176</v>
      </c>
      <c r="R80" s="97"/>
      <c r="S80" s="47"/>
      <c r="T80" s="47"/>
    </row>
    <row r="81" spans="1:20" customFormat="1" ht="16.399999999999999" customHeight="1" x14ac:dyDescent="0.35">
      <c r="A81" s="47" t="s">
        <v>20</v>
      </c>
      <c r="B81" s="47" t="s">
        <v>21</v>
      </c>
      <c r="C81" s="47" t="s">
        <v>22</v>
      </c>
      <c r="D81" s="47" t="s">
        <v>35</v>
      </c>
      <c r="E81" s="47" t="s">
        <v>24</v>
      </c>
      <c r="F81" s="47">
        <v>4</v>
      </c>
      <c r="G81" s="47" t="s">
        <v>36</v>
      </c>
      <c r="H81" s="47">
        <v>1</v>
      </c>
      <c r="I81" s="47" t="s">
        <v>37</v>
      </c>
      <c r="J81" s="47">
        <v>1</v>
      </c>
      <c r="K81" s="47" t="s">
        <v>38</v>
      </c>
      <c r="L81" s="47">
        <v>6</v>
      </c>
      <c r="M81" s="4" t="s">
        <v>177</v>
      </c>
      <c r="N81" s="47" t="s">
        <v>178</v>
      </c>
      <c r="O81" s="47" t="s">
        <v>179</v>
      </c>
      <c r="P81" s="93" t="str">
        <f>IF(Table14[[#This Row],[correlation_id]] = "", "", _xlfn.XLOOKUP(Table14[[#This Row],[correlation_id]], 'ITAP Ref'!A:A, 'ITAP Ref'!C:C, ""))</f>
        <v>ATT CCTP CTI FRAME</v>
      </c>
      <c r="Q81" s="93" t="s">
        <v>180</v>
      </c>
      <c r="R81" s="97"/>
      <c r="S81" s="47"/>
      <c r="T81" s="47"/>
    </row>
    <row r="82" spans="1:20" customFormat="1" ht="16.399999999999999" customHeight="1" x14ac:dyDescent="0.35">
      <c r="A82" s="31" t="s">
        <v>20</v>
      </c>
      <c r="B82" s="31" t="s">
        <v>21</v>
      </c>
      <c r="C82" s="31" t="s">
        <v>22</v>
      </c>
      <c r="D82" s="31" t="s">
        <v>23</v>
      </c>
      <c r="E82" s="31" t="s">
        <v>24</v>
      </c>
      <c r="F82" s="31">
        <v>2</v>
      </c>
      <c r="G82" s="31" t="s">
        <v>25</v>
      </c>
      <c r="H82" s="31">
        <v>5</v>
      </c>
      <c r="I82" s="31" t="s">
        <v>26</v>
      </c>
      <c r="J82" s="31">
        <v>1</v>
      </c>
      <c r="K82" s="31" t="s">
        <v>27</v>
      </c>
      <c r="L82" s="31">
        <v>22</v>
      </c>
      <c r="M82" s="4"/>
      <c r="N82" s="31" t="s">
        <v>59</v>
      </c>
      <c r="O82" s="31" t="s">
        <v>168</v>
      </c>
      <c r="P82" s="4" t="str">
        <f>IF(Table14[[#This Row],[correlation_id]] = "", "", _xlfn.XLOOKUP(Table14[[#This Row],[correlation_id]], 'ITAP Ref'!A:A, 'ITAP Ref'!C:C, ""))</f>
        <v>BBNMS-LS</v>
      </c>
      <c r="Q82" s="4" t="s">
        <v>171</v>
      </c>
      <c r="R82" s="96"/>
      <c r="S82" s="47"/>
      <c r="T82" s="47"/>
    </row>
    <row r="83" spans="1:20" customFormat="1" ht="16.399999999999999" customHeight="1" x14ac:dyDescent="0.35">
      <c r="A83" s="31" t="s">
        <v>20</v>
      </c>
      <c r="B83" s="31" t="s">
        <v>21</v>
      </c>
      <c r="C83" s="31" t="s">
        <v>22</v>
      </c>
      <c r="D83" s="31" t="s">
        <v>23</v>
      </c>
      <c r="E83" s="31" t="s">
        <v>24</v>
      </c>
      <c r="F83" s="31">
        <v>2</v>
      </c>
      <c r="G83" s="31" t="s">
        <v>25</v>
      </c>
      <c r="H83" s="31">
        <v>5</v>
      </c>
      <c r="I83" s="31" t="s">
        <v>26</v>
      </c>
      <c r="J83" s="31">
        <v>1</v>
      </c>
      <c r="K83" s="31" t="s">
        <v>27</v>
      </c>
      <c r="L83" s="31">
        <v>22</v>
      </c>
      <c r="M83" s="4"/>
      <c r="N83" s="31" t="s">
        <v>59</v>
      </c>
      <c r="O83" s="47" t="s">
        <v>44</v>
      </c>
      <c r="P83" s="4" t="str">
        <f>IF(Table14[[#This Row],[correlation_id]] = "", "", _xlfn.XLOOKUP(Table14[[#This Row],[correlation_id]], 'ITAP Ref'!A:A, 'ITAP Ref'!C:C, ""))</f>
        <v>ISAAC WFE</v>
      </c>
      <c r="Q83" s="48" t="s">
        <v>171</v>
      </c>
      <c r="R83" s="96">
        <v>45924</v>
      </c>
      <c r="S83" s="47"/>
      <c r="T83" s="47"/>
    </row>
    <row r="84" spans="1:20" customFormat="1" ht="16.399999999999999" customHeight="1" x14ac:dyDescent="0.35">
      <c r="A84" s="31" t="s">
        <v>66</v>
      </c>
      <c r="B84" s="31" t="s">
        <v>21</v>
      </c>
      <c r="C84" s="31" t="s">
        <v>22</v>
      </c>
      <c r="D84" s="31" t="s">
        <v>67</v>
      </c>
      <c r="E84" s="31" t="s">
        <v>68</v>
      </c>
      <c r="F84" s="31">
        <v>1</v>
      </c>
      <c r="G84" s="31" t="s">
        <v>69</v>
      </c>
      <c r="H84" s="31">
        <v>2</v>
      </c>
      <c r="I84" s="31" t="s">
        <v>70</v>
      </c>
      <c r="J84" s="31">
        <v>1</v>
      </c>
      <c r="K84" s="31" t="s">
        <v>71</v>
      </c>
      <c r="L84" s="31">
        <v>1</v>
      </c>
      <c r="M84" s="71" t="s">
        <v>181</v>
      </c>
      <c r="N84" s="31" t="s">
        <v>99</v>
      </c>
      <c r="O84" s="31" t="s">
        <v>100</v>
      </c>
      <c r="P84" s="4" t="str">
        <f>IF(Table14[[#This Row],[correlation_id]] = "", "", _xlfn.XLOOKUP(Table14[[#This Row],[correlation_id]], 'ITAP Ref'!A:A, 'ITAP Ref'!C:C, ""))</f>
        <v>IDP-Upper Funnel Cloud</v>
      </c>
      <c r="Q84" s="31" t="s">
        <v>182</v>
      </c>
      <c r="R84" s="96"/>
    </row>
    <row r="85" spans="1:20" customFormat="1" ht="16.399999999999999" customHeight="1" x14ac:dyDescent="0.35">
      <c r="A85" s="31" t="s">
        <v>20</v>
      </c>
      <c r="B85" s="31" t="s">
        <v>21</v>
      </c>
      <c r="C85" s="31" t="s">
        <v>139</v>
      </c>
      <c r="D85" s="31" t="s">
        <v>140</v>
      </c>
      <c r="E85" s="31" t="s">
        <v>141</v>
      </c>
      <c r="F85" s="31">
        <v>1</v>
      </c>
      <c r="G85" s="31" t="s">
        <v>142</v>
      </c>
      <c r="H85" s="31">
        <v>5</v>
      </c>
      <c r="I85" s="31" t="s">
        <v>143</v>
      </c>
      <c r="J85" s="31">
        <v>1</v>
      </c>
      <c r="K85" s="31" t="s">
        <v>144</v>
      </c>
      <c r="L85" s="31">
        <v>5</v>
      </c>
      <c r="N85" s="31" t="s">
        <v>146</v>
      </c>
      <c r="O85" s="31" t="s">
        <v>183</v>
      </c>
      <c r="P85" s="4" t="str">
        <f>IF(Table14[[#This Row],[correlation_id]] = "", "", _xlfn.XLOOKUP(Table14[[#This Row],[correlation_id]], 'ITAP Ref'!A:A, 'ITAP Ref'!C:C, ""))</f>
        <v>Workday</v>
      </c>
      <c r="Q85" s="31" t="s">
        <v>184</v>
      </c>
      <c r="R85" s="95" t="s">
        <v>153</v>
      </c>
    </row>
    <row r="86" spans="1:20" customFormat="1" ht="16.399999999999999" customHeight="1" x14ac:dyDescent="0.35">
      <c r="A86" s="31" t="s">
        <v>20</v>
      </c>
      <c r="B86" s="31" t="s">
        <v>21</v>
      </c>
      <c r="C86" s="31" t="s">
        <v>22</v>
      </c>
      <c r="D86" s="31" t="s">
        <v>23</v>
      </c>
      <c r="E86" s="31" t="s">
        <v>24</v>
      </c>
      <c r="F86" s="31">
        <v>2</v>
      </c>
      <c r="G86" s="31" t="s">
        <v>25</v>
      </c>
      <c r="H86" s="31">
        <v>5</v>
      </c>
      <c r="I86" s="31" t="s">
        <v>26</v>
      </c>
      <c r="J86" s="31">
        <v>1</v>
      </c>
      <c r="K86" s="31" t="s">
        <v>27</v>
      </c>
      <c r="L86" s="31">
        <v>16</v>
      </c>
      <c r="M86" s="71"/>
      <c r="N86" s="31" t="s">
        <v>28</v>
      </c>
      <c r="O86" s="31" t="s">
        <v>168</v>
      </c>
      <c r="P86" s="4" t="str">
        <f>IF(Table14[[#This Row],[correlation_id]] = "", "", _xlfn.XLOOKUP(Table14[[#This Row],[correlation_id]], 'ITAP Ref'!A:A, 'ITAP Ref'!C:C, ""))</f>
        <v>BBNMS-LS</v>
      </c>
      <c r="Q86" s="31" t="s">
        <v>185</v>
      </c>
      <c r="R86" s="96"/>
    </row>
    <row r="87" spans="1:20" customFormat="1" ht="16.399999999999999" customHeight="1" x14ac:dyDescent="0.35">
      <c r="A87" s="31" t="s">
        <v>20</v>
      </c>
      <c r="B87" s="31" t="s">
        <v>21</v>
      </c>
      <c r="C87" s="31" t="s">
        <v>22</v>
      </c>
      <c r="D87" s="31" t="s">
        <v>23</v>
      </c>
      <c r="E87" s="31" t="s">
        <v>24</v>
      </c>
      <c r="F87" s="31">
        <v>2</v>
      </c>
      <c r="G87" s="31" t="s">
        <v>25</v>
      </c>
      <c r="H87" s="31">
        <v>5</v>
      </c>
      <c r="I87" s="31" t="s">
        <v>26</v>
      </c>
      <c r="J87" s="31">
        <v>1</v>
      </c>
      <c r="K87" s="31" t="s">
        <v>27</v>
      </c>
      <c r="L87" s="31">
        <v>22</v>
      </c>
      <c r="M87" s="4"/>
      <c r="N87" s="31" t="s">
        <v>59</v>
      </c>
      <c r="O87" s="31" t="s">
        <v>168</v>
      </c>
      <c r="P87" s="4" t="str">
        <f>IF(Table14[[#This Row],[correlation_id]] = "", "", _xlfn.XLOOKUP(Table14[[#This Row],[correlation_id]], 'ITAP Ref'!A:A, 'ITAP Ref'!C:C, ""))</f>
        <v>BBNMS-LS</v>
      </c>
      <c r="Q87" s="4" t="s">
        <v>186</v>
      </c>
      <c r="R87" s="96"/>
      <c r="S87" s="47"/>
      <c r="T87" s="47"/>
    </row>
    <row r="88" spans="1:20" customFormat="1" ht="16.399999999999999" customHeight="1" x14ac:dyDescent="0.35">
      <c r="A88" s="31" t="s">
        <v>20</v>
      </c>
      <c r="B88" s="31" t="s">
        <v>21</v>
      </c>
      <c r="C88" s="31" t="s">
        <v>22</v>
      </c>
      <c r="D88" s="31" t="s">
        <v>23</v>
      </c>
      <c r="E88" s="31" t="s">
        <v>24</v>
      </c>
      <c r="F88" s="31">
        <v>2</v>
      </c>
      <c r="G88" s="31" t="s">
        <v>25</v>
      </c>
      <c r="H88" s="31">
        <v>5</v>
      </c>
      <c r="I88" s="31" t="s">
        <v>26</v>
      </c>
      <c r="J88" s="31">
        <v>1</v>
      </c>
      <c r="K88" s="31" t="s">
        <v>27</v>
      </c>
      <c r="L88" s="31">
        <v>22</v>
      </c>
      <c r="M88" s="4"/>
      <c r="N88" s="31" t="s">
        <v>59</v>
      </c>
      <c r="O88" s="47" t="s">
        <v>44</v>
      </c>
      <c r="P88" s="4" t="str">
        <f>IF(Table14[[#This Row],[correlation_id]] = "", "", _xlfn.XLOOKUP(Table14[[#This Row],[correlation_id]], 'ITAP Ref'!A:A, 'ITAP Ref'!C:C, ""))</f>
        <v>ISAAC WFE</v>
      </c>
      <c r="Q88" s="48" t="s">
        <v>186</v>
      </c>
      <c r="R88" s="96">
        <v>45924</v>
      </c>
      <c r="S88" s="47"/>
      <c r="T88" s="47"/>
    </row>
    <row r="89" spans="1:20" s="6" customFormat="1" ht="16.399999999999999" customHeight="1" x14ac:dyDescent="0.35">
      <c r="A89" s="31" t="s">
        <v>20</v>
      </c>
      <c r="B89" s="31" t="s">
        <v>21</v>
      </c>
      <c r="C89" s="31" t="s">
        <v>22</v>
      </c>
      <c r="D89" s="31" t="s">
        <v>23</v>
      </c>
      <c r="E89" s="31" t="s">
        <v>24</v>
      </c>
      <c r="F89" s="31">
        <v>2</v>
      </c>
      <c r="G89" s="31" t="s">
        <v>25</v>
      </c>
      <c r="H89" s="31">
        <v>5</v>
      </c>
      <c r="I89" s="31" t="s">
        <v>26</v>
      </c>
      <c r="J89" s="31">
        <v>1</v>
      </c>
      <c r="K89" s="31" t="s">
        <v>27</v>
      </c>
      <c r="L89" s="31">
        <v>16</v>
      </c>
      <c r="M89" s="71"/>
      <c r="N89" s="31" t="s">
        <v>28</v>
      </c>
      <c r="O89" s="31" t="s">
        <v>168</v>
      </c>
      <c r="P89" s="4" t="str">
        <f>IF(Table14[[#This Row],[correlation_id]] = "", "", _xlfn.XLOOKUP(Table14[[#This Row],[correlation_id]], 'ITAP Ref'!A:A, 'ITAP Ref'!C:C, ""))</f>
        <v>BBNMS-LS</v>
      </c>
      <c r="Q89" s="4" t="s">
        <v>187</v>
      </c>
      <c r="R89" s="96"/>
      <c r="S89"/>
      <c r="T89"/>
    </row>
    <row r="90" spans="1:20" s="6" customFormat="1" ht="16.399999999999999" customHeight="1" x14ac:dyDescent="0.35">
      <c r="A90" s="78" t="s">
        <v>20</v>
      </c>
      <c r="B90" s="78" t="s">
        <v>21</v>
      </c>
      <c r="C90" s="31" t="s">
        <v>22</v>
      </c>
      <c r="D90" s="31" t="s">
        <v>23</v>
      </c>
      <c r="E90" s="31" t="s">
        <v>24</v>
      </c>
      <c r="F90" s="78">
        <v>2</v>
      </c>
      <c r="G90" s="31" t="s">
        <v>25</v>
      </c>
      <c r="H90" s="78">
        <v>5</v>
      </c>
      <c r="I90" s="31" t="s">
        <v>26</v>
      </c>
      <c r="J90" s="78">
        <v>1</v>
      </c>
      <c r="K90" s="31" t="s">
        <v>27</v>
      </c>
      <c r="L90" s="78">
        <v>3</v>
      </c>
      <c r="M90" s="71"/>
      <c r="N90" s="78" t="s">
        <v>78</v>
      </c>
      <c r="O90" s="78" t="s">
        <v>188</v>
      </c>
      <c r="P90" s="74" t="str">
        <f>IF(Table14[[#This Row],[correlation_id]] = "", "", _xlfn.XLOOKUP(Table14[[#This Row],[correlation_id]], 'ITAP Ref'!A:A, 'ITAP Ref'!C:C, ""))</f>
        <v>DMP</v>
      </c>
      <c r="Q90" s="48" t="s">
        <v>189</v>
      </c>
      <c r="R90" s="97">
        <v>45951</v>
      </c>
      <c r="S90"/>
      <c r="T90"/>
    </row>
    <row r="91" spans="1:20" s="6" customFormat="1" ht="16.399999999999999" customHeight="1" x14ac:dyDescent="0.35">
      <c r="A91" s="31" t="s">
        <v>20</v>
      </c>
      <c r="B91" s="31" t="s">
        <v>21</v>
      </c>
      <c r="C91" s="31" t="s">
        <v>22</v>
      </c>
      <c r="D91" s="31" t="s">
        <v>23</v>
      </c>
      <c r="E91" s="31" t="s">
        <v>24</v>
      </c>
      <c r="F91" s="31">
        <v>2</v>
      </c>
      <c r="G91" s="31" t="s">
        <v>25</v>
      </c>
      <c r="H91" s="31">
        <v>5</v>
      </c>
      <c r="I91" s="31" t="s">
        <v>26</v>
      </c>
      <c r="J91" s="31">
        <v>1</v>
      </c>
      <c r="K91" s="31" t="s">
        <v>27</v>
      </c>
      <c r="L91" s="31">
        <v>19</v>
      </c>
      <c r="M91" s="71"/>
      <c r="N91" s="31" t="s">
        <v>190</v>
      </c>
      <c r="O91" s="31" t="s">
        <v>82</v>
      </c>
      <c r="P91" s="4" t="str">
        <f>IF(Table14[[#This Row],[correlation_id]] = "", "", _xlfn.XLOOKUP(Table14[[#This Row],[correlation_id]], 'ITAP Ref'!A:A, 'ITAP Ref'!C:C, ""))</f>
        <v>LSBBT</v>
      </c>
      <c r="Q91" s="48" t="s">
        <v>191</v>
      </c>
      <c r="R91" s="95">
        <v>45922</v>
      </c>
      <c r="S91"/>
      <c r="T91"/>
    </row>
    <row r="92" spans="1:20" s="6" customFormat="1" ht="16.399999999999999" customHeight="1" x14ac:dyDescent="0.35">
      <c r="A92" s="31" t="s">
        <v>20</v>
      </c>
      <c r="B92" s="31" t="s">
        <v>21</v>
      </c>
      <c r="C92" s="31" t="s">
        <v>22</v>
      </c>
      <c r="D92" s="31" t="s">
        <v>23</v>
      </c>
      <c r="E92" s="31" t="s">
        <v>24</v>
      </c>
      <c r="F92" s="31">
        <v>2</v>
      </c>
      <c r="G92" s="31" t="s">
        <v>25</v>
      </c>
      <c r="H92" s="31">
        <v>5</v>
      </c>
      <c r="I92" s="31" t="s">
        <v>26</v>
      </c>
      <c r="J92" s="31">
        <v>1</v>
      </c>
      <c r="K92" s="31" t="s">
        <v>27</v>
      </c>
      <c r="L92" s="31">
        <v>19</v>
      </c>
      <c r="M92" s="71"/>
      <c r="N92" s="31" t="s">
        <v>190</v>
      </c>
      <c r="O92" s="31" t="s">
        <v>82</v>
      </c>
      <c r="P92" s="4" t="str">
        <f>IF(Table14[[#This Row],[correlation_id]] = "", "", _xlfn.XLOOKUP(Table14[[#This Row],[correlation_id]], 'ITAP Ref'!A:A, 'ITAP Ref'!C:C, ""))</f>
        <v>LSBBT</v>
      </c>
      <c r="Q92" s="48" t="s">
        <v>191</v>
      </c>
      <c r="R92" s="96">
        <v>45924</v>
      </c>
      <c r="S92"/>
      <c r="T92"/>
    </row>
    <row r="93" spans="1:20" s="6" customFormat="1" ht="16.399999999999999" customHeight="1" x14ac:dyDescent="0.35">
      <c r="A93" s="31" t="s">
        <v>20</v>
      </c>
      <c r="B93" s="31" t="s">
        <v>21</v>
      </c>
      <c r="C93" s="31" t="s">
        <v>22</v>
      </c>
      <c r="D93" s="31" t="s">
        <v>23</v>
      </c>
      <c r="E93" s="31" t="s">
        <v>24</v>
      </c>
      <c r="F93" s="31">
        <v>2</v>
      </c>
      <c r="G93" s="31" t="s">
        <v>25</v>
      </c>
      <c r="H93" s="31">
        <v>5</v>
      </c>
      <c r="I93" s="31" t="s">
        <v>26</v>
      </c>
      <c r="J93" s="31">
        <v>1</v>
      </c>
      <c r="K93" s="31" t="s">
        <v>27</v>
      </c>
      <c r="L93" s="31">
        <v>20</v>
      </c>
      <c r="M93" s="4"/>
      <c r="N93" s="31" t="s">
        <v>192</v>
      </c>
      <c r="O93" s="31" t="s">
        <v>82</v>
      </c>
      <c r="P93" s="4" t="str">
        <f>IF(Table14[[#This Row],[correlation_id]] = "", "", _xlfn.XLOOKUP(Table14[[#This Row],[correlation_id]], 'ITAP Ref'!A:A, 'ITAP Ref'!C:C, ""))</f>
        <v>LSBBT</v>
      </c>
      <c r="Q93" s="48" t="s">
        <v>193</v>
      </c>
      <c r="R93" s="95">
        <v>45922</v>
      </c>
      <c r="S93"/>
      <c r="T93"/>
    </row>
    <row r="94" spans="1:20" s="6" customFormat="1" ht="16.399999999999999" customHeight="1" x14ac:dyDescent="0.35">
      <c r="A94" s="31" t="s">
        <v>20</v>
      </c>
      <c r="B94" s="31" t="s">
        <v>21</v>
      </c>
      <c r="C94" s="31" t="s">
        <v>22</v>
      </c>
      <c r="D94" s="31" t="s">
        <v>23</v>
      </c>
      <c r="E94" s="31" t="s">
        <v>24</v>
      </c>
      <c r="F94" s="31">
        <v>2</v>
      </c>
      <c r="G94" s="31" t="s">
        <v>25</v>
      </c>
      <c r="H94" s="31">
        <v>5</v>
      </c>
      <c r="I94" s="31" t="s">
        <v>26</v>
      </c>
      <c r="J94" s="31">
        <v>1</v>
      </c>
      <c r="K94" s="31" t="s">
        <v>27</v>
      </c>
      <c r="L94" s="31">
        <v>19</v>
      </c>
      <c r="M94" s="71"/>
      <c r="N94" s="31" t="s">
        <v>190</v>
      </c>
      <c r="O94" s="31" t="s">
        <v>82</v>
      </c>
      <c r="P94" s="4" t="str">
        <f>IF(Table14[[#This Row],[correlation_id]] = "", "", _xlfn.XLOOKUP(Table14[[#This Row],[correlation_id]], 'ITAP Ref'!A:A, 'ITAP Ref'!C:C, ""))</f>
        <v>LSBBT</v>
      </c>
      <c r="Q94" s="48" t="s">
        <v>194</v>
      </c>
      <c r="R94" s="95">
        <v>45922</v>
      </c>
      <c r="S94"/>
      <c r="T94"/>
    </row>
    <row r="95" spans="1:20" customFormat="1" ht="16.399999999999999" customHeight="1" x14ac:dyDescent="0.35">
      <c r="A95" s="31" t="s">
        <v>20</v>
      </c>
      <c r="B95" s="31" t="s">
        <v>21</v>
      </c>
      <c r="C95" s="31" t="s">
        <v>22</v>
      </c>
      <c r="D95" s="31" t="s">
        <v>23</v>
      </c>
      <c r="E95" s="31" t="s">
        <v>24</v>
      </c>
      <c r="F95" s="31">
        <v>2</v>
      </c>
      <c r="G95" s="31" t="s">
        <v>25</v>
      </c>
      <c r="H95" s="31">
        <v>5</v>
      </c>
      <c r="I95" s="31" t="s">
        <v>26</v>
      </c>
      <c r="J95" s="31">
        <v>1</v>
      </c>
      <c r="K95" s="31" t="s">
        <v>27</v>
      </c>
      <c r="L95" s="31">
        <v>4</v>
      </c>
      <c r="M95" s="71"/>
      <c r="N95" s="31" t="s">
        <v>48</v>
      </c>
      <c r="O95" s="31" t="s">
        <v>79</v>
      </c>
      <c r="P95" s="4" t="str">
        <f>IF(Table14[[#This Row],[correlation_id]] = "", "", _xlfn.XLOOKUP(Table14[[#This Row],[correlation_id]], 'ITAP Ref'!A:A, 'ITAP Ref'!C:C, ""))</f>
        <v>(FED) - FASTBPM</v>
      </c>
      <c r="Q95" s="48" t="s">
        <v>195</v>
      </c>
      <c r="R95" s="95">
        <v>45953</v>
      </c>
    </row>
    <row r="96" spans="1:20" customFormat="1" ht="16.399999999999999" customHeight="1" x14ac:dyDescent="0.35">
      <c r="A96" s="31" t="s">
        <v>20</v>
      </c>
      <c r="B96" s="31" t="s">
        <v>21</v>
      </c>
      <c r="C96" s="31" t="s">
        <v>22</v>
      </c>
      <c r="D96" s="31" t="s">
        <v>23</v>
      </c>
      <c r="E96" s="31" t="s">
        <v>24</v>
      </c>
      <c r="F96" s="31">
        <v>2</v>
      </c>
      <c r="G96" s="31" t="s">
        <v>25</v>
      </c>
      <c r="H96" s="31">
        <v>5</v>
      </c>
      <c r="I96" s="31" t="s">
        <v>26</v>
      </c>
      <c r="J96" s="31">
        <v>1</v>
      </c>
      <c r="K96" s="31" t="s">
        <v>27</v>
      </c>
      <c r="L96" s="31">
        <v>6</v>
      </c>
      <c r="M96" s="71"/>
      <c r="N96" s="31" t="s">
        <v>51</v>
      </c>
      <c r="O96" s="31" t="s">
        <v>79</v>
      </c>
      <c r="P96" s="4" t="str">
        <f>IF(Table14[[#This Row],[correlation_id]] = "", "", _xlfn.XLOOKUP(Table14[[#This Row],[correlation_id]], 'ITAP Ref'!A:A, 'ITAP Ref'!C:C, ""))</f>
        <v>(FED) - FASTBPM</v>
      </c>
      <c r="Q96" s="48" t="s">
        <v>195</v>
      </c>
      <c r="R96" s="95">
        <v>45953</v>
      </c>
    </row>
    <row r="97" spans="1:20" customFormat="1" ht="16.399999999999999" customHeight="1" x14ac:dyDescent="0.35">
      <c r="A97" s="31" t="s">
        <v>20</v>
      </c>
      <c r="B97" s="31" t="s">
        <v>21</v>
      </c>
      <c r="C97" s="31" t="s">
        <v>22</v>
      </c>
      <c r="D97" s="31" t="s">
        <v>23</v>
      </c>
      <c r="E97" s="31" t="s">
        <v>24</v>
      </c>
      <c r="F97" s="31">
        <v>2</v>
      </c>
      <c r="G97" s="31" t="s">
        <v>25</v>
      </c>
      <c r="H97" s="31">
        <v>5</v>
      </c>
      <c r="I97" s="31" t="s">
        <v>26</v>
      </c>
      <c r="J97" s="31">
        <v>1</v>
      </c>
      <c r="K97" s="31" t="s">
        <v>27</v>
      </c>
      <c r="L97" s="31">
        <v>24</v>
      </c>
      <c r="M97" s="71" t="s">
        <v>196</v>
      </c>
      <c r="N97" s="31" t="s">
        <v>52</v>
      </c>
      <c r="O97" s="31" t="s">
        <v>79</v>
      </c>
      <c r="P97" s="4" t="str">
        <f>IF(Table14[[#This Row],[correlation_id]] = "", "", _xlfn.XLOOKUP(Table14[[#This Row],[correlation_id]], 'ITAP Ref'!A:A, 'ITAP Ref'!C:C, ""))</f>
        <v>(FED) - FASTBPM</v>
      </c>
      <c r="Q97" s="48" t="s">
        <v>195</v>
      </c>
      <c r="R97" s="95">
        <v>45953</v>
      </c>
      <c r="S97" s="47"/>
      <c r="T97" s="47"/>
    </row>
    <row r="98" spans="1:20" customFormat="1" ht="16.399999999999999" customHeight="1" x14ac:dyDescent="0.35">
      <c r="A98" s="78" t="s">
        <v>20</v>
      </c>
      <c r="B98" s="78" t="s">
        <v>21</v>
      </c>
      <c r="C98" s="31" t="s">
        <v>22</v>
      </c>
      <c r="D98" s="31" t="s">
        <v>23</v>
      </c>
      <c r="E98" s="31" t="s">
        <v>24</v>
      </c>
      <c r="F98" s="78">
        <v>2</v>
      </c>
      <c r="G98" s="31" t="s">
        <v>25</v>
      </c>
      <c r="H98" s="78">
        <v>5</v>
      </c>
      <c r="I98" s="31" t="s">
        <v>26</v>
      </c>
      <c r="J98" s="78">
        <v>1</v>
      </c>
      <c r="K98" s="31" t="s">
        <v>27</v>
      </c>
      <c r="L98" s="78">
        <v>3</v>
      </c>
      <c r="M98" s="71"/>
      <c r="N98" s="78" t="s">
        <v>78</v>
      </c>
      <c r="O98" s="78" t="s">
        <v>79</v>
      </c>
      <c r="P98" s="74" t="str">
        <f>IF(Table14[[#This Row],[correlation_id]] = "", "", _xlfn.XLOOKUP(Table14[[#This Row],[correlation_id]], 'ITAP Ref'!A:A, 'ITAP Ref'!C:C, ""))</f>
        <v>(FED) - FASTBPM</v>
      </c>
      <c r="Q98" s="48" t="s">
        <v>197</v>
      </c>
      <c r="R98" s="95">
        <v>45953</v>
      </c>
    </row>
    <row r="99" spans="1:20" customFormat="1" ht="16.399999999999999" customHeight="1" x14ac:dyDescent="0.35">
      <c r="A99" s="31" t="s">
        <v>20</v>
      </c>
      <c r="B99" s="31" t="s">
        <v>21</v>
      </c>
      <c r="C99" s="31" t="s">
        <v>22</v>
      </c>
      <c r="D99" s="31" t="s">
        <v>23</v>
      </c>
      <c r="E99" s="31" t="s">
        <v>24</v>
      </c>
      <c r="F99" s="31">
        <v>2</v>
      </c>
      <c r="G99" s="31" t="s">
        <v>25</v>
      </c>
      <c r="H99" s="31">
        <v>5</v>
      </c>
      <c r="I99" s="31" t="s">
        <v>26</v>
      </c>
      <c r="J99" s="31">
        <v>1</v>
      </c>
      <c r="K99" s="31" t="s">
        <v>27</v>
      </c>
      <c r="L99" s="31">
        <v>4</v>
      </c>
      <c r="M99" s="71"/>
      <c r="N99" s="31" t="s">
        <v>48</v>
      </c>
      <c r="O99" s="31" t="s">
        <v>79</v>
      </c>
      <c r="P99" s="4" t="str">
        <f>IF(Table14[[#This Row],[correlation_id]] = "", "", _xlfn.XLOOKUP(Table14[[#This Row],[correlation_id]], 'ITAP Ref'!A:A, 'ITAP Ref'!C:C, ""))</f>
        <v>(FED) - FASTBPM</v>
      </c>
      <c r="Q99" s="48" t="s">
        <v>197</v>
      </c>
      <c r="R99" s="95">
        <v>45953</v>
      </c>
    </row>
    <row r="100" spans="1:20" customFormat="1" ht="16.399999999999999" customHeight="1" x14ac:dyDescent="0.35">
      <c r="A100" s="31" t="s">
        <v>20</v>
      </c>
      <c r="B100" s="31" t="s">
        <v>21</v>
      </c>
      <c r="C100" s="31" t="s">
        <v>22</v>
      </c>
      <c r="D100" s="31" t="s">
        <v>23</v>
      </c>
      <c r="E100" s="31" t="s">
        <v>24</v>
      </c>
      <c r="F100" s="31">
        <v>2</v>
      </c>
      <c r="G100" s="31" t="s">
        <v>25</v>
      </c>
      <c r="H100" s="31">
        <v>5</v>
      </c>
      <c r="I100" s="31" t="s">
        <v>26</v>
      </c>
      <c r="J100" s="31">
        <v>1</v>
      </c>
      <c r="K100" s="31" t="s">
        <v>27</v>
      </c>
      <c r="L100" s="31">
        <v>7</v>
      </c>
      <c r="M100" s="71"/>
      <c r="N100" s="31" t="s">
        <v>53</v>
      </c>
      <c r="O100" s="31" t="s">
        <v>79</v>
      </c>
      <c r="P100" s="4" t="str">
        <f>IF(Table14[[#This Row],[correlation_id]] = "", "", _xlfn.XLOOKUP(Table14[[#This Row],[correlation_id]], 'ITAP Ref'!A:A, 'ITAP Ref'!C:C, ""))</f>
        <v>(FED) - FASTBPM</v>
      </c>
      <c r="Q100" s="48" t="s">
        <v>197</v>
      </c>
      <c r="R100" s="95">
        <v>45953</v>
      </c>
    </row>
    <row r="101" spans="1:20" customFormat="1" ht="16.399999999999999" customHeight="1" x14ac:dyDescent="0.35">
      <c r="A101" s="31" t="s">
        <v>20</v>
      </c>
      <c r="B101" s="31" t="s">
        <v>21</v>
      </c>
      <c r="C101" s="31" t="s">
        <v>22</v>
      </c>
      <c r="D101" s="31" t="s">
        <v>23</v>
      </c>
      <c r="E101" s="31" t="s">
        <v>24</v>
      </c>
      <c r="F101" s="31">
        <v>2</v>
      </c>
      <c r="G101" s="31" t="s">
        <v>25</v>
      </c>
      <c r="H101" s="31">
        <v>5</v>
      </c>
      <c r="I101" s="31" t="s">
        <v>26</v>
      </c>
      <c r="J101" s="31">
        <v>1</v>
      </c>
      <c r="K101" s="31" t="s">
        <v>27</v>
      </c>
      <c r="L101" s="31">
        <v>16</v>
      </c>
      <c r="M101" s="71"/>
      <c r="N101" s="31" t="s">
        <v>28</v>
      </c>
      <c r="O101" s="31" t="s">
        <v>79</v>
      </c>
      <c r="P101" s="4" t="str">
        <f>IF(Table14[[#This Row],[correlation_id]] = "", "", _xlfn.XLOOKUP(Table14[[#This Row],[correlation_id]], 'ITAP Ref'!A:A, 'ITAP Ref'!C:C, ""))</f>
        <v>(FED) - FASTBPM</v>
      </c>
      <c r="Q101" s="48" t="s">
        <v>198</v>
      </c>
      <c r="R101" s="95">
        <v>45953</v>
      </c>
    </row>
    <row r="102" spans="1:20" customFormat="1" ht="16.399999999999999" customHeight="1" x14ac:dyDescent="0.35">
      <c r="A102" s="78" t="s">
        <v>20</v>
      </c>
      <c r="B102" s="78" t="s">
        <v>21</v>
      </c>
      <c r="C102" s="31" t="s">
        <v>22</v>
      </c>
      <c r="D102" s="31" t="s">
        <v>23</v>
      </c>
      <c r="E102" s="31" t="s">
        <v>24</v>
      </c>
      <c r="F102" s="78">
        <v>2</v>
      </c>
      <c r="G102" s="31" t="s">
        <v>25</v>
      </c>
      <c r="H102" s="78">
        <v>5</v>
      </c>
      <c r="I102" s="31" t="s">
        <v>26</v>
      </c>
      <c r="J102" s="78">
        <v>1</v>
      </c>
      <c r="K102" s="31" t="s">
        <v>27</v>
      </c>
      <c r="L102" s="78">
        <v>3</v>
      </c>
      <c r="M102" s="71"/>
      <c r="N102" s="78" t="s">
        <v>78</v>
      </c>
      <c r="O102" s="78" t="s">
        <v>188</v>
      </c>
      <c r="P102" s="74" t="str">
        <f>IF(Table14[[#This Row],[correlation_id]] = "", "", _xlfn.XLOOKUP(Table14[[#This Row],[correlation_id]], 'ITAP Ref'!A:A, 'ITAP Ref'!C:C, ""))</f>
        <v>DMP</v>
      </c>
      <c r="Q102" s="48" t="s">
        <v>199</v>
      </c>
      <c r="R102" s="97">
        <v>45951</v>
      </c>
    </row>
    <row r="103" spans="1:20" customFormat="1" ht="16.399999999999999" customHeight="1" x14ac:dyDescent="0.35">
      <c r="A103" s="31" t="s">
        <v>20</v>
      </c>
      <c r="B103" s="31" t="s">
        <v>21</v>
      </c>
      <c r="C103" s="31" t="s">
        <v>22</v>
      </c>
      <c r="D103" s="31" t="s">
        <v>23</v>
      </c>
      <c r="E103" s="31" t="s">
        <v>24</v>
      </c>
      <c r="F103" s="31">
        <v>2</v>
      </c>
      <c r="G103" s="31" t="s">
        <v>25</v>
      </c>
      <c r="H103" s="31">
        <v>5</v>
      </c>
      <c r="I103" s="31" t="s">
        <v>26</v>
      </c>
      <c r="J103" s="31">
        <v>1</v>
      </c>
      <c r="K103" s="31" t="s">
        <v>27</v>
      </c>
      <c r="L103" s="31">
        <v>7</v>
      </c>
      <c r="M103" s="71"/>
      <c r="N103" s="47" t="s">
        <v>53</v>
      </c>
      <c r="O103" s="31" t="s">
        <v>33</v>
      </c>
      <c r="P103" s="4" t="str">
        <f>IF(Table14[[#This Row],[correlation_id]] = "", "", _xlfn.XLOOKUP(Table14[[#This Row],[correlation_id]], 'ITAP Ref'!A:A, 'ITAP Ref'!C:C, ""))</f>
        <v>LS-OMS</v>
      </c>
      <c r="Q103" s="48" t="s">
        <v>200</v>
      </c>
      <c r="R103" s="95">
        <v>45922</v>
      </c>
    </row>
    <row r="104" spans="1:20" customFormat="1" ht="16.399999999999999" customHeight="1" x14ac:dyDescent="0.35">
      <c r="A104" s="31" t="s">
        <v>20</v>
      </c>
      <c r="B104" s="31" t="s">
        <v>21</v>
      </c>
      <c r="C104" s="31" t="s">
        <v>22</v>
      </c>
      <c r="D104" s="31" t="s">
        <v>23</v>
      </c>
      <c r="E104" s="31" t="s">
        <v>24</v>
      </c>
      <c r="F104" s="31">
        <v>2</v>
      </c>
      <c r="G104" s="31" t="s">
        <v>25</v>
      </c>
      <c r="H104" s="31">
        <v>5</v>
      </c>
      <c r="I104" s="31" t="s">
        <v>26</v>
      </c>
      <c r="J104" s="31">
        <v>1</v>
      </c>
      <c r="K104" s="31" t="s">
        <v>27</v>
      </c>
      <c r="L104" s="31">
        <v>8</v>
      </c>
      <c r="M104" s="71"/>
      <c r="N104" s="31" t="s">
        <v>60</v>
      </c>
      <c r="O104" s="31" t="s">
        <v>61</v>
      </c>
      <c r="P104" s="4" t="str">
        <f>IF(Table14[[#This Row],[correlation_id]] = "", "", _xlfn.XLOOKUP(Table14[[#This Row],[correlation_id]], 'ITAP Ref'!A:A, 'ITAP Ref'!C:C, ""))</f>
        <v>ABPT</v>
      </c>
      <c r="Q104" s="4" t="s">
        <v>201</v>
      </c>
      <c r="R104" s="96"/>
    </row>
    <row r="105" spans="1:20" customFormat="1" ht="16.399999999999999" customHeight="1" x14ac:dyDescent="0.35">
      <c r="A105" s="31" t="s">
        <v>20</v>
      </c>
      <c r="B105" s="31" t="s">
        <v>21</v>
      </c>
      <c r="C105" s="31" t="s">
        <v>22</v>
      </c>
      <c r="D105" s="31" t="s">
        <v>23</v>
      </c>
      <c r="E105" s="31" t="s">
        <v>24</v>
      </c>
      <c r="F105" s="31">
        <v>2</v>
      </c>
      <c r="G105" s="31" t="s">
        <v>25</v>
      </c>
      <c r="H105" s="31">
        <v>5</v>
      </c>
      <c r="I105" s="31" t="s">
        <v>26</v>
      </c>
      <c r="J105" s="31">
        <v>1</v>
      </c>
      <c r="K105" s="31" t="s">
        <v>27</v>
      </c>
      <c r="L105" s="31">
        <v>8</v>
      </c>
      <c r="M105" s="71"/>
      <c r="N105" s="31" t="s">
        <v>60</v>
      </c>
      <c r="O105" s="31" t="s">
        <v>61</v>
      </c>
      <c r="P105" s="4" t="str">
        <f>IF(Table14[[#This Row],[correlation_id]] = "", "", _xlfn.XLOOKUP(Table14[[#This Row],[correlation_id]], 'ITAP Ref'!A:A, 'ITAP Ref'!C:C, ""))</f>
        <v>ABPT</v>
      </c>
      <c r="Q105" s="48" t="s">
        <v>202</v>
      </c>
      <c r="R105" s="96">
        <v>45953</v>
      </c>
    </row>
    <row r="106" spans="1:20" customFormat="1" ht="16.399999999999999" customHeight="1" x14ac:dyDescent="0.35">
      <c r="A106" s="31" t="s">
        <v>20</v>
      </c>
      <c r="B106" s="31" t="s">
        <v>21</v>
      </c>
      <c r="C106" s="31" t="s">
        <v>22</v>
      </c>
      <c r="D106" s="31" t="s">
        <v>23</v>
      </c>
      <c r="E106" s="31" t="s">
        <v>24</v>
      </c>
      <c r="F106" s="31">
        <v>2</v>
      </c>
      <c r="G106" s="31" t="s">
        <v>25</v>
      </c>
      <c r="H106" s="31">
        <v>5</v>
      </c>
      <c r="I106" s="31" t="s">
        <v>26</v>
      </c>
      <c r="J106" s="31">
        <v>1</v>
      </c>
      <c r="K106" s="31" t="s">
        <v>27</v>
      </c>
      <c r="L106" s="31">
        <v>8</v>
      </c>
      <c r="M106" s="71"/>
      <c r="N106" s="31" t="s">
        <v>60</v>
      </c>
      <c r="O106" s="31" t="s">
        <v>61</v>
      </c>
      <c r="P106" s="4" t="str">
        <f>IF(Table14[[#This Row],[correlation_id]] = "", "", _xlfn.XLOOKUP(Table14[[#This Row],[correlation_id]], 'ITAP Ref'!A:A, 'ITAP Ref'!C:C, ""))</f>
        <v>ABPT</v>
      </c>
      <c r="Q106" s="48" t="s">
        <v>203</v>
      </c>
      <c r="R106" s="96">
        <v>45953</v>
      </c>
    </row>
    <row r="107" spans="1:20" customFormat="1" ht="16.399999999999999" customHeight="1" x14ac:dyDescent="0.35">
      <c r="A107" s="31" t="s">
        <v>20</v>
      </c>
      <c r="B107" s="31" t="s">
        <v>21</v>
      </c>
      <c r="C107" s="31" t="s">
        <v>22</v>
      </c>
      <c r="D107" s="31" t="s">
        <v>23</v>
      </c>
      <c r="E107" s="31" t="s">
        <v>24</v>
      </c>
      <c r="F107" s="31">
        <v>2</v>
      </c>
      <c r="G107" s="31" t="s">
        <v>25</v>
      </c>
      <c r="H107" s="31">
        <v>5</v>
      </c>
      <c r="I107" s="31" t="s">
        <v>26</v>
      </c>
      <c r="J107" s="31">
        <v>1</v>
      </c>
      <c r="K107" s="31" t="s">
        <v>27</v>
      </c>
      <c r="L107" s="31">
        <v>8</v>
      </c>
      <c r="M107" s="71"/>
      <c r="N107" s="31" t="s">
        <v>60</v>
      </c>
      <c r="O107" s="31" t="s">
        <v>61</v>
      </c>
      <c r="P107" s="4" t="str">
        <f>IF(Table14[[#This Row],[correlation_id]] = "", "", _xlfn.XLOOKUP(Table14[[#This Row],[correlation_id]], 'ITAP Ref'!A:A, 'ITAP Ref'!C:C, ""))</f>
        <v>ABPT</v>
      </c>
      <c r="Q107" s="48" t="s">
        <v>204</v>
      </c>
      <c r="R107" s="96">
        <v>45953</v>
      </c>
    </row>
    <row r="108" spans="1:20" customFormat="1" ht="16.399999999999999" customHeight="1" x14ac:dyDescent="0.35">
      <c r="A108" t="s">
        <v>20</v>
      </c>
      <c r="B108" t="s">
        <v>21</v>
      </c>
      <c r="C108" t="s">
        <v>22</v>
      </c>
      <c r="D108" t="s">
        <v>23</v>
      </c>
      <c r="E108" t="s">
        <v>24</v>
      </c>
      <c r="F108">
        <v>2</v>
      </c>
      <c r="G108" t="s">
        <v>25</v>
      </c>
      <c r="H108">
        <v>5</v>
      </c>
      <c r="I108" t="s">
        <v>26</v>
      </c>
      <c r="J108">
        <v>1</v>
      </c>
      <c r="K108" t="s">
        <v>27</v>
      </c>
      <c r="L108">
        <v>11</v>
      </c>
      <c r="M108" s="71"/>
      <c r="N108" t="s">
        <v>160</v>
      </c>
      <c r="O108" t="s">
        <v>46</v>
      </c>
      <c r="P108" s="4" t="str">
        <f>IF(Table14[[#This Row],[correlation_id]] = "", "", _xlfn.XLOOKUP(Table14[[#This Row],[correlation_id]], 'ITAP Ref'!A:A, 'ITAP Ref'!C:C, ""))</f>
        <v>GRANITE</v>
      </c>
      <c r="Q108" t="s">
        <v>205</v>
      </c>
      <c r="R108" s="96"/>
    </row>
    <row r="109" spans="1:20" customFormat="1" ht="16.399999999999999" customHeight="1" x14ac:dyDescent="0.35">
      <c r="A109" s="31" t="s">
        <v>20</v>
      </c>
      <c r="B109" s="31" t="s">
        <v>21</v>
      </c>
      <c r="C109" s="31" t="s">
        <v>22</v>
      </c>
      <c r="D109" s="31" t="s">
        <v>23</v>
      </c>
      <c r="E109" s="31" t="s">
        <v>24</v>
      </c>
      <c r="F109" s="31">
        <v>2</v>
      </c>
      <c r="G109" s="31" t="s">
        <v>25</v>
      </c>
      <c r="H109" s="31">
        <v>5</v>
      </c>
      <c r="I109" s="31" t="s">
        <v>26</v>
      </c>
      <c r="J109" s="31">
        <v>1</v>
      </c>
      <c r="K109" s="31" t="s">
        <v>27</v>
      </c>
      <c r="L109" s="31">
        <v>13</v>
      </c>
      <c r="M109" s="4"/>
      <c r="N109" s="31" t="s">
        <v>206</v>
      </c>
      <c r="O109" s="31" t="s">
        <v>46</v>
      </c>
      <c r="P109" s="4" t="str">
        <f>IF(Table14[[#This Row],[correlation_id]] = "", "", _xlfn.XLOOKUP(Table14[[#This Row],[correlation_id]], 'ITAP Ref'!A:A, 'ITAP Ref'!C:C, ""))</f>
        <v>GRANITE</v>
      </c>
      <c r="Q109" s="48" t="s">
        <v>205</v>
      </c>
      <c r="R109" s="96">
        <v>45922</v>
      </c>
    </row>
    <row r="110" spans="1:20" customFormat="1" ht="16.399999999999999" customHeight="1" x14ac:dyDescent="0.35">
      <c r="A110" s="31" t="s">
        <v>20</v>
      </c>
      <c r="B110" s="31" t="s">
        <v>21</v>
      </c>
      <c r="C110" s="31" t="s">
        <v>22</v>
      </c>
      <c r="D110" s="31" t="s">
        <v>23</v>
      </c>
      <c r="E110" s="31" t="s">
        <v>24</v>
      </c>
      <c r="F110" s="31">
        <v>2</v>
      </c>
      <c r="G110" s="31" t="s">
        <v>25</v>
      </c>
      <c r="H110" s="31">
        <v>5</v>
      </c>
      <c r="I110" s="31" t="s">
        <v>26</v>
      </c>
      <c r="J110" s="31">
        <v>1</v>
      </c>
      <c r="K110" s="31" t="s">
        <v>27</v>
      </c>
      <c r="L110" s="31">
        <v>16</v>
      </c>
      <c r="M110" s="71"/>
      <c r="N110" s="31" t="s">
        <v>28</v>
      </c>
      <c r="O110" s="31" t="s">
        <v>46</v>
      </c>
      <c r="P110" s="4" t="str">
        <f>IF(Table14[[#This Row],[correlation_id]] = "", "", _xlfn.XLOOKUP(Table14[[#This Row],[correlation_id]], 'ITAP Ref'!A:A, 'ITAP Ref'!C:C, ""))</f>
        <v>GRANITE</v>
      </c>
      <c r="Q110" s="48" t="s">
        <v>205</v>
      </c>
      <c r="R110" s="96">
        <v>45922</v>
      </c>
    </row>
    <row r="111" spans="1:20" customFormat="1" ht="16.399999999999999" customHeight="1" x14ac:dyDescent="0.35">
      <c r="A111" s="31" t="s">
        <v>20</v>
      </c>
      <c r="B111" s="31" t="s">
        <v>21</v>
      </c>
      <c r="C111" s="31" t="s">
        <v>22</v>
      </c>
      <c r="D111" s="31" t="s">
        <v>23</v>
      </c>
      <c r="E111" s="31" t="s">
        <v>24</v>
      </c>
      <c r="F111" s="31">
        <v>2</v>
      </c>
      <c r="G111" s="31" t="s">
        <v>25</v>
      </c>
      <c r="H111" s="31">
        <v>5</v>
      </c>
      <c r="I111" s="31" t="s">
        <v>26</v>
      </c>
      <c r="J111" s="31">
        <v>1</v>
      </c>
      <c r="K111" s="31" t="s">
        <v>27</v>
      </c>
      <c r="L111" s="31">
        <v>8</v>
      </c>
      <c r="M111" s="71"/>
      <c r="N111" s="31" t="s">
        <v>60</v>
      </c>
      <c r="O111" s="31" t="s">
        <v>61</v>
      </c>
      <c r="P111" s="4" t="str">
        <f>IF(Table14[[#This Row],[correlation_id]] = "", "", _xlfn.XLOOKUP(Table14[[#This Row],[correlation_id]], 'ITAP Ref'!A:A, 'ITAP Ref'!C:C, ""))</f>
        <v>ABPT</v>
      </c>
      <c r="Q111" s="48" t="s">
        <v>207</v>
      </c>
      <c r="R111" s="96">
        <v>45953</v>
      </c>
    </row>
    <row r="112" spans="1:20" customFormat="1" ht="16.399999999999999" customHeight="1" x14ac:dyDescent="0.35">
      <c r="A112" s="31" t="s">
        <v>20</v>
      </c>
      <c r="B112" s="31" t="s">
        <v>21</v>
      </c>
      <c r="C112" s="31" t="s">
        <v>22</v>
      </c>
      <c r="D112" s="31" t="s">
        <v>23</v>
      </c>
      <c r="E112" s="31" t="s">
        <v>24</v>
      </c>
      <c r="F112" s="31">
        <v>2</v>
      </c>
      <c r="G112" s="31" t="s">
        <v>25</v>
      </c>
      <c r="H112" s="31">
        <v>5</v>
      </c>
      <c r="I112" s="31" t="s">
        <v>26</v>
      </c>
      <c r="J112" s="31">
        <v>1</v>
      </c>
      <c r="K112" s="31" t="s">
        <v>27</v>
      </c>
      <c r="L112" s="31">
        <v>8</v>
      </c>
      <c r="M112" s="71"/>
      <c r="N112" s="31" t="s">
        <v>60</v>
      </c>
      <c r="O112" s="31" t="s">
        <v>61</v>
      </c>
      <c r="P112" s="4" t="str">
        <f>IF(Table14[[#This Row],[correlation_id]] = "", "", _xlfn.XLOOKUP(Table14[[#This Row],[correlation_id]], 'ITAP Ref'!A:A, 'ITAP Ref'!C:C, ""))</f>
        <v>ABPT</v>
      </c>
      <c r="Q112" s="48" t="s">
        <v>208</v>
      </c>
      <c r="R112" s="95">
        <v>45922</v>
      </c>
    </row>
    <row r="113" spans="1:20" customFormat="1" ht="16.399999999999999" customHeight="1" x14ac:dyDescent="0.35">
      <c r="A113" s="31" t="s">
        <v>20</v>
      </c>
      <c r="B113" s="31" t="s">
        <v>21</v>
      </c>
      <c r="C113" s="31" t="s">
        <v>22</v>
      </c>
      <c r="D113" s="31" t="s">
        <v>23</v>
      </c>
      <c r="E113" s="31" t="s">
        <v>24</v>
      </c>
      <c r="F113" s="31">
        <v>2</v>
      </c>
      <c r="G113" s="31" t="s">
        <v>25</v>
      </c>
      <c r="H113" s="31">
        <v>5</v>
      </c>
      <c r="I113" s="31" t="s">
        <v>26</v>
      </c>
      <c r="J113" s="31">
        <v>1</v>
      </c>
      <c r="K113" s="31" t="s">
        <v>27</v>
      </c>
      <c r="L113" s="31">
        <v>8</v>
      </c>
      <c r="M113" s="71"/>
      <c r="N113" s="31" t="s">
        <v>60</v>
      </c>
      <c r="O113" s="31" t="s">
        <v>61</v>
      </c>
      <c r="P113" s="4" t="str">
        <f>IF(Table14[[#This Row],[correlation_id]] = "", "", _xlfn.XLOOKUP(Table14[[#This Row],[correlation_id]], 'ITAP Ref'!A:A, 'ITAP Ref'!C:C, ""))</f>
        <v>ABPT</v>
      </c>
      <c r="Q113" s="48" t="s">
        <v>209</v>
      </c>
      <c r="R113" s="95">
        <v>45922</v>
      </c>
    </row>
    <row r="114" spans="1:20" customFormat="1" ht="16.399999999999999" customHeight="1" x14ac:dyDescent="0.35">
      <c r="A114" s="31" t="s">
        <v>20</v>
      </c>
      <c r="B114" s="31" t="s">
        <v>21</v>
      </c>
      <c r="C114" s="31" t="s">
        <v>22</v>
      </c>
      <c r="D114" s="31" t="s">
        <v>23</v>
      </c>
      <c r="E114" s="31" t="s">
        <v>24</v>
      </c>
      <c r="F114" s="31">
        <v>2</v>
      </c>
      <c r="G114" s="31" t="s">
        <v>25</v>
      </c>
      <c r="H114" s="31">
        <v>5</v>
      </c>
      <c r="I114" s="31" t="s">
        <v>26</v>
      </c>
      <c r="J114" s="31">
        <v>1</v>
      </c>
      <c r="K114" s="31" t="s">
        <v>27</v>
      </c>
      <c r="L114" s="31">
        <v>8</v>
      </c>
      <c r="M114" s="71"/>
      <c r="N114" s="31" t="s">
        <v>60</v>
      </c>
      <c r="O114" s="31" t="s">
        <v>61</v>
      </c>
      <c r="P114" s="4" t="str">
        <f>IF(Table14[[#This Row],[correlation_id]] = "", "", _xlfn.XLOOKUP(Table14[[#This Row],[correlation_id]], 'ITAP Ref'!A:A, 'ITAP Ref'!C:C, ""))</f>
        <v>ABPT</v>
      </c>
      <c r="Q114" s="4" t="s">
        <v>210</v>
      </c>
      <c r="R114" s="96"/>
    </row>
    <row r="115" spans="1:20" customFormat="1" ht="16.399999999999999" customHeight="1" x14ac:dyDescent="0.35">
      <c r="A115" s="47" t="s">
        <v>20</v>
      </c>
      <c r="B115" s="47" t="s">
        <v>21</v>
      </c>
      <c r="C115" s="47" t="s">
        <v>22</v>
      </c>
      <c r="D115" s="47" t="s">
        <v>35</v>
      </c>
      <c r="E115" s="47" t="s">
        <v>24</v>
      </c>
      <c r="F115" s="47">
        <v>4</v>
      </c>
      <c r="G115" s="47" t="s">
        <v>36</v>
      </c>
      <c r="H115" s="47">
        <v>1</v>
      </c>
      <c r="I115" s="47" t="s">
        <v>37</v>
      </c>
      <c r="J115" s="47">
        <v>1</v>
      </c>
      <c r="K115" s="47" t="s">
        <v>38</v>
      </c>
      <c r="L115" s="47">
        <v>6</v>
      </c>
      <c r="M115" s="71"/>
      <c r="N115" s="47" t="s">
        <v>178</v>
      </c>
      <c r="O115" s="47" t="s">
        <v>211</v>
      </c>
      <c r="P115" s="93" t="str">
        <f>IF(Table14[[#This Row],[correlation_id]] = "", "", _xlfn.XLOOKUP(Table14[[#This Row],[correlation_id]], 'ITAP Ref'!A:A, 'ITAP Ref'!C:C, ""))</f>
        <v>ATT CCTP ICM GEN ADAPTER FRAME</v>
      </c>
      <c r="Q115" s="93" t="s">
        <v>212</v>
      </c>
      <c r="R115" s="97"/>
      <c r="S115" s="47"/>
      <c r="T115" s="47"/>
    </row>
    <row r="116" spans="1:20" customFormat="1" ht="16.399999999999999" customHeight="1" x14ac:dyDescent="0.35">
      <c r="A116" s="47" t="s">
        <v>20</v>
      </c>
      <c r="B116" s="47" t="s">
        <v>21</v>
      </c>
      <c r="C116" s="47" t="s">
        <v>22</v>
      </c>
      <c r="D116" s="47" t="s">
        <v>35</v>
      </c>
      <c r="E116" s="47" t="s">
        <v>24</v>
      </c>
      <c r="F116" s="47">
        <v>4</v>
      </c>
      <c r="G116" s="47" t="s">
        <v>36</v>
      </c>
      <c r="H116" s="47">
        <v>1</v>
      </c>
      <c r="I116" s="47" t="s">
        <v>37</v>
      </c>
      <c r="J116" s="47">
        <v>1</v>
      </c>
      <c r="K116" s="47" t="s">
        <v>38</v>
      </c>
      <c r="L116" s="47">
        <v>6</v>
      </c>
      <c r="M116" s="4"/>
      <c r="N116" s="47" t="s">
        <v>178</v>
      </c>
      <c r="O116" s="47" t="s">
        <v>211</v>
      </c>
      <c r="P116" s="93" t="str">
        <f>IF(Table14[[#This Row],[correlation_id]] = "", "", _xlfn.XLOOKUP(Table14[[#This Row],[correlation_id]], 'ITAP Ref'!A:A, 'ITAP Ref'!C:C, ""))</f>
        <v>ATT CCTP ICM GEN ADAPTER FRAME</v>
      </c>
      <c r="Q116" s="93" t="s">
        <v>213</v>
      </c>
      <c r="R116" s="97"/>
      <c r="S116" s="47"/>
      <c r="T116" s="47"/>
    </row>
    <row r="117" spans="1:20" customFormat="1" ht="16.399999999999999" customHeight="1" x14ac:dyDescent="0.35">
      <c r="A117" s="31" t="s">
        <v>20</v>
      </c>
      <c r="B117" s="31" t="s">
        <v>21</v>
      </c>
      <c r="C117" s="31" t="s">
        <v>22</v>
      </c>
      <c r="D117" s="31" t="s">
        <v>23</v>
      </c>
      <c r="E117" s="31" t="s">
        <v>24</v>
      </c>
      <c r="F117" s="31">
        <v>2</v>
      </c>
      <c r="G117" s="31" t="s">
        <v>25</v>
      </c>
      <c r="H117" s="31">
        <v>5</v>
      </c>
      <c r="I117" s="31" t="s">
        <v>26</v>
      </c>
      <c r="J117" s="31">
        <v>1</v>
      </c>
      <c r="K117" s="31" t="s">
        <v>27</v>
      </c>
      <c r="L117" s="31">
        <v>16</v>
      </c>
      <c r="M117" s="71"/>
      <c r="N117" s="31" t="s">
        <v>28</v>
      </c>
      <c r="O117" s="31" t="s">
        <v>61</v>
      </c>
      <c r="P117" s="4" t="str">
        <f>IF(Table14[[#This Row],[correlation_id]] = "", "", _xlfn.XLOOKUP(Table14[[#This Row],[correlation_id]], 'ITAP Ref'!A:A, 'ITAP Ref'!C:C, ""))</f>
        <v>ABPT</v>
      </c>
      <c r="Q117" s="48" t="s">
        <v>214</v>
      </c>
      <c r="R117" s="95">
        <v>45922</v>
      </c>
    </row>
    <row r="118" spans="1:20" customFormat="1" ht="16.399999999999999" customHeight="1" x14ac:dyDescent="0.35">
      <c r="A118" s="31" t="s">
        <v>20</v>
      </c>
      <c r="B118" s="31" t="s">
        <v>21</v>
      </c>
      <c r="C118" s="31" t="s">
        <v>22</v>
      </c>
      <c r="D118" s="31" t="s">
        <v>23</v>
      </c>
      <c r="E118" s="31" t="s">
        <v>24</v>
      </c>
      <c r="F118" s="31">
        <v>2</v>
      </c>
      <c r="G118" s="31" t="s">
        <v>25</v>
      </c>
      <c r="H118" s="31">
        <v>5</v>
      </c>
      <c r="I118" s="31" t="s">
        <v>26</v>
      </c>
      <c r="J118" s="31">
        <v>1</v>
      </c>
      <c r="K118" s="31" t="s">
        <v>27</v>
      </c>
      <c r="L118" s="31">
        <v>12</v>
      </c>
      <c r="M118" s="71"/>
      <c r="N118" s="31" t="s">
        <v>89</v>
      </c>
      <c r="O118" s="31" t="s">
        <v>61</v>
      </c>
      <c r="P118" s="4" t="str">
        <f>IF(Table14[[#This Row],[correlation_id]] = "", "", _xlfn.XLOOKUP(Table14[[#This Row],[correlation_id]], 'ITAP Ref'!A:A, 'ITAP Ref'!C:C, ""))</f>
        <v>ABPT</v>
      </c>
      <c r="Q118" s="4" t="s">
        <v>215</v>
      </c>
      <c r="R118" s="96"/>
    </row>
    <row r="119" spans="1:20" customFormat="1" ht="16.399999999999999" customHeight="1" x14ac:dyDescent="0.35">
      <c r="A119" s="31" t="s">
        <v>20</v>
      </c>
      <c r="B119" s="31" t="s">
        <v>21</v>
      </c>
      <c r="C119" s="31" t="s">
        <v>22</v>
      </c>
      <c r="D119" s="31" t="s">
        <v>23</v>
      </c>
      <c r="E119" s="31" t="s">
        <v>24</v>
      </c>
      <c r="F119" s="31">
        <v>2</v>
      </c>
      <c r="G119" s="31" t="s">
        <v>25</v>
      </c>
      <c r="H119" s="31">
        <v>5</v>
      </c>
      <c r="I119" s="31" t="s">
        <v>26</v>
      </c>
      <c r="J119" s="31">
        <v>1</v>
      </c>
      <c r="K119" s="31" t="s">
        <v>27</v>
      </c>
      <c r="L119" s="31">
        <v>16</v>
      </c>
      <c r="M119" s="71"/>
      <c r="N119" s="31" t="s">
        <v>28</v>
      </c>
      <c r="O119" s="31" t="s">
        <v>61</v>
      </c>
      <c r="P119" s="4" t="str">
        <f>IF(Table14[[#This Row],[correlation_id]] = "", "", _xlfn.XLOOKUP(Table14[[#This Row],[correlation_id]], 'ITAP Ref'!A:A, 'ITAP Ref'!C:C, ""))</f>
        <v>ABPT</v>
      </c>
      <c r="Q119" s="4" t="s">
        <v>215</v>
      </c>
      <c r="R119" s="96"/>
    </row>
    <row r="120" spans="1:20" customFormat="1" ht="16.399999999999999" customHeight="1" x14ac:dyDescent="0.35">
      <c r="A120" s="47" t="s">
        <v>20</v>
      </c>
      <c r="B120" s="47" t="s">
        <v>21</v>
      </c>
      <c r="C120" s="47" t="s">
        <v>22</v>
      </c>
      <c r="D120" s="47" t="s">
        <v>35</v>
      </c>
      <c r="E120" s="47" t="s">
        <v>24</v>
      </c>
      <c r="F120" s="47">
        <v>4</v>
      </c>
      <c r="G120" s="47" t="s">
        <v>36</v>
      </c>
      <c r="H120" s="47">
        <v>1</v>
      </c>
      <c r="I120" s="47" t="s">
        <v>37</v>
      </c>
      <c r="J120" s="47">
        <v>1</v>
      </c>
      <c r="K120" s="47" t="s">
        <v>38</v>
      </c>
      <c r="L120" s="47">
        <v>6</v>
      </c>
      <c r="M120" s="4"/>
      <c r="N120" s="47" t="s">
        <v>178</v>
      </c>
      <c r="O120" s="47" t="s">
        <v>211</v>
      </c>
      <c r="P120" s="93" t="str">
        <f>IF(Table14[[#This Row],[correlation_id]] = "", "", _xlfn.XLOOKUP(Table14[[#This Row],[correlation_id]], 'ITAP Ref'!A:A, 'ITAP Ref'!C:C, ""))</f>
        <v>ATT CCTP ICM GEN ADAPTER FRAME</v>
      </c>
      <c r="Q120" s="93" t="s">
        <v>216</v>
      </c>
      <c r="R120" s="97"/>
      <c r="S120" s="47"/>
      <c r="T120" s="47"/>
    </row>
    <row r="121" spans="1:20" customFormat="1" ht="16.399999999999999" customHeight="1" x14ac:dyDescent="0.35">
      <c r="A121" s="47" t="s">
        <v>20</v>
      </c>
      <c r="B121" s="47" t="s">
        <v>21</v>
      </c>
      <c r="C121" s="47" t="s">
        <v>22</v>
      </c>
      <c r="D121" s="47" t="s">
        <v>35</v>
      </c>
      <c r="E121" s="47" t="s">
        <v>24</v>
      </c>
      <c r="F121" s="47">
        <v>4</v>
      </c>
      <c r="G121" s="47" t="s">
        <v>36</v>
      </c>
      <c r="H121" s="47">
        <v>1</v>
      </c>
      <c r="I121" s="47" t="s">
        <v>37</v>
      </c>
      <c r="J121" s="47">
        <v>1</v>
      </c>
      <c r="K121" s="47" t="s">
        <v>38</v>
      </c>
      <c r="L121" s="47">
        <v>7</v>
      </c>
      <c r="M121" s="4" t="s">
        <v>217</v>
      </c>
      <c r="N121" s="47" t="s">
        <v>218</v>
      </c>
      <c r="O121" s="47" t="s">
        <v>219</v>
      </c>
      <c r="P121" s="93" t="str">
        <f>IF(Table14[[#This Row],[correlation_id]] = "", "", _xlfn.XLOOKUP(Table14[[#This Row],[correlation_id]], 'ITAP Ref'!A:A, 'ITAP Ref'!C:C, ""))</f>
        <v>ATT Coral Desktop</v>
      </c>
      <c r="Q121" s="93" t="s">
        <v>220</v>
      </c>
      <c r="R121" s="97"/>
      <c r="S121" s="47"/>
      <c r="T121" s="47"/>
    </row>
    <row r="122" spans="1:20" customFormat="1" ht="16.399999999999999" customHeight="1" x14ac:dyDescent="0.35">
      <c r="A122" s="31" t="s">
        <v>20</v>
      </c>
      <c r="B122" s="31" t="s">
        <v>21</v>
      </c>
      <c r="C122" s="31" t="s">
        <v>22</v>
      </c>
      <c r="D122" s="31" t="s">
        <v>23</v>
      </c>
      <c r="E122" s="31" t="s">
        <v>24</v>
      </c>
      <c r="F122" s="31">
        <v>2</v>
      </c>
      <c r="G122" s="31" t="s">
        <v>25</v>
      </c>
      <c r="H122" s="31">
        <v>5</v>
      </c>
      <c r="I122" s="31" t="s">
        <v>26</v>
      </c>
      <c r="J122" s="31">
        <v>1</v>
      </c>
      <c r="K122" s="31" t="s">
        <v>27</v>
      </c>
      <c r="L122" s="31">
        <v>8</v>
      </c>
      <c r="M122" s="71"/>
      <c r="N122" s="31" t="s">
        <v>60</v>
      </c>
      <c r="O122" s="31" t="s">
        <v>61</v>
      </c>
      <c r="P122" s="4" t="str">
        <f>IF(Table14[[#This Row],[correlation_id]] = "", "", _xlfn.XLOOKUP(Table14[[#This Row],[correlation_id]], 'ITAP Ref'!A:A, 'ITAP Ref'!C:C, ""))</f>
        <v>ABPT</v>
      </c>
      <c r="Q122" s="48" t="s">
        <v>221</v>
      </c>
      <c r="R122" s="96"/>
    </row>
    <row r="123" spans="1:20" customFormat="1" ht="16.399999999999999" customHeight="1" x14ac:dyDescent="0.35">
      <c r="A123" s="47" t="s">
        <v>20</v>
      </c>
      <c r="B123" s="47" t="s">
        <v>222</v>
      </c>
      <c r="C123" s="47" t="s">
        <v>22</v>
      </c>
      <c r="D123" s="47" t="s">
        <v>35</v>
      </c>
      <c r="E123" s="47" t="s">
        <v>24</v>
      </c>
      <c r="F123" s="47">
        <v>4</v>
      </c>
      <c r="G123" s="47" t="s">
        <v>36</v>
      </c>
      <c r="H123" s="47">
        <v>1</v>
      </c>
      <c r="I123" s="47" t="s">
        <v>37</v>
      </c>
      <c r="J123" s="47">
        <v>1</v>
      </c>
      <c r="K123" s="47" t="s">
        <v>38</v>
      </c>
      <c r="L123" s="47">
        <v>7</v>
      </c>
      <c r="M123" s="4"/>
      <c r="N123" s="47" t="s">
        <v>218</v>
      </c>
      <c r="O123" s="47" t="s">
        <v>223</v>
      </c>
      <c r="P123" s="93" t="str">
        <f>IF(Table14[[#This Row],[correlation_id]] = "", "", _xlfn.XLOOKUP(Table14[[#This Row],[correlation_id]], 'ITAP Ref'!A:A, 'ITAP Ref'!C:C, ""))</f>
        <v>LS CRM</v>
      </c>
      <c r="Q123" s="31" t="s">
        <v>224</v>
      </c>
      <c r="R123" s="96" t="s">
        <v>225</v>
      </c>
      <c r="S123" s="47"/>
      <c r="T123" s="47"/>
    </row>
    <row r="124" spans="1:20" customFormat="1" ht="16.399999999999999" customHeight="1" x14ac:dyDescent="0.35">
      <c r="A124" s="47" t="s">
        <v>20</v>
      </c>
      <c r="B124" s="47" t="s">
        <v>21</v>
      </c>
      <c r="C124" s="47" t="s">
        <v>22</v>
      </c>
      <c r="D124" s="47" t="s">
        <v>35</v>
      </c>
      <c r="E124" s="47" t="s">
        <v>24</v>
      </c>
      <c r="F124" s="47">
        <v>4</v>
      </c>
      <c r="G124" s="47" t="s">
        <v>36</v>
      </c>
      <c r="H124" s="47">
        <v>1</v>
      </c>
      <c r="I124" s="47" t="s">
        <v>37</v>
      </c>
      <c r="J124" s="47">
        <v>1</v>
      </c>
      <c r="K124" s="47" t="s">
        <v>38</v>
      </c>
      <c r="L124" s="47">
        <v>7</v>
      </c>
      <c r="M124" t="s">
        <v>226</v>
      </c>
      <c r="N124" s="47" t="s">
        <v>218</v>
      </c>
      <c r="O124" s="47" t="s">
        <v>227</v>
      </c>
      <c r="P124" s="93" t="str">
        <f>IF(Table14[[#This Row],[correlation_id]] = "", "", _xlfn.XLOOKUP(Table14[[#This Row],[correlation_id]], 'ITAP Ref'!A:A, 'ITAP Ref'!C:C, ""))</f>
        <v>CCSF</v>
      </c>
      <c r="R124" s="95" t="s">
        <v>153</v>
      </c>
      <c r="S124" s="47"/>
      <c r="T124" s="47"/>
    </row>
    <row r="125" spans="1:20" customFormat="1" ht="16.399999999999999" customHeight="1" x14ac:dyDescent="0.35">
      <c r="A125" s="47" t="s">
        <v>20</v>
      </c>
      <c r="B125" s="47" t="s">
        <v>21</v>
      </c>
      <c r="C125" s="47" t="s">
        <v>22</v>
      </c>
      <c r="D125" s="47" t="s">
        <v>35</v>
      </c>
      <c r="E125" s="47" t="s">
        <v>24</v>
      </c>
      <c r="F125" s="47">
        <v>4</v>
      </c>
      <c r="G125" s="47" t="s">
        <v>36</v>
      </c>
      <c r="H125" s="47">
        <v>1</v>
      </c>
      <c r="I125" s="47" t="s">
        <v>37</v>
      </c>
      <c r="J125" s="47">
        <v>1</v>
      </c>
      <c r="K125" s="47" t="s">
        <v>38</v>
      </c>
      <c r="L125" s="47">
        <v>8</v>
      </c>
      <c r="M125" s="71"/>
      <c r="N125" s="47" t="s">
        <v>228</v>
      </c>
      <c r="O125" s="47" t="s">
        <v>229</v>
      </c>
      <c r="P125" s="93" t="str">
        <f>IF(Table14[[#This Row],[correlation_id]] = "", "", _xlfn.XLOOKUP(Table14[[#This Row],[correlation_id]], 'ITAP Ref'!A:A, 'ITAP Ref'!C:C, ""))</f>
        <v>SC-SPI</v>
      </c>
      <c r="Q125" s="48" t="s">
        <v>230</v>
      </c>
      <c r="R125" s="96">
        <v>45937</v>
      </c>
      <c r="S125" s="47"/>
      <c r="T125" s="47"/>
    </row>
    <row r="126" spans="1:20" customFormat="1" ht="16.399999999999999" customHeight="1" x14ac:dyDescent="0.35">
      <c r="A126" s="31" t="s">
        <v>66</v>
      </c>
      <c r="B126" s="31" t="s">
        <v>21</v>
      </c>
      <c r="C126" s="31" t="s">
        <v>22</v>
      </c>
      <c r="D126" s="31" t="s">
        <v>67</v>
      </c>
      <c r="E126" s="31" t="s">
        <v>68</v>
      </c>
      <c r="F126" s="31">
        <v>1</v>
      </c>
      <c r="G126" s="31" t="s">
        <v>69</v>
      </c>
      <c r="H126" s="31">
        <v>2</v>
      </c>
      <c r="I126" s="31" t="s">
        <v>70</v>
      </c>
      <c r="J126" s="31">
        <v>1</v>
      </c>
      <c r="K126" s="31" t="s">
        <v>71</v>
      </c>
      <c r="L126" s="31">
        <v>14</v>
      </c>
      <c r="M126" s="4"/>
      <c r="N126" s="31" t="s">
        <v>231</v>
      </c>
      <c r="O126" s="31" t="s">
        <v>232</v>
      </c>
      <c r="P126" s="4" t="str">
        <f>IF(Table14[[#This Row],[correlation_id]] = "", "", _xlfn.XLOOKUP(Table14[[#This Row],[correlation_id]], 'ITAP Ref'!A:A, 'ITAP Ref'!C:C, ""))</f>
        <v>YODA</v>
      </c>
      <c r="Q126" s="48" t="s">
        <v>233</v>
      </c>
      <c r="R126" s="96">
        <v>45953</v>
      </c>
      <c r="S126" s="47"/>
      <c r="T126" s="47"/>
    </row>
    <row r="127" spans="1:20" customFormat="1" ht="16.399999999999999" customHeight="1" x14ac:dyDescent="0.35">
      <c r="A127" s="31" t="s">
        <v>20</v>
      </c>
      <c r="B127" s="31" t="s">
        <v>21</v>
      </c>
      <c r="C127" s="31" t="s">
        <v>22</v>
      </c>
      <c r="D127" s="31" t="s">
        <v>23</v>
      </c>
      <c r="E127" s="31" t="s">
        <v>24</v>
      </c>
      <c r="F127" s="31">
        <v>2</v>
      </c>
      <c r="G127" s="31" t="s">
        <v>25</v>
      </c>
      <c r="H127" s="31">
        <v>5</v>
      </c>
      <c r="I127" s="31" t="s">
        <v>26</v>
      </c>
      <c r="J127" s="31">
        <v>1</v>
      </c>
      <c r="K127" s="31" t="s">
        <v>27</v>
      </c>
      <c r="L127" s="31">
        <v>2</v>
      </c>
      <c r="M127" s="71"/>
      <c r="N127" s="31" t="s">
        <v>234</v>
      </c>
      <c r="O127" s="31" t="s">
        <v>235</v>
      </c>
      <c r="P127" s="4" t="str">
        <f>IF(Table14[[#This Row],[correlation_id]] = "", "", _xlfn.XLOOKUP(Table14[[#This Row],[correlation_id]], 'ITAP Ref'!A:A, 'ITAP Ref'!C:C, ""))</f>
        <v>WIAM-AM</v>
      </c>
      <c r="Q127" s="48" t="s">
        <v>236</v>
      </c>
      <c r="R127" s="95">
        <v>45922</v>
      </c>
    </row>
    <row r="128" spans="1:20" customFormat="1" ht="16.399999999999999" customHeight="1" x14ac:dyDescent="0.35">
      <c r="A128" s="78" t="s">
        <v>20</v>
      </c>
      <c r="B128" s="78" t="s">
        <v>21</v>
      </c>
      <c r="C128" s="31" t="s">
        <v>22</v>
      </c>
      <c r="D128" s="31" t="s">
        <v>23</v>
      </c>
      <c r="E128" s="31" t="s">
        <v>24</v>
      </c>
      <c r="F128" s="78">
        <v>2</v>
      </c>
      <c r="G128" s="31" t="s">
        <v>25</v>
      </c>
      <c r="H128" s="78">
        <v>5</v>
      </c>
      <c r="I128" s="31" t="s">
        <v>26</v>
      </c>
      <c r="J128" s="78">
        <v>1</v>
      </c>
      <c r="K128" s="31" t="s">
        <v>27</v>
      </c>
      <c r="L128" s="78">
        <v>3</v>
      </c>
      <c r="M128" s="71"/>
      <c r="N128" s="78" t="s">
        <v>78</v>
      </c>
      <c r="O128" s="78" t="s">
        <v>188</v>
      </c>
      <c r="P128" s="74" t="str">
        <f>IF(Table14[[#This Row],[correlation_id]] = "", "", _xlfn.XLOOKUP(Table14[[#This Row],[correlation_id]], 'ITAP Ref'!A:A, 'ITAP Ref'!C:C, ""))</f>
        <v>DMP</v>
      </c>
      <c r="Q128" s="109" t="s">
        <v>237</v>
      </c>
      <c r="R128" s="97">
        <v>45951</v>
      </c>
    </row>
    <row r="129" spans="1:20" customFormat="1" ht="16.399999999999999" customHeight="1" x14ac:dyDescent="0.35">
      <c r="A129" s="31" t="s">
        <v>20</v>
      </c>
      <c r="B129" s="31" t="s">
        <v>21</v>
      </c>
      <c r="C129" s="31" t="s">
        <v>22</v>
      </c>
      <c r="D129" s="31" t="s">
        <v>23</v>
      </c>
      <c r="E129" s="31" t="s">
        <v>24</v>
      </c>
      <c r="F129" s="31">
        <v>2</v>
      </c>
      <c r="G129" s="31" t="s">
        <v>25</v>
      </c>
      <c r="H129" s="31">
        <v>5</v>
      </c>
      <c r="I129" s="31" t="s">
        <v>26</v>
      </c>
      <c r="J129" s="31">
        <v>1</v>
      </c>
      <c r="K129" s="31" t="s">
        <v>27</v>
      </c>
      <c r="L129" s="31">
        <v>22</v>
      </c>
      <c r="M129" s="4"/>
      <c r="N129" s="31" t="s">
        <v>59</v>
      </c>
      <c r="O129" s="31" t="s">
        <v>106</v>
      </c>
      <c r="P129" s="4" t="str">
        <f>IF(Table14[[#This Row],[correlation_id]] = "", "", _xlfn.XLOOKUP(Table14[[#This Row],[correlation_id]], 'ITAP Ref'!A:A, 'ITAP Ref'!C:C, ""))</f>
        <v>ECO USP</v>
      </c>
      <c r="Q129" s="48" t="s">
        <v>238</v>
      </c>
      <c r="R129" s="97">
        <v>45938</v>
      </c>
      <c r="S129" s="47"/>
      <c r="T129" s="47"/>
    </row>
    <row r="130" spans="1:20" customFormat="1" ht="16.399999999999999" customHeight="1" x14ac:dyDescent="0.35">
      <c r="A130" s="47" t="s">
        <v>20</v>
      </c>
      <c r="B130" s="47" t="s">
        <v>21</v>
      </c>
      <c r="C130" s="47" t="s">
        <v>22</v>
      </c>
      <c r="D130" s="47" t="s">
        <v>35</v>
      </c>
      <c r="E130" s="47" t="s">
        <v>24</v>
      </c>
      <c r="F130" s="47">
        <v>4</v>
      </c>
      <c r="G130" s="47" t="s">
        <v>36</v>
      </c>
      <c r="H130" s="47">
        <v>1</v>
      </c>
      <c r="I130" s="47" t="s">
        <v>37</v>
      </c>
      <c r="J130" s="47">
        <v>1</v>
      </c>
      <c r="K130" s="47" t="s">
        <v>38</v>
      </c>
      <c r="L130" s="47">
        <v>8</v>
      </c>
      <c r="M130" s="71"/>
      <c r="N130" s="47" t="s">
        <v>228</v>
      </c>
      <c r="O130" s="47" t="s">
        <v>229</v>
      </c>
      <c r="P130" s="93" t="str">
        <f>IF(Table14[[#This Row],[correlation_id]] = "", "", _xlfn.XLOOKUP(Table14[[#This Row],[correlation_id]], 'ITAP Ref'!A:A, 'ITAP Ref'!C:C, ""))</f>
        <v>SC-SPI</v>
      </c>
      <c r="Q130" s="48" t="s">
        <v>239</v>
      </c>
      <c r="R130" s="96">
        <v>45937</v>
      </c>
      <c r="S130" s="47"/>
      <c r="T130" s="47"/>
    </row>
    <row r="131" spans="1:20" customFormat="1" ht="16.399999999999999" customHeight="1" x14ac:dyDescent="0.35">
      <c r="A131" s="47" t="s">
        <v>20</v>
      </c>
      <c r="B131" s="47" t="s">
        <v>21</v>
      </c>
      <c r="C131" s="47" t="s">
        <v>22</v>
      </c>
      <c r="D131" s="47" t="s">
        <v>35</v>
      </c>
      <c r="E131" s="47" t="s">
        <v>24</v>
      </c>
      <c r="F131" s="47">
        <v>4</v>
      </c>
      <c r="G131" s="47" t="s">
        <v>36</v>
      </c>
      <c r="H131" s="47">
        <v>1</v>
      </c>
      <c r="I131" s="47" t="s">
        <v>37</v>
      </c>
      <c r="J131" s="47">
        <v>1</v>
      </c>
      <c r="K131" s="47" t="s">
        <v>38</v>
      </c>
      <c r="L131" s="47">
        <v>8</v>
      </c>
      <c r="M131" s="71" t="s">
        <v>240</v>
      </c>
      <c r="N131" s="47" t="s">
        <v>228</v>
      </c>
      <c r="O131" s="47" t="s">
        <v>241</v>
      </c>
      <c r="P131" s="93" t="str">
        <f>IF(Table14[[#This Row],[correlation_id]] = "", "", _xlfn.XLOOKUP(Table14[[#This Row],[correlation_id]], 'ITAP Ref'!A:A, 'ITAP Ref'!C:C, ""))</f>
        <v>RAISR</v>
      </c>
      <c r="R131" s="97"/>
      <c r="S131" s="47"/>
      <c r="T131" s="47"/>
    </row>
    <row r="132" spans="1:20" customFormat="1" ht="16.399999999999999" customHeight="1" x14ac:dyDescent="0.35">
      <c r="A132" s="47" t="s">
        <v>20</v>
      </c>
      <c r="B132" s="47" t="s">
        <v>21</v>
      </c>
      <c r="C132" s="47" t="s">
        <v>22</v>
      </c>
      <c r="D132" s="47" t="s">
        <v>35</v>
      </c>
      <c r="E132" s="47" t="s">
        <v>24</v>
      </c>
      <c r="F132" s="47">
        <v>4</v>
      </c>
      <c r="G132" s="47" t="s">
        <v>36</v>
      </c>
      <c r="H132" s="47">
        <v>1</v>
      </c>
      <c r="I132" s="47" t="s">
        <v>37</v>
      </c>
      <c r="J132" s="47">
        <v>1</v>
      </c>
      <c r="K132" s="47" t="s">
        <v>38</v>
      </c>
      <c r="L132" s="47">
        <v>8</v>
      </c>
      <c r="M132" s="71"/>
      <c r="N132" s="47" t="s">
        <v>228</v>
      </c>
      <c r="O132" s="47" t="s">
        <v>42</v>
      </c>
      <c r="P132" s="93" t="str">
        <f>IF(Table14[[#This Row],[correlation_id]] = "", "", _xlfn.XLOOKUP(Table14[[#This Row],[correlation_id]], 'ITAP Ref'!A:A, 'ITAP Ref'!C:C, ""))</f>
        <v>Sonus TCCS</v>
      </c>
      <c r="R132" s="97"/>
      <c r="S132" s="47"/>
      <c r="T132" s="47"/>
    </row>
    <row r="133" spans="1:20" customFormat="1" ht="16.399999999999999" customHeight="1" x14ac:dyDescent="0.35">
      <c r="A133" s="31" t="s">
        <v>20</v>
      </c>
      <c r="B133" s="31" t="s">
        <v>21</v>
      </c>
      <c r="C133" s="31" t="s">
        <v>22</v>
      </c>
      <c r="D133" s="31" t="s">
        <v>23</v>
      </c>
      <c r="E133" s="31" t="s">
        <v>24</v>
      </c>
      <c r="F133" s="31">
        <v>2</v>
      </c>
      <c r="G133" s="31" t="s">
        <v>25</v>
      </c>
      <c r="H133" s="31">
        <v>5</v>
      </c>
      <c r="I133" s="31" t="s">
        <v>26</v>
      </c>
      <c r="J133" s="31">
        <v>1</v>
      </c>
      <c r="K133" s="5" t="s">
        <v>84</v>
      </c>
      <c r="L133" s="31">
        <v>1</v>
      </c>
      <c r="M133" s="71" t="s">
        <v>242</v>
      </c>
      <c r="N133" s="31" t="s">
        <v>243</v>
      </c>
      <c r="O133" s="31" t="s">
        <v>244</v>
      </c>
      <c r="P133" s="4" t="str">
        <f>IF(Table14[[#This Row],[correlation_id]] = "", "", _xlfn.XLOOKUP(Table14[[#This Row],[correlation_id]], 'ITAP Ref'!A:A, 'ITAP Ref'!C:C, ""))</f>
        <v>Atlas-UI</v>
      </c>
      <c r="R133" s="95" t="s">
        <v>153</v>
      </c>
    </row>
    <row r="134" spans="1:20" customFormat="1" ht="16.399999999999999" customHeight="1" x14ac:dyDescent="0.35">
      <c r="A134" s="31" t="s">
        <v>20</v>
      </c>
      <c r="B134" s="31" t="s">
        <v>21</v>
      </c>
      <c r="C134" s="31" t="s">
        <v>22</v>
      </c>
      <c r="D134" s="31" t="s">
        <v>23</v>
      </c>
      <c r="E134" s="31" t="s">
        <v>24</v>
      </c>
      <c r="F134" s="31">
        <v>2</v>
      </c>
      <c r="G134" s="31" t="s">
        <v>25</v>
      </c>
      <c r="H134" s="31">
        <v>5</v>
      </c>
      <c r="I134" s="31" t="s">
        <v>26</v>
      </c>
      <c r="J134" s="31">
        <v>1</v>
      </c>
      <c r="K134" s="31" t="s">
        <v>27</v>
      </c>
      <c r="L134" s="31">
        <v>1</v>
      </c>
      <c r="M134" s="71"/>
      <c r="N134" s="31" t="s">
        <v>243</v>
      </c>
      <c r="O134" s="31" t="s">
        <v>245</v>
      </c>
      <c r="P134" s="4" t="str">
        <f>IF(Table14[[#This Row],[correlation_id]] = "", "", _xlfn.XLOOKUP(Table14[[#This Row],[correlation_id]], 'ITAP Ref'!A:A, 'ITAP Ref'!C:C, ""))</f>
        <v>Intune</v>
      </c>
      <c r="Q134" s="4"/>
      <c r="R134" s="96"/>
    </row>
    <row r="135" spans="1:20" customFormat="1" ht="16.399999999999999" customHeight="1" x14ac:dyDescent="0.35">
      <c r="A135" s="31" t="s">
        <v>20</v>
      </c>
      <c r="B135" s="31" t="s">
        <v>21</v>
      </c>
      <c r="C135" s="31" t="s">
        <v>22</v>
      </c>
      <c r="D135" s="31" t="s">
        <v>23</v>
      </c>
      <c r="E135" s="31" t="s">
        <v>24</v>
      </c>
      <c r="F135" s="31">
        <v>2</v>
      </c>
      <c r="G135" s="31" t="s">
        <v>25</v>
      </c>
      <c r="H135" s="31">
        <v>5</v>
      </c>
      <c r="I135" s="31" t="s">
        <v>26</v>
      </c>
      <c r="J135" s="31">
        <v>1</v>
      </c>
      <c r="K135" s="31" t="s">
        <v>27</v>
      </c>
      <c r="L135" s="31">
        <v>1</v>
      </c>
      <c r="M135" s="71"/>
      <c r="N135" s="31" t="s">
        <v>243</v>
      </c>
      <c r="O135" s="31" t="s">
        <v>246</v>
      </c>
      <c r="P135" s="4" t="str">
        <f>IF(Table14[[#This Row],[correlation_id]] = "", "", _xlfn.XLOOKUP(Table14[[#This Row],[correlation_id]], 'ITAP Ref'!A:A, 'ITAP Ref'!C:C, ""))</f>
        <v>MIMDM</v>
      </c>
      <c r="R135" s="96"/>
    </row>
    <row r="136" spans="1:20" customFormat="1" ht="16.399999999999999" customHeight="1" x14ac:dyDescent="0.35">
      <c r="A136" s="31" t="s">
        <v>20</v>
      </c>
      <c r="B136" s="31" t="s">
        <v>222</v>
      </c>
      <c r="C136" s="31" t="s">
        <v>22</v>
      </c>
      <c r="D136" s="31" t="s">
        <v>23</v>
      </c>
      <c r="E136" s="31" t="s">
        <v>24</v>
      </c>
      <c r="F136" s="31">
        <v>2</v>
      </c>
      <c r="G136" s="31" t="s">
        <v>25</v>
      </c>
      <c r="H136" s="31">
        <v>5</v>
      </c>
      <c r="I136" s="31" t="s">
        <v>26</v>
      </c>
      <c r="J136" s="31">
        <v>1</v>
      </c>
      <c r="K136" s="31" t="s">
        <v>27</v>
      </c>
      <c r="L136" s="31">
        <v>1</v>
      </c>
      <c r="M136" s="4"/>
      <c r="N136" s="31" t="s">
        <v>243</v>
      </c>
      <c r="O136" s="31" t="s">
        <v>235</v>
      </c>
      <c r="P136" s="4" t="str">
        <f>IF(Table14[[#This Row],[correlation_id]] = "", "", _xlfn.XLOOKUP(Table14[[#This Row],[correlation_id]], 'ITAP Ref'!A:A, 'ITAP Ref'!C:C, ""))</f>
        <v>WIAM-AM</v>
      </c>
      <c r="R136" s="96"/>
    </row>
    <row r="137" spans="1:20" customFormat="1" ht="16.399999999999999" customHeight="1" x14ac:dyDescent="0.35">
      <c r="A137" s="31" t="s">
        <v>20</v>
      </c>
      <c r="B137" s="31" t="s">
        <v>21</v>
      </c>
      <c r="C137" s="31" t="s">
        <v>22</v>
      </c>
      <c r="D137" s="31" t="s">
        <v>23</v>
      </c>
      <c r="E137" s="31" t="s">
        <v>24</v>
      </c>
      <c r="F137" s="31">
        <v>2</v>
      </c>
      <c r="G137" s="31" t="s">
        <v>25</v>
      </c>
      <c r="H137" s="31">
        <v>5</v>
      </c>
      <c r="I137" s="31" t="s">
        <v>26</v>
      </c>
      <c r="J137" s="31">
        <v>1</v>
      </c>
      <c r="K137" s="31" t="s">
        <v>27</v>
      </c>
      <c r="L137" s="31">
        <v>2</v>
      </c>
      <c r="M137" s="71" t="s">
        <v>247</v>
      </c>
      <c r="N137" s="31" t="s">
        <v>234</v>
      </c>
      <c r="O137" s="31" t="s">
        <v>244</v>
      </c>
      <c r="P137" s="4" t="str">
        <f>IF(Table14[[#This Row],[correlation_id]] = "", "", _xlfn.XLOOKUP(Table14[[#This Row],[correlation_id]], 'ITAP Ref'!A:A, 'ITAP Ref'!C:C, ""))</f>
        <v>Atlas-UI</v>
      </c>
      <c r="Q137" s="48"/>
      <c r="R137" s="96">
        <v>45922</v>
      </c>
    </row>
    <row r="138" spans="1:20" customFormat="1" ht="16.399999999999999" customHeight="1" x14ac:dyDescent="0.35">
      <c r="A138" s="78" t="s">
        <v>20</v>
      </c>
      <c r="B138" s="78" t="s">
        <v>21</v>
      </c>
      <c r="C138" s="31" t="s">
        <v>22</v>
      </c>
      <c r="D138" s="31" t="s">
        <v>23</v>
      </c>
      <c r="E138" s="31" t="s">
        <v>24</v>
      </c>
      <c r="F138" s="78">
        <v>2</v>
      </c>
      <c r="G138" s="31" t="s">
        <v>25</v>
      </c>
      <c r="H138" s="78">
        <v>5</v>
      </c>
      <c r="I138" s="31" t="s">
        <v>26</v>
      </c>
      <c r="J138" s="78">
        <v>1</v>
      </c>
      <c r="K138" s="31" t="s">
        <v>27</v>
      </c>
      <c r="L138" s="78">
        <v>3</v>
      </c>
      <c r="M138" s="71" t="s">
        <v>248</v>
      </c>
      <c r="N138" s="78" t="s">
        <v>78</v>
      </c>
      <c r="O138" s="78" t="s">
        <v>244</v>
      </c>
      <c r="P138" s="74" t="str">
        <f>IF(Table14[[#This Row],[correlation_id]] = "", "", _xlfn.XLOOKUP(Table14[[#This Row],[correlation_id]], 'ITAP Ref'!A:A, 'ITAP Ref'!C:C, ""))</f>
        <v>Atlas-UI</v>
      </c>
      <c r="R138" s="95" t="s">
        <v>153</v>
      </c>
    </row>
    <row r="139" spans="1:20" customFormat="1" ht="16.399999999999999" customHeight="1" x14ac:dyDescent="0.35">
      <c r="A139" s="31" t="s">
        <v>20</v>
      </c>
      <c r="B139" s="31" t="s">
        <v>21</v>
      </c>
      <c r="C139" s="31" t="s">
        <v>22</v>
      </c>
      <c r="D139" s="31" t="s">
        <v>23</v>
      </c>
      <c r="E139" s="31" t="s">
        <v>24</v>
      </c>
      <c r="F139" s="31">
        <v>2</v>
      </c>
      <c r="G139" s="31" t="s">
        <v>25</v>
      </c>
      <c r="H139" s="31">
        <v>5</v>
      </c>
      <c r="I139" s="31" t="s">
        <v>26</v>
      </c>
      <c r="J139" s="31">
        <v>1</v>
      </c>
      <c r="K139" s="31" t="s">
        <v>27</v>
      </c>
      <c r="L139" s="31">
        <v>4</v>
      </c>
      <c r="M139" s="71" t="s">
        <v>249</v>
      </c>
      <c r="N139" s="31" t="s">
        <v>48</v>
      </c>
      <c r="O139" s="31" t="s">
        <v>244</v>
      </c>
      <c r="P139" s="4" t="str">
        <f>IF(Table14[[#This Row],[correlation_id]] = "", "", _xlfn.XLOOKUP(Table14[[#This Row],[correlation_id]], 'ITAP Ref'!A:A, 'ITAP Ref'!C:C, ""))</f>
        <v>Atlas-UI</v>
      </c>
      <c r="R139" s="95" t="s">
        <v>153</v>
      </c>
    </row>
    <row r="140" spans="1:20" customFormat="1" ht="16.399999999999999" customHeight="1" x14ac:dyDescent="0.35">
      <c r="A140" s="31" t="s">
        <v>20</v>
      </c>
      <c r="B140" s="31" t="s">
        <v>21</v>
      </c>
      <c r="C140" s="31" t="s">
        <v>22</v>
      </c>
      <c r="D140" s="31" t="s">
        <v>23</v>
      </c>
      <c r="E140" s="31" t="s">
        <v>24</v>
      </c>
      <c r="F140" s="31">
        <v>2</v>
      </c>
      <c r="G140" s="31" t="s">
        <v>25</v>
      </c>
      <c r="H140" s="31">
        <v>5</v>
      </c>
      <c r="I140" s="31" t="s">
        <v>26</v>
      </c>
      <c r="J140" s="31">
        <v>1</v>
      </c>
      <c r="K140" s="31" t="s">
        <v>27</v>
      </c>
      <c r="L140" s="31">
        <v>6</v>
      </c>
      <c r="M140" s="71" t="s">
        <v>250</v>
      </c>
      <c r="N140" s="31" t="s">
        <v>51</v>
      </c>
      <c r="O140" s="31" t="s">
        <v>244</v>
      </c>
      <c r="P140" s="4" t="str">
        <f>IF(Table14[[#This Row],[correlation_id]] = "", "", _xlfn.XLOOKUP(Table14[[#This Row],[correlation_id]], 'ITAP Ref'!A:A, 'ITAP Ref'!C:C, ""))</f>
        <v>Atlas-UI</v>
      </c>
      <c r="R140" s="95" t="s">
        <v>153</v>
      </c>
    </row>
    <row r="141" spans="1:20" customFormat="1" ht="16.399999999999999" customHeight="1" x14ac:dyDescent="0.35">
      <c r="A141" s="31" t="s">
        <v>20</v>
      </c>
      <c r="B141" s="31" t="s">
        <v>21</v>
      </c>
      <c r="C141" s="31" t="s">
        <v>22</v>
      </c>
      <c r="D141" s="31" t="s">
        <v>23</v>
      </c>
      <c r="E141" s="31" t="s">
        <v>24</v>
      </c>
      <c r="F141" s="31">
        <v>2</v>
      </c>
      <c r="G141" s="31" t="s">
        <v>25</v>
      </c>
      <c r="H141" s="31">
        <v>5</v>
      </c>
      <c r="I141" s="31" t="s">
        <v>26</v>
      </c>
      <c r="J141" s="31">
        <v>1</v>
      </c>
      <c r="K141" s="31" t="s">
        <v>27</v>
      </c>
      <c r="L141" s="31">
        <v>7</v>
      </c>
      <c r="M141" s="71" t="s">
        <v>251</v>
      </c>
      <c r="N141" s="31" t="s">
        <v>53</v>
      </c>
      <c r="O141" s="31" t="s">
        <v>244</v>
      </c>
      <c r="P141" s="4" t="str">
        <f>IF(Table14[[#This Row],[correlation_id]] = "", "", _xlfn.XLOOKUP(Table14[[#This Row],[correlation_id]], 'ITAP Ref'!A:A, 'ITAP Ref'!C:C, ""))</f>
        <v>Atlas-UI</v>
      </c>
      <c r="R141" s="95" t="s">
        <v>153</v>
      </c>
    </row>
    <row r="142" spans="1:20" customFormat="1" ht="16.399999999999999" customHeight="1" x14ac:dyDescent="0.35">
      <c r="A142" s="31" t="s">
        <v>20</v>
      </c>
      <c r="B142" s="31" t="s">
        <v>21</v>
      </c>
      <c r="C142" s="31" t="s">
        <v>22</v>
      </c>
      <c r="D142" s="31" t="s">
        <v>23</v>
      </c>
      <c r="E142" s="31" t="s">
        <v>24</v>
      </c>
      <c r="F142" s="31">
        <v>2</v>
      </c>
      <c r="G142" s="31" t="s">
        <v>25</v>
      </c>
      <c r="H142" s="31">
        <v>5</v>
      </c>
      <c r="I142" s="31" t="s">
        <v>26</v>
      </c>
      <c r="J142" s="31">
        <v>1</v>
      </c>
      <c r="K142" s="31" t="s">
        <v>27</v>
      </c>
      <c r="L142" s="31">
        <v>8</v>
      </c>
      <c r="M142" s="71"/>
      <c r="N142" s="31" t="s">
        <v>60</v>
      </c>
      <c r="O142" s="31" t="s">
        <v>244</v>
      </c>
      <c r="P142" s="4" t="str">
        <f>IF(Table14[[#This Row],[correlation_id]] = "", "", _xlfn.XLOOKUP(Table14[[#This Row],[correlation_id]], 'ITAP Ref'!A:A, 'ITAP Ref'!C:C, ""))</f>
        <v>Atlas-UI</v>
      </c>
      <c r="R142" s="95" t="s">
        <v>153</v>
      </c>
    </row>
    <row r="143" spans="1:20" customFormat="1" ht="16.399999999999999" customHeight="1" x14ac:dyDescent="0.35">
      <c r="A143" s="31" t="s">
        <v>20</v>
      </c>
      <c r="B143" s="31" t="s">
        <v>21</v>
      </c>
      <c r="C143" s="31" t="s">
        <v>22</v>
      </c>
      <c r="D143" s="31" t="s">
        <v>23</v>
      </c>
      <c r="E143" s="31" t="s">
        <v>24</v>
      </c>
      <c r="F143" s="31">
        <v>2</v>
      </c>
      <c r="G143" s="31" t="s">
        <v>25</v>
      </c>
      <c r="H143" s="31">
        <v>5</v>
      </c>
      <c r="I143" s="31" t="s">
        <v>26</v>
      </c>
      <c r="J143" s="31">
        <v>1</v>
      </c>
      <c r="K143" s="31" t="s">
        <v>27</v>
      </c>
      <c r="L143" s="31">
        <v>8</v>
      </c>
      <c r="M143" s="71" t="s">
        <v>252</v>
      </c>
      <c r="N143" s="31" t="s">
        <v>60</v>
      </c>
      <c r="O143" s="31" t="s">
        <v>61</v>
      </c>
      <c r="P143" s="4" t="str">
        <f>IF(Table14[[#This Row],[correlation_id]] = "", "", _xlfn.XLOOKUP(Table14[[#This Row],[correlation_id]], 'ITAP Ref'!A:A, 'ITAP Ref'!C:C, ""))</f>
        <v>ABPT</v>
      </c>
      <c r="R143" s="96"/>
    </row>
    <row r="144" spans="1:20" customFormat="1" ht="16.399999999999999" customHeight="1" x14ac:dyDescent="0.35">
      <c r="A144" s="31" t="s">
        <v>20</v>
      </c>
      <c r="B144" s="31" t="s">
        <v>21</v>
      </c>
      <c r="C144" s="31" t="s">
        <v>22</v>
      </c>
      <c r="D144" s="31" t="s">
        <v>23</v>
      </c>
      <c r="E144" s="31" t="s">
        <v>24</v>
      </c>
      <c r="F144" s="31">
        <v>2</v>
      </c>
      <c r="G144" s="31" t="s">
        <v>25</v>
      </c>
      <c r="H144" s="31">
        <v>5</v>
      </c>
      <c r="I144" s="31" t="s">
        <v>26</v>
      </c>
      <c r="J144" s="31">
        <v>1</v>
      </c>
      <c r="K144" s="31" t="s">
        <v>27</v>
      </c>
      <c r="L144" s="31">
        <v>9</v>
      </c>
      <c r="M144" s="4" t="s">
        <v>253</v>
      </c>
      <c r="N144" s="31" t="s">
        <v>97</v>
      </c>
      <c r="O144" s="31" t="s">
        <v>244</v>
      </c>
      <c r="P144" s="4" t="str">
        <f>IF(Table14[[#This Row],[correlation_id]] = "", "", _xlfn.XLOOKUP(Table14[[#This Row],[correlation_id]], 'ITAP Ref'!A:A, 'ITAP Ref'!C:C, ""))</f>
        <v>Atlas-UI</v>
      </c>
      <c r="R144" s="95" t="s">
        <v>153</v>
      </c>
    </row>
    <row r="145" spans="1:20" customFormat="1" ht="16.399999999999999" customHeight="1" x14ac:dyDescent="0.35">
      <c r="A145" s="31" t="s">
        <v>20</v>
      </c>
      <c r="B145" s="31" t="s">
        <v>21</v>
      </c>
      <c r="C145" s="31" t="s">
        <v>22</v>
      </c>
      <c r="D145" s="31" t="s">
        <v>23</v>
      </c>
      <c r="E145" s="31" t="s">
        <v>24</v>
      </c>
      <c r="F145" s="31">
        <v>2</v>
      </c>
      <c r="G145" s="31" t="s">
        <v>25</v>
      </c>
      <c r="H145" s="31">
        <v>5</v>
      </c>
      <c r="I145" s="31" t="s">
        <v>26</v>
      </c>
      <c r="J145" s="31">
        <v>1</v>
      </c>
      <c r="K145" s="5" t="s">
        <v>84</v>
      </c>
      <c r="L145" s="31">
        <v>10</v>
      </c>
      <c r="M145" s="4"/>
      <c r="N145" s="31" t="s">
        <v>254</v>
      </c>
      <c r="O145" s="31" t="s">
        <v>244</v>
      </c>
      <c r="P145" s="4" t="str">
        <f>IF(Table14[[#This Row],[correlation_id]] = "", "", _xlfn.XLOOKUP(Table14[[#This Row],[correlation_id]], 'ITAP Ref'!A:A, 'ITAP Ref'!C:C, ""))</f>
        <v>Atlas-UI</v>
      </c>
      <c r="R145" s="95" t="s">
        <v>153</v>
      </c>
    </row>
    <row r="146" spans="1:20" customFormat="1" ht="16.399999999999999" customHeight="1" x14ac:dyDescent="0.35">
      <c r="A146" s="31" t="s">
        <v>20</v>
      </c>
      <c r="B146" s="31" t="s">
        <v>21</v>
      </c>
      <c r="C146" s="31" t="s">
        <v>22</v>
      </c>
      <c r="D146" s="31" t="s">
        <v>23</v>
      </c>
      <c r="E146" s="31" t="s">
        <v>24</v>
      </c>
      <c r="F146" s="31">
        <v>2</v>
      </c>
      <c r="G146" s="31" t="s">
        <v>25</v>
      </c>
      <c r="H146" s="31">
        <v>5</v>
      </c>
      <c r="I146" s="31" t="s">
        <v>26</v>
      </c>
      <c r="J146" s="31">
        <v>1</v>
      </c>
      <c r="K146" s="5" t="s">
        <v>84</v>
      </c>
      <c r="L146" s="31">
        <v>10</v>
      </c>
      <c r="M146" s="4" t="s">
        <v>255</v>
      </c>
      <c r="N146" s="31" t="s">
        <v>256</v>
      </c>
      <c r="O146" s="31" t="s">
        <v>82</v>
      </c>
      <c r="P146" s="4" t="str">
        <f>IF(Table14[[#This Row],[correlation_id]] = "", "", _xlfn.XLOOKUP(Table14[[#This Row],[correlation_id]], 'ITAP Ref'!A:A, 'ITAP Ref'!C:C, ""))</f>
        <v>LSBBT</v>
      </c>
      <c r="Q146" s="31"/>
      <c r="R146" s="96"/>
    </row>
    <row r="147" spans="1:20" customFormat="1" ht="16.399999999999999" customHeight="1" x14ac:dyDescent="0.35">
      <c r="A147" s="47" t="s">
        <v>20</v>
      </c>
      <c r="B147" s="47" t="s">
        <v>21</v>
      </c>
      <c r="C147" s="47" t="s">
        <v>22</v>
      </c>
      <c r="D147" s="47" t="s">
        <v>35</v>
      </c>
      <c r="E147" s="47" t="s">
        <v>24</v>
      </c>
      <c r="F147" s="47">
        <v>4</v>
      </c>
      <c r="G147" s="47" t="s">
        <v>36</v>
      </c>
      <c r="H147" s="47">
        <v>1</v>
      </c>
      <c r="I147" s="47" t="s">
        <v>37</v>
      </c>
      <c r="J147" s="47">
        <v>1</v>
      </c>
      <c r="K147" s="47" t="s">
        <v>38</v>
      </c>
      <c r="L147" s="47">
        <v>9</v>
      </c>
      <c r="M147" s="71" t="s">
        <v>257</v>
      </c>
      <c r="N147" s="47" t="s">
        <v>258</v>
      </c>
      <c r="O147" s="47" t="s">
        <v>259</v>
      </c>
      <c r="P147" s="93" t="str">
        <f>IF(Table14[[#This Row],[correlation_id]] = "", "", _xlfn.XLOOKUP(Table14[[#This Row],[correlation_id]], 'ITAP Ref'!A:A, 'ITAP Ref'!C:C, ""))</f>
        <v>ATT VERINT CQM</v>
      </c>
      <c r="R147" s="97"/>
      <c r="S147" s="47"/>
      <c r="T147" s="47"/>
    </row>
    <row r="148" spans="1:20" customFormat="1" ht="16.399999999999999" customHeight="1" x14ac:dyDescent="0.35">
      <c r="A148" s="47" t="s">
        <v>20</v>
      </c>
      <c r="B148" s="47" t="s">
        <v>21</v>
      </c>
      <c r="C148" s="47" t="s">
        <v>22</v>
      </c>
      <c r="D148" s="47" t="s">
        <v>35</v>
      </c>
      <c r="E148" s="47" t="s">
        <v>24</v>
      </c>
      <c r="F148" s="47">
        <v>4</v>
      </c>
      <c r="G148" s="47" t="s">
        <v>36</v>
      </c>
      <c r="H148" s="47">
        <v>1</v>
      </c>
      <c r="I148" s="47" t="s">
        <v>37</v>
      </c>
      <c r="J148" s="47">
        <v>1</v>
      </c>
      <c r="K148" s="47" t="s">
        <v>38</v>
      </c>
      <c r="L148" s="47">
        <v>9</v>
      </c>
      <c r="M148" s="71"/>
      <c r="N148" s="47" t="s">
        <v>258</v>
      </c>
      <c r="O148" s="47" t="s">
        <v>260</v>
      </c>
      <c r="P148" s="93" t="str">
        <f>IF(Table14[[#This Row],[correlation_id]] = "", "", _xlfn.XLOOKUP(Table14[[#This Row],[correlation_id]], 'ITAP Ref'!A:A, 'ITAP Ref'!C:C, ""))</f>
        <v>Qfiniti Call Recording</v>
      </c>
      <c r="R148" s="97"/>
      <c r="S148" s="47"/>
      <c r="T148" s="47"/>
    </row>
    <row r="149" spans="1:20" customFormat="1" ht="16.399999999999999" customHeight="1" x14ac:dyDescent="0.35">
      <c r="A149" s="47" t="s">
        <v>20</v>
      </c>
      <c r="B149" s="47" t="s">
        <v>21</v>
      </c>
      <c r="C149" s="47" t="s">
        <v>22</v>
      </c>
      <c r="D149" s="47" t="s">
        <v>35</v>
      </c>
      <c r="E149" s="47" t="s">
        <v>24</v>
      </c>
      <c r="F149" s="47">
        <v>4</v>
      </c>
      <c r="G149" s="47" t="s">
        <v>36</v>
      </c>
      <c r="H149" s="47">
        <v>1</v>
      </c>
      <c r="I149" s="47" t="s">
        <v>37</v>
      </c>
      <c r="J149" s="47">
        <v>1</v>
      </c>
      <c r="K149" s="47" t="s">
        <v>38</v>
      </c>
      <c r="L149" s="47">
        <v>10</v>
      </c>
      <c r="M149" s="71"/>
      <c r="N149" s="47" t="s">
        <v>261</v>
      </c>
      <c r="O149" s="47" t="s">
        <v>262</v>
      </c>
      <c r="P149" s="93" t="str">
        <f>IF(Table14[[#This Row],[correlation_id]] = "", "", _xlfn.XLOOKUP(Table14[[#This Row],[correlation_id]], 'ITAP Ref'!A:A, 'ITAP Ref'!C:C, ""))</f>
        <v>MPSYS</v>
      </c>
      <c r="Q149" s="72" t="s">
        <v>263</v>
      </c>
      <c r="R149" s="97">
        <v>45922</v>
      </c>
      <c r="S149" s="47"/>
      <c r="T149" s="47"/>
    </row>
    <row r="150" spans="1:20" customFormat="1" ht="16.399999999999999" customHeight="1" x14ac:dyDescent="0.35">
      <c r="A150" s="47" t="s">
        <v>20</v>
      </c>
      <c r="B150" s="47" t="s">
        <v>21</v>
      </c>
      <c r="C150" s="47" t="s">
        <v>22</v>
      </c>
      <c r="D150" s="47" t="s">
        <v>35</v>
      </c>
      <c r="E150" s="47" t="s">
        <v>24</v>
      </c>
      <c r="F150" s="47">
        <v>4</v>
      </c>
      <c r="G150" s="47" t="s">
        <v>36</v>
      </c>
      <c r="H150" s="47">
        <v>1</v>
      </c>
      <c r="I150" s="47" t="s">
        <v>37</v>
      </c>
      <c r="J150" s="47">
        <v>1</v>
      </c>
      <c r="K150" s="47" t="s">
        <v>38</v>
      </c>
      <c r="L150" s="47">
        <v>10</v>
      </c>
      <c r="M150" s="71" t="s">
        <v>264</v>
      </c>
      <c r="N150" s="47" t="s">
        <v>261</v>
      </c>
      <c r="O150" s="47" t="s">
        <v>235</v>
      </c>
      <c r="P150" s="93" t="str">
        <f>IF(Table14[[#This Row],[correlation_id]] = "", "", _xlfn.XLOOKUP(Table14[[#This Row],[correlation_id]], 'ITAP Ref'!A:A, 'ITAP Ref'!C:C, ""))</f>
        <v>WIAM-AM</v>
      </c>
      <c r="Q150" s="72" t="s">
        <v>236</v>
      </c>
      <c r="R150" s="95">
        <v>45922</v>
      </c>
      <c r="S150" s="47"/>
      <c r="T150" s="47"/>
    </row>
    <row r="151" spans="1:20" customFormat="1" ht="16.399999999999999" customHeight="1" x14ac:dyDescent="0.35">
      <c r="A151" s="47" t="s">
        <v>20</v>
      </c>
      <c r="B151" s="47" t="s">
        <v>21</v>
      </c>
      <c r="C151" s="47" t="s">
        <v>22</v>
      </c>
      <c r="D151" s="47" t="s">
        <v>35</v>
      </c>
      <c r="E151" s="47" t="s">
        <v>24</v>
      </c>
      <c r="F151" s="47">
        <v>4</v>
      </c>
      <c r="G151" s="47" t="s">
        <v>36</v>
      </c>
      <c r="H151" s="47">
        <v>1</v>
      </c>
      <c r="I151" s="47" t="s">
        <v>37</v>
      </c>
      <c r="J151" s="47">
        <v>1</v>
      </c>
      <c r="K151" s="47" t="s">
        <v>38</v>
      </c>
      <c r="L151" s="47">
        <v>10</v>
      </c>
      <c r="M151" s="71"/>
      <c r="N151" s="47" t="s">
        <v>261</v>
      </c>
      <c r="O151" s="47" t="s">
        <v>265</v>
      </c>
      <c r="P151" s="93" t="str">
        <f>IF(Table14[[#This Row],[correlation_id]] = "", "", _xlfn.XLOOKUP(Table14[[#This Row],[correlation_id]], 'ITAP Ref'!A:A, 'ITAP Ref'!C:C, ""))</f>
        <v>IDP-IDM</v>
      </c>
      <c r="Q151" t="s">
        <v>266</v>
      </c>
      <c r="R151" s="97"/>
      <c r="S151" s="47"/>
      <c r="T151" s="47"/>
    </row>
    <row r="152" spans="1:20" customFormat="1" ht="16.399999999999999" customHeight="1" x14ac:dyDescent="0.35">
      <c r="A152" s="47" t="s">
        <v>267</v>
      </c>
      <c r="B152" s="47" t="s">
        <v>21</v>
      </c>
      <c r="C152" s="47" t="s">
        <v>22</v>
      </c>
      <c r="D152" s="47" t="s">
        <v>35</v>
      </c>
      <c r="E152" s="47" t="s">
        <v>24</v>
      </c>
      <c r="F152" s="47">
        <v>4</v>
      </c>
      <c r="G152" s="47" t="s">
        <v>36</v>
      </c>
      <c r="H152" s="47">
        <v>1</v>
      </c>
      <c r="I152" s="47" t="s">
        <v>37</v>
      </c>
      <c r="J152" s="47">
        <v>1</v>
      </c>
      <c r="K152" s="47" t="s">
        <v>38</v>
      </c>
      <c r="L152" s="47">
        <v>11</v>
      </c>
      <c r="M152" s="4"/>
      <c r="N152" s="47" t="s">
        <v>268</v>
      </c>
      <c r="O152" s="47" t="s">
        <v>269</v>
      </c>
      <c r="P152" s="93" t="str">
        <f>IF(Table14[[#This Row],[correlation_id]] = "", "", _xlfn.XLOOKUP(Table14[[#This Row],[correlation_id]], 'ITAP Ref'!A:A, 'ITAP Ref'!C:C, ""))</f>
        <v>(FED) - US</v>
      </c>
      <c r="Q152" s="107" t="s">
        <v>270</v>
      </c>
      <c r="R152" s="95"/>
      <c r="S152" s="47"/>
      <c r="T152" s="47"/>
    </row>
    <row r="153" spans="1:20" customFormat="1" ht="16.399999999999999" customHeight="1" x14ac:dyDescent="0.35">
      <c r="A153" s="47" t="s">
        <v>267</v>
      </c>
      <c r="B153" s="47" t="s">
        <v>21</v>
      </c>
      <c r="C153" s="47" t="s">
        <v>22</v>
      </c>
      <c r="D153" s="47" t="s">
        <v>35</v>
      </c>
      <c r="E153" s="47" t="s">
        <v>24</v>
      </c>
      <c r="F153" s="47">
        <v>4</v>
      </c>
      <c r="G153" s="47" t="s">
        <v>36</v>
      </c>
      <c r="H153" s="47">
        <v>1</v>
      </c>
      <c r="I153" s="47" t="s">
        <v>37</v>
      </c>
      <c r="J153" s="47">
        <v>1</v>
      </c>
      <c r="K153" s="47" t="s">
        <v>38</v>
      </c>
      <c r="L153" s="47">
        <v>11</v>
      </c>
      <c r="M153" s="4"/>
      <c r="N153" s="47" t="s">
        <v>268</v>
      </c>
      <c r="O153" s="2" t="s">
        <v>271</v>
      </c>
      <c r="P153" s="93" t="str">
        <f>IF(Table14[[#This Row],[correlation_id]] = "", "", _xlfn.XLOOKUP(Table14[[#This Row],[correlation_id]], 'ITAP Ref'!A:A, 'ITAP Ref'!C:C, ""))</f>
        <v>CSI - Customer Care</v>
      </c>
      <c r="Q153" s="107" t="s">
        <v>270</v>
      </c>
      <c r="R153" s="95"/>
      <c r="S153" s="47"/>
      <c r="T153" s="47"/>
    </row>
    <row r="154" spans="1:20" customFormat="1" ht="16.399999999999999" customHeight="1" x14ac:dyDescent="0.35">
      <c r="A154" s="47" t="s">
        <v>20</v>
      </c>
      <c r="B154" s="47" t="s">
        <v>21</v>
      </c>
      <c r="C154" s="47" t="s">
        <v>22</v>
      </c>
      <c r="D154" s="47" t="s">
        <v>35</v>
      </c>
      <c r="E154" s="47" t="s">
        <v>24</v>
      </c>
      <c r="F154" s="47">
        <v>4</v>
      </c>
      <c r="G154" s="47" t="s">
        <v>36</v>
      </c>
      <c r="H154" s="47">
        <v>1</v>
      </c>
      <c r="I154" s="47" t="s">
        <v>37</v>
      </c>
      <c r="J154" s="47">
        <v>1</v>
      </c>
      <c r="K154" s="47" t="s">
        <v>38</v>
      </c>
      <c r="L154" s="47">
        <v>11</v>
      </c>
      <c r="M154" s="71" t="s">
        <v>272</v>
      </c>
      <c r="N154" s="47" t="s">
        <v>268</v>
      </c>
      <c r="O154" s="47" t="s">
        <v>273</v>
      </c>
      <c r="P154" s="93" t="str">
        <f>IF(Table14[[#This Row],[correlation_id]] = "", "", _xlfn.XLOOKUP(Table14[[#This Row],[correlation_id]], 'ITAP Ref'!A:A, 'ITAP Ref'!C:C, ""))</f>
        <v>CCM, Clarify, CM</v>
      </c>
      <c r="Q154" s="72" t="s">
        <v>274</v>
      </c>
      <c r="R154" s="96">
        <v>45923</v>
      </c>
      <c r="S154" s="47"/>
      <c r="T154" s="47"/>
    </row>
    <row r="155" spans="1:20" customFormat="1" ht="16.399999999999999" customHeight="1" x14ac:dyDescent="0.35">
      <c r="A155" s="47" t="s">
        <v>20</v>
      </c>
      <c r="B155" s="47" t="s">
        <v>21</v>
      </c>
      <c r="C155" s="47" t="s">
        <v>22</v>
      </c>
      <c r="D155" s="47" t="s">
        <v>35</v>
      </c>
      <c r="E155" s="47" t="s">
        <v>24</v>
      </c>
      <c r="F155" s="47">
        <v>4</v>
      </c>
      <c r="G155" s="47" t="s">
        <v>36</v>
      </c>
      <c r="H155" s="47">
        <v>1</v>
      </c>
      <c r="I155" s="47" t="s">
        <v>37</v>
      </c>
      <c r="J155" s="47">
        <v>1</v>
      </c>
      <c r="K155" s="47" t="s">
        <v>38</v>
      </c>
      <c r="L155" s="47">
        <v>11</v>
      </c>
      <c r="M155" s="4"/>
      <c r="N155" s="47" t="s">
        <v>268</v>
      </c>
      <c r="O155" s="47" t="s">
        <v>275</v>
      </c>
      <c r="P155" s="93" t="str">
        <f>IF(Table14[[#This Row],[correlation_id]] = "", "", _xlfn.XLOOKUP(Table14[[#This Row],[correlation_id]], 'ITAP Ref'!A:A, 'ITAP Ref'!C:C, ""))</f>
        <v>CCMULE</v>
      </c>
      <c r="Q155" s="93" t="s">
        <v>276</v>
      </c>
      <c r="R155" s="97"/>
      <c r="S155" s="47"/>
      <c r="T155" s="47"/>
    </row>
    <row r="156" spans="1:20" customFormat="1" ht="16.399999999999999" customHeight="1" x14ac:dyDescent="0.35">
      <c r="A156" s="47" t="s">
        <v>20</v>
      </c>
      <c r="B156" s="47" t="s">
        <v>21</v>
      </c>
      <c r="C156" s="47" t="s">
        <v>22</v>
      </c>
      <c r="D156" s="47" t="s">
        <v>35</v>
      </c>
      <c r="E156" s="47" t="s">
        <v>24</v>
      </c>
      <c r="F156" s="47">
        <v>4</v>
      </c>
      <c r="G156" s="47" t="s">
        <v>36</v>
      </c>
      <c r="H156" s="47">
        <v>1</v>
      </c>
      <c r="I156" s="47" t="s">
        <v>37</v>
      </c>
      <c r="J156" s="47">
        <v>1</v>
      </c>
      <c r="K156" s="47" t="s">
        <v>38</v>
      </c>
      <c r="L156" s="47">
        <v>11</v>
      </c>
      <c r="M156" s="4"/>
      <c r="N156" s="47" t="s">
        <v>268</v>
      </c>
      <c r="O156" s="47" t="s">
        <v>275</v>
      </c>
      <c r="P156" s="93" t="str">
        <f>IF(Table14[[#This Row],[correlation_id]] = "", "", _xlfn.XLOOKUP(Table14[[#This Row],[correlation_id]], 'ITAP Ref'!A:A, 'ITAP Ref'!C:C, ""))</f>
        <v>CCMULE</v>
      </c>
      <c r="Q156" s="93" t="s">
        <v>277</v>
      </c>
      <c r="R156" s="97"/>
      <c r="S156" s="47"/>
      <c r="T156" s="47"/>
    </row>
    <row r="157" spans="1:20" customFormat="1" ht="16.399999999999999" customHeight="1" x14ac:dyDescent="0.35">
      <c r="A157" s="47" t="s">
        <v>20</v>
      </c>
      <c r="B157" s="47" t="s">
        <v>21</v>
      </c>
      <c r="C157" s="47" t="s">
        <v>22</v>
      </c>
      <c r="D157" s="47" t="s">
        <v>35</v>
      </c>
      <c r="E157" s="47" t="s">
        <v>24</v>
      </c>
      <c r="F157" s="47">
        <v>4</v>
      </c>
      <c r="G157" s="47" t="s">
        <v>36</v>
      </c>
      <c r="H157" s="47">
        <v>1</v>
      </c>
      <c r="I157" s="47" t="s">
        <v>37</v>
      </c>
      <c r="J157" s="47">
        <v>1</v>
      </c>
      <c r="K157" s="47" t="s">
        <v>38</v>
      </c>
      <c r="L157" s="47">
        <v>11</v>
      </c>
      <c r="M157" s="4"/>
      <c r="N157" s="47" t="s">
        <v>268</v>
      </c>
      <c r="O157" s="47" t="s">
        <v>275</v>
      </c>
      <c r="P157" s="93" t="str">
        <f>IF(Table14[[#This Row],[correlation_id]] = "", "", _xlfn.XLOOKUP(Table14[[#This Row],[correlation_id]], 'ITAP Ref'!A:A, 'ITAP Ref'!C:C, ""))</f>
        <v>CCMULE</v>
      </c>
      <c r="Q157" s="93" t="s">
        <v>278</v>
      </c>
      <c r="R157" s="97"/>
      <c r="S157" s="47"/>
      <c r="T157" s="47"/>
    </row>
    <row r="158" spans="1:20" customFormat="1" ht="16.399999999999999" customHeight="1" x14ac:dyDescent="0.35">
      <c r="A158" s="47" t="s">
        <v>20</v>
      </c>
      <c r="B158" s="47" t="s">
        <v>21</v>
      </c>
      <c r="C158" s="47" t="s">
        <v>22</v>
      </c>
      <c r="D158" s="47" t="s">
        <v>35</v>
      </c>
      <c r="E158" s="47" t="s">
        <v>24</v>
      </c>
      <c r="F158" s="47">
        <v>4</v>
      </c>
      <c r="G158" s="47" t="s">
        <v>36</v>
      </c>
      <c r="H158" s="47">
        <v>1</v>
      </c>
      <c r="I158" s="47" t="s">
        <v>37</v>
      </c>
      <c r="J158" s="47">
        <v>1</v>
      </c>
      <c r="K158" s="47" t="s">
        <v>38</v>
      </c>
      <c r="L158" s="47">
        <v>11</v>
      </c>
      <c r="M158" s="4"/>
      <c r="N158" s="47" t="s">
        <v>268</v>
      </c>
      <c r="O158" s="47" t="s">
        <v>275</v>
      </c>
      <c r="P158" s="93" t="str">
        <f>IF(Table14[[#This Row],[correlation_id]] = "", "", _xlfn.XLOOKUP(Table14[[#This Row],[correlation_id]], 'ITAP Ref'!A:A, 'ITAP Ref'!C:C, ""))</f>
        <v>CCMULE</v>
      </c>
      <c r="Q158" s="93" t="s">
        <v>279</v>
      </c>
      <c r="R158" s="97"/>
      <c r="S158" s="47"/>
      <c r="T158" s="47"/>
    </row>
    <row r="159" spans="1:20" customFormat="1" ht="16.399999999999999" customHeight="1" x14ac:dyDescent="0.35">
      <c r="A159" s="47" t="s">
        <v>20</v>
      </c>
      <c r="B159" s="47" t="s">
        <v>21</v>
      </c>
      <c r="C159" s="47" t="s">
        <v>22</v>
      </c>
      <c r="D159" s="47" t="s">
        <v>35</v>
      </c>
      <c r="E159" s="47" t="s">
        <v>24</v>
      </c>
      <c r="F159" s="47">
        <v>4</v>
      </c>
      <c r="G159" s="47" t="s">
        <v>36</v>
      </c>
      <c r="H159" s="47">
        <v>1</v>
      </c>
      <c r="I159" s="47" t="s">
        <v>37</v>
      </c>
      <c r="J159" s="47">
        <v>1</v>
      </c>
      <c r="K159" s="47" t="s">
        <v>38</v>
      </c>
      <c r="L159" s="47">
        <v>11</v>
      </c>
      <c r="M159" s="4"/>
      <c r="N159" s="47" t="s">
        <v>268</v>
      </c>
      <c r="O159" s="47" t="s">
        <v>275</v>
      </c>
      <c r="P159" s="93" t="str">
        <f>IF(Table14[[#This Row],[correlation_id]] = "", "", _xlfn.XLOOKUP(Table14[[#This Row],[correlation_id]], 'ITAP Ref'!A:A, 'ITAP Ref'!C:C, ""))</f>
        <v>CCMULE</v>
      </c>
      <c r="Q159" s="93" t="s">
        <v>280</v>
      </c>
      <c r="R159" s="97"/>
      <c r="S159" s="47"/>
      <c r="T159" s="47"/>
    </row>
    <row r="160" spans="1:20" customFormat="1" ht="16.399999999999999" customHeight="1" x14ac:dyDescent="0.35">
      <c r="A160" s="47" t="s">
        <v>20</v>
      </c>
      <c r="B160" s="47" t="s">
        <v>21</v>
      </c>
      <c r="C160" s="47" t="s">
        <v>22</v>
      </c>
      <c r="D160" s="47" t="s">
        <v>35</v>
      </c>
      <c r="E160" s="47" t="s">
        <v>24</v>
      </c>
      <c r="F160" s="47">
        <v>4</v>
      </c>
      <c r="G160" s="47" t="s">
        <v>36</v>
      </c>
      <c r="H160" s="47">
        <v>1</v>
      </c>
      <c r="I160" s="47" t="s">
        <v>37</v>
      </c>
      <c r="J160" s="47">
        <v>1</v>
      </c>
      <c r="K160" s="47" t="s">
        <v>38</v>
      </c>
      <c r="L160" s="47">
        <v>11</v>
      </c>
      <c r="M160" s="4"/>
      <c r="N160" s="47" t="s">
        <v>268</v>
      </c>
      <c r="O160" s="47" t="s">
        <v>275</v>
      </c>
      <c r="P160" s="93" t="str">
        <f>IF(Table14[[#This Row],[correlation_id]] = "", "", _xlfn.XLOOKUP(Table14[[#This Row],[correlation_id]], 'ITAP Ref'!A:A, 'ITAP Ref'!C:C, ""))</f>
        <v>CCMULE</v>
      </c>
      <c r="Q160" s="93" t="s">
        <v>281</v>
      </c>
      <c r="R160" s="97"/>
      <c r="S160" s="47"/>
      <c r="T160" s="47"/>
    </row>
    <row r="161" spans="1:20" customFormat="1" ht="16.399999999999999" customHeight="1" x14ac:dyDescent="0.35">
      <c r="A161" s="47" t="s">
        <v>267</v>
      </c>
      <c r="B161" s="47" t="s">
        <v>21</v>
      </c>
      <c r="C161" s="47" t="s">
        <v>22</v>
      </c>
      <c r="D161" s="47" t="s">
        <v>35</v>
      </c>
      <c r="E161" s="47" t="s">
        <v>24</v>
      </c>
      <c r="F161" s="47">
        <v>4</v>
      </c>
      <c r="G161" s="47" t="s">
        <v>36</v>
      </c>
      <c r="H161" s="47">
        <v>1</v>
      </c>
      <c r="I161" s="47" t="s">
        <v>37</v>
      </c>
      <c r="J161" s="47">
        <v>1</v>
      </c>
      <c r="K161" s="47" t="s">
        <v>38</v>
      </c>
      <c r="L161" s="47">
        <v>11</v>
      </c>
      <c r="M161" s="4"/>
      <c r="N161" s="47" t="s">
        <v>268</v>
      </c>
      <c r="O161" s="2" t="s">
        <v>271</v>
      </c>
      <c r="P161" s="93" t="str">
        <f>IF(Table14[[#This Row],[correlation_id]] = "", "", _xlfn.XLOOKUP(Table14[[#This Row],[correlation_id]], 'ITAP Ref'!A:A, 'ITAP Ref'!C:C, ""))</f>
        <v>CSI - Customer Care</v>
      </c>
      <c r="Q161" s="72" t="s">
        <v>282</v>
      </c>
      <c r="R161" s="96">
        <v>45951</v>
      </c>
      <c r="S161" s="47"/>
      <c r="T161" s="47"/>
    </row>
    <row r="162" spans="1:20" customFormat="1" ht="16.399999999999999" customHeight="1" x14ac:dyDescent="0.35">
      <c r="A162" s="47" t="s">
        <v>267</v>
      </c>
      <c r="B162" s="47" t="s">
        <v>21</v>
      </c>
      <c r="C162" s="47" t="s">
        <v>22</v>
      </c>
      <c r="D162" s="47" t="s">
        <v>35</v>
      </c>
      <c r="E162" s="47" t="s">
        <v>24</v>
      </c>
      <c r="F162" s="47">
        <v>4</v>
      </c>
      <c r="G162" s="47" t="s">
        <v>36</v>
      </c>
      <c r="H162" s="47">
        <v>1</v>
      </c>
      <c r="I162" s="47" t="s">
        <v>37</v>
      </c>
      <c r="J162" s="47">
        <v>1</v>
      </c>
      <c r="K162" s="47" t="s">
        <v>38</v>
      </c>
      <c r="L162" s="47">
        <v>11</v>
      </c>
      <c r="M162" s="4"/>
      <c r="N162" s="47" t="s">
        <v>268</v>
      </c>
      <c r="O162" s="2" t="s">
        <v>271</v>
      </c>
      <c r="P162" s="93" t="str">
        <f>IF(Table14[[#This Row],[correlation_id]] = "", "", _xlfn.XLOOKUP(Table14[[#This Row],[correlation_id]], 'ITAP Ref'!A:A, 'ITAP Ref'!C:C, ""))</f>
        <v>CSI - Customer Care</v>
      </c>
      <c r="Q162" s="72" t="s">
        <v>282</v>
      </c>
      <c r="R162" s="96">
        <v>45951</v>
      </c>
      <c r="S162" s="47"/>
      <c r="T162" s="47"/>
    </row>
    <row r="163" spans="1:20" customFormat="1" ht="16.399999999999999" customHeight="1" x14ac:dyDescent="0.35">
      <c r="A163" s="47" t="s">
        <v>267</v>
      </c>
      <c r="B163" s="47" t="s">
        <v>21</v>
      </c>
      <c r="C163" s="47" t="s">
        <v>22</v>
      </c>
      <c r="D163" s="47" t="s">
        <v>35</v>
      </c>
      <c r="E163" s="47" t="s">
        <v>24</v>
      </c>
      <c r="F163" s="47">
        <v>4</v>
      </c>
      <c r="G163" s="47" t="s">
        <v>36</v>
      </c>
      <c r="H163" s="47">
        <v>1</v>
      </c>
      <c r="I163" s="47" t="s">
        <v>37</v>
      </c>
      <c r="J163" s="47">
        <v>1</v>
      </c>
      <c r="K163" s="47" t="s">
        <v>38</v>
      </c>
      <c r="L163" s="47">
        <v>11</v>
      </c>
      <c r="M163" s="4"/>
      <c r="N163" s="47" t="s">
        <v>268</v>
      </c>
      <c r="O163" s="2" t="s">
        <v>271</v>
      </c>
      <c r="P163" s="93" t="str">
        <f>IF(Table14[[#This Row],[correlation_id]] = "", "", _xlfn.XLOOKUP(Table14[[#This Row],[correlation_id]], 'ITAP Ref'!A:A, 'ITAP Ref'!C:C, ""))</f>
        <v>CSI - Customer Care</v>
      </c>
      <c r="Q163" s="72" t="s">
        <v>282</v>
      </c>
      <c r="R163" s="96">
        <v>45951</v>
      </c>
      <c r="S163" s="47"/>
      <c r="T163" s="47"/>
    </row>
    <row r="164" spans="1:20" customFormat="1" ht="16.399999999999999" customHeight="1" x14ac:dyDescent="0.35">
      <c r="A164" s="47" t="s">
        <v>20</v>
      </c>
      <c r="B164" s="47" t="s">
        <v>21</v>
      </c>
      <c r="C164" s="47" t="s">
        <v>22</v>
      </c>
      <c r="D164" s="47" t="s">
        <v>35</v>
      </c>
      <c r="E164" s="47" t="s">
        <v>24</v>
      </c>
      <c r="F164" s="47">
        <v>4</v>
      </c>
      <c r="G164" s="47" t="s">
        <v>36</v>
      </c>
      <c r="H164" s="47">
        <v>1</v>
      </c>
      <c r="I164" s="47" t="s">
        <v>37</v>
      </c>
      <c r="J164" s="47">
        <v>1</v>
      </c>
      <c r="K164" s="47" t="s">
        <v>38</v>
      </c>
      <c r="L164" s="47">
        <v>11</v>
      </c>
      <c r="M164" s="4"/>
      <c r="N164" s="47" t="s">
        <v>268</v>
      </c>
      <c r="O164" s="47" t="s">
        <v>275</v>
      </c>
      <c r="P164" s="93" t="str">
        <f>IF(Table14[[#This Row],[correlation_id]] = "", "", _xlfn.XLOOKUP(Table14[[#This Row],[correlation_id]], 'ITAP Ref'!A:A, 'ITAP Ref'!C:C, ""))</f>
        <v>CCMULE</v>
      </c>
      <c r="Q164" s="48" t="s">
        <v>283</v>
      </c>
      <c r="R164" s="96">
        <v>45952</v>
      </c>
      <c r="S164" s="47"/>
      <c r="T164" s="47"/>
    </row>
    <row r="165" spans="1:20" customFormat="1" ht="16.399999999999999" customHeight="1" x14ac:dyDescent="0.35">
      <c r="A165" s="47" t="s">
        <v>20</v>
      </c>
      <c r="B165" s="47" t="s">
        <v>21</v>
      </c>
      <c r="C165" s="47" t="s">
        <v>22</v>
      </c>
      <c r="D165" s="47" t="s">
        <v>35</v>
      </c>
      <c r="E165" s="47" t="s">
        <v>24</v>
      </c>
      <c r="F165" s="47">
        <v>4</v>
      </c>
      <c r="G165" s="47" t="s">
        <v>36</v>
      </c>
      <c r="H165" s="47">
        <v>1</v>
      </c>
      <c r="I165" s="47" t="s">
        <v>37</v>
      </c>
      <c r="J165" s="47">
        <v>1</v>
      </c>
      <c r="K165" s="47" t="s">
        <v>38</v>
      </c>
      <c r="L165" s="47">
        <v>11</v>
      </c>
      <c r="M165" s="71"/>
      <c r="N165" s="47" t="s">
        <v>268</v>
      </c>
      <c r="O165" s="47" t="s">
        <v>275</v>
      </c>
      <c r="P165" s="93" t="str">
        <f>IF(Table14[[#This Row],[correlation_id]] = "", "", _xlfn.XLOOKUP(Table14[[#This Row],[correlation_id]], 'ITAP Ref'!A:A, 'ITAP Ref'!C:C, ""))</f>
        <v>CCMULE</v>
      </c>
      <c r="Q165" s="48" t="s">
        <v>284</v>
      </c>
      <c r="R165" s="97">
        <v>45923</v>
      </c>
      <c r="S165" s="47"/>
      <c r="T165" s="47"/>
    </row>
    <row r="166" spans="1:20" customFormat="1" ht="16.399999999999999" customHeight="1" x14ac:dyDescent="0.35">
      <c r="A166" s="47" t="s">
        <v>20</v>
      </c>
      <c r="B166" s="47" t="s">
        <v>21</v>
      </c>
      <c r="C166" s="47" t="s">
        <v>22</v>
      </c>
      <c r="D166" s="47" t="s">
        <v>35</v>
      </c>
      <c r="E166" s="47" t="s">
        <v>24</v>
      </c>
      <c r="F166" s="47">
        <v>4</v>
      </c>
      <c r="G166" s="47" t="s">
        <v>36</v>
      </c>
      <c r="H166" s="47">
        <v>1</v>
      </c>
      <c r="I166" s="47" t="s">
        <v>37</v>
      </c>
      <c r="J166" s="47">
        <v>1</v>
      </c>
      <c r="K166" s="47" t="s">
        <v>38</v>
      </c>
      <c r="L166" s="47">
        <v>11</v>
      </c>
      <c r="M166" s="4"/>
      <c r="N166" s="47" t="s">
        <v>268</v>
      </c>
      <c r="O166" s="47" t="s">
        <v>275</v>
      </c>
      <c r="P166" s="93" t="str">
        <f>IF(Table14[[#This Row],[correlation_id]] = "", "", _xlfn.XLOOKUP(Table14[[#This Row],[correlation_id]], 'ITAP Ref'!A:A, 'ITAP Ref'!C:C, ""))</f>
        <v>CCMULE</v>
      </c>
      <c r="Q166" s="48" t="s">
        <v>285</v>
      </c>
      <c r="R166" s="95">
        <v>45922</v>
      </c>
      <c r="S166" s="47"/>
      <c r="T166" s="47"/>
    </row>
    <row r="167" spans="1:20" customFormat="1" ht="16.399999999999999" customHeight="1" x14ac:dyDescent="0.35">
      <c r="A167" s="47" t="s">
        <v>20</v>
      </c>
      <c r="B167" s="47" t="s">
        <v>21</v>
      </c>
      <c r="C167" s="47" t="s">
        <v>22</v>
      </c>
      <c r="D167" s="47" t="s">
        <v>35</v>
      </c>
      <c r="E167" s="47" t="s">
        <v>24</v>
      </c>
      <c r="F167" s="47">
        <v>4</v>
      </c>
      <c r="G167" s="47" t="s">
        <v>36</v>
      </c>
      <c r="H167" s="47">
        <v>1</v>
      </c>
      <c r="I167" s="47" t="s">
        <v>37</v>
      </c>
      <c r="J167" s="47">
        <v>1</v>
      </c>
      <c r="K167" s="47" t="s">
        <v>38</v>
      </c>
      <c r="L167" s="47">
        <v>11</v>
      </c>
      <c r="M167" s="4"/>
      <c r="N167" s="47" t="s">
        <v>268</v>
      </c>
      <c r="O167" s="47" t="s">
        <v>92</v>
      </c>
      <c r="P167" s="93" t="str">
        <f>IF(Table14[[#This Row],[correlation_id]] = "", "", _xlfn.XLOOKUP(Table14[[#This Row],[correlation_id]], 'ITAP Ref'!A:A, 'ITAP Ref'!C:C, ""))</f>
        <v>IDP-Cloud-CG</v>
      </c>
      <c r="R167" s="97"/>
      <c r="S167" s="47"/>
      <c r="T167" s="47"/>
    </row>
    <row r="168" spans="1:20" customFormat="1" ht="16.399999999999999" customHeight="1" x14ac:dyDescent="0.35">
      <c r="A168" s="47" t="s">
        <v>20</v>
      </c>
      <c r="B168" s="47" t="s">
        <v>21</v>
      </c>
      <c r="C168" s="47" t="s">
        <v>22</v>
      </c>
      <c r="D168" s="47" t="s">
        <v>35</v>
      </c>
      <c r="E168" s="47" t="s">
        <v>24</v>
      </c>
      <c r="F168" s="47">
        <v>4</v>
      </c>
      <c r="G168" s="47" t="s">
        <v>36</v>
      </c>
      <c r="H168" s="47">
        <v>1</v>
      </c>
      <c r="I168" s="47" t="s">
        <v>37</v>
      </c>
      <c r="J168" s="47">
        <v>1</v>
      </c>
      <c r="K168" s="47" t="s">
        <v>38</v>
      </c>
      <c r="L168" s="47">
        <v>11</v>
      </c>
      <c r="M168" s="4"/>
      <c r="N168" s="47" t="s">
        <v>268</v>
      </c>
      <c r="O168" s="47" t="s">
        <v>286</v>
      </c>
      <c r="P168" s="93" t="str">
        <f>IF(Table14[[#This Row],[correlation_id]] = "", "", _xlfn.XLOOKUP(Table14[[#This Row],[correlation_id]], 'ITAP Ref'!A:A, 'ITAP Ref'!C:C, ""))</f>
        <v>DPG - Sales &amp; Sunrise</v>
      </c>
      <c r="R168" s="97"/>
      <c r="S168" s="47"/>
      <c r="T168" s="47"/>
    </row>
    <row r="169" spans="1:20" customFormat="1" ht="16.399999999999999" customHeight="1" x14ac:dyDescent="0.35">
      <c r="A169" s="31" t="s">
        <v>20</v>
      </c>
      <c r="B169" s="31" t="s">
        <v>21</v>
      </c>
      <c r="C169" s="31" t="s">
        <v>22</v>
      </c>
      <c r="D169" s="31" t="s">
        <v>23</v>
      </c>
      <c r="E169" s="31" t="s">
        <v>24</v>
      </c>
      <c r="F169" s="31">
        <v>2</v>
      </c>
      <c r="G169" s="31" t="s">
        <v>25</v>
      </c>
      <c r="H169" s="31">
        <v>5</v>
      </c>
      <c r="I169" s="31" t="s">
        <v>26</v>
      </c>
      <c r="J169" s="31">
        <v>1</v>
      </c>
      <c r="K169" s="31" t="s">
        <v>27</v>
      </c>
      <c r="L169" s="31">
        <v>11</v>
      </c>
      <c r="M169" s="71" t="s">
        <v>287</v>
      </c>
      <c r="N169" s="31" t="s">
        <v>160</v>
      </c>
      <c r="O169" s="31" t="s">
        <v>244</v>
      </c>
      <c r="P169" s="4" t="str">
        <f>IF(Table14[[#This Row],[correlation_id]] = "", "", _xlfn.XLOOKUP(Table14[[#This Row],[correlation_id]], 'ITAP Ref'!A:A, 'ITAP Ref'!C:C, ""))</f>
        <v>Atlas-UI</v>
      </c>
      <c r="R169" s="95" t="s">
        <v>153</v>
      </c>
    </row>
    <row r="170" spans="1:20" customFormat="1" ht="16.399999999999999" customHeight="1" x14ac:dyDescent="0.35">
      <c r="A170" s="31" t="s">
        <v>20</v>
      </c>
      <c r="B170" s="31" t="s">
        <v>21</v>
      </c>
      <c r="C170" s="31" t="s">
        <v>22</v>
      </c>
      <c r="D170" s="31" t="s">
        <v>23</v>
      </c>
      <c r="E170" s="31" t="s">
        <v>24</v>
      </c>
      <c r="F170" s="31">
        <v>2</v>
      </c>
      <c r="G170" s="31" t="s">
        <v>25</v>
      </c>
      <c r="H170" s="31">
        <v>5</v>
      </c>
      <c r="I170" s="31" t="s">
        <v>26</v>
      </c>
      <c r="J170" s="31">
        <v>1</v>
      </c>
      <c r="K170" s="31" t="s">
        <v>27</v>
      </c>
      <c r="L170" s="31">
        <v>12</v>
      </c>
      <c r="M170" s="71" t="s">
        <v>288</v>
      </c>
      <c r="N170" s="31" t="s">
        <v>89</v>
      </c>
      <c r="O170" s="31" t="s">
        <v>244</v>
      </c>
      <c r="P170" s="4" t="str">
        <f>IF(Table14[[#This Row],[correlation_id]] = "", "", _xlfn.XLOOKUP(Table14[[#This Row],[correlation_id]], 'ITAP Ref'!A:A, 'ITAP Ref'!C:C, ""))</f>
        <v>Atlas-UI</v>
      </c>
      <c r="R170" s="95" t="s">
        <v>153</v>
      </c>
    </row>
    <row r="171" spans="1:20" customFormat="1" ht="16.399999999999999" customHeight="1" x14ac:dyDescent="0.35">
      <c r="A171" s="5" t="s">
        <v>123</v>
      </c>
      <c r="B171" s="5" t="s">
        <v>21</v>
      </c>
      <c r="C171" s="31" t="s">
        <v>22</v>
      </c>
      <c r="D171" s="31" t="s">
        <v>124</v>
      </c>
      <c r="E171" t="s">
        <v>125</v>
      </c>
      <c r="F171" s="8">
        <v>2</v>
      </c>
      <c r="G171" s="31" t="s">
        <v>126</v>
      </c>
      <c r="H171" s="5">
        <v>1</v>
      </c>
      <c r="I171" s="31" t="s">
        <v>127</v>
      </c>
      <c r="J171" s="5">
        <v>2</v>
      </c>
      <c r="K171" s="5" t="s">
        <v>128</v>
      </c>
      <c r="L171" s="31">
        <v>1</v>
      </c>
      <c r="M171" s="4"/>
      <c r="N171" s="31" t="s">
        <v>129</v>
      </c>
      <c r="O171" s="13" t="s">
        <v>130</v>
      </c>
      <c r="P171" s="4" t="str">
        <f>IF(Table14[[#This Row],[correlation_id]] = "", "", _xlfn.XLOOKUP(Table14[[#This Row],[correlation_id]], 'ITAP Ref'!A:A, 'ITAP Ref'!C:C, ""))</f>
        <v>CSI - Network Management</v>
      </c>
      <c r="Q171" s="87" t="s">
        <v>289</v>
      </c>
      <c r="R171" s="95">
        <v>45953</v>
      </c>
    </row>
    <row r="172" spans="1:20" customFormat="1" ht="16.399999999999999" customHeight="1" x14ac:dyDescent="0.35">
      <c r="A172" s="5" t="s">
        <v>123</v>
      </c>
      <c r="B172" s="5" t="s">
        <v>21</v>
      </c>
      <c r="C172" s="31" t="s">
        <v>22</v>
      </c>
      <c r="D172" s="31" t="s">
        <v>124</v>
      </c>
      <c r="E172" t="s">
        <v>125</v>
      </c>
      <c r="F172" s="8">
        <v>2</v>
      </c>
      <c r="G172" s="31" t="s">
        <v>126</v>
      </c>
      <c r="H172" s="5">
        <v>1</v>
      </c>
      <c r="I172" s="31" t="s">
        <v>127</v>
      </c>
      <c r="J172" s="5">
        <v>2</v>
      </c>
      <c r="K172" s="5" t="s">
        <v>128</v>
      </c>
      <c r="L172" s="31">
        <v>1</v>
      </c>
      <c r="M172" s="4" t="s">
        <v>290</v>
      </c>
      <c r="N172" s="31" t="s">
        <v>129</v>
      </c>
      <c r="O172" s="13" t="s">
        <v>130</v>
      </c>
      <c r="P172" s="4" t="str">
        <f>IF(Table14[[#This Row],[correlation_id]] = "", "", _xlfn.XLOOKUP(Table14[[#This Row],[correlation_id]], 'ITAP Ref'!A:A, 'ITAP Ref'!C:C, ""))</f>
        <v>CSI - Network Management</v>
      </c>
      <c r="Q172" s="87" t="s">
        <v>291</v>
      </c>
      <c r="R172" s="95">
        <v>45953</v>
      </c>
    </row>
    <row r="173" spans="1:20" customFormat="1" ht="16.399999999999999" customHeight="1" x14ac:dyDescent="0.35">
      <c r="A173" s="31" t="s">
        <v>20</v>
      </c>
      <c r="B173" s="31" t="s">
        <v>21</v>
      </c>
      <c r="C173" s="31" t="s">
        <v>22</v>
      </c>
      <c r="D173" s="31" t="s">
        <v>23</v>
      </c>
      <c r="E173" s="31" t="s">
        <v>24</v>
      </c>
      <c r="F173" s="31">
        <v>2</v>
      </c>
      <c r="G173" s="31" t="s">
        <v>25</v>
      </c>
      <c r="H173" s="31">
        <v>5</v>
      </c>
      <c r="I173" s="31" t="s">
        <v>26</v>
      </c>
      <c r="J173" s="31">
        <v>1</v>
      </c>
      <c r="K173" s="31" t="s">
        <v>27</v>
      </c>
      <c r="L173" s="31">
        <v>12</v>
      </c>
      <c r="M173" s="71"/>
      <c r="N173" s="31" t="s">
        <v>89</v>
      </c>
      <c r="O173" s="31" t="s">
        <v>46</v>
      </c>
      <c r="P173" s="4" t="str">
        <f>IF(Table14[[#This Row],[correlation_id]] = "", "", _xlfn.XLOOKUP(Table14[[#This Row],[correlation_id]], 'ITAP Ref'!A:A, 'ITAP Ref'!C:C, ""))</f>
        <v>GRANITE</v>
      </c>
      <c r="R173" s="96"/>
    </row>
    <row r="174" spans="1:20" customFormat="1" ht="16.399999999999999" customHeight="1" x14ac:dyDescent="0.35">
      <c r="A174" s="31" t="s">
        <v>20</v>
      </c>
      <c r="B174" s="31" t="s">
        <v>21</v>
      </c>
      <c r="C174" s="31" t="s">
        <v>22</v>
      </c>
      <c r="D174" s="31" t="s">
        <v>23</v>
      </c>
      <c r="E174" s="31" t="s">
        <v>24</v>
      </c>
      <c r="F174" s="31">
        <v>2</v>
      </c>
      <c r="G174" s="31" t="s">
        <v>25</v>
      </c>
      <c r="H174" s="31">
        <v>5</v>
      </c>
      <c r="I174" s="31" t="s">
        <v>26</v>
      </c>
      <c r="J174" s="31">
        <v>1</v>
      </c>
      <c r="K174" s="31" t="s">
        <v>27</v>
      </c>
      <c r="L174" s="31">
        <v>13</v>
      </c>
      <c r="M174" s="4"/>
      <c r="N174" s="31" t="s">
        <v>206</v>
      </c>
      <c r="O174" s="31" t="s">
        <v>244</v>
      </c>
      <c r="P174" s="4" t="str">
        <f>IF(Table14[[#This Row],[correlation_id]] = "", "", _xlfn.XLOOKUP(Table14[[#This Row],[correlation_id]], 'ITAP Ref'!A:A, 'ITAP Ref'!C:C, ""))</f>
        <v>Atlas-UI</v>
      </c>
      <c r="R174" s="95" t="s">
        <v>153</v>
      </c>
    </row>
    <row r="175" spans="1:20" customFormat="1" ht="16.399999999999999" customHeight="1" x14ac:dyDescent="0.35">
      <c r="A175" s="31" t="s">
        <v>20</v>
      </c>
      <c r="B175" s="31" t="s">
        <v>21</v>
      </c>
      <c r="C175" s="31" t="s">
        <v>22</v>
      </c>
      <c r="D175" s="31" t="s">
        <v>23</v>
      </c>
      <c r="E175" s="31" t="s">
        <v>24</v>
      </c>
      <c r="F175" s="31">
        <v>2</v>
      </c>
      <c r="G175" s="31" t="s">
        <v>25</v>
      </c>
      <c r="H175" s="31">
        <v>5</v>
      </c>
      <c r="I175" s="31" t="s">
        <v>26</v>
      </c>
      <c r="J175" s="31">
        <v>1</v>
      </c>
      <c r="K175" s="31" t="s">
        <v>27</v>
      </c>
      <c r="L175" s="31">
        <v>13</v>
      </c>
      <c r="M175" s="71" t="s">
        <v>292</v>
      </c>
      <c r="N175" s="31" t="s">
        <v>206</v>
      </c>
      <c r="O175" s="31" t="s">
        <v>61</v>
      </c>
      <c r="P175" s="4" t="str">
        <f>IF(Table14[[#This Row],[correlation_id]] = "", "", _xlfn.XLOOKUP(Table14[[#This Row],[correlation_id]], 'ITAP Ref'!A:A, 'ITAP Ref'!C:C, ""))</f>
        <v>ABPT</v>
      </c>
      <c r="R175" s="96"/>
    </row>
    <row r="176" spans="1:20" customFormat="1" ht="16.399999999999999" customHeight="1" x14ac:dyDescent="0.35">
      <c r="A176" s="31" t="s">
        <v>20</v>
      </c>
      <c r="B176" s="31" t="s">
        <v>21</v>
      </c>
      <c r="C176" s="31" t="s">
        <v>22</v>
      </c>
      <c r="D176" s="31" t="s">
        <v>23</v>
      </c>
      <c r="E176" s="31" t="s">
        <v>24</v>
      </c>
      <c r="F176" s="31">
        <v>2</v>
      </c>
      <c r="G176" s="31" t="s">
        <v>25</v>
      </c>
      <c r="H176" s="31">
        <v>5</v>
      </c>
      <c r="I176" s="31" t="s">
        <v>26</v>
      </c>
      <c r="J176" s="31">
        <v>1</v>
      </c>
      <c r="K176" s="31" t="s">
        <v>27</v>
      </c>
      <c r="L176" s="31">
        <v>15</v>
      </c>
      <c r="M176" s="71" t="s">
        <v>293</v>
      </c>
      <c r="N176" s="31" t="s">
        <v>81</v>
      </c>
      <c r="O176" s="31" t="s">
        <v>244</v>
      </c>
      <c r="P176" s="4" t="str">
        <f>IF(Table14[[#This Row],[correlation_id]] = "", "", _xlfn.XLOOKUP(Table14[[#This Row],[correlation_id]], 'ITAP Ref'!A:A, 'ITAP Ref'!C:C, ""))</f>
        <v>Atlas-UI</v>
      </c>
      <c r="R176" s="95" t="s">
        <v>153</v>
      </c>
    </row>
    <row r="177" spans="1:20" customFormat="1" ht="16.399999999999999" customHeight="1" x14ac:dyDescent="0.35">
      <c r="A177" s="31" t="s">
        <v>20</v>
      </c>
      <c r="B177" s="31" t="s">
        <v>21</v>
      </c>
      <c r="C177" s="31" t="s">
        <v>22</v>
      </c>
      <c r="D177" s="31" t="s">
        <v>23</v>
      </c>
      <c r="E177" s="31" t="s">
        <v>24</v>
      </c>
      <c r="F177" s="31">
        <v>2</v>
      </c>
      <c r="G177" s="31" t="s">
        <v>25</v>
      </c>
      <c r="H177" s="31">
        <v>5</v>
      </c>
      <c r="I177" s="31" t="s">
        <v>26</v>
      </c>
      <c r="J177" s="31">
        <v>1</v>
      </c>
      <c r="K177" s="31" t="s">
        <v>27</v>
      </c>
      <c r="L177" s="31">
        <v>16</v>
      </c>
      <c r="M177" s="71" t="s">
        <v>294</v>
      </c>
      <c r="N177" s="31" t="s">
        <v>28</v>
      </c>
      <c r="O177" s="31" t="s">
        <v>244</v>
      </c>
      <c r="P177" s="4" t="str">
        <f>IF(Table14[[#This Row],[correlation_id]] = "", "", _xlfn.XLOOKUP(Table14[[#This Row],[correlation_id]], 'ITAP Ref'!A:A, 'ITAP Ref'!C:C, ""))</f>
        <v>Atlas-UI</v>
      </c>
      <c r="R177" s="95" t="s">
        <v>153</v>
      </c>
    </row>
    <row r="178" spans="1:20" customFormat="1" ht="16.399999999999999" customHeight="1" x14ac:dyDescent="0.35">
      <c r="A178" t="s">
        <v>20</v>
      </c>
      <c r="B178" s="5" t="s">
        <v>21</v>
      </c>
      <c r="C178" t="s">
        <v>22</v>
      </c>
      <c r="D178" t="s">
        <v>124</v>
      </c>
      <c r="E178" t="s">
        <v>125</v>
      </c>
      <c r="F178" s="8">
        <v>2</v>
      </c>
      <c r="G178" s="31" t="s">
        <v>126</v>
      </c>
      <c r="H178" s="5">
        <v>1</v>
      </c>
      <c r="I178" s="31" t="s">
        <v>127</v>
      </c>
      <c r="J178" s="5">
        <v>2</v>
      </c>
      <c r="K178" s="5" t="s">
        <v>128</v>
      </c>
      <c r="L178">
        <v>2</v>
      </c>
      <c r="M178" s="4"/>
      <c r="N178" t="s">
        <v>295</v>
      </c>
      <c r="O178" s="2" t="s">
        <v>271</v>
      </c>
      <c r="P178" s="4" t="str">
        <f>IF(Table14[[#This Row],[correlation_id]] = "", "", _xlfn.XLOOKUP(Table14[[#This Row],[correlation_id]], 'ITAP Ref'!A:A, 'ITAP Ref'!C:C, ""))</f>
        <v>CSI - Customer Care</v>
      </c>
      <c r="Q178" s="87" t="s">
        <v>296</v>
      </c>
      <c r="R178" s="95">
        <v>45922</v>
      </c>
    </row>
    <row r="179" spans="1:20" customFormat="1" ht="16.399999999999999" customHeight="1" x14ac:dyDescent="0.35">
      <c r="A179" s="5" t="s">
        <v>123</v>
      </c>
      <c r="B179" s="5" t="s">
        <v>21</v>
      </c>
      <c r="C179" s="31" t="s">
        <v>22</v>
      </c>
      <c r="D179" s="31" t="s">
        <v>124</v>
      </c>
      <c r="E179" t="s">
        <v>125</v>
      </c>
      <c r="F179" s="8">
        <v>2</v>
      </c>
      <c r="G179" s="31" t="s">
        <v>126</v>
      </c>
      <c r="H179" s="5">
        <v>1</v>
      </c>
      <c r="I179" s="31" t="s">
        <v>127</v>
      </c>
      <c r="J179" s="5">
        <v>2</v>
      </c>
      <c r="K179" s="5" t="s">
        <v>128</v>
      </c>
      <c r="L179" s="31">
        <v>2</v>
      </c>
      <c r="M179" s="4"/>
      <c r="N179" s="31" t="s">
        <v>295</v>
      </c>
      <c r="O179" s="2" t="s">
        <v>271</v>
      </c>
      <c r="P179" s="4" t="str">
        <f>IF(Table14[[#This Row],[correlation_id]] = "", "", _xlfn.XLOOKUP(Table14[[#This Row],[correlation_id]], 'ITAP Ref'!A:A, 'ITAP Ref'!C:C, ""))</f>
        <v>CSI - Customer Care</v>
      </c>
      <c r="Q179" s="87" t="s">
        <v>297</v>
      </c>
      <c r="R179" s="95">
        <v>45922</v>
      </c>
    </row>
    <row r="180" spans="1:20" customFormat="1" ht="16.399999999999999" customHeight="1" x14ac:dyDescent="0.35">
      <c r="A180" t="s">
        <v>20</v>
      </c>
      <c r="B180" s="5" t="s">
        <v>21</v>
      </c>
      <c r="C180" t="s">
        <v>22</v>
      </c>
      <c r="D180" t="s">
        <v>124</v>
      </c>
      <c r="E180" t="s">
        <v>125</v>
      </c>
      <c r="F180" s="8">
        <v>2</v>
      </c>
      <c r="G180" s="31" t="s">
        <v>126</v>
      </c>
      <c r="H180" s="5">
        <v>1</v>
      </c>
      <c r="I180" s="31" t="s">
        <v>127</v>
      </c>
      <c r="J180" s="5">
        <v>2</v>
      </c>
      <c r="K180" s="5" t="s">
        <v>128</v>
      </c>
      <c r="L180">
        <v>2</v>
      </c>
      <c r="M180" s="4" t="s">
        <v>298</v>
      </c>
      <c r="N180" t="s">
        <v>295</v>
      </c>
      <c r="O180" s="2" t="s">
        <v>271</v>
      </c>
      <c r="P180" s="4" t="str">
        <f>IF(Table14[[#This Row],[correlation_id]] = "", "", _xlfn.XLOOKUP(Table14[[#This Row],[correlation_id]], 'ITAP Ref'!A:A, 'ITAP Ref'!C:C, ""))</f>
        <v>CSI - Customer Care</v>
      </c>
      <c r="Q180" s="87" t="s">
        <v>299</v>
      </c>
      <c r="R180" s="95">
        <v>45922</v>
      </c>
    </row>
    <row r="181" spans="1:20" customFormat="1" ht="16.399999999999999" customHeight="1" x14ac:dyDescent="0.35">
      <c r="A181" t="s">
        <v>20</v>
      </c>
      <c r="B181" s="5" t="s">
        <v>21</v>
      </c>
      <c r="C181" t="s">
        <v>22</v>
      </c>
      <c r="D181" t="s">
        <v>124</v>
      </c>
      <c r="E181" t="s">
        <v>125</v>
      </c>
      <c r="F181" s="8">
        <v>2</v>
      </c>
      <c r="G181" s="31" t="s">
        <v>126</v>
      </c>
      <c r="H181" s="5">
        <v>1</v>
      </c>
      <c r="I181" s="31" t="s">
        <v>127</v>
      </c>
      <c r="J181" s="5">
        <v>2</v>
      </c>
      <c r="K181" s="5" t="s">
        <v>128</v>
      </c>
      <c r="L181">
        <v>3</v>
      </c>
      <c r="M181" s="4"/>
      <c r="N181" t="s">
        <v>300</v>
      </c>
      <c r="O181" s="2" t="s">
        <v>271</v>
      </c>
      <c r="P181" s="4" t="str">
        <f>IF(Table14[[#This Row],[correlation_id]] = "", "", _xlfn.XLOOKUP(Table14[[#This Row],[correlation_id]], 'ITAP Ref'!A:A, 'ITAP Ref'!C:C, ""))</f>
        <v>CSI - Customer Care</v>
      </c>
      <c r="Q181" s="87" t="s">
        <v>301</v>
      </c>
      <c r="R181" s="95">
        <v>45922</v>
      </c>
    </row>
    <row r="182" spans="1:20" customFormat="1" ht="16.399999999999999" customHeight="1" x14ac:dyDescent="0.35">
      <c r="A182" s="5" t="s">
        <v>123</v>
      </c>
      <c r="B182" s="5" t="s">
        <v>21</v>
      </c>
      <c r="C182" s="31" t="s">
        <v>22</v>
      </c>
      <c r="D182" s="31" t="s">
        <v>124</v>
      </c>
      <c r="E182" t="s">
        <v>125</v>
      </c>
      <c r="F182" s="8">
        <v>2</v>
      </c>
      <c r="G182" s="31" t="s">
        <v>126</v>
      </c>
      <c r="H182" s="5">
        <v>1</v>
      </c>
      <c r="I182" s="31" t="s">
        <v>127</v>
      </c>
      <c r="J182" s="5">
        <v>2</v>
      </c>
      <c r="K182" s="5" t="s">
        <v>128</v>
      </c>
      <c r="L182" s="31">
        <v>3</v>
      </c>
      <c r="M182" s="4"/>
      <c r="N182" s="31" t="s">
        <v>300</v>
      </c>
      <c r="O182" s="2" t="s">
        <v>271</v>
      </c>
      <c r="P182" s="4" t="str">
        <f>IF(Table14[[#This Row],[correlation_id]] = "", "", _xlfn.XLOOKUP(Table14[[#This Row],[correlation_id]], 'ITAP Ref'!A:A, 'ITAP Ref'!C:C, ""))</f>
        <v>CSI - Customer Care</v>
      </c>
      <c r="Q182" s="87" t="s">
        <v>302</v>
      </c>
      <c r="R182" s="95">
        <v>45922</v>
      </c>
    </row>
    <row r="183" spans="1:20" customFormat="1" ht="16.399999999999999" customHeight="1" x14ac:dyDescent="0.35">
      <c r="A183" t="s">
        <v>20</v>
      </c>
      <c r="B183" s="5" t="s">
        <v>21</v>
      </c>
      <c r="C183" t="s">
        <v>22</v>
      </c>
      <c r="D183" t="s">
        <v>124</v>
      </c>
      <c r="E183" t="s">
        <v>125</v>
      </c>
      <c r="F183" s="8">
        <v>2</v>
      </c>
      <c r="G183" s="31" t="s">
        <v>126</v>
      </c>
      <c r="H183" s="5">
        <v>1</v>
      </c>
      <c r="I183" s="31" t="s">
        <v>127</v>
      </c>
      <c r="J183" s="5">
        <v>2</v>
      </c>
      <c r="K183" s="5" t="s">
        <v>128</v>
      </c>
      <c r="L183">
        <v>3</v>
      </c>
      <c r="M183" s="4" t="s">
        <v>303</v>
      </c>
      <c r="N183" t="s">
        <v>300</v>
      </c>
      <c r="O183" s="2" t="s">
        <v>271</v>
      </c>
      <c r="P183" s="4" t="str">
        <f>IF(Table14[[#This Row],[correlation_id]] = "", "", _xlfn.XLOOKUP(Table14[[#This Row],[correlation_id]], 'ITAP Ref'!A:A, 'ITAP Ref'!C:C, ""))</f>
        <v>CSI - Customer Care</v>
      </c>
      <c r="Q183" s="87" t="s">
        <v>304</v>
      </c>
      <c r="R183" s="95">
        <v>45922</v>
      </c>
    </row>
    <row r="184" spans="1:20" customFormat="1" ht="16.399999999999999" customHeight="1" x14ac:dyDescent="0.35">
      <c r="A184" s="5" t="s">
        <v>20</v>
      </c>
      <c r="B184" s="5" t="s">
        <v>21</v>
      </c>
      <c r="C184" t="s">
        <v>22</v>
      </c>
      <c r="D184" t="s">
        <v>124</v>
      </c>
      <c r="E184" t="s">
        <v>125</v>
      </c>
      <c r="F184" s="8">
        <v>2</v>
      </c>
      <c r="G184" s="31" t="s">
        <v>126</v>
      </c>
      <c r="H184" s="5">
        <v>1</v>
      </c>
      <c r="I184" s="31" t="s">
        <v>127</v>
      </c>
      <c r="J184" s="5">
        <v>2</v>
      </c>
      <c r="K184" s="5" t="s">
        <v>128</v>
      </c>
      <c r="L184">
        <v>3</v>
      </c>
      <c r="M184" s="4"/>
      <c r="N184" t="s">
        <v>300</v>
      </c>
      <c r="O184" s="13" t="s">
        <v>130</v>
      </c>
      <c r="P184" s="4" t="str">
        <f>IF(Table14[[#This Row],[correlation_id]] = "", "", _xlfn.XLOOKUP(Table14[[#This Row],[correlation_id]], 'ITAP Ref'!A:A, 'ITAP Ref'!C:C, ""))</f>
        <v>CSI - Network Management</v>
      </c>
      <c r="Q184" s="86" t="s">
        <v>305</v>
      </c>
      <c r="R184" s="95">
        <v>45922</v>
      </c>
    </row>
    <row r="185" spans="1:20" customFormat="1" ht="16.399999999999999" customHeight="1" x14ac:dyDescent="0.35">
      <c r="A185" s="5" t="s">
        <v>123</v>
      </c>
      <c r="B185" s="5" t="s">
        <v>21</v>
      </c>
      <c r="C185" s="31" t="s">
        <v>22</v>
      </c>
      <c r="D185" s="31" t="s">
        <v>124</v>
      </c>
      <c r="E185" t="s">
        <v>125</v>
      </c>
      <c r="F185" s="8">
        <v>2</v>
      </c>
      <c r="G185" s="31" t="s">
        <v>126</v>
      </c>
      <c r="H185" s="5">
        <v>1</v>
      </c>
      <c r="I185" s="31" t="s">
        <v>127</v>
      </c>
      <c r="J185" s="5">
        <v>2</v>
      </c>
      <c r="K185" s="5" t="s">
        <v>128</v>
      </c>
      <c r="L185" s="31">
        <v>3</v>
      </c>
      <c r="M185" s="4"/>
      <c r="N185" s="31" t="s">
        <v>300</v>
      </c>
      <c r="O185" s="13" t="s">
        <v>130</v>
      </c>
      <c r="P185" s="4" t="str">
        <f>IF(Table14[[#This Row],[correlation_id]] = "", "", _xlfn.XLOOKUP(Table14[[#This Row],[correlation_id]], 'ITAP Ref'!A:A, 'ITAP Ref'!C:C, ""))</f>
        <v>CSI - Network Management</v>
      </c>
      <c r="Q185" s="86" t="s">
        <v>306</v>
      </c>
      <c r="R185" s="95">
        <v>45922</v>
      </c>
    </row>
    <row r="186" spans="1:20" customFormat="1" ht="16.399999999999999" customHeight="1" x14ac:dyDescent="0.35">
      <c r="A186" s="5" t="s">
        <v>20</v>
      </c>
      <c r="B186" s="5" t="s">
        <v>21</v>
      </c>
      <c r="C186" t="s">
        <v>22</v>
      </c>
      <c r="D186" t="s">
        <v>124</v>
      </c>
      <c r="E186" t="s">
        <v>125</v>
      </c>
      <c r="F186" s="8">
        <v>2</v>
      </c>
      <c r="G186" s="31" t="s">
        <v>126</v>
      </c>
      <c r="H186" s="5">
        <v>1</v>
      </c>
      <c r="I186" s="31" t="s">
        <v>127</v>
      </c>
      <c r="J186" s="5">
        <v>2</v>
      </c>
      <c r="K186" s="5" t="s">
        <v>128</v>
      </c>
      <c r="L186">
        <v>3</v>
      </c>
      <c r="M186" s="4"/>
      <c r="N186" t="s">
        <v>300</v>
      </c>
      <c r="O186" s="13" t="s">
        <v>130</v>
      </c>
      <c r="P186" s="4" t="str">
        <f>IF(Table14[[#This Row],[correlation_id]] = "", "", _xlfn.XLOOKUP(Table14[[#This Row],[correlation_id]], 'ITAP Ref'!A:A, 'ITAP Ref'!C:C, ""))</f>
        <v>CSI - Network Management</v>
      </c>
      <c r="Q186" s="86" t="s">
        <v>307</v>
      </c>
      <c r="R186" s="95">
        <v>45922</v>
      </c>
    </row>
    <row r="187" spans="1:20" customFormat="1" ht="16.399999999999999" customHeight="1" x14ac:dyDescent="0.35">
      <c r="A187" s="5" t="s">
        <v>20</v>
      </c>
      <c r="B187" s="5" t="s">
        <v>21</v>
      </c>
      <c r="C187" t="s">
        <v>22</v>
      </c>
      <c r="D187" t="s">
        <v>124</v>
      </c>
      <c r="E187" t="s">
        <v>125</v>
      </c>
      <c r="F187" s="8">
        <v>2</v>
      </c>
      <c r="G187" s="31" t="s">
        <v>126</v>
      </c>
      <c r="H187" s="5">
        <v>1</v>
      </c>
      <c r="I187" s="31" t="s">
        <v>127</v>
      </c>
      <c r="J187" s="5">
        <v>2</v>
      </c>
      <c r="K187" s="5" t="s">
        <v>128</v>
      </c>
      <c r="L187">
        <v>3</v>
      </c>
      <c r="M187" s="4"/>
      <c r="N187" t="s">
        <v>300</v>
      </c>
      <c r="O187" s="13" t="s">
        <v>130</v>
      </c>
      <c r="P187" s="4" t="str">
        <f>IF(Table14[[#This Row],[correlation_id]] = "", "", _xlfn.XLOOKUP(Table14[[#This Row],[correlation_id]], 'ITAP Ref'!A:A, 'ITAP Ref'!C:C, ""))</f>
        <v>CSI - Network Management</v>
      </c>
      <c r="Q187" s="86" t="s">
        <v>308</v>
      </c>
      <c r="R187" s="95">
        <v>45922</v>
      </c>
    </row>
    <row r="188" spans="1:20" customFormat="1" ht="16.399999999999999" customHeight="1" x14ac:dyDescent="0.35">
      <c r="A188" s="5" t="s">
        <v>123</v>
      </c>
      <c r="B188" s="5" t="s">
        <v>21</v>
      </c>
      <c r="C188" s="31" t="s">
        <v>22</v>
      </c>
      <c r="D188" s="31" t="s">
        <v>124</v>
      </c>
      <c r="E188" t="s">
        <v>125</v>
      </c>
      <c r="F188" s="8">
        <v>2</v>
      </c>
      <c r="G188" s="31" t="s">
        <v>126</v>
      </c>
      <c r="H188" s="5">
        <v>1</v>
      </c>
      <c r="I188" s="31" t="s">
        <v>127</v>
      </c>
      <c r="J188" s="5">
        <v>2</v>
      </c>
      <c r="K188" s="5" t="s">
        <v>128</v>
      </c>
      <c r="L188" s="31">
        <v>3</v>
      </c>
      <c r="M188" s="4"/>
      <c r="N188" s="31" t="s">
        <v>300</v>
      </c>
      <c r="O188" s="68" t="s">
        <v>130</v>
      </c>
      <c r="P188" s="4" t="str">
        <f>IF(Table14[[#This Row],[correlation_id]] = "", "", _xlfn.XLOOKUP(Table14[[#This Row],[correlation_id]], 'ITAP Ref'!A:A, 'ITAP Ref'!C:C, ""))</f>
        <v>CSI - Network Management</v>
      </c>
      <c r="Q188" s="86" t="s">
        <v>309</v>
      </c>
      <c r="R188" s="95">
        <v>45922</v>
      </c>
    </row>
    <row r="189" spans="1:20" customFormat="1" ht="16.399999999999999" customHeight="1" x14ac:dyDescent="0.35">
      <c r="A189" s="5" t="s">
        <v>123</v>
      </c>
      <c r="B189" s="5" t="s">
        <v>21</v>
      </c>
      <c r="C189" s="31" t="s">
        <v>22</v>
      </c>
      <c r="D189" s="31" t="s">
        <v>124</v>
      </c>
      <c r="E189" t="s">
        <v>125</v>
      </c>
      <c r="F189" s="8">
        <v>2</v>
      </c>
      <c r="G189" s="31" t="s">
        <v>126</v>
      </c>
      <c r="H189" s="5">
        <v>1</v>
      </c>
      <c r="I189" s="31" t="s">
        <v>127</v>
      </c>
      <c r="J189" s="5">
        <v>2</v>
      </c>
      <c r="K189" s="5" t="s">
        <v>128</v>
      </c>
      <c r="L189" s="31">
        <v>3</v>
      </c>
      <c r="M189" s="4"/>
      <c r="N189" s="31" t="s">
        <v>300</v>
      </c>
      <c r="O189" s="13" t="s">
        <v>130</v>
      </c>
      <c r="P189" s="4" t="str">
        <f>IF(Table14[[#This Row],[correlation_id]] = "", "", _xlfn.XLOOKUP(Table14[[#This Row],[correlation_id]], 'ITAP Ref'!A:A, 'ITAP Ref'!C:C, ""))</f>
        <v>CSI - Network Management</v>
      </c>
      <c r="Q189" s="86" t="s">
        <v>310</v>
      </c>
      <c r="R189" s="95">
        <v>45922</v>
      </c>
    </row>
    <row r="190" spans="1:20" customFormat="1" ht="16.399999999999999" customHeight="1" x14ac:dyDescent="0.35">
      <c r="A190" s="5" t="s">
        <v>20</v>
      </c>
      <c r="B190" s="5" t="s">
        <v>21</v>
      </c>
      <c r="C190" t="s">
        <v>22</v>
      </c>
      <c r="D190" t="s">
        <v>124</v>
      </c>
      <c r="E190" t="s">
        <v>125</v>
      </c>
      <c r="F190" s="8">
        <v>2</v>
      </c>
      <c r="G190" s="31" t="s">
        <v>126</v>
      </c>
      <c r="H190" s="5">
        <v>1</v>
      </c>
      <c r="I190" s="31" t="s">
        <v>127</v>
      </c>
      <c r="J190" s="5">
        <v>2</v>
      </c>
      <c r="K190" s="5" t="s">
        <v>128</v>
      </c>
      <c r="L190">
        <v>4</v>
      </c>
      <c r="M190" s="4"/>
      <c r="N190" t="s">
        <v>311</v>
      </c>
      <c r="O190" s="2" t="s">
        <v>271</v>
      </c>
      <c r="P190" s="4" t="str">
        <f>IF(Table14[[#This Row],[correlation_id]] = "", "", _xlfn.XLOOKUP(Table14[[#This Row],[correlation_id]], 'ITAP Ref'!A:A, 'ITAP Ref'!C:C, ""))</f>
        <v>CSI - Customer Care</v>
      </c>
      <c r="Q190" s="87" t="s">
        <v>312</v>
      </c>
      <c r="R190" s="95">
        <v>45922</v>
      </c>
    </row>
    <row r="191" spans="1:20" customFormat="1" ht="16.399999999999999" customHeight="1" x14ac:dyDescent="0.35">
      <c r="A191" s="5" t="s">
        <v>123</v>
      </c>
      <c r="B191" s="5" t="s">
        <v>21</v>
      </c>
      <c r="C191" s="31" t="s">
        <v>22</v>
      </c>
      <c r="D191" s="31" t="s">
        <v>124</v>
      </c>
      <c r="E191" t="s">
        <v>125</v>
      </c>
      <c r="F191" s="8">
        <v>2</v>
      </c>
      <c r="G191" s="31" t="s">
        <v>126</v>
      </c>
      <c r="H191" s="5">
        <v>1</v>
      </c>
      <c r="I191" s="31" t="s">
        <v>127</v>
      </c>
      <c r="J191" s="5">
        <v>2</v>
      </c>
      <c r="K191" s="5" t="s">
        <v>128</v>
      </c>
      <c r="L191" s="31">
        <v>4</v>
      </c>
      <c r="M191" s="4"/>
      <c r="N191" s="31" t="s">
        <v>311</v>
      </c>
      <c r="O191" s="2" t="s">
        <v>271</v>
      </c>
      <c r="P191" s="4" t="str">
        <f>IF(Table14[[#This Row],[correlation_id]] = "", "", _xlfn.XLOOKUP(Table14[[#This Row],[correlation_id]], 'ITAP Ref'!A:A, 'ITAP Ref'!C:C, ""))</f>
        <v>CSI - Customer Care</v>
      </c>
      <c r="Q191" s="87" t="s">
        <v>313</v>
      </c>
      <c r="R191" s="95">
        <v>45922</v>
      </c>
    </row>
    <row r="192" spans="1:20" customFormat="1" ht="16.399999999999999" customHeight="1" x14ac:dyDescent="0.35">
      <c r="A192" s="47" t="s">
        <v>267</v>
      </c>
      <c r="B192" s="47" t="s">
        <v>21</v>
      </c>
      <c r="C192" s="47" t="s">
        <v>22</v>
      </c>
      <c r="D192" s="47" t="s">
        <v>35</v>
      </c>
      <c r="E192" s="47" t="s">
        <v>24</v>
      </c>
      <c r="F192" s="47">
        <v>4</v>
      </c>
      <c r="G192" s="47" t="s">
        <v>36</v>
      </c>
      <c r="H192" s="47">
        <v>1</v>
      </c>
      <c r="I192" s="47" t="s">
        <v>37</v>
      </c>
      <c r="J192" s="47">
        <v>1</v>
      </c>
      <c r="K192" s="47" t="s">
        <v>38</v>
      </c>
      <c r="L192" s="47">
        <v>11</v>
      </c>
      <c r="M192" s="4"/>
      <c r="N192" s="47" t="s">
        <v>268</v>
      </c>
      <c r="O192" s="47" t="s">
        <v>74</v>
      </c>
      <c r="P192" s="93" t="str">
        <f>IF(Table14[[#This Row],[correlation_id]] = "", "", _xlfn.XLOOKUP(Table14[[#This Row],[correlation_id]], 'ITAP Ref'!A:A, 'ITAP Ref'!C:C, ""))</f>
        <v>IDP-BUPS</v>
      </c>
      <c r="Q192" s="107"/>
      <c r="R192" s="95"/>
      <c r="S192" s="47"/>
      <c r="T192" s="47"/>
    </row>
    <row r="193" spans="1:20" customFormat="1" ht="16.399999999999999" customHeight="1" x14ac:dyDescent="0.35">
      <c r="A193" s="47" t="s">
        <v>267</v>
      </c>
      <c r="B193" s="47" t="s">
        <v>21</v>
      </c>
      <c r="C193" s="47" t="s">
        <v>22</v>
      </c>
      <c r="D193" s="47" t="s">
        <v>35</v>
      </c>
      <c r="E193" s="47" t="s">
        <v>68</v>
      </c>
      <c r="F193" s="47">
        <v>4</v>
      </c>
      <c r="G193" s="47" t="s">
        <v>36</v>
      </c>
      <c r="H193" s="47">
        <v>2</v>
      </c>
      <c r="I193" s="47" t="s">
        <v>314</v>
      </c>
      <c r="J193" s="47">
        <v>1</v>
      </c>
      <c r="K193" s="47" t="s">
        <v>315</v>
      </c>
      <c r="L193" s="47">
        <v>1</v>
      </c>
      <c r="M193" s="71" t="s">
        <v>41</v>
      </c>
      <c r="N193" s="47" t="s">
        <v>39</v>
      </c>
      <c r="O193" s="47" t="s">
        <v>40</v>
      </c>
      <c r="P193" s="93" t="str">
        <f>IF(Table14[[#This Row],[correlation_id]] = "", "", _xlfn.XLOOKUP(Table14[[#This Row],[correlation_id]], 'ITAP Ref'!A:A, 'ITAP Ref'!C:C, ""))</f>
        <v>HVD-VDI</v>
      </c>
      <c r="R193" s="96"/>
    </row>
    <row r="194" spans="1:20" customFormat="1" ht="16.399999999999999" customHeight="1" x14ac:dyDescent="0.35">
      <c r="A194" s="47" t="s">
        <v>267</v>
      </c>
      <c r="B194" s="47" t="s">
        <v>21</v>
      </c>
      <c r="C194" s="47" t="s">
        <v>22</v>
      </c>
      <c r="D194" s="47" t="s">
        <v>35</v>
      </c>
      <c r="E194" s="47" t="s">
        <v>68</v>
      </c>
      <c r="F194" s="47">
        <v>4</v>
      </c>
      <c r="G194" s="47" t="s">
        <v>36</v>
      </c>
      <c r="H194" s="47">
        <v>2</v>
      </c>
      <c r="I194" s="47" t="s">
        <v>314</v>
      </c>
      <c r="J194" s="47">
        <v>1</v>
      </c>
      <c r="K194" s="47" t="s">
        <v>315</v>
      </c>
      <c r="L194" s="47">
        <v>1</v>
      </c>
      <c r="M194" s="4"/>
      <c r="N194" s="47" t="s">
        <v>39</v>
      </c>
      <c r="O194" s="47" t="s">
        <v>42</v>
      </c>
      <c r="P194" s="93" t="str">
        <f>IF(Table14[[#This Row],[correlation_id]] = "", "", _xlfn.XLOOKUP(Table14[[#This Row],[correlation_id]], 'ITAP Ref'!A:A, 'ITAP Ref'!C:C, ""))</f>
        <v>Sonus TCCS</v>
      </c>
      <c r="R194" s="96"/>
    </row>
    <row r="195" spans="1:20" customFormat="1" ht="16.399999999999999" customHeight="1" x14ac:dyDescent="0.35">
      <c r="A195" s="47" t="s">
        <v>20</v>
      </c>
      <c r="B195" s="47" t="s">
        <v>21</v>
      </c>
      <c r="C195" s="47" t="s">
        <v>22</v>
      </c>
      <c r="D195" s="47" t="s">
        <v>35</v>
      </c>
      <c r="E195" s="47" t="s">
        <v>24</v>
      </c>
      <c r="F195" s="47">
        <v>4</v>
      </c>
      <c r="G195" s="47" t="s">
        <v>36</v>
      </c>
      <c r="H195" s="47">
        <v>1</v>
      </c>
      <c r="I195" s="47" t="s">
        <v>37</v>
      </c>
      <c r="J195" s="47">
        <v>1</v>
      </c>
      <c r="K195" s="47" t="s">
        <v>38</v>
      </c>
      <c r="L195" s="47">
        <v>11</v>
      </c>
      <c r="M195" s="4"/>
      <c r="N195" s="47" t="s">
        <v>268</v>
      </c>
      <c r="O195" s="47" t="s">
        <v>316</v>
      </c>
      <c r="P195" s="93" t="str">
        <f>IF(Table14[[#This Row],[correlation_id]] = "", "", _xlfn.XLOOKUP(Table14[[#This Row],[correlation_id]], 'ITAP Ref'!A:A, 'ITAP Ref'!C:C, ""))</f>
        <v>Platform Support ATTFEDGOV1</v>
      </c>
      <c r="R195" s="97"/>
      <c r="S195" s="47"/>
      <c r="T195" s="47"/>
    </row>
    <row r="196" spans="1:20" customFormat="1" ht="16.399999999999999" customHeight="1" x14ac:dyDescent="0.35">
      <c r="A196" s="47" t="s">
        <v>20</v>
      </c>
      <c r="B196" s="47" t="s">
        <v>21</v>
      </c>
      <c r="C196" s="47" t="s">
        <v>22</v>
      </c>
      <c r="D196" s="47" t="s">
        <v>35</v>
      </c>
      <c r="E196" s="47" t="s">
        <v>24</v>
      </c>
      <c r="F196" s="47">
        <v>4</v>
      </c>
      <c r="G196" s="47" t="s">
        <v>36</v>
      </c>
      <c r="H196" s="47">
        <v>1</v>
      </c>
      <c r="I196" s="47" t="s">
        <v>37</v>
      </c>
      <c r="J196" s="47">
        <v>1</v>
      </c>
      <c r="K196" s="47" t="s">
        <v>38</v>
      </c>
      <c r="L196" s="47">
        <v>11</v>
      </c>
      <c r="M196" t="s">
        <v>226</v>
      </c>
      <c r="N196" s="47" t="s">
        <v>268</v>
      </c>
      <c r="O196" s="47" t="s">
        <v>227</v>
      </c>
      <c r="P196" s="93" t="str">
        <f>IF(Table14[[#This Row],[correlation_id]] = "", "", _xlfn.XLOOKUP(Table14[[#This Row],[correlation_id]], 'ITAP Ref'!A:A, 'ITAP Ref'!C:C, ""))</f>
        <v>CCSF</v>
      </c>
      <c r="R196" s="95" t="s">
        <v>153</v>
      </c>
      <c r="S196" s="47"/>
      <c r="T196" s="47"/>
    </row>
    <row r="197" spans="1:20" customFormat="1" ht="16.399999999999999" customHeight="1" x14ac:dyDescent="0.35">
      <c r="A197" s="47" t="s">
        <v>20</v>
      </c>
      <c r="B197" s="47" t="s">
        <v>21</v>
      </c>
      <c r="C197" s="47" t="s">
        <v>22</v>
      </c>
      <c r="D197" s="47" t="s">
        <v>35</v>
      </c>
      <c r="E197" s="47" t="s">
        <v>24</v>
      </c>
      <c r="F197" s="47">
        <v>4</v>
      </c>
      <c r="G197" s="47" t="s">
        <v>36</v>
      </c>
      <c r="H197" s="47">
        <v>1</v>
      </c>
      <c r="I197" s="47" t="s">
        <v>37</v>
      </c>
      <c r="J197" s="47">
        <v>1</v>
      </c>
      <c r="K197" s="47" t="s">
        <v>38</v>
      </c>
      <c r="L197" s="47">
        <v>11</v>
      </c>
      <c r="M197" s="4"/>
      <c r="N197" s="47" t="s">
        <v>268</v>
      </c>
      <c r="O197" s="47" t="s">
        <v>317</v>
      </c>
      <c r="P197" s="93" t="str">
        <f>IF(Table14[[#This Row],[correlation_id]] = "", "", _xlfn.XLOOKUP(Table14[[#This Row],[correlation_id]], 'ITAP Ref'!A:A, 'ITAP Ref'!C:C, ""))</f>
        <v>eTRACS</v>
      </c>
      <c r="R197" s="96" t="s">
        <v>318</v>
      </c>
      <c r="S197" s="47"/>
      <c r="T197" s="47"/>
    </row>
    <row r="198" spans="1:20" customFormat="1" ht="16.399999999999999" customHeight="1" x14ac:dyDescent="0.35">
      <c r="A198" s="47" t="s">
        <v>267</v>
      </c>
      <c r="B198" s="47" t="s">
        <v>21</v>
      </c>
      <c r="C198" s="47" t="s">
        <v>22</v>
      </c>
      <c r="D198" s="47" t="s">
        <v>35</v>
      </c>
      <c r="E198" s="47" t="s">
        <v>24</v>
      </c>
      <c r="F198" s="47">
        <v>4</v>
      </c>
      <c r="G198" s="47" t="s">
        <v>36</v>
      </c>
      <c r="H198" s="47">
        <v>1</v>
      </c>
      <c r="I198" s="47" t="s">
        <v>37</v>
      </c>
      <c r="J198" s="47">
        <v>1</v>
      </c>
      <c r="K198" s="47" t="s">
        <v>38</v>
      </c>
      <c r="L198" s="47">
        <v>11</v>
      </c>
      <c r="M198" s="4"/>
      <c r="N198" s="47" t="s">
        <v>268</v>
      </c>
      <c r="O198" s="47" t="s">
        <v>319</v>
      </c>
      <c r="P198" s="93" t="str">
        <f>IF(Table14[[#This Row],[correlation_id]] = "", "", _xlfn.XLOOKUP(Table14[[#This Row],[correlation_id]], 'ITAP Ref'!A:A, 'ITAP Ref'!C:C, ""))</f>
        <v>CSI - Credit and Val</v>
      </c>
      <c r="Q198" s="107"/>
      <c r="R198" s="95"/>
      <c r="S198" s="47"/>
      <c r="T198" s="47"/>
    </row>
    <row r="199" spans="1:20" customFormat="1" ht="16.399999999999999" customHeight="1" x14ac:dyDescent="0.35">
      <c r="A199" s="47" t="s">
        <v>20</v>
      </c>
      <c r="B199" s="47" t="s">
        <v>21</v>
      </c>
      <c r="C199" s="47" t="s">
        <v>22</v>
      </c>
      <c r="D199" s="47" t="s">
        <v>35</v>
      </c>
      <c r="E199" s="47" t="s">
        <v>24</v>
      </c>
      <c r="F199" s="47">
        <v>4</v>
      </c>
      <c r="G199" s="47" t="s">
        <v>36</v>
      </c>
      <c r="H199" s="47">
        <v>2</v>
      </c>
      <c r="I199" s="47" t="s">
        <v>314</v>
      </c>
      <c r="J199" s="47">
        <v>2</v>
      </c>
      <c r="K199" s="47" t="s">
        <v>320</v>
      </c>
      <c r="L199" s="47">
        <v>1</v>
      </c>
      <c r="M199" s="4"/>
      <c r="N199" s="47" t="s">
        <v>268</v>
      </c>
      <c r="O199" s="47" t="s">
        <v>273</v>
      </c>
      <c r="P199" s="93" t="str">
        <f>IF(Table14[[#This Row],[correlation_id]] = "", "", _xlfn.XLOOKUP(Table14[[#This Row],[correlation_id]], 'ITAP Ref'!A:A, 'ITAP Ref'!C:C, ""))</f>
        <v>CCM, Clarify, CM</v>
      </c>
      <c r="Q199" s="72" t="s">
        <v>274</v>
      </c>
      <c r="R199" s="96">
        <v>45923</v>
      </c>
      <c r="S199" s="47"/>
      <c r="T199" s="47"/>
    </row>
    <row r="200" spans="1:20" customFormat="1" ht="16.399999999999999" customHeight="1" x14ac:dyDescent="0.35">
      <c r="A200" s="47" t="s">
        <v>20</v>
      </c>
      <c r="B200" s="47" t="s">
        <v>21</v>
      </c>
      <c r="C200" s="47" t="s">
        <v>22</v>
      </c>
      <c r="D200" s="47" t="s">
        <v>35</v>
      </c>
      <c r="E200" s="47" t="s">
        <v>24</v>
      </c>
      <c r="F200" s="47">
        <v>4</v>
      </c>
      <c r="G200" s="47" t="s">
        <v>36</v>
      </c>
      <c r="H200" s="47">
        <v>2</v>
      </c>
      <c r="I200" s="47" t="s">
        <v>314</v>
      </c>
      <c r="J200" s="47">
        <v>2</v>
      </c>
      <c r="K200" s="47" t="s">
        <v>320</v>
      </c>
      <c r="L200" s="47">
        <v>1</v>
      </c>
      <c r="M200" s="4"/>
      <c r="N200" s="47" t="s">
        <v>268</v>
      </c>
      <c r="O200" s="47" t="s">
        <v>275</v>
      </c>
      <c r="P200" s="93" t="s">
        <v>321</v>
      </c>
      <c r="Q200" s="93" t="s">
        <v>276</v>
      </c>
      <c r="R200" s="96"/>
      <c r="S200" s="47"/>
      <c r="T200" s="47"/>
    </row>
    <row r="201" spans="1:20" customFormat="1" ht="16.399999999999999" customHeight="1" x14ac:dyDescent="0.35">
      <c r="A201" s="5" t="s">
        <v>20</v>
      </c>
      <c r="B201" s="5" t="s">
        <v>21</v>
      </c>
      <c r="C201" t="s">
        <v>22</v>
      </c>
      <c r="D201" t="s">
        <v>124</v>
      </c>
      <c r="E201" t="s">
        <v>125</v>
      </c>
      <c r="F201" s="8">
        <v>2</v>
      </c>
      <c r="G201" s="31" t="s">
        <v>126</v>
      </c>
      <c r="H201" s="5">
        <v>1</v>
      </c>
      <c r="I201" s="31" t="s">
        <v>127</v>
      </c>
      <c r="J201" s="5">
        <v>2</v>
      </c>
      <c r="K201" s="5" t="s">
        <v>128</v>
      </c>
      <c r="L201">
        <v>4</v>
      </c>
      <c r="M201" s="4" t="s">
        <v>322</v>
      </c>
      <c r="N201" t="s">
        <v>311</v>
      </c>
      <c r="O201" s="2" t="s">
        <v>271</v>
      </c>
      <c r="P201" s="4" t="str">
        <f>IF(Table14[[#This Row],[correlation_id]] = "", "", _xlfn.XLOOKUP(Table14[[#This Row],[correlation_id]], 'ITAP Ref'!A:A, 'ITAP Ref'!C:C, ""))</f>
        <v>CSI - Customer Care</v>
      </c>
      <c r="Q201" s="87" t="s">
        <v>323</v>
      </c>
      <c r="R201" s="95">
        <v>45922</v>
      </c>
    </row>
    <row r="202" spans="1:20" customFormat="1" ht="16.399999999999999" customHeight="1" x14ac:dyDescent="0.35">
      <c r="A202" s="5" t="s">
        <v>123</v>
      </c>
      <c r="B202" s="5" t="s">
        <v>21</v>
      </c>
      <c r="C202" s="31" t="s">
        <v>22</v>
      </c>
      <c r="D202" s="31" t="s">
        <v>124</v>
      </c>
      <c r="E202" t="s">
        <v>125</v>
      </c>
      <c r="F202" s="8">
        <v>2</v>
      </c>
      <c r="G202" s="31" t="s">
        <v>126</v>
      </c>
      <c r="H202" s="5">
        <v>1</v>
      </c>
      <c r="I202" s="31" t="s">
        <v>127</v>
      </c>
      <c r="J202" s="5">
        <v>2</v>
      </c>
      <c r="K202" s="5" t="s">
        <v>128</v>
      </c>
      <c r="L202" s="31">
        <v>5</v>
      </c>
      <c r="M202" s="4"/>
      <c r="N202" s="31" t="s">
        <v>324</v>
      </c>
      <c r="O202" s="13" t="s">
        <v>325</v>
      </c>
      <c r="P202" s="4" t="str">
        <f>IF(Table14[[#This Row],[correlation_id]] = "", "", _xlfn.XLOOKUP(Table14[[#This Row],[correlation_id]], 'ITAP Ref'!A:A, 'ITAP Ref'!C:C, ""))</f>
        <v>CSI - Order and Subscription Mngt</v>
      </c>
      <c r="Q202" s="87" t="s">
        <v>326</v>
      </c>
      <c r="R202" s="97">
        <v>45953</v>
      </c>
    </row>
    <row r="203" spans="1:20" customFormat="1" ht="16.399999999999999" customHeight="1" x14ac:dyDescent="0.35">
      <c r="A203" s="5" t="s">
        <v>123</v>
      </c>
      <c r="B203" s="5" t="s">
        <v>21</v>
      </c>
      <c r="C203" s="31" t="s">
        <v>22</v>
      </c>
      <c r="D203" s="31" t="s">
        <v>124</v>
      </c>
      <c r="E203" t="s">
        <v>125</v>
      </c>
      <c r="F203" s="8">
        <v>2</v>
      </c>
      <c r="G203" s="31" t="s">
        <v>126</v>
      </c>
      <c r="H203" s="5">
        <v>1</v>
      </c>
      <c r="I203" s="31" t="s">
        <v>127</v>
      </c>
      <c r="J203" s="5">
        <v>2</v>
      </c>
      <c r="K203" s="5" t="s">
        <v>128</v>
      </c>
      <c r="L203" s="31">
        <v>5</v>
      </c>
      <c r="M203" s="4"/>
      <c r="N203" s="31" t="s">
        <v>324</v>
      </c>
      <c r="O203" s="13" t="s">
        <v>325</v>
      </c>
      <c r="P203" s="4" t="str">
        <f>IF(Table14[[#This Row],[correlation_id]] = "", "", _xlfn.XLOOKUP(Table14[[#This Row],[correlation_id]], 'ITAP Ref'!A:A, 'ITAP Ref'!C:C, ""))</f>
        <v>CSI - Order and Subscription Mngt</v>
      </c>
      <c r="Q203" s="87" t="s">
        <v>327</v>
      </c>
      <c r="R203" s="97">
        <v>45953</v>
      </c>
    </row>
    <row r="204" spans="1:20" customFormat="1" ht="16.399999999999999" customHeight="1" x14ac:dyDescent="0.35">
      <c r="A204" s="5" t="s">
        <v>123</v>
      </c>
      <c r="B204" s="5" t="s">
        <v>21</v>
      </c>
      <c r="C204" s="31" t="s">
        <v>22</v>
      </c>
      <c r="D204" s="31" t="s">
        <v>124</v>
      </c>
      <c r="E204" t="s">
        <v>125</v>
      </c>
      <c r="F204" s="8">
        <v>2</v>
      </c>
      <c r="G204" s="31" t="s">
        <v>126</v>
      </c>
      <c r="H204" s="5">
        <v>1</v>
      </c>
      <c r="I204" s="31" t="s">
        <v>127</v>
      </c>
      <c r="J204" s="5">
        <v>2</v>
      </c>
      <c r="K204" s="5" t="s">
        <v>128</v>
      </c>
      <c r="L204" s="31">
        <v>5</v>
      </c>
      <c r="M204" s="4"/>
      <c r="N204" s="31" t="s">
        <v>324</v>
      </c>
      <c r="O204" s="13" t="s">
        <v>325</v>
      </c>
      <c r="P204" s="4" t="str">
        <f>IF(Table14[[#This Row],[correlation_id]] = "", "", _xlfn.XLOOKUP(Table14[[#This Row],[correlation_id]], 'ITAP Ref'!A:A, 'ITAP Ref'!C:C, ""))</f>
        <v>CSI - Order and Subscription Mngt</v>
      </c>
      <c r="Q204" s="87" t="s">
        <v>328</v>
      </c>
      <c r="R204" s="97">
        <v>45953</v>
      </c>
    </row>
    <row r="205" spans="1:20" customFormat="1" ht="16.399999999999999" customHeight="1" x14ac:dyDescent="0.35">
      <c r="A205" s="5" t="s">
        <v>20</v>
      </c>
      <c r="B205" s="5" t="s">
        <v>21</v>
      </c>
      <c r="C205" t="s">
        <v>22</v>
      </c>
      <c r="D205" t="s">
        <v>124</v>
      </c>
      <c r="E205" t="s">
        <v>125</v>
      </c>
      <c r="F205" s="8">
        <v>2</v>
      </c>
      <c r="G205" s="31" t="s">
        <v>126</v>
      </c>
      <c r="H205" s="5">
        <v>1</v>
      </c>
      <c r="I205" s="31" t="s">
        <v>127</v>
      </c>
      <c r="J205" s="5">
        <v>2</v>
      </c>
      <c r="K205" s="5" t="s">
        <v>128</v>
      </c>
      <c r="L205" s="5">
        <v>5</v>
      </c>
      <c r="M205" s="4"/>
      <c r="N205" t="s">
        <v>324</v>
      </c>
      <c r="O205" s="91" t="s">
        <v>329</v>
      </c>
      <c r="P205" s="4" t="str">
        <f>IF(Table14[[#This Row],[correlation_id]] = "", "", _xlfn.XLOOKUP(Table14[[#This Row],[correlation_id]], 'ITAP Ref'!A:A, 'ITAP Ref'!C:C, ""))</f>
        <v>CSI - Product and Offer Mgt</v>
      </c>
      <c r="Q205" s="87" t="s">
        <v>330</v>
      </c>
      <c r="R205" s="95">
        <v>45922</v>
      </c>
    </row>
    <row r="206" spans="1:20" customFormat="1" ht="16.399999999999999" customHeight="1" x14ac:dyDescent="0.35">
      <c r="A206" s="5" t="s">
        <v>123</v>
      </c>
      <c r="B206" s="5" t="s">
        <v>21</v>
      </c>
      <c r="C206" s="31" t="s">
        <v>22</v>
      </c>
      <c r="D206" s="31" t="s">
        <v>124</v>
      </c>
      <c r="E206" t="s">
        <v>125</v>
      </c>
      <c r="F206" s="8">
        <v>2</v>
      </c>
      <c r="G206" s="31" t="s">
        <v>126</v>
      </c>
      <c r="H206" s="5">
        <v>1</v>
      </c>
      <c r="I206" s="31" t="s">
        <v>127</v>
      </c>
      <c r="J206" s="5">
        <v>2</v>
      </c>
      <c r="K206" s="5" t="s">
        <v>128</v>
      </c>
      <c r="L206" s="5">
        <v>5</v>
      </c>
      <c r="M206" s="4"/>
      <c r="N206" s="31" t="s">
        <v>324</v>
      </c>
      <c r="O206" s="80" t="s">
        <v>329</v>
      </c>
      <c r="P206" s="4" t="str">
        <f>IF(Table14[[#This Row],[correlation_id]] = "", "", _xlfn.XLOOKUP(Table14[[#This Row],[correlation_id]], 'ITAP Ref'!A:A, 'ITAP Ref'!C:C, ""))</f>
        <v>CSI - Product and Offer Mgt</v>
      </c>
      <c r="Q206" s="87" t="s">
        <v>331</v>
      </c>
      <c r="R206" s="95">
        <v>45922</v>
      </c>
    </row>
    <row r="207" spans="1:20" customFormat="1" ht="16.399999999999999" customHeight="1" x14ac:dyDescent="0.35">
      <c r="A207" s="5" t="s">
        <v>20</v>
      </c>
      <c r="B207" s="5" t="s">
        <v>21</v>
      </c>
      <c r="C207" t="s">
        <v>22</v>
      </c>
      <c r="D207" t="s">
        <v>124</v>
      </c>
      <c r="E207" t="s">
        <v>125</v>
      </c>
      <c r="F207" s="8">
        <v>2</v>
      </c>
      <c r="G207" s="31" t="s">
        <v>126</v>
      </c>
      <c r="H207" s="5">
        <v>1</v>
      </c>
      <c r="I207" s="31" t="s">
        <v>127</v>
      </c>
      <c r="J207" s="5">
        <v>2</v>
      </c>
      <c r="K207" s="5" t="s">
        <v>128</v>
      </c>
      <c r="L207" s="5">
        <v>5</v>
      </c>
      <c r="M207" s="4" t="s">
        <v>332</v>
      </c>
      <c r="N207" t="s">
        <v>324</v>
      </c>
      <c r="O207" s="91" t="s">
        <v>329</v>
      </c>
      <c r="P207" s="4" t="str">
        <f>IF(Table14[[#This Row],[correlation_id]] = "", "", _xlfn.XLOOKUP(Table14[[#This Row],[correlation_id]], 'ITAP Ref'!A:A, 'ITAP Ref'!C:C, ""))</f>
        <v>CSI - Product and Offer Mgt</v>
      </c>
      <c r="Q207" s="87" t="s">
        <v>333</v>
      </c>
      <c r="R207" s="95">
        <v>45922</v>
      </c>
    </row>
    <row r="208" spans="1:20" customFormat="1" ht="16.399999999999999" customHeight="1" x14ac:dyDescent="0.35">
      <c r="A208" s="5" t="s">
        <v>20</v>
      </c>
      <c r="B208" s="5" t="s">
        <v>21</v>
      </c>
      <c r="C208" t="s">
        <v>22</v>
      </c>
      <c r="D208" t="s">
        <v>124</v>
      </c>
      <c r="E208" t="s">
        <v>125</v>
      </c>
      <c r="F208" s="8">
        <v>2</v>
      </c>
      <c r="G208" s="31" t="s">
        <v>126</v>
      </c>
      <c r="H208" s="5">
        <v>1</v>
      </c>
      <c r="I208" s="31" t="s">
        <v>127</v>
      </c>
      <c r="J208" s="5">
        <v>2</v>
      </c>
      <c r="K208" s="5" t="s">
        <v>128</v>
      </c>
      <c r="L208">
        <v>6</v>
      </c>
      <c r="M208" s="4"/>
      <c r="N208" t="s">
        <v>295</v>
      </c>
      <c r="O208" s="13" t="s">
        <v>334</v>
      </c>
      <c r="P208" s="4" t="str">
        <f>IF(Table14[[#This Row],[correlation_id]] = "", "", _xlfn.XLOOKUP(Table14[[#This Row],[correlation_id]], 'ITAP Ref'!A:A, 'ITAP Ref'!C:C, ""))</f>
        <v>CSI Parent/Triage</v>
      </c>
      <c r="Q208" s="87" t="s">
        <v>305</v>
      </c>
      <c r="R208" s="95">
        <v>45922</v>
      </c>
    </row>
    <row r="209" spans="1:18" customFormat="1" ht="16.399999999999999" customHeight="1" x14ac:dyDescent="0.35">
      <c r="A209" s="5" t="s">
        <v>123</v>
      </c>
      <c r="B209" s="5" t="s">
        <v>21</v>
      </c>
      <c r="C209" s="31" t="s">
        <v>22</v>
      </c>
      <c r="D209" s="31" t="s">
        <v>124</v>
      </c>
      <c r="E209" t="s">
        <v>125</v>
      </c>
      <c r="F209" s="8">
        <v>2</v>
      </c>
      <c r="G209" s="31" t="s">
        <v>126</v>
      </c>
      <c r="H209" s="5">
        <v>1</v>
      </c>
      <c r="I209" s="31" t="s">
        <v>127</v>
      </c>
      <c r="J209" s="5">
        <v>2</v>
      </c>
      <c r="K209" s="5" t="s">
        <v>128</v>
      </c>
      <c r="L209" s="31">
        <v>6</v>
      </c>
      <c r="M209" s="4"/>
      <c r="N209" s="31" t="s">
        <v>295</v>
      </c>
      <c r="O209" s="13" t="s">
        <v>334</v>
      </c>
      <c r="P209" s="4" t="str">
        <f>IF(Table14[[#This Row],[correlation_id]] = "", "", _xlfn.XLOOKUP(Table14[[#This Row],[correlation_id]], 'ITAP Ref'!A:A, 'ITAP Ref'!C:C, ""))</f>
        <v>CSI Parent/Triage</v>
      </c>
      <c r="Q209" s="87" t="s">
        <v>306</v>
      </c>
      <c r="R209" s="95">
        <v>45922</v>
      </c>
    </row>
    <row r="210" spans="1:18" customFormat="1" ht="16.399999999999999" customHeight="1" x14ac:dyDescent="0.35">
      <c r="A210" s="5" t="s">
        <v>20</v>
      </c>
      <c r="B210" s="5" t="s">
        <v>21</v>
      </c>
      <c r="C210" t="s">
        <v>22</v>
      </c>
      <c r="D210" t="s">
        <v>124</v>
      </c>
      <c r="E210" t="s">
        <v>125</v>
      </c>
      <c r="F210" s="8">
        <v>2</v>
      </c>
      <c r="G210" s="31" t="s">
        <v>126</v>
      </c>
      <c r="H210" s="5">
        <v>1</v>
      </c>
      <c r="I210" s="31" t="s">
        <v>127</v>
      </c>
      <c r="J210" s="5">
        <v>2</v>
      </c>
      <c r="K210" s="5" t="s">
        <v>128</v>
      </c>
      <c r="L210">
        <v>6</v>
      </c>
      <c r="M210" s="4"/>
      <c r="N210" t="s">
        <v>295</v>
      </c>
      <c r="O210" s="13" t="s">
        <v>334</v>
      </c>
      <c r="P210" s="4" t="str">
        <f>IF(Table14[[#This Row],[correlation_id]] = "", "", _xlfn.XLOOKUP(Table14[[#This Row],[correlation_id]], 'ITAP Ref'!A:A, 'ITAP Ref'!C:C, ""))</f>
        <v>CSI Parent/Triage</v>
      </c>
      <c r="Q210" s="87" t="s">
        <v>307</v>
      </c>
      <c r="R210" s="95">
        <v>45922</v>
      </c>
    </row>
    <row r="211" spans="1:18" customFormat="1" ht="16.399999999999999" customHeight="1" x14ac:dyDescent="0.35">
      <c r="A211" s="47" t="s">
        <v>20</v>
      </c>
      <c r="B211" s="5" t="s">
        <v>21</v>
      </c>
      <c r="C211" t="s">
        <v>22</v>
      </c>
      <c r="D211" t="s">
        <v>124</v>
      </c>
      <c r="E211" t="s">
        <v>125</v>
      </c>
      <c r="F211" s="8">
        <v>2</v>
      </c>
      <c r="G211" s="31" t="s">
        <v>126</v>
      </c>
      <c r="H211" s="5">
        <v>1</v>
      </c>
      <c r="I211" s="31" t="s">
        <v>127</v>
      </c>
      <c r="J211" s="5">
        <v>2</v>
      </c>
      <c r="K211" s="5" t="s">
        <v>128</v>
      </c>
      <c r="L211">
        <v>6</v>
      </c>
      <c r="M211" s="4"/>
      <c r="N211" t="s">
        <v>295</v>
      </c>
      <c r="O211" s="2" t="s">
        <v>271</v>
      </c>
      <c r="P211" s="4" t="str">
        <f>IF(Table14[[#This Row],[correlation_id]] = "", "", _xlfn.XLOOKUP(Table14[[#This Row],[correlation_id]], 'ITAP Ref'!A:A, 'ITAP Ref'!C:C, ""))</f>
        <v>CSI - Customer Care</v>
      </c>
      <c r="Q211" s="87" t="s">
        <v>296</v>
      </c>
      <c r="R211" s="95">
        <v>45922</v>
      </c>
    </row>
    <row r="212" spans="1:18" customFormat="1" ht="16.399999999999999" customHeight="1" x14ac:dyDescent="0.35">
      <c r="A212" s="5" t="s">
        <v>123</v>
      </c>
      <c r="B212" s="5" t="s">
        <v>21</v>
      </c>
      <c r="C212" s="31" t="s">
        <v>22</v>
      </c>
      <c r="D212" s="31" t="s">
        <v>124</v>
      </c>
      <c r="E212" t="s">
        <v>125</v>
      </c>
      <c r="F212" s="8">
        <v>2</v>
      </c>
      <c r="G212" s="31" t="s">
        <v>126</v>
      </c>
      <c r="H212" s="5">
        <v>1</v>
      </c>
      <c r="I212" s="31" t="s">
        <v>127</v>
      </c>
      <c r="J212" s="5">
        <v>2</v>
      </c>
      <c r="K212" s="5" t="s">
        <v>128</v>
      </c>
      <c r="L212" s="31">
        <v>6</v>
      </c>
      <c r="M212" s="4"/>
      <c r="N212" s="31" t="s">
        <v>295</v>
      </c>
      <c r="O212" s="2" t="s">
        <v>271</v>
      </c>
      <c r="P212" s="4" t="str">
        <f>IF(Table14[[#This Row],[correlation_id]] = "", "", _xlfn.XLOOKUP(Table14[[#This Row],[correlation_id]], 'ITAP Ref'!A:A, 'ITAP Ref'!C:C, ""))</f>
        <v>CSI - Customer Care</v>
      </c>
      <c r="Q212" s="87" t="s">
        <v>297</v>
      </c>
      <c r="R212" s="95">
        <v>45922</v>
      </c>
    </row>
    <row r="213" spans="1:18" customFormat="1" ht="16.399999999999999" customHeight="1" x14ac:dyDescent="0.35">
      <c r="A213" s="47" t="s">
        <v>20</v>
      </c>
      <c r="B213" s="5" t="s">
        <v>21</v>
      </c>
      <c r="C213" t="s">
        <v>22</v>
      </c>
      <c r="D213" t="s">
        <v>124</v>
      </c>
      <c r="E213" t="s">
        <v>125</v>
      </c>
      <c r="F213" s="8">
        <v>2</v>
      </c>
      <c r="G213" s="31" t="s">
        <v>126</v>
      </c>
      <c r="H213" s="5">
        <v>1</v>
      </c>
      <c r="I213" s="31" t="s">
        <v>127</v>
      </c>
      <c r="J213" s="5">
        <v>2</v>
      </c>
      <c r="K213" s="5" t="s">
        <v>128</v>
      </c>
      <c r="L213">
        <v>6</v>
      </c>
      <c r="M213" s="4" t="s">
        <v>335</v>
      </c>
      <c r="N213" t="s">
        <v>295</v>
      </c>
      <c r="O213" s="2" t="s">
        <v>271</v>
      </c>
      <c r="P213" s="4" t="str">
        <f>IF(Table14[[#This Row],[correlation_id]] = "", "", _xlfn.XLOOKUP(Table14[[#This Row],[correlation_id]], 'ITAP Ref'!A:A, 'ITAP Ref'!C:C, ""))</f>
        <v>CSI - Customer Care</v>
      </c>
      <c r="Q213" s="87" t="s">
        <v>299</v>
      </c>
      <c r="R213" s="95">
        <v>45922</v>
      </c>
    </row>
    <row r="214" spans="1:18" customFormat="1" ht="16.399999999999999" customHeight="1" x14ac:dyDescent="0.35">
      <c r="A214" s="5" t="s">
        <v>123</v>
      </c>
      <c r="B214" s="5" t="s">
        <v>21</v>
      </c>
      <c r="C214" s="31" t="s">
        <v>22</v>
      </c>
      <c r="D214" s="31" t="s">
        <v>124</v>
      </c>
      <c r="E214" t="s">
        <v>125</v>
      </c>
      <c r="F214" s="8">
        <v>2</v>
      </c>
      <c r="G214" s="31" t="s">
        <v>126</v>
      </c>
      <c r="H214" s="5">
        <v>1</v>
      </c>
      <c r="I214" s="31" t="s">
        <v>127</v>
      </c>
      <c r="J214" s="5">
        <v>2</v>
      </c>
      <c r="K214" s="5" t="s">
        <v>128</v>
      </c>
      <c r="L214" s="31">
        <v>7</v>
      </c>
      <c r="M214" s="4"/>
      <c r="N214" s="31" t="s">
        <v>129</v>
      </c>
      <c r="O214" s="64" t="s">
        <v>336</v>
      </c>
      <c r="P214" s="4" t="str">
        <f>IF(Table14[[#This Row],[correlation_id]] = "", "", _xlfn.XLOOKUP(Table14[[#This Row],[correlation_id]], 'ITAP Ref'!A:A, 'ITAP Ref'!C:C, ""))</f>
        <v>TLG-MOB</v>
      </c>
      <c r="Q214" s="70" t="s">
        <v>337</v>
      </c>
      <c r="R214" s="95">
        <v>45922</v>
      </c>
    </row>
    <row r="215" spans="1:18" customFormat="1" ht="16.399999999999999" customHeight="1" x14ac:dyDescent="0.35">
      <c r="A215" s="5" t="s">
        <v>123</v>
      </c>
      <c r="B215" s="5" t="s">
        <v>21</v>
      </c>
      <c r="C215" s="31" t="s">
        <v>22</v>
      </c>
      <c r="D215" s="31" t="s">
        <v>124</v>
      </c>
      <c r="E215" t="s">
        <v>125</v>
      </c>
      <c r="F215" s="8">
        <v>2</v>
      </c>
      <c r="G215" s="31" t="s">
        <v>126</v>
      </c>
      <c r="H215" s="5">
        <v>1</v>
      </c>
      <c r="I215" s="31" t="s">
        <v>127</v>
      </c>
      <c r="J215" s="5">
        <v>2</v>
      </c>
      <c r="K215" s="5" t="s">
        <v>128</v>
      </c>
      <c r="L215" s="31">
        <v>7</v>
      </c>
      <c r="M215" s="4" t="s">
        <v>338</v>
      </c>
      <c r="N215" s="31" t="s">
        <v>129</v>
      </c>
      <c r="O215" s="13" t="s">
        <v>339</v>
      </c>
      <c r="P215" s="4" t="str">
        <f>IF(Table14[[#This Row],[correlation_id]] = "", "", _xlfn.XLOOKUP(Table14[[#This Row],[correlation_id]], 'ITAP Ref'!A:A, 'ITAP Ref'!C:C, ""))</f>
        <v>CS FOBPM</v>
      </c>
      <c r="Q215" s="48" t="s">
        <v>340</v>
      </c>
      <c r="R215" s="96"/>
    </row>
    <row r="216" spans="1:18" customFormat="1" ht="16.399999999999999" customHeight="1" x14ac:dyDescent="0.35">
      <c r="A216" s="5" t="s">
        <v>123</v>
      </c>
      <c r="B216" s="5" t="s">
        <v>21</v>
      </c>
      <c r="C216" s="31" t="s">
        <v>22</v>
      </c>
      <c r="D216" s="31" t="s">
        <v>124</v>
      </c>
      <c r="E216" t="s">
        <v>125</v>
      </c>
      <c r="F216" s="8">
        <v>2</v>
      </c>
      <c r="G216" s="31" t="s">
        <v>126</v>
      </c>
      <c r="H216" s="5">
        <v>1</v>
      </c>
      <c r="I216" s="31" t="s">
        <v>127</v>
      </c>
      <c r="J216" s="5">
        <v>2</v>
      </c>
      <c r="K216" s="5" t="s">
        <v>128</v>
      </c>
      <c r="L216" s="5">
        <v>8</v>
      </c>
      <c r="M216" s="71" t="s">
        <v>341</v>
      </c>
      <c r="N216" s="31" t="s">
        <v>324</v>
      </c>
      <c r="O216" s="80" t="s">
        <v>342</v>
      </c>
      <c r="P216" s="4" t="str">
        <f>IF(Table14[[#This Row],[correlation_id]] = "", "", _xlfn.XLOOKUP(Table14[[#This Row],[correlation_id]], 'ITAP Ref'!A:A, 'ITAP Ref'!C:C, ""))</f>
        <v>CCR-Relational - CCR-R</v>
      </c>
      <c r="Q216" s="116" t="s">
        <v>343</v>
      </c>
      <c r="R216" s="97">
        <v>45953</v>
      </c>
    </row>
    <row r="217" spans="1:18" customFormat="1" ht="16.399999999999999" customHeight="1" x14ac:dyDescent="0.35">
      <c r="A217" s="5" t="s">
        <v>123</v>
      </c>
      <c r="B217" s="5" t="s">
        <v>21</v>
      </c>
      <c r="C217" s="31" t="s">
        <v>22</v>
      </c>
      <c r="D217" s="31" t="s">
        <v>124</v>
      </c>
      <c r="E217" t="s">
        <v>125</v>
      </c>
      <c r="F217" s="8">
        <v>2</v>
      </c>
      <c r="G217" s="31" t="s">
        <v>126</v>
      </c>
      <c r="H217" s="5">
        <v>1</v>
      </c>
      <c r="I217" s="31" t="s">
        <v>127</v>
      </c>
      <c r="J217" s="5">
        <v>2</v>
      </c>
      <c r="K217" s="5" t="s">
        <v>128</v>
      </c>
      <c r="L217" s="5">
        <v>8</v>
      </c>
      <c r="M217" s="71" t="s">
        <v>344</v>
      </c>
      <c r="N217" s="31" t="s">
        <v>324</v>
      </c>
      <c r="O217" s="80" t="s">
        <v>342</v>
      </c>
      <c r="P217" s="4" t="str">
        <f>IF(Table14[[#This Row],[correlation_id]] = "", "", _xlfn.XLOOKUP(Table14[[#This Row],[correlation_id]], 'ITAP Ref'!A:A, 'ITAP Ref'!C:C, ""))</f>
        <v>CCR-Relational - CCR-R</v>
      </c>
      <c r="Q217" s="116" t="s">
        <v>345</v>
      </c>
      <c r="R217" s="97">
        <v>45953</v>
      </c>
    </row>
    <row r="218" spans="1:18" customFormat="1" ht="16.399999999999999" customHeight="1" x14ac:dyDescent="0.35">
      <c r="A218" s="5" t="s">
        <v>123</v>
      </c>
      <c r="B218" s="5" t="s">
        <v>21</v>
      </c>
      <c r="C218" s="31" t="s">
        <v>22</v>
      </c>
      <c r="D218" s="31" t="s">
        <v>124</v>
      </c>
      <c r="E218" t="s">
        <v>125</v>
      </c>
      <c r="F218" s="8">
        <v>2</v>
      </c>
      <c r="G218" s="31" t="s">
        <v>126</v>
      </c>
      <c r="H218" s="5">
        <v>1</v>
      </c>
      <c r="I218" s="31" t="s">
        <v>127</v>
      </c>
      <c r="J218" s="5">
        <v>2</v>
      </c>
      <c r="K218" s="5" t="s">
        <v>128</v>
      </c>
      <c r="L218" s="5">
        <v>8</v>
      </c>
      <c r="M218" s="4"/>
      <c r="N218" s="31" t="s">
        <v>324</v>
      </c>
      <c r="O218" s="64" t="s">
        <v>336</v>
      </c>
      <c r="P218" s="4" t="str">
        <f>IF(Table14[[#This Row],[correlation_id]] = "", "", _xlfn.XLOOKUP(Table14[[#This Row],[correlation_id]], 'ITAP Ref'!A:A, 'ITAP Ref'!C:C, ""))</f>
        <v>TLG-MOB</v>
      </c>
      <c r="R218" s="96"/>
    </row>
    <row r="219" spans="1:18" customFormat="1" ht="16.399999999999999" customHeight="1" x14ac:dyDescent="0.35">
      <c r="A219" s="5" t="s">
        <v>123</v>
      </c>
      <c r="B219" s="5" t="s">
        <v>21</v>
      </c>
      <c r="C219" s="31" t="s">
        <v>22</v>
      </c>
      <c r="D219" s="31" t="s">
        <v>124</v>
      </c>
      <c r="E219" t="s">
        <v>125</v>
      </c>
      <c r="F219" s="8">
        <v>2</v>
      </c>
      <c r="G219" s="31" t="s">
        <v>126</v>
      </c>
      <c r="H219" s="5">
        <v>1</v>
      </c>
      <c r="I219" s="31" t="s">
        <v>127</v>
      </c>
      <c r="J219" s="5">
        <v>2</v>
      </c>
      <c r="K219" s="5" t="s">
        <v>128</v>
      </c>
      <c r="L219" s="5">
        <v>8</v>
      </c>
      <c r="M219" s="4"/>
      <c r="N219" s="31" t="s">
        <v>324</v>
      </c>
      <c r="O219" s="80" t="s">
        <v>346</v>
      </c>
      <c r="P219" s="4" t="str">
        <f>IF(Table14[[#This Row],[correlation_id]] = "", "", _xlfn.XLOOKUP(Table14[[#This Row],[correlation_id]], 'ITAP Ref'!A:A, 'ITAP Ref'!C:C, ""))</f>
        <v>TORCH</v>
      </c>
      <c r="R219" s="96"/>
    </row>
    <row r="220" spans="1:18" customFormat="1" ht="16.399999999999999" customHeight="1" x14ac:dyDescent="0.35">
      <c r="A220" t="s">
        <v>20</v>
      </c>
      <c r="B220" s="5" t="s">
        <v>21</v>
      </c>
      <c r="C220" t="s">
        <v>22</v>
      </c>
      <c r="D220" t="s">
        <v>124</v>
      </c>
      <c r="E220" t="s">
        <v>125</v>
      </c>
      <c r="F220" s="8">
        <v>2</v>
      </c>
      <c r="G220" s="31" t="s">
        <v>126</v>
      </c>
      <c r="H220" s="5">
        <v>1</v>
      </c>
      <c r="I220" s="31" t="s">
        <v>127</v>
      </c>
      <c r="J220" s="5">
        <v>2</v>
      </c>
      <c r="K220" s="5" t="s">
        <v>128</v>
      </c>
      <c r="L220">
        <v>9</v>
      </c>
      <c r="M220" s="4"/>
      <c r="N220" t="s">
        <v>311</v>
      </c>
      <c r="O220" s="13" t="s">
        <v>130</v>
      </c>
      <c r="P220" s="4" t="str">
        <f>IF(Table14[[#This Row],[correlation_id]] = "", "", _xlfn.XLOOKUP(Table14[[#This Row],[correlation_id]], 'ITAP Ref'!A:A, 'ITAP Ref'!C:C, ""))</f>
        <v>CSI - Network Management</v>
      </c>
      <c r="Q220" s="87" t="s">
        <v>347</v>
      </c>
      <c r="R220" s="95">
        <v>45922</v>
      </c>
    </row>
    <row r="221" spans="1:18" customFormat="1" ht="16.399999999999999" customHeight="1" x14ac:dyDescent="0.35">
      <c r="A221" s="5" t="s">
        <v>123</v>
      </c>
      <c r="B221" s="5" t="s">
        <v>21</v>
      </c>
      <c r="C221" s="31" t="s">
        <v>22</v>
      </c>
      <c r="D221" s="31" t="s">
        <v>124</v>
      </c>
      <c r="E221" t="s">
        <v>125</v>
      </c>
      <c r="F221" s="8">
        <v>2</v>
      </c>
      <c r="G221" s="31" t="s">
        <v>126</v>
      </c>
      <c r="H221" s="5">
        <v>1</v>
      </c>
      <c r="I221" s="31" t="s">
        <v>127</v>
      </c>
      <c r="J221" s="5">
        <v>2</v>
      </c>
      <c r="K221" s="5" t="s">
        <v>128</v>
      </c>
      <c r="L221" s="31">
        <v>9</v>
      </c>
      <c r="M221" s="4"/>
      <c r="N221" s="31" t="s">
        <v>311</v>
      </c>
      <c r="O221" s="13" t="s">
        <v>130</v>
      </c>
      <c r="P221" s="4" t="str">
        <f>IF(Table14[[#This Row],[correlation_id]] = "", "", _xlfn.XLOOKUP(Table14[[#This Row],[correlation_id]], 'ITAP Ref'!A:A, 'ITAP Ref'!C:C, ""))</f>
        <v>CSI - Network Management</v>
      </c>
      <c r="Q221" s="87" t="s">
        <v>348</v>
      </c>
      <c r="R221" s="95">
        <v>45922</v>
      </c>
    </row>
    <row r="222" spans="1:18" customFormat="1" ht="16.399999999999999" customHeight="1" x14ac:dyDescent="0.35">
      <c r="A222" t="s">
        <v>20</v>
      </c>
      <c r="B222" s="5" t="s">
        <v>21</v>
      </c>
      <c r="C222" t="s">
        <v>22</v>
      </c>
      <c r="D222" t="s">
        <v>124</v>
      </c>
      <c r="E222" t="s">
        <v>125</v>
      </c>
      <c r="F222" s="8">
        <v>2</v>
      </c>
      <c r="G222" s="31" t="s">
        <v>126</v>
      </c>
      <c r="H222" s="5">
        <v>1</v>
      </c>
      <c r="I222" s="31" t="s">
        <v>127</v>
      </c>
      <c r="J222" s="5">
        <v>2</v>
      </c>
      <c r="K222" s="5" t="s">
        <v>128</v>
      </c>
      <c r="L222">
        <v>9</v>
      </c>
      <c r="M222" s="4" t="s">
        <v>349</v>
      </c>
      <c r="N222" t="s">
        <v>311</v>
      </c>
      <c r="O222" s="13" t="s">
        <v>130</v>
      </c>
      <c r="P222" s="4" t="str">
        <f>IF(Table14[[#This Row],[correlation_id]] = "", "", _xlfn.XLOOKUP(Table14[[#This Row],[correlation_id]], 'ITAP Ref'!A:A, 'ITAP Ref'!C:C, ""))</f>
        <v>CSI - Network Management</v>
      </c>
      <c r="Q222" s="87" t="s">
        <v>350</v>
      </c>
      <c r="R222" s="95">
        <v>45922</v>
      </c>
    </row>
    <row r="223" spans="1:18" customFormat="1" ht="16.399999999999999" customHeight="1" x14ac:dyDescent="0.35">
      <c r="A223" s="5" t="s">
        <v>123</v>
      </c>
      <c r="B223" s="5" t="s">
        <v>21</v>
      </c>
      <c r="C223" s="31" t="s">
        <v>22</v>
      </c>
      <c r="D223" s="31" t="s">
        <v>124</v>
      </c>
      <c r="E223" t="s">
        <v>125</v>
      </c>
      <c r="F223" s="8">
        <v>2</v>
      </c>
      <c r="G223" s="31" t="s">
        <v>126</v>
      </c>
      <c r="H223" s="5">
        <v>1</v>
      </c>
      <c r="I223" s="31" t="s">
        <v>127</v>
      </c>
      <c r="J223" s="5">
        <v>2</v>
      </c>
      <c r="K223" s="5" t="s">
        <v>128</v>
      </c>
      <c r="L223" s="31">
        <v>9</v>
      </c>
      <c r="M223" s="4"/>
      <c r="N223" s="31" t="s">
        <v>311</v>
      </c>
      <c r="O223" s="13" t="s">
        <v>351</v>
      </c>
      <c r="P223" s="4" t="str">
        <f>IF(Table14[[#This Row],[correlation_id]] = "", "", _xlfn.XLOOKUP(Table14[[#This Row],[correlation_id]], 'ITAP Ref'!A:A, 'ITAP Ref'!C:C, ""))</f>
        <v>SC, Switch Control, TSC</v>
      </c>
      <c r="R223" s="96"/>
    </row>
    <row r="224" spans="1:18" customFormat="1" ht="16.399999999999999" customHeight="1" x14ac:dyDescent="0.35">
      <c r="A224" s="5" t="s">
        <v>123</v>
      </c>
      <c r="B224" s="5" t="s">
        <v>21</v>
      </c>
      <c r="C224" s="31" t="s">
        <v>22</v>
      </c>
      <c r="D224" s="31" t="s">
        <v>124</v>
      </c>
      <c r="E224" t="s">
        <v>125</v>
      </c>
      <c r="F224" s="8">
        <v>2</v>
      </c>
      <c r="G224" s="31" t="s">
        <v>126</v>
      </c>
      <c r="H224" s="5">
        <v>1</v>
      </c>
      <c r="I224" s="31" t="s">
        <v>127</v>
      </c>
      <c r="J224" s="5">
        <v>2</v>
      </c>
      <c r="K224" s="5" t="s">
        <v>128</v>
      </c>
      <c r="L224" s="31">
        <v>9</v>
      </c>
      <c r="M224" s="4"/>
      <c r="N224" s="31" t="s">
        <v>311</v>
      </c>
      <c r="O224" s="64" t="s">
        <v>336</v>
      </c>
      <c r="P224" s="4" t="str">
        <f>IF(Table14[[#This Row],[correlation_id]] = "", "", _xlfn.XLOOKUP(Table14[[#This Row],[correlation_id]], 'ITAP Ref'!A:A, 'ITAP Ref'!C:C, ""))</f>
        <v>TLG-MOB</v>
      </c>
      <c r="R224" s="96"/>
    </row>
    <row r="225" spans="1:20" customFormat="1" ht="16.399999999999999" customHeight="1" x14ac:dyDescent="0.35">
      <c r="A225" s="5" t="s">
        <v>123</v>
      </c>
      <c r="B225" s="5" t="s">
        <v>21</v>
      </c>
      <c r="C225" s="31" t="s">
        <v>22</v>
      </c>
      <c r="D225" s="31" t="s">
        <v>124</v>
      </c>
      <c r="E225" t="s">
        <v>125</v>
      </c>
      <c r="F225" s="8">
        <v>2</v>
      </c>
      <c r="G225" s="31" t="s">
        <v>126</v>
      </c>
      <c r="H225" s="5">
        <v>1</v>
      </c>
      <c r="I225" s="31" t="s">
        <v>127</v>
      </c>
      <c r="J225" s="5">
        <v>2</v>
      </c>
      <c r="K225" s="5" t="s">
        <v>128</v>
      </c>
      <c r="L225" s="31">
        <v>9</v>
      </c>
      <c r="M225" s="4"/>
      <c r="N225" s="31" t="s">
        <v>311</v>
      </c>
      <c r="O225" s="13" t="s">
        <v>346</v>
      </c>
      <c r="P225" s="4" t="str">
        <f>IF(Table14[[#This Row],[correlation_id]] = "", "", _xlfn.XLOOKUP(Table14[[#This Row],[correlation_id]], 'ITAP Ref'!A:A, 'ITAP Ref'!C:C, ""))</f>
        <v>TORCH</v>
      </c>
      <c r="R225" s="96"/>
    </row>
    <row r="226" spans="1:20" customFormat="1" ht="16.399999999999999" customHeight="1" x14ac:dyDescent="0.35">
      <c r="A226" s="5" t="s">
        <v>123</v>
      </c>
      <c r="B226" s="5" t="s">
        <v>21</v>
      </c>
      <c r="C226" s="31" t="s">
        <v>22</v>
      </c>
      <c r="D226" s="31" t="s">
        <v>124</v>
      </c>
      <c r="E226" t="s">
        <v>125</v>
      </c>
      <c r="F226" s="8">
        <v>2</v>
      </c>
      <c r="G226" s="31" t="s">
        <v>126</v>
      </c>
      <c r="H226" s="5">
        <v>1</v>
      </c>
      <c r="I226" s="31" t="s">
        <v>127</v>
      </c>
      <c r="J226" s="5">
        <v>2</v>
      </c>
      <c r="K226" s="5" t="s">
        <v>128</v>
      </c>
      <c r="L226" s="31">
        <v>10</v>
      </c>
      <c r="M226" s="4"/>
      <c r="N226" s="31" t="s">
        <v>352</v>
      </c>
      <c r="O226" s="13" t="s">
        <v>130</v>
      </c>
      <c r="P226" s="4" t="str">
        <f>IF(Table14[[#This Row],[correlation_id]] = "", "", _xlfn.XLOOKUP(Table14[[#This Row],[correlation_id]], 'ITAP Ref'!A:A, 'ITAP Ref'!C:C, ""))</f>
        <v>CSI - Network Management</v>
      </c>
      <c r="Q226" s="87" t="s">
        <v>347</v>
      </c>
      <c r="R226" s="95">
        <v>45953</v>
      </c>
    </row>
    <row r="227" spans="1:20" customFormat="1" ht="16.399999999999999" customHeight="1" x14ac:dyDescent="0.35">
      <c r="A227" s="5" t="s">
        <v>123</v>
      </c>
      <c r="B227" s="5" t="s">
        <v>21</v>
      </c>
      <c r="C227" s="31" t="s">
        <v>22</v>
      </c>
      <c r="D227" s="31" t="s">
        <v>124</v>
      </c>
      <c r="E227" t="s">
        <v>125</v>
      </c>
      <c r="F227" s="8">
        <v>2</v>
      </c>
      <c r="G227" s="31" t="s">
        <v>126</v>
      </c>
      <c r="H227" s="5">
        <v>1</v>
      </c>
      <c r="I227" s="31" t="s">
        <v>127</v>
      </c>
      <c r="J227" s="5">
        <v>2</v>
      </c>
      <c r="K227" s="5" t="s">
        <v>128</v>
      </c>
      <c r="L227" s="31">
        <v>10</v>
      </c>
      <c r="M227" s="4"/>
      <c r="N227" s="31" t="s">
        <v>352</v>
      </c>
      <c r="O227" s="13" t="s">
        <v>130</v>
      </c>
      <c r="P227" s="4" t="str">
        <f>IF(Table14[[#This Row],[correlation_id]] = "", "", _xlfn.XLOOKUP(Table14[[#This Row],[correlation_id]], 'ITAP Ref'!A:A, 'ITAP Ref'!C:C, ""))</f>
        <v>CSI - Network Management</v>
      </c>
      <c r="Q227" s="87" t="s">
        <v>348</v>
      </c>
      <c r="R227" s="96">
        <v>45953</v>
      </c>
    </row>
    <row r="228" spans="1:20" customFormat="1" ht="16.399999999999999" customHeight="1" x14ac:dyDescent="0.35">
      <c r="A228" s="5" t="s">
        <v>123</v>
      </c>
      <c r="B228" s="5" t="s">
        <v>21</v>
      </c>
      <c r="C228" s="31" t="s">
        <v>22</v>
      </c>
      <c r="D228" s="31" t="s">
        <v>124</v>
      </c>
      <c r="E228" t="s">
        <v>125</v>
      </c>
      <c r="F228" s="8">
        <v>2</v>
      </c>
      <c r="G228" s="31" t="s">
        <v>126</v>
      </c>
      <c r="H228" s="5">
        <v>1</v>
      </c>
      <c r="I228" s="31" t="s">
        <v>127</v>
      </c>
      <c r="J228" s="5">
        <v>2</v>
      </c>
      <c r="K228" s="5" t="s">
        <v>128</v>
      </c>
      <c r="L228" s="31">
        <v>10</v>
      </c>
      <c r="M228" s="4"/>
      <c r="N228" s="31" t="s">
        <v>352</v>
      </c>
      <c r="O228" s="13" t="s">
        <v>130</v>
      </c>
      <c r="P228" s="4" t="str">
        <f>IF(Table14[[#This Row],[correlation_id]] = "", "", _xlfn.XLOOKUP(Table14[[#This Row],[correlation_id]], 'ITAP Ref'!A:A, 'ITAP Ref'!C:C, ""))</f>
        <v>CSI - Network Management</v>
      </c>
      <c r="Q228" s="87" t="s">
        <v>350</v>
      </c>
      <c r="R228" s="95">
        <v>45953</v>
      </c>
    </row>
    <row r="229" spans="1:20" customFormat="1" ht="16.399999999999999" customHeight="1" x14ac:dyDescent="0.35">
      <c r="A229" s="5" t="s">
        <v>123</v>
      </c>
      <c r="B229" s="5" t="s">
        <v>21</v>
      </c>
      <c r="C229" s="31" t="s">
        <v>22</v>
      </c>
      <c r="D229" s="31" t="s">
        <v>124</v>
      </c>
      <c r="E229" t="s">
        <v>125</v>
      </c>
      <c r="F229" s="8">
        <v>2</v>
      </c>
      <c r="G229" s="31" t="s">
        <v>126</v>
      </c>
      <c r="H229" s="5">
        <v>1</v>
      </c>
      <c r="I229" s="31" t="s">
        <v>127</v>
      </c>
      <c r="J229" s="5">
        <v>2</v>
      </c>
      <c r="K229" s="5" t="s">
        <v>128</v>
      </c>
      <c r="L229" s="31">
        <v>10</v>
      </c>
      <c r="M229" s="4" t="s">
        <v>353</v>
      </c>
      <c r="N229" s="31" t="s">
        <v>352</v>
      </c>
      <c r="O229" s="13" t="s">
        <v>334</v>
      </c>
      <c r="P229" s="4" t="str">
        <f>IF(Table14[[#This Row],[correlation_id]] = "", "", _xlfn.XLOOKUP(Table14[[#This Row],[correlation_id]], 'ITAP Ref'!A:A, 'ITAP Ref'!C:C, ""))</f>
        <v>CSI Parent/Triage</v>
      </c>
      <c r="R229" s="96"/>
    </row>
    <row r="230" spans="1:20" customFormat="1" ht="16.399999999999999" customHeight="1" x14ac:dyDescent="0.35">
      <c r="A230" s="5" t="s">
        <v>123</v>
      </c>
      <c r="B230" s="5" t="s">
        <v>21</v>
      </c>
      <c r="C230" s="31" t="s">
        <v>22</v>
      </c>
      <c r="D230" s="31" t="s">
        <v>124</v>
      </c>
      <c r="E230" t="s">
        <v>125</v>
      </c>
      <c r="F230" s="8">
        <v>2</v>
      </c>
      <c r="G230" s="31" t="s">
        <v>126</v>
      </c>
      <c r="H230" s="5">
        <v>1</v>
      </c>
      <c r="I230" s="31" t="s">
        <v>127</v>
      </c>
      <c r="J230" s="5">
        <v>2</v>
      </c>
      <c r="K230" s="5" t="s">
        <v>128</v>
      </c>
      <c r="L230" s="31">
        <v>10</v>
      </c>
      <c r="M230" s="4"/>
      <c r="N230" s="31" t="s">
        <v>352</v>
      </c>
      <c r="O230" s="13" t="s">
        <v>354</v>
      </c>
      <c r="P230" s="4" t="str">
        <f>IF(Table14[[#This Row],[correlation_id]] = "", "", _xlfn.XLOOKUP(Table14[[#This Row],[correlation_id]], 'ITAP Ref'!A:A, 'ITAP Ref'!C:C, ""))</f>
        <v>PEARS</v>
      </c>
      <c r="Q230" s="71"/>
      <c r="R230" s="96"/>
    </row>
    <row r="231" spans="1:20" customFormat="1" ht="16.399999999999999" customHeight="1" x14ac:dyDescent="0.35">
      <c r="A231" s="31" t="s">
        <v>20</v>
      </c>
      <c r="B231" s="31" t="s">
        <v>21</v>
      </c>
      <c r="C231" s="31" t="s">
        <v>22</v>
      </c>
      <c r="D231" s="31" t="s">
        <v>23</v>
      </c>
      <c r="E231" s="31" t="s">
        <v>24</v>
      </c>
      <c r="F231" s="31">
        <v>2</v>
      </c>
      <c r="G231" s="31" t="s">
        <v>25</v>
      </c>
      <c r="H231" s="31">
        <v>5</v>
      </c>
      <c r="I231" s="31" t="s">
        <v>26</v>
      </c>
      <c r="J231" s="31">
        <v>1</v>
      </c>
      <c r="K231" s="31" t="s">
        <v>27</v>
      </c>
      <c r="L231" s="31">
        <v>16</v>
      </c>
      <c r="M231" s="71"/>
      <c r="N231" s="31" t="s">
        <v>28</v>
      </c>
      <c r="O231" s="31" t="s">
        <v>355</v>
      </c>
      <c r="P231" s="4" t="str">
        <f>IF(Table14[[#This Row],[correlation_id]] = "", "", _xlfn.XLOOKUP(Table14[[#This Row],[correlation_id]], 'ITAP Ref'!A:A, 'ITAP Ref'!C:C, ""))</f>
        <v>DSF</v>
      </c>
      <c r="R231" s="96"/>
    </row>
    <row r="232" spans="1:20" customFormat="1" ht="16.399999999999999" customHeight="1" x14ac:dyDescent="0.35">
      <c r="A232" s="31" t="s">
        <v>20</v>
      </c>
      <c r="B232" s="31" t="s">
        <v>21</v>
      </c>
      <c r="C232" s="31" t="s">
        <v>22</v>
      </c>
      <c r="D232" s="31" t="s">
        <v>23</v>
      </c>
      <c r="E232" s="31" t="s">
        <v>24</v>
      </c>
      <c r="F232" s="31">
        <v>2</v>
      </c>
      <c r="G232" s="31" t="s">
        <v>25</v>
      </c>
      <c r="H232" s="31">
        <v>5</v>
      </c>
      <c r="I232" s="31" t="s">
        <v>26</v>
      </c>
      <c r="J232" s="31">
        <v>1</v>
      </c>
      <c r="K232" s="31" t="s">
        <v>27</v>
      </c>
      <c r="L232" s="31">
        <v>17</v>
      </c>
      <c r="M232" s="4" t="s">
        <v>253</v>
      </c>
      <c r="N232" s="31" t="s">
        <v>115</v>
      </c>
      <c r="O232" s="31" t="s">
        <v>244</v>
      </c>
      <c r="P232" s="4" t="str">
        <f>IF(Table14[[#This Row],[correlation_id]] = "", "", _xlfn.XLOOKUP(Table14[[#This Row],[correlation_id]], 'ITAP Ref'!A:A, 'ITAP Ref'!C:C, ""))</f>
        <v>Atlas-UI</v>
      </c>
      <c r="R232" s="95" t="s">
        <v>153</v>
      </c>
    </row>
    <row r="233" spans="1:20" customFormat="1" ht="16.399999999999999" customHeight="1" x14ac:dyDescent="0.35">
      <c r="A233" s="31" t="s">
        <v>20</v>
      </c>
      <c r="B233" s="31" t="s">
        <v>21</v>
      </c>
      <c r="C233" s="31" t="s">
        <v>22</v>
      </c>
      <c r="D233" s="31" t="s">
        <v>23</v>
      </c>
      <c r="E233" s="31" t="s">
        <v>24</v>
      </c>
      <c r="F233" s="31">
        <v>2</v>
      </c>
      <c r="G233" s="31" t="s">
        <v>25</v>
      </c>
      <c r="H233" s="31">
        <v>5</v>
      </c>
      <c r="I233" s="31" t="s">
        <v>26</v>
      </c>
      <c r="J233" s="31">
        <v>1</v>
      </c>
      <c r="K233" s="31" t="s">
        <v>27</v>
      </c>
      <c r="L233" s="31">
        <v>18</v>
      </c>
      <c r="M233" s="4" t="s">
        <v>356</v>
      </c>
      <c r="N233" s="31" t="s">
        <v>357</v>
      </c>
      <c r="O233" s="31" t="s">
        <v>358</v>
      </c>
      <c r="P233" s="4" t="str">
        <f>IF(Table14[[#This Row],[correlation_id]] = "", "", _xlfn.XLOOKUP(Table14[[#This Row],[correlation_id]], 'ITAP Ref'!A:A, 'ITAP Ref'!C:C, ""))</f>
        <v>EXFOWorx</v>
      </c>
      <c r="R233" s="95" t="s">
        <v>153</v>
      </c>
    </row>
    <row r="234" spans="1:20" customFormat="1" ht="16.399999999999999" customHeight="1" x14ac:dyDescent="0.35">
      <c r="A234" s="31" t="s">
        <v>20</v>
      </c>
      <c r="B234" s="31" t="s">
        <v>21</v>
      </c>
      <c r="C234" s="31" t="s">
        <v>22</v>
      </c>
      <c r="D234" s="31" t="s">
        <v>23</v>
      </c>
      <c r="E234" s="31" t="s">
        <v>24</v>
      </c>
      <c r="F234" s="31">
        <v>2</v>
      </c>
      <c r="G234" s="31" t="s">
        <v>25</v>
      </c>
      <c r="H234" s="31">
        <v>5</v>
      </c>
      <c r="I234" s="31" t="s">
        <v>26</v>
      </c>
      <c r="J234" s="31">
        <v>1</v>
      </c>
      <c r="K234" s="31" t="s">
        <v>27</v>
      </c>
      <c r="L234" s="31">
        <v>19</v>
      </c>
      <c r="M234" s="71" t="s">
        <v>359</v>
      </c>
      <c r="N234" s="31" t="s">
        <v>190</v>
      </c>
      <c r="O234" s="31" t="s">
        <v>244</v>
      </c>
      <c r="P234" s="4" t="str">
        <f>IF(Table14[[#This Row],[correlation_id]] = "", "", _xlfn.XLOOKUP(Table14[[#This Row],[correlation_id]], 'ITAP Ref'!A:A, 'ITAP Ref'!C:C, ""))</f>
        <v>Atlas-UI</v>
      </c>
      <c r="R234" s="95" t="s">
        <v>153</v>
      </c>
    </row>
    <row r="235" spans="1:20" customFormat="1" ht="16.399999999999999" customHeight="1" x14ac:dyDescent="0.35">
      <c r="A235" s="31" t="s">
        <v>20</v>
      </c>
      <c r="B235" s="31" t="s">
        <v>21</v>
      </c>
      <c r="C235" s="31" t="s">
        <v>22</v>
      </c>
      <c r="D235" s="31" t="s">
        <v>23</v>
      </c>
      <c r="E235" s="31" t="s">
        <v>24</v>
      </c>
      <c r="F235" s="31">
        <v>2</v>
      </c>
      <c r="G235" s="31" t="s">
        <v>25</v>
      </c>
      <c r="H235" s="31">
        <v>5</v>
      </c>
      <c r="I235" s="31" t="s">
        <v>26</v>
      </c>
      <c r="J235" s="31">
        <v>1</v>
      </c>
      <c r="K235" s="5" t="s">
        <v>84</v>
      </c>
      <c r="L235" s="31">
        <v>19</v>
      </c>
      <c r="M235" s="71"/>
      <c r="N235" s="31" t="s">
        <v>190</v>
      </c>
      <c r="O235" s="31" t="s">
        <v>360</v>
      </c>
      <c r="P235" s="4" t="str">
        <f>IF(Table14[[#This Row],[correlation_id]] = "", "", _xlfn.XLOOKUP(Table14[[#This Row],[correlation_id]], 'ITAP Ref'!A:A, 'ITAP Ref'!C:C, ""))</f>
        <v>Nimbus</v>
      </c>
      <c r="R235" s="97" t="s">
        <v>361</v>
      </c>
    </row>
    <row r="236" spans="1:20" customFormat="1" ht="16.399999999999999" customHeight="1" x14ac:dyDescent="0.35">
      <c r="A236" s="31" t="s">
        <v>20</v>
      </c>
      <c r="B236" s="31" t="s">
        <v>21</v>
      </c>
      <c r="C236" s="31" t="s">
        <v>22</v>
      </c>
      <c r="D236" s="31" t="s">
        <v>23</v>
      </c>
      <c r="E236" s="31" t="s">
        <v>24</v>
      </c>
      <c r="F236" s="31">
        <v>2</v>
      </c>
      <c r="G236" s="31" t="s">
        <v>25</v>
      </c>
      <c r="H236" s="31">
        <v>5</v>
      </c>
      <c r="I236" s="31" t="s">
        <v>26</v>
      </c>
      <c r="J236" s="31">
        <v>1</v>
      </c>
      <c r="K236" s="31" t="s">
        <v>27</v>
      </c>
      <c r="L236" s="31">
        <v>20</v>
      </c>
      <c r="M236" s="4" t="s">
        <v>362</v>
      </c>
      <c r="N236" s="31" t="s">
        <v>192</v>
      </c>
      <c r="O236" s="31" t="s">
        <v>244</v>
      </c>
      <c r="P236" s="4" t="str">
        <f>IF(Table14[[#This Row],[correlation_id]] = "", "", _xlfn.XLOOKUP(Table14[[#This Row],[correlation_id]], 'ITAP Ref'!A:A, 'ITAP Ref'!C:C, ""))</f>
        <v>Atlas-UI</v>
      </c>
      <c r="R236" s="95" t="s">
        <v>153</v>
      </c>
    </row>
    <row r="237" spans="1:20" customFormat="1" ht="16.399999999999999" customHeight="1" x14ac:dyDescent="0.35">
      <c r="A237" s="31" t="s">
        <v>20</v>
      </c>
      <c r="B237" s="31" t="s">
        <v>21</v>
      </c>
      <c r="C237" s="31" t="s">
        <v>22</v>
      </c>
      <c r="D237" s="31" t="s">
        <v>23</v>
      </c>
      <c r="E237" s="31" t="s">
        <v>24</v>
      </c>
      <c r="F237" s="31">
        <v>2</v>
      </c>
      <c r="G237" s="31" t="s">
        <v>25</v>
      </c>
      <c r="H237" s="31">
        <v>5</v>
      </c>
      <c r="I237" s="31" t="s">
        <v>26</v>
      </c>
      <c r="J237" s="31">
        <v>1</v>
      </c>
      <c r="K237" s="5" t="s">
        <v>84</v>
      </c>
      <c r="L237" s="31">
        <v>21</v>
      </c>
      <c r="M237" s="4"/>
      <c r="N237" s="31" t="s">
        <v>165</v>
      </c>
      <c r="O237" s="31" t="s">
        <v>244</v>
      </c>
      <c r="P237" s="4" t="str">
        <f>IF(Table14[[#This Row],[correlation_id]] = "", "", _xlfn.XLOOKUP(Table14[[#This Row],[correlation_id]], 'ITAP Ref'!A:A, 'ITAP Ref'!C:C, ""))</f>
        <v>Atlas-UI</v>
      </c>
      <c r="R237" s="95" t="s">
        <v>153</v>
      </c>
    </row>
    <row r="238" spans="1:20" customFormat="1" ht="16.399999999999999" customHeight="1" x14ac:dyDescent="0.35">
      <c r="A238" s="31" t="s">
        <v>20</v>
      </c>
      <c r="B238" s="31" t="s">
        <v>21</v>
      </c>
      <c r="C238" s="31" t="s">
        <v>22</v>
      </c>
      <c r="D238" s="31" t="s">
        <v>23</v>
      </c>
      <c r="E238" s="31" t="s">
        <v>24</v>
      </c>
      <c r="F238" s="31">
        <v>2</v>
      </c>
      <c r="G238" s="31" t="s">
        <v>25</v>
      </c>
      <c r="H238" s="31">
        <v>5</v>
      </c>
      <c r="I238" s="31" t="s">
        <v>26</v>
      </c>
      <c r="J238" s="31">
        <v>1</v>
      </c>
      <c r="K238" s="31" t="s">
        <v>27</v>
      </c>
      <c r="L238" s="31">
        <v>21</v>
      </c>
      <c r="M238" s="4" t="s">
        <v>363</v>
      </c>
      <c r="N238" s="31" t="s">
        <v>165</v>
      </c>
      <c r="O238" s="31" t="s">
        <v>79</v>
      </c>
      <c r="P238" s="4" t="str">
        <f>IF(Table14[[#This Row],[correlation_id]] = "", "", _xlfn.XLOOKUP(Table14[[#This Row],[correlation_id]], 'ITAP Ref'!A:A, 'ITAP Ref'!C:C, ""))</f>
        <v>(FED) - FASTBPM</v>
      </c>
      <c r="Q238" s="48"/>
      <c r="R238" s="95"/>
    </row>
    <row r="239" spans="1:20" customFormat="1" ht="16.399999999999999" customHeight="1" x14ac:dyDescent="0.35">
      <c r="A239" s="31" t="s">
        <v>20</v>
      </c>
      <c r="B239" s="31" t="s">
        <v>21</v>
      </c>
      <c r="C239" s="31" t="s">
        <v>22</v>
      </c>
      <c r="D239" s="31" t="s">
        <v>23</v>
      </c>
      <c r="E239" s="31" t="s">
        <v>24</v>
      </c>
      <c r="F239" s="31">
        <v>2</v>
      </c>
      <c r="G239" s="31" t="s">
        <v>25</v>
      </c>
      <c r="H239" s="31">
        <v>5</v>
      </c>
      <c r="I239" s="31" t="s">
        <v>26</v>
      </c>
      <c r="J239" s="31">
        <v>1</v>
      </c>
      <c r="K239" s="31" t="s">
        <v>27</v>
      </c>
      <c r="L239" s="31">
        <v>22</v>
      </c>
      <c r="M239" s="71" t="s">
        <v>364</v>
      </c>
      <c r="N239" s="31" t="s">
        <v>59</v>
      </c>
      <c r="O239" s="31" t="s">
        <v>244</v>
      </c>
      <c r="P239" s="4" t="str">
        <f>IF(Table14[[#This Row],[correlation_id]] = "", "", _xlfn.XLOOKUP(Table14[[#This Row],[correlation_id]], 'ITAP Ref'!A:A, 'ITAP Ref'!C:C, ""))</f>
        <v>Atlas-UI</v>
      </c>
      <c r="R239" s="95" t="s">
        <v>153</v>
      </c>
      <c r="S239" s="47"/>
      <c r="T239" s="47"/>
    </row>
    <row r="240" spans="1:20" customFormat="1" ht="16.399999999999999" customHeight="1" x14ac:dyDescent="0.35">
      <c r="A240" s="31" t="s">
        <v>20</v>
      </c>
      <c r="B240" s="31" t="s">
        <v>21</v>
      </c>
      <c r="C240" s="31" t="s">
        <v>22</v>
      </c>
      <c r="D240" s="31" t="s">
        <v>23</v>
      </c>
      <c r="E240" s="31" t="s">
        <v>24</v>
      </c>
      <c r="F240" s="31">
        <v>2</v>
      </c>
      <c r="G240" s="31" t="s">
        <v>25</v>
      </c>
      <c r="H240" s="31">
        <v>5</v>
      </c>
      <c r="I240" s="31" t="s">
        <v>26</v>
      </c>
      <c r="J240" s="31">
        <v>1</v>
      </c>
      <c r="K240" s="31" t="s">
        <v>27</v>
      </c>
      <c r="L240" s="31">
        <v>23</v>
      </c>
      <c r="M240" s="4" t="s">
        <v>365</v>
      </c>
      <c r="N240" s="31" t="s">
        <v>32</v>
      </c>
      <c r="O240" s="31" t="s">
        <v>244</v>
      </c>
      <c r="P240" s="4" t="str">
        <f>IF(Table14[[#This Row],[correlation_id]] = "", "", _xlfn.XLOOKUP(Table14[[#This Row],[correlation_id]], 'ITAP Ref'!A:A, 'ITAP Ref'!C:C, ""))</f>
        <v>Atlas-UI</v>
      </c>
      <c r="R240" s="95" t="s">
        <v>153</v>
      </c>
      <c r="S240" s="47"/>
      <c r="T240" s="47"/>
    </row>
    <row r="241" spans="1:20" customFormat="1" ht="16.399999999999999" customHeight="1" x14ac:dyDescent="0.35">
      <c r="A241" s="31" t="s">
        <v>20</v>
      </c>
      <c r="B241" s="31" t="s">
        <v>21</v>
      </c>
      <c r="C241" s="31" t="s">
        <v>22</v>
      </c>
      <c r="D241" s="31" t="s">
        <v>23</v>
      </c>
      <c r="E241" s="31" t="s">
        <v>24</v>
      </c>
      <c r="F241" s="31">
        <v>2</v>
      </c>
      <c r="G241" s="31" t="s">
        <v>25</v>
      </c>
      <c r="H241" s="31">
        <v>5</v>
      </c>
      <c r="I241" s="31" t="s">
        <v>26</v>
      </c>
      <c r="J241" s="31">
        <v>1</v>
      </c>
      <c r="K241" s="31" t="s">
        <v>27</v>
      </c>
      <c r="L241" s="31">
        <v>24</v>
      </c>
      <c r="M241" s="4"/>
      <c r="N241" s="31" t="s">
        <v>52</v>
      </c>
      <c r="O241" s="31" t="s">
        <v>244</v>
      </c>
      <c r="P241" s="4" t="str">
        <f>IF(Table14[[#This Row],[correlation_id]] = "", "", _xlfn.XLOOKUP(Table14[[#This Row],[correlation_id]], 'ITAP Ref'!A:A, 'ITAP Ref'!C:C, ""))</f>
        <v>Atlas-UI</v>
      </c>
      <c r="R241" s="95" t="s">
        <v>153</v>
      </c>
      <c r="S241" s="47"/>
      <c r="T241" s="47"/>
    </row>
    <row r="242" spans="1:20" customFormat="1" ht="16.399999999999999" customHeight="1" x14ac:dyDescent="0.35">
      <c r="A242" s="5" t="s">
        <v>123</v>
      </c>
      <c r="B242" s="5" t="s">
        <v>21</v>
      </c>
      <c r="C242" s="31" t="s">
        <v>22</v>
      </c>
      <c r="D242" s="31" t="s">
        <v>124</v>
      </c>
      <c r="E242" t="s">
        <v>125</v>
      </c>
      <c r="F242" s="8">
        <v>2</v>
      </c>
      <c r="G242" s="31" t="s">
        <v>126</v>
      </c>
      <c r="H242" s="5">
        <v>1</v>
      </c>
      <c r="I242" s="31" t="s">
        <v>127</v>
      </c>
      <c r="J242" s="5">
        <v>2</v>
      </c>
      <c r="K242" s="5" t="s">
        <v>128</v>
      </c>
      <c r="L242" s="31">
        <v>10</v>
      </c>
      <c r="M242" s="4"/>
      <c r="N242" s="31" t="s">
        <v>352</v>
      </c>
      <c r="O242" s="13" t="s">
        <v>366</v>
      </c>
      <c r="P242" s="4" t="str">
        <f>IF(Table14[[#This Row],[correlation_id]] = "", "", _xlfn.XLOOKUP(Table14[[#This Row],[correlation_id]], 'ITAP Ref'!A:A, 'ITAP Ref'!C:C, ""))</f>
        <v>eCDW</v>
      </c>
      <c r="Q242" s="71"/>
      <c r="R242" s="96"/>
    </row>
    <row r="243" spans="1:20" customFormat="1" ht="16.399999999999999" customHeight="1" x14ac:dyDescent="0.35">
      <c r="A243" s="5" t="s">
        <v>123</v>
      </c>
      <c r="B243" s="5" t="s">
        <v>21</v>
      </c>
      <c r="C243" s="31" t="s">
        <v>22</v>
      </c>
      <c r="D243" s="31" t="s">
        <v>124</v>
      </c>
      <c r="E243" t="s">
        <v>125</v>
      </c>
      <c r="F243" s="8">
        <v>2</v>
      </c>
      <c r="G243" s="31" t="s">
        <v>126</v>
      </c>
      <c r="H243" s="5">
        <v>1</v>
      </c>
      <c r="I243" s="31" t="s">
        <v>127</v>
      </c>
      <c r="J243" s="5">
        <v>2</v>
      </c>
      <c r="K243" s="5" t="s">
        <v>128</v>
      </c>
      <c r="L243" s="31">
        <v>10</v>
      </c>
      <c r="M243" s="4"/>
      <c r="N243" s="31" t="s">
        <v>352</v>
      </c>
      <c r="O243" s="13" t="s">
        <v>367</v>
      </c>
      <c r="P243" s="4" t="str">
        <f>IF(Table14[[#This Row],[correlation_id]] = "", "", _xlfn.XLOOKUP(Table14[[#This Row],[correlation_id]], 'ITAP Ref'!A:A, 'ITAP Ref'!C:C, ""))</f>
        <v>GRID-GDDN</v>
      </c>
      <c r="Q243" s="71"/>
      <c r="R243" s="96"/>
    </row>
    <row r="244" spans="1:20" customFormat="1" ht="16.399999999999999" customHeight="1" x14ac:dyDescent="0.35">
      <c r="A244" s="31" t="s">
        <v>123</v>
      </c>
      <c r="B244" s="31" t="s">
        <v>21</v>
      </c>
      <c r="C244" s="31" t="s">
        <v>22</v>
      </c>
      <c r="D244" s="31" t="s">
        <v>124</v>
      </c>
      <c r="E244" s="31" t="s">
        <v>125</v>
      </c>
      <c r="F244" s="76">
        <v>2</v>
      </c>
      <c r="G244" s="31" t="s">
        <v>25</v>
      </c>
      <c r="H244" s="31">
        <v>3</v>
      </c>
      <c r="I244" s="31" t="s">
        <v>26</v>
      </c>
      <c r="J244" s="31">
        <v>1</v>
      </c>
      <c r="K244" s="31" t="s">
        <v>368</v>
      </c>
      <c r="L244" s="31">
        <v>1</v>
      </c>
      <c r="M244" s="71" t="s">
        <v>369</v>
      </c>
      <c r="N244" s="31" t="s">
        <v>370</v>
      </c>
      <c r="O244" s="64" t="s">
        <v>329</v>
      </c>
      <c r="P244" s="4" t="str">
        <f>IF(Table14[[#This Row],[correlation_id]] = "", "", _xlfn.XLOOKUP(Table14[[#This Row],[correlation_id]], 'ITAP Ref'!A:A, 'ITAP Ref'!C:C, ""))</f>
        <v>CSI - Product and Offer Mgt</v>
      </c>
      <c r="Q244" s="86" t="s">
        <v>371</v>
      </c>
      <c r="R244" s="95">
        <v>45922</v>
      </c>
      <c r="S244" s="6"/>
      <c r="T244" s="6"/>
    </row>
    <row r="245" spans="1:20" customFormat="1" ht="16.399999999999999" customHeight="1" x14ac:dyDescent="0.35">
      <c r="A245" s="47" t="s">
        <v>20</v>
      </c>
      <c r="B245" s="47" t="s">
        <v>21</v>
      </c>
      <c r="C245" s="47" t="s">
        <v>22</v>
      </c>
      <c r="D245" s="47" t="s">
        <v>35</v>
      </c>
      <c r="E245" s="47" t="s">
        <v>24</v>
      </c>
      <c r="F245" s="47">
        <v>4</v>
      </c>
      <c r="G245" s="47" t="s">
        <v>36</v>
      </c>
      <c r="H245" s="47">
        <v>2</v>
      </c>
      <c r="I245" s="47" t="s">
        <v>314</v>
      </c>
      <c r="J245" s="47">
        <v>2</v>
      </c>
      <c r="K245" s="47" t="s">
        <v>320</v>
      </c>
      <c r="L245" s="47">
        <v>1</v>
      </c>
      <c r="M245" s="4"/>
      <c r="N245" s="47" t="s">
        <v>268</v>
      </c>
      <c r="O245" s="47" t="s">
        <v>275</v>
      </c>
      <c r="P245" s="93" t="s">
        <v>321</v>
      </c>
      <c r="Q245" s="93" t="s">
        <v>277</v>
      </c>
      <c r="R245" s="96"/>
      <c r="S245" s="47"/>
      <c r="T245" s="47"/>
    </row>
    <row r="246" spans="1:20" customFormat="1" ht="16.399999999999999" customHeight="1" x14ac:dyDescent="0.35">
      <c r="A246" s="47" t="s">
        <v>20</v>
      </c>
      <c r="B246" s="47" t="s">
        <v>21</v>
      </c>
      <c r="C246" s="47" t="s">
        <v>22</v>
      </c>
      <c r="D246" s="47" t="s">
        <v>35</v>
      </c>
      <c r="E246" s="47" t="s">
        <v>24</v>
      </c>
      <c r="F246" s="47">
        <v>4</v>
      </c>
      <c r="G246" s="47" t="s">
        <v>36</v>
      </c>
      <c r="H246" s="47">
        <v>2</v>
      </c>
      <c r="I246" s="47" t="s">
        <v>314</v>
      </c>
      <c r="J246" s="47">
        <v>2</v>
      </c>
      <c r="K246" s="47" t="s">
        <v>320</v>
      </c>
      <c r="L246" s="47">
        <v>1</v>
      </c>
      <c r="M246" s="4"/>
      <c r="N246" s="47" t="s">
        <v>268</v>
      </c>
      <c r="O246" s="47" t="s">
        <v>275</v>
      </c>
      <c r="P246" s="93" t="str">
        <f>IF(Table14[[#This Row],[correlation_id]] = "", "", _xlfn.XLOOKUP(Table14[[#This Row],[correlation_id]], 'ITAP Ref'!A:A, 'ITAP Ref'!C:C, ""))</f>
        <v>CCMULE</v>
      </c>
      <c r="Q246" s="93" t="s">
        <v>278</v>
      </c>
      <c r="R246" s="96"/>
      <c r="S246" s="47"/>
      <c r="T246" s="47"/>
    </row>
    <row r="247" spans="1:20" customFormat="1" ht="16.399999999999999" customHeight="1" x14ac:dyDescent="0.35">
      <c r="A247" s="47" t="s">
        <v>20</v>
      </c>
      <c r="B247" s="47" t="s">
        <v>21</v>
      </c>
      <c r="C247" s="47" t="s">
        <v>22</v>
      </c>
      <c r="D247" s="47" t="s">
        <v>35</v>
      </c>
      <c r="E247" s="47" t="s">
        <v>24</v>
      </c>
      <c r="F247" s="47">
        <v>4</v>
      </c>
      <c r="G247" s="47" t="s">
        <v>36</v>
      </c>
      <c r="H247" s="47">
        <v>2</v>
      </c>
      <c r="I247" s="47" t="s">
        <v>314</v>
      </c>
      <c r="J247" s="47">
        <v>2</v>
      </c>
      <c r="K247" s="47" t="s">
        <v>320</v>
      </c>
      <c r="L247" s="47">
        <v>1</v>
      </c>
      <c r="M247" s="4"/>
      <c r="N247" s="47" t="s">
        <v>268</v>
      </c>
      <c r="O247" s="47" t="s">
        <v>275</v>
      </c>
      <c r="P247" s="93" t="s">
        <v>321</v>
      </c>
      <c r="Q247" s="93" t="s">
        <v>279</v>
      </c>
      <c r="R247" s="96"/>
      <c r="S247" s="47"/>
      <c r="T247" s="47"/>
    </row>
    <row r="248" spans="1:20" customFormat="1" ht="16.399999999999999" customHeight="1" x14ac:dyDescent="0.35">
      <c r="A248" s="47" t="s">
        <v>20</v>
      </c>
      <c r="B248" s="47" t="s">
        <v>21</v>
      </c>
      <c r="C248" s="47" t="s">
        <v>22</v>
      </c>
      <c r="D248" s="47" t="s">
        <v>35</v>
      </c>
      <c r="E248" s="47" t="s">
        <v>24</v>
      </c>
      <c r="F248" s="47">
        <v>4</v>
      </c>
      <c r="G248" s="47" t="s">
        <v>36</v>
      </c>
      <c r="H248" s="47">
        <v>2</v>
      </c>
      <c r="I248" s="47" t="s">
        <v>314</v>
      </c>
      <c r="J248" s="47">
        <v>2</v>
      </c>
      <c r="K248" s="47" t="s">
        <v>320</v>
      </c>
      <c r="L248" s="47">
        <v>1</v>
      </c>
      <c r="M248" s="4"/>
      <c r="N248" s="47" t="s">
        <v>268</v>
      </c>
      <c r="O248" s="47" t="s">
        <v>275</v>
      </c>
      <c r="P248" s="93" t="s">
        <v>321</v>
      </c>
      <c r="Q248" s="93" t="s">
        <v>280</v>
      </c>
      <c r="R248" s="96"/>
      <c r="S248" s="47"/>
      <c r="T248" s="47"/>
    </row>
    <row r="249" spans="1:20" customFormat="1" ht="16.399999999999999" customHeight="1" x14ac:dyDescent="0.35">
      <c r="A249" s="31" t="s">
        <v>66</v>
      </c>
      <c r="B249" s="31" t="s">
        <v>21</v>
      </c>
      <c r="C249" s="31" t="s">
        <v>22</v>
      </c>
      <c r="D249" s="31" t="s">
        <v>67</v>
      </c>
      <c r="E249" s="31" t="s">
        <v>68</v>
      </c>
      <c r="F249" s="31">
        <v>1</v>
      </c>
      <c r="G249" s="31" t="s">
        <v>69</v>
      </c>
      <c r="H249" s="31">
        <v>2</v>
      </c>
      <c r="I249" s="31" t="s">
        <v>70</v>
      </c>
      <c r="J249" s="31">
        <v>1</v>
      </c>
      <c r="K249" s="31" t="s">
        <v>71</v>
      </c>
      <c r="L249" s="31">
        <v>8</v>
      </c>
      <c r="M249" s="4"/>
      <c r="N249" s="47" t="s">
        <v>372</v>
      </c>
      <c r="O249" s="31" t="s">
        <v>373</v>
      </c>
      <c r="P249" s="4" t="str">
        <f>IF(Table14[[#This Row],[correlation_id]] = "", "", _xlfn.XLOOKUP(Table14[[#This Row],[correlation_id]], 'ITAP Ref'!A:A, 'ITAP Ref'!C:C, ""))</f>
        <v>IDP-WS WLS</v>
      </c>
      <c r="Q249" s="48" t="s">
        <v>374</v>
      </c>
      <c r="R249" s="96">
        <v>45923</v>
      </c>
    </row>
    <row r="250" spans="1:20" customFormat="1" ht="16.399999999999999" customHeight="1" x14ac:dyDescent="0.35">
      <c r="A250" s="47" t="s">
        <v>267</v>
      </c>
      <c r="B250" s="47" t="s">
        <v>21</v>
      </c>
      <c r="C250" s="47" t="s">
        <v>22</v>
      </c>
      <c r="D250" s="47" t="s">
        <v>35</v>
      </c>
      <c r="E250" s="47" t="s">
        <v>68</v>
      </c>
      <c r="F250" s="47">
        <v>4</v>
      </c>
      <c r="G250" s="47" t="s">
        <v>36</v>
      </c>
      <c r="H250" s="47">
        <v>2</v>
      </c>
      <c r="I250" s="47" t="s">
        <v>314</v>
      </c>
      <c r="J250" s="47">
        <v>1</v>
      </c>
      <c r="K250" s="47" t="s">
        <v>315</v>
      </c>
      <c r="L250" s="47">
        <v>2</v>
      </c>
      <c r="M250" s="4"/>
      <c r="N250" s="47" t="s">
        <v>375</v>
      </c>
      <c r="O250" s="47" t="s">
        <v>44</v>
      </c>
      <c r="P250" s="93" t="str">
        <f>IF(Table14[[#This Row],[correlation_id]] = "", "", _xlfn.XLOOKUP(Table14[[#This Row],[correlation_id]], 'ITAP Ref'!A:A, 'ITAP Ref'!C:C, ""))</f>
        <v>ISAAC WFE</v>
      </c>
      <c r="Q250" s="48" t="s">
        <v>376</v>
      </c>
      <c r="R250" s="96">
        <v>45939</v>
      </c>
    </row>
    <row r="251" spans="1:20" customFormat="1" ht="16.399999999999999" customHeight="1" x14ac:dyDescent="0.35">
      <c r="A251" s="31" t="s">
        <v>66</v>
      </c>
      <c r="B251" s="31" t="s">
        <v>21</v>
      </c>
      <c r="C251" s="31" t="s">
        <v>22</v>
      </c>
      <c r="D251" s="31" t="s">
        <v>67</v>
      </c>
      <c r="E251" s="31" t="s">
        <v>68</v>
      </c>
      <c r="F251" s="31">
        <v>1</v>
      </c>
      <c r="G251" s="31" t="s">
        <v>69</v>
      </c>
      <c r="H251" s="31">
        <v>2</v>
      </c>
      <c r="I251" s="31" t="s">
        <v>70</v>
      </c>
      <c r="J251" s="31">
        <v>1</v>
      </c>
      <c r="K251" s="31" t="s">
        <v>71</v>
      </c>
      <c r="L251" s="31">
        <v>10</v>
      </c>
      <c r="M251" s="71" t="s">
        <v>377</v>
      </c>
      <c r="N251" s="47" t="s">
        <v>378</v>
      </c>
      <c r="O251" s="31" t="s">
        <v>93</v>
      </c>
      <c r="P251" s="4" t="str">
        <f>IF(Table14[[#This Row],[correlation_id]] = "", "", _xlfn.XLOOKUP(Table14[[#This Row],[correlation_id]], 'ITAP Ref'!A:A, 'ITAP Ref'!C:C, ""))</f>
        <v>Digital IDP</v>
      </c>
      <c r="Q251" s="48" t="s">
        <v>379</v>
      </c>
      <c r="R251" s="97">
        <v>45923</v>
      </c>
    </row>
    <row r="252" spans="1:20" customFormat="1" ht="16.399999999999999" customHeight="1" x14ac:dyDescent="0.35">
      <c r="A252" s="31" t="s">
        <v>66</v>
      </c>
      <c r="B252" s="31" t="s">
        <v>21</v>
      </c>
      <c r="C252" s="31" t="s">
        <v>22</v>
      </c>
      <c r="D252" s="31" t="s">
        <v>67</v>
      </c>
      <c r="E252" s="31" t="s">
        <v>68</v>
      </c>
      <c r="F252" s="31">
        <v>1</v>
      </c>
      <c r="G252" s="31" t="s">
        <v>69</v>
      </c>
      <c r="H252" s="31">
        <v>2</v>
      </c>
      <c r="I252" s="31" t="s">
        <v>70</v>
      </c>
      <c r="J252" s="31">
        <v>1</v>
      </c>
      <c r="K252" s="31" t="s">
        <v>71</v>
      </c>
      <c r="L252" s="31">
        <v>10</v>
      </c>
      <c r="M252" s="4"/>
      <c r="N252" s="47" t="s">
        <v>378</v>
      </c>
      <c r="O252" s="31" t="s">
        <v>93</v>
      </c>
      <c r="P252" s="4" t="str">
        <f>IF(Table14[[#This Row],[correlation_id]] = "", "", _xlfn.XLOOKUP(Table14[[#This Row],[correlation_id]], 'ITAP Ref'!A:A, 'ITAP Ref'!C:C, ""))</f>
        <v>Digital IDP</v>
      </c>
      <c r="Q252" s="48" t="s">
        <v>380</v>
      </c>
      <c r="R252" s="97">
        <v>45923</v>
      </c>
    </row>
    <row r="253" spans="1:20" customFormat="1" ht="16.399999999999999" customHeight="1" x14ac:dyDescent="0.35">
      <c r="A253" s="31" t="s">
        <v>66</v>
      </c>
      <c r="B253" s="31" t="s">
        <v>21</v>
      </c>
      <c r="C253" s="31" t="s">
        <v>22</v>
      </c>
      <c r="D253" s="31" t="s">
        <v>67</v>
      </c>
      <c r="E253" s="31" t="s">
        <v>68</v>
      </c>
      <c r="F253" s="31">
        <v>1</v>
      </c>
      <c r="G253" s="31" t="s">
        <v>69</v>
      </c>
      <c r="H253" s="31">
        <v>2</v>
      </c>
      <c r="I253" s="31" t="s">
        <v>70</v>
      </c>
      <c r="J253" s="31">
        <v>1</v>
      </c>
      <c r="K253" s="31" t="s">
        <v>71</v>
      </c>
      <c r="L253" s="31">
        <v>5</v>
      </c>
      <c r="M253" s="71" t="s">
        <v>381</v>
      </c>
      <c r="N253" s="31" t="s">
        <v>382</v>
      </c>
      <c r="O253" s="31" t="s">
        <v>383</v>
      </c>
      <c r="P253" s="4" t="str">
        <f>IF(Table14[[#This Row],[correlation_id]] = "", "", _xlfn.XLOOKUP(Table14[[#This Row],[correlation_id]], 'ITAP Ref'!A:A, 'ITAP Ref'!C:C, ""))</f>
        <v>IDP-Commerce-C&amp;P</v>
      </c>
      <c r="Q253" s="31" t="s">
        <v>384</v>
      </c>
      <c r="R253" s="96"/>
    </row>
    <row r="254" spans="1:20" customFormat="1" ht="16.399999999999999" customHeight="1" x14ac:dyDescent="0.35">
      <c r="A254" s="47" t="s">
        <v>20</v>
      </c>
      <c r="B254" s="47" t="s">
        <v>21</v>
      </c>
      <c r="C254" s="47" t="s">
        <v>22</v>
      </c>
      <c r="D254" s="47" t="s">
        <v>35</v>
      </c>
      <c r="E254" s="47" t="s">
        <v>24</v>
      </c>
      <c r="F254" s="47">
        <v>4</v>
      </c>
      <c r="G254" s="47" t="s">
        <v>36</v>
      </c>
      <c r="H254" s="47">
        <v>2</v>
      </c>
      <c r="I254" s="47" t="s">
        <v>314</v>
      </c>
      <c r="J254" s="47">
        <v>2</v>
      </c>
      <c r="K254" s="47" t="s">
        <v>320</v>
      </c>
      <c r="L254" s="47">
        <v>1</v>
      </c>
      <c r="M254" s="4"/>
      <c r="N254" s="47" t="s">
        <v>268</v>
      </c>
      <c r="O254" s="47" t="s">
        <v>275</v>
      </c>
      <c r="P254" s="93" t="s">
        <v>321</v>
      </c>
      <c r="Q254" s="93" t="s">
        <v>281</v>
      </c>
      <c r="R254" s="96"/>
      <c r="S254" s="47"/>
      <c r="T254" s="47"/>
    </row>
    <row r="255" spans="1:20" customFormat="1" ht="16.399999999999999" customHeight="1" x14ac:dyDescent="0.35">
      <c r="A255" s="47" t="s">
        <v>20</v>
      </c>
      <c r="B255" s="47" t="s">
        <v>21</v>
      </c>
      <c r="C255" s="47" t="s">
        <v>22</v>
      </c>
      <c r="D255" s="47" t="s">
        <v>35</v>
      </c>
      <c r="E255" s="47" t="s">
        <v>24</v>
      </c>
      <c r="F255" s="47">
        <v>4</v>
      </c>
      <c r="G255" s="47" t="s">
        <v>36</v>
      </c>
      <c r="H255" s="47">
        <v>2</v>
      </c>
      <c r="I255" s="47" t="s">
        <v>314</v>
      </c>
      <c r="J255" s="47">
        <v>2</v>
      </c>
      <c r="K255" s="47" t="s">
        <v>320</v>
      </c>
      <c r="L255" s="47">
        <v>1</v>
      </c>
      <c r="M255" s="4"/>
      <c r="N255" s="47" t="s">
        <v>268</v>
      </c>
      <c r="O255" s="47" t="s">
        <v>275</v>
      </c>
      <c r="P255" s="93" t="s">
        <v>321</v>
      </c>
      <c r="Q255" s="48" t="s">
        <v>283</v>
      </c>
      <c r="R255" s="96">
        <v>45952</v>
      </c>
      <c r="S255" s="47"/>
      <c r="T255" s="47"/>
    </row>
    <row r="256" spans="1:20" customFormat="1" ht="16.399999999999999" customHeight="1" x14ac:dyDescent="0.35">
      <c r="A256" s="47" t="s">
        <v>20</v>
      </c>
      <c r="B256" s="47" t="s">
        <v>21</v>
      </c>
      <c r="C256" s="47" t="s">
        <v>22</v>
      </c>
      <c r="D256" s="47" t="s">
        <v>35</v>
      </c>
      <c r="E256" s="47" t="s">
        <v>24</v>
      </c>
      <c r="F256" s="47">
        <v>4</v>
      </c>
      <c r="G256" s="47" t="s">
        <v>36</v>
      </c>
      <c r="H256" s="47">
        <v>2</v>
      </c>
      <c r="I256" s="47" t="s">
        <v>314</v>
      </c>
      <c r="J256" s="47">
        <v>2</v>
      </c>
      <c r="K256" s="47" t="s">
        <v>320</v>
      </c>
      <c r="L256" s="47">
        <v>1</v>
      </c>
      <c r="M256" s="71"/>
      <c r="N256" s="47" t="s">
        <v>268</v>
      </c>
      <c r="O256" s="47" t="s">
        <v>275</v>
      </c>
      <c r="P256" s="93" t="s">
        <v>321</v>
      </c>
      <c r="Q256" s="48" t="s">
        <v>284</v>
      </c>
      <c r="R256" s="97">
        <v>45923</v>
      </c>
      <c r="S256" s="47"/>
      <c r="T256" s="47"/>
    </row>
    <row r="257" spans="1:20" customFormat="1" ht="16.399999999999999" customHeight="1" x14ac:dyDescent="0.35">
      <c r="A257" s="47" t="s">
        <v>20</v>
      </c>
      <c r="B257" s="47" t="s">
        <v>21</v>
      </c>
      <c r="C257" s="47" t="s">
        <v>22</v>
      </c>
      <c r="D257" s="47" t="s">
        <v>35</v>
      </c>
      <c r="E257" s="47" t="s">
        <v>24</v>
      </c>
      <c r="F257" s="47">
        <v>4</v>
      </c>
      <c r="G257" s="47" t="s">
        <v>36</v>
      </c>
      <c r="H257" s="47">
        <v>2</v>
      </c>
      <c r="I257" s="47" t="s">
        <v>314</v>
      </c>
      <c r="J257" s="47">
        <v>2</v>
      </c>
      <c r="K257" s="47" t="s">
        <v>320</v>
      </c>
      <c r="L257" s="47">
        <v>1</v>
      </c>
      <c r="M257" s="4"/>
      <c r="N257" s="47" t="s">
        <v>268</v>
      </c>
      <c r="O257" s="47" t="s">
        <v>275</v>
      </c>
      <c r="P257" s="93" t="s">
        <v>321</v>
      </c>
      <c r="Q257" s="48" t="s">
        <v>285</v>
      </c>
      <c r="R257" s="95">
        <v>45922</v>
      </c>
      <c r="S257" s="47"/>
      <c r="T257" s="47"/>
    </row>
    <row r="258" spans="1:20" customFormat="1" ht="16.399999999999999" customHeight="1" x14ac:dyDescent="0.35">
      <c r="A258" s="47" t="s">
        <v>20</v>
      </c>
      <c r="B258" s="47" t="s">
        <v>21</v>
      </c>
      <c r="C258" s="47" t="s">
        <v>22</v>
      </c>
      <c r="D258" s="47" t="s">
        <v>35</v>
      </c>
      <c r="E258" s="47" t="s">
        <v>24</v>
      </c>
      <c r="F258" s="47">
        <v>4</v>
      </c>
      <c r="G258" s="47" t="s">
        <v>36</v>
      </c>
      <c r="H258" s="47">
        <v>2</v>
      </c>
      <c r="I258" s="47" t="s">
        <v>314</v>
      </c>
      <c r="J258" s="47">
        <v>2</v>
      </c>
      <c r="K258" s="47" t="s">
        <v>320</v>
      </c>
      <c r="L258" s="47">
        <v>1</v>
      </c>
      <c r="M258" s="4"/>
      <c r="N258" s="47" t="s">
        <v>268</v>
      </c>
      <c r="O258" s="47" t="s">
        <v>92</v>
      </c>
      <c r="P258" s="93" t="str">
        <f>IF(Table14[[#This Row],[correlation_id]] = "", "", _xlfn.XLOOKUP(Table14[[#This Row],[correlation_id]], 'ITAP Ref'!A:A, 'ITAP Ref'!C:C, ""))</f>
        <v>IDP-Cloud-CG</v>
      </c>
      <c r="R258" s="97"/>
      <c r="S258" s="47"/>
      <c r="T258" s="47"/>
    </row>
    <row r="259" spans="1:20" customFormat="1" ht="16.399999999999999" customHeight="1" x14ac:dyDescent="0.35">
      <c r="A259" s="47" t="s">
        <v>267</v>
      </c>
      <c r="B259" s="47" t="s">
        <v>21</v>
      </c>
      <c r="C259" s="47" t="s">
        <v>22</v>
      </c>
      <c r="D259" s="47" t="s">
        <v>35</v>
      </c>
      <c r="E259" s="47" t="s">
        <v>68</v>
      </c>
      <c r="F259" s="47">
        <v>4</v>
      </c>
      <c r="G259" s="47" t="s">
        <v>36</v>
      </c>
      <c r="H259" s="47">
        <v>2</v>
      </c>
      <c r="I259" s="47" t="s">
        <v>314</v>
      </c>
      <c r="J259" s="47">
        <v>1</v>
      </c>
      <c r="K259" s="47" t="s">
        <v>315</v>
      </c>
      <c r="L259" s="47">
        <v>2</v>
      </c>
      <c r="M259" s="4"/>
      <c r="N259" s="47" t="s">
        <v>375</v>
      </c>
      <c r="O259" s="47" t="s">
        <v>44</v>
      </c>
      <c r="P259" s="93" t="str">
        <f>IF(Table14[[#This Row],[correlation_id]] = "", "", _xlfn.XLOOKUP(Table14[[#This Row],[correlation_id]], 'ITAP Ref'!A:A, 'ITAP Ref'!C:C, ""))</f>
        <v>ISAAC WFE</v>
      </c>
      <c r="Q259" s="48" t="s">
        <v>91</v>
      </c>
      <c r="R259" s="97">
        <v>45953</v>
      </c>
    </row>
    <row r="260" spans="1:20" customFormat="1" ht="16.399999999999999" customHeight="1" x14ac:dyDescent="0.35">
      <c r="A260" t="s">
        <v>20</v>
      </c>
      <c r="B260" s="47" t="s">
        <v>21</v>
      </c>
      <c r="C260" s="47" t="s">
        <v>22</v>
      </c>
      <c r="D260" s="47" t="s">
        <v>35</v>
      </c>
      <c r="E260" s="47" t="s">
        <v>68</v>
      </c>
      <c r="F260" s="47">
        <v>4</v>
      </c>
      <c r="G260" s="47" t="s">
        <v>36</v>
      </c>
      <c r="H260" s="47">
        <v>2</v>
      </c>
      <c r="I260" s="47" t="s">
        <v>314</v>
      </c>
      <c r="J260" s="47">
        <v>1</v>
      </c>
      <c r="K260" s="47" t="s">
        <v>315</v>
      </c>
      <c r="L260" s="47">
        <v>2</v>
      </c>
      <c r="M260" s="4"/>
      <c r="N260" s="47" t="s">
        <v>375</v>
      </c>
      <c r="O260" s="2" t="s">
        <v>271</v>
      </c>
      <c r="P260" s="93" t="str">
        <f>IF(Table14[[#This Row],[correlation_id]] = "", "", _xlfn.XLOOKUP(Table14[[#This Row],[correlation_id]], 'ITAP Ref'!A:A, 'ITAP Ref'!C:C, ""))</f>
        <v>CSI - Customer Care</v>
      </c>
      <c r="Q260" s="88" t="s">
        <v>385</v>
      </c>
      <c r="R260" s="95">
        <v>45922</v>
      </c>
    </row>
    <row r="261" spans="1:20" customFormat="1" ht="16.399999999999999" customHeight="1" x14ac:dyDescent="0.35">
      <c r="A261" s="47" t="s">
        <v>267</v>
      </c>
      <c r="B261" s="47" t="s">
        <v>21</v>
      </c>
      <c r="C261" s="47" t="s">
        <v>22</v>
      </c>
      <c r="D261" s="47" t="s">
        <v>35</v>
      </c>
      <c r="E261" s="47" t="s">
        <v>68</v>
      </c>
      <c r="F261" s="47">
        <v>4</v>
      </c>
      <c r="G261" s="47" t="s">
        <v>36</v>
      </c>
      <c r="H261" s="47">
        <v>2</v>
      </c>
      <c r="I261" s="47" t="s">
        <v>314</v>
      </c>
      <c r="J261" s="47">
        <v>1</v>
      </c>
      <c r="K261" s="47" t="s">
        <v>315</v>
      </c>
      <c r="L261" s="47">
        <v>2</v>
      </c>
      <c r="M261" s="4"/>
      <c r="N261" s="47" t="s">
        <v>375</v>
      </c>
      <c r="O261" s="2" t="s">
        <v>271</v>
      </c>
      <c r="P261" s="93" t="str">
        <f>IF(Table14[[#This Row],[correlation_id]] = "", "", _xlfn.XLOOKUP(Table14[[#This Row],[correlation_id]], 'ITAP Ref'!A:A, 'ITAP Ref'!C:C, ""))</f>
        <v>CSI - Customer Care</v>
      </c>
      <c r="Q261" s="88" t="s">
        <v>386</v>
      </c>
      <c r="R261" s="95">
        <v>45922</v>
      </c>
    </row>
    <row r="262" spans="1:20" customFormat="1" ht="16.399999999999999" customHeight="1" x14ac:dyDescent="0.35">
      <c r="A262" t="s">
        <v>20</v>
      </c>
      <c r="B262" s="47" t="s">
        <v>21</v>
      </c>
      <c r="C262" s="47" t="s">
        <v>22</v>
      </c>
      <c r="D262" s="47" t="s">
        <v>35</v>
      </c>
      <c r="E262" s="47" t="s">
        <v>68</v>
      </c>
      <c r="F262" s="47">
        <v>4</v>
      </c>
      <c r="G262" s="47" t="s">
        <v>36</v>
      </c>
      <c r="H262" s="47">
        <v>2</v>
      </c>
      <c r="I262" s="47" t="s">
        <v>314</v>
      </c>
      <c r="J262" s="47">
        <v>1</v>
      </c>
      <c r="K262" s="47" t="s">
        <v>315</v>
      </c>
      <c r="L262" s="47">
        <v>2</v>
      </c>
      <c r="M262" s="4"/>
      <c r="N262" s="47" t="s">
        <v>375</v>
      </c>
      <c r="O262" s="2" t="s">
        <v>271</v>
      </c>
      <c r="P262" s="93" t="str">
        <f>IF(Table14[[#This Row],[correlation_id]] = "", "", _xlfn.XLOOKUP(Table14[[#This Row],[correlation_id]], 'ITAP Ref'!A:A, 'ITAP Ref'!C:C, ""))</f>
        <v>CSI - Customer Care</v>
      </c>
      <c r="Q262" s="88" t="s">
        <v>387</v>
      </c>
      <c r="R262" s="95">
        <v>45922</v>
      </c>
    </row>
    <row r="263" spans="1:20" customFormat="1" ht="16.399999999999999" customHeight="1" x14ac:dyDescent="0.35">
      <c r="A263" s="31" t="s">
        <v>66</v>
      </c>
      <c r="B263" s="31" t="s">
        <v>21</v>
      </c>
      <c r="C263" s="31" t="s">
        <v>22</v>
      </c>
      <c r="D263" s="31" t="s">
        <v>67</v>
      </c>
      <c r="E263" s="31" t="s">
        <v>68</v>
      </c>
      <c r="F263" s="31">
        <v>1</v>
      </c>
      <c r="G263" s="31" t="s">
        <v>69</v>
      </c>
      <c r="H263" s="31">
        <v>2</v>
      </c>
      <c r="I263" s="31" t="s">
        <v>70</v>
      </c>
      <c r="J263" s="31">
        <v>1</v>
      </c>
      <c r="K263" s="31" t="s">
        <v>71</v>
      </c>
      <c r="L263" s="31">
        <v>11</v>
      </c>
      <c r="M263" s="71" t="s">
        <v>388</v>
      </c>
      <c r="N263" s="47" t="s">
        <v>389</v>
      </c>
      <c r="O263" s="31" t="s">
        <v>383</v>
      </c>
      <c r="P263" s="4" t="str">
        <f>IF(Table14[[#This Row],[correlation_id]] = "", "", _xlfn.XLOOKUP(Table14[[#This Row],[correlation_id]], 'ITAP Ref'!A:A, 'ITAP Ref'!C:C, ""))</f>
        <v>IDP-Commerce-C&amp;P</v>
      </c>
      <c r="Q263" s="31" t="s">
        <v>390</v>
      </c>
      <c r="R263" s="96"/>
    </row>
    <row r="264" spans="1:20" customFormat="1" ht="16.399999999999999" customHeight="1" x14ac:dyDescent="0.35">
      <c r="A264" s="47" t="s">
        <v>267</v>
      </c>
      <c r="B264" s="47" t="s">
        <v>21</v>
      </c>
      <c r="C264" s="47" t="s">
        <v>22</v>
      </c>
      <c r="D264" s="47" t="s">
        <v>35</v>
      </c>
      <c r="E264" s="47" t="s">
        <v>68</v>
      </c>
      <c r="F264" s="47">
        <v>4</v>
      </c>
      <c r="G264" s="47" t="s">
        <v>36</v>
      </c>
      <c r="H264" s="47">
        <v>2</v>
      </c>
      <c r="I264" s="47" t="s">
        <v>314</v>
      </c>
      <c r="J264" s="47">
        <v>1</v>
      </c>
      <c r="K264" s="47" t="s">
        <v>315</v>
      </c>
      <c r="L264" s="47">
        <v>2</v>
      </c>
      <c r="M264" s="4" t="s">
        <v>391</v>
      </c>
      <c r="N264" s="47" t="s">
        <v>375</v>
      </c>
      <c r="O264" s="47" t="s">
        <v>392</v>
      </c>
      <c r="P264" s="93" t="str">
        <f>IF(Table14[[#This Row],[correlation_id]] = "", "", _xlfn.XLOOKUP(Table14[[#This Row],[correlation_id]], 'ITAP Ref'!A:A, 'ITAP Ref'!C:C, ""))</f>
        <v>OPUS - C</v>
      </c>
      <c r="R264" s="95" t="s">
        <v>153</v>
      </c>
    </row>
    <row r="265" spans="1:20" customFormat="1" ht="16.399999999999999" customHeight="1" x14ac:dyDescent="0.35">
      <c r="A265" s="47" t="s">
        <v>267</v>
      </c>
      <c r="B265" s="47" t="s">
        <v>21</v>
      </c>
      <c r="C265" s="47" t="s">
        <v>22</v>
      </c>
      <c r="D265" s="47" t="s">
        <v>35</v>
      </c>
      <c r="E265" s="47" t="s">
        <v>68</v>
      </c>
      <c r="F265" s="47">
        <v>4</v>
      </c>
      <c r="G265" s="47" t="s">
        <v>36</v>
      </c>
      <c r="H265" s="47">
        <v>2</v>
      </c>
      <c r="I265" s="47" t="s">
        <v>314</v>
      </c>
      <c r="J265" s="47">
        <v>1</v>
      </c>
      <c r="K265" s="47" t="s">
        <v>315</v>
      </c>
      <c r="L265" s="47">
        <v>2</v>
      </c>
      <c r="M265" s="4"/>
      <c r="N265" s="47" t="s">
        <v>375</v>
      </c>
      <c r="O265" s="47" t="s">
        <v>92</v>
      </c>
      <c r="P265" s="93" t="str">
        <f>IF(Table14[[#This Row],[correlation_id]] = "", "", _xlfn.XLOOKUP(Table14[[#This Row],[correlation_id]], 'ITAP Ref'!A:A, 'ITAP Ref'!C:C, ""))</f>
        <v>IDP-Cloud-CG</v>
      </c>
      <c r="R265" s="97"/>
    </row>
    <row r="266" spans="1:20" customFormat="1" ht="16.399999999999999" customHeight="1" x14ac:dyDescent="0.35">
      <c r="A266" s="47" t="s">
        <v>267</v>
      </c>
      <c r="B266" s="47" t="s">
        <v>21</v>
      </c>
      <c r="C266" s="47" t="s">
        <v>22</v>
      </c>
      <c r="D266" s="47" t="s">
        <v>35</v>
      </c>
      <c r="E266" s="47" t="s">
        <v>68</v>
      </c>
      <c r="F266" s="47">
        <v>4</v>
      </c>
      <c r="G266" s="47" t="s">
        <v>36</v>
      </c>
      <c r="H266" s="47">
        <v>2</v>
      </c>
      <c r="I266" s="47" t="s">
        <v>314</v>
      </c>
      <c r="J266" s="47">
        <v>1</v>
      </c>
      <c r="K266" s="47" t="s">
        <v>315</v>
      </c>
      <c r="L266" s="47">
        <v>2</v>
      </c>
      <c r="M266" s="71" t="s">
        <v>393</v>
      </c>
      <c r="N266" s="47" t="s">
        <v>375</v>
      </c>
      <c r="O266" s="47" t="s">
        <v>102</v>
      </c>
      <c r="P266" s="93" t="str">
        <f>IF(Table14[[#This Row],[correlation_id]] = "", "", _xlfn.XLOOKUP(Table14[[#This Row],[correlation_id]], 'ITAP Ref'!A:A, 'ITAP Ref'!C:C, ""))</f>
        <v>ATT CCT AEP</v>
      </c>
      <c r="R266" s="97"/>
    </row>
    <row r="267" spans="1:20" customFormat="1" ht="16.399999999999999" customHeight="1" x14ac:dyDescent="0.35">
      <c r="A267" s="47" t="s">
        <v>267</v>
      </c>
      <c r="B267" s="47" t="s">
        <v>21</v>
      </c>
      <c r="C267" s="47" t="s">
        <v>22</v>
      </c>
      <c r="D267" s="47" t="s">
        <v>35</v>
      </c>
      <c r="E267" s="47" t="s">
        <v>68</v>
      </c>
      <c r="F267" s="47">
        <v>4</v>
      </c>
      <c r="G267" s="47" t="s">
        <v>36</v>
      </c>
      <c r="H267" s="47">
        <v>2</v>
      </c>
      <c r="I267" s="47" t="s">
        <v>314</v>
      </c>
      <c r="J267" s="47">
        <v>1</v>
      </c>
      <c r="K267" s="47" t="s">
        <v>315</v>
      </c>
      <c r="L267" s="47">
        <v>2</v>
      </c>
      <c r="M267" s="71"/>
      <c r="N267" s="47" t="s">
        <v>375</v>
      </c>
      <c r="O267" s="47" t="s">
        <v>110</v>
      </c>
      <c r="P267" s="93" t="str">
        <f>IF(Table14[[#This Row],[correlation_id]] = "", "", _xlfn.XLOOKUP(Table14[[#This Row],[correlation_id]], 'ITAP Ref'!A:A, 'ITAP Ref'!C:C, ""))</f>
        <v>ATT CCT APIGEE</v>
      </c>
      <c r="R267" s="97"/>
    </row>
    <row r="268" spans="1:20" customFormat="1" ht="16.399999999999999" customHeight="1" x14ac:dyDescent="0.35">
      <c r="A268" s="47" t="s">
        <v>267</v>
      </c>
      <c r="B268" s="47" t="s">
        <v>21</v>
      </c>
      <c r="C268" s="47" t="s">
        <v>22</v>
      </c>
      <c r="D268" s="47" t="s">
        <v>35</v>
      </c>
      <c r="E268" s="47" t="s">
        <v>68</v>
      </c>
      <c r="F268" s="47">
        <v>4</v>
      </c>
      <c r="G268" s="47" t="s">
        <v>36</v>
      </c>
      <c r="H268" s="47">
        <v>2</v>
      </c>
      <c r="I268" s="47" t="s">
        <v>314</v>
      </c>
      <c r="J268" s="47">
        <v>1</v>
      </c>
      <c r="K268" s="47" t="s">
        <v>315</v>
      </c>
      <c r="L268" s="47">
        <v>2</v>
      </c>
      <c r="M268" s="4"/>
      <c r="N268" s="47" t="s">
        <v>375</v>
      </c>
      <c r="O268" s="47" t="s">
        <v>104</v>
      </c>
      <c r="P268" s="93" t="str">
        <f>IF(Table14[[#This Row],[correlation_id]] = "", "", _xlfn.XLOOKUP(Table14[[#This Row],[correlation_id]], 'ITAP Ref'!A:A, 'ITAP Ref'!C:C, ""))</f>
        <v>ATT CCT Service Access Gateway</v>
      </c>
      <c r="R268" s="97"/>
    </row>
    <row r="269" spans="1:20" customFormat="1" ht="16.399999999999999" customHeight="1" x14ac:dyDescent="0.35">
      <c r="A269" s="47" t="s">
        <v>267</v>
      </c>
      <c r="B269" s="47" t="s">
        <v>21</v>
      </c>
      <c r="C269" s="47" t="s">
        <v>22</v>
      </c>
      <c r="D269" s="47" t="s">
        <v>35</v>
      </c>
      <c r="E269" s="47" t="s">
        <v>68</v>
      </c>
      <c r="F269" s="47">
        <v>4</v>
      </c>
      <c r="G269" s="47" t="s">
        <v>36</v>
      </c>
      <c r="H269" s="47">
        <v>2</v>
      </c>
      <c r="I269" s="47" t="s">
        <v>314</v>
      </c>
      <c r="J269" s="47">
        <v>1</v>
      </c>
      <c r="K269" s="47" t="s">
        <v>315</v>
      </c>
      <c r="L269" s="47">
        <v>2</v>
      </c>
      <c r="M269" s="4"/>
      <c r="N269" s="47" t="s">
        <v>375</v>
      </c>
      <c r="O269" s="47" t="s">
        <v>105</v>
      </c>
      <c r="P269" s="93" t="str">
        <f>IF(Table14[[#This Row],[correlation_id]] = "", "", _xlfn.XLOOKUP(Table14[[#This Row],[correlation_id]], 'ITAP Ref'!A:A, 'ITAP Ref'!C:C, ""))</f>
        <v>CCT ATT IPCS</v>
      </c>
      <c r="R269" s="97"/>
    </row>
    <row r="270" spans="1:20" customFormat="1" ht="16.399999999999999" customHeight="1" x14ac:dyDescent="0.35">
      <c r="A270" s="47" t="s">
        <v>267</v>
      </c>
      <c r="B270" s="47" t="s">
        <v>21</v>
      </c>
      <c r="C270" s="47" t="s">
        <v>22</v>
      </c>
      <c r="D270" s="47" t="s">
        <v>35</v>
      </c>
      <c r="E270" s="47" t="s">
        <v>68</v>
      </c>
      <c r="F270" s="47">
        <v>4</v>
      </c>
      <c r="G270" s="47" t="s">
        <v>36</v>
      </c>
      <c r="H270" s="47">
        <v>2</v>
      </c>
      <c r="I270" s="47" t="s">
        <v>314</v>
      </c>
      <c r="J270" s="47">
        <v>1</v>
      </c>
      <c r="K270" s="47" t="s">
        <v>315</v>
      </c>
      <c r="L270" s="47">
        <v>2</v>
      </c>
      <c r="M270" s="4"/>
      <c r="N270" s="47" t="s">
        <v>375</v>
      </c>
      <c r="O270" s="47" t="s">
        <v>111</v>
      </c>
      <c r="P270" s="93" t="str">
        <f>IF(Table14[[#This Row],[correlation_id]] = "", "", _xlfn.XLOOKUP(Table14[[#This Row],[correlation_id]], 'ITAP Ref'!A:A, 'ITAP Ref'!C:C, ""))</f>
        <v>DialogFlow</v>
      </c>
      <c r="R270" s="97"/>
    </row>
    <row r="271" spans="1:20" customFormat="1" ht="16.399999999999999" customHeight="1" x14ac:dyDescent="0.35">
      <c r="A271" s="47" t="s">
        <v>267</v>
      </c>
      <c r="B271" s="47" t="s">
        <v>21</v>
      </c>
      <c r="C271" s="47" t="s">
        <v>22</v>
      </c>
      <c r="D271" s="47" t="s">
        <v>35</v>
      </c>
      <c r="E271" s="47" t="s">
        <v>68</v>
      </c>
      <c r="F271" s="47">
        <v>4</v>
      </c>
      <c r="G271" s="47" t="s">
        <v>36</v>
      </c>
      <c r="H271" s="47">
        <v>2</v>
      </c>
      <c r="I271" s="47" t="s">
        <v>314</v>
      </c>
      <c r="J271" s="47">
        <v>1</v>
      </c>
      <c r="K271" s="47" t="s">
        <v>315</v>
      </c>
      <c r="L271" s="47">
        <v>2</v>
      </c>
      <c r="M271" s="4"/>
      <c r="N271" s="47" t="s">
        <v>375</v>
      </c>
      <c r="O271" s="47" t="s">
        <v>112</v>
      </c>
      <c r="P271" s="93" t="str">
        <f>IF(Table14[[#This Row],[correlation_id]] = "", "", _xlfn.XLOOKUP(Table14[[#This Row],[correlation_id]], 'ITAP Ref'!A:A, 'ITAP Ref'!C:C, ""))</f>
        <v>IDP- Chat VA ANDi</v>
      </c>
      <c r="R271" s="97"/>
    </row>
    <row r="272" spans="1:20" customFormat="1" ht="16.399999999999999" customHeight="1" x14ac:dyDescent="0.35">
      <c r="A272" s="47" t="s">
        <v>267</v>
      </c>
      <c r="B272" s="47" t="s">
        <v>21</v>
      </c>
      <c r="C272" s="47" t="s">
        <v>22</v>
      </c>
      <c r="D272" s="47" t="s">
        <v>35</v>
      </c>
      <c r="E272" s="47" t="s">
        <v>68</v>
      </c>
      <c r="F272" s="47">
        <v>4</v>
      </c>
      <c r="G272" s="47" t="s">
        <v>36</v>
      </c>
      <c r="H272" s="47">
        <v>2</v>
      </c>
      <c r="I272" s="47" t="s">
        <v>314</v>
      </c>
      <c r="J272" s="47">
        <v>1</v>
      </c>
      <c r="K272" s="47" t="s">
        <v>315</v>
      </c>
      <c r="L272" s="47">
        <v>2</v>
      </c>
      <c r="M272" s="4"/>
      <c r="N272" s="47" t="s">
        <v>375</v>
      </c>
      <c r="O272" s="47" t="s">
        <v>106</v>
      </c>
      <c r="P272" s="93" t="str">
        <f>IF(Table14[[#This Row],[correlation_id]] = "", "", _xlfn.XLOOKUP(Table14[[#This Row],[correlation_id]], 'ITAP Ref'!A:A, 'ITAP Ref'!C:C, ""))</f>
        <v>ECO USP</v>
      </c>
      <c r="Q272" s="111"/>
      <c r="R272" s="97" t="s">
        <v>107</v>
      </c>
    </row>
    <row r="273" spans="1:20" customFormat="1" ht="16.399999999999999" customHeight="1" x14ac:dyDescent="0.35">
      <c r="A273" s="47" t="s">
        <v>267</v>
      </c>
      <c r="B273" s="47" t="s">
        <v>21</v>
      </c>
      <c r="C273" s="47" t="s">
        <v>22</v>
      </c>
      <c r="D273" s="47" t="s">
        <v>35</v>
      </c>
      <c r="E273" s="47" t="s">
        <v>68</v>
      </c>
      <c r="F273" s="47">
        <v>4</v>
      </c>
      <c r="G273" s="47" t="s">
        <v>36</v>
      </c>
      <c r="H273" s="47">
        <v>2</v>
      </c>
      <c r="I273" s="47" t="s">
        <v>314</v>
      </c>
      <c r="J273" s="47">
        <v>1</v>
      </c>
      <c r="K273" s="47" t="s">
        <v>315</v>
      </c>
      <c r="L273" s="47">
        <v>2</v>
      </c>
      <c r="M273" s="4"/>
      <c r="N273" s="47" t="s">
        <v>375</v>
      </c>
      <c r="O273" s="47" t="s">
        <v>119</v>
      </c>
      <c r="P273" s="93" t="str">
        <f>IF(Table14[[#This Row],[correlation_id]] = "", "", _xlfn.XLOOKUP(Table14[[#This Row],[correlation_id]], 'ITAP Ref'!A:A, 'ITAP Ref'!C:C, ""))</f>
        <v>PC-GCP BI</v>
      </c>
      <c r="R273" s="97"/>
    </row>
    <row r="274" spans="1:20" customFormat="1" ht="16.399999999999999" customHeight="1" x14ac:dyDescent="0.35">
      <c r="A274" s="47" t="s">
        <v>267</v>
      </c>
      <c r="B274" s="47" t="s">
        <v>21</v>
      </c>
      <c r="C274" s="47" t="s">
        <v>22</v>
      </c>
      <c r="D274" s="47" t="s">
        <v>35</v>
      </c>
      <c r="E274" s="47" t="s">
        <v>68</v>
      </c>
      <c r="F274" s="47">
        <v>4</v>
      </c>
      <c r="G274" s="47" t="s">
        <v>36</v>
      </c>
      <c r="H274" s="47">
        <v>2</v>
      </c>
      <c r="I274" s="47" t="s">
        <v>314</v>
      </c>
      <c r="J274" s="47">
        <v>1</v>
      </c>
      <c r="K274" s="47" t="s">
        <v>315</v>
      </c>
      <c r="L274" s="47">
        <v>2</v>
      </c>
      <c r="M274" t="s">
        <v>226</v>
      </c>
      <c r="N274" s="47" t="s">
        <v>375</v>
      </c>
      <c r="O274" s="47" t="s">
        <v>227</v>
      </c>
      <c r="P274" s="93" t="str">
        <f>IF(Table14[[#This Row],[correlation_id]] = "", "", _xlfn.XLOOKUP(Table14[[#This Row],[correlation_id]], 'ITAP Ref'!A:A, 'ITAP Ref'!C:C, ""))</f>
        <v>CCSF</v>
      </c>
      <c r="R274" s="95" t="s">
        <v>153</v>
      </c>
    </row>
    <row r="275" spans="1:20" customFormat="1" ht="16.399999999999999" customHeight="1" x14ac:dyDescent="0.35">
      <c r="A275" s="47" t="s">
        <v>267</v>
      </c>
      <c r="B275" s="47" t="s">
        <v>21</v>
      </c>
      <c r="C275" s="47" t="s">
        <v>22</v>
      </c>
      <c r="D275" s="47" t="s">
        <v>35</v>
      </c>
      <c r="E275" s="47" t="s">
        <v>68</v>
      </c>
      <c r="F275" s="47">
        <v>4</v>
      </c>
      <c r="G275" s="47" t="s">
        <v>36</v>
      </c>
      <c r="H275" s="47">
        <v>2</v>
      </c>
      <c r="I275" s="47" t="s">
        <v>314</v>
      </c>
      <c r="J275" s="47">
        <v>1</v>
      </c>
      <c r="K275" s="47" t="s">
        <v>315</v>
      </c>
      <c r="L275" s="47">
        <v>3</v>
      </c>
      <c r="M275" s="4" t="s">
        <v>394</v>
      </c>
      <c r="N275" s="47" t="s">
        <v>178</v>
      </c>
      <c r="O275" s="47" t="s">
        <v>179</v>
      </c>
      <c r="P275" s="93" t="str">
        <f>IF(Table14[[#This Row],[correlation_id]] = "", "", _xlfn.XLOOKUP(Table14[[#This Row],[correlation_id]], 'ITAP Ref'!A:A, 'ITAP Ref'!C:C, ""))</f>
        <v>ATT CCTP CTI FRAME</v>
      </c>
      <c r="Q275" s="93" t="s">
        <v>180</v>
      </c>
      <c r="R275" s="97"/>
      <c r="S275" s="47"/>
      <c r="T275" s="47"/>
    </row>
    <row r="276" spans="1:20" customFormat="1" ht="16.399999999999999" customHeight="1" x14ac:dyDescent="0.35">
      <c r="A276" s="47" t="s">
        <v>20</v>
      </c>
      <c r="B276" s="47" t="s">
        <v>21</v>
      </c>
      <c r="C276" s="47" t="s">
        <v>22</v>
      </c>
      <c r="D276" s="47" t="s">
        <v>35</v>
      </c>
      <c r="E276" s="47" t="s">
        <v>24</v>
      </c>
      <c r="F276" s="47">
        <v>4</v>
      </c>
      <c r="G276" s="47" t="s">
        <v>36</v>
      </c>
      <c r="H276" s="47">
        <v>2</v>
      </c>
      <c r="I276" s="47" t="s">
        <v>314</v>
      </c>
      <c r="J276" s="47">
        <v>2</v>
      </c>
      <c r="K276" s="47" t="s">
        <v>320</v>
      </c>
      <c r="L276" s="47">
        <v>1</v>
      </c>
      <c r="M276" s="4"/>
      <c r="N276" s="47" t="s">
        <v>268</v>
      </c>
      <c r="O276" s="47" t="s">
        <v>286</v>
      </c>
      <c r="P276" s="93" t="str">
        <f>IF(Table14[[#This Row],[correlation_id]] = "", "", _xlfn.XLOOKUP(Table14[[#This Row],[correlation_id]], 'ITAP Ref'!A:A, 'ITAP Ref'!C:C, ""))</f>
        <v>DPG - Sales &amp; Sunrise</v>
      </c>
      <c r="R276" s="97"/>
      <c r="S276" s="47"/>
      <c r="T276" s="47"/>
    </row>
    <row r="277" spans="1:20" customFormat="1" ht="16.399999999999999" customHeight="1" x14ac:dyDescent="0.35">
      <c r="A277" s="47" t="s">
        <v>20</v>
      </c>
      <c r="B277" s="47" t="s">
        <v>21</v>
      </c>
      <c r="C277" s="47" t="s">
        <v>22</v>
      </c>
      <c r="D277" s="47" t="s">
        <v>35</v>
      </c>
      <c r="E277" s="47" t="s">
        <v>24</v>
      </c>
      <c r="F277" s="47">
        <v>4</v>
      </c>
      <c r="G277" s="47" t="s">
        <v>36</v>
      </c>
      <c r="H277" s="47">
        <v>2</v>
      </c>
      <c r="I277" s="47" t="s">
        <v>314</v>
      </c>
      <c r="J277" s="47">
        <v>2</v>
      </c>
      <c r="K277" s="47" t="s">
        <v>320</v>
      </c>
      <c r="L277" s="47">
        <v>1</v>
      </c>
      <c r="M277" s="71" t="s">
        <v>395</v>
      </c>
      <c r="N277" s="47" t="s">
        <v>268</v>
      </c>
      <c r="O277" s="47" t="s">
        <v>227</v>
      </c>
      <c r="P277" s="93" t="str">
        <f>IF(Table14[[#This Row],[correlation_id]] = "", "", _xlfn.XLOOKUP(Table14[[#This Row],[correlation_id]], 'ITAP Ref'!A:A, 'ITAP Ref'!C:C, ""))</f>
        <v>CCSF</v>
      </c>
      <c r="R277" s="95" t="s">
        <v>153</v>
      </c>
      <c r="S277" s="47"/>
      <c r="T277" s="47"/>
    </row>
    <row r="278" spans="1:20" customFormat="1" ht="16.399999999999999" customHeight="1" x14ac:dyDescent="0.35">
      <c r="A278" s="47" t="s">
        <v>20</v>
      </c>
      <c r="B278" s="47" t="s">
        <v>21</v>
      </c>
      <c r="C278" s="47" t="s">
        <v>22</v>
      </c>
      <c r="D278" s="47" t="s">
        <v>35</v>
      </c>
      <c r="E278" s="47" t="s">
        <v>24</v>
      </c>
      <c r="F278" s="47">
        <v>4</v>
      </c>
      <c r="G278" s="47" t="s">
        <v>36</v>
      </c>
      <c r="H278" s="47">
        <v>2</v>
      </c>
      <c r="I278" s="47" t="s">
        <v>314</v>
      </c>
      <c r="J278" s="47">
        <v>2</v>
      </c>
      <c r="K278" s="47" t="s">
        <v>320</v>
      </c>
      <c r="L278" s="47">
        <v>1</v>
      </c>
      <c r="M278" s="4"/>
      <c r="N278" s="47" t="s">
        <v>268</v>
      </c>
      <c r="O278" s="47" t="s">
        <v>316</v>
      </c>
      <c r="P278" s="93" t="str">
        <f>IF(Table14[[#This Row],[correlation_id]] = "", "", _xlfn.XLOOKUP(Table14[[#This Row],[correlation_id]], 'ITAP Ref'!A:A, 'ITAP Ref'!C:C, ""))</f>
        <v>Platform Support ATTFEDGOV1</v>
      </c>
      <c r="R278" s="97"/>
      <c r="S278" s="47"/>
      <c r="T278" s="47"/>
    </row>
    <row r="279" spans="1:20" customFormat="1" ht="16.399999999999999" customHeight="1" x14ac:dyDescent="0.35">
      <c r="A279" s="47" t="s">
        <v>20</v>
      </c>
      <c r="B279" s="47" t="s">
        <v>21</v>
      </c>
      <c r="C279" s="47" t="s">
        <v>22</v>
      </c>
      <c r="D279" s="47" t="s">
        <v>35</v>
      </c>
      <c r="E279" s="47" t="s">
        <v>24</v>
      </c>
      <c r="F279" s="47">
        <v>4</v>
      </c>
      <c r="G279" s="47" t="s">
        <v>36</v>
      </c>
      <c r="H279" s="47">
        <v>2</v>
      </c>
      <c r="I279" s="47" t="s">
        <v>314</v>
      </c>
      <c r="J279" s="47">
        <v>2</v>
      </c>
      <c r="K279" s="47" t="s">
        <v>320</v>
      </c>
      <c r="L279" s="47">
        <v>1</v>
      </c>
      <c r="M279" s="4"/>
      <c r="N279" s="47" t="s">
        <v>268</v>
      </c>
      <c r="O279" s="47" t="s">
        <v>317</v>
      </c>
      <c r="P279" s="93" t="str">
        <f>IF(Table14[[#This Row],[correlation_id]] = "", "", _xlfn.XLOOKUP(Table14[[#This Row],[correlation_id]], 'ITAP Ref'!A:A, 'ITAP Ref'!C:C, ""))</f>
        <v>eTRACS</v>
      </c>
      <c r="R279" s="96" t="s">
        <v>318</v>
      </c>
      <c r="S279" s="47"/>
      <c r="T279" s="47"/>
    </row>
    <row r="280" spans="1:20" customFormat="1" ht="16.399999999999999" customHeight="1" x14ac:dyDescent="0.35">
      <c r="A280" s="47" t="s">
        <v>20</v>
      </c>
      <c r="B280" s="47" t="s">
        <v>21</v>
      </c>
      <c r="C280" s="47" t="s">
        <v>22</v>
      </c>
      <c r="D280" s="47" t="s">
        <v>35</v>
      </c>
      <c r="E280" s="47" t="s">
        <v>24</v>
      </c>
      <c r="F280" s="47">
        <v>4</v>
      </c>
      <c r="G280" s="47" t="s">
        <v>36</v>
      </c>
      <c r="H280" s="47">
        <v>2</v>
      </c>
      <c r="I280" s="47" t="s">
        <v>314</v>
      </c>
      <c r="J280" s="47">
        <v>2</v>
      </c>
      <c r="K280" s="47" t="s">
        <v>320</v>
      </c>
      <c r="L280" s="47">
        <v>2</v>
      </c>
      <c r="M280" s="4"/>
      <c r="N280" s="47" t="s">
        <v>396</v>
      </c>
      <c r="O280" s="47" t="s">
        <v>44</v>
      </c>
      <c r="P280" s="93" t="str">
        <f>IF(Table14[[#This Row],[correlation_id]] = "", "", _xlfn.XLOOKUP(Table14[[#This Row],[correlation_id]], 'ITAP Ref'!A:A, 'ITAP Ref'!C:C, ""))</f>
        <v>ISAAC WFE</v>
      </c>
      <c r="Q280" s="111" t="s">
        <v>397</v>
      </c>
      <c r="R280" s="97">
        <v>45937</v>
      </c>
      <c r="S280" s="47"/>
      <c r="T280" s="47"/>
    </row>
    <row r="281" spans="1:20" customFormat="1" ht="16.399999999999999" customHeight="1" x14ac:dyDescent="0.35">
      <c r="A281" s="47" t="s">
        <v>20</v>
      </c>
      <c r="B281" s="47" t="s">
        <v>21</v>
      </c>
      <c r="C281" s="47" t="s">
        <v>22</v>
      </c>
      <c r="D281" s="47" t="s">
        <v>35</v>
      </c>
      <c r="E281" s="47" t="s">
        <v>24</v>
      </c>
      <c r="F281" s="47">
        <v>4</v>
      </c>
      <c r="G281" s="47" t="s">
        <v>36</v>
      </c>
      <c r="H281" s="47">
        <v>2</v>
      </c>
      <c r="I281" s="47" t="s">
        <v>314</v>
      </c>
      <c r="J281" s="47">
        <v>2</v>
      </c>
      <c r="K281" s="47" t="s">
        <v>320</v>
      </c>
      <c r="L281" s="47">
        <v>2</v>
      </c>
      <c r="M281" s="4"/>
      <c r="N281" s="47" t="s">
        <v>396</v>
      </c>
      <c r="O281" s="47" t="s">
        <v>82</v>
      </c>
      <c r="P281" s="93" t="str">
        <f>IF(Table14[[#This Row],[correlation_id]] = "", "", _xlfn.XLOOKUP(Table14[[#This Row],[correlation_id]], 'ITAP Ref'!A:A, 'ITAP Ref'!C:C, ""))</f>
        <v>LSBBT</v>
      </c>
      <c r="Q281" s="111" t="s">
        <v>397</v>
      </c>
      <c r="R281" s="97">
        <v>45937</v>
      </c>
      <c r="S281" s="47"/>
      <c r="T281" s="47"/>
    </row>
    <row r="282" spans="1:20" customFormat="1" ht="16.399999999999999" customHeight="1" x14ac:dyDescent="0.35">
      <c r="A282" s="47" t="s">
        <v>20</v>
      </c>
      <c r="B282" s="47" t="s">
        <v>21</v>
      </c>
      <c r="C282" s="47" t="s">
        <v>22</v>
      </c>
      <c r="D282" s="47" t="s">
        <v>35</v>
      </c>
      <c r="E282" s="47" t="s">
        <v>24</v>
      </c>
      <c r="F282" s="47">
        <v>4</v>
      </c>
      <c r="G282" s="47" t="s">
        <v>36</v>
      </c>
      <c r="H282" s="47">
        <v>2</v>
      </c>
      <c r="I282" s="47" t="s">
        <v>314</v>
      </c>
      <c r="J282" s="47">
        <v>2</v>
      </c>
      <c r="K282" s="47" t="s">
        <v>320</v>
      </c>
      <c r="L282" s="47">
        <v>2</v>
      </c>
      <c r="M282" s="4"/>
      <c r="N282" s="47" t="s">
        <v>396</v>
      </c>
      <c r="O282" s="47" t="s">
        <v>398</v>
      </c>
      <c r="P282" s="93" t="str">
        <f>IF(Table14[[#This Row],[correlation_id]] = "", "", _xlfn.XLOOKUP(Table14[[#This Row],[correlation_id]], 'ITAP Ref'!A:A, 'ITAP Ref'!C:C, ""))</f>
        <v>DAASOL</v>
      </c>
      <c r="Q282" s="111" t="s">
        <v>397</v>
      </c>
      <c r="R282" s="97"/>
      <c r="S282" s="47"/>
      <c r="T282" s="47"/>
    </row>
    <row r="283" spans="1:20" customFormat="1" ht="16.399999999999999" customHeight="1" x14ac:dyDescent="0.35">
      <c r="A283" s="47" t="s">
        <v>20</v>
      </c>
      <c r="B283" s="47" t="s">
        <v>21</v>
      </c>
      <c r="C283" s="47" t="s">
        <v>22</v>
      </c>
      <c r="D283" s="47" t="s">
        <v>35</v>
      </c>
      <c r="E283" s="47" t="s">
        <v>24</v>
      </c>
      <c r="F283" s="47">
        <v>4</v>
      </c>
      <c r="G283" s="47" t="s">
        <v>36</v>
      </c>
      <c r="H283" s="47">
        <v>2</v>
      </c>
      <c r="I283" s="47" t="s">
        <v>314</v>
      </c>
      <c r="J283" s="47">
        <v>2</v>
      </c>
      <c r="K283" s="47" t="s">
        <v>320</v>
      </c>
      <c r="L283" s="47">
        <v>2</v>
      </c>
      <c r="M283" s="71"/>
      <c r="N283" s="47" t="s">
        <v>396</v>
      </c>
      <c r="O283" s="47" t="s">
        <v>399</v>
      </c>
      <c r="P283" s="93" t="str">
        <f>IF(Table14[[#This Row],[correlation_id]] = "", "", _xlfn.XLOOKUP(Table14[[#This Row],[correlation_id]], 'ITAP Ref'!A:A, 'ITAP Ref'!C:C, ""))</f>
        <v>Kepler-SSOT</v>
      </c>
      <c r="Q283" s="111" t="s">
        <v>397</v>
      </c>
      <c r="R283" s="97">
        <v>45931</v>
      </c>
      <c r="S283" s="47"/>
      <c r="T283" s="47"/>
    </row>
    <row r="284" spans="1:20" customFormat="1" ht="16.399999999999999" customHeight="1" x14ac:dyDescent="0.35">
      <c r="A284" s="47" t="s">
        <v>20</v>
      </c>
      <c r="B284" s="47" t="s">
        <v>21</v>
      </c>
      <c r="C284" s="47" t="s">
        <v>22</v>
      </c>
      <c r="D284" s="47" t="s">
        <v>35</v>
      </c>
      <c r="E284" s="47" t="s">
        <v>24</v>
      </c>
      <c r="F284" s="47">
        <v>4</v>
      </c>
      <c r="G284" s="47" t="s">
        <v>36</v>
      </c>
      <c r="H284" s="47">
        <v>2</v>
      </c>
      <c r="I284" s="47" t="s">
        <v>314</v>
      </c>
      <c r="J284" s="47">
        <v>2</v>
      </c>
      <c r="K284" s="47" t="s">
        <v>320</v>
      </c>
      <c r="L284" s="47">
        <v>2</v>
      </c>
      <c r="M284" s="4"/>
      <c r="N284" s="47" t="s">
        <v>396</v>
      </c>
      <c r="O284" s="47" t="s">
        <v>188</v>
      </c>
      <c r="P284" s="93" t="str">
        <f>IF(Table14[[#This Row],[correlation_id]] = "", "", _xlfn.XLOOKUP(Table14[[#This Row],[correlation_id]], 'ITAP Ref'!A:A, 'ITAP Ref'!C:C, ""))</f>
        <v>DMP</v>
      </c>
      <c r="Q284" s="48" t="s">
        <v>199</v>
      </c>
      <c r="R284" s="97">
        <v>45951</v>
      </c>
      <c r="S284" s="47"/>
      <c r="T284" s="47"/>
    </row>
    <row r="285" spans="1:20" customFormat="1" ht="16.399999999999999" customHeight="1" x14ac:dyDescent="0.35">
      <c r="A285" s="47" t="s">
        <v>267</v>
      </c>
      <c r="B285" s="47" t="s">
        <v>21</v>
      </c>
      <c r="C285" s="47" t="s">
        <v>22</v>
      </c>
      <c r="D285" s="47" t="s">
        <v>35</v>
      </c>
      <c r="E285" s="47" t="s">
        <v>68</v>
      </c>
      <c r="F285" s="47">
        <v>4</v>
      </c>
      <c r="G285" s="47" t="s">
        <v>36</v>
      </c>
      <c r="H285" s="47">
        <v>2</v>
      </c>
      <c r="I285" s="47" t="s">
        <v>314</v>
      </c>
      <c r="J285" s="47">
        <v>1</v>
      </c>
      <c r="K285" s="47" t="s">
        <v>315</v>
      </c>
      <c r="L285" s="47">
        <v>3</v>
      </c>
      <c r="M285" s="4"/>
      <c r="N285" s="47" t="s">
        <v>178</v>
      </c>
      <c r="O285" s="47" t="s">
        <v>211</v>
      </c>
      <c r="P285" s="93" t="str">
        <f>IF(Table14[[#This Row],[correlation_id]] = "", "", _xlfn.XLOOKUP(Table14[[#This Row],[correlation_id]], 'ITAP Ref'!A:A, 'ITAP Ref'!C:C, ""))</f>
        <v>ATT CCTP ICM GEN ADAPTER FRAME</v>
      </c>
      <c r="Q285" s="93" t="s">
        <v>212</v>
      </c>
      <c r="R285" s="97"/>
      <c r="S285" s="47"/>
      <c r="T285" s="47"/>
    </row>
    <row r="286" spans="1:20" customFormat="1" ht="16.399999999999999" customHeight="1" x14ac:dyDescent="0.35">
      <c r="A286" s="47" t="s">
        <v>20</v>
      </c>
      <c r="B286" s="47" t="s">
        <v>21</v>
      </c>
      <c r="C286" s="47" t="s">
        <v>22</v>
      </c>
      <c r="D286" s="47" t="s">
        <v>35</v>
      </c>
      <c r="E286" s="47" t="s">
        <v>24</v>
      </c>
      <c r="F286" s="47">
        <v>4</v>
      </c>
      <c r="G286" s="47" t="s">
        <v>36</v>
      </c>
      <c r="H286" s="47">
        <v>2</v>
      </c>
      <c r="I286" s="47" t="s">
        <v>314</v>
      </c>
      <c r="J286" s="47">
        <v>2</v>
      </c>
      <c r="K286" s="47" t="s">
        <v>320</v>
      </c>
      <c r="L286" s="47">
        <v>2</v>
      </c>
      <c r="M286" s="4"/>
      <c r="N286" s="47" t="s">
        <v>396</v>
      </c>
      <c r="O286" s="47" t="s">
        <v>44</v>
      </c>
      <c r="P286" s="93" t="str">
        <f>IF(Table14[[#This Row],[correlation_id]] = "", "", _xlfn.XLOOKUP(Table14[[#This Row],[correlation_id]], 'ITAP Ref'!A:A, 'ITAP Ref'!C:C, ""))</f>
        <v>ISAAC WFE</v>
      </c>
      <c r="Q286" s="72" t="s">
        <v>400</v>
      </c>
      <c r="R286" s="97">
        <v>45923</v>
      </c>
      <c r="S286" s="47"/>
      <c r="T286" s="47"/>
    </row>
    <row r="287" spans="1:20" customFormat="1" ht="16.399999999999999" customHeight="1" x14ac:dyDescent="0.35">
      <c r="A287" s="47" t="s">
        <v>20</v>
      </c>
      <c r="B287" s="47" t="s">
        <v>21</v>
      </c>
      <c r="C287" s="47" t="s">
        <v>22</v>
      </c>
      <c r="D287" s="47" t="s">
        <v>35</v>
      </c>
      <c r="E287" s="47" t="s">
        <v>24</v>
      </c>
      <c r="F287" s="47">
        <v>4</v>
      </c>
      <c r="G287" s="47" t="s">
        <v>36</v>
      </c>
      <c r="H287" s="47">
        <v>2</v>
      </c>
      <c r="I287" s="47" t="s">
        <v>314</v>
      </c>
      <c r="J287" s="47">
        <v>2</v>
      </c>
      <c r="K287" s="47" t="s">
        <v>320</v>
      </c>
      <c r="L287" s="47">
        <v>2</v>
      </c>
      <c r="M287" s="4"/>
      <c r="N287" s="47" t="s">
        <v>396</v>
      </c>
      <c r="O287" s="47" t="s">
        <v>401</v>
      </c>
      <c r="P287" s="93" t="str">
        <f>IF(Table14[[#This Row],[correlation_id]] = "", "", _xlfn.XLOOKUP(Table14[[#This Row],[correlation_id]], 'ITAP Ref'!A:A, 'ITAP Ref'!C:C, ""))</f>
        <v>CIAM-AM</v>
      </c>
      <c r="Q287" s="114" t="s">
        <v>402</v>
      </c>
      <c r="R287" s="96">
        <v>45937</v>
      </c>
      <c r="S287" s="47"/>
      <c r="T287" s="47"/>
    </row>
    <row r="288" spans="1:20" customFormat="1" ht="16.399999999999999" customHeight="1" x14ac:dyDescent="0.35">
      <c r="A288" s="47" t="s">
        <v>20</v>
      </c>
      <c r="B288" s="47" t="s">
        <v>21</v>
      </c>
      <c r="C288" s="47" t="s">
        <v>22</v>
      </c>
      <c r="D288" s="47" t="s">
        <v>35</v>
      </c>
      <c r="E288" s="47" t="s">
        <v>24</v>
      </c>
      <c r="F288" s="47">
        <v>4</v>
      </c>
      <c r="G288" s="47" t="s">
        <v>36</v>
      </c>
      <c r="H288" s="47">
        <v>2</v>
      </c>
      <c r="I288" s="47" t="s">
        <v>314</v>
      </c>
      <c r="J288" s="47">
        <v>2</v>
      </c>
      <c r="K288" s="47" t="s">
        <v>320</v>
      </c>
      <c r="L288" s="47">
        <v>2</v>
      </c>
      <c r="M288" s="4"/>
      <c r="N288" s="47" t="s">
        <v>396</v>
      </c>
      <c r="O288" s="47" t="s">
        <v>235</v>
      </c>
      <c r="P288" s="93" t="str">
        <f>IF(Table14[[#This Row],[correlation_id]] = "", "", _xlfn.XLOOKUP(Table14[[#This Row],[correlation_id]], 'ITAP Ref'!A:A, 'ITAP Ref'!C:C, ""))</f>
        <v>WIAM-AM</v>
      </c>
      <c r="Q288" s="72" t="s">
        <v>236</v>
      </c>
      <c r="R288" s="95">
        <v>45922</v>
      </c>
      <c r="S288" s="47"/>
      <c r="T288" s="47"/>
    </row>
    <row r="289" spans="1:20" customFormat="1" ht="16.399999999999999" customHeight="1" x14ac:dyDescent="0.35">
      <c r="A289" s="47" t="s">
        <v>20</v>
      </c>
      <c r="B289" s="47" t="s">
        <v>21</v>
      </c>
      <c r="C289" s="47" t="s">
        <v>22</v>
      </c>
      <c r="D289" s="47" t="s">
        <v>35</v>
      </c>
      <c r="E289" s="47" t="s">
        <v>24</v>
      </c>
      <c r="F289" s="47">
        <v>4</v>
      </c>
      <c r="G289" s="47" t="s">
        <v>36</v>
      </c>
      <c r="H289" s="47">
        <v>2</v>
      </c>
      <c r="I289" s="47" t="s">
        <v>314</v>
      </c>
      <c r="J289" s="47">
        <v>2</v>
      </c>
      <c r="K289" s="47" t="s">
        <v>320</v>
      </c>
      <c r="L289" s="47">
        <v>2</v>
      </c>
      <c r="M289" s="4"/>
      <c r="N289" s="47" t="s">
        <v>396</v>
      </c>
      <c r="O289" s="47" t="s">
        <v>403</v>
      </c>
      <c r="P289" s="93" t="str">
        <f>IF(Table14[[#This Row],[correlation_id]] = "", "", _xlfn.XLOOKUP(Table14[[#This Row],[correlation_id]], 'ITAP Ref'!A:A, 'ITAP Ref'!C:C, ""))</f>
        <v>mBBT</v>
      </c>
      <c r="Q289" s="72" t="s">
        <v>404</v>
      </c>
      <c r="R289" s="97">
        <v>45922</v>
      </c>
      <c r="S289" s="47"/>
      <c r="T289" s="47"/>
    </row>
    <row r="290" spans="1:20" customFormat="1" ht="16.399999999999999" customHeight="1" x14ac:dyDescent="0.35">
      <c r="A290" s="47" t="s">
        <v>20</v>
      </c>
      <c r="B290" s="47" t="s">
        <v>21</v>
      </c>
      <c r="C290" s="47" t="s">
        <v>22</v>
      </c>
      <c r="D290" s="47" t="s">
        <v>35</v>
      </c>
      <c r="E290" s="47" t="s">
        <v>24</v>
      </c>
      <c r="F290" s="47">
        <v>4</v>
      </c>
      <c r="G290" s="47" t="s">
        <v>36</v>
      </c>
      <c r="H290" s="47">
        <v>2</v>
      </c>
      <c r="I290" s="47" t="s">
        <v>314</v>
      </c>
      <c r="J290" s="47">
        <v>2</v>
      </c>
      <c r="K290" s="47" t="s">
        <v>320</v>
      </c>
      <c r="L290" s="47">
        <v>2</v>
      </c>
      <c r="M290" s="4"/>
      <c r="N290" s="47" t="s">
        <v>396</v>
      </c>
      <c r="O290" s="47" t="s">
        <v>405</v>
      </c>
      <c r="P290" s="93" t="str">
        <f>IF(Table14[[#This Row],[correlation_id]] = "", "", _xlfn.XLOOKUP(Table14[[#This Row],[correlation_id]], 'ITAP Ref'!A:A, 'ITAP Ref'!C:C, ""))</f>
        <v>T.Data</v>
      </c>
      <c r="R290" s="97"/>
      <c r="S290" s="47"/>
      <c r="T290" s="47"/>
    </row>
    <row r="291" spans="1:20" customFormat="1" ht="16.399999999999999" customHeight="1" x14ac:dyDescent="0.35">
      <c r="A291" s="47" t="s">
        <v>20</v>
      </c>
      <c r="B291" s="47" t="s">
        <v>21</v>
      </c>
      <c r="C291" s="47" t="s">
        <v>22</v>
      </c>
      <c r="D291" s="47" t="s">
        <v>35</v>
      </c>
      <c r="E291" s="47" t="s">
        <v>24</v>
      </c>
      <c r="F291" s="47">
        <v>4</v>
      </c>
      <c r="G291" s="47" t="s">
        <v>36</v>
      </c>
      <c r="H291" s="47">
        <v>2</v>
      </c>
      <c r="I291" s="47" t="s">
        <v>314</v>
      </c>
      <c r="J291" s="47">
        <v>2</v>
      </c>
      <c r="K291" s="47" t="s">
        <v>320</v>
      </c>
      <c r="L291" s="47">
        <v>2</v>
      </c>
      <c r="M291" s="4"/>
      <c r="N291" s="47" t="s">
        <v>396</v>
      </c>
      <c r="O291" s="47" t="s">
        <v>265</v>
      </c>
      <c r="P291" s="93" t="str">
        <f>IF(Table14[[#This Row],[correlation_id]] = "", "", _xlfn.XLOOKUP(Table14[[#This Row],[correlation_id]], 'ITAP Ref'!A:A, 'ITAP Ref'!C:C, ""))</f>
        <v>IDP-IDM</v>
      </c>
      <c r="R291" s="97"/>
      <c r="S291" s="47"/>
      <c r="T291" s="47"/>
    </row>
    <row r="292" spans="1:20" customFormat="1" ht="16.399999999999999" customHeight="1" x14ac:dyDescent="0.35">
      <c r="A292" s="47" t="s">
        <v>20</v>
      </c>
      <c r="B292" s="47" t="s">
        <v>21</v>
      </c>
      <c r="C292" s="47" t="s">
        <v>22</v>
      </c>
      <c r="D292" s="47" t="s">
        <v>35</v>
      </c>
      <c r="E292" s="47" t="s">
        <v>24</v>
      </c>
      <c r="F292" s="47">
        <v>4</v>
      </c>
      <c r="G292" s="47" t="s">
        <v>36</v>
      </c>
      <c r="H292" s="47">
        <v>2</v>
      </c>
      <c r="I292" s="47" t="s">
        <v>314</v>
      </c>
      <c r="J292" s="47">
        <v>2</v>
      </c>
      <c r="K292" s="47" t="s">
        <v>320</v>
      </c>
      <c r="L292" s="47">
        <v>2</v>
      </c>
      <c r="M292" s="71" t="s">
        <v>406</v>
      </c>
      <c r="N292" s="47" t="s">
        <v>396</v>
      </c>
      <c r="O292" s="47" t="s">
        <v>407</v>
      </c>
      <c r="P292" s="93" t="str">
        <f>IF(Table14[[#This Row],[correlation_id]] = "", "", _xlfn.XLOOKUP(Table14[[#This Row],[correlation_id]], 'ITAP Ref'!A:A, 'ITAP Ref'!C:C, ""))</f>
        <v>(FED) - TDICE</v>
      </c>
      <c r="R292" s="97"/>
      <c r="S292" s="47"/>
      <c r="T292" s="47"/>
    </row>
    <row r="293" spans="1:20" customFormat="1" ht="16.399999999999999" customHeight="1" x14ac:dyDescent="0.35">
      <c r="A293" s="47" t="s">
        <v>20</v>
      </c>
      <c r="B293" s="47" t="s">
        <v>21</v>
      </c>
      <c r="C293" s="47" t="s">
        <v>22</v>
      </c>
      <c r="D293" s="47" t="s">
        <v>35</v>
      </c>
      <c r="E293" s="47" t="s">
        <v>24</v>
      </c>
      <c r="F293" s="47">
        <v>4</v>
      </c>
      <c r="G293" s="47" t="s">
        <v>36</v>
      </c>
      <c r="H293" s="47">
        <v>2</v>
      </c>
      <c r="I293" s="47" t="s">
        <v>314</v>
      </c>
      <c r="J293" s="47">
        <v>2</v>
      </c>
      <c r="K293" s="47" t="s">
        <v>320</v>
      </c>
      <c r="L293" s="47">
        <v>2</v>
      </c>
      <c r="M293" s="4"/>
      <c r="N293" s="47" t="s">
        <v>396</v>
      </c>
      <c r="O293" s="47" t="s">
        <v>61</v>
      </c>
      <c r="P293" s="93" t="str">
        <f>IF(Table14[[#This Row],[correlation_id]] = "", "", _xlfn.XLOOKUP(Table14[[#This Row],[correlation_id]], 'ITAP Ref'!A:A, 'ITAP Ref'!C:C, ""))</f>
        <v>ABPT</v>
      </c>
      <c r="R293" s="97"/>
      <c r="S293" s="47"/>
      <c r="T293" s="47"/>
    </row>
    <row r="294" spans="1:20" customFormat="1" ht="16.399999999999999" customHeight="1" x14ac:dyDescent="0.35">
      <c r="A294" s="47" t="s">
        <v>20</v>
      </c>
      <c r="B294" s="47" t="s">
        <v>21</v>
      </c>
      <c r="C294" s="47" t="s">
        <v>22</v>
      </c>
      <c r="D294" s="47" t="s">
        <v>35</v>
      </c>
      <c r="E294" s="47" t="s">
        <v>24</v>
      </c>
      <c r="F294" s="47">
        <v>4</v>
      </c>
      <c r="G294" s="47" t="s">
        <v>36</v>
      </c>
      <c r="H294" s="47">
        <v>2</v>
      </c>
      <c r="I294" s="47" t="s">
        <v>314</v>
      </c>
      <c r="J294" s="47">
        <v>2</v>
      </c>
      <c r="K294" s="47" t="s">
        <v>320</v>
      </c>
      <c r="L294" s="47">
        <v>2</v>
      </c>
      <c r="M294" s="4"/>
      <c r="N294" s="47" t="s">
        <v>396</v>
      </c>
      <c r="O294" s="47" t="s">
        <v>408</v>
      </c>
      <c r="P294" s="93" t="str">
        <f>IF(Table14[[#This Row],[correlation_id]] = "", "", _xlfn.XLOOKUP(Table14[[#This Row],[correlation_id]], 'ITAP Ref'!A:A, 'ITAP Ref'!C:C, ""))</f>
        <v>Amp-MM - Invenio</v>
      </c>
      <c r="R294" s="97"/>
      <c r="S294" s="47"/>
      <c r="T294" s="47"/>
    </row>
    <row r="295" spans="1:20" customFormat="1" ht="16.399999999999999" customHeight="1" x14ac:dyDescent="0.35">
      <c r="A295" s="47" t="s">
        <v>20</v>
      </c>
      <c r="B295" s="47" t="s">
        <v>21</v>
      </c>
      <c r="C295" s="47" t="s">
        <v>22</v>
      </c>
      <c r="D295" s="47" t="s">
        <v>35</v>
      </c>
      <c r="E295" s="47" t="s">
        <v>24</v>
      </c>
      <c r="F295" s="47">
        <v>4</v>
      </c>
      <c r="G295" s="47" t="s">
        <v>36</v>
      </c>
      <c r="H295" s="47">
        <v>2</v>
      </c>
      <c r="I295" s="47" t="s">
        <v>314</v>
      </c>
      <c r="J295" s="47">
        <v>2</v>
      </c>
      <c r="K295" s="47" t="s">
        <v>320</v>
      </c>
      <c r="L295" s="47">
        <v>2</v>
      </c>
      <c r="M295" s="4"/>
      <c r="N295" s="47" t="s">
        <v>396</v>
      </c>
      <c r="O295" s="47" t="s">
        <v>409</v>
      </c>
      <c r="P295" s="93" t="str">
        <f>IF(Table14[[#This Row],[correlation_id]] = "", "", _xlfn.XLOOKUP(Table14[[#This Row],[correlation_id]], 'ITAP Ref'!A:A, 'ITAP Ref'!C:C, ""))</f>
        <v>ECO Suite</v>
      </c>
      <c r="R295" s="97"/>
      <c r="S295" s="47"/>
      <c r="T295" s="47"/>
    </row>
    <row r="296" spans="1:20" customFormat="1" ht="16.399999999999999" customHeight="1" x14ac:dyDescent="0.35">
      <c r="A296" s="47" t="s">
        <v>20</v>
      </c>
      <c r="B296" s="47" t="s">
        <v>21</v>
      </c>
      <c r="C296" s="47" t="s">
        <v>22</v>
      </c>
      <c r="D296" s="47" t="s">
        <v>35</v>
      </c>
      <c r="E296" s="47" t="s">
        <v>24</v>
      </c>
      <c r="F296" s="47">
        <v>4</v>
      </c>
      <c r="G296" s="47" t="s">
        <v>36</v>
      </c>
      <c r="H296" s="47">
        <v>2</v>
      </c>
      <c r="I296" s="47" t="s">
        <v>314</v>
      </c>
      <c r="J296" s="47">
        <v>2</v>
      </c>
      <c r="K296" s="47" t="s">
        <v>320</v>
      </c>
      <c r="L296" s="47">
        <v>2</v>
      </c>
      <c r="M296" s="4"/>
      <c r="N296" s="47" t="s">
        <v>396</v>
      </c>
      <c r="O296" s="47" t="s">
        <v>410</v>
      </c>
      <c r="P296" s="93" t="str">
        <f>IF(Table14[[#This Row],[correlation_id]] = "", "", _xlfn.XLOOKUP(Table14[[#This Row],[correlation_id]], 'ITAP Ref'!A:A, 'ITAP Ref'!C:C, ""))</f>
        <v>GRP-ICAP</v>
      </c>
      <c r="R296" s="97"/>
      <c r="S296" s="47"/>
      <c r="T296" s="47"/>
    </row>
    <row r="297" spans="1:20" customFormat="1" ht="16.399999999999999" customHeight="1" x14ac:dyDescent="0.35">
      <c r="A297" s="47" t="s">
        <v>20</v>
      </c>
      <c r="B297" s="47" t="s">
        <v>21</v>
      </c>
      <c r="C297" s="47" t="s">
        <v>22</v>
      </c>
      <c r="D297" s="47" t="s">
        <v>35</v>
      </c>
      <c r="E297" s="47" t="s">
        <v>24</v>
      </c>
      <c r="F297" s="47">
        <v>4</v>
      </c>
      <c r="G297" s="47" t="s">
        <v>36</v>
      </c>
      <c r="H297" s="47">
        <v>2</v>
      </c>
      <c r="I297" s="47" t="s">
        <v>314</v>
      </c>
      <c r="J297" s="47">
        <v>2</v>
      </c>
      <c r="K297" s="47" t="s">
        <v>320</v>
      </c>
      <c r="L297" s="47">
        <v>2</v>
      </c>
      <c r="M297" s="4"/>
      <c r="N297" s="47" t="s">
        <v>396</v>
      </c>
      <c r="O297" s="47" t="s">
        <v>411</v>
      </c>
      <c r="P297" s="93" t="str">
        <f>IF(Table14[[#This Row],[correlation_id]] = "", "", _xlfn.XLOOKUP(Table14[[#This Row],[correlation_id]], 'ITAP Ref'!A:A, 'ITAP Ref'!C:C, ""))</f>
        <v>IDP-Commerce-ES</v>
      </c>
      <c r="R297" s="97"/>
      <c r="S297" s="47"/>
      <c r="T297" s="47"/>
    </row>
    <row r="298" spans="1:20" customFormat="1" ht="16.399999999999999" customHeight="1" x14ac:dyDescent="0.35">
      <c r="A298" s="47" t="s">
        <v>20</v>
      </c>
      <c r="B298" s="47" t="s">
        <v>21</v>
      </c>
      <c r="C298" s="47" t="s">
        <v>22</v>
      </c>
      <c r="D298" s="47" t="s">
        <v>35</v>
      </c>
      <c r="E298" s="47" t="s">
        <v>24</v>
      </c>
      <c r="F298" s="47">
        <v>4</v>
      </c>
      <c r="G298" s="47" t="s">
        <v>36</v>
      </c>
      <c r="H298" s="47">
        <v>2</v>
      </c>
      <c r="I298" s="47" t="s">
        <v>314</v>
      </c>
      <c r="J298" s="47">
        <v>2</v>
      </c>
      <c r="K298" s="47" t="s">
        <v>320</v>
      </c>
      <c r="L298" s="47">
        <v>2</v>
      </c>
      <c r="M298" s="4"/>
      <c r="N298" s="47" t="s">
        <v>396</v>
      </c>
      <c r="O298" s="47" t="s">
        <v>412</v>
      </c>
      <c r="P298" s="93" t="str">
        <f>IF(Table14[[#This Row],[correlation_id]] = "", "", _xlfn.XLOOKUP(Table14[[#This Row],[correlation_id]], 'ITAP Ref'!A:A, 'ITAP Ref'!C:C, ""))</f>
        <v>IDP-Order Graph Cloud</v>
      </c>
      <c r="R298" s="97"/>
      <c r="S298" s="47"/>
      <c r="T298" s="47"/>
    </row>
    <row r="299" spans="1:20" ht="16.399999999999999" customHeight="1" x14ac:dyDescent="0.35">
      <c r="A299" s="47" t="s">
        <v>20</v>
      </c>
      <c r="B299" s="47" t="s">
        <v>21</v>
      </c>
      <c r="C299" s="47" t="s">
        <v>22</v>
      </c>
      <c r="D299" s="47" t="s">
        <v>35</v>
      </c>
      <c r="E299" s="47" t="s">
        <v>24</v>
      </c>
      <c r="F299" s="47">
        <v>4</v>
      </c>
      <c r="G299" s="47" t="s">
        <v>36</v>
      </c>
      <c r="H299" s="47">
        <v>2</v>
      </c>
      <c r="I299" s="47" t="s">
        <v>314</v>
      </c>
      <c r="J299" s="47">
        <v>2</v>
      </c>
      <c r="K299" s="47" t="s">
        <v>320</v>
      </c>
      <c r="L299" s="47">
        <v>2</v>
      </c>
      <c r="N299" s="47" t="s">
        <v>396</v>
      </c>
      <c r="O299" s="47" t="s">
        <v>413</v>
      </c>
      <c r="P299" s="93" t="str">
        <f>IF(Table14[[#This Row],[correlation_id]] = "", "", _xlfn.XLOOKUP(Table14[[#This Row],[correlation_id]], 'ITAP Ref'!A:A, 'ITAP Ref'!C:C, ""))</f>
        <v>IDP-Platform</v>
      </c>
      <c r="Q299"/>
      <c r="R299" s="97"/>
      <c r="S299" s="47"/>
      <c r="T299" s="47"/>
    </row>
    <row r="300" spans="1:20" ht="16.399999999999999" customHeight="1" x14ac:dyDescent="0.35">
      <c r="A300" s="47" t="s">
        <v>20</v>
      </c>
      <c r="B300" s="47" t="s">
        <v>21</v>
      </c>
      <c r="C300" s="47" t="s">
        <v>22</v>
      </c>
      <c r="D300" s="47" t="s">
        <v>35</v>
      </c>
      <c r="E300" s="47" t="s">
        <v>24</v>
      </c>
      <c r="F300" s="47">
        <v>4</v>
      </c>
      <c r="G300" s="47" t="s">
        <v>36</v>
      </c>
      <c r="H300" s="47">
        <v>2</v>
      </c>
      <c r="I300" s="47" t="s">
        <v>314</v>
      </c>
      <c r="J300" s="47">
        <v>2</v>
      </c>
      <c r="K300" s="47" t="s">
        <v>320</v>
      </c>
      <c r="L300" s="47">
        <v>2</v>
      </c>
      <c r="N300" s="47" t="s">
        <v>396</v>
      </c>
      <c r="O300" s="47" t="s">
        <v>57</v>
      </c>
      <c r="P300" s="93" t="str">
        <f>IF(Table14[[#This Row],[correlation_id]] = "", "", _xlfn.XLOOKUP(Table14[[#This Row],[correlation_id]], 'ITAP Ref'!A:A, 'ITAP Ref'!C:C, ""))</f>
        <v>SHM</v>
      </c>
      <c r="Q300"/>
      <c r="R300" s="97"/>
      <c r="S300" s="47"/>
      <c r="T300" s="47"/>
    </row>
    <row r="301" spans="1:20" ht="16.399999999999999" customHeight="1" x14ac:dyDescent="0.35">
      <c r="A301" s="47" t="s">
        <v>267</v>
      </c>
      <c r="B301" s="47" t="s">
        <v>21</v>
      </c>
      <c r="C301" s="47" t="s">
        <v>22</v>
      </c>
      <c r="D301" s="47" t="s">
        <v>35</v>
      </c>
      <c r="E301" s="47" t="s">
        <v>68</v>
      </c>
      <c r="F301" s="47">
        <v>4</v>
      </c>
      <c r="G301" s="47" t="s">
        <v>36</v>
      </c>
      <c r="H301" s="47">
        <v>2</v>
      </c>
      <c r="I301" s="47" t="s">
        <v>314</v>
      </c>
      <c r="J301" s="47">
        <v>1</v>
      </c>
      <c r="K301" s="47" t="s">
        <v>315</v>
      </c>
      <c r="L301" s="47">
        <v>3</v>
      </c>
      <c r="N301" s="47" t="s">
        <v>178</v>
      </c>
      <c r="O301" s="47" t="s">
        <v>211</v>
      </c>
      <c r="P301" s="93" t="str">
        <f>IF(Table14[[#This Row],[correlation_id]] = "", "", _xlfn.XLOOKUP(Table14[[#This Row],[correlation_id]], 'ITAP Ref'!A:A, 'ITAP Ref'!C:C, ""))</f>
        <v>ATT CCTP ICM GEN ADAPTER FRAME</v>
      </c>
      <c r="Q301" s="93" t="s">
        <v>213</v>
      </c>
      <c r="R301" s="97"/>
      <c r="S301"/>
      <c r="T301"/>
    </row>
    <row r="302" spans="1:20" ht="16.399999999999999" customHeight="1" x14ac:dyDescent="0.35">
      <c r="A302" s="47" t="s">
        <v>267</v>
      </c>
      <c r="B302" s="47" t="s">
        <v>21</v>
      </c>
      <c r="C302" s="47" t="s">
        <v>22</v>
      </c>
      <c r="D302" s="47" t="s">
        <v>35</v>
      </c>
      <c r="E302" s="47" t="s">
        <v>68</v>
      </c>
      <c r="F302" s="47">
        <v>4</v>
      </c>
      <c r="G302" s="47" t="s">
        <v>36</v>
      </c>
      <c r="H302" s="47">
        <v>2</v>
      </c>
      <c r="I302" s="47" t="s">
        <v>314</v>
      </c>
      <c r="J302" s="47">
        <v>1</v>
      </c>
      <c r="K302" s="47" t="s">
        <v>315</v>
      </c>
      <c r="L302" s="47">
        <v>3</v>
      </c>
      <c r="N302" s="47" t="s">
        <v>178</v>
      </c>
      <c r="O302" s="47" t="s">
        <v>211</v>
      </c>
      <c r="P302" s="93" t="str">
        <f>IF(Table14[[#This Row],[correlation_id]] = "", "", _xlfn.XLOOKUP(Table14[[#This Row],[correlation_id]], 'ITAP Ref'!A:A, 'ITAP Ref'!C:C, ""))</f>
        <v>ATT CCTP ICM GEN ADAPTER FRAME</v>
      </c>
      <c r="Q302" s="93" t="s">
        <v>216</v>
      </c>
      <c r="R302" s="97"/>
      <c r="S302"/>
      <c r="T302"/>
    </row>
    <row r="303" spans="1:20" ht="16.399999999999999" customHeight="1" x14ac:dyDescent="0.35">
      <c r="A303" s="47" t="s">
        <v>267</v>
      </c>
      <c r="B303" s="47" t="s">
        <v>21</v>
      </c>
      <c r="C303" s="47" t="s">
        <v>22</v>
      </c>
      <c r="D303" s="47" t="s">
        <v>35</v>
      </c>
      <c r="E303" s="47" t="s">
        <v>68</v>
      </c>
      <c r="F303" s="47">
        <v>4</v>
      </c>
      <c r="G303" s="47" t="s">
        <v>36</v>
      </c>
      <c r="H303" s="47">
        <v>2</v>
      </c>
      <c r="I303" s="47" t="s">
        <v>314</v>
      </c>
      <c r="J303" s="47">
        <v>1</v>
      </c>
      <c r="K303" s="47" t="s">
        <v>315</v>
      </c>
      <c r="L303" s="47">
        <v>4</v>
      </c>
      <c r="N303" s="47" t="s">
        <v>218</v>
      </c>
      <c r="O303" s="47" t="s">
        <v>219</v>
      </c>
      <c r="P303" s="93" t="str">
        <f>IF(Table14[[#This Row],[correlation_id]] = "", "", _xlfn.XLOOKUP(Table14[[#This Row],[correlation_id]], 'ITAP Ref'!A:A, 'ITAP Ref'!C:C, ""))</f>
        <v>ATT Coral Desktop</v>
      </c>
      <c r="Q303" s="93" t="s">
        <v>414</v>
      </c>
      <c r="R303" s="97"/>
      <c r="S303" s="47"/>
      <c r="T303" s="47"/>
    </row>
    <row r="304" spans="1:20" ht="16.399999999999999" customHeight="1" x14ac:dyDescent="0.35">
      <c r="A304" s="47" t="s">
        <v>267</v>
      </c>
      <c r="B304" s="47" t="s">
        <v>21</v>
      </c>
      <c r="C304" s="47" t="s">
        <v>22</v>
      </c>
      <c r="D304" s="47" t="s">
        <v>35</v>
      </c>
      <c r="E304" s="47" t="s">
        <v>68</v>
      </c>
      <c r="F304" s="47">
        <v>4</v>
      </c>
      <c r="G304" s="47" t="s">
        <v>36</v>
      </c>
      <c r="H304" s="47">
        <v>2</v>
      </c>
      <c r="I304" s="47" t="s">
        <v>314</v>
      </c>
      <c r="J304" s="47">
        <v>1</v>
      </c>
      <c r="K304" s="47" t="s">
        <v>315</v>
      </c>
      <c r="L304" s="47">
        <v>4</v>
      </c>
      <c r="N304" s="47" t="s">
        <v>218</v>
      </c>
      <c r="O304" s="47" t="s">
        <v>219</v>
      </c>
      <c r="P304" s="93" t="str">
        <f>IF(Table14[[#This Row],[correlation_id]] = "", "", _xlfn.XLOOKUP(Table14[[#This Row],[correlation_id]], 'ITAP Ref'!A:A, 'ITAP Ref'!C:C, ""))</f>
        <v>ATT Coral Desktop</v>
      </c>
      <c r="Q304" s="93" t="s">
        <v>415</v>
      </c>
      <c r="R304" s="97"/>
      <c r="S304" s="47"/>
      <c r="T304" s="47"/>
    </row>
    <row r="305" spans="1:22" ht="16.399999999999999" customHeight="1" x14ac:dyDescent="0.35">
      <c r="A305" s="47" t="s">
        <v>20</v>
      </c>
      <c r="B305" s="47" t="s">
        <v>21</v>
      </c>
      <c r="C305" s="47" t="s">
        <v>22</v>
      </c>
      <c r="D305" s="47" t="s">
        <v>35</v>
      </c>
      <c r="E305" s="47" t="s">
        <v>24</v>
      </c>
      <c r="F305" s="47">
        <v>4</v>
      </c>
      <c r="G305" s="47" t="s">
        <v>36</v>
      </c>
      <c r="H305" s="47">
        <v>2</v>
      </c>
      <c r="I305" s="47" t="s">
        <v>314</v>
      </c>
      <c r="J305" s="47">
        <v>2</v>
      </c>
      <c r="K305" s="47" t="s">
        <v>320</v>
      </c>
      <c r="L305" s="47">
        <v>2</v>
      </c>
      <c r="N305" s="47" t="s">
        <v>396</v>
      </c>
      <c r="O305" s="47" t="s">
        <v>416</v>
      </c>
      <c r="P305" s="93" t="str">
        <f>IF(Table14[[#This Row],[correlation_id]] = "", "", _xlfn.XLOOKUP(Table14[[#This Row],[correlation_id]], 'ITAP Ref'!A:A, 'ITAP Ref'!C:C, ""))</f>
        <v>TDICE</v>
      </c>
      <c r="Q305"/>
      <c r="R305" s="97"/>
      <c r="S305" s="47"/>
      <c r="T305" s="47"/>
    </row>
    <row r="306" spans="1:22" ht="16.399999999999999" customHeight="1" x14ac:dyDescent="0.35">
      <c r="A306" s="47" t="s">
        <v>267</v>
      </c>
      <c r="B306" s="47" t="s">
        <v>21</v>
      </c>
      <c r="C306" s="47" t="s">
        <v>22</v>
      </c>
      <c r="D306" s="47" t="s">
        <v>35</v>
      </c>
      <c r="E306" s="47" t="s">
        <v>68</v>
      </c>
      <c r="F306" s="47">
        <v>4</v>
      </c>
      <c r="G306" s="47" t="s">
        <v>36</v>
      </c>
      <c r="H306" s="47">
        <v>2</v>
      </c>
      <c r="I306" s="47" t="s">
        <v>314</v>
      </c>
      <c r="J306" s="47">
        <v>1</v>
      </c>
      <c r="K306" s="47" t="s">
        <v>315</v>
      </c>
      <c r="L306" s="47">
        <v>4</v>
      </c>
      <c r="N306" s="47" t="s">
        <v>218</v>
      </c>
      <c r="O306" s="47" t="s">
        <v>219</v>
      </c>
      <c r="P306" s="93" t="str">
        <f>IF(Table14[[#This Row],[correlation_id]] = "", "", _xlfn.XLOOKUP(Table14[[#This Row],[correlation_id]], 'ITAP Ref'!A:A, 'ITAP Ref'!C:C, ""))</f>
        <v>ATT Coral Desktop</v>
      </c>
      <c r="Q306" s="93" t="s">
        <v>417</v>
      </c>
      <c r="R306" s="97"/>
      <c r="S306" s="47"/>
      <c r="T306" s="47"/>
    </row>
    <row r="307" spans="1:22" ht="16.399999999999999" customHeight="1" x14ac:dyDescent="0.35">
      <c r="A307" s="47" t="s">
        <v>20</v>
      </c>
      <c r="B307" s="47" t="s">
        <v>21</v>
      </c>
      <c r="C307" s="47" t="s">
        <v>22</v>
      </c>
      <c r="D307" s="47" t="s">
        <v>35</v>
      </c>
      <c r="E307" s="47" t="s">
        <v>24</v>
      </c>
      <c r="F307" s="47">
        <v>4</v>
      </c>
      <c r="G307" s="47" t="s">
        <v>36</v>
      </c>
      <c r="H307" s="47">
        <v>2</v>
      </c>
      <c r="I307" s="47" t="s">
        <v>314</v>
      </c>
      <c r="J307" s="47">
        <v>2</v>
      </c>
      <c r="K307" s="47" t="s">
        <v>320</v>
      </c>
      <c r="L307" s="47">
        <v>2</v>
      </c>
      <c r="N307" s="47" t="s">
        <v>396</v>
      </c>
      <c r="O307" s="47" t="s">
        <v>418</v>
      </c>
      <c r="P307" s="93" t="str">
        <f>IF(Table14[[#This Row],[correlation_id]] = "", "", _xlfn.XLOOKUP(Table14[[#This Row],[correlation_id]], 'ITAP Ref'!A:A, 'ITAP Ref'!C:C, ""))</f>
        <v>TRiP</v>
      </c>
      <c r="Q307"/>
      <c r="R307" s="97"/>
      <c r="S307" s="47"/>
      <c r="T307" s="47"/>
    </row>
    <row r="308" spans="1:22" ht="16.399999999999999" customHeight="1" x14ac:dyDescent="0.35">
      <c r="A308" s="47" t="s">
        <v>20</v>
      </c>
      <c r="B308" s="47" t="s">
        <v>21</v>
      </c>
      <c r="C308" s="47" t="s">
        <v>22</v>
      </c>
      <c r="D308" s="47" t="s">
        <v>35</v>
      </c>
      <c r="E308" s="47" t="s">
        <v>24</v>
      </c>
      <c r="F308" s="47">
        <v>4</v>
      </c>
      <c r="G308" s="47" t="s">
        <v>36</v>
      </c>
      <c r="H308" s="47">
        <v>2</v>
      </c>
      <c r="I308" s="47" t="s">
        <v>314</v>
      </c>
      <c r="J308" s="47">
        <v>2</v>
      </c>
      <c r="K308" s="47" t="s">
        <v>320</v>
      </c>
      <c r="L308" s="47">
        <v>2</v>
      </c>
      <c r="N308" s="47" t="s">
        <v>396</v>
      </c>
      <c r="O308" s="47" t="s">
        <v>419</v>
      </c>
      <c r="P308" s="93" t="str">
        <f>IF(Table14[[#This Row],[correlation_id]] = "", "", _xlfn.XLOOKUP(Table14[[#This Row],[correlation_id]], 'ITAP Ref'!A:A, 'ITAP Ref'!C:C, ""))</f>
        <v>ISBUS</v>
      </c>
      <c r="Q308"/>
      <c r="R308" s="97" t="s">
        <v>318</v>
      </c>
      <c r="S308" s="47"/>
      <c r="T308" s="47"/>
    </row>
    <row r="309" spans="1:22" ht="16.399999999999999" customHeight="1" x14ac:dyDescent="0.35">
      <c r="A309" s="47" t="s">
        <v>267</v>
      </c>
      <c r="B309" s="47" t="s">
        <v>21</v>
      </c>
      <c r="C309" s="47" t="s">
        <v>22</v>
      </c>
      <c r="D309" s="47" t="s">
        <v>35</v>
      </c>
      <c r="E309" s="47" t="s">
        <v>68</v>
      </c>
      <c r="F309" s="47">
        <v>4</v>
      </c>
      <c r="G309" s="47" t="s">
        <v>36</v>
      </c>
      <c r="H309" s="47">
        <v>2</v>
      </c>
      <c r="I309" s="47" t="s">
        <v>314</v>
      </c>
      <c r="J309" s="47">
        <v>1</v>
      </c>
      <c r="K309" s="47" t="s">
        <v>315</v>
      </c>
      <c r="L309" s="47">
        <v>4</v>
      </c>
      <c r="M309" s="71" t="s">
        <v>420</v>
      </c>
      <c r="N309" s="47" t="s">
        <v>218</v>
      </c>
      <c r="O309" s="47" t="s">
        <v>219</v>
      </c>
      <c r="P309" s="93" t="str">
        <f>IF(Table14[[#This Row],[correlation_id]] = "", "", _xlfn.XLOOKUP(Table14[[#This Row],[correlation_id]], 'ITAP Ref'!A:A, 'ITAP Ref'!C:C, ""))</f>
        <v>ATT Coral Desktop</v>
      </c>
      <c r="Q309" s="93" t="s">
        <v>220</v>
      </c>
      <c r="R309" s="97"/>
      <c r="S309" s="47"/>
      <c r="T309" s="47"/>
    </row>
    <row r="310" spans="1:22" ht="16.399999999999999" customHeight="1" x14ac:dyDescent="0.35">
      <c r="A310" s="47" t="s">
        <v>267</v>
      </c>
      <c r="B310" s="47" t="s">
        <v>21</v>
      </c>
      <c r="C310" s="47" t="s">
        <v>22</v>
      </c>
      <c r="D310" s="47" t="s">
        <v>35</v>
      </c>
      <c r="E310" s="47" t="s">
        <v>68</v>
      </c>
      <c r="F310" s="47">
        <v>4</v>
      </c>
      <c r="G310" s="47" t="s">
        <v>36</v>
      </c>
      <c r="H310" s="47">
        <v>2</v>
      </c>
      <c r="I310" s="47" t="s">
        <v>314</v>
      </c>
      <c r="J310" s="47">
        <v>1</v>
      </c>
      <c r="K310" s="47" t="s">
        <v>315</v>
      </c>
      <c r="L310" s="47">
        <v>4</v>
      </c>
      <c r="M310" t="s">
        <v>226</v>
      </c>
      <c r="N310" s="47" t="s">
        <v>218</v>
      </c>
      <c r="O310" s="47" t="s">
        <v>227</v>
      </c>
      <c r="P310" s="93" t="str">
        <f>IF(Table14[[#This Row],[correlation_id]] = "", "", _xlfn.XLOOKUP(Table14[[#This Row],[correlation_id]], 'ITAP Ref'!A:A, 'ITAP Ref'!C:C, ""))</f>
        <v>CCSF</v>
      </c>
      <c r="Q310"/>
      <c r="R310" s="95" t="s">
        <v>153</v>
      </c>
      <c r="S310" s="47"/>
      <c r="T310" s="47"/>
    </row>
    <row r="311" spans="1:22" ht="16.399999999999999" customHeight="1" x14ac:dyDescent="0.35">
      <c r="A311" s="47" t="s">
        <v>20</v>
      </c>
      <c r="B311" s="47" t="s">
        <v>21</v>
      </c>
      <c r="C311" s="47" t="s">
        <v>22</v>
      </c>
      <c r="D311" s="47" t="s">
        <v>35</v>
      </c>
      <c r="E311" s="47" t="s">
        <v>24</v>
      </c>
      <c r="F311" s="47">
        <v>4</v>
      </c>
      <c r="G311" s="47" t="s">
        <v>36</v>
      </c>
      <c r="H311" s="47">
        <v>2</v>
      </c>
      <c r="I311" s="47" t="s">
        <v>314</v>
      </c>
      <c r="J311" s="47">
        <v>2</v>
      </c>
      <c r="K311" s="47" t="s">
        <v>320</v>
      </c>
      <c r="L311" s="47">
        <v>2</v>
      </c>
      <c r="N311" s="47" t="s">
        <v>396</v>
      </c>
      <c r="O311" s="47" t="s">
        <v>360</v>
      </c>
      <c r="P311" s="93" t="str">
        <f>IF(Table14[[#This Row],[correlation_id]] = "", "", _xlfn.XLOOKUP(Table14[[#This Row],[correlation_id]], 'ITAP Ref'!A:A, 'ITAP Ref'!C:C, ""))</f>
        <v>Nimbus</v>
      </c>
      <c r="Q311"/>
      <c r="R311" s="97" t="s">
        <v>361</v>
      </c>
      <c r="S311" s="47"/>
      <c r="T311" s="47"/>
    </row>
    <row r="312" spans="1:22" ht="16.399999999999999" customHeight="1" x14ac:dyDescent="0.35">
      <c r="A312" s="47" t="s">
        <v>20</v>
      </c>
      <c r="B312" s="47" t="s">
        <v>21</v>
      </c>
      <c r="C312" s="47" t="s">
        <v>22</v>
      </c>
      <c r="D312" s="47" t="s">
        <v>35</v>
      </c>
      <c r="E312" s="47" t="s">
        <v>24</v>
      </c>
      <c r="F312" s="47">
        <v>4</v>
      </c>
      <c r="G312" s="47" t="s">
        <v>36</v>
      </c>
      <c r="H312" s="47">
        <v>2</v>
      </c>
      <c r="I312" s="47" t="s">
        <v>314</v>
      </c>
      <c r="J312" s="47">
        <v>2</v>
      </c>
      <c r="K312" s="47" t="s">
        <v>320</v>
      </c>
      <c r="L312" s="47">
        <v>3</v>
      </c>
      <c r="M312" s="71"/>
      <c r="N312" s="47" t="s">
        <v>421</v>
      </c>
      <c r="O312" s="47" t="s">
        <v>49</v>
      </c>
      <c r="P312" s="93" t="str">
        <f>IF(Table14[[#This Row],[correlation_id]] = "", "", _xlfn.XLOOKUP(Table14[[#This Row],[correlation_id]], 'ITAP Ref'!A:A, 'ITAP Ref'!C:C, ""))</f>
        <v>EDGE</v>
      </c>
      <c r="Q312" s="115" t="s">
        <v>422</v>
      </c>
      <c r="R312" s="97"/>
      <c r="S312"/>
      <c r="T312"/>
    </row>
    <row r="313" spans="1:22" ht="16.399999999999999" customHeight="1" x14ac:dyDescent="0.35">
      <c r="A313" s="47" t="s">
        <v>20</v>
      </c>
      <c r="B313" s="47" t="s">
        <v>21</v>
      </c>
      <c r="C313" s="47" t="s">
        <v>22</v>
      </c>
      <c r="D313" s="47" t="s">
        <v>35</v>
      </c>
      <c r="E313" s="47" t="s">
        <v>24</v>
      </c>
      <c r="F313" s="47">
        <v>4</v>
      </c>
      <c r="G313" s="47" t="s">
        <v>36</v>
      </c>
      <c r="H313" s="47">
        <v>2</v>
      </c>
      <c r="I313" s="47" t="s">
        <v>314</v>
      </c>
      <c r="J313" s="47">
        <v>2</v>
      </c>
      <c r="K313" s="47" t="s">
        <v>320</v>
      </c>
      <c r="L313" s="47">
        <v>3</v>
      </c>
      <c r="M313" s="71"/>
      <c r="N313" s="47" t="s">
        <v>421</v>
      </c>
      <c r="O313" s="47" t="s">
        <v>44</v>
      </c>
      <c r="P313" s="93" t="str">
        <f>IF(Table14[[#This Row],[correlation_id]] = "", "", _xlfn.XLOOKUP(Table14[[#This Row],[correlation_id]], 'ITAP Ref'!A:A, 'ITAP Ref'!C:C, ""))</f>
        <v>ISAAC WFE</v>
      </c>
      <c r="Q313" s="93" t="s">
        <v>423</v>
      </c>
      <c r="R313" s="97"/>
      <c r="S313"/>
      <c r="T313"/>
    </row>
    <row r="314" spans="1:22" ht="16.399999999999999" customHeight="1" x14ac:dyDescent="0.35">
      <c r="A314" s="47" t="s">
        <v>20</v>
      </c>
      <c r="B314" s="47" t="s">
        <v>21</v>
      </c>
      <c r="C314" s="47" t="s">
        <v>22</v>
      </c>
      <c r="D314" s="47" t="s">
        <v>35</v>
      </c>
      <c r="E314" s="47" t="s">
        <v>24</v>
      </c>
      <c r="F314" s="47">
        <v>4</v>
      </c>
      <c r="G314" s="47" t="s">
        <v>36</v>
      </c>
      <c r="H314" s="47">
        <v>2</v>
      </c>
      <c r="I314" s="47" t="s">
        <v>314</v>
      </c>
      <c r="J314" s="47">
        <v>2</v>
      </c>
      <c r="K314" s="47" t="s">
        <v>320</v>
      </c>
      <c r="L314" s="47">
        <v>3</v>
      </c>
      <c r="M314" s="71"/>
      <c r="N314" s="47" t="s">
        <v>421</v>
      </c>
      <c r="O314" s="47" t="s">
        <v>49</v>
      </c>
      <c r="P314" s="93" t="str">
        <f>IF(Table14[[#This Row],[correlation_id]] = "", "", _xlfn.XLOOKUP(Table14[[#This Row],[correlation_id]], 'ITAP Ref'!A:A, 'ITAP Ref'!C:C, ""))</f>
        <v>EDGE</v>
      </c>
      <c r="Q314" t="s">
        <v>424</v>
      </c>
      <c r="R314" s="97"/>
      <c r="S314"/>
      <c r="T314"/>
    </row>
    <row r="315" spans="1:22" ht="16.399999999999999" customHeight="1" x14ac:dyDescent="0.35">
      <c r="A315" s="47" t="s">
        <v>267</v>
      </c>
      <c r="B315" s="47" t="s">
        <v>21</v>
      </c>
      <c r="C315" s="47" t="s">
        <v>22</v>
      </c>
      <c r="D315" s="47" t="s">
        <v>35</v>
      </c>
      <c r="E315" s="47" t="s">
        <v>68</v>
      </c>
      <c r="F315" s="47">
        <v>4</v>
      </c>
      <c r="G315" s="47" t="s">
        <v>36</v>
      </c>
      <c r="H315" s="47">
        <v>2</v>
      </c>
      <c r="I315" s="47" t="s">
        <v>314</v>
      </c>
      <c r="J315" s="47">
        <v>1</v>
      </c>
      <c r="K315" s="47" t="s">
        <v>315</v>
      </c>
      <c r="L315" s="47">
        <v>5</v>
      </c>
      <c r="N315" s="47" t="s">
        <v>228</v>
      </c>
      <c r="O315" s="47" t="s">
        <v>229</v>
      </c>
      <c r="P315" s="93" t="str">
        <f>IF(Table14[[#This Row],[correlation_id]] = "", "", _xlfn.XLOOKUP(Table14[[#This Row],[correlation_id]], 'ITAP Ref'!A:A, 'ITAP Ref'!C:C, ""))</f>
        <v>SC-SPI</v>
      </c>
      <c r="Q315" s="48" t="s">
        <v>230</v>
      </c>
      <c r="R315" s="96">
        <v>45937</v>
      </c>
      <c r="S315" s="47"/>
      <c r="T315" s="47"/>
    </row>
    <row r="316" spans="1:22" ht="16.399999999999999" customHeight="1" x14ac:dyDescent="0.35">
      <c r="A316" s="47" t="s">
        <v>267</v>
      </c>
      <c r="B316" s="47" t="s">
        <v>21</v>
      </c>
      <c r="C316" s="47" t="s">
        <v>22</v>
      </c>
      <c r="D316" s="47" t="s">
        <v>35</v>
      </c>
      <c r="E316" s="47" t="s">
        <v>68</v>
      </c>
      <c r="F316" s="47">
        <v>4</v>
      </c>
      <c r="G316" s="47" t="s">
        <v>36</v>
      </c>
      <c r="H316" s="47">
        <v>2</v>
      </c>
      <c r="I316" s="47" t="s">
        <v>314</v>
      </c>
      <c r="J316" s="47">
        <v>1</v>
      </c>
      <c r="K316" s="47" t="s">
        <v>315</v>
      </c>
      <c r="L316" s="47">
        <v>5</v>
      </c>
      <c r="N316" s="47" t="s">
        <v>228</v>
      </c>
      <c r="O316" s="47" t="s">
        <v>229</v>
      </c>
      <c r="P316" s="93" t="str">
        <f>IF(Table14[[#This Row],[correlation_id]] = "", "", _xlfn.XLOOKUP(Table14[[#This Row],[correlation_id]], 'ITAP Ref'!A:A, 'ITAP Ref'!C:C, ""))</f>
        <v>SC-SPI</v>
      </c>
      <c r="Q316" s="48" t="s">
        <v>239</v>
      </c>
      <c r="R316" s="96">
        <v>45937</v>
      </c>
      <c r="S316" s="47"/>
      <c r="T316" s="47"/>
    </row>
    <row r="317" spans="1:22" ht="16.399999999999999" customHeight="1" x14ac:dyDescent="0.35">
      <c r="A317" s="47" t="s">
        <v>267</v>
      </c>
      <c r="B317" s="47" t="s">
        <v>21</v>
      </c>
      <c r="C317" s="47" t="s">
        <v>22</v>
      </c>
      <c r="D317" s="47" t="s">
        <v>35</v>
      </c>
      <c r="E317" s="47" t="s">
        <v>68</v>
      </c>
      <c r="F317" s="47">
        <v>4</v>
      </c>
      <c r="G317" s="47" t="s">
        <v>36</v>
      </c>
      <c r="H317" s="47">
        <v>2</v>
      </c>
      <c r="I317" s="47" t="s">
        <v>314</v>
      </c>
      <c r="J317" s="47">
        <v>1</v>
      </c>
      <c r="K317" s="47" t="s">
        <v>315</v>
      </c>
      <c r="L317" s="47">
        <v>5</v>
      </c>
      <c r="M317" s="71" t="s">
        <v>425</v>
      </c>
      <c r="N317" s="47" t="s">
        <v>228</v>
      </c>
      <c r="O317" s="47" t="s">
        <v>241</v>
      </c>
      <c r="P317" s="93" t="str">
        <f>IF(Table14[[#This Row],[correlation_id]] = "", "", _xlfn.XLOOKUP(Table14[[#This Row],[correlation_id]], 'ITAP Ref'!A:A, 'ITAP Ref'!C:C, ""))</f>
        <v>RAISR</v>
      </c>
      <c r="Q317"/>
      <c r="R317" s="97"/>
      <c r="S317" s="47"/>
      <c r="T317" s="47"/>
      <c r="V317" s="66"/>
    </row>
    <row r="318" spans="1:22" ht="16.399999999999999" customHeight="1" x14ac:dyDescent="0.35">
      <c r="A318" s="47" t="s">
        <v>20</v>
      </c>
      <c r="B318" s="47" t="s">
        <v>21</v>
      </c>
      <c r="C318" s="47" t="s">
        <v>22</v>
      </c>
      <c r="D318" s="47" t="s">
        <v>35</v>
      </c>
      <c r="E318" s="47" t="s">
        <v>24</v>
      </c>
      <c r="F318" s="47">
        <v>4</v>
      </c>
      <c r="G318" s="47" t="s">
        <v>36</v>
      </c>
      <c r="H318" s="47">
        <v>2</v>
      </c>
      <c r="I318" s="47" t="s">
        <v>314</v>
      </c>
      <c r="J318" s="47">
        <v>2</v>
      </c>
      <c r="K318" s="47" t="s">
        <v>320</v>
      </c>
      <c r="L318" s="47">
        <v>3</v>
      </c>
      <c r="M318" s="71"/>
      <c r="N318" s="47" t="s">
        <v>421</v>
      </c>
      <c r="O318" s="47" t="s">
        <v>49</v>
      </c>
      <c r="P318" s="93" t="str">
        <f>IF(Table14[[#This Row],[correlation_id]] = "", "", _xlfn.XLOOKUP(Table14[[#This Row],[correlation_id]], 'ITAP Ref'!A:A, 'ITAP Ref'!C:C, ""))</f>
        <v>EDGE</v>
      </c>
      <c r="Q318" s="48" t="s">
        <v>426</v>
      </c>
      <c r="R318" s="97">
        <v>45951</v>
      </c>
      <c r="S318"/>
      <c r="T318"/>
      <c r="V318" s="67"/>
    </row>
    <row r="319" spans="1:22" ht="16.399999999999999" customHeight="1" x14ac:dyDescent="0.35">
      <c r="A319" s="47" t="s">
        <v>20</v>
      </c>
      <c r="B319" s="47" t="s">
        <v>21</v>
      </c>
      <c r="C319" s="47" t="s">
        <v>22</v>
      </c>
      <c r="D319" s="47" t="s">
        <v>35</v>
      </c>
      <c r="E319" s="47" t="s">
        <v>24</v>
      </c>
      <c r="F319" s="47">
        <v>4</v>
      </c>
      <c r="G319" s="47" t="s">
        <v>36</v>
      </c>
      <c r="H319" s="47">
        <v>2</v>
      </c>
      <c r="I319" s="47" t="s">
        <v>314</v>
      </c>
      <c r="J319" s="47">
        <v>2</v>
      </c>
      <c r="K319" s="47" t="s">
        <v>320</v>
      </c>
      <c r="L319" s="47">
        <v>3</v>
      </c>
      <c r="M319" s="71"/>
      <c r="N319" s="47" t="s">
        <v>421</v>
      </c>
      <c r="O319" s="47" t="s">
        <v>427</v>
      </c>
      <c r="P319" s="93" t="str">
        <f>IF(Table14[[#This Row],[correlation_id]] = "", "", _xlfn.XLOOKUP(Table14[[#This Row],[correlation_id]], 'ITAP Ref'!A:A, 'ITAP Ref'!C:C, ""))</f>
        <v>CSI - Work Force</v>
      </c>
      <c r="Q319" s="88" t="s">
        <v>428</v>
      </c>
      <c r="R319" s="97">
        <v>45953</v>
      </c>
      <c r="S319"/>
      <c r="T319"/>
    </row>
    <row r="320" spans="1:22" ht="16.399999999999999" customHeight="1" x14ac:dyDescent="0.35">
      <c r="A320" s="47" t="s">
        <v>20</v>
      </c>
      <c r="B320" s="47" t="s">
        <v>21</v>
      </c>
      <c r="C320" s="47" t="s">
        <v>22</v>
      </c>
      <c r="D320" s="47" t="s">
        <v>35</v>
      </c>
      <c r="E320" s="47" t="s">
        <v>24</v>
      </c>
      <c r="F320" s="47">
        <v>4</v>
      </c>
      <c r="G320" s="47" t="s">
        <v>36</v>
      </c>
      <c r="H320" s="47">
        <v>2</v>
      </c>
      <c r="I320" s="47" t="s">
        <v>314</v>
      </c>
      <c r="J320" s="47">
        <v>2</v>
      </c>
      <c r="K320" s="47" t="s">
        <v>320</v>
      </c>
      <c r="L320" s="47">
        <v>3</v>
      </c>
      <c r="M320" s="71"/>
      <c r="N320" s="47" t="s">
        <v>421</v>
      </c>
      <c r="O320" s="47" t="s">
        <v>427</v>
      </c>
      <c r="P320" s="93" t="str">
        <f>IF(Table14[[#This Row],[correlation_id]] = "", "", _xlfn.XLOOKUP(Table14[[#This Row],[correlation_id]], 'ITAP Ref'!A:A, 'ITAP Ref'!C:C, ""))</f>
        <v>CSI - Work Force</v>
      </c>
      <c r="Q320" s="88" t="s">
        <v>429</v>
      </c>
      <c r="R320" s="97">
        <v>45953</v>
      </c>
      <c r="S320"/>
      <c r="T320"/>
    </row>
    <row r="321" spans="1:20" ht="16.399999999999999" customHeight="1" x14ac:dyDescent="0.35">
      <c r="A321" s="47" t="s">
        <v>267</v>
      </c>
      <c r="B321" s="47" t="s">
        <v>21</v>
      </c>
      <c r="C321" s="47" t="s">
        <v>22</v>
      </c>
      <c r="D321" s="47" t="s">
        <v>35</v>
      </c>
      <c r="E321" s="47" t="s">
        <v>68</v>
      </c>
      <c r="F321" s="47">
        <v>4</v>
      </c>
      <c r="G321" s="47" t="s">
        <v>36</v>
      </c>
      <c r="H321" s="47">
        <v>2</v>
      </c>
      <c r="I321" s="47" t="s">
        <v>314</v>
      </c>
      <c r="J321" s="47">
        <v>1</v>
      </c>
      <c r="K321" s="47" t="s">
        <v>315</v>
      </c>
      <c r="L321" s="47">
        <v>5</v>
      </c>
      <c r="N321" s="47" t="s">
        <v>228</v>
      </c>
      <c r="O321" s="47" t="s">
        <v>430</v>
      </c>
      <c r="P321" s="93" t="str">
        <f>IF(Table14[[#This Row],[correlation_id]] = "", "", _xlfn.XLOOKUP(Table14[[#This Row],[correlation_id]], 'ITAP Ref'!A:A, 'ITAP Ref'!C:C, ""))</f>
        <v>RAISR PORTAL</v>
      </c>
      <c r="Q321"/>
      <c r="R321" s="97"/>
      <c r="S321" s="47"/>
      <c r="T321" s="47"/>
    </row>
    <row r="322" spans="1:20" ht="16.399999999999999" customHeight="1" x14ac:dyDescent="0.35">
      <c r="A322" s="47" t="s">
        <v>267</v>
      </c>
      <c r="B322" s="47" t="s">
        <v>21</v>
      </c>
      <c r="C322" s="47" t="s">
        <v>22</v>
      </c>
      <c r="D322" s="47" t="s">
        <v>35</v>
      </c>
      <c r="E322" s="47" t="s">
        <v>68</v>
      </c>
      <c r="F322" s="47">
        <v>4</v>
      </c>
      <c r="G322" s="47" t="s">
        <v>36</v>
      </c>
      <c r="H322" s="47">
        <v>2</v>
      </c>
      <c r="I322" s="47" t="s">
        <v>314</v>
      </c>
      <c r="J322" s="47">
        <v>1</v>
      </c>
      <c r="K322" s="47" t="s">
        <v>315</v>
      </c>
      <c r="L322" s="47">
        <v>6</v>
      </c>
      <c r="N322" s="47" t="s">
        <v>258</v>
      </c>
      <c r="O322" s="47" t="s">
        <v>431</v>
      </c>
      <c r="P322" s="93" t="str">
        <f>IF(Table14[[#This Row],[correlation_id]] = "", "", _xlfn.XLOOKUP(Table14[[#This Row],[correlation_id]], 'ITAP Ref'!A:A, 'ITAP Ref'!C:C, ""))</f>
        <v>ECRMI</v>
      </c>
      <c r="Q322"/>
      <c r="R322" s="97" t="s">
        <v>432</v>
      </c>
      <c r="S322" s="47"/>
      <c r="T322" s="47"/>
    </row>
    <row r="323" spans="1:20" ht="16.399999999999999" customHeight="1" x14ac:dyDescent="0.35">
      <c r="A323" s="47" t="s">
        <v>267</v>
      </c>
      <c r="B323" s="47" t="s">
        <v>21</v>
      </c>
      <c r="C323" s="47" t="s">
        <v>22</v>
      </c>
      <c r="D323" s="47" t="s">
        <v>35</v>
      </c>
      <c r="E323" s="47" t="s">
        <v>68</v>
      </c>
      <c r="F323" s="47">
        <v>4</v>
      </c>
      <c r="G323" s="47" t="s">
        <v>36</v>
      </c>
      <c r="H323" s="47">
        <v>2</v>
      </c>
      <c r="I323" s="47" t="s">
        <v>314</v>
      </c>
      <c r="J323" s="47">
        <v>1</v>
      </c>
      <c r="K323" s="47" t="s">
        <v>315</v>
      </c>
      <c r="L323" s="47">
        <v>6</v>
      </c>
      <c r="M323" s="71" t="s">
        <v>257</v>
      </c>
      <c r="N323" s="47" t="s">
        <v>258</v>
      </c>
      <c r="O323" s="47" t="s">
        <v>259</v>
      </c>
      <c r="P323" s="93" t="str">
        <f>IF(Table14[[#This Row],[correlation_id]] = "", "", _xlfn.XLOOKUP(Table14[[#This Row],[correlation_id]], 'ITAP Ref'!A:A, 'ITAP Ref'!C:C, ""))</f>
        <v>ATT VERINT CQM</v>
      </c>
      <c r="Q323"/>
      <c r="R323" s="97"/>
      <c r="S323" s="47"/>
      <c r="T323" s="47"/>
    </row>
    <row r="324" spans="1:20" ht="16.399999999999999" customHeight="1" x14ac:dyDescent="0.35">
      <c r="A324" s="47" t="s">
        <v>267</v>
      </c>
      <c r="B324" s="47" t="s">
        <v>21</v>
      </c>
      <c r="C324" s="47" t="s">
        <v>22</v>
      </c>
      <c r="D324" s="47" t="s">
        <v>35</v>
      </c>
      <c r="E324" s="47" t="s">
        <v>68</v>
      </c>
      <c r="F324" s="47">
        <v>4</v>
      </c>
      <c r="G324" s="47" t="s">
        <v>36</v>
      </c>
      <c r="H324" s="47">
        <v>2</v>
      </c>
      <c r="I324" s="47" t="s">
        <v>314</v>
      </c>
      <c r="J324" s="47">
        <v>1</v>
      </c>
      <c r="K324" s="47" t="s">
        <v>315</v>
      </c>
      <c r="L324" s="47">
        <v>6</v>
      </c>
      <c r="N324" s="47" t="s">
        <v>258</v>
      </c>
      <c r="O324" s="47" t="s">
        <v>260</v>
      </c>
      <c r="P324" s="93" t="str">
        <f>IF(Table14[[#This Row],[correlation_id]] = "", "", _xlfn.XLOOKUP(Table14[[#This Row],[correlation_id]], 'ITAP Ref'!A:A, 'ITAP Ref'!C:C, ""))</f>
        <v>Qfiniti Call Recording</v>
      </c>
      <c r="Q324"/>
      <c r="R324" s="97"/>
      <c r="S324" s="47"/>
      <c r="T324" s="47"/>
    </row>
    <row r="325" spans="1:20" ht="16.399999999999999" customHeight="1" x14ac:dyDescent="0.35">
      <c r="A325" s="47" t="s">
        <v>267</v>
      </c>
      <c r="B325" s="47" t="s">
        <v>21</v>
      </c>
      <c r="C325" s="47" t="s">
        <v>22</v>
      </c>
      <c r="D325" s="47" t="s">
        <v>35</v>
      </c>
      <c r="E325" s="47" t="s">
        <v>68</v>
      </c>
      <c r="F325" s="47">
        <v>4</v>
      </c>
      <c r="G325" s="47" t="s">
        <v>36</v>
      </c>
      <c r="H325" s="47">
        <v>2</v>
      </c>
      <c r="I325" s="47" t="s">
        <v>314</v>
      </c>
      <c r="J325" s="47">
        <v>1</v>
      </c>
      <c r="K325" s="47" t="s">
        <v>315</v>
      </c>
      <c r="L325" s="47">
        <v>7</v>
      </c>
      <c r="N325" s="47" t="s">
        <v>261</v>
      </c>
      <c r="O325" s="47" t="s">
        <v>262</v>
      </c>
      <c r="P325" s="93" t="str">
        <f>IF(Table14[[#This Row],[correlation_id]] = "", "", _xlfn.XLOOKUP(Table14[[#This Row],[correlation_id]], 'ITAP Ref'!A:A, 'ITAP Ref'!C:C, ""))</f>
        <v>MPSYS</v>
      </c>
      <c r="Q325" s="72" t="s">
        <v>263</v>
      </c>
      <c r="R325" s="95">
        <v>45922</v>
      </c>
      <c r="S325" s="47"/>
      <c r="T325" s="47"/>
    </row>
    <row r="326" spans="1:20" ht="16.399999999999999" customHeight="1" x14ac:dyDescent="0.35">
      <c r="A326" s="47" t="s">
        <v>267</v>
      </c>
      <c r="B326" s="47" t="s">
        <v>21</v>
      </c>
      <c r="C326" s="47" t="s">
        <v>22</v>
      </c>
      <c r="D326" s="47" t="s">
        <v>35</v>
      </c>
      <c r="E326" s="47" t="s">
        <v>68</v>
      </c>
      <c r="F326" s="47">
        <v>4</v>
      </c>
      <c r="G326" s="47" t="s">
        <v>36</v>
      </c>
      <c r="H326" s="47">
        <v>2</v>
      </c>
      <c r="I326" s="47" t="s">
        <v>314</v>
      </c>
      <c r="J326" s="47">
        <v>1</v>
      </c>
      <c r="K326" s="47" t="s">
        <v>315</v>
      </c>
      <c r="L326" s="47">
        <v>7</v>
      </c>
      <c r="M326" s="71" t="s">
        <v>433</v>
      </c>
      <c r="N326" s="47" t="s">
        <v>261</v>
      </c>
      <c r="O326" s="47" t="s">
        <v>265</v>
      </c>
      <c r="P326" s="93" t="str">
        <f>IF(Table14[[#This Row],[correlation_id]] = "", "", _xlfn.XLOOKUP(Table14[[#This Row],[correlation_id]], 'ITAP Ref'!A:A, 'ITAP Ref'!C:C, ""))</f>
        <v>IDP-IDM</v>
      </c>
      <c r="Q326" s="48" t="s">
        <v>434</v>
      </c>
      <c r="R326" s="97">
        <v>45943</v>
      </c>
      <c r="S326" s="47"/>
      <c r="T326" s="47"/>
    </row>
    <row r="327" spans="1:20" ht="16.399999999999999" customHeight="1" x14ac:dyDescent="0.35">
      <c r="A327" s="47" t="s">
        <v>267</v>
      </c>
      <c r="B327" s="47" t="s">
        <v>21</v>
      </c>
      <c r="C327" s="47" t="s">
        <v>22</v>
      </c>
      <c r="D327" s="47" t="s">
        <v>35</v>
      </c>
      <c r="E327" s="47" t="s">
        <v>68</v>
      </c>
      <c r="F327" s="47">
        <v>4</v>
      </c>
      <c r="G327" s="47" t="s">
        <v>36</v>
      </c>
      <c r="H327" s="47">
        <v>2</v>
      </c>
      <c r="I327" s="47" t="s">
        <v>314</v>
      </c>
      <c r="J327" s="47">
        <v>1</v>
      </c>
      <c r="K327" s="47" t="s">
        <v>315</v>
      </c>
      <c r="L327" s="47">
        <v>7</v>
      </c>
      <c r="N327" s="47" t="s">
        <v>261</v>
      </c>
      <c r="O327" s="47" t="s">
        <v>92</v>
      </c>
      <c r="P327" s="93" t="str">
        <f>IF(Table14[[#This Row],[correlation_id]] = "", "", _xlfn.XLOOKUP(Table14[[#This Row],[correlation_id]], 'ITAP Ref'!A:A, 'ITAP Ref'!C:C, ""))</f>
        <v>IDP-Cloud-CG</v>
      </c>
      <c r="Q327" s="110" t="s">
        <v>435</v>
      </c>
      <c r="R327" s="97"/>
      <c r="S327" s="47"/>
      <c r="T327" s="47"/>
    </row>
    <row r="328" spans="1:20" ht="16.399999999999999" customHeight="1" x14ac:dyDescent="0.35">
      <c r="A328" s="47" t="s">
        <v>123</v>
      </c>
      <c r="B328" s="47" t="s">
        <v>21</v>
      </c>
      <c r="C328" s="47" t="s">
        <v>436</v>
      </c>
      <c r="D328" t="s">
        <v>437</v>
      </c>
      <c r="E328" t="s">
        <v>438</v>
      </c>
      <c r="F328">
        <v>1</v>
      </c>
      <c r="G328" t="s">
        <v>439</v>
      </c>
      <c r="H328" s="47">
        <v>7</v>
      </c>
      <c r="I328" s="47" t="s">
        <v>440</v>
      </c>
      <c r="J328">
        <v>1</v>
      </c>
      <c r="K328" t="s">
        <v>441</v>
      </c>
      <c r="L328">
        <v>1</v>
      </c>
      <c r="N328" t="s">
        <v>442</v>
      </c>
      <c r="O328" s="64" t="s">
        <v>443</v>
      </c>
      <c r="P328" s="4" t="str">
        <f>IF(Table14[[#This Row],[correlation_id]] = "", "", _xlfn.XLOOKUP(Table14[[#This Row],[correlation_id]], 'ITAP Ref'!A:A, 'ITAP Ref'!C:C, ""))</f>
        <v>ROME</v>
      </c>
      <c r="R328" s="97"/>
      <c r="S328" s="47"/>
      <c r="T328" s="47"/>
    </row>
    <row r="329" spans="1:20" ht="16.399999999999999" customHeight="1" x14ac:dyDescent="0.35">
      <c r="A329" s="47" t="s">
        <v>123</v>
      </c>
      <c r="B329" s="47" t="s">
        <v>21</v>
      </c>
      <c r="C329" s="47" t="s">
        <v>436</v>
      </c>
      <c r="D329" t="s">
        <v>437</v>
      </c>
      <c r="E329" t="s">
        <v>438</v>
      </c>
      <c r="F329">
        <v>1</v>
      </c>
      <c r="G329" t="s">
        <v>439</v>
      </c>
      <c r="H329" s="47">
        <v>7</v>
      </c>
      <c r="I329" s="47" t="s">
        <v>440</v>
      </c>
      <c r="J329">
        <v>1</v>
      </c>
      <c r="K329" t="s">
        <v>441</v>
      </c>
      <c r="L329">
        <v>1</v>
      </c>
      <c r="M329" s="4" t="s">
        <v>444</v>
      </c>
      <c r="N329" t="s">
        <v>442</v>
      </c>
      <c r="O329" s="64" t="s">
        <v>445</v>
      </c>
      <c r="P329" s="4" t="str">
        <f>IF(Table14[[#This Row],[correlation_id]] = "", "", _xlfn.XLOOKUP(Table14[[#This Row],[correlation_id]], 'ITAP Ref'!A:A, 'ITAP Ref'!C:C, ""))</f>
        <v>Sales Express</v>
      </c>
      <c r="R329" s="97"/>
      <c r="S329" s="47"/>
      <c r="T329" s="47"/>
    </row>
    <row r="330" spans="1:20" ht="16.399999999999999" customHeight="1" x14ac:dyDescent="0.35">
      <c r="A330" s="47" t="s">
        <v>123</v>
      </c>
      <c r="B330" s="47" t="s">
        <v>21</v>
      </c>
      <c r="C330" s="47" t="s">
        <v>436</v>
      </c>
      <c r="D330" t="s">
        <v>437</v>
      </c>
      <c r="E330" t="s">
        <v>438</v>
      </c>
      <c r="F330">
        <v>1</v>
      </c>
      <c r="G330" t="s">
        <v>439</v>
      </c>
      <c r="H330" s="47">
        <v>7</v>
      </c>
      <c r="I330" s="47" t="s">
        <v>440</v>
      </c>
      <c r="J330">
        <v>1</v>
      </c>
      <c r="K330" t="s">
        <v>441</v>
      </c>
      <c r="L330">
        <v>1</v>
      </c>
      <c r="M330" s="4" t="s">
        <v>446</v>
      </c>
      <c r="N330" t="s">
        <v>442</v>
      </c>
      <c r="O330" s="64" t="s">
        <v>447</v>
      </c>
      <c r="P330" s="4" t="str">
        <f>IF(Table14[[#This Row],[correlation_id]] = "", "", _xlfn.XLOOKUP(Table14[[#This Row],[correlation_id]], 'ITAP Ref'!A:A, 'ITAP Ref'!C:C, ""))</f>
        <v>CPC</v>
      </c>
      <c r="R330" s="97"/>
      <c r="S330" s="47"/>
      <c r="T330" s="47"/>
    </row>
    <row r="331" spans="1:20" ht="16.399999999999999" customHeight="1" x14ac:dyDescent="0.35">
      <c r="A331" s="47" t="s">
        <v>123</v>
      </c>
      <c r="B331" s="47" t="s">
        <v>21</v>
      </c>
      <c r="C331" s="47" t="s">
        <v>436</v>
      </c>
      <c r="D331" t="s">
        <v>437</v>
      </c>
      <c r="E331" t="s">
        <v>438</v>
      </c>
      <c r="F331">
        <v>1</v>
      </c>
      <c r="G331" t="s">
        <v>439</v>
      </c>
      <c r="H331" s="47">
        <v>7</v>
      </c>
      <c r="I331" s="47" t="s">
        <v>440</v>
      </c>
      <c r="J331">
        <v>1</v>
      </c>
      <c r="K331" t="s">
        <v>441</v>
      </c>
      <c r="L331">
        <v>2</v>
      </c>
      <c r="M331" s="4" t="s">
        <v>448</v>
      </c>
      <c r="N331" t="s">
        <v>449</v>
      </c>
      <c r="O331" s="64" t="s">
        <v>450</v>
      </c>
      <c r="P331" s="4" t="str">
        <f>IF(Table14[[#This Row],[correlation_id]] = "", "", _xlfn.XLOOKUP(Table14[[#This Row],[correlation_id]], 'ITAP Ref'!A:A, 'ITAP Ref'!C:C, ""))</f>
        <v>ASF</v>
      </c>
      <c r="R331" s="97"/>
      <c r="S331" s="47"/>
      <c r="T331" s="47"/>
    </row>
    <row r="332" spans="1:20" ht="16.399999999999999" customHeight="1" x14ac:dyDescent="0.35">
      <c r="A332" s="47" t="s">
        <v>123</v>
      </c>
      <c r="B332" s="47" t="s">
        <v>21</v>
      </c>
      <c r="C332" s="47" t="s">
        <v>436</v>
      </c>
      <c r="D332" t="s">
        <v>437</v>
      </c>
      <c r="E332" t="s">
        <v>438</v>
      </c>
      <c r="F332">
        <v>1</v>
      </c>
      <c r="G332" t="s">
        <v>439</v>
      </c>
      <c r="H332" s="47">
        <v>7</v>
      </c>
      <c r="I332" s="47" t="s">
        <v>440</v>
      </c>
      <c r="J332">
        <v>1</v>
      </c>
      <c r="K332" t="s">
        <v>441</v>
      </c>
      <c r="L332">
        <v>2</v>
      </c>
      <c r="M332" s="4" t="s">
        <v>451</v>
      </c>
      <c r="N332" t="s">
        <v>449</v>
      </c>
      <c r="O332" s="64" t="s">
        <v>452</v>
      </c>
      <c r="P332" s="4" t="str">
        <f>IF(Table14[[#This Row],[correlation_id]] = "", "", _xlfn.XLOOKUP(Table14[[#This Row],[correlation_id]], 'ITAP Ref'!A:A, 'ITAP Ref'!C:C, ""))</f>
        <v>ARIS/EXACT</v>
      </c>
      <c r="R332" s="97"/>
      <c r="S332" s="47"/>
      <c r="T332" s="47"/>
    </row>
    <row r="333" spans="1:20" ht="16.399999999999999" customHeight="1" x14ac:dyDescent="0.35">
      <c r="A333" s="47" t="s">
        <v>123</v>
      </c>
      <c r="B333" s="47" t="s">
        <v>21</v>
      </c>
      <c r="C333" s="47" t="s">
        <v>436</v>
      </c>
      <c r="D333" t="s">
        <v>437</v>
      </c>
      <c r="E333" t="s">
        <v>438</v>
      </c>
      <c r="F333">
        <v>1</v>
      </c>
      <c r="G333" t="s">
        <v>439</v>
      </c>
      <c r="H333" s="47">
        <v>7</v>
      </c>
      <c r="I333" s="47" t="s">
        <v>440</v>
      </c>
      <c r="J333">
        <v>1</v>
      </c>
      <c r="K333" t="s">
        <v>441</v>
      </c>
      <c r="L333">
        <v>2</v>
      </c>
      <c r="M333" s="4" t="s">
        <v>453</v>
      </c>
      <c r="N333" t="s">
        <v>449</v>
      </c>
      <c r="O333" s="64" t="s">
        <v>454</v>
      </c>
      <c r="P333" s="4" t="str">
        <f>IF(Table14[[#This Row],[correlation_id]] = "", "", _xlfn.XLOOKUP(Table14[[#This Row],[correlation_id]], 'ITAP Ref'!A:A, 'ITAP Ref'!C:C, ""))</f>
        <v>FRVT</v>
      </c>
      <c r="R333" s="97"/>
      <c r="S333" s="47"/>
      <c r="T333" s="47"/>
    </row>
    <row r="334" spans="1:20" ht="16.399999999999999" customHeight="1" x14ac:dyDescent="0.35">
      <c r="A334" s="47" t="s">
        <v>123</v>
      </c>
      <c r="B334" s="47" t="s">
        <v>21</v>
      </c>
      <c r="C334" s="47" t="s">
        <v>436</v>
      </c>
      <c r="D334" t="s">
        <v>437</v>
      </c>
      <c r="E334" t="s">
        <v>438</v>
      </c>
      <c r="F334">
        <v>1</v>
      </c>
      <c r="G334" t="s">
        <v>439</v>
      </c>
      <c r="H334" s="47">
        <v>7</v>
      </c>
      <c r="I334" s="47" t="s">
        <v>440</v>
      </c>
      <c r="J334">
        <v>1</v>
      </c>
      <c r="K334" t="s">
        <v>441</v>
      </c>
      <c r="L334">
        <v>2</v>
      </c>
      <c r="N334" t="s">
        <v>449</v>
      </c>
      <c r="O334" s="64" t="s">
        <v>455</v>
      </c>
      <c r="P334" s="4" t="str">
        <f>IF(Table14[[#This Row],[correlation_id]] = "", "", _xlfn.XLOOKUP(Table14[[#This Row],[correlation_id]], 'ITAP Ref'!A:A, 'ITAP Ref'!C:C, ""))</f>
        <v>EIS</v>
      </c>
      <c r="R334" s="97"/>
      <c r="S334" s="47"/>
      <c r="T334" s="47"/>
    </row>
    <row r="335" spans="1:20" ht="16.399999999999999" customHeight="1" x14ac:dyDescent="0.35">
      <c r="A335" s="31" t="s">
        <v>20</v>
      </c>
      <c r="B335" s="31" t="s">
        <v>21</v>
      </c>
      <c r="C335" s="31" t="s">
        <v>139</v>
      </c>
      <c r="D335" s="31" t="s">
        <v>140</v>
      </c>
      <c r="E335" s="31" t="s">
        <v>141</v>
      </c>
      <c r="F335" s="31">
        <v>1</v>
      </c>
      <c r="G335" s="31" t="s">
        <v>142</v>
      </c>
      <c r="H335" s="31">
        <v>5</v>
      </c>
      <c r="I335" s="31" t="s">
        <v>143</v>
      </c>
      <c r="J335" s="31">
        <v>1</v>
      </c>
      <c r="K335" s="31" t="s">
        <v>144</v>
      </c>
      <c r="L335" s="31">
        <v>1</v>
      </c>
      <c r="M335" s="31"/>
      <c r="N335" s="31" t="s">
        <v>456</v>
      </c>
      <c r="O335" s="31" t="s">
        <v>183</v>
      </c>
      <c r="P335" s="4" t="str">
        <f>IF(Table14[[#This Row],[correlation_id]] = "", "", _xlfn.XLOOKUP(Table14[[#This Row],[correlation_id]], 'ITAP Ref'!A:A, 'ITAP Ref'!C:C, ""))</f>
        <v>Workday</v>
      </c>
      <c r="Q335"/>
      <c r="R335" s="95" t="s">
        <v>153</v>
      </c>
      <c r="S335" s="47"/>
      <c r="T335" s="47"/>
    </row>
    <row r="336" spans="1:20" ht="16.399999999999999" customHeight="1" x14ac:dyDescent="0.35">
      <c r="A336" s="31" t="s">
        <v>20</v>
      </c>
      <c r="B336" s="31" t="s">
        <v>21</v>
      </c>
      <c r="C336" s="31" t="s">
        <v>139</v>
      </c>
      <c r="D336" s="31" t="s">
        <v>140</v>
      </c>
      <c r="E336" s="31" t="s">
        <v>141</v>
      </c>
      <c r="F336" s="31">
        <v>1</v>
      </c>
      <c r="G336" s="31" t="s">
        <v>142</v>
      </c>
      <c r="H336" s="31">
        <v>5</v>
      </c>
      <c r="I336" s="31" t="s">
        <v>143</v>
      </c>
      <c r="J336" s="31">
        <v>1</v>
      </c>
      <c r="K336" s="31" t="s">
        <v>144</v>
      </c>
      <c r="L336" s="31">
        <v>1</v>
      </c>
      <c r="M336" s="31" t="s">
        <v>457</v>
      </c>
      <c r="N336" s="31" t="s">
        <v>456</v>
      </c>
      <c r="O336" s="31" t="s">
        <v>458</v>
      </c>
      <c r="P336" s="4" t="str">
        <f>IF(Table14[[#This Row],[correlation_id]] = "", "", _xlfn.XLOOKUP(Table14[[#This Row],[correlation_id]], 'ITAP Ref'!A:A, 'ITAP Ref'!C:C, ""))</f>
        <v>WIAM-ILM</v>
      </c>
      <c r="Q336"/>
      <c r="R336" s="96"/>
      <c r="S336" s="47"/>
      <c r="T336" s="47"/>
    </row>
    <row r="337" spans="1:20" ht="16.399999999999999" customHeight="1" x14ac:dyDescent="0.35">
      <c r="A337" s="31" t="s">
        <v>20</v>
      </c>
      <c r="B337" s="31" t="s">
        <v>21</v>
      </c>
      <c r="C337" s="31" t="s">
        <v>139</v>
      </c>
      <c r="D337" s="31" t="s">
        <v>140</v>
      </c>
      <c r="E337" s="31" t="s">
        <v>141</v>
      </c>
      <c r="F337" s="31">
        <v>1</v>
      </c>
      <c r="G337" s="31" t="s">
        <v>142</v>
      </c>
      <c r="H337" s="31">
        <v>5</v>
      </c>
      <c r="I337" s="31" t="s">
        <v>143</v>
      </c>
      <c r="J337" s="31">
        <v>1</v>
      </c>
      <c r="K337" s="31" t="s">
        <v>144</v>
      </c>
      <c r="L337" s="31">
        <v>2</v>
      </c>
      <c r="M337" s="31" t="s">
        <v>459</v>
      </c>
      <c r="N337" s="31" t="s">
        <v>460</v>
      </c>
      <c r="O337" s="31" t="s">
        <v>183</v>
      </c>
      <c r="P337" s="4" t="str">
        <f>IF(Table14[[#This Row],[correlation_id]] = "", "", _xlfn.XLOOKUP(Table14[[#This Row],[correlation_id]], 'ITAP Ref'!A:A, 'ITAP Ref'!C:C, ""))</f>
        <v>Workday</v>
      </c>
      <c r="Q337"/>
      <c r="R337" s="95" t="s">
        <v>153</v>
      </c>
      <c r="S337" s="47"/>
      <c r="T337" s="47"/>
    </row>
    <row r="338" spans="1:20" ht="16.399999999999999" customHeight="1" x14ac:dyDescent="0.35">
      <c r="A338" s="31" t="s">
        <v>20</v>
      </c>
      <c r="B338" s="31" t="s">
        <v>21</v>
      </c>
      <c r="C338" s="31" t="s">
        <v>139</v>
      </c>
      <c r="D338" s="31" t="s">
        <v>140</v>
      </c>
      <c r="E338" s="31" t="s">
        <v>141</v>
      </c>
      <c r="F338" s="31">
        <v>1</v>
      </c>
      <c r="G338" s="31" t="s">
        <v>142</v>
      </c>
      <c r="H338" s="31">
        <v>5</v>
      </c>
      <c r="I338" s="31" t="s">
        <v>143</v>
      </c>
      <c r="J338" s="31">
        <v>1</v>
      </c>
      <c r="K338" s="31" t="s">
        <v>144</v>
      </c>
      <c r="L338" s="31">
        <v>3</v>
      </c>
      <c r="M338" s="31" t="s">
        <v>459</v>
      </c>
      <c r="N338" s="31" t="s">
        <v>461</v>
      </c>
      <c r="O338" s="31" t="s">
        <v>183</v>
      </c>
      <c r="P338" s="4" t="str">
        <f>IF(Table14[[#This Row],[correlation_id]] = "", "", _xlfn.XLOOKUP(Table14[[#This Row],[correlation_id]], 'ITAP Ref'!A:A, 'ITAP Ref'!C:C, ""))</f>
        <v>Workday</v>
      </c>
      <c r="Q338"/>
      <c r="R338" s="95" t="s">
        <v>153</v>
      </c>
      <c r="S338"/>
      <c r="T338"/>
    </row>
    <row r="339" spans="1:20" ht="16.399999999999999" customHeight="1" x14ac:dyDescent="0.35">
      <c r="A339" s="31" t="s">
        <v>20</v>
      </c>
      <c r="B339" s="31" t="s">
        <v>21</v>
      </c>
      <c r="C339" s="31" t="s">
        <v>139</v>
      </c>
      <c r="D339" s="31" t="s">
        <v>140</v>
      </c>
      <c r="E339" s="31" t="s">
        <v>141</v>
      </c>
      <c r="F339" s="31">
        <v>1</v>
      </c>
      <c r="G339" s="31" t="s">
        <v>142</v>
      </c>
      <c r="H339" s="31">
        <v>5</v>
      </c>
      <c r="I339" s="31" t="s">
        <v>143</v>
      </c>
      <c r="J339" s="31">
        <v>1</v>
      </c>
      <c r="K339" s="31" t="s">
        <v>144</v>
      </c>
      <c r="L339" s="31">
        <v>4</v>
      </c>
      <c r="M339" s="31" t="s">
        <v>459</v>
      </c>
      <c r="N339" s="31" t="s">
        <v>462</v>
      </c>
      <c r="O339" s="31" t="s">
        <v>183</v>
      </c>
      <c r="P339" s="4" t="str">
        <f>IF(Table14[[#This Row],[correlation_id]] = "", "", _xlfn.XLOOKUP(Table14[[#This Row],[correlation_id]], 'ITAP Ref'!A:A, 'ITAP Ref'!C:C, ""))</f>
        <v>Workday</v>
      </c>
      <c r="Q339"/>
      <c r="R339" s="95" t="s">
        <v>153</v>
      </c>
      <c r="S339"/>
      <c r="T339"/>
    </row>
    <row r="340" spans="1:20" ht="16.399999999999999" customHeight="1" x14ac:dyDescent="0.35">
      <c r="A340" s="31" t="s">
        <v>20</v>
      </c>
      <c r="B340" s="31" t="s">
        <v>21</v>
      </c>
      <c r="C340" s="31" t="s">
        <v>139</v>
      </c>
      <c r="D340" s="31" t="s">
        <v>140</v>
      </c>
      <c r="E340" s="31" t="s">
        <v>141</v>
      </c>
      <c r="F340" s="31">
        <v>1</v>
      </c>
      <c r="G340" s="31" t="s">
        <v>142</v>
      </c>
      <c r="H340" s="31">
        <v>5</v>
      </c>
      <c r="I340" s="31" t="s">
        <v>143</v>
      </c>
      <c r="J340" s="31">
        <v>1</v>
      </c>
      <c r="K340" s="31" t="s">
        <v>144</v>
      </c>
      <c r="L340" s="31">
        <v>6</v>
      </c>
      <c r="M340" s="31" t="s">
        <v>463</v>
      </c>
      <c r="N340" s="31" t="s">
        <v>464</v>
      </c>
      <c r="O340" s="31" t="s">
        <v>147</v>
      </c>
      <c r="P340" s="4" t="str">
        <f>IF(Table14[[#This Row],[correlation_id]] = "", "", _xlfn.XLOOKUP(Table14[[#This Row],[correlation_id]], 'ITAP Ref'!A:A, 'ITAP Ref'!C:C, ""))</f>
        <v>Infor</v>
      </c>
      <c r="Q340"/>
      <c r="R340" s="95" t="s">
        <v>153</v>
      </c>
      <c r="S340"/>
      <c r="T340"/>
    </row>
    <row r="341" spans="1:20" ht="16.399999999999999" customHeight="1" x14ac:dyDescent="0.35">
      <c r="A341" s="31" t="s">
        <v>20</v>
      </c>
      <c r="B341" s="31" t="s">
        <v>21</v>
      </c>
      <c r="C341" s="31" t="s">
        <v>139</v>
      </c>
      <c r="D341" s="31" t="s">
        <v>140</v>
      </c>
      <c r="E341" s="31" t="s">
        <v>141</v>
      </c>
      <c r="F341" s="31">
        <v>1</v>
      </c>
      <c r="G341" s="31" t="s">
        <v>142</v>
      </c>
      <c r="H341" s="31">
        <v>5</v>
      </c>
      <c r="I341" s="31" t="s">
        <v>143</v>
      </c>
      <c r="J341" s="31">
        <v>1</v>
      </c>
      <c r="K341" s="31" t="s">
        <v>144</v>
      </c>
      <c r="L341" s="31">
        <v>7</v>
      </c>
      <c r="M341" s="31"/>
      <c r="N341" s="31" t="s">
        <v>151</v>
      </c>
      <c r="O341" s="31" t="s">
        <v>183</v>
      </c>
      <c r="P341" s="4" t="str">
        <f>IF(Table14[[#This Row],[correlation_id]] = "", "", _xlfn.XLOOKUP(Table14[[#This Row],[correlation_id]], 'ITAP Ref'!A:A, 'ITAP Ref'!C:C, ""))</f>
        <v>Workday</v>
      </c>
      <c r="Q341"/>
      <c r="R341" s="96" t="s">
        <v>465</v>
      </c>
      <c r="S341"/>
      <c r="T341"/>
    </row>
    <row r="342" spans="1:20" ht="16.399999999999999" customHeight="1" x14ac:dyDescent="0.35">
      <c r="A342" s="31" t="s">
        <v>20</v>
      </c>
      <c r="B342" s="31" t="s">
        <v>21</v>
      </c>
      <c r="C342" s="31" t="s">
        <v>139</v>
      </c>
      <c r="D342" s="31" t="s">
        <v>140</v>
      </c>
      <c r="E342" s="31" t="s">
        <v>141</v>
      </c>
      <c r="F342" s="31">
        <v>1</v>
      </c>
      <c r="G342" s="31" t="s">
        <v>142</v>
      </c>
      <c r="H342" s="31">
        <v>5</v>
      </c>
      <c r="I342" s="31" t="s">
        <v>143</v>
      </c>
      <c r="J342" s="31">
        <v>1</v>
      </c>
      <c r="K342" s="31" t="s">
        <v>144</v>
      </c>
      <c r="L342" s="31">
        <v>8</v>
      </c>
      <c r="M342" s="31" t="s">
        <v>459</v>
      </c>
      <c r="N342" s="31" t="s">
        <v>466</v>
      </c>
      <c r="O342" s="31" t="s">
        <v>183</v>
      </c>
      <c r="P342" s="4" t="str">
        <f>IF(Table14[[#This Row],[correlation_id]] = "", "", _xlfn.XLOOKUP(Table14[[#This Row],[correlation_id]], 'ITAP Ref'!A:A, 'ITAP Ref'!C:C, ""))</f>
        <v>Workday</v>
      </c>
      <c r="Q342"/>
      <c r="R342" s="95" t="s">
        <v>153</v>
      </c>
      <c r="S342"/>
      <c r="T342"/>
    </row>
    <row r="343" spans="1:20" ht="16.399999999999999" customHeight="1" x14ac:dyDescent="0.35">
      <c r="A343" s="31" t="s">
        <v>20</v>
      </c>
      <c r="B343" s="31" t="s">
        <v>21</v>
      </c>
      <c r="C343" s="31" t="s">
        <v>139</v>
      </c>
      <c r="D343" s="31" t="s">
        <v>140</v>
      </c>
      <c r="E343" s="31" t="s">
        <v>141</v>
      </c>
      <c r="F343" s="31">
        <v>1</v>
      </c>
      <c r="G343" s="31" t="s">
        <v>142</v>
      </c>
      <c r="H343" s="31">
        <v>5</v>
      </c>
      <c r="I343" s="31" t="s">
        <v>143</v>
      </c>
      <c r="J343" s="31">
        <v>1</v>
      </c>
      <c r="K343" s="31" t="s">
        <v>144</v>
      </c>
      <c r="L343" s="31">
        <v>9</v>
      </c>
      <c r="M343" s="31" t="s">
        <v>459</v>
      </c>
      <c r="N343" s="31" t="s">
        <v>467</v>
      </c>
      <c r="O343" s="31" t="s">
        <v>183</v>
      </c>
      <c r="P343" s="4" t="str">
        <f>IF(Table14[[#This Row],[correlation_id]] = "", "", _xlfn.XLOOKUP(Table14[[#This Row],[correlation_id]], 'ITAP Ref'!A:A, 'ITAP Ref'!C:C, ""))</f>
        <v>Workday</v>
      </c>
      <c r="Q343"/>
      <c r="R343" s="95" t="s">
        <v>153</v>
      </c>
      <c r="S343"/>
      <c r="T343"/>
    </row>
    <row r="344" spans="1:20" ht="16.399999999999999" customHeight="1" x14ac:dyDescent="0.35">
      <c r="A344" s="31" t="s">
        <v>20</v>
      </c>
      <c r="B344" s="31" t="s">
        <v>21</v>
      </c>
      <c r="C344" s="31" t="s">
        <v>139</v>
      </c>
      <c r="D344" s="31" t="s">
        <v>140</v>
      </c>
      <c r="E344" s="31" t="s">
        <v>141</v>
      </c>
      <c r="F344" s="31">
        <v>1</v>
      </c>
      <c r="G344" s="31" t="s">
        <v>142</v>
      </c>
      <c r="H344" s="31">
        <v>5</v>
      </c>
      <c r="I344" s="31" t="s">
        <v>143</v>
      </c>
      <c r="J344" s="31">
        <v>1</v>
      </c>
      <c r="K344" s="31" t="s">
        <v>144</v>
      </c>
      <c r="L344" s="31">
        <v>10</v>
      </c>
      <c r="M344" s="31"/>
      <c r="N344" s="31" t="s">
        <v>155</v>
      </c>
      <c r="O344" s="31" t="s">
        <v>183</v>
      </c>
      <c r="P344" s="4" t="str">
        <f>IF(Table14[[#This Row],[correlation_id]] = "", "", _xlfn.XLOOKUP(Table14[[#This Row],[correlation_id]], 'ITAP Ref'!A:A, 'ITAP Ref'!C:C, ""))</f>
        <v>Workday</v>
      </c>
      <c r="Q344"/>
      <c r="R344" s="95" t="s">
        <v>153</v>
      </c>
      <c r="S344"/>
      <c r="T344"/>
    </row>
    <row r="345" spans="1:20" ht="16.399999999999999" customHeight="1" x14ac:dyDescent="0.35">
      <c r="A345" s="31" t="s">
        <v>20</v>
      </c>
      <c r="B345" s="31" t="s">
        <v>21</v>
      </c>
      <c r="C345" s="31" t="s">
        <v>139</v>
      </c>
      <c r="D345" s="31" t="s">
        <v>140</v>
      </c>
      <c r="E345" s="31" t="s">
        <v>141</v>
      </c>
      <c r="F345" s="31">
        <v>1</v>
      </c>
      <c r="G345" s="31" t="s">
        <v>142</v>
      </c>
      <c r="H345" s="31">
        <v>5</v>
      </c>
      <c r="I345" s="31" t="s">
        <v>143</v>
      </c>
      <c r="J345" s="31">
        <v>1</v>
      </c>
      <c r="K345" s="31" t="s">
        <v>144</v>
      </c>
      <c r="L345" s="31">
        <v>11</v>
      </c>
      <c r="M345" s="31" t="s">
        <v>468</v>
      </c>
      <c r="N345" s="31" t="s">
        <v>469</v>
      </c>
      <c r="O345" s="31" t="s">
        <v>156</v>
      </c>
      <c r="P345" s="4" t="str">
        <f>IF(Table14[[#This Row],[correlation_id]] = "", "", _xlfn.XLOOKUP(Table14[[#This Row],[correlation_id]], 'ITAP Ref'!A:A, 'ITAP Ref'!C:C, ""))</f>
        <v>OGSI - GL</v>
      </c>
      <c r="Q345"/>
      <c r="R345" s="96"/>
      <c r="S345"/>
      <c r="T345"/>
    </row>
    <row r="346" spans="1:20" ht="16.399999999999999" customHeight="1" x14ac:dyDescent="0.35">
      <c r="A346" t="s">
        <v>20</v>
      </c>
      <c r="B346" t="s">
        <v>21</v>
      </c>
      <c r="C346" t="s">
        <v>22</v>
      </c>
      <c r="D346" t="s">
        <v>124</v>
      </c>
      <c r="E346" t="s">
        <v>125</v>
      </c>
      <c r="F346" s="7">
        <v>2</v>
      </c>
      <c r="G346" t="s">
        <v>25</v>
      </c>
      <c r="H346">
        <v>3</v>
      </c>
      <c r="I346" t="s">
        <v>26</v>
      </c>
      <c r="J346">
        <v>1</v>
      </c>
      <c r="K346" t="s">
        <v>368</v>
      </c>
      <c r="L346">
        <v>1</v>
      </c>
      <c r="N346" t="s">
        <v>370</v>
      </c>
      <c r="O346" s="2" t="s">
        <v>271</v>
      </c>
      <c r="P346" s="4" t="str">
        <f>IF(Table14[[#This Row],[correlation_id]] = "", "", _xlfn.XLOOKUP(Table14[[#This Row],[correlation_id]], 'ITAP Ref'!A:A, 'ITAP Ref'!C:C, ""))</f>
        <v>CSI - Customer Care</v>
      </c>
      <c r="Q346" s="86" t="s">
        <v>470</v>
      </c>
      <c r="R346" s="95">
        <v>45922</v>
      </c>
      <c r="S346" s="6"/>
      <c r="T346" s="6"/>
    </row>
    <row r="347" spans="1:20" ht="16.399999999999999" customHeight="1" x14ac:dyDescent="0.35">
      <c r="A347" s="31" t="s">
        <v>123</v>
      </c>
      <c r="B347" s="31" t="s">
        <v>21</v>
      </c>
      <c r="C347" s="31" t="s">
        <v>22</v>
      </c>
      <c r="D347" s="31" t="s">
        <v>124</v>
      </c>
      <c r="E347" s="31" t="s">
        <v>125</v>
      </c>
      <c r="F347" s="76">
        <v>2</v>
      </c>
      <c r="G347" s="31" t="s">
        <v>25</v>
      </c>
      <c r="H347" s="31">
        <v>3</v>
      </c>
      <c r="I347" s="31" t="s">
        <v>26</v>
      </c>
      <c r="J347" s="31">
        <v>1</v>
      </c>
      <c r="K347" s="31" t="s">
        <v>368</v>
      </c>
      <c r="L347" s="31">
        <v>1</v>
      </c>
      <c r="N347" s="31" t="s">
        <v>370</v>
      </c>
      <c r="O347" s="2" t="s">
        <v>271</v>
      </c>
      <c r="P347" s="4" t="str">
        <f>IF(Table14[[#This Row],[correlation_id]] = "", "", _xlfn.XLOOKUP(Table14[[#This Row],[correlation_id]], 'ITAP Ref'!A:A, 'ITAP Ref'!C:C, ""))</f>
        <v>CSI - Customer Care</v>
      </c>
      <c r="Q347" s="86" t="s">
        <v>471</v>
      </c>
      <c r="R347" s="95">
        <v>45922</v>
      </c>
      <c r="S347" s="6"/>
      <c r="T347" s="6"/>
    </row>
    <row r="348" spans="1:20" ht="16.399999999999999" customHeight="1" x14ac:dyDescent="0.35">
      <c r="A348" t="s">
        <v>20</v>
      </c>
      <c r="B348" t="s">
        <v>21</v>
      </c>
      <c r="C348" t="s">
        <v>22</v>
      </c>
      <c r="D348" t="s">
        <v>124</v>
      </c>
      <c r="E348" t="s">
        <v>125</v>
      </c>
      <c r="F348" s="7">
        <v>2</v>
      </c>
      <c r="G348" t="s">
        <v>25</v>
      </c>
      <c r="H348">
        <v>3</v>
      </c>
      <c r="I348" t="s">
        <v>26</v>
      </c>
      <c r="J348">
        <v>1</v>
      </c>
      <c r="K348" t="s">
        <v>368</v>
      </c>
      <c r="L348">
        <v>1</v>
      </c>
      <c r="N348" t="s">
        <v>370</v>
      </c>
      <c r="O348" s="2" t="s">
        <v>271</v>
      </c>
      <c r="P348" s="4" t="str">
        <f>IF(Table14[[#This Row],[correlation_id]] = "", "", _xlfn.XLOOKUP(Table14[[#This Row],[correlation_id]], 'ITAP Ref'!A:A, 'ITAP Ref'!C:C, ""))</f>
        <v>CSI - Customer Care</v>
      </c>
      <c r="Q348" s="86" t="s">
        <v>472</v>
      </c>
      <c r="R348" s="95">
        <v>45922</v>
      </c>
      <c r="S348" s="6"/>
      <c r="T348" s="6"/>
    </row>
    <row r="349" spans="1:20" ht="16.399999999999999" customHeight="1" x14ac:dyDescent="0.35">
      <c r="A349" t="s">
        <v>20</v>
      </c>
      <c r="B349" t="s">
        <v>21</v>
      </c>
      <c r="C349" t="s">
        <v>22</v>
      </c>
      <c r="D349" t="s">
        <v>124</v>
      </c>
      <c r="E349" t="s">
        <v>125</v>
      </c>
      <c r="F349" s="7">
        <v>2</v>
      </c>
      <c r="G349" t="s">
        <v>25</v>
      </c>
      <c r="H349">
        <v>3</v>
      </c>
      <c r="I349" t="s">
        <v>26</v>
      </c>
      <c r="J349">
        <v>1</v>
      </c>
      <c r="K349" t="s">
        <v>368</v>
      </c>
      <c r="L349">
        <v>1</v>
      </c>
      <c r="N349" t="s">
        <v>370</v>
      </c>
      <c r="O349" s="2" t="s">
        <v>271</v>
      </c>
      <c r="P349" s="4" t="str">
        <f>IF(Table14[[#This Row],[correlation_id]] = "", "", _xlfn.XLOOKUP(Table14[[#This Row],[correlation_id]], 'ITAP Ref'!A:A, 'ITAP Ref'!C:C, ""))</f>
        <v>CSI - Customer Care</v>
      </c>
      <c r="Q349" s="86" t="s">
        <v>473</v>
      </c>
      <c r="R349" s="95">
        <v>45922</v>
      </c>
      <c r="S349" s="6"/>
      <c r="T349" s="6"/>
    </row>
    <row r="350" spans="1:20" ht="16.399999999999999" customHeight="1" x14ac:dyDescent="0.35">
      <c r="A350" s="31" t="s">
        <v>123</v>
      </c>
      <c r="B350" s="31" t="s">
        <v>21</v>
      </c>
      <c r="C350" s="31" t="s">
        <v>22</v>
      </c>
      <c r="D350" s="31" t="s">
        <v>124</v>
      </c>
      <c r="E350" s="31" t="s">
        <v>125</v>
      </c>
      <c r="F350" s="76">
        <v>2</v>
      </c>
      <c r="G350" s="31" t="s">
        <v>25</v>
      </c>
      <c r="H350" s="31">
        <v>3</v>
      </c>
      <c r="I350" s="31" t="s">
        <v>26</v>
      </c>
      <c r="J350" s="31">
        <v>1</v>
      </c>
      <c r="K350" s="31" t="s">
        <v>368</v>
      </c>
      <c r="L350" s="31">
        <v>1</v>
      </c>
      <c r="N350" s="31" t="s">
        <v>370</v>
      </c>
      <c r="O350" s="2" t="s">
        <v>271</v>
      </c>
      <c r="P350" s="4" t="str">
        <f>IF(Table14[[#This Row],[correlation_id]] = "", "", _xlfn.XLOOKUP(Table14[[#This Row],[correlation_id]], 'ITAP Ref'!A:A, 'ITAP Ref'!C:C, ""))</f>
        <v>CSI - Customer Care</v>
      </c>
      <c r="Q350" s="86" t="s">
        <v>474</v>
      </c>
      <c r="R350" s="95">
        <v>45922</v>
      </c>
      <c r="S350" s="6"/>
      <c r="T350" s="6"/>
    </row>
    <row r="351" spans="1:20" ht="16.399999999999999" customHeight="1" x14ac:dyDescent="0.35">
      <c r="A351" t="s">
        <v>20</v>
      </c>
      <c r="B351" t="s">
        <v>21</v>
      </c>
      <c r="C351" t="s">
        <v>22</v>
      </c>
      <c r="D351" t="s">
        <v>124</v>
      </c>
      <c r="E351" t="s">
        <v>125</v>
      </c>
      <c r="F351" s="7">
        <v>2</v>
      </c>
      <c r="G351" t="s">
        <v>25</v>
      </c>
      <c r="H351">
        <v>3</v>
      </c>
      <c r="I351" t="s">
        <v>26</v>
      </c>
      <c r="J351">
        <v>1</v>
      </c>
      <c r="K351" t="s">
        <v>368</v>
      </c>
      <c r="L351">
        <v>1</v>
      </c>
      <c r="N351" t="s">
        <v>370</v>
      </c>
      <c r="O351" s="2" t="s">
        <v>271</v>
      </c>
      <c r="P351" s="4" t="str">
        <f>IF(Table14[[#This Row],[correlation_id]] = "", "", _xlfn.XLOOKUP(Table14[[#This Row],[correlation_id]], 'ITAP Ref'!A:A, 'ITAP Ref'!C:C, ""))</f>
        <v>CSI - Customer Care</v>
      </c>
      <c r="Q351" s="86" t="s">
        <v>475</v>
      </c>
      <c r="R351" s="95">
        <v>45922</v>
      </c>
      <c r="S351" s="6"/>
      <c r="T351" s="6"/>
    </row>
    <row r="352" spans="1:20" ht="16.399999999999999" customHeight="1" x14ac:dyDescent="0.35">
      <c r="A352" s="31" t="s">
        <v>123</v>
      </c>
      <c r="B352" s="31" t="s">
        <v>21</v>
      </c>
      <c r="C352" s="31" t="s">
        <v>22</v>
      </c>
      <c r="D352" s="31" t="s">
        <v>124</v>
      </c>
      <c r="E352" s="31" t="s">
        <v>125</v>
      </c>
      <c r="F352" s="76">
        <v>2</v>
      </c>
      <c r="G352" s="31" t="s">
        <v>25</v>
      </c>
      <c r="H352" s="31">
        <v>3</v>
      </c>
      <c r="I352" s="31" t="s">
        <v>26</v>
      </c>
      <c r="J352" s="31">
        <v>1</v>
      </c>
      <c r="K352" s="31" t="s">
        <v>368</v>
      </c>
      <c r="L352" s="31">
        <v>1</v>
      </c>
      <c r="N352" s="31" t="s">
        <v>370</v>
      </c>
      <c r="O352" s="64" t="s">
        <v>354</v>
      </c>
      <c r="P352" s="4" t="str">
        <f>IF(Table14[[#This Row],[correlation_id]] = "", "", _xlfn.XLOOKUP(Table14[[#This Row],[correlation_id]], 'ITAP Ref'!A:A, 'ITAP Ref'!C:C, ""))</f>
        <v>PEARS</v>
      </c>
      <c r="Q352" s="70" t="s">
        <v>476</v>
      </c>
      <c r="R352" s="95">
        <v>45922</v>
      </c>
      <c r="S352" s="6"/>
      <c r="T352" s="6"/>
    </row>
    <row r="353" spans="1:20" ht="16.399999999999999" customHeight="1" x14ac:dyDescent="0.35">
      <c r="A353" s="31" t="s">
        <v>123</v>
      </c>
      <c r="B353" s="31" t="s">
        <v>21</v>
      </c>
      <c r="C353" s="31" t="s">
        <v>22</v>
      </c>
      <c r="D353" s="31" t="s">
        <v>124</v>
      </c>
      <c r="E353" s="31" t="s">
        <v>125</v>
      </c>
      <c r="F353" s="76">
        <v>2</v>
      </c>
      <c r="G353" s="31" t="s">
        <v>25</v>
      </c>
      <c r="H353" s="31">
        <v>3</v>
      </c>
      <c r="I353" s="31" t="s">
        <v>26</v>
      </c>
      <c r="J353" s="31">
        <v>1</v>
      </c>
      <c r="K353" s="31" t="s">
        <v>368</v>
      </c>
      <c r="L353" s="31">
        <v>2</v>
      </c>
      <c r="N353" s="75" t="s">
        <v>477</v>
      </c>
      <c r="O353" s="64" t="s">
        <v>336</v>
      </c>
      <c r="P353" s="4" t="str">
        <f>IF(Table14[[#This Row],[correlation_id]] = "", "", _xlfn.XLOOKUP(Table14[[#This Row],[correlation_id]], 'ITAP Ref'!A:A, 'ITAP Ref'!C:C, ""))</f>
        <v>TLG-MOB</v>
      </c>
      <c r="Q353" s="48" t="s">
        <v>478</v>
      </c>
      <c r="R353" s="95">
        <v>45950</v>
      </c>
      <c r="S353"/>
      <c r="T353"/>
    </row>
    <row r="354" spans="1:20" ht="16.399999999999999" customHeight="1" x14ac:dyDescent="0.35">
      <c r="A354" t="s">
        <v>20</v>
      </c>
      <c r="B354" t="s">
        <v>21</v>
      </c>
      <c r="C354" t="s">
        <v>22</v>
      </c>
      <c r="D354" t="s">
        <v>124</v>
      </c>
      <c r="E354" t="s">
        <v>125</v>
      </c>
      <c r="F354" s="7">
        <v>2</v>
      </c>
      <c r="G354" t="s">
        <v>25</v>
      </c>
      <c r="H354">
        <v>3</v>
      </c>
      <c r="I354" t="s">
        <v>26</v>
      </c>
      <c r="J354">
        <v>1</v>
      </c>
      <c r="K354" t="s">
        <v>368</v>
      </c>
      <c r="L354">
        <v>2</v>
      </c>
      <c r="N354" s="81" t="s">
        <v>477</v>
      </c>
      <c r="O354" s="2" t="s">
        <v>130</v>
      </c>
      <c r="P354" s="4" t="str">
        <f>IF(Table14[[#This Row],[correlation_id]] = "", "", _xlfn.XLOOKUP(Table14[[#This Row],[correlation_id]], 'ITAP Ref'!A:A, 'ITAP Ref'!C:C, ""))</f>
        <v>CSI - Network Management</v>
      </c>
      <c r="Q354" s="86" t="s">
        <v>479</v>
      </c>
      <c r="R354" s="95">
        <v>45922</v>
      </c>
      <c r="S354"/>
      <c r="T354"/>
    </row>
    <row r="355" spans="1:20" ht="16.399999999999999" customHeight="1" x14ac:dyDescent="0.35">
      <c r="A355" t="s">
        <v>20</v>
      </c>
      <c r="B355" t="s">
        <v>21</v>
      </c>
      <c r="C355" t="s">
        <v>22</v>
      </c>
      <c r="D355" t="s">
        <v>124</v>
      </c>
      <c r="E355" t="s">
        <v>125</v>
      </c>
      <c r="F355" s="7">
        <v>2</v>
      </c>
      <c r="G355" t="s">
        <v>25</v>
      </c>
      <c r="H355">
        <v>3</v>
      </c>
      <c r="I355" t="s">
        <v>26</v>
      </c>
      <c r="J355">
        <v>1</v>
      </c>
      <c r="K355" t="s">
        <v>368</v>
      </c>
      <c r="L355">
        <v>2</v>
      </c>
      <c r="N355" s="81" t="s">
        <v>477</v>
      </c>
      <c r="O355" s="2" t="s">
        <v>130</v>
      </c>
      <c r="P355" s="4" t="str">
        <f>IF(Table14[[#This Row],[correlation_id]] = "", "", _xlfn.XLOOKUP(Table14[[#This Row],[correlation_id]], 'ITAP Ref'!A:A, 'ITAP Ref'!C:C, ""))</f>
        <v>CSI - Network Management</v>
      </c>
      <c r="Q355" s="86" t="s">
        <v>479</v>
      </c>
      <c r="R355" s="95">
        <v>45922</v>
      </c>
      <c r="S355"/>
      <c r="T355"/>
    </row>
    <row r="356" spans="1:20" ht="16.399999999999999" customHeight="1" x14ac:dyDescent="0.35">
      <c r="A356" s="31" t="s">
        <v>123</v>
      </c>
      <c r="B356" s="31" t="s">
        <v>21</v>
      </c>
      <c r="C356" s="31" t="s">
        <v>22</v>
      </c>
      <c r="D356" s="31" t="s">
        <v>124</v>
      </c>
      <c r="E356" s="31" t="s">
        <v>125</v>
      </c>
      <c r="F356" s="76">
        <v>2</v>
      </c>
      <c r="G356" s="31" t="s">
        <v>25</v>
      </c>
      <c r="H356" s="31">
        <v>3</v>
      </c>
      <c r="I356" s="31" t="s">
        <v>26</v>
      </c>
      <c r="J356" s="31">
        <v>1</v>
      </c>
      <c r="K356" s="31" t="s">
        <v>368</v>
      </c>
      <c r="L356" s="31">
        <v>2</v>
      </c>
      <c r="N356" s="75" t="s">
        <v>477</v>
      </c>
      <c r="O356" s="64" t="s">
        <v>130</v>
      </c>
      <c r="P356" s="4" t="str">
        <f>IF(Table14[[#This Row],[correlation_id]] = "", "", _xlfn.XLOOKUP(Table14[[#This Row],[correlation_id]], 'ITAP Ref'!A:A, 'ITAP Ref'!C:C, ""))</f>
        <v>CSI - Network Management</v>
      </c>
      <c r="Q356" s="86" t="s">
        <v>480</v>
      </c>
      <c r="R356" s="95">
        <v>45922</v>
      </c>
      <c r="S356"/>
      <c r="T356"/>
    </row>
    <row r="357" spans="1:20" ht="16.399999999999999" customHeight="1" x14ac:dyDescent="0.35">
      <c r="A357" t="s">
        <v>20</v>
      </c>
      <c r="B357" t="s">
        <v>21</v>
      </c>
      <c r="C357" t="s">
        <v>22</v>
      </c>
      <c r="D357" t="s">
        <v>124</v>
      </c>
      <c r="E357" t="s">
        <v>125</v>
      </c>
      <c r="F357" s="7">
        <v>2</v>
      </c>
      <c r="G357" t="s">
        <v>25</v>
      </c>
      <c r="H357">
        <v>3</v>
      </c>
      <c r="I357" t="s">
        <v>26</v>
      </c>
      <c r="J357">
        <v>1</v>
      </c>
      <c r="K357" t="s">
        <v>368</v>
      </c>
      <c r="L357">
        <v>2</v>
      </c>
      <c r="N357" s="81" t="s">
        <v>477</v>
      </c>
      <c r="O357" s="2" t="s">
        <v>130</v>
      </c>
      <c r="P357" s="4" t="str">
        <f>IF(Table14[[#This Row],[correlation_id]] = "", "", _xlfn.XLOOKUP(Table14[[#This Row],[correlation_id]], 'ITAP Ref'!A:A, 'ITAP Ref'!C:C, ""))</f>
        <v>CSI - Network Management</v>
      </c>
      <c r="Q357" s="86" t="s">
        <v>481</v>
      </c>
      <c r="R357" s="95">
        <v>45922</v>
      </c>
      <c r="S357"/>
      <c r="T357"/>
    </row>
    <row r="358" spans="1:20" ht="16.399999999999999" customHeight="1" x14ac:dyDescent="0.35">
      <c r="A358" t="s">
        <v>20</v>
      </c>
      <c r="B358" t="s">
        <v>21</v>
      </c>
      <c r="C358" t="s">
        <v>22</v>
      </c>
      <c r="D358" t="s">
        <v>124</v>
      </c>
      <c r="E358" t="s">
        <v>125</v>
      </c>
      <c r="F358" s="7">
        <v>2</v>
      </c>
      <c r="G358" t="s">
        <v>25</v>
      </c>
      <c r="H358">
        <v>3</v>
      </c>
      <c r="I358" t="s">
        <v>26</v>
      </c>
      <c r="J358">
        <v>1</v>
      </c>
      <c r="K358" t="s">
        <v>368</v>
      </c>
      <c r="L358">
        <v>2</v>
      </c>
      <c r="N358" s="81" t="s">
        <v>477</v>
      </c>
      <c r="O358" s="2" t="s">
        <v>130</v>
      </c>
      <c r="P358" s="4" t="str">
        <f>IF(Table14[[#This Row],[correlation_id]] = "", "", _xlfn.XLOOKUP(Table14[[#This Row],[correlation_id]], 'ITAP Ref'!A:A, 'ITAP Ref'!C:C, ""))</f>
        <v>CSI - Network Management</v>
      </c>
      <c r="Q358" s="86" t="s">
        <v>481</v>
      </c>
      <c r="R358" s="95">
        <v>45922</v>
      </c>
      <c r="S358"/>
      <c r="T358"/>
    </row>
    <row r="359" spans="1:20" ht="16.399999999999999" customHeight="1" x14ac:dyDescent="0.35">
      <c r="A359" t="s">
        <v>20</v>
      </c>
      <c r="B359" t="s">
        <v>21</v>
      </c>
      <c r="C359" t="s">
        <v>22</v>
      </c>
      <c r="D359" t="s">
        <v>124</v>
      </c>
      <c r="E359" t="s">
        <v>125</v>
      </c>
      <c r="F359" s="7">
        <v>2</v>
      </c>
      <c r="G359" t="s">
        <v>25</v>
      </c>
      <c r="H359">
        <v>3</v>
      </c>
      <c r="I359" t="s">
        <v>26</v>
      </c>
      <c r="J359">
        <v>1</v>
      </c>
      <c r="K359" t="s">
        <v>368</v>
      </c>
      <c r="L359">
        <v>2</v>
      </c>
      <c r="N359" s="81" t="s">
        <v>477</v>
      </c>
      <c r="O359" s="2" t="s">
        <v>130</v>
      </c>
      <c r="P359" s="4" t="str">
        <f>IF(Table14[[#This Row],[correlation_id]] = "", "", _xlfn.XLOOKUP(Table14[[#This Row],[correlation_id]], 'ITAP Ref'!A:A, 'ITAP Ref'!C:C, ""))</f>
        <v>CSI - Network Management</v>
      </c>
      <c r="Q359" s="86" t="s">
        <v>482</v>
      </c>
      <c r="R359" s="95">
        <v>45922</v>
      </c>
      <c r="S359"/>
      <c r="T359"/>
    </row>
    <row r="360" spans="1:20" ht="16.399999999999999" customHeight="1" x14ac:dyDescent="0.35">
      <c r="A360" t="s">
        <v>20</v>
      </c>
      <c r="B360" t="s">
        <v>21</v>
      </c>
      <c r="C360" t="s">
        <v>22</v>
      </c>
      <c r="D360" t="s">
        <v>124</v>
      </c>
      <c r="E360" t="s">
        <v>125</v>
      </c>
      <c r="F360" s="7">
        <v>2</v>
      </c>
      <c r="G360" t="s">
        <v>25</v>
      </c>
      <c r="H360">
        <v>3</v>
      </c>
      <c r="I360" t="s">
        <v>26</v>
      </c>
      <c r="J360">
        <v>1</v>
      </c>
      <c r="K360" t="s">
        <v>368</v>
      </c>
      <c r="L360">
        <v>2</v>
      </c>
      <c r="N360" s="81" t="s">
        <v>477</v>
      </c>
      <c r="O360" s="2" t="s">
        <v>130</v>
      </c>
      <c r="P360" s="4" t="str">
        <f>IF(Table14[[#This Row],[correlation_id]] = "", "", _xlfn.XLOOKUP(Table14[[#This Row],[correlation_id]], 'ITAP Ref'!A:A, 'ITAP Ref'!C:C, ""))</f>
        <v>CSI - Network Management</v>
      </c>
      <c r="Q360" s="86" t="s">
        <v>483</v>
      </c>
      <c r="R360" s="95">
        <v>45922</v>
      </c>
      <c r="S360"/>
      <c r="T360"/>
    </row>
    <row r="361" spans="1:20" ht="16.399999999999999" customHeight="1" x14ac:dyDescent="0.35">
      <c r="A361" s="31" t="s">
        <v>123</v>
      </c>
      <c r="B361" s="31" t="s">
        <v>21</v>
      </c>
      <c r="C361" s="31" t="s">
        <v>22</v>
      </c>
      <c r="D361" s="31" t="s">
        <v>124</v>
      </c>
      <c r="E361" s="31" t="s">
        <v>125</v>
      </c>
      <c r="F361" s="76">
        <v>2</v>
      </c>
      <c r="G361" s="31" t="s">
        <v>25</v>
      </c>
      <c r="H361" s="31">
        <v>3</v>
      </c>
      <c r="I361" s="31" t="s">
        <v>26</v>
      </c>
      <c r="J361" s="31">
        <v>1</v>
      </c>
      <c r="K361" s="31" t="s">
        <v>368</v>
      </c>
      <c r="L361" s="31">
        <v>2</v>
      </c>
      <c r="N361" s="75" t="s">
        <v>477</v>
      </c>
      <c r="O361" s="64" t="s">
        <v>130</v>
      </c>
      <c r="P361" s="4" t="str">
        <f>IF(Table14[[#This Row],[correlation_id]] = "", "", _xlfn.XLOOKUP(Table14[[#This Row],[correlation_id]], 'ITAP Ref'!A:A, 'ITAP Ref'!C:C, ""))</f>
        <v>CSI - Network Management</v>
      </c>
      <c r="Q361" s="86" t="s">
        <v>484</v>
      </c>
      <c r="R361" s="95">
        <v>45922</v>
      </c>
      <c r="S361"/>
      <c r="T361"/>
    </row>
    <row r="362" spans="1:20" ht="16.399999999999999" customHeight="1" x14ac:dyDescent="0.35">
      <c r="A362" s="31" t="s">
        <v>66</v>
      </c>
      <c r="B362" s="31" t="s">
        <v>21</v>
      </c>
      <c r="C362" s="31" t="s">
        <v>22</v>
      </c>
      <c r="D362" s="31" t="s">
        <v>67</v>
      </c>
      <c r="E362" s="31" t="s">
        <v>68</v>
      </c>
      <c r="F362" s="31">
        <v>1</v>
      </c>
      <c r="G362" s="31" t="s">
        <v>69</v>
      </c>
      <c r="H362" s="31">
        <v>2</v>
      </c>
      <c r="I362" s="31" t="s">
        <v>70</v>
      </c>
      <c r="J362" s="31">
        <v>1</v>
      </c>
      <c r="K362" s="31" t="s">
        <v>71</v>
      </c>
      <c r="L362" s="31">
        <v>2</v>
      </c>
      <c r="M362" s="71" t="s">
        <v>485</v>
      </c>
      <c r="N362" s="31" t="s">
        <v>136</v>
      </c>
      <c r="O362" s="31" t="s">
        <v>100</v>
      </c>
      <c r="P362" s="4" t="str">
        <f>IF(Table14[[#This Row],[correlation_id]] = "", "", _xlfn.XLOOKUP(Table14[[#This Row],[correlation_id]], 'ITAP Ref'!A:A, 'ITAP Ref'!C:C, ""))</f>
        <v>IDP-Upper Funnel Cloud</v>
      </c>
      <c r="Q362"/>
      <c r="R362" s="96"/>
      <c r="S362"/>
      <c r="T362"/>
    </row>
    <row r="363" spans="1:20" ht="16.399999999999999" customHeight="1" x14ac:dyDescent="0.35">
      <c r="A363" s="31" t="s">
        <v>66</v>
      </c>
      <c r="B363" s="31" t="s">
        <v>21</v>
      </c>
      <c r="C363" s="31" t="s">
        <v>22</v>
      </c>
      <c r="D363" s="31" t="s">
        <v>67</v>
      </c>
      <c r="E363" s="31" t="s">
        <v>68</v>
      </c>
      <c r="F363" s="31">
        <v>1</v>
      </c>
      <c r="G363" s="31" t="s">
        <v>69</v>
      </c>
      <c r="H363" s="31">
        <v>2</v>
      </c>
      <c r="I363" s="31" t="s">
        <v>70</v>
      </c>
      <c r="J363" s="31">
        <v>1</v>
      </c>
      <c r="K363" s="31" t="s">
        <v>71</v>
      </c>
      <c r="L363" s="31">
        <v>3</v>
      </c>
      <c r="M363" s="71" t="s">
        <v>486</v>
      </c>
      <c r="N363" s="31" t="s">
        <v>487</v>
      </c>
      <c r="O363" s="31" t="s">
        <v>100</v>
      </c>
      <c r="P363" s="4" t="str">
        <f>IF(Table14[[#This Row],[correlation_id]] = "", "", _xlfn.XLOOKUP(Table14[[#This Row],[correlation_id]], 'ITAP Ref'!A:A, 'ITAP Ref'!C:C, ""))</f>
        <v>IDP-Upper Funnel Cloud</v>
      </c>
      <c r="Q363"/>
      <c r="R363" s="96"/>
      <c r="S363"/>
      <c r="T363"/>
    </row>
    <row r="364" spans="1:20" ht="16.399999999999999" customHeight="1" x14ac:dyDescent="0.35">
      <c r="A364" s="31" t="s">
        <v>66</v>
      </c>
      <c r="B364" s="31" t="s">
        <v>21</v>
      </c>
      <c r="C364" s="31" t="s">
        <v>22</v>
      </c>
      <c r="D364" s="31" t="s">
        <v>67</v>
      </c>
      <c r="E364" s="31" t="s">
        <v>68</v>
      </c>
      <c r="F364" s="31">
        <v>1</v>
      </c>
      <c r="G364" s="31" t="s">
        <v>69</v>
      </c>
      <c r="H364" s="31">
        <v>2</v>
      </c>
      <c r="I364" s="31" t="s">
        <v>70</v>
      </c>
      <c r="J364" s="31">
        <v>1</v>
      </c>
      <c r="K364" s="31" t="s">
        <v>71</v>
      </c>
      <c r="L364" s="31">
        <v>3</v>
      </c>
      <c r="N364" s="31" t="s">
        <v>487</v>
      </c>
      <c r="O364" s="31" t="s">
        <v>100</v>
      </c>
      <c r="P364" s="4" t="str">
        <f>IF(Table14[[#This Row],[correlation_id]] = "", "", _xlfn.XLOOKUP(Table14[[#This Row],[correlation_id]], 'ITAP Ref'!A:A, 'ITAP Ref'!C:C, ""))</f>
        <v>IDP-Upper Funnel Cloud</v>
      </c>
      <c r="Q364"/>
      <c r="R364" s="96"/>
      <c r="S364"/>
      <c r="T364"/>
    </row>
    <row r="365" spans="1:20" ht="16.399999999999999" customHeight="1" x14ac:dyDescent="0.35">
      <c r="A365" s="31" t="s">
        <v>66</v>
      </c>
      <c r="B365" s="31" t="s">
        <v>21</v>
      </c>
      <c r="C365" s="31" t="s">
        <v>22</v>
      </c>
      <c r="D365" s="31" t="s">
        <v>67</v>
      </c>
      <c r="E365" s="31" t="s">
        <v>68</v>
      </c>
      <c r="F365" s="31">
        <v>1</v>
      </c>
      <c r="G365" s="31" t="s">
        <v>69</v>
      </c>
      <c r="H365" s="31">
        <v>2</v>
      </c>
      <c r="I365" s="31" t="s">
        <v>70</v>
      </c>
      <c r="J365" s="31">
        <v>1</v>
      </c>
      <c r="K365" s="31" t="s">
        <v>71</v>
      </c>
      <c r="L365" s="31">
        <v>4</v>
      </c>
      <c r="M365" s="71" t="s">
        <v>488</v>
      </c>
      <c r="N365" s="31" t="s">
        <v>489</v>
      </c>
      <c r="O365" s="31" t="s">
        <v>100</v>
      </c>
      <c r="P365" s="4" t="str">
        <f>IF(Table14[[#This Row],[correlation_id]] = "", "", _xlfn.XLOOKUP(Table14[[#This Row],[correlation_id]], 'ITAP Ref'!A:A, 'ITAP Ref'!C:C, ""))</f>
        <v>IDP-Upper Funnel Cloud</v>
      </c>
      <c r="Q365"/>
      <c r="R365" s="96"/>
      <c r="S365"/>
      <c r="T365"/>
    </row>
    <row r="366" spans="1:20" ht="16.399999999999999" customHeight="1" x14ac:dyDescent="0.35">
      <c r="A366" s="31" t="s">
        <v>66</v>
      </c>
      <c r="B366" s="31" t="s">
        <v>21</v>
      </c>
      <c r="C366" s="31" t="s">
        <v>22</v>
      </c>
      <c r="D366" s="31" t="s">
        <v>67</v>
      </c>
      <c r="E366" s="31" t="s">
        <v>68</v>
      </c>
      <c r="F366" s="31">
        <v>1</v>
      </c>
      <c r="G366" s="31" t="s">
        <v>69</v>
      </c>
      <c r="H366" s="31">
        <v>2</v>
      </c>
      <c r="I366" s="31" t="s">
        <v>70</v>
      </c>
      <c r="J366" s="31">
        <v>1</v>
      </c>
      <c r="K366" s="31" t="s">
        <v>71</v>
      </c>
      <c r="L366" s="31">
        <v>5</v>
      </c>
      <c r="N366" s="31" t="s">
        <v>490</v>
      </c>
      <c r="O366" s="31" t="s">
        <v>100</v>
      </c>
      <c r="P366" s="4" t="str">
        <f>IF(Table14[[#This Row],[correlation_id]] = "", "", _xlfn.XLOOKUP(Table14[[#This Row],[correlation_id]], 'ITAP Ref'!A:A, 'ITAP Ref'!C:C, ""))</f>
        <v>IDP-Upper Funnel Cloud</v>
      </c>
      <c r="Q366"/>
      <c r="R366" s="96"/>
      <c r="S366"/>
      <c r="T366"/>
    </row>
    <row r="367" spans="1:20" ht="16.399999999999999" customHeight="1" x14ac:dyDescent="0.35">
      <c r="A367" s="31" t="s">
        <v>66</v>
      </c>
      <c r="B367" s="31" t="s">
        <v>21</v>
      </c>
      <c r="C367" s="31" t="s">
        <v>22</v>
      </c>
      <c r="D367" s="31" t="s">
        <v>67</v>
      </c>
      <c r="E367" s="31" t="s">
        <v>68</v>
      </c>
      <c r="F367" s="31">
        <v>1</v>
      </c>
      <c r="G367" s="31" t="s">
        <v>69</v>
      </c>
      <c r="H367" s="31">
        <v>2</v>
      </c>
      <c r="I367" s="31" t="s">
        <v>70</v>
      </c>
      <c r="J367" s="31">
        <v>1</v>
      </c>
      <c r="K367" s="31" t="s">
        <v>71</v>
      </c>
      <c r="L367" s="31">
        <v>6</v>
      </c>
      <c r="M367" s="71" t="s">
        <v>491</v>
      </c>
      <c r="N367" s="31" t="s">
        <v>492</v>
      </c>
      <c r="O367" s="31" t="s">
        <v>383</v>
      </c>
      <c r="P367" s="4" t="str">
        <f>IF(Table14[[#This Row],[correlation_id]] = "", "", _xlfn.XLOOKUP(Table14[[#This Row],[correlation_id]], 'ITAP Ref'!A:A, 'ITAP Ref'!C:C, ""))</f>
        <v>IDP-Commerce-C&amp;P</v>
      </c>
      <c r="Q367"/>
      <c r="R367" s="96"/>
      <c r="S367"/>
      <c r="T367"/>
    </row>
    <row r="368" spans="1:20" ht="16.399999999999999" customHeight="1" x14ac:dyDescent="0.35">
      <c r="A368" s="31" t="s">
        <v>66</v>
      </c>
      <c r="B368" s="31" t="s">
        <v>21</v>
      </c>
      <c r="C368" s="31" t="s">
        <v>22</v>
      </c>
      <c r="D368" s="31" t="s">
        <v>67</v>
      </c>
      <c r="E368" s="31" t="s">
        <v>68</v>
      </c>
      <c r="F368" s="31">
        <v>1</v>
      </c>
      <c r="G368" s="31" t="s">
        <v>69</v>
      </c>
      <c r="H368" s="31">
        <v>2</v>
      </c>
      <c r="I368" s="31" t="s">
        <v>70</v>
      </c>
      <c r="J368" s="31">
        <v>1</v>
      </c>
      <c r="K368" s="31" t="s">
        <v>71</v>
      </c>
      <c r="L368" s="31">
        <v>6</v>
      </c>
      <c r="N368" s="31" t="s">
        <v>492</v>
      </c>
      <c r="O368" s="31" t="s">
        <v>100</v>
      </c>
      <c r="P368" s="4" t="str">
        <f>IF(Table14[[#This Row],[correlation_id]] = "", "", _xlfn.XLOOKUP(Table14[[#This Row],[correlation_id]], 'ITAP Ref'!A:A, 'ITAP Ref'!C:C, ""))</f>
        <v>IDP-Upper Funnel Cloud</v>
      </c>
      <c r="Q368"/>
      <c r="R368" s="96"/>
      <c r="S368"/>
      <c r="T368"/>
    </row>
    <row r="369" spans="1:20" ht="16.399999999999999" customHeight="1" x14ac:dyDescent="0.35">
      <c r="A369" s="31" t="s">
        <v>66</v>
      </c>
      <c r="B369" s="31" t="s">
        <v>21</v>
      </c>
      <c r="C369" s="31" t="s">
        <v>22</v>
      </c>
      <c r="D369" s="31" t="s">
        <v>67</v>
      </c>
      <c r="E369" s="31" t="s">
        <v>68</v>
      </c>
      <c r="F369" s="31">
        <v>1</v>
      </c>
      <c r="G369" s="31" t="s">
        <v>69</v>
      </c>
      <c r="H369" s="31">
        <v>2</v>
      </c>
      <c r="I369" s="31" t="s">
        <v>70</v>
      </c>
      <c r="J369" s="31">
        <v>1</v>
      </c>
      <c r="K369" s="31" t="s">
        <v>71</v>
      </c>
      <c r="L369" s="31">
        <v>7</v>
      </c>
      <c r="M369" s="71" t="s">
        <v>493</v>
      </c>
      <c r="N369" s="31" t="s">
        <v>494</v>
      </c>
      <c r="O369" s="31" t="s">
        <v>100</v>
      </c>
      <c r="P369" s="4" t="str">
        <f>IF(Table14[[#This Row],[correlation_id]] = "", "", _xlfn.XLOOKUP(Table14[[#This Row],[correlation_id]], 'ITAP Ref'!A:A, 'ITAP Ref'!C:C, ""))</f>
        <v>IDP-Upper Funnel Cloud</v>
      </c>
      <c r="Q369"/>
      <c r="R369" s="96"/>
      <c r="S369"/>
      <c r="T369"/>
    </row>
    <row r="370" spans="1:20" ht="16.399999999999999" customHeight="1" x14ac:dyDescent="0.35">
      <c r="A370" s="31" t="s">
        <v>66</v>
      </c>
      <c r="B370" s="31" t="s">
        <v>21</v>
      </c>
      <c r="C370" s="31" t="s">
        <v>22</v>
      </c>
      <c r="D370" s="31" t="s">
        <v>67</v>
      </c>
      <c r="E370" s="31" t="s">
        <v>68</v>
      </c>
      <c r="F370" s="31">
        <v>1</v>
      </c>
      <c r="G370" s="31" t="s">
        <v>69</v>
      </c>
      <c r="H370" s="31">
        <v>2</v>
      </c>
      <c r="I370" s="31" t="s">
        <v>70</v>
      </c>
      <c r="J370" s="31">
        <v>1</v>
      </c>
      <c r="K370" s="31" t="s">
        <v>71</v>
      </c>
      <c r="L370" s="31">
        <v>7</v>
      </c>
      <c r="N370" s="31" t="s">
        <v>494</v>
      </c>
      <c r="O370" s="31" t="s">
        <v>495</v>
      </c>
      <c r="P370" s="4" t="str">
        <f>IF(Table14[[#This Row],[correlation_id]] = "", "", _xlfn.XLOOKUP(Table14[[#This Row],[correlation_id]], 'ITAP Ref'!A:A, 'ITAP Ref'!C:C, ""))</f>
        <v>IDP-WebAcctMgmt</v>
      </c>
      <c r="Q370"/>
      <c r="R370" s="96"/>
      <c r="S370"/>
      <c r="T370"/>
    </row>
    <row r="371" spans="1:20" ht="16.399999999999999" customHeight="1" x14ac:dyDescent="0.35">
      <c r="A371" s="31" t="s">
        <v>66</v>
      </c>
      <c r="B371" s="31" t="s">
        <v>21</v>
      </c>
      <c r="C371" s="31" t="s">
        <v>22</v>
      </c>
      <c r="D371" s="31" t="s">
        <v>67</v>
      </c>
      <c r="E371" s="31" t="s">
        <v>68</v>
      </c>
      <c r="F371" s="31">
        <v>1</v>
      </c>
      <c r="G371" s="31" t="s">
        <v>69</v>
      </c>
      <c r="H371" s="31">
        <v>2</v>
      </c>
      <c r="I371" s="31" t="s">
        <v>70</v>
      </c>
      <c r="J371" s="31">
        <v>1</v>
      </c>
      <c r="K371" s="31" t="s">
        <v>71</v>
      </c>
      <c r="L371" s="31">
        <v>8</v>
      </c>
      <c r="M371" s="71" t="s">
        <v>496</v>
      </c>
      <c r="N371" s="31" t="s">
        <v>372</v>
      </c>
      <c r="O371" s="31" t="s">
        <v>100</v>
      </c>
      <c r="P371" s="4" t="str">
        <f>IF(Table14[[#This Row],[correlation_id]] = "", "", _xlfn.XLOOKUP(Table14[[#This Row],[correlation_id]], 'ITAP Ref'!A:A, 'ITAP Ref'!C:C, ""))</f>
        <v>IDP-Upper Funnel Cloud</v>
      </c>
      <c r="Q371"/>
      <c r="R371" s="96"/>
      <c r="S371"/>
      <c r="T371"/>
    </row>
    <row r="372" spans="1:20" ht="16.399999999999999" customHeight="1" x14ac:dyDescent="0.35">
      <c r="A372" s="31" t="s">
        <v>66</v>
      </c>
      <c r="B372" s="31" t="s">
        <v>21</v>
      </c>
      <c r="C372" s="31" t="s">
        <v>22</v>
      </c>
      <c r="D372" s="31" t="s">
        <v>67</v>
      </c>
      <c r="E372" s="31" t="s">
        <v>68</v>
      </c>
      <c r="F372" s="31">
        <v>1</v>
      </c>
      <c r="G372" s="31" t="s">
        <v>69</v>
      </c>
      <c r="H372" s="31">
        <v>2</v>
      </c>
      <c r="I372" s="31" t="s">
        <v>70</v>
      </c>
      <c r="J372" s="31">
        <v>1</v>
      </c>
      <c r="K372" s="31" t="s">
        <v>71</v>
      </c>
      <c r="L372" s="31">
        <v>9</v>
      </c>
      <c r="M372" s="71" t="s">
        <v>497</v>
      </c>
      <c r="N372" s="47" t="s">
        <v>498</v>
      </c>
      <c r="O372" s="31" t="s">
        <v>100</v>
      </c>
      <c r="P372" s="4" t="str">
        <f>IF(Table14[[#This Row],[correlation_id]] = "", "", _xlfn.XLOOKUP(Table14[[#This Row],[correlation_id]], 'ITAP Ref'!A:A, 'ITAP Ref'!C:C, ""))</f>
        <v>IDP-Upper Funnel Cloud</v>
      </c>
      <c r="Q372"/>
      <c r="R372" s="96"/>
      <c r="S372"/>
      <c r="T372"/>
    </row>
    <row r="373" spans="1:20" ht="16.399999999999999" customHeight="1" x14ac:dyDescent="0.35">
      <c r="A373" s="31" t="s">
        <v>66</v>
      </c>
      <c r="B373" s="31" t="s">
        <v>21</v>
      </c>
      <c r="C373" s="31" t="s">
        <v>22</v>
      </c>
      <c r="D373" s="31" t="s">
        <v>67</v>
      </c>
      <c r="E373" s="31" t="s">
        <v>68</v>
      </c>
      <c r="F373" s="31">
        <v>1</v>
      </c>
      <c r="G373" s="31" t="s">
        <v>69</v>
      </c>
      <c r="H373" s="31">
        <v>2</v>
      </c>
      <c r="I373" s="31" t="s">
        <v>70</v>
      </c>
      <c r="J373" s="31">
        <v>1</v>
      </c>
      <c r="K373" s="31" t="s">
        <v>71</v>
      </c>
      <c r="L373" s="31">
        <v>10</v>
      </c>
      <c r="N373" s="47" t="s">
        <v>378</v>
      </c>
      <c r="O373" s="31" t="s">
        <v>92</v>
      </c>
      <c r="P373" s="4" t="str">
        <f>IF(Table14[[#This Row],[correlation_id]] = "", "", _xlfn.XLOOKUP(Table14[[#This Row],[correlation_id]], 'ITAP Ref'!A:A, 'ITAP Ref'!C:C, ""))</f>
        <v>IDP-Cloud-CG</v>
      </c>
      <c r="Q373"/>
      <c r="R373" s="96"/>
      <c r="S373"/>
      <c r="T373"/>
    </row>
    <row r="374" spans="1:20" ht="16.399999999999999" customHeight="1" x14ac:dyDescent="0.35">
      <c r="A374" s="31" t="s">
        <v>66</v>
      </c>
      <c r="B374" s="31" t="s">
        <v>21</v>
      </c>
      <c r="C374" s="31" t="s">
        <v>22</v>
      </c>
      <c r="D374" s="31" t="s">
        <v>67</v>
      </c>
      <c r="E374" s="31" t="s">
        <v>68</v>
      </c>
      <c r="F374" s="31">
        <v>1</v>
      </c>
      <c r="G374" s="31" t="s">
        <v>69</v>
      </c>
      <c r="H374" s="31">
        <v>2</v>
      </c>
      <c r="I374" s="31" t="s">
        <v>70</v>
      </c>
      <c r="J374" s="31">
        <v>1</v>
      </c>
      <c r="K374" s="31" t="s">
        <v>71</v>
      </c>
      <c r="L374" s="31">
        <v>10</v>
      </c>
      <c r="N374" s="47" t="s">
        <v>378</v>
      </c>
      <c r="O374" s="31" t="s">
        <v>100</v>
      </c>
      <c r="P374" s="4" t="str">
        <f>IF(Table14[[#This Row],[correlation_id]] = "", "", _xlfn.XLOOKUP(Table14[[#This Row],[correlation_id]], 'ITAP Ref'!A:A, 'ITAP Ref'!C:C, ""))</f>
        <v>IDP-Upper Funnel Cloud</v>
      </c>
      <c r="Q374"/>
      <c r="R374" s="96"/>
      <c r="S374"/>
      <c r="T374"/>
    </row>
    <row r="375" spans="1:20" ht="16.399999999999999" customHeight="1" x14ac:dyDescent="0.35">
      <c r="A375" s="31" t="s">
        <v>66</v>
      </c>
      <c r="B375" s="31" t="s">
        <v>21</v>
      </c>
      <c r="C375" s="31" t="s">
        <v>22</v>
      </c>
      <c r="D375" s="31" t="s">
        <v>67</v>
      </c>
      <c r="E375" s="31" t="s">
        <v>68</v>
      </c>
      <c r="F375" s="31">
        <v>1</v>
      </c>
      <c r="G375" s="31" t="s">
        <v>69</v>
      </c>
      <c r="H375" s="31">
        <v>2</v>
      </c>
      <c r="I375" s="31" t="s">
        <v>70</v>
      </c>
      <c r="J375" s="31">
        <v>1</v>
      </c>
      <c r="K375" s="31" t="s">
        <v>71</v>
      </c>
      <c r="L375" s="31">
        <v>11</v>
      </c>
      <c r="N375" s="47" t="s">
        <v>389</v>
      </c>
      <c r="O375" s="31" t="s">
        <v>100</v>
      </c>
      <c r="P375" s="4" t="str">
        <f>IF(Table14[[#This Row],[correlation_id]] = "", "", _xlfn.XLOOKUP(Table14[[#This Row],[correlation_id]], 'ITAP Ref'!A:A, 'ITAP Ref'!C:C, ""))</f>
        <v>IDP-Upper Funnel Cloud</v>
      </c>
      <c r="Q375"/>
      <c r="R375" s="96"/>
      <c r="S375"/>
      <c r="T375"/>
    </row>
    <row r="376" spans="1:20" ht="16.399999999999999" customHeight="1" x14ac:dyDescent="0.35">
      <c r="A376" s="31" t="s">
        <v>66</v>
      </c>
      <c r="B376" s="31" t="s">
        <v>21</v>
      </c>
      <c r="C376" s="31" t="s">
        <v>22</v>
      </c>
      <c r="D376" s="31" t="s">
        <v>67</v>
      </c>
      <c r="E376" s="31" t="s">
        <v>68</v>
      </c>
      <c r="F376" s="31">
        <v>1</v>
      </c>
      <c r="G376" s="31" t="s">
        <v>69</v>
      </c>
      <c r="H376" s="31">
        <v>2</v>
      </c>
      <c r="I376" s="31" t="s">
        <v>70</v>
      </c>
      <c r="J376" s="31">
        <v>1</v>
      </c>
      <c r="K376" s="31" t="s">
        <v>71</v>
      </c>
      <c r="L376" s="31">
        <v>12</v>
      </c>
      <c r="N376" s="47" t="s">
        <v>499</v>
      </c>
      <c r="O376" s="31" t="s">
        <v>500</v>
      </c>
      <c r="P376" s="4" t="str">
        <f>IF(Table14[[#This Row],[correlation_id]] = "", "", _xlfn.XLOOKUP(Table14[[#This Row],[correlation_id]], 'ITAP Ref'!A:A, 'ITAP Ref'!C:C, ""))</f>
        <v>IDP-Cart-and-Checkout-UI</v>
      </c>
      <c r="Q376"/>
      <c r="R376" s="96"/>
      <c r="S376"/>
      <c r="T376"/>
    </row>
    <row r="377" spans="1:20" ht="16.399999999999999" customHeight="1" x14ac:dyDescent="0.35">
      <c r="A377" s="31" t="s">
        <v>66</v>
      </c>
      <c r="B377" s="31" t="s">
        <v>21</v>
      </c>
      <c r="C377" s="31" t="s">
        <v>22</v>
      </c>
      <c r="D377" s="31" t="s">
        <v>67</v>
      </c>
      <c r="E377" s="31" t="s">
        <v>68</v>
      </c>
      <c r="F377" s="31">
        <v>1</v>
      </c>
      <c r="G377" s="31" t="s">
        <v>69</v>
      </c>
      <c r="H377" s="31">
        <v>2</v>
      </c>
      <c r="I377" s="31" t="s">
        <v>70</v>
      </c>
      <c r="J377" s="31">
        <v>1</v>
      </c>
      <c r="K377" s="31" t="s">
        <v>71</v>
      </c>
      <c r="L377" s="31">
        <v>12</v>
      </c>
      <c r="N377" s="47" t="s">
        <v>499</v>
      </c>
      <c r="O377" s="31" t="s">
        <v>383</v>
      </c>
      <c r="P377" s="4" t="str">
        <f>IF(Table14[[#This Row],[correlation_id]] = "", "", _xlfn.XLOOKUP(Table14[[#This Row],[correlation_id]], 'ITAP Ref'!A:A, 'ITAP Ref'!C:C, ""))</f>
        <v>IDP-Commerce-C&amp;P</v>
      </c>
      <c r="Q377"/>
      <c r="R377" s="96"/>
      <c r="S377"/>
      <c r="T377"/>
    </row>
    <row r="378" spans="1:20" ht="16.399999999999999" customHeight="1" x14ac:dyDescent="0.35">
      <c r="A378" s="31" t="s">
        <v>66</v>
      </c>
      <c r="B378" s="31" t="s">
        <v>21</v>
      </c>
      <c r="C378" s="31" t="s">
        <v>22</v>
      </c>
      <c r="D378" s="31" t="s">
        <v>67</v>
      </c>
      <c r="E378" s="31" t="s">
        <v>68</v>
      </c>
      <c r="F378" s="31">
        <v>1</v>
      </c>
      <c r="G378" s="31" t="s">
        <v>69</v>
      </c>
      <c r="H378" s="31">
        <v>2</v>
      </c>
      <c r="I378" s="31" t="s">
        <v>70</v>
      </c>
      <c r="J378" s="31">
        <v>1</v>
      </c>
      <c r="K378" s="31" t="s">
        <v>71</v>
      </c>
      <c r="L378" s="31">
        <v>12</v>
      </c>
      <c r="M378" s="71" t="s">
        <v>501</v>
      </c>
      <c r="N378" s="47" t="s">
        <v>499</v>
      </c>
      <c r="O378" s="31" t="s">
        <v>495</v>
      </c>
      <c r="P378" s="4" t="str">
        <f>IF(Table14[[#This Row],[correlation_id]] = "", "", _xlfn.XLOOKUP(Table14[[#This Row],[correlation_id]], 'ITAP Ref'!A:A, 'ITAP Ref'!C:C, ""))</f>
        <v>IDP-WebAcctMgmt</v>
      </c>
      <c r="Q378"/>
      <c r="R378" s="96"/>
      <c r="S378"/>
      <c r="T378"/>
    </row>
    <row r="379" spans="1:20" ht="16.399999999999999" customHeight="1" x14ac:dyDescent="0.35">
      <c r="A379" s="31" t="s">
        <v>66</v>
      </c>
      <c r="B379" s="31" t="s">
        <v>21</v>
      </c>
      <c r="C379" s="31" t="s">
        <v>22</v>
      </c>
      <c r="D379" s="31" t="s">
        <v>67</v>
      </c>
      <c r="E379" s="31" t="s">
        <v>68</v>
      </c>
      <c r="F379" s="31">
        <v>1</v>
      </c>
      <c r="G379" s="31" t="s">
        <v>69</v>
      </c>
      <c r="H379" s="31">
        <v>2</v>
      </c>
      <c r="I379" s="31" t="s">
        <v>70</v>
      </c>
      <c r="J379" s="31">
        <v>1</v>
      </c>
      <c r="K379" s="31" t="s">
        <v>71</v>
      </c>
      <c r="L379" s="31">
        <v>13</v>
      </c>
      <c r="N379" s="47" t="s">
        <v>73</v>
      </c>
      <c r="O379" s="31" t="s">
        <v>265</v>
      </c>
      <c r="P379" s="4" t="str">
        <f>IF(Table14[[#This Row],[correlation_id]] = "", "", _xlfn.XLOOKUP(Table14[[#This Row],[correlation_id]], 'ITAP Ref'!A:A, 'ITAP Ref'!C:C, ""))</f>
        <v>IDP-IDM</v>
      </c>
      <c r="Q379"/>
      <c r="R379" s="96"/>
      <c r="S379"/>
      <c r="T379"/>
    </row>
    <row r="380" spans="1:20" ht="16.399999999999999" customHeight="1" x14ac:dyDescent="0.35">
      <c r="A380" s="31" t="s">
        <v>66</v>
      </c>
      <c r="B380" s="31" t="s">
        <v>21</v>
      </c>
      <c r="C380" s="31" t="s">
        <v>22</v>
      </c>
      <c r="D380" s="31" t="s">
        <v>67</v>
      </c>
      <c r="E380" s="31" t="s">
        <v>68</v>
      </c>
      <c r="F380" s="31">
        <v>1</v>
      </c>
      <c r="G380" s="31" t="s">
        <v>69</v>
      </c>
      <c r="H380" s="31">
        <v>2</v>
      </c>
      <c r="I380" s="31" t="s">
        <v>70</v>
      </c>
      <c r="J380" s="31">
        <v>1</v>
      </c>
      <c r="K380" s="31" t="s">
        <v>71</v>
      </c>
      <c r="L380" s="31">
        <v>13</v>
      </c>
      <c r="N380" s="31" t="s">
        <v>73</v>
      </c>
      <c r="O380" s="64" t="s">
        <v>336</v>
      </c>
      <c r="P380" s="4" t="str">
        <f>IF(Table14[[#This Row],[correlation_id]] = "", "", _xlfn.XLOOKUP(Table14[[#This Row],[correlation_id]], 'ITAP Ref'!A:A, 'ITAP Ref'!C:C, ""))</f>
        <v>TLG-MOB</v>
      </c>
      <c r="Q380"/>
      <c r="R380" s="96"/>
      <c r="S380"/>
      <c r="T380"/>
    </row>
    <row r="381" spans="1:20" ht="16.399999999999999" customHeight="1" x14ac:dyDescent="0.35">
      <c r="A381" s="31" t="s">
        <v>66</v>
      </c>
      <c r="B381" s="31" t="s">
        <v>21</v>
      </c>
      <c r="C381" s="31" t="s">
        <v>22</v>
      </c>
      <c r="D381" s="31" t="s">
        <v>67</v>
      </c>
      <c r="E381" s="31" t="s">
        <v>68</v>
      </c>
      <c r="F381" s="31">
        <v>1</v>
      </c>
      <c r="G381" s="31" t="s">
        <v>69</v>
      </c>
      <c r="H381" s="31">
        <v>2</v>
      </c>
      <c r="I381" s="31" t="s">
        <v>70</v>
      </c>
      <c r="J381" s="31">
        <v>1</v>
      </c>
      <c r="K381" s="31" t="s">
        <v>71</v>
      </c>
      <c r="L381" s="31">
        <v>14</v>
      </c>
      <c r="M381" s="71" t="s">
        <v>502</v>
      </c>
      <c r="N381" s="31" t="s">
        <v>231</v>
      </c>
      <c r="O381" s="31" t="s">
        <v>500</v>
      </c>
      <c r="P381" s="4" t="str">
        <f>IF(Table14[[#This Row],[correlation_id]] = "", "", _xlfn.XLOOKUP(Table14[[#This Row],[correlation_id]], 'ITAP Ref'!A:A, 'ITAP Ref'!C:C, ""))</f>
        <v>IDP-Cart-and-Checkout-UI</v>
      </c>
      <c r="Q381"/>
      <c r="R381" s="96"/>
      <c r="S381" s="47"/>
      <c r="T381" s="47"/>
    </row>
    <row r="382" spans="1:20" ht="16.399999999999999" customHeight="1" x14ac:dyDescent="0.35">
      <c r="A382" s="31" t="s">
        <v>66</v>
      </c>
      <c r="B382" s="31" t="s">
        <v>21</v>
      </c>
      <c r="C382" s="31" t="s">
        <v>22</v>
      </c>
      <c r="D382" s="31" t="s">
        <v>67</v>
      </c>
      <c r="E382" s="31" t="s">
        <v>68</v>
      </c>
      <c r="F382" s="31">
        <v>1</v>
      </c>
      <c r="G382" s="31" t="s">
        <v>69</v>
      </c>
      <c r="H382" s="31">
        <v>2</v>
      </c>
      <c r="I382" s="31" t="s">
        <v>70</v>
      </c>
      <c r="J382" s="31">
        <v>1</v>
      </c>
      <c r="K382" s="31" t="s">
        <v>71</v>
      </c>
      <c r="L382" s="31">
        <v>14</v>
      </c>
      <c r="N382" s="31" t="s">
        <v>231</v>
      </c>
      <c r="O382" s="31" t="s">
        <v>100</v>
      </c>
      <c r="P382" s="4" t="str">
        <f>IF(Table14[[#This Row],[correlation_id]] = "", "", _xlfn.XLOOKUP(Table14[[#This Row],[correlation_id]], 'ITAP Ref'!A:A, 'ITAP Ref'!C:C, ""))</f>
        <v>IDP-Upper Funnel Cloud</v>
      </c>
      <c r="Q382"/>
      <c r="R382" s="96"/>
      <c r="S382" s="47"/>
      <c r="T382" s="47"/>
    </row>
    <row r="383" spans="1:20" ht="16.399999999999999" customHeight="1" x14ac:dyDescent="0.35">
      <c r="A383" s="31" t="s">
        <v>66</v>
      </c>
      <c r="B383" s="31" t="s">
        <v>21</v>
      </c>
      <c r="C383" s="31" t="s">
        <v>22</v>
      </c>
      <c r="D383" s="31" t="s">
        <v>67</v>
      </c>
      <c r="E383" s="31" t="s">
        <v>68</v>
      </c>
      <c r="F383" s="31">
        <v>1</v>
      </c>
      <c r="G383" s="31" t="s">
        <v>69</v>
      </c>
      <c r="H383" s="31">
        <v>2</v>
      </c>
      <c r="I383" s="31" t="s">
        <v>70</v>
      </c>
      <c r="J383" s="31">
        <v>1</v>
      </c>
      <c r="K383" s="31" t="s">
        <v>71</v>
      </c>
      <c r="L383" s="31">
        <v>14</v>
      </c>
      <c r="N383" s="31" t="s">
        <v>231</v>
      </c>
      <c r="O383" s="31" t="s">
        <v>503</v>
      </c>
      <c r="P383" s="4" t="str">
        <f>IF(Table14[[#This Row],[correlation_id]] = "", "", _xlfn.XLOOKUP(Table14[[#This Row],[correlation_id]], 'ITAP Ref'!A:A, 'ITAP Ref'!C:C, ""))</f>
        <v>OCE</v>
      </c>
      <c r="Q383"/>
      <c r="R383" s="96"/>
      <c r="S383" s="47"/>
      <c r="T383" s="47"/>
    </row>
    <row r="384" spans="1:20" ht="16.399999999999999" customHeight="1" x14ac:dyDescent="0.35">
      <c r="A384" s="31" t="s">
        <v>66</v>
      </c>
      <c r="B384" s="31" t="s">
        <v>21</v>
      </c>
      <c r="C384" s="31" t="s">
        <v>22</v>
      </c>
      <c r="D384" s="31" t="s">
        <v>67</v>
      </c>
      <c r="E384" s="31" t="s">
        <v>68</v>
      </c>
      <c r="F384" s="31">
        <v>3</v>
      </c>
      <c r="G384" s="31" t="s">
        <v>126</v>
      </c>
      <c r="H384" s="31">
        <v>1</v>
      </c>
      <c r="I384" s="31" t="s">
        <v>127</v>
      </c>
      <c r="J384" s="31">
        <v>2</v>
      </c>
      <c r="K384" s="31" t="s">
        <v>504</v>
      </c>
      <c r="L384" s="31">
        <v>1</v>
      </c>
      <c r="N384" s="31" t="s">
        <v>505</v>
      </c>
      <c r="O384" s="31" t="s">
        <v>262</v>
      </c>
      <c r="P384" s="4" t="str">
        <f>IF(Table14[[#This Row],[correlation_id]] = "", "", _xlfn.XLOOKUP(Table14[[#This Row],[correlation_id]], 'ITAP Ref'!A:A, 'ITAP Ref'!C:C, ""))</f>
        <v>MPSYS</v>
      </c>
      <c r="Q384" s="48" t="s">
        <v>506</v>
      </c>
      <c r="R384" s="97">
        <v>45940</v>
      </c>
      <c r="S384" s="47"/>
      <c r="T384" s="47"/>
    </row>
    <row r="385" spans="1:20" ht="16.399999999999999" customHeight="1" x14ac:dyDescent="0.35">
      <c r="A385" s="31" t="s">
        <v>66</v>
      </c>
      <c r="B385" s="31" t="s">
        <v>21</v>
      </c>
      <c r="C385" s="31" t="s">
        <v>22</v>
      </c>
      <c r="D385" s="31" t="s">
        <v>67</v>
      </c>
      <c r="E385" s="31" t="s">
        <v>68</v>
      </c>
      <c r="F385" s="31">
        <v>3</v>
      </c>
      <c r="G385" s="31" t="s">
        <v>126</v>
      </c>
      <c r="H385" s="31">
        <v>1</v>
      </c>
      <c r="I385" s="31" t="s">
        <v>127</v>
      </c>
      <c r="J385" s="31">
        <v>2</v>
      </c>
      <c r="K385" s="31" t="s">
        <v>504</v>
      </c>
      <c r="L385" s="31">
        <v>1</v>
      </c>
      <c r="N385" s="31" t="s">
        <v>505</v>
      </c>
      <c r="O385" s="31" t="s">
        <v>495</v>
      </c>
      <c r="P385" s="4" t="str">
        <f>IF(Table14[[#This Row],[correlation_id]] = "", "", _xlfn.XLOOKUP(Table14[[#This Row],[correlation_id]], 'ITAP Ref'!A:A, 'ITAP Ref'!C:C, ""))</f>
        <v>IDP-WebAcctMgmt</v>
      </c>
      <c r="Q385" s="31" t="s">
        <v>507</v>
      </c>
      <c r="R385" s="97"/>
      <c r="S385" s="47"/>
      <c r="T385" s="47"/>
    </row>
    <row r="386" spans="1:20" ht="16.399999999999999" customHeight="1" x14ac:dyDescent="0.35">
      <c r="A386" s="47" t="s">
        <v>267</v>
      </c>
      <c r="B386" s="47" t="s">
        <v>21</v>
      </c>
      <c r="C386" s="47" t="s">
        <v>22</v>
      </c>
      <c r="D386" s="47" t="s">
        <v>35</v>
      </c>
      <c r="E386" s="47" t="s">
        <v>68</v>
      </c>
      <c r="F386" s="47">
        <v>4</v>
      </c>
      <c r="G386" s="47" t="s">
        <v>36</v>
      </c>
      <c r="H386" s="47">
        <v>2</v>
      </c>
      <c r="I386" s="47" t="s">
        <v>314</v>
      </c>
      <c r="J386" s="47">
        <v>1</v>
      </c>
      <c r="K386" s="47" t="s">
        <v>315</v>
      </c>
      <c r="L386" s="47">
        <v>7</v>
      </c>
      <c r="N386" s="47" t="s">
        <v>261</v>
      </c>
      <c r="O386" s="47" t="s">
        <v>235</v>
      </c>
      <c r="P386" s="93" t="str">
        <f>IF(Table14[[#This Row],[correlation_id]] = "", "", _xlfn.XLOOKUP(Table14[[#This Row],[correlation_id]], 'ITAP Ref'!A:A, 'ITAP Ref'!C:C, ""))</f>
        <v>WIAM-AM</v>
      </c>
      <c r="Q386" s="72" t="s">
        <v>236</v>
      </c>
      <c r="R386" s="95">
        <v>45922</v>
      </c>
      <c r="S386" s="47"/>
      <c r="T386" s="47"/>
    </row>
    <row r="387" spans="1:20" ht="16.399999999999999" customHeight="1" x14ac:dyDescent="0.35">
      <c r="A387" s="47" t="s">
        <v>267</v>
      </c>
      <c r="B387" s="47" t="s">
        <v>21</v>
      </c>
      <c r="C387" s="47" t="s">
        <v>22</v>
      </c>
      <c r="D387" s="47" t="s">
        <v>35</v>
      </c>
      <c r="E387" s="47" t="s">
        <v>68</v>
      </c>
      <c r="F387" s="47">
        <v>4</v>
      </c>
      <c r="G387" s="47" t="s">
        <v>36</v>
      </c>
      <c r="H387" s="47">
        <v>2</v>
      </c>
      <c r="I387" s="47" t="s">
        <v>314</v>
      </c>
      <c r="J387" s="47">
        <v>1</v>
      </c>
      <c r="K387" s="47" t="s">
        <v>315</v>
      </c>
      <c r="L387" s="47">
        <v>7</v>
      </c>
      <c r="N387" s="47" t="s">
        <v>261</v>
      </c>
      <c r="O387" s="47" t="s">
        <v>367</v>
      </c>
      <c r="P387" s="93" t="str">
        <f>IF(Table14[[#This Row],[correlation_id]] = "", "", _xlfn.XLOOKUP(Table14[[#This Row],[correlation_id]], 'ITAP Ref'!A:A, 'ITAP Ref'!C:C, ""))</f>
        <v>GRID-GDDN</v>
      </c>
      <c r="Q387" s="110" t="s">
        <v>508</v>
      </c>
      <c r="R387" s="97"/>
      <c r="S387" s="47"/>
      <c r="T387" s="47"/>
    </row>
    <row r="388" spans="1:20" ht="16.399999999999999" customHeight="1" x14ac:dyDescent="0.35">
      <c r="A388" s="47" t="s">
        <v>267</v>
      </c>
      <c r="B388" s="47" t="s">
        <v>21</v>
      </c>
      <c r="C388" s="47" t="s">
        <v>22</v>
      </c>
      <c r="D388" s="47" t="s">
        <v>35</v>
      </c>
      <c r="E388" s="47" t="s">
        <v>68</v>
      </c>
      <c r="F388" s="47">
        <v>4</v>
      </c>
      <c r="G388" s="47" t="s">
        <v>36</v>
      </c>
      <c r="H388" s="47">
        <v>2</v>
      </c>
      <c r="I388" s="47" t="s">
        <v>314</v>
      </c>
      <c r="J388" s="47">
        <v>1</v>
      </c>
      <c r="K388" s="47" t="s">
        <v>315</v>
      </c>
      <c r="L388" s="47">
        <v>7</v>
      </c>
      <c r="N388" s="47" t="s">
        <v>261</v>
      </c>
      <c r="O388" s="47" t="s">
        <v>265</v>
      </c>
      <c r="P388" s="93" t="str">
        <f>IF(Table14[[#This Row],[correlation_id]] = "", "", _xlfn.XLOOKUP(Table14[[#This Row],[correlation_id]], 'ITAP Ref'!A:A, 'ITAP Ref'!C:C, ""))</f>
        <v>IDP-IDM</v>
      </c>
      <c r="Q388"/>
      <c r="R388" s="97"/>
      <c r="S388" s="47"/>
      <c r="T388" s="47"/>
    </row>
    <row r="389" spans="1:20" ht="16.399999999999999" customHeight="1" x14ac:dyDescent="0.35">
      <c r="A389" s="47" t="s">
        <v>267</v>
      </c>
      <c r="B389" s="47" t="s">
        <v>21</v>
      </c>
      <c r="C389" s="47" t="s">
        <v>22</v>
      </c>
      <c r="D389" s="47" t="s">
        <v>35</v>
      </c>
      <c r="E389" s="47" t="s">
        <v>68</v>
      </c>
      <c r="F389" s="47">
        <v>4</v>
      </c>
      <c r="G389" s="47" t="s">
        <v>36</v>
      </c>
      <c r="H389" s="47">
        <v>2</v>
      </c>
      <c r="I389" s="47" t="s">
        <v>314</v>
      </c>
      <c r="J389" s="47">
        <v>1</v>
      </c>
      <c r="K389" s="47" t="s">
        <v>315</v>
      </c>
      <c r="L389" s="47">
        <v>7</v>
      </c>
      <c r="M389" s="71"/>
      <c r="N389" s="47" t="s">
        <v>261</v>
      </c>
      <c r="O389" s="47" t="s">
        <v>509</v>
      </c>
      <c r="P389" s="93" t="str">
        <f>IF(Table14[[#This Row],[correlation_id]] = "", "", _xlfn.XLOOKUP(Table14[[#This Row],[correlation_id]], 'ITAP Ref'!A:A, 'ITAP Ref'!C:C, ""))</f>
        <v>AVTK</v>
      </c>
      <c r="Q389"/>
      <c r="R389" s="97" t="s">
        <v>510</v>
      </c>
      <c r="S389" s="47"/>
      <c r="T389" s="47"/>
    </row>
    <row r="390" spans="1:20" ht="16.399999999999999" customHeight="1" x14ac:dyDescent="0.35">
      <c r="A390" s="31" t="s">
        <v>66</v>
      </c>
      <c r="B390" s="31" t="s">
        <v>21</v>
      </c>
      <c r="C390" s="31" t="s">
        <v>22</v>
      </c>
      <c r="D390" s="31" t="s">
        <v>67</v>
      </c>
      <c r="E390" s="31" t="s">
        <v>68</v>
      </c>
      <c r="F390" s="31">
        <v>3</v>
      </c>
      <c r="G390" s="31" t="s">
        <v>126</v>
      </c>
      <c r="H390" s="31">
        <v>1</v>
      </c>
      <c r="I390" s="31" t="s">
        <v>127</v>
      </c>
      <c r="J390" s="31">
        <v>2</v>
      </c>
      <c r="K390" s="31" t="s">
        <v>504</v>
      </c>
      <c r="L390" s="31">
        <v>1</v>
      </c>
      <c r="N390" s="31" t="s">
        <v>505</v>
      </c>
      <c r="O390" s="31" t="s">
        <v>495</v>
      </c>
      <c r="P390" s="4" t="str">
        <f>IF(Table14[[#This Row],[correlation_id]] = "", "", _xlfn.XLOOKUP(Table14[[#This Row],[correlation_id]], 'ITAP Ref'!A:A, 'ITAP Ref'!C:C, ""))</f>
        <v>IDP-WebAcctMgmt</v>
      </c>
      <c r="Q390" s="48" t="s">
        <v>511</v>
      </c>
      <c r="R390" s="96">
        <v>45922</v>
      </c>
      <c r="S390" s="47"/>
      <c r="T390" s="47"/>
    </row>
    <row r="391" spans="1:20" ht="16.399999999999999" customHeight="1" x14ac:dyDescent="0.35">
      <c r="A391" s="47" t="s">
        <v>20</v>
      </c>
      <c r="B391" s="47" t="s">
        <v>21</v>
      </c>
      <c r="C391" s="47" t="s">
        <v>22</v>
      </c>
      <c r="D391" s="47" t="s">
        <v>35</v>
      </c>
      <c r="E391" s="47" t="s">
        <v>24</v>
      </c>
      <c r="F391" s="47">
        <v>4</v>
      </c>
      <c r="G391" s="47" t="s">
        <v>36</v>
      </c>
      <c r="H391" s="47">
        <v>2</v>
      </c>
      <c r="I391" s="47" t="s">
        <v>314</v>
      </c>
      <c r="J391" s="47">
        <v>2</v>
      </c>
      <c r="K391" s="47" t="s">
        <v>320</v>
      </c>
      <c r="L391" s="47">
        <v>3</v>
      </c>
      <c r="M391" s="71"/>
      <c r="N391" s="47" t="s">
        <v>421</v>
      </c>
      <c r="O391" s="47" t="s">
        <v>427</v>
      </c>
      <c r="P391" s="93" t="str">
        <f>IF(Table14[[#This Row],[correlation_id]] = "", "", _xlfn.XLOOKUP(Table14[[#This Row],[correlation_id]], 'ITAP Ref'!A:A, 'ITAP Ref'!C:C, ""))</f>
        <v>CSI - Work Force</v>
      </c>
      <c r="Q391" s="88" t="s">
        <v>512</v>
      </c>
      <c r="R391" s="97">
        <v>45953</v>
      </c>
      <c r="S391"/>
      <c r="T391"/>
    </row>
    <row r="392" spans="1:20" ht="16.399999999999999" customHeight="1" x14ac:dyDescent="0.35">
      <c r="A392" s="47" t="s">
        <v>20</v>
      </c>
      <c r="B392" s="47" t="s">
        <v>21</v>
      </c>
      <c r="C392" s="47" t="s">
        <v>22</v>
      </c>
      <c r="D392" s="47" t="s">
        <v>35</v>
      </c>
      <c r="E392" s="47" t="s">
        <v>24</v>
      </c>
      <c r="F392" s="47">
        <v>4</v>
      </c>
      <c r="G392" s="47" t="s">
        <v>36</v>
      </c>
      <c r="H392" s="47">
        <v>2</v>
      </c>
      <c r="I392" s="47" t="s">
        <v>314</v>
      </c>
      <c r="J392" s="47">
        <v>2</v>
      </c>
      <c r="K392" s="47" t="s">
        <v>320</v>
      </c>
      <c r="L392" s="47">
        <v>3</v>
      </c>
      <c r="M392" s="71"/>
      <c r="N392" s="47" t="s">
        <v>421</v>
      </c>
      <c r="O392" s="47" t="s">
        <v>427</v>
      </c>
      <c r="P392" s="93" t="str">
        <f>IF(Table14[[#This Row],[correlation_id]] = "", "", _xlfn.XLOOKUP(Table14[[#This Row],[correlation_id]], 'ITAP Ref'!A:A, 'ITAP Ref'!C:C, ""))</f>
        <v>CSI - Work Force</v>
      </c>
      <c r="Q392" s="105" t="s">
        <v>513</v>
      </c>
      <c r="R392" s="97">
        <v>45929</v>
      </c>
      <c r="S392" s="47"/>
      <c r="T392" s="47"/>
    </row>
    <row r="393" spans="1:20" ht="16.399999999999999" customHeight="1" x14ac:dyDescent="0.35">
      <c r="A393" s="47" t="s">
        <v>20</v>
      </c>
      <c r="B393" s="47" t="s">
        <v>21</v>
      </c>
      <c r="C393" s="47" t="s">
        <v>22</v>
      </c>
      <c r="D393" s="47" t="s">
        <v>35</v>
      </c>
      <c r="E393" s="47" t="s">
        <v>24</v>
      </c>
      <c r="F393" s="47">
        <v>4</v>
      </c>
      <c r="G393" s="47" t="s">
        <v>36</v>
      </c>
      <c r="H393" s="47">
        <v>2</v>
      </c>
      <c r="I393" s="47" t="s">
        <v>314</v>
      </c>
      <c r="J393" s="47">
        <v>2</v>
      </c>
      <c r="K393" s="47" t="s">
        <v>320</v>
      </c>
      <c r="L393" s="47">
        <v>3</v>
      </c>
      <c r="M393" s="71"/>
      <c r="N393" s="47" t="s">
        <v>421</v>
      </c>
      <c r="O393" s="47" t="s">
        <v>427</v>
      </c>
      <c r="P393" s="93" t="str">
        <f>IF(Table14[[#This Row],[correlation_id]] = "", "", _xlfn.XLOOKUP(Table14[[#This Row],[correlation_id]], 'ITAP Ref'!A:A, 'ITAP Ref'!C:C, ""))</f>
        <v>CSI - Work Force</v>
      </c>
      <c r="Q393" s="105" t="s">
        <v>514</v>
      </c>
      <c r="R393" s="97">
        <v>45929</v>
      </c>
      <c r="S393" s="47"/>
      <c r="T393" s="47"/>
    </row>
    <row r="394" spans="1:20" ht="16.399999999999999" customHeight="1" x14ac:dyDescent="0.35">
      <c r="A394" s="47" t="s">
        <v>20</v>
      </c>
      <c r="B394" s="47" t="s">
        <v>21</v>
      </c>
      <c r="C394" s="47" t="s">
        <v>22</v>
      </c>
      <c r="D394" s="47" t="s">
        <v>35</v>
      </c>
      <c r="E394" s="47" t="s">
        <v>24</v>
      </c>
      <c r="F394" s="47">
        <v>4</v>
      </c>
      <c r="G394" s="47" t="s">
        <v>36</v>
      </c>
      <c r="H394" s="47">
        <v>2</v>
      </c>
      <c r="I394" s="47" t="s">
        <v>314</v>
      </c>
      <c r="J394" s="47">
        <v>2</v>
      </c>
      <c r="K394" s="47" t="s">
        <v>320</v>
      </c>
      <c r="L394" s="47">
        <v>3</v>
      </c>
      <c r="M394" s="71"/>
      <c r="N394" s="47" t="s">
        <v>421</v>
      </c>
      <c r="O394" s="47" t="s">
        <v>427</v>
      </c>
      <c r="P394" s="93" t="str">
        <f>IF(Table14[[#This Row],[correlation_id]] = "", "", _xlfn.XLOOKUP(Table14[[#This Row],[correlation_id]], 'ITAP Ref'!A:A, 'ITAP Ref'!C:C, ""))</f>
        <v>CSI - Work Force</v>
      </c>
      <c r="Q394" s="48" t="s">
        <v>515</v>
      </c>
      <c r="R394" s="97">
        <v>45929</v>
      </c>
      <c r="S394" s="47"/>
      <c r="T394" s="47"/>
    </row>
    <row r="395" spans="1:20" ht="16.399999999999999" customHeight="1" x14ac:dyDescent="0.35">
      <c r="A395" s="47" t="s">
        <v>20</v>
      </c>
      <c r="B395" s="47" t="s">
        <v>21</v>
      </c>
      <c r="C395" s="47" t="s">
        <v>22</v>
      </c>
      <c r="D395" s="47" t="s">
        <v>35</v>
      </c>
      <c r="E395" s="47" t="s">
        <v>24</v>
      </c>
      <c r="F395" s="47">
        <v>4</v>
      </c>
      <c r="G395" s="47" t="s">
        <v>36</v>
      </c>
      <c r="H395" s="47">
        <v>2</v>
      </c>
      <c r="I395" s="47" t="s">
        <v>314</v>
      </c>
      <c r="J395" s="47">
        <v>2</v>
      </c>
      <c r="K395" s="47" t="s">
        <v>320</v>
      </c>
      <c r="L395" s="47">
        <v>3</v>
      </c>
      <c r="M395" s="71" t="s">
        <v>516</v>
      </c>
      <c r="N395" s="47" t="s">
        <v>421</v>
      </c>
      <c r="O395" s="47" t="s">
        <v>517</v>
      </c>
      <c r="P395" s="93" t="str">
        <f>IF(Table14[[#This Row],[correlation_id]] = "", "", _xlfn.XLOOKUP(Table14[[#This Row],[correlation_id]], 'ITAP Ref'!A:A, 'ITAP Ref'!C:C, ""))</f>
        <v>CCMule-SRV</v>
      </c>
      <c r="Q395"/>
      <c r="R395" s="97"/>
      <c r="S395"/>
      <c r="T395"/>
    </row>
    <row r="396" spans="1:20" ht="16.399999999999999" customHeight="1" x14ac:dyDescent="0.35">
      <c r="A396" s="47" t="s">
        <v>20</v>
      </c>
      <c r="B396" s="47" t="s">
        <v>21</v>
      </c>
      <c r="C396" s="47" t="s">
        <v>22</v>
      </c>
      <c r="D396" s="47" t="s">
        <v>35</v>
      </c>
      <c r="E396" s="47" t="s">
        <v>24</v>
      </c>
      <c r="F396" s="47">
        <v>4</v>
      </c>
      <c r="G396" s="47" t="s">
        <v>36</v>
      </c>
      <c r="H396" s="47">
        <v>2</v>
      </c>
      <c r="I396" s="47" t="s">
        <v>314</v>
      </c>
      <c r="J396" s="47">
        <v>2</v>
      </c>
      <c r="K396" s="47" t="s">
        <v>320</v>
      </c>
      <c r="L396" s="47">
        <v>3</v>
      </c>
      <c r="M396" s="71"/>
      <c r="N396" s="47" t="s">
        <v>421</v>
      </c>
      <c r="O396" s="47" t="s">
        <v>518</v>
      </c>
      <c r="P396" s="93" t="str">
        <f>IF(Table14[[#This Row],[correlation_id]] = "", "", _xlfn.XLOOKUP(Table14[[#This Row],[correlation_id]], 'ITAP Ref'!A:A, 'ITAP Ref'!C:C, ""))</f>
        <v>FORCE-DCOE</v>
      </c>
      <c r="Q396"/>
      <c r="R396" s="97"/>
      <c r="S396"/>
      <c r="T396"/>
    </row>
    <row r="397" spans="1:20" ht="16.399999999999999" customHeight="1" x14ac:dyDescent="0.35">
      <c r="A397" s="47" t="s">
        <v>267</v>
      </c>
      <c r="B397" s="47" t="s">
        <v>21</v>
      </c>
      <c r="C397" s="47" t="s">
        <v>22</v>
      </c>
      <c r="D397" s="47" t="s">
        <v>35</v>
      </c>
      <c r="E397" s="47" t="s">
        <v>68</v>
      </c>
      <c r="F397" s="47">
        <v>4</v>
      </c>
      <c r="G397" s="47" t="s">
        <v>36</v>
      </c>
      <c r="H397" s="47">
        <v>2</v>
      </c>
      <c r="I397" s="47" t="s">
        <v>314</v>
      </c>
      <c r="J397" s="47">
        <v>1</v>
      </c>
      <c r="K397" s="47" t="s">
        <v>315</v>
      </c>
      <c r="L397" s="47">
        <v>7</v>
      </c>
      <c r="M397" t="s">
        <v>226</v>
      </c>
      <c r="N397" s="47" t="s">
        <v>261</v>
      </c>
      <c r="O397" s="47" t="s">
        <v>227</v>
      </c>
      <c r="P397" s="93" t="str">
        <f>IF(Table14[[#This Row],[correlation_id]] = "", "", _xlfn.XLOOKUP(Table14[[#This Row],[correlation_id]], 'ITAP Ref'!A:A, 'ITAP Ref'!C:C, ""))</f>
        <v>CCSF</v>
      </c>
      <c r="Q397"/>
      <c r="R397" s="95" t="s">
        <v>153</v>
      </c>
      <c r="S397" s="47"/>
      <c r="T397" s="47"/>
    </row>
    <row r="398" spans="1:20" ht="16.399999999999999" customHeight="1" x14ac:dyDescent="0.35">
      <c r="A398" s="31" t="s">
        <v>66</v>
      </c>
      <c r="B398" s="31" t="s">
        <v>21</v>
      </c>
      <c r="C398" s="31" t="s">
        <v>22</v>
      </c>
      <c r="D398" s="31" t="s">
        <v>67</v>
      </c>
      <c r="E398" s="31" t="s">
        <v>68</v>
      </c>
      <c r="F398" s="31">
        <v>3</v>
      </c>
      <c r="G398" s="31" t="s">
        <v>126</v>
      </c>
      <c r="H398" s="31">
        <v>1</v>
      </c>
      <c r="I398" s="31" t="s">
        <v>127</v>
      </c>
      <c r="J398" s="31">
        <v>2</v>
      </c>
      <c r="K398" s="31" t="s">
        <v>504</v>
      </c>
      <c r="L398" s="31">
        <v>1</v>
      </c>
      <c r="N398" s="31" t="s">
        <v>505</v>
      </c>
      <c r="O398" s="31" t="s">
        <v>265</v>
      </c>
      <c r="P398" s="4" t="str">
        <f>IF(Table14[[#This Row],[correlation_id]] = "", "", _xlfn.XLOOKUP(Table14[[#This Row],[correlation_id]], 'ITAP Ref'!A:A, 'ITAP Ref'!C:C, ""))</f>
        <v>IDP-IDM</v>
      </c>
      <c r="Q398" s="111" t="s">
        <v>519</v>
      </c>
      <c r="R398" s="97"/>
      <c r="S398" s="47"/>
      <c r="T398" s="47"/>
    </row>
    <row r="399" spans="1:20" ht="16.399999999999999" customHeight="1" x14ac:dyDescent="0.35">
      <c r="A399" s="31" t="s">
        <v>66</v>
      </c>
      <c r="B399" s="31" t="s">
        <v>21</v>
      </c>
      <c r="C399" s="31" t="s">
        <v>22</v>
      </c>
      <c r="D399" s="31" t="s">
        <v>67</v>
      </c>
      <c r="E399" s="31" t="s">
        <v>68</v>
      </c>
      <c r="F399" s="31">
        <v>3</v>
      </c>
      <c r="G399" s="31" t="s">
        <v>126</v>
      </c>
      <c r="H399" s="31">
        <v>1</v>
      </c>
      <c r="I399" s="31" t="s">
        <v>127</v>
      </c>
      <c r="J399" s="31">
        <v>2</v>
      </c>
      <c r="K399" s="31" t="s">
        <v>504</v>
      </c>
      <c r="L399" s="31">
        <v>1</v>
      </c>
      <c r="N399" s="31" t="s">
        <v>505</v>
      </c>
      <c r="O399" s="31" t="s">
        <v>495</v>
      </c>
      <c r="P399" s="4" t="str">
        <f>IF(Table14[[#This Row],[correlation_id]] = "", "", _xlfn.XLOOKUP(Table14[[#This Row],[correlation_id]], 'ITAP Ref'!A:A, 'ITAP Ref'!C:C, ""))</f>
        <v>IDP-WebAcctMgmt</v>
      </c>
      <c r="Q399" s="48" t="s">
        <v>520</v>
      </c>
      <c r="R399" s="96">
        <v>45953</v>
      </c>
      <c r="S399" s="47"/>
      <c r="T399" s="47"/>
    </row>
    <row r="400" spans="1:20" ht="16.399999999999999" customHeight="1" x14ac:dyDescent="0.35">
      <c r="A400" s="47" t="s">
        <v>267</v>
      </c>
      <c r="B400" s="47" t="s">
        <v>21</v>
      </c>
      <c r="C400" s="47" t="s">
        <v>22</v>
      </c>
      <c r="D400" s="47" t="s">
        <v>35</v>
      </c>
      <c r="E400" s="47" t="s">
        <v>68</v>
      </c>
      <c r="F400" s="47">
        <v>4</v>
      </c>
      <c r="G400" s="47" t="s">
        <v>36</v>
      </c>
      <c r="H400" s="47">
        <v>2</v>
      </c>
      <c r="I400" s="47" t="s">
        <v>314</v>
      </c>
      <c r="J400" s="47">
        <v>1</v>
      </c>
      <c r="K400" s="47" t="s">
        <v>315</v>
      </c>
      <c r="L400" s="47">
        <v>8</v>
      </c>
      <c r="N400" s="47" t="s">
        <v>268</v>
      </c>
      <c r="O400" s="47" t="s">
        <v>269</v>
      </c>
      <c r="P400" s="93" t="str">
        <f>IF(Table14[[#This Row],[correlation_id]] = "", "", _xlfn.XLOOKUP(Table14[[#This Row],[correlation_id]], 'ITAP Ref'!A:A, 'ITAP Ref'!C:C, ""))</f>
        <v>(FED) - US</v>
      </c>
      <c r="Q400" s="107" t="s">
        <v>270</v>
      </c>
      <c r="R400" s="96"/>
      <c r="S400" s="47"/>
      <c r="T400" s="47"/>
    </row>
    <row r="401" spans="1:20" ht="16.399999999999999" customHeight="1" x14ac:dyDescent="0.35">
      <c r="A401" s="47" t="s">
        <v>267</v>
      </c>
      <c r="B401" s="47" t="s">
        <v>21</v>
      </c>
      <c r="C401" s="47" t="s">
        <v>22</v>
      </c>
      <c r="D401" s="47" t="s">
        <v>35</v>
      </c>
      <c r="E401" s="47" t="s">
        <v>68</v>
      </c>
      <c r="F401" s="47">
        <v>4</v>
      </c>
      <c r="G401" s="47" t="s">
        <v>36</v>
      </c>
      <c r="H401" s="47">
        <v>2</v>
      </c>
      <c r="I401" s="47" t="s">
        <v>314</v>
      </c>
      <c r="J401" s="47">
        <v>1</v>
      </c>
      <c r="K401" s="47" t="s">
        <v>315</v>
      </c>
      <c r="L401" s="47">
        <v>8</v>
      </c>
      <c r="N401" s="47" t="s">
        <v>268</v>
      </c>
      <c r="O401" s="2" t="s">
        <v>271</v>
      </c>
      <c r="P401" s="93" t="str">
        <f>IF(Table14[[#This Row],[correlation_id]] = "", "", _xlfn.XLOOKUP(Table14[[#This Row],[correlation_id]], 'ITAP Ref'!A:A, 'ITAP Ref'!C:C, ""))</f>
        <v>CSI - Customer Care</v>
      </c>
      <c r="Q401" s="107" t="s">
        <v>270</v>
      </c>
      <c r="R401" s="96"/>
      <c r="S401" s="47"/>
      <c r="T401" s="47"/>
    </row>
    <row r="402" spans="1:20" ht="16.399999999999999" customHeight="1" x14ac:dyDescent="0.35">
      <c r="A402" s="47" t="s">
        <v>267</v>
      </c>
      <c r="B402" s="47" t="s">
        <v>21</v>
      </c>
      <c r="C402" s="47" t="s">
        <v>22</v>
      </c>
      <c r="D402" s="47" t="s">
        <v>35</v>
      </c>
      <c r="E402" s="47" t="s">
        <v>68</v>
      </c>
      <c r="F402" s="47">
        <v>4</v>
      </c>
      <c r="G402" s="47" t="s">
        <v>36</v>
      </c>
      <c r="H402" s="47">
        <v>2</v>
      </c>
      <c r="I402" s="47" t="s">
        <v>314</v>
      </c>
      <c r="J402" s="47">
        <v>1</v>
      </c>
      <c r="K402" s="47" t="s">
        <v>315</v>
      </c>
      <c r="L402" s="47">
        <v>8</v>
      </c>
      <c r="M402" s="71" t="s">
        <v>521</v>
      </c>
      <c r="N402" s="47" t="s">
        <v>268</v>
      </c>
      <c r="O402" s="47" t="s">
        <v>273</v>
      </c>
      <c r="P402" s="93" t="str">
        <f>IF(Table14[[#This Row],[correlation_id]] = "", "", _xlfn.XLOOKUP(Table14[[#This Row],[correlation_id]], 'ITAP Ref'!A:A, 'ITAP Ref'!C:C, ""))</f>
        <v>CCM, Clarify, CM</v>
      </c>
      <c r="Q402" s="72" t="s">
        <v>274</v>
      </c>
      <c r="R402" s="96">
        <v>45923</v>
      </c>
      <c r="S402" s="47"/>
      <c r="T402" s="47"/>
    </row>
    <row r="403" spans="1:20" ht="16.399999999999999" customHeight="1" x14ac:dyDescent="0.35">
      <c r="A403" s="47" t="s">
        <v>267</v>
      </c>
      <c r="B403" s="47" t="s">
        <v>21</v>
      </c>
      <c r="C403" s="47" t="s">
        <v>22</v>
      </c>
      <c r="D403" s="47" t="s">
        <v>35</v>
      </c>
      <c r="E403" s="47" t="s">
        <v>68</v>
      </c>
      <c r="F403" s="47">
        <v>4</v>
      </c>
      <c r="G403" s="47" t="s">
        <v>36</v>
      </c>
      <c r="H403" s="47">
        <v>2</v>
      </c>
      <c r="I403" s="47" t="s">
        <v>314</v>
      </c>
      <c r="J403" s="47">
        <v>1</v>
      </c>
      <c r="K403" s="47" t="s">
        <v>315</v>
      </c>
      <c r="L403" s="47">
        <v>8</v>
      </c>
      <c r="N403" s="47" t="s">
        <v>268</v>
      </c>
      <c r="O403" s="47" t="s">
        <v>275</v>
      </c>
      <c r="P403" s="93" t="str">
        <f>IF(Table14[[#This Row],[correlation_id]] = "", "", _xlfn.XLOOKUP(Table14[[#This Row],[correlation_id]], 'ITAP Ref'!A:A, 'ITAP Ref'!C:C, ""))</f>
        <v>CCMULE</v>
      </c>
      <c r="Q403" s="93" t="s">
        <v>276</v>
      </c>
      <c r="R403" s="97"/>
      <c r="S403" s="47"/>
      <c r="T403" s="47"/>
    </row>
    <row r="404" spans="1:20" ht="16.399999999999999" customHeight="1" x14ac:dyDescent="0.35">
      <c r="A404" s="47" t="s">
        <v>20</v>
      </c>
      <c r="B404" s="47" t="s">
        <v>21</v>
      </c>
      <c r="C404" s="47" t="s">
        <v>22</v>
      </c>
      <c r="D404" s="47" t="s">
        <v>35</v>
      </c>
      <c r="E404" s="47" t="s">
        <v>24</v>
      </c>
      <c r="F404" s="47">
        <v>4</v>
      </c>
      <c r="G404" s="47" t="s">
        <v>36</v>
      </c>
      <c r="H404" s="47">
        <v>2</v>
      </c>
      <c r="I404" s="47" t="s">
        <v>314</v>
      </c>
      <c r="J404" s="47">
        <v>2</v>
      </c>
      <c r="K404" s="47" t="s">
        <v>320</v>
      </c>
      <c r="L404" s="47">
        <v>3</v>
      </c>
      <c r="M404" s="71"/>
      <c r="N404" s="47" t="s">
        <v>421</v>
      </c>
      <c r="O404" s="47" t="s">
        <v>411</v>
      </c>
      <c r="P404" s="93" t="str">
        <f>IF(Table14[[#This Row],[correlation_id]] = "", "", _xlfn.XLOOKUP(Table14[[#This Row],[correlation_id]], 'ITAP Ref'!A:A, 'ITAP Ref'!C:C, ""))</f>
        <v>IDP-Commerce-ES</v>
      </c>
      <c r="Q404"/>
      <c r="R404" s="97"/>
      <c r="S404"/>
      <c r="T404"/>
    </row>
    <row r="405" spans="1:20" ht="16.399999999999999" customHeight="1" x14ac:dyDescent="0.35">
      <c r="A405" s="47" t="s">
        <v>267</v>
      </c>
      <c r="B405" s="47" t="s">
        <v>21</v>
      </c>
      <c r="C405" s="47" t="s">
        <v>22</v>
      </c>
      <c r="D405" s="47" t="s">
        <v>35</v>
      </c>
      <c r="E405" s="47" t="s">
        <v>68</v>
      </c>
      <c r="F405" s="47">
        <v>4</v>
      </c>
      <c r="G405" s="47" t="s">
        <v>36</v>
      </c>
      <c r="H405" s="47">
        <v>2</v>
      </c>
      <c r="I405" s="47" t="s">
        <v>314</v>
      </c>
      <c r="J405" s="47">
        <v>1</v>
      </c>
      <c r="K405" s="47" t="s">
        <v>315</v>
      </c>
      <c r="L405" s="47">
        <v>8</v>
      </c>
      <c r="N405" s="47" t="s">
        <v>268</v>
      </c>
      <c r="O405" s="47" t="s">
        <v>275</v>
      </c>
      <c r="P405" s="93" t="str">
        <f>IF(Table14[[#This Row],[correlation_id]] = "", "", _xlfn.XLOOKUP(Table14[[#This Row],[correlation_id]], 'ITAP Ref'!A:A, 'ITAP Ref'!C:C, ""))</f>
        <v>CCMULE</v>
      </c>
      <c r="Q405" s="93" t="s">
        <v>277</v>
      </c>
      <c r="R405" s="97"/>
      <c r="S405" s="47"/>
      <c r="T405" s="47"/>
    </row>
    <row r="406" spans="1:20" ht="16.399999999999999" customHeight="1" x14ac:dyDescent="0.35">
      <c r="A406" s="47" t="s">
        <v>267</v>
      </c>
      <c r="B406" s="47" t="s">
        <v>21</v>
      </c>
      <c r="C406" s="47" t="s">
        <v>22</v>
      </c>
      <c r="D406" s="47" t="s">
        <v>35</v>
      </c>
      <c r="E406" s="47" t="s">
        <v>68</v>
      </c>
      <c r="F406" s="47">
        <v>4</v>
      </c>
      <c r="G406" s="47" t="s">
        <v>36</v>
      </c>
      <c r="H406" s="47">
        <v>2</v>
      </c>
      <c r="I406" s="47" t="s">
        <v>314</v>
      </c>
      <c r="J406" s="47">
        <v>1</v>
      </c>
      <c r="K406" s="47" t="s">
        <v>315</v>
      </c>
      <c r="L406" s="47">
        <v>8</v>
      </c>
      <c r="N406" s="47" t="s">
        <v>268</v>
      </c>
      <c r="O406" s="47" t="s">
        <v>275</v>
      </c>
      <c r="P406" s="93" t="str">
        <f>IF(Table14[[#This Row],[correlation_id]] = "", "", _xlfn.XLOOKUP(Table14[[#This Row],[correlation_id]], 'ITAP Ref'!A:A, 'ITAP Ref'!C:C, ""))</f>
        <v>CCMULE</v>
      </c>
      <c r="Q406" s="93" t="s">
        <v>278</v>
      </c>
      <c r="R406" s="97"/>
      <c r="S406" s="47"/>
      <c r="T406" s="47"/>
    </row>
    <row r="407" spans="1:20" ht="16.399999999999999" customHeight="1" x14ac:dyDescent="0.35">
      <c r="A407" s="47" t="s">
        <v>267</v>
      </c>
      <c r="B407" s="47" t="s">
        <v>21</v>
      </c>
      <c r="C407" s="47" t="s">
        <v>22</v>
      </c>
      <c r="D407" s="47" t="s">
        <v>35</v>
      </c>
      <c r="E407" s="47" t="s">
        <v>68</v>
      </c>
      <c r="F407" s="47">
        <v>4</v>
      </c>
      <c r="G407" s="47" t="s">
        <v>36</v>
      </c>
      <c r="H407" s="47">
        <v>2</v>
      </c>
      <c r="I407" s="47" t="s">
        <v>314</v>
      </c>
      <c r="J407" s="47">
        <v>1</v>
      </c>
      <c r="K407" s="47" t="s">
        <v>315</v>
      </c>
      <c r="L407" s="47">
        <v>8</v>
      </c>
      <c r="N407" s="47" t="s">
        <v>268</v>
      </c>
      <c r="O407" s="64" t="s">
        <v>336</v>
      </c>
      <c r="P407" s="93" t="str">
        <f>IF(Table14[[#This Row],[correlation_id]] = "", "", _xlfn.XLOOKUP(Table14[[#This Row],[correlation_id]], 'ITAP Ref'!A:A, 'ITAP Ref'!C:C, ""))</f>
        <v>TLG-MOB</v>
      </c>
      <c r="Q407" s="48" t="s">
        <v>522</v>
      </c>
      <c r="R407" s="97">
        <v>45950</v>
      </c>
      <c r="S407" s="47"/>
      <c r="T407" s="47"/>
    </row>
    <row r="408" spans="1:20" ht="16.399999999999999" customHeight="1" x14ac:dyDescent="0.35">
      <c r="A408" s="47" t="s">
        <v>267</v>
      </c>
      <c r="B408" s="47" t="s">
        <v>21</v>
      </c>
      <c r="C408" s="47" t="s">
        <v>22</v>
      </c>
      <c r="D408" s="47" t="s">
        <v>35</v>
      </c>
      <c r="E408" s="47" t="s">
        <v>68</v>
      </c>
      <c r="F408" s="47">
        <v>4</v>
      </c>
      <c r="G408" s="47" t="s">
        <v>36</v>
      </c>
      <c r="H408" s="47">
        <v>2</v>
      </c>
      <c r="I408" s="47" t="s">
        <v>314</v>
      </c>
      <c r="J408" s="47">
        <v>1</v>
      </c>
      <c r="K408" s="47" t="s">
        <v>315</v>
      </c>
      <c r="L408" s="47">
        <v>8</v>
      </c>
      <c r="N408" s="47" t="s">
        <v>268</v>
      </c>
      <c r="O408" s="2" t="s">
        <v>271</v>
      </c>
      <c r="P408" s="93" t="str">
        <f>IF(Table14[[#This Row],[correlation_id]] = "", "", _xlfn.XLOOKUP(Table14[[#This Row],[correlation_id]], 'ITAP Ref'!A:A, 'ITAP Ref'!C:C, ""))</f>
        <v>CSI - Customer Care</v>
      </c>
      <c r="Q408" s="72" t="s">
        <v>282</v>
      </c>
      <c r="R408" s="96">
        <v>45951</v>
      </c>
      <c r="S408" s="47"/>
      <c r="T408" s="47"/>
    </row>
    <row r="409" spans="1:20" ht="16.399999999999999" customHeight="1" x14ac:dyDescent="0.35">
      <c r="A409" s="47" t="s">
        <v>20</v>
      </c>
      <c r="B409" s="47" t="s">
        <v>21</v>
      </c>
      <c r="C409" s="47" t="s">
        <v>22</v>
      </c>
      <c r="D409" s="47" t="s">
        <v>35</v>
      </c>
      <c r="E409" s="47" t="s">
        <v>24</v>
      </c>
      <c r="F409" s="47">
        <v>4</v>
      </c>
      <c r="G409" s="47" t="s">
        <v>36</v>
      </c>
      <c r="H409" s="47">
        <v>2</v>
      </c>
      <c r="I409" s="47" t="s">
        <v>314</v>
      </c>
      <c r="J409" s="47">
        <v>2</v>
      </c>
      <c r="K409" s="47" t="s">
        <v>320</v>
      </c>
      <c r="L409" s="47">
        <v>3</v>
      </c>
      <c r="M409" s="71"/>
      <c r="N409" s="47" t="s">
        <v>421</v>
      </c>
      <c r="O409" s="47" t="s">
        <v>412</v>
      </c>
      <c r="P409" s="93" t="str">
        <f>IF(Table14[[#This Row],[correlation_id]] = "", "", _xlfn.XLOOKUP(Table14[[#This Row],[correlation_id]], 'ITAP Ref'!A:A, 'ITAP Ref'!C:C, ""))</f>
        <v>IDP-Order Graph Cloud</v>
      </c>
      <c r="Q409"/>
      <c r="R409" s="97"/>
      <c r="S409"/>
      <c r="T409"/>
    </row>
    <row r="410" spans="1:20" ht="16.399999999999999" customHeight="1" x14ac:dyDescent="0.35">
      <c r="A410" s="47" t="s">
        <v>20</v>
      </c>
      <c r="B410" s="47" t="s">
        <v>21</v>
      </c>
      <c r="C410" s="47" t="s">
        <v>22</v>
      </c>
      <c r="D410" s="47" t="s">
        <v>35</v>
      </c>
      <c r="E410" s="47" t="s">
        <v>24</v>
      </c>
      <c r="F410" s="47">
        <v>4</v>
      </c>
      <c r="G410" s="47" t="s">
        <v>36</v>
      </c>
      <c r="H410" s="47">
        <v>2</v>
      </c>
      <c r="I410" s="47" t="s">
        <v>314</v>
      </c>
      <c r="J410" s="47">
        <v>2</v>
      </c>
      <c r="K410" s="47" t="s">
        <v>320</v>
      </c>
      <c r="L410" s="47">
        <v>3</v>
      </c>
      <c r="M410" s="71"/>
      <c r="N410" s="47" t="s">
        <v>421</v>
      </c>
      <c r="O410" s="47" t="s">
        <v>418</v>
      </c>
      <c r="P410" s="93" t="str">
        <f>IF(Table14[[#This Row],[correlation_id]] = "", "", _xlfn.XLOOKUP(Table14[[#This Row],[correlation_id]], 'ITAP Ref'!A:A, 'ITAP Ref'!C:C, ""))</f>
        <v>TRiP</v>
      </c>
      <c r="Q410"/>
      <c r="R410" s="97"/>
      <c r="S410"/>
      <c r="T410"/>
    </row>
    <row r="411" spans="1:20" ht="16.399999999999999" customHeight="1" x14ac:dyDescent="0.35">
      <c r="A411" s="47" t="s">
        <v>20</v>
      </c>
      <c r="B411" s="47" t="s">
        <v>21</v>
      </c>
      <c r="C411" s="47" t="s">
        <v>22</v>
      </c>
      <c r="D411" s="47" t="s">
        <v>35</v>
      </c>
      <c r="E411" s="47" t="s">
        <v>24</v>
      </c>
      <c r="F411" s="47">
        <v>4</v>
      </c>
      <c r="G411" s="47" t="s">
        <v>36</v>
      </c>
      <c r="H411" s="47">
        <v>2</v>
      </c>
      <c r="I411" s="47" t="s">
        <v>314</v>
      </c>
      <c r="J411" s="47">
        <v>2</v>
      </c>
      <c r="K411" s="47" t="s">
        <v>320</v>
      </c>
      <c r="L411" s="47">
        <v>3</v>
      </c>
      <c r="M411" s="71"/>
      <c r="N411" s="47" t="s">
        <v>421</v>
      </c>
      <c r="O411" s="47" t="s">
        <v>419</v>
      </c>
      <c r="P411" s="93" t="str">
        <f>IF(Table14[[#This Row],[correlation_id]] = "", "", _xlfn.XLOOKUP(Table14[[#This Row],[correlation_id]], 'ITAP Ref'!A:A, 'ITAP Ref'!C:C, ""))</f>
        <v>ISBUS</v>
      </c>
      <c r="Q411"/>
      <c r="R411" s="97" t="s">
        <v>318</v>
      </c>
      <c r="S411"/>
      <c r="T411"/>
    </row>
    <row r="412" spans="1:20" ht="16.399999999999999" customHeight="1" x14ac:dyDescent="0.35">
      <c r="A412" s="47" t="s">
        <v>20</v>
      </c>
      <c r="B412" s="47" t="s">
        <v>21</v>
      </c>
      <c r="C412" s="47" t="s">
        <v>22</v>
      </c>
      <c r="D412" s="47" t="s">
        <v>35</v>
      </c>
      <c r="E412" s="47" t="s">
        <v>24</v>
      </c>
      <c r="F412" s="47">
        <v>4</v>
      </c>
      <c r="G412" s="47" t="s">
        <v>36</v>
      </c>
      <c r="H412" s="47">
        <v>2</v>
      </c>
      <c r="I412" s="47" t="s">
        <v>314</v>
      </c>
      <c r="J412" s="47">
        <v>2</v>
      </c>
      <c r="K412" s="47" t="s">
        <v>320</v>
      </c>
      <c r="L412" s="47">
        <v>4</v>
      </c>
      <c r="M412" s="4" t="s">
        <v>523</v>
      </c>
      <c r="N412" s="47" t="s">
        <v>524</v>
      </c>
      <c r="O412" s="47" t="s">
        <v>525</v>
      </c>
      <c r="P412" s="93" t="str">
        <f>IF(Table14[[#This Row],[correlation_id]] = "", "", _xlfn.XLOOKUP(Table14[[#This Row],[correlation_id]], 'ITAP Ref'!A:A, 'ITAP Ref'!C:C, ""))</f>
        <v>notifyNow</v>
      </c>
      <c r="Q412" s="117" t="s">
        <v>526</v>
      </c>
      <c r="R412" s="96">
        <v>45937</v>
      </c>
      <c r="S412"/>
      <c r="T412"/>
    </row>
    <row r="413" spans="1:20" ht="16.399999999999999" customHeight="1" x14ac:dyDescent="0.35">
      <c r="A413" s="47" t="s">
        <v>267</v>
      </c>
      <c r="B413" s="47" t="s">
        <v>21</v>
      </c>
      <c r="C413" s="47" t="s">
        <v>22</v>
      </c>
      <c r="D413" s="47" t="s">
        <v>35</v>
      </c>
      <c r="E413" s="47" t="s">
        <v>68</v>
      </c>
      <c r="F413" s="47">
        <v>4</v>
      </c>
      <c r="G413" s="47" t="s">
        <v>36</v>
      </c>
      <c r="H413" s="47">
        <v>2</v>
      </c>
      <c r="I413" s="47" t="s">
        <v>314</v>
      </c>
      <c r="J413" s="47">
        <v>1</v>
      </c>
      <c r="K413" s="47" t="s">
        <v>315</v>
      </c>
      <c r="L413" s="47">
        <v>8</v>
      </c>
      <c r="N413" s="47" t="s">
        <v>268</v>
      </c>
      <c r="O413" s="2" t="s">
        <v>271</v>
      </c>
      <c r="P413" s="93" t="str">
        <f>IF(Table14[[#This Row],[correlation_id]] = "", "", _xlfn.XLOOKUP(Table14[[#This Row],[correlation_id]], 'ITAP Ref'!A:A, 'ITAP Ref'!C:C, ""))</f>
        <v>CSI - Customer Care</v>
      </c>
      <c r="Q413" s="72" t="s">
        <v>282</v>
      </c>
      <c r="R413" s="96">
        <v>45951</v>
      </c>
      <c r="S413" s="47"/>
      <c r="T413" s="47"/>
    </row>
    <row r="414" spans="1:20" ht="16.399999999999999" customHeight="1" x14ac:dyDescent="0.35">
      <c r="A414" s="47" t="s">
        <v>267</v>
      </c>
      <c r="B414" s="47" t="s">
        <v>21</v>
      </c>
      <c r="C414" s="47" t="s">
        <v>22</v>
      </c>
      <c r="D414" s="47" t="s">
        <v>35</v>
      </c>
      <c r="E414" s="47" t="s">
        <v>68</v>
      </c>
      <c r="F414" s="47">
        <v>4</v>
      </c>
      <c r="G414" s="47" t="s">
        <v>36</v>
      </c>
      <c r="H414" s="47">
        <v>2</v>
      </c>
      <c r="I414" s="47" t="s">
        <v>314</v>
      </c>
      <c r="J414" s="47">
        <v>1</v>
      </c>
      <c r="K414" s="47" t="s">
        <v>315</v>
      </c>
      <c r="L414" s="47">
        <v>8</v>
      </c>
      <c r="N414" s="47" t="s">
        <v>268</v>
      </c>
      <c r="O414" s="2" t="s">
        <v>271</v>
      </c>
      <c r="P414" s="93" t="str">
        <f>IF(Table14[[#This Row],[correlation_id]] = "", "", _xlfn.XLOOKUP(Table14[[#This Row],[correlation_id]], 'ITAP Ref'!A:A, 'ITAP Ref'!C:C, ""))</f>
        <v>CSI - Customer Care</v>
      </c>
      <c r="Q414" s="72" t="s">
        <v>282</v>
      </c>
      <c r="R414" s="96">
        <v>45951</v>
      </c>
      <c r="S414" s="47"/>
      <c r="T414" s="47"/>
    </row>
    <row r="415" spans="1:20" ht="16.399999999999999" customHeight="1" x14ac:dyDescent="0.35">
      <c r="A415" s="47" t="s">
        <v>267</v>
      </c>
      <c r="B415" s="47" t="s">
        <v>21</v>
      </c>
      <c r="C415" s="47" t="s">
        <v>22</v>
      </c>
      <c r="D415" s="47" t="s">
        <v>35</v>
      </c>
      <c r="E415" s="47" t="s">
        <v>68</v>
      </c>
      <c r="F415" s="47">
        <v>4</v>
      </c>
      <c r="G415" s="47" t="s">
        <v>36</v>
      </c>
      <c r="H415" s="47">
        <v>2</v>
      </c>
      <c r="I415" s="47" t="s">
        <v>314</v>
      </c>
      <c r="J415" s="47">
        <v>1</v>
      </c>
      <c r="K415" s="47" t="s">
        <v>315</v>
      </c>
      <c r="L415" s="47">
        <v>8</v>
      </c>
      <c r="N415" s="47" t="s">
        <v>268</v>
      </c>
      <c r="O415" s="47" t="s">
        <v>275</v>
      </c>
      <c r="P415" s="93" t="str">
        <f>IF(Table14[[#This Row],[correlation_id]] = "", "", _xlfn.XLOOKUP(Table14[[#This Row],[correlation_id]], 'ITAP Ref'!A:A, 'ITAP Ref'!C:C, ""))</f>
        <v>CCMULE</v>
      </c>
      <c r="Q415" s="48" t="s">
        <v>283</v>
      </c>
      <c r="R415" s="96">
        <v>45952</v>
      </c>
      <c r="S415" s="47"/>
      <c r="T415" s="47"/>
    </row>
    <row r="416" spans="1:20" ht="16.399999999999999" customHeight="1" x14ac:dyDescent="0.35">
      <c r="A416" s="47" t="s">
        <v>267</v>
      </c>
      <c r="B416" s="47" t="s">
        <v>21</v>
      </c>
      <c r="C416" s="47" t="s">
        <v>22</v>
      </c>
      <c r="D416" s="47" t="s">
        <v>35</v>
      </c>
      <c r="E416" s="47" t="s">
        <v>68</v>
      </c>
      <c r="F416" s="47">
        <v>4</v>
      </c>
      <c r="G416" s="47" t="s">
        <v>36</v>
      </c>
      <c r="H416" s="47">
        <v>2</v>
      </c>
      <c r="I416" s="47" t="s">
        <v>314</v>
      </c>
      <c r="J416" s="47">
        <v>1</v>
      </c>
      <c r="K416" s="47" t="s">
        <v>315</v>
      </c>
      <c r="L416" s="47">
        <v>8</v>
      </c>
      <c r="N416" s="47" t="s">
        <v>268</v>
      </c>
      <c r="O416" s="77" t="s">
        <v>92</v>
      </c>
      <c r="P416" s="93" t="str">
        <f>IF(Table14[[#This Row],[correlation_id]] = "", "", _xlfn.XLOOKUP(Table14[[#This Row],[correlation_id]], 'ITAP Ref'!A:A, 'ITAP Ref'!C:C, ""))</f>
        <v>IDP-Cloud-CG</v>
      </c>
      <c r="Q416" s="48" t="s">
        <v>527</v>
      </c>
      <c r="R416" s="95">
        <v>45922</v>
      </c>
      <c r="S416" s="47"/>
      <c r="T416" s="47"/>
    </row>
    <row r="417" spans="1:20" ht="16.399999999999999" customHeight="1" x14ac:dyDescent="0.35">
      <c r="A417" s="47" t="s">
        <v>267</v>
      </c>
      <c r="B417" s="47" t="s">
        <v>21</v>
      </c>
      <c r="C417" s="47" t="s">
        <v>22</v>
      </c>
      <c r="D417" s="47" t="s">
        <v>35</v>
      </c>
      <c r="E417" s="47" t="s">
        <v>68</v>
      </c>
      <c r="F417" s="47">
        <v>4</v>
      </c>
      <c r="G417" s="47" t="s">
        <v>36</v>
      </c>
      <c r="H417" s="47">
        <v>2</v>
      </c>
      <c r="I417" s="47" t="s">
        <v>314</v>
      </c>
      <c r="J417" s="47">
        <v>1</v>
      </c>
      <c r="K417" s="47" t="s">
        <v>315</v>
      </c>
      <c r="L417" s="47">
        <v>8</v>
      </c>
      <c r="N417" s="47" t="s">
        <v>268</v>
      </c>
      <c r="O417" s="47" t="s">
        <v>275</v>
      </c>
      <c r="P417" s="93" t="str">
        <f>IF(Table14[[#This Row],[correlation_id]] = "", "", _xlfn.XLOOKUP(Table14[[#This Row],[correlation_id]], 'ITAP Ref'!A:A, 'ITAP Ref'!C:C, ""))</f>
        <v>CCMULE</v>
      </c>
      <c r="Q417" s="48" t="s">
        <v>284</v>
      </c>
      <c r="R417" s="97">
        <v>45923</v>
      </c>
      <c r="S417" s="47"/>
      <c r="T417" s="47"/>
    </row>
    <row r="418" spans="1:20" ht="16.399999999999999" customHeight="1" x14ac:dyDescent="0.35">
      <c r="A418" s="47" t="s">
        <v>267</v>
      </c>
      <c r="B418" s="47" t="s">
        <v>21</v>
      </c>
      <c r="C418" s="47" t="s">
        <v>22</v>
      </c>
      <c r="D418" s="47" t="s">
        <v>35</v>
      </c>
      <c r="E418" s="47" t="s">
        <v>68</v>
      </c>
      <c r="F418" s="47">
        <v>4</v>
      </c>
      <c r="G418" s="47" t="s">
        <v>36</v>
      </c>
      <c r="H418" s="47">
        <v>2</v>
      </c>
      <c r="I418" s="47" t="s">
        <v>314</v>
      </c>
      <c r="J418" s="47">
        <v>1</v>
      </c>
      <c r="K418" s="47" t="s">
        <v>315</v>
      </c>
      <c r="L418" s="47">
        <v>8</v>
      </c>
      <c r="N418" s="47" t="s">
        <v>268</v>
      </c>
      <c r="O418" s="47" t="s">
        <v>275</v>
      </c>
      <c r="P418" s="93" t="str">
        <f>IF(Table14[[#This Row],[correlation_id]] = "", "", _xlfn.XLOOKUP(Table14[[#This Row],[correlation_id]], 'ITAP Ref'!A:A, 'ITAP Ref'!C:C, ""))</f>
        <v>CCMULE</v>
      </c>
      <c r="Q418" s="48" t="s">
        <v>285</v>
      </c>
      <c r="R418" s="95">
        <v>45922</v>
      </c>
      <c r="S418" s="47"/>
      <c r="T418" s="47"/>
    </row>
    <row r="419" spans="1:20" ht="16.399999999999999" customHeight="1" x14ac:dyDescent="0.35">
      <c r="A419" s="47" t="s">
        <v>267</v>
      </c>
      <c r="B419" s="47" t="s">
        <v>21</v>
      </c>
      <c r="C419" s="47" t="s">
        <v>22</v>
      </c>
      <c r="D419" s="47" t="s">
        <v>35</v>
      </c>
      <c r="E419" s="47" t="s">
        <v>68</v>
      </c>
      <c r="F419" s="47">
        <v>4</v>
      </c>
      <c r="G419" s="47" t="s">
        <v>36</v>
      </c>
      <c r="H419" s="47">
        <v>2</v>
      </c>
      <c r="I419" s="47" t="s">
        <v>314</v>
      </c>
      <c r="J419" s="47">
        <v>1</v>
      </c>
      <c r="K419" s="47" t="s">
        <v>315</v>
      </c>
      <c r="L419" s="47">
        <v>8</v>
      </c>
      <c r="N419" s="47" t="s">
        <v>268</v>
      </c>
      <c r="O419" s="47" t="s">
        <v>275</v>
      </c>
      <c r="P419" s="93" t="str">
        <f>IF(Table14[[#This Row],[correlation_id]] = "", "", _xlfn.XLOOKUP(Table14[[#This Row],[correlation_id]], 'ITAP Ref'!A:A, 'ITAP Ref'!C:C, ""))</f>
        <v>CCMULE</v>
      </c>
      <c r="Q419" s="72" t="s">
        <v>528</v>
      </c>
      <c r="R419" s="97">
        <v>45952</v>
      </c>
      <c r="S419" s="47"/>
      <c r="T419" s="47"/>
    </row>
    <row r="420" spans="1:20" ht="16.399999999999999" customHeight="1" x14ac:dyDescent="0.35">
      <c r="A420" s="47" t="s">
        <v>267</v>
      </c>
      <c r="B420" s="47" t="s">
        <v>21</v>
      </c>
      <c r="C420" s="47" t="s">
        <v>22</v>
      </c>
      <c r="D420" s="47" t="s">
        <v>35</v>
      </c>
      <c r="E420" s="47" t="s">
        <v>68</v>
      </c>
      <c r="F420" s="47">
        <v>4</v>
      </c>
      <c r="G420" s="47" t="s">
        <v>36</v>
      </c>
      <c r="H420" s="47">
        <v>2</v>
      </c>
      <c r="I420" s="47" t="s">
        <v>314</v>
      </c>
      <c r="J420" s="47">
        <v>1</v>
      </c>
      <c r="K420" s="47" t="s">
        <v>315</v>
      </c>
      <c r="L420" s="47">
        <v>8</v>
      </c>
      <c r="N420" s="47" t="s">
        <v>268</v>
      </c>
      <c r="O420" s="47" t="s">
        <v>275</v>
      </c>
      <c r="P420" s="93" t="str">
        <f>IF(Table14[[#This Row],[correlation_id]] = "", "", _xlfn.XLOOKUP(Table14[[#This Row],[correlation_id]], 'ITAP Ref'!A:A, 'ITAP Ref'!C:C, ""))</f>
        <v>CCMULE</v>
      </c>
      <c r="Q420" s="72" t="s">
        <v>529</v>
      </c>
      <c r="R420" s="97">
        <v>45952</v>
      </c>
      <c r="S420" s="47"/>
      <c r="T420" s="47"/>
    </row>
    <row r="421" spans="1:20" ht="16.399999999999999" customHeight="1" x14ac:dyDescent="0.35">
      <c r="A421" s="47" t="s">
        <v>267</v>
      </c>
      <c r="B421" s="47" t="s">
        <v>21</v>
      </c>
      <c r="C421" s="47" t="s">
        <v>22</v>
      </c>
      <c r="D421" s="47" t="s">
        <v>35</v>
      </c>
      <c r="E421" s="47" t="s">
        <v>68</v>
      </c>
      <c r="F421" s="47">
        <v>4</v>
      </c>
      <c r="G421" s="47" t="s">
        <v>36</v>
      </c>
      <c r="H421" s="47">
        <v>2</v>
      </c>
      <c r="I421" s="47" t="s">
        <v>314</v>
      </c>
      <c r="J421" s="47">
        <v>1</v>
      </c>
      <c r="K421" s="47" t="s">
        <v>315</v>
      </c>
      <c r="L421" s="47">
        <v>8</v>
      </c>
      <c r="N421" s="47" t="s">
        <v>268</v>
      </c>
      <c r="O421" s="47" t="s">
        <v>275</v>
      </c>
      <c r="P421" s="93" t="str">
        <f>IF(Table14[[#This Row],[correlation_id]] = "", "", _xlfn.XLOOKUP(Table14[[#This Row],[correlation_id]], 'ITAP Ref'!A:A, 'ITAP Ref'!C:C, ""))</f>
        <v>CCMULE</v>
      </c>
      <c r="Q421" s="72" t="s">
        <v>530</v>
      </c>
      <c r="R421" s="97">
        <v>45952</v>
      </c>
      <c r="S421" s="47"/>
      <c r="T421" s="47"/>
    </row>
    <row r="422" spans="1:20" ht="16.399999999999999" customHeight="1" x14ac:dyDescent="0.35">
      <c r="A422" s="47" t="s">
        <v>267</v>
      </c>
      <c r="B422" s="47" t="s">
        <v>21</v>
      </c>
      <c r="C422" s="47" t="s">
        <v>22</v>
      </c>
      <c r="D422" s="47" t="s">
        <v>35</v>
      </c>
      <c r="E422" s="47" t="s">
        <v>68</v>
      </c>
      <c r="F422" s="47">
        <v>4</v>
      </c>
      <c r="G422" s="47" t="s">
        <v>36</v>
      </c>
      <c r="H422" s="47">
        <v>2</v>
      </c>
      <c r="I422" s="47" t="s">
        <v>314</v>
      </c>
      <c r="J422" s="47">
        <v>1</v>
      </c>
      <c r="K422" s="47" t="s">
        <v>315</v>
      </c>
      <c r="L422" s="47">
        <v>8</v>
      </c>
      <c r="N422" s="47" t="s">
        <v>268</v>
      </c>
      <c r="O422" s="47" t="s">
        <v>275</v>
      </c>
      <c r="P422" s="93" t="str">
        <f>IF(Table14[[#This Row],[correlation_id]] = "", "", _xlfn.XLOOKUP(Table14[[#This Row],[correlation_id]], 'ITAP Ref'!A:A, 'ITAP Ref'!C:C, ""))</f>
        <v>CCMULE</v>
      </c>
      <c r="Q422"/>
      <c r="R422" s="96"/>
      <c r="S422" s="47"/>
      <c r="T422" s="47"/>
    </row>
    <row r="423" spans="1:20" ht="16.399999999999999" customHeight="1" x14ac:dyDescent="0.35">
      <c r="A423" s="47" t="s">
        <v>20</v>
      </c>
      <c r="B423" s="47" t="s">
        <v>21</v>
      </c>
      <c r="C423" s="47" t="s">
        <v>22</v>
      </c>
      <c r="D423" s="47" t="s">
        <v>35</v>
      </c>
      <c r="E423" s="47" t="s">
        <v>24</v>
      </c>
      <c r="F423" s="47">
        <v>4</v>
      </c>
      <c r="G423" s="47" t="s">
        <v>36</v>
      </c>
      <c r="H423" s="47">
        <v>2</v>
      </c>
      <c r="I423" s="47" t="s">
        <v>314</v>
      </c>
      <c r="J423" s="47">
        <v>2</v>
      </c>
      <c r="K423" s="47" t="s">
        <v>320</v>
      </c>
      <c r="L423" s="47">
        <v>4</v>
      </c>
      <c r="N423" s="47" t="s">
        <v>524</v>
      </c>
      <c r="O423" s="47" t="s">
        <v>531</v>
      </c>
      <c r="P423" s="93" t="str">
        <f>IF(Table14[[#This Row],[correlation_id]] = "", "", _xlfn.XLOOKUP(Table14[[#This Row],[correlation_id]], 'ITAP Ref'!A:A, 'ITAP Ref'!C:C, ""))</f>
        <v>CEP</v>
      </c>
      <c r="Q423"/>
      <c r="R423" s="97" t="s">
        <v>361</v>
      </c>
      <c r="S423"/>
      <c r="T423"/>
    </row>
    <row r="424" spans="1:20" ht="16.399999999999999" customHeight="1" x14ac:dyDescent="0.35">
      <c r="A424" s="47" t="s">
        <v>267</v>
      </c>
      <c r="B424" s="47" t="s">
        <v>21</v>
      </c>
      <c r="C424" s="47" t="s">
        <v>22</v>
      </c>
      <c r="D424" s="47" t="s">
        <v>35</v>
      </c>
      <c r="E424" s="47" t="s">
        <v>68</v>
      </c>
      <c r="F424" s="47">
        <v>4</v>
      </c>
      <c r="G424" s="47" t="s">
        <v>36</v>
      </c>
      <c r="H424" s="47">
        <v>2</v>
      </c>
      <c r="I424" s="47" t="s">
        <v>314</v>
      </c>
      <c r="J424" s="47">
        <v>1</v>
      </c>
      <c r="K424" s="47" t="s">
        <v>315</v>
      </c>
      <c r="L424" s="47">
        <v>8</v>
      </c>
      <c r="N424" s="47" t="s">
        <v>268</v>
      </c>
      <c r="O424" s="47" t="s">
        <v>286</v>
      </c>
      <c r="P424" s="93" t="str">
        <f>IF(Table14[[#This Row],[correlation_id]] = "", "", _xlfn.XLOOKUP(Table14[[#This Row],[correlation_id]], 'ITAP Ref'!A:A, 'ITAP Ref'!C:C, ""))</f>
        <v>DPG - Sales &amp; Sunrise</v>
      </c>
      <c r="Q424"/>
      <c r="R424" s="96"/>
      <c r="S424" s="47"/>
      <c r="T424" s="47"/>
    </row>
    <row r="425" spans="1:20" ht="16.399999999999999" customHeight="1" x14ac:dyDescent="0.35">
      <c r="A425" s="47" t="s">
        <v>267</v>
      </c>
      <c r="B425" s="47" t="s">
        <v>21</v>
      </c>
      <c r="C425" s="47" t="s">
        <v>22</v>
      </c>
      <c r="D425" s="47" t="s">
        <v>35</v>
      </c>
      <c r="E425" s="47" t="s">
        <v>68</v>
      </c>
      <c r="F425" s="47">
        <v>4</v>
      </c>
      <c r="G425" s="47" t="s">
        <v>36</v>
      </c>
      <c r="H425" s="47">
        <v>2</v>
      </c>
      <c r="I425" s="47" t="s">
        <v>314</v>
      </c>
      <c r="J425" s="47">
        <v>1</v>
      </c>
      <c r="K425" s="47" t="s">
        <v>315</v>
      </c>
      <c r="L425" s="47">
        <v>8</v>
      </c>
      <c r="N425" s="47" t="s">
        <v>268</v>
      </c>
      <c r="O425" s="47" t="s">
        <v>74</v>
      </c>
      <c r="P425" s="93" t="str">
        <f>IF(Table14[[#This Row],[correlation_id]] = "", "", _xlfn.XLOOKUP(Table14[[#This Row],[correlation_id]], 'ITAP Ref'!A:A, 'ITAP Ref'!C:C, ""))</f>
        <v>IDP-BUPS</v>
      </c>
      <c r="Q425" s="107"/>
      <c r="R425" s="96"/>
      <c r="S425" s="47"/>
      <c r="T425" s="47"/>
    </row>
    <row r="426" spans="1:20" ht="16.399999999999999" customHeight="1" x14ac:dyDescent="0.35">
      <c r="A426" s="47" t="s">
        <v>267</v>
      </c>
      <c r="B426" s="47" t="s">
        <v>21</v>
      </c>
      <c r="C426" s="47" t="s">
        <v>22</v>
      </c>
      <c r="D426" s="47" t="s">
        <v>35</v>
      </c>
      <c r="E426" s="47" t="s">
        <v>68</v>
      </c>
      <c r="F426" s="47">
        <v>4</v>
      </c>
      <c r="G426" s="47" t="s">
        <v>36</v>
      </c>
      <c r="H426" s="47">
        <v>2</v>
      </c>
      <c r="I426" s="47" t="s">
        <v>314</v>
      </c>
      <c r="J426" s="47">
        <v>1</v>
      </c>
      <c r="K426" s="47" t="s">
        <v>315</v>
      </c>
      <c r="L426" s="47">
        <v>8</v>
      </c>
      <c r="N426" s="47" t="s">
        <v>268</v>
      </c>
      <c r="O426" s="47" t="s">
        <v>316</v>
      </c>
      <c r="P426" s="93" t="str">
        <f>IF(Table14[[#This Row],[correlation_id]] = "", "", _xlfn.XLOOKUP(Table14[[#This Row],[correlation_id]], 'ITAP Ref'!A:A, 'ITAP Ref'!C:C, ""))</f>
        <v>Platform Support ATTFEDGOV1</v>
      </c>
      <c r="Q426"/>
      <c r="R426" s="96"/>
      <c r="S426" s="47"/>
      <c r="T426" s="47"/>
    </row>
    <row r="427" spans="1:20" ht="16.399999999999999" customHeight="1" x14ac:dyDescent="0.35">
      <c r="A427" s="47" t="s">
        <v>267</v>
      </c>
      <c r="B427" s="47" t="s">
        <v>21</v>
      </c>
      <c r="C427" s="47" t="s">
        <v>22</v>
      </c>
      <c r="D427" s="47" t="s">
        <v>35</v>
      </c>
      <c r="E427" s="47" t="s">
        <v>68</v>
      </c>
      <c r="F427" s="47">
        <v>4</v>
      </c>
      <c r="G427" s="47" t="s">
        <v>36</v>
      </c>
      <c r="H427" s="47">
        <v>2</v>
      </c>
      <c r="I427" s="47" t="s">
        <v>314</v>
      </c>
      <c r="J427" s="47">
        <v>1</v>
      </c>
      <c r="K427" s="47" t="s">
        <v>315</v>
      </c>
      <c r="L427" s="47">
        <v>8</v>
      </c>
      <c r="M427" t="s">
        <v>226</v>
      </c>
      <c r="N427" s="47" t="s">
        <v>268</v>
      </c>
      <c r="O427" s="47" t="s">
        <v>227</v>
      </c>
      <c r="P427" s="93" t="str">
        <f>IF(Table14[[#This Row],[correlation_id]] = "", "", _xlfn.XLOOKUP(Table14[[#This Row],[correlation_id]], 'ITAP Ref'!A:A, 'ITAP Ref'!C:C, ""))</f>
        <v>CCSF</v>
      </c>
      <c r="Q427"/>
      <c r="R427" s="95" t="s">
        <v>153</v>
      </c>
      <c r="S427" s="47"/>
      <c r="T427" s="47"/>
    </row>
    <row r="428" spans="1:20" ht="16.399999999999999" customHeight="1" x14ac:dyDescent="0.35">
      <c r="A428" s="47" t="s">
        <v>267</v>
      </c>
      <c r="B428" s="47" t="s">
        <v>21</v>
      </c>
      <c r="C428" s="47" t="s">
        <v>22</v>
      </c>
      <c r="D428" s="47" t="s">
        <v>35</v>
      </c>
      <c r="E428" s="47" t="s">
        <v>68</v>
      </c>
      <c r="F428" s="47">
        <v>4</v>
      </c>
      <c r="G428" s="47" t="s">
        <v>36</v>
      </c>
      <c r="H428" s="47">
        <v>2</v>
      </c>
      <c r="I428" s="47" t="s">
        <v>314</v>
      </c>
      <c r="J428" s="47">
        <v>1</v>
      </c>
      <c r="K428" s="47" t="s">
        <v>315</v>
      </c>
      <c r="L428" s="47">
        <v>8</v>
      </c>
      <c r="N428" s="47" t="s">
        <v>268</v>
      </c>
      <c r="O428" s="47" t="s">
        <v>317</v>
      </c>
      <c r="P428" s="93" t="str">
        <f>IF(Table14[[#This Row],[correlation_id]] = "", "", _xlfn.XLOOKUP(Table14[[#This Row],[correlation_id]], 'ITAP Ref'!A:A, 'ITAP Ref'!C:C, ""))</f>
        <v>eTRACS</v>
      </c>
      <c r="Q428"/>
      <c r="R428" s="96" t="s">
        <v>318</v>
      </c>
      <c r="S428" s="47"/>
      <c r="T428" s="47"/>
    </row>
    <row r="429" spans="1:20" ht="16.399999999999999" customHeight="1" x14ac:dyDescent="0.35">
      <c r="A429" s="47" t="s">
        <v>267</v>
      </c>
      <c r="B429" s="47" t="s">
        <v>21</v>
      </c>
      <c r="C429" s="47" t="s">
        <v>22</v>
      </c>
      <c r="D429" s="47" t="s">
        <v>35</v>
      </c>
      <c r="E429" s="47" t="s">
        <v>68</v>
      </c>
      <c r="F429" s="47">
        <v>4</v>
      </c>
      <c r="G429" s="47" t="s">
        <v>36</v>
      </c>
      <c r="H429" s="47">
        <v>2</v>
      </c>
      <c r="I429" s="47" t="s">
        <v>314</v>
      </c>
      <c r="J429" s="47">
        <v>1</v>
      </c>
      <c r="K429" s="47" t="s">
        <v>315</v>
      </c>
      <c r="L429" s="47">
        <v>8</v>
      </c>
      <c r="N429" s="47" t="s">
        <v>268</v>
      </c>
      <c r="O429" s="47" t="s">
        <v>319</v>
      </c>
      <c r="P429" s="93" t="str">
        <f>IF(Table14[[#This Row],[correlation_id]] = "", "", _xlfn.XLOOKUP(Table14[[#This Row],[correlation_id]], 'ITAP Ref'!A:A, 'ITAP Ref'!C:C, ""))</f>
        <v>CSI - Credit and Val</v>
      </c>
      <c r="Q429" s="107"/>
      <c r="R429" s="96"/>
      <c r="S429" s="47"/>
      <c r="T429" s="47"/>
    </row>
    <row r="430" spans="1:20" ht="16.399999999999999" customHeight="1" x14ac:dyDescent="0.35">
      <c r="A430" s="47" t="s">
        <v>267</v>
      </c>
      <c r="B430" s="47" t="s">
        <v>21</v>
      </c>
      <c r="C430" s="47" t="s">
        <v>22</v>
      </c>
      <c r="D430" s="47" t="s">
        <v>35</v>
      </c>
      <c r="E430" s="47" t="s">
        <v>68</v>
      </c>
      <c r="F430" s="47">
        <v>3</v>
      </c>
      <c r="G430" s="47" t="s">
        <v>36</v>
      </c>
      <c r="H430" s="47">
        <v>2</v>
      </c>
      <c r="I430" s="47" t="s">
        <v>314</v>
      </c>
      <c r="J430" s="47">
        <v>1</v>
      </c>
      <c r="K430" s="47" t="s">
        <v>315</v>
      </c>
      <c r="L430" s="47">
        <v>9</v>
      </c>
      <c r="N430" s="47" t="s">
        <v>532</v>
      </c>
      <c r="O430" s="47" t="s">
        <v>275</v>
      </c>
      <c r="P430" s="93" t="str">
        <f>IF(Table14[[#This Row],[correlation_id]] = "", "", _xlfn.XLOOKUP(Table14[[#This Row],[correlation_id]], 'ITAP Ref'!A:A, 'ITAP Ref'!C:C, ""))</f>
        <v>CCMULE</v>
      </c>
      <c r="Q430" s="93" t="s">
        <v>533</v>
      </c>
      <c r="R430" s="96"/>
      <c r="S430" s="47"/>
      <c r="T430" s="47"/>
    </row>
    <row r="431" spans="1:20" ht="16.399999999999999" customHeight="1" x14ac:dyDescent="0.35">
      <c r="A431" s="47" t="s">
        <v>267</v>
      </c>
      <c r="B431" s="47" t="s">
        <v>21</v>
      </c>
      <c r="C431" s="47" t="s">
        <v>22</v>
      </c>
      <c r="D431" s="47" t="s">
        <v>35</v>
      </c>
      <c r="E431" s="47" t="s">
        <v>68</v>
      </c>
      <c r="F431" s="47">
        <v>3</v>
      </c>
      <c r="G431" s="47" t="s">
        <v>36</v>
      </c>
      <c r="H431" s="47">
        <v>2</v>
      </c>
      <c r="I431" s="47" t="s">
        <v>314</v>
      </c>
      <c r="J431" s="47">
        <v>1</v>
      </c>
      <c r="K431" s="47" t="s">
        <v>315</v>
      </c>
      <c r="L431" s="47">
        <v>9</v>
      </c>
      <c r="N431" s="47" t="s">
        <v>532</v>
      </c>
      <c r="O431" s="47" t="s">
        <v>275</v>
      </c>
      <c r="P431" s="93" t="str">
        <f>IF(Table14[[#This Row],[correlation_id]] = "", "", _xlfn.XLOOKUP(Table14[[#This Row],[correlation_id]], 'ITAP Ref'!A:A, 'ITAP Ref'!C:C, ""))</f>
        <v>CCMULE</v>
      </c>
      <c r="Q431" s="93" t="s">
        <v>534</v>
      </c>
      <c r="R431" s="96"/>
      <c r="S431" s="47"/>
      <c r="T431" s="47"/>
    </row>
    <row r="432" spans="1:20" ht="16.399999999999999" customHeight="1" x14ac:dyDescent="0.35">
      <c r="A432" s="47" t="s">
        <v>267</v>
      </c>
      <c r="B432" s="47" t="s">
        <v>21</v>
      </c>
      <c r="C432" s="47" t="s">
        <v>22</v>
      </c>
      <c r="D432" s="47" t="s">
        <v>35</v>
      </c>
      <c r="E432" s="47" t="s">
        <v>68</v>
      </c>
      <c r="F432" s="47">
        <v>3</v>
      </c>
      <c r="G432" s="47" t="s">
        <v>36</v>
      </c>
      <c r="H432" s="47">
        <v>2</v>
      </c>
      <c r="I432" s="47" t="s">
        <v>314</v>
      </c>
      <c r="J432" s="47">
        <v>1</v>
      </c>
      <c r="K432" s="47" t="s">
        <v>315</v>
      </c>
      <c r="L432" s="47">
        <v>9</v>
      </c>
      <c r="M432" s="71" t="s">
        <v>535</v>
      </c>
      <c r="N432" s="47" t="s">
        <v>532</v>
      </c>
      <c r="O432" s="47" t="s">
        <v>275</v>
      </c>
      <c r="P432" s="93" t="str">
        <f>IF(Table14[[#This Row],[correlation_id]] = "", "", _xlfn.XLOOKUP(Table14[[#This Row],[correlation_id]], 'ITAP Ref'!A:A, 'ITAP Ref'!C:C, ""))</f>
        <v>CCMULE</v>
      </c>
      <c r="Q432" s="93" t="s">
        <v>536</v>
      </c>
      <c r="R432" s="96"/>
      <c r="S432" s="47"/>
      <c r="T432" s="47"/>
    </row>
    <row r="433" spans="1:20" ht="16.399999999999999" customHeight="1" x14ac:dyDescent="0.35">
      <c r="A433" s="47" t="s">
        <v>267</v>
      </c>
      <c r="B433" s="47" t="s">
        <v>21</v>
      </c>
      <c r="C433" s="47" t="s">
        <v>22</v>
      </c>
      <c r="D433" s="47" t="s">
        <v>35</v>
      </c>
      <c r="E433" s="47" t="s">
        <v>68</v>
      </c>
      <c r="F433" s="47">
        <v>3</v>
      </c>
      <c r="G433" s="47" t="s">
        <v>36</v>
      </c>
      <c r="H433" s="47">
        <v>2</v>
      </c>
      <c r="I433" s="47" t="s">
        <v>314</v>
      </c>
      <c r="J433" s="47">
        <v>1</v>
      </c>
      <c r="K433" s="47" t="s">
        <v>315</v>
      </c>
      <c r="L433" s="47">
        <v>9</v>
      </c>
      <c r="N433" s="47" t="s">
        <v>532</v>
      </c>
      <c r="O433" s="47" t="s">
        <v>275</v>
      </c>
      <c r="P433" s="93" t="str">
        <f>IF(Table14[[#This Row],[correlation_id]] = "", "", _xlfn.XLOOKUP(Table14[[#This Row],[correlation_id]], 'ITAP Ref'!A:A, 'ITAP Ref'!C:C, ""))</f>
        <v>CCMULE</v>
      </c>
      <c r="Q433" s="48" t="s">
        <v>537</v>
      </c>
      <c r="R433" s="95">
        <v>45922</v>
      </c>
      <c r="S433" s="47"/>
      <c r="T433" s="47"/>
    </row>
    <row r="434" spans="1:20" ht="16.399999999999999" customHeight="1" x14ac:dyDescent="0.35">
      <c r="A434" s="47" t="s">
        <v>267</v>
      </c>
      <c r="B434" s="47" t="s">
        <v>21</v>
      </c>
      <c r="C434" s="47" t="s">
        <v>22</v>
      </c>
      <c r="D434" s="47" t="s">
        <v>35</v>
      </c>
      <c r="E434" s="47" t="s">
        <v>68</v>
      </c>
      <c r="F434" s="47">
        <v>3</v>
      </c>
      <c r="G434" s="47" t="s">
        <v>36</v>
      </c>
      <c r="H434" s="47">
        <v>2</v>
      </c>
      <c r="I434" s="47" t="s">
        <v>314</v>
      </c>
      <c r="J434" s="47">
        <v>1</v>
      </c>
      <c r="K434" s="47" t="s">
        <v>315</v>
      </c>
      <c r="L434" s="47">
        <v>9</v>
      </c>
      <c r="M434" t="s">
        <v>226</v>
      </c>
      <c r="N434" s="47" t="s">
        <v>532</v>
      </c>
      <c r="O434" s="47" t="s">
        <v>227</v>
      </c>
      <c r="P434" s="93" t="str">
        <f>IF(Table14[[#This Row],[correlation_id]] = "", "", _xlfn.XLOOKUP(Table14[[#This Row],[correlation_id]], 'ITAP Ref'!A:A, 'ITAP Ref'!C:C, ""))</f>
        <v>CCSF</v>
      </c>
      <c r="Q434"/>
      <c r="R434" s="95" t="s">
        <v>153</v>
      </c>
      <c r="S434" s="47"/>
      <c r="T434" s="47"/>
    </row>
    <row r="435" spans="1:20" ht="16.399999999999999" customHeight="1" x14ac:dyDescent="0.35">
      <c r="A435" s="47" t="s">
        <v>267</v>
      </c>
      <c r="B435" s="47" t="s">
        <v>21</v>
      </c>
      <c r="C435" s="47" t="s">
        <v>22</v>
      </c>
      <c r="D435" s="47" t="s">
        <v>35</v>
      </c>
      <c r="E435" s="47" t="s">
        <v>68</v>
      </c>
      <c r="F435" s="47">
        <v>3</v>
      </c>
      <c r="G435" s="47" t="s">
        <v>36</v>
      </c>
      <c r="H435" s="47">
        <v>2</v>
      </c>
      <c r="I435" s="47" t="s">
        <v>314</v>
      </c>
      <c r="J435" s="47">
        <v>1</v>
      </c>
      <c r="K435" s="47" t="s">
        <v>315</v>
      </c>
      <c r="L435" s="47">
        <v>10</v>
      </c>
      <c r="M435" s="71"/>
      <c r="N435" s="47" t="s">
        <v>538</v>
      </c>
      <c r="O435" s="47" t="s">
        <v>336</v>
      </c>
      <c r="P435" s="93" t="str">
        <f>IF(Table14[[#This Row],[correlation_id]] = "", "", _xlfn.XLOOKUP(Table14[[#This Row],[correlation_id]], 'ITAP Ref'!A:A, 'ITAP Ref'!C:C, ""))</f>
        <v>TLG-MOB</v>
      </c>
      <c r="Q435" s="48" t="s">
        <v>539</v>
      </c>
      <c r="R435" s="96">
        <v>45950</v>
      </c>
      <c r="S435" s="47"/>
      <c r="T435" s="47"/>
    </row>
    <row r="436" spans="1:20" ht="16.399999999999999" customHeight="1" x14ac:dyDescent="0.35">
      <c r="A436" s="47" t="s">
        <v>267</v>
      </c>
      <c r="B436" s="47" t="s">
        <v>21</v>
      </c>
      <c r="C436" s="47" t="s">
        <v>22</v>
      </c>
      <c r="D436" s="47" t="s">
        <v>35</v>
      </c>
      <c r="E436" s="47" t="s">
        <v>68</v>
      </c>
      <c r="F436" s="47">
        <v>3</v>
      </c>
      <c r="G436" s="47" t="s">
        <v>36</v>
      </c>
      <c r="H436" s="47">
        <v>2</v>
      </c>
      <c r="I436" s="47" t="s">
        <v>314</v>
      </c>
      <c r="J436" s="47">
        <v>1</v>
      </c>
      <c r="K436" s="47" t="s">
        <v>315</v>
      </c>
      <c r="L436" s="47">
        <v>10</v>
      </c>
      <c r="N436" s="47" t="s">
        <v>538</v>
      </c>
      <c r="O436" s="47" t="s">
        <v>275</v>
      </c>
      <c r="P436" s="93" t="str">
        <f>IF(Table14[[#This Row],[correlation_id]] = "", "", _xlfn.XLOOKUP(Table14[[#This Row],[correlation_id]], 'ITAP Ref'!A:A, 'ITAP Ref'!C:C, ""))</f>
        <v>CCMULE</v>
      </c>
      <c r="Q436" s="93" t="s">
        <v>540</v>
      </c>
      <c r="R436" s="96"/>
      <c r="S436"/>
      <c r="T436"/>
    </row>
    <row r="437" spans="1:20" ht="16.399999999999999" customHeight="1" x14ac:dyDescent="0.35">
      <c r="A437" s="47" t="s">
        <v>267</v>
      </c>
      <c r="B437" s="47" t="s">
        <v>21</v>
      </c>
      <c r="C437" s="47" t="s">
        <v>22</v>
      </c>
      <c r="D437" s="47" t="s">
        <v>35</v>
      </c>
      <c r="E437" s="47" t="s">
        <v>68</v>
      </c>
      <c r="F437" s="47">
        <v>3</v>
      </c>
      <c r="G437" s="47" t="s">
        <v>36</v>
      </c>
      <c r="H437" s="47">
        <v>2</v>
      </c>
      <c r="I437" s="47" t="s">
        <v>314</v>
      </c>
      <c r="J437" s="47">
        <v>1</v>
      </c>
      <c r="K437" s="47" t="s">
        <v>315</v>
      </c>
      <c r="L437" s="47">
        <v>10</v>
      </c>
      <c r="N437" s="47" t="s">
        <v>538</v>
      </c>
      <c r="O437" s="47" t="s">
        <v>275</v>
      </c>
      <c r="P437" s="93" t="str">
        <f>IF(Table14[[#This Row],[correlation_id]] = "", "", _xlfn.XLOOKUP(Table14[[#This Row],[correlation_id]], 'ITAP Ref'!A:A, 'ITAP Ref'!C:C, ""))</f>
        <v>CCMULE</v>
      </c>
      <c r="Q437" s="93" t="s">
        <v>533</v>
      </c>
      <c r="R437" s="96"/>
      <c r="S437"/>
      <c r="T437"/>
    </row>
    <row r="438" spans="1:20" ht="16.399999999999999" customHeight="1" x14ac:dyDescent="0.35">
      <c r="A438" s="47" t="s">
        <v>267</v>
      </c>
      <c r="B438" s="47" t="s">
        <v>21</v>
      </c>
      <c r="C438" s="47" t="s">
        <v>22</v>
      </c>
      <c r="D438" s="47" t="s">
        <v>35</v>
      </c>
      <c r="E438" s="47" t="s">
        <v>68</v>
      </c>
      <c r="F438" s="47">
        <v>3</v>
      </c>
      <c r="G438" s="47" t="s">
        <v>36</v>
      </c>
      <c r="H438" s="47">
        <v>2</v>
      </c>
      <c r="I438" s="47" t="s">
        <v>314</v>
      </c>
      <c r="J438" s="47">
        <v>1</v>
      </c>
      <c r="K438" s="47" t="s">
        <v>315</v>
      </c>
      <c r="L438" s="47">
        <v>10</v>
      </c>
      <c r="M438" s="71" t="s">
        <v>541</v>
      </c>
      <c r="N438" s="47" t="s">
        <v>538</v>
      </c>
      <c r="O438" s="47" t="s">
        <v>275</v>
      </c>
      <c r="P438" s="93" t="str">
        <f>IF(Table14[[#This Row],[correlation_id]] = "", "", _xlfn.XLOOKUP(Table14[[#This Row],[correlation_id]], 'ITAP Ref'!A:A, 'ITAP Ref'!C:C, ""))</f>
        <v>CCMULE</v>
      </c>
      <c r="Q438" s="93" t="s">
        <v>542</v>
      </c>
      <c r="R438" s="96"/>
      <c r="S438"/>
      <c r="T438"/>
    </row>
    <row r="439" spans="1:20" ht="16.399999999999999" customHeight="1" x14ac:dyDescent="0.35">
      <c r="A439" s="47" t="s">
        <v>267</v>
      </c>
      <c r="B439" s="47" t="s">
        <v>21</v>
      </c>
      <c r="C439" s="47" t="s">
        <v>22</v>
      </c>
      <c r="D439" s="47" t="s">
        <v>35</v>
      </c>
      <c r="E439" s="47" t="s">
        <v>68</v>
      </c>
      <c r="F439" s="47">
        <v>3</v>
      </c>
      <c r="G439" s="47" t="s">
        <v>36</v>
      </c>
      <c r="H439" s="47">
        <v>2</v>
      </c>
      <c r="I439" s="47" t="s">
        <v>314</v>
      </c>
      <c r="J439" s="47">
        <v>1</v>
      </c>
      <c r="K439" s="47" t="s">
        <v>315</v>
      </c>
      <c r="L439" s="47">
        <v>10</v>
      </c>
      <c r="N439" s="47" t="s">
        <v>538</v>
      </c>
      <c r="O439" s="47" t="s">
        <v>275</v>
      </c>
      <c r="P439" s="93" t="str">
        <f>IF(Table14[[#This Row],[correlation_id]] = "", "", _xlfn.XLOOKUP(Table14[[#This Row],[correlation_id]], 'ITAP Ref'!A:A, 'ITAP Ref'!C:C, ""))</f>
        <v>CCMULE</v>
      </c>
      <c r="Q439" s="48" t="s">
        <v>529</v>
      </c>
      <c r="R439" s="95">
        <v>45922</v>
      </c>
      <c r="S439"/>
      <c r="T439"/>
    </row>
    <row r="440" spans="1:20" ht="16.399999999999999" customHeight="1" x14ac:dyDescent="0.35">
      <c r="A440" s="47" t="s">
        <v>267</v>
      </c>
      <c r="B440" s="47" t="s">
        <v>21</v>
      </c>
      <c r="C440" s="47" t="s">
        <v>22</v>
      </c>
      <c r="D440" s="47" t="s">
        <v>35</v>
      </c>
      <c r="E440" s="47" t="s">
        <v>68</v>
      </c>
      <c r="F440" s="47">
        <v>3</v>
      </c>
      <c r="G440" s="47" t="s">
        <v>36</v>
      </c>
      <c r="H440" s="47">
        <v>2</v>
      </c>
      <c r="I440" s="47" t="s">
        <v>314</v>
      </c>
      <c r="J440" s="47">
        <v>1</v>
      </c>
      <c r="K440" s="47" t="s">
        <v>315</v>
      </c>
      <c r="L440" s="47">
        <v>10</v>
      </c>
      <c r="M440" t="s">
        <v>226</v>
      </c>
      <c r="N440" s="47" t="s">
        <v>538</v>
      </c>
      <c r="O440" s="47" t="s">
        <v>227</v>
      </c>
      <c r="P440" s="93" t="str">
        <f>IF(Table14[[#This Row],[correlation_id]] = "", "", _xlfn.XLOOKUP(Table14[[#This Row],[correlation_id]], 'ITAP Ref'!A:A, 'ITAP Ref'!C:C, ""))</f>
        <v>CCSF</v>
      </c>
      <c r="Q440"/>
      <c r="R440" s="95" t="s">
        <v>153</v>
      </c>
      <c r="S440"/>
      <c r="T440"/>
    </row>
    <row r="441" spans="1:20" ht="16.399999999999999" customHeight="1" x14ac:dyDescent="0.35">
      <c r="A441" s="47" t="s">
        <v>267</v>
      </c>
      <c r="B441" s="47" t="s">
        <v>21</v>
      </c>
      <c r="C441" s="47" t="s">
        <v>22</v>
      </c>
      <c r="D441" s="47" t="s">
        <v>35</v>
      </c>
      <c r="E441" s="47" t="s">
        <v>68</v>
      </c>
      <c r="F441" s="47">
        <v>3</v>
      </c>
      <c r="G441" s="47" t="s">
        <v>36</v>
      </c>
      <c r="H441" s="47">
        <v>2</v>
      </c>
      <c r="I441" s="47" t="s">
        <v>314</v>
      </c>
      <c r="J441" s="47">
        <v>1</v>
      </c>
      <c r="K441" s="47" t="s">
        <v>315</v>
      </c>
      <c r="L441" s="47">
        <v>11</v>
      </c>
      <c r="M441" s="4" t="s">
        <v>543</v>
      </c>
      <c r="N441" s="47" t="s">
        <v>544</v>
      </c>
      <c r="O441" s="47" t="s">
        <v>219</v>
      </c>
      <c r="P441" s="93" t="str">
        <f>IF(Table14[[#This Row],[correlation_id]] = "", "", _xlfn.XLOOKUP(Table14[[#This Row],[correlation_id]], 'ITAP Ref'!A:A, 'ITAP Ref'!C:C, ""))</f>
        <v>ATT Coral Desktop</v>
      </c>
      <c r="Q441"/>
      <c r="R441" s="96"/>
      <c r="S441"/>
      <c r="T441"/>
    </row>
    <row r="442" spans="1:20" ht="16.399999999999999" customHeight="1" x14ac:dyDescent="0.35">
      <c r="A442" s="47" t="s">
        <v>267</v>
      </c>
      <c r="B442" s="47" t="s">
        <v>21</v>
      </c>
      <c r="C442" s="47" t="s">
        <v>22</v>
      </c>
      <c r="D442" s="47" t="s">
        <v>35</v>
      </c>
      <c r="E442" s="47" t="s">
        <v>68</v>
      </c>
      <c r="F442" s="47">
        <v>3</v>
      </c>
      <c r="G442" s="47" t="s">
        <v>36</v>
      </c>
      <c r="H442" s="47">
        <v>2</v>
      </c>
      <c r="I442" s="47" t="s">
        <v>314</v>
      </c>
      <c r="J442" s="47">
        <v>1</v>
      </c>
      <c r="K442" s="47" t="s">
        <v>315</v>
      </c>
      <c r="L442" s="47">
        <v>11</v>
      </c>
      <c r="M442" t="s">
        <v>226</v>
      </c>
      <c r="N442" s="47" t="s">
        <v>544</v>
      </c>
      <c r="O442" s="47" t="s">
        <v>227</v>
      </c>
      <c r="P442" s="93" t="str">
        <f>IF(Table14[[#This Row],[correlation_id]] = "", "", _xlfn.XLOOKUP(Table14[[#This Row],[correlation_id]], 'ITAP Ref'!A:A, 'ITAP Ref'!C:C, ""))</f>
        <v>CCSF</v>
      </c>
      <c r="Q442"/>
      <c r="R442" s="95" t="s">
        <v>153</v>
      </c>
      <c r="S442"/>
      <c r="T442"/>
    </row>
    <row r="443" spans="1:20" ht="16.399999999999999" customHeight="1" x14ac:dyDescent="0.35">
      <c r="A443" s="47" t="s">
        <v>267</v>
      </c>
      <c r="B443" s="47" t="s">
        <v>21</v>
      </c>
      <c r="C443" s="47" t="s">
        <v>22</v>
      </c>
      <c r="D443" s="47" t="s">
        <v>35</v>
      </c>
      <c r="E443" s="47" t="s">
        <v>68</v>
      </c>
      <c r="F443" s="47">
        <v>3</v>
      </c>
      <c r="G443" s="47" t="s">
        <v>36</v>
      </c>
      <c r="H443" s="47">
        <v>2</v>
      </c>
      <c r="I443" s="47" t="s">
        <v>314</v>
      </c>
      <c r="J443" s="47">
        <v>1</v>
      </c>
      <c r="K443" s="47" t="s">
        <v>315</v>
      </c>
      <c r="L443" s="47">
        <v>12</v>
      </c>
      <c r="M443" s="71" t="s">
        <v>545</v>
      </c>
      <c r="N443" s="47" t="s">
        <v>546</v>
      </c>
      <c r="O443" s="47" t="s">
        <v>547</v>
      </c>
      <c r="P443" s="93" t="str">
        <f>IF(Table14[[#This Row],[correlation_id]] = "", "", _xlfn.XLOOKUP(Table14[[#This Row],[correlation_id]], 'ITAP Ref'!A:A, 'ITAP Ref'!C:C, ""))</f>
        <v>ASKTS</v>
      </c>
      <c r="Q443"/>
      <c r="R443" s="96"/>
      <c r="S443"/>
      <c r="T443"/>
    </row>
    <row r="444" spans="1:20" ht="16.399999999999999" customHeight="1" x14ac:dyDescent="0.35">
      <c r="A444" s="47" t="s">
        <v>267</v>
      </c>
      <c r="B444" s="47" t="s">
        <v>21</v>
      </c>
      <c r="C444" s="47" t="s">
        <v>22</v>
      </c>
      <c r="D444" s="47" t="s">
        <v>35</v>
      </c>
      <c r="E444" s="47" t="s">
        <v>68</v>
      </c>
      <c r="F444" s="47">
        <v>3</v>
      </c>
      <c r="G444" s="47" t="s">
        <v>36</v>
      </c>
      <c r="H444" s="47">
        <v>2</v>
      </c>
      <c r="I444" s="47" t="s">
        <v>314</v>
      </c>
      <c r="J444" s="47">
        <v>1</v>
      </c>
      <c r="K444" s="47" t="s">
        <v>315</v>
      </c>
      <c r="L444" s="47">
        <v>12</v>
      </c>
      <c r="N444" s="47" t="s">
        <v>546</v>
      </c>
      <c r="O444" s="47" t="s">
        <v>548</v>
      </c>
      <c r="P444" s="93" t="s">
        <v>549</v>
      </c>
      <c r="Q444"/>
      <c r="R444" s="96"/>
      <c r="S444"/>
      <c r="T444"/>
    </row>
    <row r="445" spans="1:20" ht="16.399999999999999" customHeight="1" x14ac:dyDescent="0.35">
      <c r="A445" s="47" t="s">
        <v>267</v>
      </c>
      <c r="B445" s="47" t="s">
        <v>21</v>
      </c>
      <c r="C445" s="47" t="s">
        <v>22</v>
      </c>
      <c r="D445" s="47" t="s">
        <v>35</v>
      </c>
      <c r="E445" s="47" t="s">
        <v>68</v>
      </c>
      <c r="F445" s="47">
        <v>3</v>
      </c>
      <c r="G445" s="47" t="s">
        <v>36</v>
      </c>
      <c r="H445" s="47">
        <v>2</v>
      </c>
      <c r="I445" s="47" t="s">
        <v>314</v>
      </c>
      <c r="J445" s="47">
        <v>1</v>
      </c>
      <c r="K445" s="47" t="s">
        <v>315</v>
      </c>
      <c r="L445" s="47">
        <v>12</v>
      </c>
      <c r="N445" s="47" t="s">
        <v>546</v>
      </c>
      <c r="O445" s="47" t="s">
        <v>550</v>
      </c>
      <c r="P445" s="93" t="s">
        <v>551</v>
      </c>
      <c r="Q445"/>
      <c r="R445" s="96"/>
      <c r="S445"/>
      <c r="T445"/>
    </row>
    <row r="446" spans="1:20" ht="16.399999999999999" customHeight="1" x14ac:dyDescent="0.35">
      <c r="A446" s="47" t="s">
        <v>267</v>
      </c>
      <c r="B446" s="47" t="s">
        <v>21</v>
      </c>
      <c r="C446" s="47" t="s">
        <v>22</v>
      </c>
      <c r="D446" s="47" t="s">
        <v>35</v>
      </c>
      <c r="E446" s="47" t="s">
        <v>68</v>
      </c>
      <c r="F446" s="47">
        <v>3</v>
      </c>
      <c r="G446" s="47" t="s">
        <v>126</v>
      </c>
      <c r="H446" s="47">
        <v>2</v>
      </c>
      <c r="I446" s="47" t="s">
        <v>552</v>
      </c>
      <c r="J446" s="47">
        <v>2</v>
      </c>
      <c r="K446" s="47" t="s">
        <v>553</v>
      </c>
      <c r="L446" s="47">
        <v>1</v>
      </c>
      <c r="M446" s="4" t="s">
        <v>554</v>
      </c>
      <c r="N446" s="47" t="s">
        <v>39</v>
      </c>
      <c r="O446" s="47" t="s">
        <v>40</v>
      </c>
      <c r="P446" s="93" t="str">
        <f>IF(Table14[[#This Row],[correlation_id]] = "", "", _xlfn.XLOOKUP(Table14[[#This Row],[correlation_id]], 'ITAP Ref'!A:A, 'ITAP Ref'!C:C, ""))</f>
        <v>HVD-VDI</v>
      </c>
      <c r="Q446"/>
      <c r="R446" s="97"/>
      <c r="S446" s="47"/>
      <c r="T446" s="47"/>
    </row>
    <row r="447" spans="1:20" ht="16.399999999999999" customHeight="1" x14ac:dyDescent="0.35">
      <c r="A447" s="47" t="s">
        <v>267</v>
      </c>
      <c r="B447" s="47" t="s">
        <v>21</v>
      </c>
      <c r="C447" s="47" t="s">
        <v>22</v>
      </c>
      <c r="D447" s="47" t="s">
        <v>35</v>
      </c>
      <c r="E447" s="47" t="s">
        <v>68</v>
      </c>
      <c r="F447" s="47">
        <v>3</v>
      </c>
      <c r="G447" s="47" t="s">
        <v>126</v>
      </c>
      <c r="H447" s="47">
        <v>2</v>
      </c>
      <c r="I447" s="47" t="s">
        <v>552</v>
      </c>
      <c r="J447" s="47">
        <v>2</v>
      </c>
      <c r="K447" s="47" t="s">
        <v>553</v>
      </c>
      <c r="L447" s="47">
        <v>2</v>
      </c>
      <c r="M447" s="4" t="s">
        <v>555</v>
      </c>
      <c r="N447" s="47" t="s">
        <v>39</v>
      </c>
      <c r="O447" s="47" t="s">
        <v>42</v>
      </c>
      <c r="P447" s="93" t="str">
        <f>IF(Table14[[#This Row],[correlation_id]] = "", "", _xlfn.XLOOKUP(Table14[[#This Row],[correlation_id]], 'ITAP Ref'!A:A, 'ITAP Ref'!C:C, ""))</f>
        <v>Sonus TCCS</v>
      </c>
      <c r="Q447"/>
      <c r="R447" s="97"/>
      <c r="S447" s="47"/>
      <c r="T447" s="47"/>
    </row>
    <row r="448" spans="1:20" ht="16.399999999999999" customHeight="1" x14ac:dyDescent="0.35">
      <c r="A448" s="47" t="s">
        <v>267</v>
      </c>
      <c r="B448" s="47" t="s">
        <v>21</v>
      </c>
      <c r="C448" s="47" t="s">
        <v>22</v>
      </c>
      <c r="D448" s="47" t="s">
        <v>35</v>
      </c>
      <c r="E448" s="47" t="s">
        <v>68</v>
      </c>
      <c r="F448" s="47">
        <v>3</v>
      </c>
      <c r="G448" s="47" t="s">
        <v>126</v>
      </c>
      <c r="H448" s="47">
        <v>2</v>
      </c>
      <c r="I448" s="47" t="s">
        <v>552</v>
      </c>
      <c r="J448" s="47">
        <v>2</v>
      </c>
      <c r="K448" s="47" t="s">
        <v>553</v>
      </c>
      <c r="L448" s="47">
        <v>3</v>
      </c>
      <c r="N448" s="47" t="s">
        <v>556</v>
      </c>
      <c r="O448" s="47" t="s">
        <v>44</v>
      </c>
      <c r="P448" s="93" t="str">
        <f>IF(Table14[[#This Row],[correlation_id]] = "", "", _xlfn.XLOOKUP(Table14[[#This Row],[correlation_id]], 'ITAP Ref'!A:A, 'ITAP Ref'!C:C, ""))</f>
        <v>ISAAC WFE</v>
      </c>
      <c r="Q448" s="70" t="s">
        <v>45</v>
      </c>
      <c r="R448" s="96">
        <v>45939</v>
      </c>
      <c r="S448" s="47"/>
      <c r="T448" s="47"/>
    </row>
    <row r="449" spans="1:20" ht="16.399999999999999" customHeight="1" x14ac:dyDescent="0.35">
      <c r="A449" s="47" t="s">
        <v>267</v>
      </c>
      <c r="B449" s="47" t="s">
        <v>21</v>
      </c>
      <c r="C449" s="47" t="s">
        <v>22</v>
      </c>
      <c r="D449" s="47" t="s">
        <v>35</v>
      </c>
      <c r="E449" s="47" t="s">
        <v>68</v>
      </c>
      <c r="F449" s="47">
        <v>3</v>
      </c>
      <c r="G449" s="47" t="s">
        <v>126</v>
      </c>
      <c r="H449" s="47">
        <v>2</v>
      </c>
      <c r="I449" s="47" t="s">
        <v>552</v>
      </c>
      <c r="J449" s="47">
        <v>2</v>
      </c>
      <c r="K449" s="47" t="s">
        <v>553</v>
      </c>
      <c r="L449" s="47">
        <v>3</v>
      </c>
      <c r="N449" s="47" t="s">
        <v>556</v>
      </c>
      <c r="O449" s="47" t="s">
        <v>44</v>
      </c>
      <c r="P449" s="93" t="str">
        <f>IF(Table14[[#This Row],[correlation_id]] = "", "", _xlfn.XLOOKUP(Table14[[#This Row],[correlation_id]], 'ITAP Ref'!A:A, 'ITAP Ref'!C:C, ""))</f>
        <v>ISAAC WFE</v>
      </c>
      <c r="Q449" s="48" t="s">
        <v>91</v>
      </c>
      <c r="R449" s="97">
        <v>45953</v>
      </c>
      <c r="S449" s="47"/>
      <c r="T449" s="47"/>
    </row>
    <row r="450" spans="1:20" ht="16.399999999999999" customHeight="1" x14ac:dyDescent="0.35">
      <c r="A450" s="47" t="s">
        <v>267</v>
      </c>
      <c r="B450" s="47" t="s">
        <v>222</v>
      </c>
      <c r="C450" s="47" t="s">
        <v>22</v>
      </c>
      <c r="D450" s="47" t="s">
        <v>35</v>
      </c>
      <c r="E450" s="47" t="s">
        <v>68</v>
      </c>
      <c r="F450" s="47">
        <v>3</v>
      </c>
      <c r="G450" s="47" t="s">
        <v>126</v>
      </c>
      <c r="H450" s="47">
        <v>2</v>
      </c>
      <c r="I450" s="47" t="s">
        <v>552</v>
      </c>
      <c r="J450" s="47">
        <v>2</v>
      </c>
      <c r="K450" s="47" t="s">
        <v>553</v>
      </c>
      <c r="L450" s="47">
        <v>3</v>
      </c>
      <c r="N450" s="47" t="s">
        <v>556</v>
      </c>
      <c r="O450" s="47" t="s">
        <v>223</v>
      </c>
      <c r="P450" s="93" t="str">
        <f>IF(Table14[[#This Row],[correlation_id]] = "", "", _xlfn.XLOOKUP(Table14[[#This Row],[correlation_id]], 'ITAP Ref'!A:A, 'ITAP Ref'!C:C, ""))</f>
        <v>LS CRM</v>
      </c>
      <c r="Q450" t="s">
        <v>224</v>
      </c>
      <c r="R450" s="96" t="s">
        <v>225</v>
      </c>
      <c r="S450" s="47"/>
      <c r="T450" s="47"/>
    </row>
    <row r="451" spans="1:20" ht="16.399999999999999" customHeight="1" x14ac:dyDescent="0.35">
      <c r="A451" s="47" t="s">
        <v>20</v>
      </c>
      <c r="B451" s="47" t="s">
        <v>21</v>
      </c>
      <c r="C451" s="47" t="s">
        <v>22</v>
      </c>
      <c r="D451" s="47" t="s">
        <v>35</v>
      </c>
      <c r="E451" s="47" t="s">
        <v>68</v>
      </c>
      <c r="F451" s="47">
        <v>3</v>
      </c>
      <c r="G451" s="47" t="s">
        <v>126</v>
      </c>
      <c r="H451" s="47">
        <v>2</v>
      </c>
      <c r="I451" s="47" t="s">
        <v>552</v>
      </c>
      <c r="J451" s="47">
        <v>2</v>
      </c>
      <c r="K451" s="47" t="s">
        <v>553</v>
      </c>
      <c r="L451" s="47">
        <v>3</v>
      </c>
      <c r="N451" s="47" t="s">
        <v>556</v>
      </c>
      <c r="O451" s="2" t="s">
        <v>271</v>
      </c>
      <c r="P451" s="93" t="str">
        <f>IF(Table14[[#This Row],[correlation_id]] = "", "", _xlfn.XLOOKUP(Table14[[#This Row],[correlation_id]], 'ITAP Ref'!A:A, 'ITAP Ref'!C:C, ""))</f>
        <v>CSI - Customer Care</v>
      </c>
      <c r="Q451" s="86" t="s">
        <v>385</v>
      </c>
      <c r="R451" s="95">
        <v>45922</v>
      </c>
      <c r="S451" s="47"/>
      <c r="T451" s="47"/>
    </row>
    <row r="452" spans="1:20" ht="16.399999999999999" customHeight="1" x14ac:dyDescent="0.35">
      <c r="A452" s="47" t="s">
        <v>267</v>
      </c>
      <c r="B452" s="47" t="s">
        <v>21</v>
      </c>
      <c r="C452" s="47" t="s">
        <v>22</v>
      </c>
      <c r="D452" s="47" t="s">
        <v>35</v>
      </c>
      <c r="E452" s="47" t="s">
        <v>68</v>
      </c>
      <c r="F452" s="47">
        <v>3</v>
      </c>
      <c r="G452" s="47" t="s">
        <v>126</v>
      </c>
      <c r="H452" s="47">
        <v>2</v>
      </c>
      <c r="I452" s="47" t="s">
        <v>552</v>
      </c>
      <c r="J452" s="47">
        <v>2</v>
      </c>
      <c r="K452" s="47" t="s">
        <v>553</v>
      </c>
      <c r="L452" s="47">
        <v>3</v>
      </c>
      <c r="N452" s="47" t="s">
        <v>556</v>
      </c>
      <c r="O452" s="2" t="s">
        <v>271</v>
      </c>
      <c r="P452" s="93" t="str">
        <f>IF(Table14[[#This Row],[correlation_id]] = "", "", _xlfn.XLOOKUP(Table14[[#This Row],[correlation_id]], 'ITAP Ref'!A:A, 'ITAP Ref'!C:C, ""))</f>
        <v>CSI - Customer Care</v>
      </c>
      <c r="Q452" s="86" t="s">
        <v>386</v>
      </c>
      <c r="R452" s="95">
        <v>45922</v>
      </c>
      <c r="S452" s="47"/>
      <c r="T452" s="47"/>
    </row>
    <row r="453" spans="1:20" ht="16.399999999999999" customHeight="1" x14ac:dyDescent="0.35">
      <c r="A453" s="47" t="s">
        <v>20</v>
      </c>
      <c r="B453" s="47" t="s">
        <v>21</v>
      </c>
      <c r="C453" s="47" t="s">
        <v>22</v>
      </c>
      <c r="D453" s="47" t="s">
        <v>35</v>
      </c>
      <c r="E453" s="47" t="s">
        <v>68</v>
      </c>
      <c r="F453" s="47">
        <v>3</v>
      </c>
      <c r="G453" s="47" t="s">
        <v>126</v>
      </c>
      <c r="H453" s="47">
        <v>2</v>
      </c>
      <c r="I453" s="47" t="s">
        <v>552</v>
      </c>
      <c r="J453" s="47">
        <v>2</v>
      </c>
      <c r="K453" s="47" t="s">
        <v>553</v>
      </c>
      <c r="L453" s="47">
        <v>3</v>
      </c>
      <c r="N453" s="47" t="s">
        <v>556</v>
      </c>
      <c r="O453" s="2" t="s">
        <v>271</v>
      </c>
      <c r="P453" s="93" t="str">
        <f>IF(Table14[[#This Row],[correlation_id]] = "", "", _xlfn.XLOOKUP(Table14[[#This Row],[correlation_id]], 'ITAP Ref'!A:A, 'ITAP Ref'!C:C, ""))</f>
        <v>CSI - Customer Care</v>
      </c>
      <c r="Q453" s="86" t="s">
        <v>387</v>
      </c>
      <c r="R453" s="95">
        <v>45922</v>
      </c>
      <c r="S453" s="47"/>
      <c r="T453" s="47"/>
    </row>
    <row r="454" spans="1:20" ht="16.399999999999999" customHeight="1" x14ac:dyDescent="0.35">
      <c r="A454" s="31" t="s">
        <v>66</v>
      </c>
      <c r="B454" s="31" t="s">
        <v>21</v>
      </c>
      <c r="C454" s="31" t="s">
        <v>22</v>
      </c>
      <c r="D454" s="31" t="s">
        <v>67</v>
      </c>
      <c r="E454" s="31" t="s">
        <v>68</v>
      </c>
      <c r="F454" s="31">
        <v>3</v>
      </c>
      <c r="G454" s="31" t="s">
        <v>126</v>
      </c>
      <c r="H454" s="31">
        <v>1</v>
      </c>
      <c r="I454" s="31" t="s">
        <v>127</v>
      </c>
      <c r="J454" s="31">
        <v>2</v>
      </c>
      <c r="K454" s="31" t="s">
        <v>504</v>
      </c>
      <c r="L454" s="31">
        <v>1</v>
      </c>
      <c r="M454" s="71" t="s">
        <v>557</v>
      </c>
      <c r="N454" s="31" t="s">
        <v>505</v>
      </c>
      <c r="O454" s="31" t="s">
        <v>401</v>
      </c>
      <c r="P454" s="4" t="str">
        <f>IF(Table14[[#This Row],[correlation_id]] = "", "", _xlfn.XLOOKUP(Table14[[#This Row],[correlation_id]], 'ITAP Ref'!A:A, 'ITAP Ref'!C:C, ""))</f>
        <v>CIAM-AM</v>
      </c>
      <c r="Q454" s="114" t="s">
        <v>402</v>
      </c>
      <c r="R454" s="96">
        <v>45937</v>
      </c>
      <c r="S454" s="47"/>
      <c r="T454" s="47"/>
    </row>
    <row r="455" spans="1:20" ht="16.399999999999999" customHeight="1" x14ac:dyDescent="0.35">
      <c r="A455" s="47" t="s">
        <v>267</v>
      </c>
      <c r="B455" s="47" t="s">
        <v>21</v>
      </c>
      <c r="C455" s="47" t="s">
        <v>22</v>
      </c>
      <c r="D455" s="47" t="s">
        <v>35</v>
      </c>
      <c r="E455" s="47" t="s">
        <v>68</v>
      </c>
      <c r="F455" s="47">
        <v>3</v>
      </c>
      <c r="G455" s="47" t="s">
        <v>126</v>
      </c>
      <c r="H455" s="47">
        <v>2</v>
      </c>
      <c r="I455" s="47" t="s">
        <v>552</v>
      </c>
      <c r="J455" s="47">
        <v>2</v>
      </c>
      <c r="K455" s="47" t="s">
        <v>553</v>
      </c>
      <c r="L455" s="47">
        <v>3</v>
      </c>
      <c r="M455" s="4" t="s">
        <v>391</v>
      </c>
      <c r="N455" s="47" t="s">
        <v>556</v>
      </c>
      <c r="O455" s="47" t="s">
        <v>392</v>
      </c>
      <c r="P455" s="93" t="str">
        <f>IF(Table14[[#This Row],[correlation_id]] = "", "", _xlfn.XLOOKUP(Table14[[#This Row],[correlation_id]], 'ITAP Ref'!A:A, 'ITAP Ref'!C:C, ""))</f>
        <v>OPUS - C</v>
      </c>
      <c r="Q455"/>
      <c r="R455" s="95" t="s">
        <v>153</v>
      </c>
      <c r="S455" s="47"/>
      <c r="T455" s="47"/>
    </row>
    <row r="456" spans="1:20" ht="16.399999999999999" customHeight="1" x14ac:dyDescent="0.35">
      <c r="A456" s="47" t="s">
        <v>267</v>
      </c>
      <c r="B456" s="47" t="s">
        <v>21</v>
      </c>
      <c r="C456" s="47" t="s">
        <v>22</v>
      </c>
      <c r="D456" s="47" t="s">
        <v>35</v>
      </c>
      <c r="E456" s="47" t="s">
        <v>68</v>
      </c>
      <c r="F456" s="47">
        <v>3</v>
      </c>
      <c r="G456" s="47" t="s">
        <v>126</v>
      </c>
      <c r="H456" s="47">
        <v>2</v>
      </c>
      <c r="I456" s="47" t="s">
        <v>552</v>
      </c>
      <c r="J456" s="47">
        <v>2</v>
      </c>
      <c r="K456" s="47" t="s">
        <v>553</v>
      </c>
      <c r="L456" s="47">
        <v>3</v>
      </c>
      <c r="M456" s="71" t="s">
        <v>558</v>
      </c>
      <c r="N456" s="47" t="s">
        <v>556</v>
      </c>
      <c r="O456" s="47" t="s">
        <v>102</v>
      </c>
      <c r="P456" s="93" t="str">
        <f>IF(Table14[[#This Row],[correlation_id]] = "", "", _xlfn.XLOOKUP(Table14[[#This Row],[correlation_id]], 'ITAP Ref'!A:A, 'ITAP Ref'!C:C, ""))</f>
        <v>ATT CCT AEP</v>
      </c>
      <c r="Q456"/>
      <c r="R456" s="97"/>
      <c r="S456" s="47"/>
      <c r="T456" s="47"/>
    </row>
    <row r="457" spans="1:20" ht="16.399999999999999" customHeight="1" x14ac:dyDescent="0.35">
      <c r="A457" s="47" t="s">
        <v>267</v>
      </c>
      <c r="B457" s="47" t="s">
        <v>21</v>
      </c>
      <c r="C457" s="47" t="s">
        <v>22</v>
      </c>
      <c r="D457" s="47" t="s">
        <v>35</v>
      </c>
      <c r="E457" s="47" t="s">
        <v>68</v>
      </c>
      <c r="F457" s="47">
        <v>3</v>
      </c>
      <c r="G457" s="47" t="s">
        <v>126</v>
      </c>
      <c r="H457" s="47">
        <v>2</v>
      </c>
      <c r="I457" s="47" t="s">
        <v>552</v>
      </c>
      <c r="J457" s="47">
        <v>2</v>
      </c>
      <c r="K457" s="47" t="s">
        <v>553</v>
      </c>
      <c r="L457" s="47">
        <v>3</v>
      </c>
      <c r="M457" s="71"/>
      <c r="N457" s="47" t="s">
        <v>556</v>
      </c>
      <c r="O457" s="47" t="s">
        <v>110</v>
      </c>
      <c r="P457" s="93" t="str">
        <f>IF(Table14[[#This Row],[correlation_id]] = "", "", _xlfn.XLOOKUP(Table14[[#This Row],[correlation_id]], 'ITAP Ref'!A:A, 'ITAP Ref'!C:C, ""))</f>
        <v>ATT CCT APIGEE</v>
      </c>
      <c r="Q457"/>
      <c r="R457" s="97"/>
      <c r="S457" s="47"/>
      <c r="T457" s="47"/>
    </row>
    <row r="458" spans="1:20" ht="16.399999999999999" customHeight="1" x14ac:dyDescent="0.35">
      <c r="A458" s="47" t="s">
        <v>267</v>
      </c>
      <c r="B458" s="47" t="s">
        <v>21</v>
      </c>
      <c r="C458" s="47" t="s">
        <v>22</v>
      </c>
      <c r="D458" s="47" t="s">
        <v>35</v>
      </c>
      <c r="E458" s="47" t="s">
        <v>68</v>
      </c>
      <c r="F458" s="47">
        <v>3</v>
      </c>
      <c r="G458" s="47" t="s">
        <v>126</v>
      </c>
      <c r="H458" s="47">
        <v>2</v>
      </c>
      <c r="I458" s="47" t="s">
        <v>552</v>
      </c>
      <c r="J458" s="47">
        <v>2</v>
      </c>
      <c r="K458" s="47" t="s">
        <v>553</v>
      </c>
      <c r="L458" s="47">
        <v>3</v>
      </c>
      <c r="N458" s="47" t="s">
        <v>556</v>
      </c>
      <c r="O458" s="47" t="s">
        <v>104</v>
      </c>
      <c r="P458" s="93" t="str">
        <f>IF(Table14[[#This Row],[correlation_id]] = "", "", _xlfn.XLOOKUP(Table14[[#This Row],[correlation_id]], 'ITAP Ref'!A:A, 'ITAP Ref'!C:C, ""))</f>
        <v>ATT CCT Service Access Gateway</v>
      </c>
      <c r="Q458"/>
      <c r="R458" s="97"/>
      <c r="S458" s="47"/>
      <c r="T458" s="47"/>
    </row>
    <row r="459" spans="1:20" ht="16.399999999999999" customHeight="1" x14ac:dyDescent="0.35">
      <c r="A459" s="31" t="s">
        <v>66</v>
      </c>
      <c r="B459" s="31" t="s">
        <v>21</v>
      </c>
      <c r="C459" s="31" t="s">
        <v>22</v>
      </c>
      <c r="D459" s="31" t="s">
        <v>67</v>
      </c>
      <c r="E459" s="31" t="s">
        <v>68</v>
      </c>
      <c r="F459" s="31">
        <v>3</v>
      </c>
      <c r="G459" s="31" t="s">
        <v>126</v>
      </c>
      <c r="H459" s="31">
        <v>1</v>
      </c>
      <c r="I459" s="31" t="s">
        <v>127</v>
      </c>
      <c r="J459" s="31">
        <v>2</v>
      </c>
      <c r="K459" s="31" t="s">
        <v>504</v>
      </c>
      <c r="L459" s="31">
        <v>1</v>
      </c>
      <c r="N459" s="31" t="s">
        <v>505</v>
      </c>
      <c r="O459" s="31" t="s">
        <v>495</v>
      </c>
      <c r="P459" s="4" t="str">
        <f>IF(Table14[[#This Row],[correlation_id]] = "", "", _xlfn.XLOOKUP(Table14[[#This Row],[correlation_id]], 'ITAP Ref'!A:A, 'ITAP Ref'!C:C, ""))</f>
        <v>IDP-WebAcctMgmt</v>
      </c>
      <c r="Q459"/>
      <c r="R459" s="97"/>
      <c r="S459" s="47"/>
      <c r="T459" s="47"/>
    </row>
    <row r="460" spans="1:20" ht="16.399999999999999" customHeight="1" x14ac:dyDescent="0.35">
      <c r="A460" s="31" t="s">
        <v>66</v>
      </c>
      <c r="B460" s="31" t="s">
        <v>21</v>
      </c>
      <c r="C460" s="31" t="s">
        <v>22</v>
      </c>
      <c r="D460" s="31" t="s">
        <v>67</v>
      </c>
      <c r="E460" s="31" t="s">
        <v>68</v>
      </c>
      <c r="F460" s="31">
        <v>3</v>
      </c>
      <c r="G460" s="31" t="s">
        <v>126</v>
      </c>
      <c r="H460" s="31">
        <v>1</v>
      </c>
      <c r="I460" s="31" t="s">
        <v>127</v>
      </c>
      <c r="J460" s="31">
        <v>2</v>
      </c>
      <c r="K460" s="31" t="s">
        <v>504</v>
      </c>
      <c r="L460" s="31">
        <v>2</v>
      </c>
      <c r="N460" s="31" t="s">
        <v>559</v>
      </c>
      <c r="O460" s="31" t="s">
        <v>262</v>
      </c>
      <c r="P460" s="4" t="str">
        <f>IF(Table14[[#This Row],[correlation_id]] = "", "", _xlfn.XLOOKUP(Table14[[#This Row],[correlation_id]], 'ITAP Ref'!A:A, 'ITAP Ref'!C:C, ""))</f>
        <v>MPSYS</v>
      </c>
      <c r="Q460" s="48" t="s">
        <v>560</v>
      </c>
      <c r="R460" s="97">
        <v>45940</v>
      </c>
      <c r="S460" s="47"/>
      <c r="T460" s="47"/>
    </row>
    <row r="461" spans="1:20" ht="16.399999999999999" customHeight="1" x14ac:dyDescent="0.35">
      <c r="A461" s="47" t="s">
        <v>267</v>
      </c>
      <c r="B461" s="47" t="s">
        <v>21</v>
      </c>
      <c r="C461" s="47" t="s">
        <v>22</v>
      </c>
      <c r="D461" s="47" t="s">
        <v>35</v>
      </c>
      <c r="E461" s="47" t="s">
        <v>68</v>
      </c>
      <c r="F461" s="47">
        <v>3</v>
      </c>
      <c r="G461" s="47" t="s">
        <v>126</v>
      </c>
      <c r="H461" s="47">
        <v>2</v>
      </c>
      <c r="I461" s="47" t="s">
        <v>552</v>
      </c>
      <c r="J461" s="47">
        <v>2</v>
      </c>
      <c r="K461" s="47" t="s">
        <v>553</v>
      </c>
      <c r="L461" s="47">
        <v>3</v>
      </c>
      <c r="N461" s="47" t="s">
        <v>556</v>
      </c>
      <c r="O461" s="47" t="s">
        <v>106</v>
      </c>
      <c r="P461" s="93" t="str">
        <f>IF(Table14[[#This Row],[correlation_id]] = "", "", _xlfn.XLOOKUP(Table14[[#This Row],[correlation_id]], 'ITAP Ref'!A:A, 'ITAP Ref'!C:C, ""))</f>
        <v>ECO USP</v>
      </c>
      <c r="Q461" s="111"/>
      <c r="R461" s="97" t="s">
        <v>107</v>
      </c>
      <c r="S461" s="47"/>
      <c r="T461" s="47"/>
    </row>
    <row r="462" spans="1:20" ht="16.399999999999999" customHeight="1" x14ac:dyDescent="0.35">
      <c r="A462" s="47" t="s">
        <v>267</v>
      </c>
      <c r="B462" s="47" t="s">
        <v>21</v>
      </c>
      <c r="C462" s="47" t="s">
        <v>22</v>
      </c>
      <c r="D462" s="47" t="s">
        <v>35</v>
      </c>
      <c r="E462" s="47" t="s">
        <v>68</v>
      </c>
      <c r="F462" s="47">
        <v>3</v>
      </c>
      <c r="G462" s="47" t="s">
        <v>126</v>
      </c>
      <c r="H462" s="47">
        <v>2</v>
      </c>
      <c r="I462" s="47" t="s">
        <v>552</v>
      </c>
      <c r="J462" s="47">
        <v>2</v>
      </c>
      <c r="K462" s="47" t="s">
        <v>553</v>
      </c>
      <c r="L462" s="47">
        <v>3</v>
      </c>
      <c r="N462" s="47" t="s">
        <v>556</v>
      </c>
      <c r="O462" s="47" t="s">
        <v>105</v>
      </c>
      <c r="P462" s="93" t="str">
        <f>IF(Table14[[#This Row],[correlation_id]] = "", "", _xlfn.XLOOKUP(Table14[[#This Row],[correlation_id]], 'ITAP Ref'!A:A, 'ITAP Ref'!C:C, ""))</f>
        <v>CCT ATT IPCS</v>
      </c>
      <c r="Q462"/>
      <c r="R462" s="97"/>
      <c r="S462" s="47"/>
      <c r="T462" s="47"/>
    </row>
    <row r="463" spans="1:20" ht="16.399999999999999" customHeight="1" x14ac:dyDescent="0.35">
      <c r="A463" t="s">
        <v>20</v>
      </c>
      <c r="B463" t="s">
        <v>21</v>
      </c>
      <c r="C463" t="s">
        <v>22</v>
      </c>
      <c r="D463" t="s">
        <v>124</v>
      </c>
      <c r="E463" t="s">
        <v>125</v>
      </c>
      <c r="F463" s="7">
        <v>2</v>
      </c>
      <c r="G463" t="s">
        <v>25</v>
      </c>
      <c r="H463">
        <v>3</v>
      </c>
      <c r="I463" t="s">
        <v>26</v>
      </c>
      <c r="J463">
        <v>1</v>
      </c>
      <c r="K463" t="s">
        <v>368</v>
      </c>
      <c r="L463">
        <v>2</v>
      </c>
      <c r="N463" s="81" t="s">
        <v>477</v>
      </c>
      <c r="O463" s="2" t="s">
        <v>130</v>
      </c>
      <c r="P463" s="4" t="str">
        <f>IF(Table14[[#This Row],[correlation_id]] = "", "", _xlfn.XLOOKUP(Table14[[#This Row],[correlation_id]], 'ITAP Ref'!A:A, 'ITAP Ref'!C:C, ""))</f>
        <v>CSI - Network Management</v>
      </c>
      <c r="Q463" s="86" t="s">
        <v>561</v>
      </c>
      <c r="R463" s="95">
        <v>45922</v>
      </c>
      <c r="S463" s="6"/>
      <c r="T463" s="6"/>
    </row>
    <row r="464" spans="1:20" ht="16.399999999999999" customHeight="1" x14ac:dyDescent="0.35">
      <c r="A464" s="31" t="s">
        <v>66</v>
      </c>
      <c r="B464" s="31" t="s">
        <v>21</v>
      </c>
      <c r="C464" s="31" t="s">
        <v>22</v>
      </c>
      <c r="D464" s="31" t="s">
        <v>67</v>
      </c>
      <c r="E464" s="31" t="s">
        <v>68</v>
      </c>
      <c r="F464" s="31">
        <v>3</v>
      </c>
      <c r="G464" s="31" t="s">
        <v>126</v>
      </c>
      <c r="H464" s="31">
        <v>1</v>
      </c>
      <c r="I464" s="31" t="s">
        <v>127</v>
      </c>
      <c r="J464" s="31">
        <v>2</v>
      </c>
      <c r="K464" s="31" t="s">
        <v>504</v>
      </c>
      <c r="L464" s="31">
        <v>2</v>
      </c>
      <c r="M464" s="71" t="s">
        <v>562</v>
      </c>
      <c r="N464" s="31" t="s">
        <v>559</v>
      </c>
      <c r="O464" s="31" t="s">
        <v>92</v>
      </c>
      <c r="P464" s="4" t="str">
        <f>IF(Table14[[#This Row],[correlation_id]] = "", "", _xlfn.XLOOKUP(Table14[[#This Row],[correlation_id]], 'ITAP Ref'!A:A, 'ITAP Ref'!C:C, ""))</f>
        <v>IDP-Cloud-CG</v>
      </c>
      <c r="Q464" s="48" t="s">
        <v>563</v>
      </c>
      <c r="R464" s="97">
        <v>45923</v>
      </c>
      <c r="S464" s="47"/>
      <c r="T464" s="47"/>
    </row>
    <row r="465" spans="1:20" ht="16.399999999999999" customHeight="1" x14ac:dyDescent="0.35">
      <c r="A465" s="31" t="s">
        <v>66</v>
      </c>
      <c r="B465" s="31" t="s">
        <v>21</v>
      </c>
      <c r="C465" s="31" t="s">
        <v>22</v>
      </c>
      <c r="D465" s="31" t="s">
        <v>67</v>
      </c>
      <c r="E465" s="31" t="s">
        <v>68</v>
      </c>
      <c r="F465" s="31">
        <v>3</v>
      </c>
      <c r="G465" s="31" t="s">
        <v>126</v>
      </c>
      <c r="H465" s="31">
        <v>1</v>
      </c>
      <c r="I465" s="31" t="s">
        <v>127</v>
      </c>
      <c r="J465" s="31">
        <v>2</v>
      </c>
      <c r="K465" s="31" t="s">
        <v>504</v>
      </c>
      <c r="L465" s="31">
        <v>2</v>
      </c>
      <c r="N465" s="31" t="s">
        <v>559</v>
      </c>
      <c r="O465" s="31" t="s">
        <v>495</v>
      </c>
      <c r="P465" s="4" t="str">
        <f>IF(Table14[[#This Row],[correlation_id]] = "", "", _xlfn.XLOOKUP(Table14[[#This Row],[correlation_id]], 'ITAP Ref'!A:A, 'ITAP Ref'!C:C, ""))</f>
        <v>IDP-WebAcctMgmt</v>
      </c>
      <c r="Q465" s="31" t="s">
        <v>564</v>
      </c>
      <c r="R465" s="97"/>
      <c r="S465" s="47"/>
      <c r="T465" s="47"/>
    </row>
    <row r="466" spans="1:20" ht="16.399999999999999" customHeight="1" x14ac:dyDescent="0.35">
      <c r="A466" s="31" t="s">
        <v>66</v>
      </c>
      <c r="B466" s="31" t="s">
        <v>21</v>
      </c>
      <c r="C466" s="31" t="s">
        <v>22</v>
      </c>
      <c r="D466" s="31" t="s">
        <v>67</v>
      </c>
      <c r="E466" s="31" t="s">
        <v>68</v>
      </c>
      <c r="F466" s="31">
        <v>3</v>
      </c>
      <c r="G466" s="31" t="s">
        <v>126</v>
      </c>
      <c r="H466" s="31">
        <v>1</v>
      </c>
      <c r="I466" s="31" t="s">
        <v>127</v>
      </c>
      <c r="J466" s="31">
        <v>2</v>
      </c>
      <c r="K466" s="31" t="s">
        <v>504</v>
      </c>
      <c r="L466" s="31">
        <v>2</v>
      </c>
      <c r="N466" s="31" t="s">
        <v>559</v>
      </c>
      <c r="O466" s="31" t="s">
        <v>565</v>
      </c>
      <c r="P466" s="4" t="str">
        <f>IF(Table14[[#This Row],[correlation_id]] = "", "", _xlfn.XLOOKUP(Table14[[#This Row],[correlation_id]], 'ITAP Ref'!A:A, 'ITAP Ref'!C:C, ""))</f>
        <v>Products &amp; Offers – Cloud</v>
      </c>
      <c r="Q466" s="48" t="s">
        <v>566</v>
      </c>
      <c r="R466" s="97">
        <v>45923</v>
      </c>
      <c r="S466" s="47"/>
      <c r="T466" s="47"/>
    </row>
    <row r="467" spans="1:20" ht="16.399999999999999" customHeight="1" x14ac:dyDescent="0.35">
      <c r="A467" s="31" t="s">
        <v>66</v>
      </c>
      <c r="B467" s="31" t="s">
        <v>21</v>
      </c>
      <c r="C467" s="31" t="s">
        <v>22</v>
      </c>
      <c r="D467" s="31" t="s">
        <v>67</v>
      </c>
      <c r="E467" s="31" t="s">
        <v>68</v>
      </c>
      <c r="F467" s="31">
        <v>3</v>
      </c>
      <c r="G467" s="31" t="s">
        <v>126</v>
      </c>
      <c r="H467" s="31">
        <v>1</v>
      </c>
      <c r="I467" s="31" t="s">
        <v>127</v>
      </c>
      <c r="J467" s="31">
        <v>2</v>
      </c>
      <c r="K467" s="31" t="s">
        <v>504</v>
      </c>
      <c r="L467" s="31">
        <v>2</v>
      </c>
      <c r="N467" s="31" t="s">
        <v>559</v>
      </c>
      <c r="O467" s="31" t="s">
        <v>100</v>
      </c>
      <c r="P467" s="4" t="str">
        <f>IF(Table14[[#This Row],[correlation_id]] = "", "", _xlfn.XLOOKUP(Table14[[#This Row],[correlation_id]], 'ITAP Ref'!A:A, 'ITAP Ref'!C:C, ""))</f>
        <v>IDP-Upper Funnel Cloud</v>
      </c>
      <c r="Q467"/>
      <c r="R467" s="97"/>
      <c r="S467" s="47"/>
      <c r="T467" s="47"/>
    </row>
    <row r="468" spans="1:20" ht="16.399999999999999" customHeight="1" x14ac:dyDescent="0.35">
      <c r="A468" s="47" t="s">
        <v>267</v>
      </c>
      <c r="B468" s="47" t="s">
        <v>21</v>
      </c>
      <c r="C468" s="47" t="s">
        <v>22</v>
      </c>
      <c r="D468" s="47" t="s">
        <v>35</v>
      </c>
      <c r="E468" s="47" t="s">
        <v>68</v>
      </c>
      <c r="F468" s="47">
        <v>3</v>
      </c>
      <c r="G468" s="47" t="s">
        <v>126</v>
      </c>
      <c r="H468" s="47">
        <v>2</v>
      </c>
      <c r="I468" s="47" t="s">
        <v>552</v>
      </c>
      <c r="J468" s="47">
        <v>2</v>
      </c>
      <c r="K468" s="47" t="s">
        <v>553</v>
      </c>
      <c r="L468" s="47">
        <v>3</v>
      </c>
      <c r="N468" s="47" t="s">
        <v>556</v>
      </c>
      <c r="O468" s="47" t="s">
        <v>111</v>
      </c>
      <c r="P468" s="93" t="str">
        <f>IF(Table14[[#This Row],[correlation_id]] = "", "", _xlfn.XLOOKUP(Table14[[#This Row],[correlation_id]], 'ITAP Ref'!A:A, 'ITAP Ref'!C:C, ""))</f>
        <v>DialogFlow</v>
      </c>
      <c r="Q468"/>
      <c r="R468" s="97"/>
      <c r="S468" s="47"/>
      <c r="T468" s="47"/>
    </row>
    <row r="469" spans="1:20" ht="16.399999999999999" customHeight="1" x14ac:dyDescent="0.35">
      <c r="A469" s="47" t="s">
        <v>267</v>
      </c>
      <c r="B469" s="47" t="s">
        <v>21</v>
      </c>
      <c r="C469" s="47" t="s">
        <v>22</v>
      </c>
      <c r="D469" s="47" t="s">
        <v>35</v>
      </c>
      <c r="E469" s="47" t="s">
        <v>68</v>
      </c>
      <c r="F469" s="47">
        <v>3</v>
      </c>
      <c r="G469" s="47" t="s">
        <v>126</v>
      </c>
      <c r="H469" s="47">
        <v>2</v>
      </c>
      <c r="I469" s="47" t="s">
        <v>552</v>
      </c>
      <c r="J469" s="47">
        <v>2</v>
      </c>
      <c r="K469" s="47" t="s">
        <v>553</v>
      </c>
      <c r="L469" s="47">
        <v>3</v>
      </c>
      <c r="N469" s="47" t="s">
        <v>556</v>
      </c>
      <c r="O469" s="47" t="s">
        <v>112</v>
      </c>
      <c r="P469" s="93" t="str">
        <f>IF(Table14[[#This Row],[correlation_id]] = "", "", _xlfn.XLOOKUP(Table14[[#This Row],[correlation_id]], 'ITAP Ref'!A:A, 'ITAP Ref'!C:C, ""))</f>
        <v>IDP- Chat VA ANDi</v>
      </c>
      <c r="Q469"/>
      <c r="R469" s="97"/>
      <c r="S469" s="47"/>
      <c r="T469" s="47"/>
    </row>
    <row r="470" spans="1:20" ht="16.399999999999999" customHeight="1" x14ac:dyDescent="0.35">
      <c r="A470" s="47" t="s">
        <v>267</v>
      </c>
      <c r="B470" s="47" t="s">
        <v>21</v>
      </c>
      <c r="C470" s="47" t="s">
        <v>22</v>
      </c>
      <c r="D470" s="47" t="s">
        <v>35</v>
      </c>
      <c r="E470" s="47" t="s">
        <v>68</v>
      </c>
      <c r="F470" s="47">
        <v>3</v>
      </c>
      <c r="G470" s="47" t="s">
        <v>126</v>
      </c>
      <c r="H470" s="47">
        <v>2</v>
      </c>
      <c r="I470" s="47" t="s">
        <v>552</v>
      </c>
      <c r="J470" s="47">
        <v>2</v>
      </c>
      <c r="K470" s="47" t="s">
        <v>553</v>
      </c>
      <c r="L470" s="47">
        <v>3</v>
      </c>
      <c r="N470" s="47" t="s">
        <v>556</v>
      </c>
      <c r="O470" s="47" t="s">
        <v>119</v>
      </c>
      <c r="P470" s="93" t="str">
        <f>IF(Table14[[#This Row],[correlation_id]] = "", "", _xlfn.XLOOKUP(Table14[[#This Row],[correlation_id]], 'ITAP Ref'!A:A, 'ITAP Ref'!C:C, ""))</f>
        <v>PC-GCP BI</v>
      </c>
      <c r="Q470"/>
      <c r="R470" s="97"/>
      <c r="S470" s="47"/>
      <c r="T470" s="47"/>
    </row>
    <row r="471" spans="1:20" ht="16.399999999999999" customHeight="1" x14ac:dyDescent="0.35">
      <c r="A471" s="47" t="s">
        <v>267</v>
      </c>
      <c r="B471" s="47" t="s">
        <v>21</v>
      </c>
      <c r="C471" s="47" t="s">
        <v>22</v>
      </c>
      <c r="D471" s="47" t="s">
        <v>35</v>
      </c>
      <c r="E471" s="47" t="s">
        <v>68</v>
      </c>
      <c r="F471" s="47">
        <v>3</v>
      </c>
      <c r="G471" s="47" t="s">
        <v>126</v>
      </c>
      <c r="H471" s="47">
        <v>2</v>
      </c>
      <c r="I471" s="47" t="s">
        <v>552</v>
      </c>
      <c r="J471" s="47">
        <v>2</v>
      </c>
      <c r="K471" s="47" t="s">
        <v>553</v>
      </c>
      <c r="L471" s="47">
        <v>3</v>
      </c>
      <c r="N471" s="47" t="s">
        <v>556</v>
      </c>
      <c r="O471" s="47" t="s">
        <v>92</v>
      </c>
      <c r="P471" s="93" t="str">
        <f>IF(Table14[[#This Row],[correlation_id]] = "", "", _xlfn.XLOOKUP(Table14[[#This Row],[correlation_id]], 'ITAP Ref'!A:A, 'ITAP Ref'!C:C, ""))</f>
        <v>IDP-Cloud-CG</v>
      </c>
      <c r="Q471"/>
      <c r="R471" s="97"/>
      <c r="S471" s="47"/>
      <c r="T471" s="47"/>
    </row>
    <row r="472" spans="1:20" ht="16.399999999999999" customHeight="1" x14ac:dyDescent="0.35">
      <c r="A472" s="47" t="s">
        <v>267</v>
      </c>
      <c r="B472" s="47" t="s">
        <v>21</v>
      </c>
      <c r="C472" s="47" t="s">
        <v>22</v>
      </c>
      <c r="D472" s="47" t="s">
        <v>35</v>
      </c>
      <c r="E472" s="47" t="s">
        <v>68</v>
      </c>
      <c r="F472" s="47">
        <v>3</v>
      </c>
      <c r="G472" s="47" t="s">
        <v>126</v>
      </c>
      <c r="H472" s="47">
        <v>2</v>
      </c>
      <c r="I472" s="47" t="s">
        <v>552</v>
      </c>
      <c r="J472" s="47">
        <v>2</v>
      </c>
      <c r="K472" s="47" t="s">
        <v>553</v>
      </c>
      <c r="L472" s="47">
        <v>3</v>
      </c>
      <c r="M472" t="s">
        <v>226</v>
      </c>
      <c r="N472" s="47" t="s">
        <v>556</v>
      </c>
      <c r="O472" s="47" t="s">
        <v>227</v>
      </c>
      <c r="P472" s="93" t="str">
        <f>IF(Table14[[#This Row],[correlation_id]] = "", "", _xlfn.XLOOKUP(Table14[[#This Row],[correlation_id]], 'ITAP Ref'!A:A, 'ITAP Ref'!C:C, ""))</f>
        <v>CCSF</v>
      </c>
      <c r="Q472"/>
      <c r="R472" s="95" t="s">
        <v>153</v>
      </c>
      <c r="S472" s="47"/>
      <c r="T472" s="47"/>
    </row>
    <row r="473" spans="1:20" ht="16.399999999999999" customHeight="1" x14ac:dyDescent="0.35">
      <c r="A473" s="47" t="s">
        <v>267</v>
      </c>
      <c r="B473" s="47" t="s">
        <v>21</v>
      </c>
      <c r="C473" s="47" t="s">
        <v>22</v>
      </c>
      <c r="D473" s="47" t="s">
        <v>35</v>
      </c>
      <c r="E473" s="47" t="s">
        <v>68</v>
      </c>
      <c r="F473" s="47">
        <v>3</v>
      </c>
      <c r="G473" s="47" t="s">
        <v>126</v>
      </c>
      <c r="H473" s="47">
        <v>2</v>
      </c>
      <c r="I473" s="47" t="s">
        <v>552</v>
      </c>
      <c r="J473" s="47">
        <v>2</v>
      </c>
      <c r="K473" s="47" t="s">
        <v>553</v>
      </c>
      <c r="L473" s="47">
        <v>4</v>
      </c>
      <c r="M473" s="71"/>
      <c r="N473" s="47" t="s">
        <v>178</v>
      </c>
      <c r="O473" s="47" t="s">
        <v>211</v>
      </c>
      <c r="P473" s="93" t="str">
        <f>IF(Table14[[#This Row],[correlation_id]] = "", "", _xlfn.XLOOKUP(Table14[[#This Row],[correlation_id]], 'ITAP Ref'!A:A, 'ITAP Ref'!C:C, ""))</f>
        <v>ATT CCTP ICM GEN ADAPTER FRAME</v>
      </c>
      <c r="Q473" s="4" t="s">
        <v>212</v>
      </c>
      <c r="R473" s="97"/>
      <c r="S473" s="47"/>
      <c r="T473" s="47"/>
    </row>
    <row r="474" spans="1:20" ht="16.399999999999999" customHeight="1" x14ac:dyDescent="0.35">
      <c r="A474" s="47" t="s">
        <v>267</v>
      </c>
      <c r="B474" s="47" t="s">
        <v>21</v>
      </c>
      <c r="C474" s="47" t="s">
        <v>22</v>
      </c>
      <c r="D474" s="47" t="s">
        <v>35</v>
      </c>
      <c r="E474" s="47" t="s">
        <v>68</v>
      </c>
      <c r="F474" s="47">
        <v>3</v>
      </c>
      <c r="G474" s="47" t="s">
        <v>126</v>
      </c>
      <c r="H474" s="47">
        <v>2</v>
      </c>
      <c r="I474" s="47" t="s">
        <v>552</v>
      </c>
      <c r="J474" s="47">
        <v>2</v>
      </c>
      <c r="K474" s="47" t="s">
        <v>553</v>
      </c>
      <c r="L474" s="47">
        <v>4</v>
      </c>
      <c r="M474" s="71"/>
      <c r="N474" s="47" t="s">
        <v>178</v>
      </c>
      <c r="O474" s="47" t="s">
        <v>211</v>
      </c>
      <c r="P474" s="93" t="str">
        <f>IF(Table14[[#This Row],[correlation_id]] = "", "", _xlfn.XLOOKUP(Table14[[#This Row],[correlation_id]], 'ITAP Ref'!A:A, 'ITAP Ref'!C:C, ""))</f>
        <v>ATT CCTP ICM GEN ADAPTER FRAME</v>
      </c>
      <c r="Q474" s="4" t="s">
        <v>212</v>
      </c>
      <c r="R474" s="97"/>
      <c r="S474" s="47"/>
      <c r="T474" s="47"/>
    </row>
    <row r="475" spans="1:20" ht="16.399999999999999" customHeight="1" x14ac:dyDescent="0.35">
      <c r="A475" s="47" t="s">
        <v>267</v>
      </c>
      <c r="B475" s="47" t="s">
        <v>21</v>
      </c>
      <c r="C475" s="47" t="s">
        <v>22</v>
      </c>
      <c r="D475" s="47" t="s">
        <v>35</v>
      </c>
      <c r="E475" s="47" t="s">
        <v>68</v>
      </c>
      <c r="F475" s="47">
        <v>3</v>
      </c>
      <c r="G475" s="47" t="s">
        <v>126</v>
      </c>
      <c r="H475" s="47">
        <v>2</v>
      </c>
      <c r="I475" s="47" t="s">
        <v>552</v>
      </c>
      <c r="J475" s="47">
        <v>2</v>
      </c>
      <c r="K475" s="47" t="s">
        <v>553</v>
      </c>
      <c r="L475" s="47">
        <v>4</v>
      </c>
      <c r="M475" s="71"/>
      <c r="N475" s="47" t="s">
        <v>178</v>
      </c>
      <c r="O475" s="47" t="s">
        <v>211</v>
      </c>
      <c r="P475" s="93" t="str">
        <f>IF(Table14[[#This Row],[correlation_id]] = "", "", _xlfn.XLOOKUP(Table14[[#This Row],[correlation_id]], 'ITAP Ref'!A:A, 'ITAP Ref'!C:C, ""))</f>
        <v>ATT CCTP ICM GEN ADAPTER FRAME</v>
      </c>
      <c r="Q475" s="4" t="s">
        <v>213</v>
      </c>
      <c r="R475" s="97"/>
      <c r="S475" s="47"/>
      <c r="T475" s="47"/>
    </row>
    <row r="476" spans="1:20" ht="16.399999999999999" customHeight="1" x14ac:dyDescent="0.35">
      <c r="A476" s="47" t="s">
        <v>267</v>
      </c>
      <c r="B476" s="47" t="s">
        <v>21</v>
      </c>
      <c r="C476" s="47" t="s">
        <v>22</v>
      </c>
      <c r="D476" s="47" t="s">
        <v>35</v>
      </c>
      <c r="E476" s="47" t="s">
        <v>68</v>
      </c>
      <c r="F476" s="47">
        <v>3</v>
      </c>
      <c r="G476" s="47" t="s">
        <v>126</v>
      </c>
      <c r="H476" s="47">
        <v>2</v>
      </c>
      <c r="I476" s="47" t="s">
        <v>552</v>
      </c>
      <c r="J476" s="47">
        <v>2</v>
      </c>
      <c r="K476" s="47" t="s">
        <v>553</v>
      </c>
      <c r="L476" s="47">
        <v>4</v>
      </c>
      <c r="M476" s="71" t="s">
        <v>177</v>
      </c>
      <c r="N476" s="47" t="s">
        <v>178</v>
      </c>
      <c r="O476" s="47" t="s">
        <v>211</v>
      </c>
      <c r="P476" s="93" t="str">
        <f>IF(Table14[[#This Row],[correlation_id]] = "", "", _xlfn.XLOOKUP(Table14[[#This Row],[correlation_id]], 'ITAP Ref'!A:A, 'ITAP Ref'!C:C, ""))</f>
        <v>ATT CCTP ICM GEN ADAPTER FRAME</v>
      </c>
      <c r="Q476" s="4" t="s">
        <v>216</v>
      </c>
      <c r="R476" s="97"/>
      <c r="S476" s="47"/>
      <c r="T476" s="47"/>
    </row>
    <row r="477" spans="1:20" ht="16.399999999999999" customHeight="1" x14ac:dyDescent="0.35">
      <c r="A477" s="47" t="s">
        <v>267</v>
      </c>
      <c r="B477" s="47" t="s">
        <v>21</v>
      </c>
      <c r="C477" s="47" t="s">
        <v>22</v>
      </c>
      <c r="D477" s="47" t="s">
        <v>35</v>
      </c>
      <c r="E477" s="47" t="s">
        <v>68</v>
      </c>
      <c r="F477" s="47">
        <v>3</v>
      </c>
      <c r="G477" s="47" t="s">
        <v>126</v>
      </c>
      <c r="H477" s="47">
        <v>2</v>
      </c>
      <c r="I477" s="47" t="s">
        <v>552</v>
      </c>
      <c r="J477" s="47">
        <v>2</v>
      </c>
      <c r="K477" s="47" t="s">
        <v>553</v>
      </c>
      <c r="L477" s="47">
        <v>5</v>
      </c>
      <c r="N477" s="47" t="s">
        <v>218</v>
      </c>
      <c r="O477" s="47" t="s">
        <v>219</v>
      </c>
      <c r="P477" s="93" t="str">
        <f>IF(Table14[[#This Row],[correlation_id]] = "", "", _xlfn.XLOOKUP(Table14[[#This Row],[correlation_id]], 'ITAP Ref'!A:A, 'ITAP Ref'!C:C, ""))</f>
        <v>ATT Coral Desktop</v>
      </c>
      <c r="Q477" s="93" t="s">
        <v>414</v>
      </c>
      <c r="R477" s="97"/>
      <c r="S477" s="47"/>
      <c r="T477" s="47"/>
    </row>
    <row r="478" spans="1:20" ht="16.399999999999999" customHeight="1" x14ac:dyDescent="0.35">
      <c r="A478" s="47" t="s">
        <v>267</v>
      </c>
      <c r="B478" s="47" t="s">
        <v>21</v>
      </c>
      <c r="C478" s="47" t="s">
        <v>22</v>
      </c>
      <c r="D478" s="47" t="s">
        <v>35</v>
      </c>
      <c r="E478" s="47" t="s">
        <v>68</v>
      </c>
      <c r="F478" s="47">
        <v>3</v>
      </c>
      <c r="G478" s="47" t="s">
        <v>126</v>
      </c>
      <c r="H478" s="47">
        <v>2</v>
      </c>
      <c r="I478" s="47" t="s">
        <v>552</v>
      </c>
      <c r="J478" s="47">
        <v>2</v>
      </c>
      <c r="K478" s="47" t="s">
        <v>553</v>
      </c>
      <c r="L478" s="47">
        <v>5</v>
      </c>
      <c r="M478" s="71"/>
      <c r="N478" s="47" t="s">
        <v>218</v>
      </c>
      <c r="O478" s="47" t="s">
        <v>219</v>
      </c>
      <c r="P478" s="93" t="str">
        <f>IF(Table14[[#This Row],[correlation_id]] = "", "", _xlfn.XLOOKUP(Table14[[#This Row],[correlation_id]], 'ITAP Ref'!A:A, 'ITAP Ref'!C:C, ""))</f>
        <v>ATT Coral Desktop</v>
      </c>
      <c r="Q478" s="4" t="s">
        <v>415</v>
      </c>
      <c r="R478" s="97"/>
      <c r="S478" s="47"/>
      <c r="T478" s="47"/>
    </row>
    <row r="479" spans="1:20" ht="16.399999999999999" customHeight="1" x14ac:dyDescent="0.35">
      <c r="A479" s="47" t="s">
        <v>267</v>
      </c>
      <c r="B479" s="47" t="s">
        <v>21</v>
      </c>
      <c r="C479" s="47" t="s">
        <v>22</v>
      </c>
      <c r="D479" s="47" t="s">
        <v>35</v>
      </c>
      <c r="E479" s="47" t="s">
        <v>68</v>
      </c>
      <c r="F479" s="47">
        <v>3</v>
      </c>
      <c r="G479" s="47" t="s">
        <v>126</v>
      </c>
      <c r="H479" s="47">
        <v>2</v>
      </c>
      <c r="I479" s="47" t="s">
        <v>552</v>
      </c>
      <c r="J479" s="47">
        <v>2</v>
      </c>
      <c r="K479" s="47" t="s">
        <v>553</v>
      </c>
      <c r="L479" s="47">
        <v>5</v>
      </c>
      <c r="M479" s="71"/>
      <c r="N479" s="47" t="s">
        <v>218</v>
      </c>
      <c r="O479" s="47" t="s">
        <v>219</v>
      </c>
      <c r="P479" s="93" t="str">
        <f>IF(Table14[[#This Row],[correlation_id]] = "", "", _xlfn.XLOOKUP(Table14[[#This Row],[correlation_id]], 'ITAP Ref'!A:A, 'ITAP Ref'!C:C, ""))</f>
        <v>ATT Coral Desktop</v>
      </c>
      <c r="Q479" s="93" t="s">
        <v>417</v>
      </c>
      <c r="R479" s="97"/>
      <c r="S479" s="47"/>
      <c r="T479" s="47"/>
    </row>
    <row r="480" spans="1:20" ht="16.399999999999999" customHeight="1" x14ac:dyDescent="0.35">
      <c r="A480" s="47" t="s">
        <v>267</v>
      </c>
      <c r="B480" s="47" t="s">
        <v>21</v>
      </c>
      <c r="C480" s="47" t="s">
        <v>22</v>
      </c>
      <c r="D480" s="47" t="s">
        <v>35</v>
      </c>
      <c r="E480" s="47" t="s">
        <v>68</v>
      </c>
      <c r="F480" s="47">
        <v>3</v>
      </c>
      <c r="G480" s="47" t="s">
        <v>126</v>
      </c>
      <c r="H480" s="47">
        <v>2</v>
      </c>
      <c r="I480" s="47" t="s">
        <v>552</v>
      </c>
      <c r="J480" s="47">
        <v>2</v>
      </c>
      <c r="K480" s="47" t="s">
        <v>553</v>
      </c>
      <c r="L480" s="47">
        <v>5</v>
      </c>
      <c r="M480" s="71" t="s">
        <v>567</v>
      </c>
      <c r="N480" s="47" t="s">
        <v>218</v>
      </c>
      <c r="O480" s="47" t="s">
        <v>219</v>
      </c>
      <c r="P480" s="93" t="str">
        <f>IF(Table14[[#This Row],[correlation_id]] = "", "", _xlfn.XLOOKUP(Table14[[#This Row],[correlation_id]], 'ITAP Ref'!A:A, 'ITAP Ref'!C:C, ""))</f>
        <v>ATT Coral Desktop</v>
      </c>
      <c r="Q480" s="93" t="s">
        <v>220</v>
      </c>
      <c r="R480" s="97"/>
      <c r="S480" s="47"/>
      <c r="T480" s="47"/>
    </row>
    <row r="481" spans="1:20" ht="16.399999999999999" customHeight="1" x14ac:dyDescent="0.35">
      <c r="A481" s="47" t="s">
        <v>267</v>
      </c>
      <c r="B481" s="47" t="s">
        <v>222</v>
      </c>
      <c r="C481" s="47" t="s">
        <v>22</v>
      </c>
      <c r="D481" s="47" t="s">
        <v>35</v>
      </c>
      <c r="E481" s="47" t="s">
        <v>68</v>
      </c>
      <c r="F481" s="47">
        <v>3</v>
      </c>
      <c r="G481" s="47" t="s">
        <v>126</v>
      </c>
      <c r="H481" s="47">
        <v>2</v>
      </c>
      <c r="I481" s="47" t="s">
        <v>552</v>
      </c>
      <c r="J481" s="47">
        <v>2</v>
      </c>
      <c r="K481" s="47" t="s">
        <v>553</v>
      </c>
      <c r="L481" s="47">
        <v>5</v>
      </c>
      <c r="N481" s="47" t="s">
        <v>218</v>
      </c>
      <c r="O481" s="47" t="s">
        <v>223</v>
      </c>
      <c r="P481" s="93" t="str">
        <f>IF(Table14[[#This Row],[correlation_id]] = "", "", _xlfn.XLOOKUP(Table14[[#This Row],[correlation_id]], 'ITAP Ref'!A:A, 'ITAP Ref'!C:C, ""))</f>
        <v>LS CRM</v>
      </c>
      <c r="Q481" t="s">
        <v>224</v>
      </c>
      <c r="R481" s="96" t="s">
        <v>225</v>
      </c>
      <c r="S481" s="47"/>
      <c r="T481" s="47"/>
    </row>
    <row r="482" spans="1:20" ht="16.399999999999999" customHeight="1" x14ac:dyDescent="0.35">
      <c r="A482" s="47" t="s">
        <v>267</v>
      </c>
      <c r="B482" s="47" t="s">
        <v>21</v>
      </c>
      <c r="C482" s="47" t="s">
        <v>22</v>
      </c>
      <c r="D482" s="47" t="s">
        <v>35</v>
      </c>
      <c r="E482" s="47" t="s">
        <v>68</v>
      </c>
      <c r="F482" s="47">
        <v>3</v>
      </c>
      <c r="G482" s="47" t="s">
        <v>126</v>
      </c>
      <c r="H482" s="47">
        <v>2</v>
      </c>
      <c r="I482" s="47" t="s">
        <v>552</v>
      </c>
      <c r="J482" s="47">
        <v>2</v>
      </c>
      <c r="K482" s="47" t="s">
        <v>553</v>
      </c>
      <c r="L482" s="47">
        <v>5</v>
      </c>
      <c r="M482" t="s">
        <v>226</v>
      </c>
      <c r="N482" s="47" t="s">
        <v>218</v>
      </c>
      <c r="O482" s="47" t="s">
        <v>227</v>
      </c>
      <c r="P482" s="93" t="str">
        <f>IF(Table14[[#This Row],[correlation_id]] = "", "", _xlfn.XLOOKUP(Table14[[#This Row],[correlation_id]], 'ITAP Ref'!A:A, 'ITAP Ref'!C:C, ""))</f>
        <v>CCSF</v>
      </c>
      <c r="Q482"/>
      <c r="R482" s="95" t="s">
        <v>153</v>
      </c>
      <c r="S482" s="47"/>
      <c r="T482" s="47"/>
    </row>
    <row r="483" spans="1:20" ht="16.399999999999999" customHeight="1" x14ac:dyDescent="0.35">
      <c r="A483" s="47" t="s">
        <v>267</v>
      </c>
      <c r="B483" s="47" t="s">
        <v>21</v>
      </c>
      <c r="C483" s="47" t="s">
        <v>22</v>
      </c>
      <c r="D483" s="47" t="s">
        <v>35</v>
      </c>
      <c r="E483" s="47" t="s">
        <v>68</v>
      </c>
      <c r="F483" s="47">
        <v>3</v>
      </c>
      <c r="G483" s="47" t="s">
        <v>126</v>
      </c>
      <c r="H483" s="47">
        <v>2</v>
      </c>
      <c r="I483" s="47" t="s">
        <v>552</v>
      </c>
      <c r="J483" s="47">
        <v>2</v>
      </c>
      <c r="K483" s="47" t="s">
        <v>553</v>
      </c>
      <c r="L483" s="47">
        <v>6</v>
      </c>
      <c r="N483" s="47" t="s">
        <v>228</v>
      </c>
      <c r="O483" s="47" t="s">
        <v>229</v>
      </c>
      <c r="P483" s="93" t="str">
        <f>IF(Table14[[#This Row],[correlation_id]] = "", "", _xlfn.XLOOKUP(Table14[[#This Row],[correlation_id]], 'ITAP Ref'!A:A, 'ITAP Ref'!C:C, ""))</f>
        <v>SC-SPI</v>
      </c>
      <c r="Q483" s="48" t="s">
        <v>230</v>
      </c>
      <c r="R483" s="96">
        <v>45937</v>
      </c>
      <c r="S483" s="47"/>
      <c r="T483" s="47"/>
    </row>
    <row r="484" spans="1:20" ht="16.399999999999999" customHeight="1" x14ac:dyDescent="0.35">
      <c r="A484" s="47" t="s">
        <v>267</v>
      </c>
      <c r="B484" s="47" t="s">
        <v>21</v>
      </c>
      <c r="C484" s="47" t="s">
        <v>22</v>
      </c>
      <c r="D484" s="47" t="s">
        <v>35</v>
      </c>
      <c r="E484" s="47" t="s">
        <v>68</v>
      </c>
      <c r="F484" s="47">
        <v>3</v>
      </c>
      <c r="G484" s="47" t="s">
        <v>126</v>
      </c>
      <c r="H484" s="47">
        <v>2</v>
      </c>
      <c r="I484" s="47" t="s">
        <v>552</v>
      </c>
      <c r="J484" s="47">
        <v>2</v>
      </c>
      <c r="K484" s="47" t="s">
        <v>553</v>
      </c>
      <c r="L484" s="47">
        <v>6</v>
      </c>
      <c r="N484" s="47" t="s">
        <v>228</v>
      </c>
      <c r="O484" s="47" t="s">
        <v>229</v>
      </c>
      <c r="P484" s="93" t="str">
        <f>IF(Table14[[#This Row],[correlation_id]] = "", "", _xlfn.XLOOKUP(Table14[[#This Row],[correlation_id]], 'ITAP Ref'!A:A, 'ITAP Ref'!C:C, ""))</f>
        <v>SC-SPI</v>
      </c>
      <c r="Q484" s="48" t="s">
        <v>239</v>
      </c>
      <c r="R484" s="96">
        <v>45937</v>
      </c>
      <c r="S484" s="47"/>
      <c r="T484" s="47"/>
    </row>
    <row r="485" spans="1:20" ht="16.399999999999999" customHeight="1" x14ac:dyDescent="0.35">
      <c r="A485" s="47" t="s">
        <v>267</v>
      </c>
      <c r="B485" s="47" t="s">
        <v>21</v>
      </c>
      <c r="C485" s="47" t="s">
        <v>22</v>
      </c>
      <c r="D485" s="47" t="s">
        <v>35</v>
      </c>
      <c r="E485" s="47" t="s">
        <v>68</v>
      </c>
      <c r="F485" s="47">
        <v>3</v>
      </c>
      <c r="G485" s="47" t="s">
        <v>126</v>
      </c>
      <c r="H485" s="47">
        <v>2</v>
      </c>
      <c r="I485" s="47" t="s">
        <v>552</v>
      </c>
      <c r="J485" s="47">
        <v>2</v>
      </c>
      <c r="K485" s="47" t="s">
        <v>553</v>
      </c>
      <c r="L485" s="47">
        <v>6</v>
      </c>
      <c r="M485" s="71" t="s">
        <v>568</v>
      </c>
      <c r="N485" s="47" t="s">
        <v>228</v>
      </c>
      <c r="O485" s="47" t="s">
        <v>241</v>
      </c>
      <c r="P485" s="93" t="str">
        <f>IF(Table14[[#This Row],[correlation_id]] = "", "", _xlfn.XLOOKUP(Table14[[#This Row],[correlation_id]], 'ITAP Ref'!A:A, 'ITAP Ref'!C:C, ""))</f>
        <v>RAISR</v>
      </c>
      <c r="Q485"/>
      <c r="R485" s="97"/>
      <c r="S485" s="47"/>
      <c r="T485" s="47"/>
    </row>
    <row r="486" spans="1:20" ht="16.399999999999999" customHeight="1" x14ac:dyDescent="0.35">
      <c r="A486" s="47" t="s">
        <v>267</v>
      </c>
      <c r="B486" s="47" t="s">
        <v>21</v>
      </c>
      <c r="C486" s="47" t="s">
        <v>22</v>
      </c>
      <c r="D486" s="47" t="s">
        <v>35</v>
      </c>
      <c r="E486" s="47" t="s">
        <v>68</v>
      </c>
      <c r="F486" s="47">
        <v>3</v>
      </c>
      <c r="G486" s="47" t="s">
        <v>126</v>
      </c>
      <c r="H486" s="47">
        <v>2</v>
      </c>
      <c r="I486" s="47" t="s">
        <v>552</v>
      </c>
      <c r="J486" s="47">
        <v>2</v>
      </c>
      <c r="K486" s="47" t="s">
        <v>553</v>
      </c>
      <c r="L486" s="47">
        <v>6</v>
      </c>
      <c r="N486" s="47" t="s">
        <v>228</v>
      </c>
      <c r="O486" s="47" t="s">
        <v>430</v>
      </c>
      <c r="P486" s="93" t="str">
        <f>IF(Table14[[#This Row],[correlation_id]] = "", "", _xlfn.XLOOKUP(Table14[[#This Row],[correlation_id]], 'ITAP Ref'!A:A, 'ITAP Ref'!C:C, ""))</f>
        <v>RAISR PORTAL</v>
      </c>
      <c r="Q486"/>
      <c r="R486" s="97"/>
      <c r="S486" s="47"/>
      <c r="T486" s="47"/>
    </row>
    <row r="487" spans="1:20" ht="16.399999999999999" customHeight="1" x14ac:dyDescent="0.35">
      <c r="A487" s="47" t="s">
        <v>267</v>
      </c>
      <c r="B487" s="47" t="s">
        <v>21</v>
      </c>
      <c r="C487" s="47" t="s">
        <v>22</v>
      </c>
      <c r="D487" s="47" t="s">
        <v>35</v>
      </c>
      <c r="E487" s="47" t="s">
        <v>68</v>
      </c>
      <c r="F487" s="47">
        <v>3</v>
      </c>
      <c r="G487" s="47" t="s">
        <v>126</v>
      </c>
      <c r="H487" s="47">
        <v>2</v>
      </c>
      <c r="I487" s="47" t="s">
        <v>552</v>
      </c>
      <c r="J487" s="47">
        <v>2</v>
      </c>
      <c r="K487" s="47" t="s">
        <v>553</v>
      </c>
      <c r="L487" s="47">
        <v>7</v>
      </c>
      <c r="M487" s="71" t="s">
        <v>257</v>
      </c>
      <c r="N487" s="47" t="s">
        <v>258</v>
      </c>
      <c r="O487" s="47" t="s">
        <v>259</v>
      </c>
      <c r="P487" s="93" t="str">
        <f>IF(Table14[[#This Row],[correlation_id]] = "", "", _xlfn.XLOOKUP(Table14[[#This Row],[correlation_id]], 'ITAP Ref'!A:A, 'ITAP Ref'!C:C, ""))</f>
        <v>ATT VERINT CQM</v>
      </c>
      <c r="Q487"/>
      <c r="R487" s="97"/>
      <c r="S487" s="47"/>
      <c r="T487" s="47"/>
    </row>
    <row r="488" spans="1:20" ht="16.399999999999999" customHeight="1" x14ac:dyDescent="0.35">
      <c r="A488" s="47" t="s">
        <v>267</v>
      </c>
      <c r="B488" s="47" t="s">
        <v>21</v>
      </c>
      <c r="C488" s="47" t="s">
        <v>22</v>
      </c>
      <c r="D488" s="47" t="s">
        <v>35</v>
      </c>
      <c r="E488" s="47" t="s">
        <v>68</v>
      </c>
      <c r="F488" s="47">
        <v>3</v>
      </c>
      <c r="G488" s="47" t="s">
        <v>126</v>
      </c>
      <c r="H488" s="47">
        <v>2</v>
      </c>
      <c r="I488" s="47" t="s">
        <v>552</v>
      </c>
      <c r="J488" s="47">
        <v>2</v>
      </c>
      <c r="K488" s="47" t="s">
        <v>553</v>
      </c>
      <c r="L488" s="47">
        <v>7</v>
      </c>
      <c r="M488" s="71"/>
      <c r="N488" s="47" t="s">
        <v>258</v>
      </c>
      <c r="O488" s="47" t="s">
        <v>260</v>
      </c>
      <c r="P488" s="93" t="str">
        <f>IF(Table14[[#This Row],[correlation_id]] = "", "", _xlfn.XLOOKUP(Table14[[#This Row],[correlation_id]], 'ITAP Ref'!A:A, 'ITAP Ref'!C:C, ""))</f>
        <v>Qfiniti Call Recording</v>
      </c>
      <c r="Q488"/>
      <c r="R488" s="97"/>
      <c r="S488" s="47"/>
      <c r="T488" s="47"/>
    </row>
    <row r="489" spans="1:20" ht="16.399999999999999" customHeight="1" x14ac:dyDescent="0.35">
      <c r="A489" s="47" t="s">
        <v>267</v>
      </c>
      <c r="B489" s="47" t="s">
        <v>21</v>
      </c>
      <c r="C489" s="47" t="s">
        <v>22</v>
      </c>
      <c r="D489" s="47" t="s">
        <v>35</v>
      </c>
      <c r="E489" s="47" t="s">
        <v>68</v>
      </c>
      <c r="F489" s="47">
        <v>3</v>
      </c>
      <c r="G489" s="47" t="s">
        <v>126</v>
      </c>
      <c r="H489" s="47">
        <v>2</v>
      </c>
      <c r="I489" s="47" t="s">
        <v>552</v>
      </c>
      <c r="J489" s="47">
        <v>2</v>
      </c>
      <c r="K489" s="47" t="s">
        <v>553</v>
      </c>
      <c r="L489" s="47">
        <v>7</v>
      </c>
      <c r="M489" s="71"/>
      <c r="N489" s="47" t="s">
        <v>258</v>
      </c>
      <c r="O489" s="47" t="s">
        <v>431</v>
      </c>
      <c r="P489" s="93" t="str">
        <f>IF(Table14[[#This Row],[correlation_id]] = "", "", _xlfn.XLOOKUP(Table14[[#This Row],[correlation_id]], 'ITAP Ref'!A:A, 'ITAP Ref'!C:C, ""))</f>
        <v>ECRMI</v>
      </c>
      <c r="Q489"/>
      <c r="R489" s="97" t="s">
        <v>432</v>
      </c>
      <c r="S489" s="47"/>
      <c r="T489" s="47"/>
    </row>
    <row r="490" spans="1:20" ht="16.399999999999999" customHeight="1" x14ac:dyDescent="0.35">
      <c r="A490" s="47" t="s">
        <v>267</v>
      </c>
      <c r="B490" s="47" t="s">
        <v>21</v>
      </c>
      <c r="C490" s="47" t="s">
        <v>22</v>
      </c>
      <c r="D490" s="47" t="s">
        <v>35</v>
      </c>
      <c r="E490" s="47" t="s">
        <v>68</v>
      </c>
      <c r="F490" s="47">
        <v>3</v>
      </c>
      <c r="G490" s="47" t="s">
        <v>126</v>
      </c>
      <c r="H490" s="47">
        <v>2</v>
      </c>
      <c r="I490" s="47" t="s">
        <v>552</v>
      </c>
      <c r="J490" s="47">
        <v>2</v>
      </c>
      <c r="K490" s="47" t="s">
        <v>553</v>
      </c>
      <c r="L490" s="47">
        <v>8</v>
      </c>
      <c r="M490" s="71"/>
      <c r="N490" s="47" t="s">
        <v>261</v>
      </c>
      <c r="O490" s="47" t="s">
        <v>262</v>
      </c>
      <c r="P490" s="93" t="str">
        <f>IF(Table14[[#This Row],[correlation_id]] = "", "", _xlfn.XLOOKUP(Table14[[#This Row],[correlation_id]], 'ITAP Ref'!A:A, 'ITAP Ref'!C:C, ""))</f>
        <v>MPSYS</v>
      </c>
      <c r="Q490" s="72" t="s">
        <v>263</v>
      </c>
      <c r="R490" s="95">
        <v>45922</v>
      </c>
      <c r="S490" s="47"/>
      <c r="T490" s="47"/>
    </row>
    <row r="491" spans="1:20" ht="16.399999999999999" customHeight="1" x14ac:dyDescent="0.35">
      <c r="A491" s="47" t="s">
        <v>267</v>
      </c>
      <c r="B491" s="47" t="s">
        <v>21</v>
      </c>
      <c r="C491" s="47" t="s">
        <v>22</v>
      </c>
      <c r="D491" s="47" t="s">
        <v>35</v>
      </c>
      <c r="E491" s="47" t="s">
        <v>68</v>
      </c>
      <c r="F491" s="47">
        <v>3</v>
      </c>
      <c r="G491" s="47" t="s">
        <v>126</v>
      </c>
      <c r="H491" s="47">
        <v>2</v>
      </c>
      <c r="I491" s="47" t="s">
        <v>552</v>
      </c>
      <c r="J491" s="47">
        <v>2</v>
      </c>
      <c r="K491" s="47" t="s">
        <v>553</v>
      </c>
      <c r="L491" s="47">
        <v>8</v>
      </c>
      <c r="M491" s="71"/>
      <c r="N491" s="47" t="s">
        <v>261</v>
      </c>
      <c r="O491" s="47" t="s">
        <v>265</v>
      </c>
      <c r="P491" s="93" t="str">
        <f>IF(Table14[[#This Row],[correlation_id]] = "", "", _xlfn.XLOOKUP(Table14[[#This Row],[correlation_id]], 'ITAP Ref'!A:A, 'ITAP Ref'!C:C, ""))</f>
        <v>IDP-IDM</v>
      </c>
      <c r="Q491" s="48" t="s">
        <v>434</v>
      </c>
      <c r="R491" s="97">
        <v>45943</v>
      </c>
      <c r="S491" s="47"/>
      <c r="T491" s="47"/>
    </row>
    <row r="492" spans="1:20" ht="16.399999999999999" customHeight="1" x14ac:dyDescent="0.35">
      <c r="A492" s="47" t="s">
        <v>267</v>
      </c>
      <c r="B492" s="47" t="s">
        <v>21</v>
      </c>
      <c r="C492" s="47" t="s">
        <v>22</v>
      </c>
      <c r="D492" s="47" t="s">
        <v>35</v>
      </c>
      <c r="E492" s="47" t="s">
        <v>68</v>
      </c>
      <c r="F492" s="47">
        <v>3</v>
      </c>
      <c r="G492" s="47" t="s">
        <v>126</v>
      </c>
      <c r="H492" s="47">
        <v>2</v>
      </c>
      <c r="I492" s="47" t="s">
        <v>552</v>
      </c>
      <c r="J492" s="47">
        <v>2</v>
      </c>
      <c r="K492" s="47" t="s">
        <v>553</v>
      </c>
      <c r="L492" s="47">
        <v>8</v>
      </c>
      <c r="M492" s="71"/>
      <c r="N492" s="47" t="s">
        <v>261</v>
      </c>
      <c r="O492" s="47" t="s">
        <v>367</v>
      </c>
      <c r="P492" s="93" t="str">
        <f>IF(Table14[[#This Row],[correlation_id]] = "", "", _xlfn.XLOOKUP(Table14[[#This Row],[correlation_id]], 'ITAP Ref'!A:A, 'ITAP Ref'!C:C, ""))</f>
        <v>GRID-GDDN</v>
      </c>
      <c r="Q492" s="110" t="s">
        <v>435</v>
      </c>
      <c r="R492" s="97"/>
      <c r="S492" s="47"/>
      <c r="T492" s="47"/>
    </row>
    <row r="493" spans="1:20" ht="16.399999999999999" customHeight="1" x14ac:dyDescent="0.35">
      <c r="A493" s="47" t="s">
        <v>267</v>
      </c>
      <c r="B493" s="47" t="s">
        <v>21</v>
      </c>
      <c r="C493" s="47" t="s">
        <v>22</v>
      </c>
      <c r="D493" s="47" t="s">
        <v>35</v>
      </c>
      <c r="E493" s="47" t="s">
        <v>68</v>
      </c>
      <c r="F493" s="47">
        <v>3</v>
      </c>
      <c r="G493" s="47" t="s">
        <v>126</v>
      </c>
      <c r="H493" s="47">
        <v>2</v>
      </c>
      <c r="I493" s="47" t="s">
        <v>552</v>
      </c>
      <c r="J493" s="47">
        <v>2</v>
      </c>
      <c r="K493" s="47" t="s">
        <v>553</v>
      </c>
      <c r="L493" s="47">
        <v>8</v>
      </c>
      <c r="M493" s="71"/>
      <c r="N493" s="47" t="s">
        <v>261</v>
      </c>
      <c r="O493" s="47" t="s">
        <v>92</v>
      </c>
      <c r="P493" s="93" t="str">
        <f>IF(Table14[[#This Row],[correlation_id]] = "", "", _xlfn.XLOOKUP(Table14[[#This Row],[correlation_id]], 'ITAP Ref'!A:A, 'ITAP Ref'!C:C, ""))</f>
        <v>IDP-Cloud-CG</v>
      </c>
      <c r="Q493" s="110" t="s">
        <v>435</v>
      </c>
      <c r="R493" s="97"/>
      <c r="S493" s="47"/>
      <c r="T493" s="47"/>
    </row>
    <row r="494" spans="1:20" ht="16.399999999999999" customHeight="1" x14ac:dyDescent="0.35">
      <c r="A494" s="47" t="s">
        <v>267</v>
      </c>
      <c r="B494" s="47" t="s">
        <v>21</v>
      </c>
      <c r="C494" s="47" t="s">
        <v>22</v>
      </c>
      <c r="D494" s="47" t="s">
        <v>35</v>
      </c>
      <c r="E494" s="47" t="s">
        <v>68</v>
      </c>
      <c r="F494" s="47">
        <v>3</v>
      </c>
      <c r="G494" s="47" t="s">
        <v>126</v>
      </c>
      <c r="H494" s="47">
        <v>2</v>
      </c>
      <c r="I494" s="47" t="s">
        <v>552</v>
      </c>
      <c r="J494" s="47">
        <v>2</v>
      </c>
      <c r="K494" s="47" t="s">
        <v>553</v>
      </c>
      <c r="L494" s="47">
        <v>8</v>
      </c>
      <c r="M494" s="71"/>
      <c r="N494" s="47" t="s">
        <v>261</v>
      </c>
      <c r="O494" s="47" t="s">
        <v>235</v>
      </c>
      <c r="P494" s="93" t="str">
        <f>IF(Table14[[#This Row],[correlation_id]] = "", "", _xlfn.XLOOKUP(Table14[[#This Row],[correlation_id]], 'ITAP Ref'!A:A, 'ITAP Ref'!C:C, ""))</f>
        <v>WIAM-AM</v>
      </c>
      <c r="Q494" s="72" t="s">
        <v>236</v>
      </c>
      <c r="R494" s="95">
        <v>45922</v>
      </c>
      <c r="S494" s="47"/>
      <c r="T494" s="47"/>
    </row>
    <row r="495" spans="1:20" ht="16.399999999999999" customHeight="1" x14ac:dyDescent="0.35">
      <c r="A495" s="47" t="s">
        <v>267</v>
      </c>
      <c r="B495" s="47" t="s">
        <v>21</v>
      </c>
      <c r="C495" s="47" t="s">
        <v>22</v>
      </c>
      <c r="D495" s="47" t="s">
        <v>35</v>
      </c>
      <c r="E495" s="47" t="s">
        <v>68</v>
      </c>
      <c r="F495" s="47">
        <v>3</v>
      </c>
      <c r="G495" s="47" t="s">
        <v>126</v>
      </c>
      <c r="H495" s="47">
        <v>2</v>
      </c>
      <c r="I495" s="47" t="s">
        <v>552</v>
      </c>
      <c r="J495" s="47">
        <v>2</v>
      </c>
      <c r="K495" s="47" t="s">
        <v>553</v>
      </c>
      <c r="L495" s="47">
        <v>8</v>
      </c>
      <c r="M495" s="71" t="s">
        <v>569</v>
      </c>
      <c r="N495" s="47" t="s">
        <v>261</v>
      </c>
      <c r="O495" s="47" t="s">
        <v>509</v>
      </c>
      <c r="P495" s="93" t="str">
        <f>IF(Table14[[#This Row],[correlation_id]] = "", "", _xlfn.XLOOKUP(Table14[[#This Row],[correlation_id]], 'ITAP Ref'!A:A, 'ITAP Ref'!C:C, ""))</f>
        <v>AVTK</v>
      </c>
      <c r="Q495"/>
      <c r="R495" s="97" t="s">
        <v>510</v>
      </c>
      <c r="S495" s="47"/>
      <c r="T495" s="47"/>
    </row>
    <row r="496" spans="1:20" ht="16.399999999999999" customHeight="1" x14ac:dyDescent="0.35">
      <c r="A496" s="31" t="s">
        <v>66</v>
      </c>
      <c r="B496" s="31" t="s">
        <v>21</v>
      </c>
      <c r="C496" s="31" t="s">
        <v>22</v>
      </c>
      <c r="D496" s="31" t="s">
        <v>67</v>
      </c>
      <c r="E496" s="31" t="s">
        <v>68</v>
      </c>
      <c r="F496" s="31">
        <v>3</v>
      </c>
      <c r="G496" s="31" t="s">
        <v>126</v>
      </c>
      <c r="H496" s="31">
        <v>1</v>
      </c>
      <c r="I496" s="31" t="s">
        <v>127</v>
      </c>
      <c r="J496" s="31">
        <v>2</v>
      </c>
      <c r="K496" s="31" t="s">
        <v>504</v>
      </c>
      <c r="L496" s="31">
        <v>2</v>
      </c>
      <c r="N496" s="31" t="s">
        <v>559</v>
      </c>
      <c r="O496" s="64" t="s">
        <v>336</v>
      </c>
      <c r="P496" s="4" t="str">
        <f>IF(Table14[[#This Row],[correlation_id]] = "", "", _xlfn.XLOOKUP(Table14[[#This Row],[correlation_id]], 'ITAP Ref'!A:A, 'ITAP Ref'!C:C, ""))</f>
        <v>TLG-MOB</v>
      </c>
      <c r="Q496"/>
      <c r="R496" s="97"/>
      <c r="S496" s="47"/>
      <c r="T496" s="47"/>
    </row>
    <row r="497" spans="1:20" ht="16.399999999999999" customHeight="1" x14ac:dyDescent="0.35">
      <c r="A497" s="47" t="s">
        <v>267</v>
      </c>
      <c r="B497" s="47" t="s">
        <v>21</v>
      </c>
      <c r="C497" s="47" t="s">
        <v>22</v>
      </c>
      <c r="D497" s="47" t="s">
        <v>35</v>
      </c>
      <c r="E497" s="47" t="s">
        <v>68</v>
      </c>
      <c r="F497" s="47">
        <v>3</v>
      </c>
      <c r="G497" s="47" t="s">
        <v>126</v>
      </c>
      <c r="H497" s="47">
        <v>2</v>
      </c>
      <c r="I497" s="47" t="s">
        <v>552</v>
      </c>
      <c r="J497" s="47">
        <v>2</v>
      </c>
      <c r="K497" s="47" t="s">
        <v>553</v>
      </c>
      <c r="L497" s="47">
        <v>9</v>
      </c>
      <c r="N497" s="47" t="s">
        <v>268</v>
      </c>
      <c r="O497" s="47" t="s">
        <v>269</v>
      </c>
      <c r="P497" s="93" t="str">
        <f>IF(Table14[[#This Row],[correlation_id]] = "", "", _xlfn.XLOOKUP(Table14[[#This Row],[correlation_id]], 'ITAP Ref'!A:A, 'ITAP Ref'!C:C, ""))</f>
        <v>(FED) - US</v>
      </c>
      <c r="Q497" s="107" t="s">
        <v>270</v>
      </c>
      <c r="R497" s="96"/>
      <c r="S497" s="47"/>
      <c r="T497" s="47"/>
    </row>
    <row r="498" spans="1:20" ht="16.399999999999999" customHeight="1" x14ac:dyDescent="0.35">
      <c r="A498" s="47" t="s">
        <v>267</v>
      </c>
      <c r="B498" s="47" t="s">
        <v>21</v>
      </c>
      <c r="C498" s="47" t="s">
        <v>22</v>
      </c>
      <c r="D498" s="47" t="s">
        <v>35</v>
      </c>
      <c r="E498" s="47" t="s">
        <v>68</v>
      </c>
      <c r="F498" s="47">
        <v>3</v>
      </c>
      <c r="G498" s="47" t="s">
        <v>126</v>
      </c>
      <c r="H498" s="47">
        <v>2</v>
      </c>
      <c r="I498" s="47" t="s">
        <v>552</v>
      </c>
      <c r="J498" s="47">
        <v>2</v>
      </c>
      <c r="K498" s="47" t="s">
        <v>553</v>
      </c>
      <c r="L498" s="47">
        <v>9</v>
      </c>
      <c r="N498" s="47" t="s">
        <v>268</v>
      </c>
      <c r="O498" s="2" t="s">
        <v>271</v>
      </c>
      <c r="P498" s="93" t="str">
        <f>IF(Table14[[#This Row],[correlation_id]] = "", "", _xlfn.XLOOKUP(Table14[[#This Row],[correlation_id]], 'ITAP Ref'!A:A, 'ITAP Ref'!C:C, ""))</f>
        <v>CSI - Customer Care</v>
      </c>
      <c r="Q498" s="107" t="s">
        <v>270</v>
      </c>
      <c r="R498" s="96"/>
      <c r="S498" s="47"/>
      <c r="T498" s="47"/>
    </row>
    <row r="499" spans="1:20" ht="15.65" customHeight="1" x14ac:dyDescent="0.35">
      <c r="A499" s="47" t="s">
        <v>267</v>
      </c>
      <c r="B499" s="47" t="s">
        <v>21</v>
      </c>
      <c r="C499" s="47" t="s">
        <v>22</v>
      </c>
      <c r="D499" s="47" t="s">
        <v>35</v>
      </c>
      <c r="E499" s="47" t="s">
        <v>68</v>
      </c>
      <c r="F499" s="47">
        <v>3</v>
      </c>
      <c r="G499" s="47" t="s">
        <v>126</v>
      </c>
      <c r="H499" s="47">
        <v>2</v>
      </c>
      <c r="I499" s="47" t="s">
        <v>552</v>
      </c>
      <c r="J499" s="47">
        <v>2</v>
      </c>
      <c r="K499" s="47" t="s">
        <v>553</v>
      </c>
      <c r="L499" s="47">
        <v>9</v>
      </c>
      <c r="M499" s="71" t="s">
        <v>570</v>
      </c>
      <c r="N499" s="47" t="s">
        <v>268</v>
      </c>
      <c r="O499" s="47" t="s">
        <v>273</v>
      </c>
      <c r="P499" s="93" t="str">
        <f>IF(Table14[[#This Row],[correlation_id]] = "", "", _xlfn.XLOOKUP(Table14[[#This Row],[correlation_id]], 'ITAP Ref'!A:A, 'ITAP Ref'!C:C, ""))</f>
        <v>CCM, Clarify, CM</v>
      </c>
      <c r="Q499" s="48" t="s">
        <v>274</v>
      </c>
      <c r="R499" s="96">
        <v>45923</v>
      </c>
      <c r="S499" s="47"/>
      <c r="T499" s="47"/>
    </row>
    <row r="500" spans="1:20" ht="16.399999999999999" customHeight="1" x14ac:dyDescent="0.35">
      <c r="A500" s="47" t="s">
        <v>267</v>
      </c>
      <c r="B500" s="47" t="s">
        <v>21</v>
      </c>
      <c r="C500" s="47" t="s">
        <v>22</v>
      </c>
      <c r="D500" s="47" t="s">
        <v>35</v>
      </c>
      <c r="E500" s="47" t="s">
        <v>68</v>
      </c>
      <c r="F500" s="47">
        <v>3</v>
      </c>
      <c r="G500" s="47" t="s">
        <v>126</v>
      </c>
      <c r="H500" s="47">
        <v>2</v>
      </c>
      <c r="I500" s="47" t="s">
        <v>552</v>
      </c>
      <c r="J500" s="47">
        <v>2</v>
      </c>
      <c r="K500" s="47" t="s">
        <v>553</v>
      </c>
      <c r="L500" s="47">
        <v>9</v>
      </c>
      <c r="N500" s="47" t="s">
        <v>268</v>
      </c>
      <c r="O500" s="47" t="s">
        <v>275</v>
      </c>
      <c r="P500" s="93" t="str">
        <f>IF(Table14[[#This Row],[correlation_id]] = "", "", _xlfn.XLOOKUP(Table14[[#This Row],[correlation_id]], 'ITAP Ref'!A:A, 'ITAP Ref'!C:C, ""))</f>
        <v>CCMULE</v>
      </c>
      <c r="Q500" s="4" t="s">
        <v>277</v>
      </c>
      <c r="R500" s="96"/>
      <c r="S500" s="47"/>
      <c r="T500" s="47"/>
    </row>
    <row r="501" spans="1:20" ht="16.399999999999999" customHeight="1" x14ac:dyDescent="0.35">
      <c r="A501" s="47" t="s">
        <v>267</v>
      </c>
      <c r="B501" s="47" t="s">
        <v>21</v>
      </c>
      <c r="C501" s="47" t="s">
        <v>22</v>
      </c>
      <c r="D501" s="47" t="s">
        <v>35</v>
      </c>
      <c r="E501" s="47" t="s">
        <v>68</v>
      </c>
      <c r="F501" s="47">
        <v>3</v>
      </c>
      <c r="G501" s="47" t="s">
        <v>126</v>
      </c>
      <c r="H501" s="47">
        <v>2</v>
      </c>
      <c r="I501" s="47" t="s">
        <v>552</v>
      </c>
      <c r="J501" s="47">
        <v>2</v>
      </c>
      <c r="K501" s="47" t="s">
        <v>553</v>
      </c>
      <c r="L501" s="47">
        <v>9</v>
      </c>
      <c r="N501" s="47" t="s">
        <v>268</v>
      </c>
      <c r="O501" s="47" t="s">
        <v>275</v>
      </c>
      <c r="P501" s="93" t="str">
        <f>IF(Table14[[#This Row],[correlation_id]] = "", "", _xlfn.XLOOKUP(Table14[[#This Row],[correlation_id]], 'ITAP Ref'!A:A, 'ITAP Ref'!C:C, ""))</f>
        <v>CCMULE</v>
      </c>
      <c r="Q501" s="4" t="s">
        <v>278</v>
      </c>
      <c r="R501" s="96"/>
      <c r="S501" s="47"/>
      <c r="T501" s="47"/>
    </row>
    <row r="502" spans="1:20" ht="16.399999999999999" customHeight="1" x14ac:dyDescent="0.35">
      <c r="A502" s="47" t="s">
        <v>267</v>
      </c>
      <c r="B502" s="47" t="s">
        <v>21</v>
      </c>
      <c r="C502" s="47" t="s">
        <v>22</v>
      </c>
      <c r="D502" s="47" t="s">
        <v>35</v>
      </c>
      <c r="E502" s="47" t="s">
        <v>68</v>
      </c>
      <c r="F502" s="47">
        <v>3</v>
      </c>
      <c r="G502" s="47" t="s">
        <v>126</v>
      </c>
      <c r="H502" s="47">
        <v>2</v>
      </c>
      <c r="I502" s="47" t="s">
        <v>552</v>
      </c>
      <c r="J502" s="47">
        <v>2</v>
      </c>
      <c r="K502" s="47" t="s">
        <v>553</v>
      </c>
      <c r="L502" s="47">
        <v>9</v>
      </c>
      <c r="N502" s="47" t="s">
        <v>268</v>
      </c>
      <c r="O502" s="47" t="s">
        <v>275</v>
      </c>
      <c r="P502" s="93" t="str">
        <f>IF(Table14[[#This Row],[correlation_id]] = "", "", _xlfn.XLOOKUP(Table14[[#This Row],[correlation_id]], 'ITAP Ref'!A:A, 'ITAP Ref'!C:C, ""))</f>
        <v>CCMULE</v>
      </c>
      <c r="Q502" s="48" t="s">
        <v>279</v>
      </c>
      <c r="R502" s="96">
        <v>45952</v>
      </c>
      <c r="S502" s="47"/>
      <c r="T502" s="47"/>
    </row>
    <row r="503" spans="1:20" ht="16.399999999999999" customHeight="1" x14ac:dyDescent="0.35">
      <c r="A503" s="47" t="s">
        <v>267</v>
      </c>
      <c r="B503" s="47" t="s">
        <v>21</v>
      </c>
      <c r="C503" s="47" t="s">
        <v>22</v>
      </c>
      <c r="D503" s="47" t="s">
        <v>35</v>
      </c>
      <c r="E503" s="47" t="s">
        <v>68</v>
      </c>
      <c r="F503" s="47">
        <v>3</v>
      </c>
      <c r="G503" s="47" t="s">
        <v>126</v>
      </c>
      <c r="H503" s="47">
        <v>2</v>
      </c>
      <c r="I503" s="47" t="s">
        <v>552</v>
      </c>
      <c r="J503" s="47">
        <v>2</v>
      </c>
      <c r="K503" s="47" t="s">
        <v>553</v>
      </c>
      <c r="L503" s="47">
        <v>9</v>
      </c>
      <c r="N503" s="47" t="s">
        <v>268</v>
      </c>
      <c r="O503" s="47" t="s">
        <v>275</v>
      </c>
      <c r="P503" s="93" t="str">
        <f>IF(Table14[[#This Row],[correlation_id]] = "", "", _xlfn.XLOOKUP(Table14[[#This Row],[correlation_id]], 'ITAP Ref'!A:A, 'ITAP Ref'!C:C, ""))</f>
        <v>CCMULE</v>
      </c>
      <c r="Q503" s="48" t="s">
        <v>280</v>
      </c>
      <c r="R503" s="96">
        <v>45952</v>
      </c>
      <c r="S503" s="47"/>
      <c r="T503" s="47"/>
    </row>
    <row r="504" spans="1:20" ht="16.399999999999999" customHeight="1" x14ac:dyDescent="0.35">
      <c r="A504" s="47" t="s">
        <v>267</v>
      </c>
      <c r="B504" s="47" t="s">
        <v>21</v>
      </c>
      <c r="C504" s="47" t="s">
        <v>22</v>
      </c>
      <c r="D504" s="47" t="s">
        <v>35</v>
      </c>
      <c r="E504" s="47" t="s">
        <v>68</v>
      </c>
      <c r="F504" s="47">
        <v>3</v>
      </c>
      <c r="G504" s="47" t="s">
        <v>126</v>
      </c>
      <c r="H504" s="47">
        <v>2</v>
      </c>
      <c r="I504" s="47" t="s">
        <v>552</v>
      </c>
      <c r="J504" s="47">
        <v>2</v>
      </c>
      <c r="K504" s="47" t="s">
        <v>553</v>
      </c>
      <c r="L504" s="47">
        <v>9</v>
      </c>
      <c r="N504" s="47" t="s">
        <v>268</v>
      </c>
      <c r="O504" s="47" t="s">
        <v>275</v>
      </c>
      <c r="P504" s="93" t="str">
        <f>IF(Table14[[#This Row],[correlation_id]] = "", "", _xlfn.XLOOKUP(Table14[[#This Row],[correlation_id]], 'ITAP Ref'!A:A, 'ITAP Ref'!C:C, ""))</f>
        <v>CCMULE</v>
      </c>
      <c r="Q504" s="48" t="s">
        <v>281</v>
      </c>
      <c r="R504" s="96">
        <v>45952</v>
      </c>
      <c r="S504" s="47"/>
      <c r="T504" s="47"/>
    </row>
    <row r="505" spans="1:20" ht="16.399999999999999" customHeight="1" x14ac:dyDescent="0.35">
      <c r="A505" s="47" t="s">
        <v>267</v>
      </c>
      <c r="B505" s="47" t="s">
        <v>21</v>
      </c>
      <c r="C505" s="47" t="s">
        <v>22</v>
      </c>
      <c r="D505" s="47" t="s">
        <v>35</v>
      </c>
      <c r="E505" s="47" t="s">
        <v>68</v>
      </c>
      <c r="F505" s="47">
        <v>3</v>
      </c>
      <c r="G505" s="47" t="s">
        <v>126</v>
      </c>
      <c r="H505" s="47">
        <v>2</v>
      </c>
      <c r="I505" s="47" t="s">
        <v>552</v>
      </c>
      <c r="J505" s="47">
        <v>2</v>
      </c>
      <c r="K505" s="47" t="s">
        <v>553</v>
      </c>
      <c r="L505" s="47">
        <v>9</v>
      </c>
      <c r="N505" s="47" t="s">
        <v>268</v>
      </c>
      <c r="O505" s="2" t="s">
        <v>271</v>
      </c>
      <c r="P505" s="93" t="str">
        <f>IF(Table14[[#This Row],[correlation_id]] = "", "", _xlfn.XLOOKUP(Table14[[#This Row],[correlation_id]], 'ITAP Ref'!A:A, 'ITAP Ref'!C:C, ""))</f>
        <v>CSI - Customer Care</v>
      </c>
      <c r="Q505" s="72" t="s">
        <v>282</v>
      </c>
      <c r="R505" s="96">
        <v>45951</v>
      </c>
      <c r="S505" s="47"/>
      <c r="T505" s="47"/>
    </row>
    <row r="506" spans="1:20" ht="16.399999999999999" customHeight="1" x14ac:dyDescent="0.35">
      <c r="A506" s="47" t="s">
        <v>267</v>
      </c>
      <c r="B506" s="47" t="s">
        <v>21</v>
      </c>
      <c r="C506" s="47" t="s">
        <v>22</v>
      </c>
      <c r="D506" s="47" t="s">
        <v>35</v>
      </c>
      <c r="E506" s="47" t="s">
        <v>68</v>
      </c>
      <c r="F506" s="47">
        <v>3</v>
      </c>
      <c r="G506" s="47" t="s">
        <v>126</v>
      </c>
      <c r="H506" s="47">
        <v>2</v>
      </c>
      <c r="I506" s="47" t="s">
        <v>552</v>
      </c>
      <c r="J506" s="47">
        <v>2</v>
      </c>
      <c r="K506" s="47" t="s">
        <v>553</v>
      </c>
      <c r="L506" s="47">
        <v>9</v>
      </c>
      <c r="N506" s="47" t="s">
        <v>268</v>
      </c>
      <c r="O506" s="2" t="s">
        <v>271</v>
      </c>
      <c r="P506" s="93" t="str">
        <f>IF(Table14[[#This Row],[correlation_id]] = "", "", _xlfn.XLOOKUP(Table14[[#This Row],[correlation_id]], 'ITAP Ref'!A:A, 'ITAP Ref'!C:C, ""))</f>
        <v>CSI - Customer Care</v>
      </c>
      <c r="Q506" s="72" t="s">
        <v>282</v>
      </c>
      <c r="R506" s="96">
        <v>45951</v>
      </c>
      <c r="S506" s="47"/>
      <c r="T506" s="47"/>
    </row>
    <row r="507" spans="1:20" ht="16.399999999999999" customHeight="1" x14ac:dyDescent="0.35">
      <c r="A507" s="47" t="s">
        <v>267</v>
      </c>
      <c r="B507" s="47" t="s">
        <v>21</v>
      </c>
      <c r="C507" s="47" t="s">
        <v>22</v>
      </c>
      <c r="D507" s="47" t="s">
        <v>35</v>
      </c>
      <c r="E507" s="47" t="s">
        <v>68</v>
      </c>
      <c r="F507" s="47">
        <v>3</v>
      </c>
      <c r="G507" s="47" t="s">
        <v>126</v>
      </c>
      <c r="H507" s="47">
        <v>2</v>
      </c>
      <c r="I507" s="47" t="s">
        <v>552</v>
      </c>
      <c r="J507" s="47">
        <v>2</v>
      </c>
      <c r="K507" s="47" t="s">
        <v>553</v>
      </c>
      <c r="L507" s="47">
        <v>9</v>
      </c>
      <c r="N507" s="47" t="s">
        <v>268</v>
      </c>
      <c r="O507" s="2" t="s">
        <v>271</v>
      </c>
      <c r="P507" s="93" t="str">
        <f>IF(Table14[[#This Row],[correlation_id]] = "", "", _xlfn.XLOOKUP(Table14[[#This Row],[correlation_id]], 'ITAP Ref'!A:A, 'ITAP Ref'!C:C, ""))</f>
        <v>CSI - Customer Care</v>
      </c>
      <c r="Q507" s="72" t="s">
        <v>282</v>
      </c>
      <c r="R507" s="96">
        <v>45951</v>
      </c>
      <c r="S507" s="47"/>
      <c r="T507" s="47"/>
    </row>
    <row r="508" spans="1:20" ht="16.399999999999999" customHeight="1" x14ac:dyDescent="0.35">
      <c r="A508" s="47" t="s">
        <v>267</v>
      </c>
      <c r="B508" s="47" t="s">
        <v>21</v>
      </c>
      <c r="C508" s="47" t="s">
        <v>22</v>
      </c>
      <c r="D508" s="47" t="s">
        <v>35</v>
      </c>
      <c r="E508" s="47" t="s">
        <v>68</v>
      </c>
      <c r="F508" s="47">
        <v>3</v>
      </c>
      <c r="G508" s="47" t="s">
        <v>126</v>
      </c>
      <c r="H508" s="47">
        <v>2</v>
      </c>
      <c r="I508" s="47" t="s">
        <v>552</v>
      </c>
      <c r="J508" s="47">
        <v>2</v>
      </c>
      <c r="K508" s="47" t="s">
        <v>553</v>
      </c>
      <c r="L508" s="47">
        <v>9</v>
      </c>
      <c r="M508" s="71"/>
      <c r="N508" s="47" t="s">
        <v>268</v>
      </c>
      <c r="O508" s="2" t="s">
        <v>271</v>
      </c>
      <c r="P508" s="93" t="str">
        <f>IF(Table14[[#This Row],[correlation_id]] = "", "", _xlfn.XLOOKUP(Table14[[#This Row],[correlation_id]], 'ITAP Ref'!A:A, 'ITAP Ref'!C:C, ""))</f>
        <v>CSI - Customer Care</v>
      </c>
      <c r="Q508" s="48" t="s">
        <v>571</v>
      </c>
      <c r="R508" s="96">
        <v>45952</v>
      </c>
      <c r="S508" s="47"/>
      <c r="T508" s="47"/>
    </row>
    <row r="509" spans="1:20" ht="16.399999999999999" customHeight="1" x14ac:dyDescent="0.35">
      <c r="A509" s="47" t="s">
        <v>267</v>
      </c>
      <c r="B509" s="47" t="s">
        <v>21</v>
      </c>
      <c r="C509" s="47" t="s">
        <v>22</v>
      </c>
      <c r="D509" s="47" t="s">
        <v>35</v>
      </c>
      <c r="E509" s="47" t="s">
        <v>68</v>
      </c>
      <c r="F509" s="47">
        <v>3</v>
      </c>
      <c r="G509" s="47" t="s">
        <v>126</v>
      </c>
      <c r="H509" s="47">
        <v>2</v>
      </c>
      <c r="I509" s="47" t="s">
        <v>552</v>
      </c>
      <c r="J509" s="47">
        <v>2</v>
      </c>
      <c r="K509" s="47" t="s">
        <v>553</v>
      </c>
      <c r="L509" s="47">
        <v>9</v>
      </c>
      <c r="M509" s="71"/>
      <c r="N509" s="47" t="s">
        <v>268</v>
      </c>
      <c r="O509" s="2" t="s">
        <v>271</v>
      </c>
      <c r="P509" s="93" t="str">
        <f>IF(Table14[[#This Row],[correlation_id]] = "", "", _xlfn.XLOOKUP(Table14[[#This Row],[correlation_id]], 'ITAP Ref'!A:A, 'ITAP Ref'!C:C, ""))</f>
        <v>CSI - Customer Care</v>
      </c>
      <c r="Q509" s="48" t="s">
        <v>572</v>
      </c>
      <c r="R509" s="96">
        <v>45952</v>
      </c>
      <c r="S509" s="47"/>
      <c r="T509" s="47"/>
    </row>
    <row r="510" spans="1:20" ht="16.399999999999999" customHeight="1" x14ac:dyDescent="0.35">
      <c r="A510" t="s">
        <v>20</v>
      </c>
      <c r="B510" t="s">
        <v>21</v>
      </c>
      <c r="C510" t="s">
        <v>22</v>
      </c>
      <c r="D510" t="s">
        <v>124</v>
      </c>
      <c r="E510" t="s">
        <v>125</v>
      </c>
      <c r="F510" s="7">
        <v>2</v>
      </c>
      <c r="G510" t="s">
        <v>25</v>
      </c>
      <c r="H510">
        <v>3</v>
      </c>
      <c r="I510" t="s">
        <v>26</v>
      </c>
      <c r="J510">
        <v>1</v>
      </c>
      <c r="K510" t="s">
        <v>368</v>
      </c>
      <c r="L510">
        <v>2</v>
      </c>
      <c r="N510" s="81" t="s">
        <v>477</v>
      </c>
      <c r="O510" s="2" t="s">
        <v>130</v>
      </c>
      <c r="P510" s="4" t="str">
        <f>IF(Table14[[#This Row],[correlation_id]] = "", "", _xlfn.XLOOKUP(Table14[[#This Row],[correlation_id]], 'ITAP Ref'!A:A, 'ITAP Ref'!C:C, ""))</f>
        <v>CSI - Network Management</v>
      </c>
      <c r="Q510" s="86" t="s">
        <v>573</v>
      </c>
      <c r="R510" s="95">
        <v>45922</v>
      </c>
      <c r="S510" s="6"/>
      <c r="T510" s="6"/>
    </row>
    <row r="511" spans="1:20" ht="16.399999999999999" customHeight="1" x14ac:dyDescent="0.35">
      <c r="A511" s="47" t="s">
        <v>267</v>
      </c>
      <c r="B511" s="47" t="s">
        <v>21</v>
      </c>
      <c r="C511" s="47" t="s">
        <v>22</v>
      </c>
      <c r="D511" s="47" t="s">
        <v>35</v>
      </c>
      <c r="E511" s="47" t="s">
        <v>68</v>
      </c>
      <c r="F511" s="47">
        <v>3</v>
      </c>
      <c r="G511" s="47" t="s">
        <v>126</v>
      </c>
      <c r="H511" s="47">
        <v>2</v>
      </c>
      <c r="I511" s="47" t="s">
        <v>552</v>
      </c>
      <c r="J511" s="47">
        <v>2</v>
      </c>
      <c r="K511" s="47" t="s">
        <v>553</v>
      </c>
      <c r="L511" s="47">
        <v>9</v>
      </c>
      <c r="M511" s="71"/>
      <c r="N511" s="47" t="s">
        <v>268</v>
      </c>
      <c r="O511" s="2" t="s">
        <v>271</v>
      </c>
      <c r="P511" s="93" t="str">
        <f>IF(Table14[[#This Row],[correlation_id]] = "", "", _xlfn.XLOOKUP(Table14[[#This Row],[correlation_id]], 'ITAP Ref'!A:A, 'ITAP Ref'!C:C, ""))</f>
        <v>CSI - Customer Care</v>
      </c>
      <c r="Q511" s="48" t="s">
        <v>574</v>
      </c>
      <c r="R511" s="96">
        <v>45952</v>
      </c>
      <c r="S511" s="47"/>
      <c r="T511" s="47"/>
    </row>
    <row r="512" spans="1:20" ht="16.399999999999999" customHeight="1" x14ac:dyDescent="0.35">
      <c r="A512" s="47" t="s">
        <v>267</v>
      </c>
      <c r="B512" s="47" t="s">
        <v>21</v>
      </c>
      <c r="C512" s="47" t="s">
        <v>22</v>
      </c>
      <c r="D512" s="47" t="s">
        <v>35</v>
      </c>
      <c r="E512" s="47" t="s">
        <v>68</v>
      </c>
      <c r="F512" s="47">
        <v>3</v>
      </c>
      <c r="G512" s="47" t="s">
        <v>126</v>
      </c>
      <c r="H512" s="47">
        <v>2</v>
      </c>
      <c r="I512" s="47" t="s">
        <v>552</v>
      </c>
      <c r="J512" s="47">
        <v>2</v>
      </c>
      <c r="K512" s="47" t="s">
        <v>553</v>
      </c>
      <c r="L512" s="47">
        <v>9</v>
      </c>
      <c r="N512" s="47" t="s">
        <v>268</v>
      </c>
      <c r="O512" s="47" t="s">
        <v>275</v>
      </c>
      <c r="P512" s="93" t="str">
        <f>IF(Table14[[#This Row],[correlation_id]] = "", "", _xlfn.XLOOKUP(Table14[[#This Row],[correlation_id]], 'ITAP Ref'!A:A, 'ITAP Ref'!C:C, ""))</f>
        <v>CCMULE</v>
      </c>
      <c r="Q512" s="48" t="s">
        <v>283</v>
      </c>
      <c r="R512" s="96">
        <v>45952</v>
      </c>
      <c r="S512" s="47"/>
      <c r="T512" s="47"/>
    </row>
    <row r="513" spans="1:20" ht="16.399999999999999" customHeight="1" x14ac:dyDescent="0.35">
      <c r="A513" s="47" t="s">
        <v>267</v>
      </c>
      <c r="B513" s="47" t="s">
        <v>21</v>
      </c>
      <c r="C513" s="47" t="s">
        <v>22</v>
      </c>
      <c r="D513" s="47" t="s">
        <v>35</v>
      </c>
      <c r="E513" s="47" t="s">
        <v>68</v>
      </c>
      <c r="F513" s="47">
        <v>3</v>
      </c>
      <c r="G513" s="47" t="s">
        <v>126</v>
      </c>
      <c r="H513" s="47">
        <v>2</v>
      </c>
      <c r="I513" s="47" t="s">
        <v>552</v>
      </c>
      <c r="J513" s="47">
        <v>2</v>
      </c>
      <c r="K513" s="47" t="s">
        <v>553</v>
      </c>
      <c r="L513" s="47">
        <v>9</v>
      </c>
      <c r="N513" s="47" t="s">
        <v>268</v>
      </c>
      <c r="O513" s="77" t="s">
        <v>92</v>
      </c>
      <c r="P513" s="93" t="str">
        <f>IF(Table14[[#This Row],[correlation_id]] = "", "", _xlfn.XLOOKUP(Table14[[#This Row],[correlation_id]], 'ITAP Ref'!A:A, 'ITAP Ref'!C:C, ""))</f>
        <v>IDP-Cloud-CG</v>
      </c>
      <c r="Q513" s="48" t="s">
        <v>527</v>
      </c>
      <c r="R513" s="95">
        <v>45922</v>
      </c>
      <c r="S513" s="47"/>
      <c r="T513" s="47"/>
    </row>
    <row r="514" spans="1:20" ht="16.399999999999999" customHeight="1" x14ac:dyDescent="0.35">
      <c r="A514" s="47" t="s">
        <v>267</v>
      </c>
      <c r="B514" s="47" t="s">
        <v>21</v>
      </c>
      <c r="C514" s="47" t="s">
        <v>22</v>
      </c>
      <c r="D514" s="47" t="s">
        <v>35</v>
      </c>
      <c r="E514" s="47" t="s">
        <v>68</v>
      </c>
      <c r="F514" s="47">
        <v>3</v>
      </c>
      <c r="G514" s="47" t="s">
        <v>126</v>
      </c>
      <c r="H514" s="47">
        <v>2</v>
      </c>
      <c r="I514" s="47" t="s">
        <v>552</v>
      </c>
      <c r="J514" s="47">
        <v>2</v>
      </c>
      <c r="K514" s="47" t="s">
        <v>553</v>
      </c>
      <c r="L514" s="47">
        <v>9</v>
      </c>
      <c r="N514" s="47" t="s">
        <v>268</v>
      </c>
      <c r="O514" s="47" t="s">
        <v>275</v>
      </c>
      <c r="P514" s="93" t="str">
        <f>IF(Table14[[#This Row],[correlation_id]] = "", "", _xlfn.XLOOKUP(Table14[[#This Row],[correlation_id]], 'ITAP Ref'!A:A, 'ITAP Ref'!C:C, ""))</f>
        <v>CCMULE</v>
      </c>
      <c r="Q514" s="48" t="s">
        <v>284</v>
      </c>
      <c r="R514" s="97">
        <v>45923</v>
      </c>
      <c r="S514" s="47"/>
      <c r="T514" s="47"/>
    </row>
    <row r="515" spans="1:20" ht="16.399999999999999" customHeight="1" x14ac:dyDescent="0.35">
      <c r="A515" s="47" t="s">
        <v>267</v>
      </c>
      <c r="B515" s="47" t="s">
        <v>21</v>
      </c>
      <c r="C515" s="47" t="s">
        <v>22</v>
      </c>
      <c r="D515" s="47" t="s">
        <v>35</v>
      </c>
      <c r="E515" s="47" t="s">
        <v>68</v>
      </c>
      <c r="F515" s="47">
        <v>3</v>
      </c>
      <c r="G515" s="47" t="s">
        <v>126</v>
      </c>
      <c r="H515" s="47">
        <v>2</v>
      </c>
      <c r="I515" s="47" t="s">
        <v>552</v>
      </c>
      <c r="J515" s="47">
        <v>2</v>
      </c>
      <c r="K515" s="47" t="s">
        <v>553</v>
      </c>
      <c r="L515" s="47">
        <v>9</v>
      </c>
      <c r="N515" s="47" t="s">
        <v>268</v>
      </c>
      <c r="O515" s="47" t="s">
        <v>275</v>
      </c>
      <c r="P515" s="93" t="str">
        <f>IF(Table14[[#This Row],[correlation_id]] = "", "", _xlfn.XLOOKUP(Table14[[#This Row],[correlation_id]], 'ITAP Ref'!A:A, 'ITAP Ref'!C:C, ""))</f>
        <v>CCMULE</v>
      </c>
      <c r="Q515" s="48" t="s">
        <v>575</v>
      </c>
      <c r="R515" s="96">
        <v>45953</v>
      </c>
      <c r="S515" s="47"/>
      <c r="T515" s="47"/>
    </row>
    <row r="516" spans="1:20" ht="16.399999999999999" customHeight="1" x14ac:dyDescent="0.35">
      <c r="A516" s="47" t="s">
        <v>267</v>
      </c>
      <c r="B516" s="47" t="s">
        <v>21</v>
      </c>
      <c r="C516" s="47" t="s">
        <v>22</v>
      </c>
      <c r="D516" s="47" t="s">
        <v>35</v>
      </c>
      <c r="E516" s="47" t="s">
        <v>68</v>
      </c>
      <c r="F516" s="47">
        <v>3</v>
      </c>
      <c r="G516" s="47" t="s">
        <v>126</v>
      </c>
      <c r="H516" s="47">
        <v>2</v>
      </c>
      <c r="I516" s="47" t="s">
        <v>552</v>
      </c>
      <c r="J516" s="47">
        <v>2</v>
      </c>
      <c r="K516" s="47" t="s">
        <v>553</v>
      </c>
      <c r="L516" s="47">
        <v>9</v>
      </c>
      <c r="N516" s="47" t="s">
        <v>268</v>
      </c>
      <c r="O516" s="47" t="s">
        <v>275</v>
      </c>
      <c r="P516" s="93" t="str">
        <f>IF(Table14[[#This Row],[correlation_id]] = "", "", _xlfn.XLOOKUP(Table14[[#This Row],[correlation_id]], 'ITAP Ref'!A:A, 'ITAP Ref'!C:C, ""))</f>
        <v>CCMULE</v>
      </c>
      <c r="Q516" s="48" t="s">
        <v>285</v>
      </c>
      <c r="R516" s="95">
        <v>45922</v>
      </c>
      <c r="S516" s="47"/>
      <c r="T516" s="47"/>
    </row>
    <row r="517" spans="1:20" ht="16.399999999999999" customHeight="1" x14ac:dyDescent="0.35">
      <c r="A517" s="47" t="s">
        <v>267</v>
      </c>
      <c r="B517" s="47" t="s">
        <v>21</v>
      </c>
      <c r="C517" s="47" t="s">
        <v>22</v>
      </c>
      <c r="D517" s="47" t="s">
        <v>35</v>
      </c>
      <c r="E517" s="47" t="s">
        <v>68</v>
      </c>
      <c r="F517" s="47">
        <v>3</v>
      </c>
      <c r="G517" s="47" t="s">
        <v>126</v>
      </c>
      <c r="H517" s="47">
        <v>2</v>
      </c>
      <c r="I517" s="47" t="s">
        <v>552</v>
      </c>
      <c r="J517" s="47">
        <v>2</v>
      </c>
      <c r="K517" s="47" t="s">
        <v>553</v>
      </c>
      <c r="L517" s="47">
        <v>9</v>
      </c>
      <c r="M517" s="71"/>
      <c r="N517" s="47" t="s">
        <v>268</v>
      </c>
      <c r="O517" s="47" t="s">
        <v>576</v>
      </c>
      <c r="P517" s="93" t="str">
        <f>IF(Table14[[#This Row],[correlation_id]] = "", "", _xlfn.XLOOKUP(Table14[[#This Row],[correlation_id]], 'ITAP Ref'!A:A, 'ITAP Ref'!C:C, ""))</f>
        <v>GRID-AC</v>
      </c>
      <c r="Q517" s="108"/>
      <c r="R517" s="96" t="s">
        <v>577</v>
      </c>
      <c r="S517" s="47"/>
      <c r="T517" s="47"/>
    </row>
    <row r="518" spans="1:20" ht="16.399999999999999" customHeight="1" x14ac:dyDescent="0.35">
      <c r="A518" s="47" t="s">
        <v>267</v>
      </c>
      <c r="B518" s="47" t="s">
        <v>21</v>
      </c>
      <c r="C518" s="47" t="s">
        <v>22</v>
      </c>
      <c r="D518" s="47" t="s">
        <v>35</v>
      </c>
      <c r="E518" s="47" t="s">
        <v>68</v>
      </c>
      <c r="F518" s="47">
        <v>3</v>
      </c>
      <c r="G518" s="47" t="s">
        <v>126</v>
      </c>
      <c r="H518" s="47">
        <v>2</v>
      </c>
      <c r="I518" s="47" t="s">
        <v>552</v>
      </c>
      <c r="J518" s="47">
        <v>2</v>
      </c>
      <c r="K518" s="47" t="s">
        <v>553</v>
      </c>
      <c r="L518" s="47">
        <v>9</v>
      </c>
      <c r="N518" s="47" t="s">
        <v>268</v>
      </c>
      <c r="O518" s="47" t="s">
        <v>286</v>
      </c>
      <c r="P518" s="93" t="str">
        <f>IF(Table14[[#This Row],[correlation_id]] = "", "", _xlfn.XLOOKUP(Table14[[#This Row],[correlation_id]], 'ITAP Ref'!A:A, 'ITAP Ref'!C:C, ""))</f>
        <v>DPG - Sales &amp; Sunrise</v>
      </c>
      <c r="Q518"/>
      <c r="R518" s="96"/>
      <c r="S518" s="47"/>
      <c r="T518" s="47"/>
    </row>
    <row r="519" spans="1:20" ht="16.399999999999999" customHeight="1" x14ac:dyDescent="0.35">
      <c r="A519" s="47" t="s">
        <v>267</v>
      </c>
      <c r="B519" s="47" t="s">
        <v>21</v>
      </c>
      <c r="C519" s="47" t="s">
        <v>22</v>
      </c>
      <c r="D519" s="47" t="s">
        <v>35</v>
      </c>
      <c r="E519" s="47" t="s">
        <v>68</v>
      </c>
      <c r="F519" s="47">
        <v>3</v>
      </c>
      <c r="G519" s="47" t="s">
        <v>126</v>
      </c>
      <c r="H519" s="47">
        <v>2</v>
      </c>
      <c r="I519" s="47" t="s">
        <v>552</v>
      </c>
      <c r="J519" s="47">
        <v>2</v>
      </c>
      <c r="K519" s="47" t="s">
        <v>553</v>
      </c>
      <c r="L519" s="47">
        <v>9</v>
      </c>
      <c r="N519" s="47" t="s">
        <v>268</v>
      </c>
      <c r="O519" s="47" t="s">
        <v>74</v>
      </c>
      <c r="P519" s="93" t="str">
        <f>IF(Table14[[#This Row],[correlation_id]] = "", "", _xlfn.XLOOKUP(Table14[[#This Row],[correlation_id]], 'ITAP Ref'!A:A, 'ITAP Ref'!C:C, ""))</f>
        <v>IDP-BUPS</v>
      </c>
      <c r="Q519" s="107"/>
      <c r="R519" s="96"/>
      <c r="S519" s="47"/>
      <c r="T519" s="47"/>
    </row>
    <row r="520" spans="1:20" ht="16.399999999999999" customHeight="1" x14ac:dyDescent="0.35">
      <c r="A520" s="47" t="s">
        <v>267</v>
      </c>
      <c r="B520" s="47" t="s">
        <v>21</v>
      </c>
      <c r="C520" s="47" t="s">
        <v>22</v>
      </c>
      <c r="D520" s="47" t="s">
        <v>35</v>
      </c>
      <c r="E520" s="47" t="s">
        <v>68</v>
      </c>
      <c r="F520" s="47">
        <v>3</v>
      </c>
      <c r="G520" s="47" t="s">
        <v>126</v>
      </c>
      <c r="H520" s="47">
        <v>2</v>
      </c>
      <c r="I520" s="47" t="s">
        <v>552</v>
      </c>
      <c r="J520" s="47">
        <v>2</v>
      </c>
      <c r="K520" s="47" t="s">
        <v>553</v>
      </c>
      <c r="L520" s="47">
        <v>9</v>
      </c>
      <c r="N520" s="47" t="s">
        <v>268</v>
      </c>
      <c r="O520" s="47" t="s">
        <v>316</v>
      </c>
      <c r="P520" s="93" t="str">
        <f>IF(Table14[[#This Row],[correlation_id]] = "", "", _xlfn.XLOOKUP(Table14[[#This Row],[correlation_id]], 'ITAP Ref'!A:A, 'ITAP Ref'!C:C, ""))</f>
        <v>Platform Support ATTFEDGOV1</v>
      </c>
      <c r="Q520"/>
      <c r="R520" s="96"/>
      <c r="S520" s="47"/>
      <c r="T520" s="47"/>
    </row>
    <row r="521" spans="1:20" ht="16.399999999999999" customHeight="1" x14ac:dyDescent="0.35">
      <c r="A521" s="47" t="s">
        <v>267</v>
      </c>
      <c r="B521" s="47" t="s">
        <v>21</v>
      </c>
      <c r="C521" s="47" t="s">
        <v>22</v>
      </c>
      <c r="D521" s="47" t="s">
        <v>35</v>
      </c>
      <c r="E521" s="47" t="s">
        <v>68</v>
      </c>
      <c r="F521" s="47">
        <v>3</v>
      </c>
      <c r="G521" s="47" t="s">
        <v>126</v>
      </c>
      <c r="H521" s="47">
        <v>2</v>
      </c>
      <c r="I521" s="47" t="s">
        <v>552</v>
      </c>
      <c r="J521" s="47">
        <v>2</v>
      </c>
      <c r="K521" s="47" t="s">
        <v>553</v>
      </c>
      <c r="L521" s="47">
        <v>9</v>
      </c>
      <c r="N521" s="47" t="s">
        <v>268</v>
      </c>
      <c r="O521" s="64" t="s">
        <v>336</v>
      </c>
      <c r="P521" s="93" t="str">
        <f>IF(Table14[[#This Row],[correlation_id]] = "", "", _xlfn.XLOOKUP(Table14[[#This Row],[correlation_id]], 'ITAP Ref'!A:A, 'ITAP Ref'!C:C, ""))</f>
        <v>TLG-MOB</v>
      </c>
      <c r="Q521"/>
      <c r="R521" s="96"/>
      <c r="S521" s="47"/>
      <c r="T521" s="47"/>
    </row>
    <row r="522" spans="1:20" ht="16.399999999999999" customHeight="1" x14ac:dyDescent="0.35">
      <c r="A522" s="47" t="s">
        <v>267</v>
      </c>
      <c r="B522" s="47" t="s">
        <v>21</v>
      </c>
      <c r="C522" s="47" t="s">
        <v>22</v>
      </c>
      <c r="D522" s="47" t="s">
        <v>35</v>
      </c>
      <c r="E522" s="47" t="s">
        <v>68</v>
      </c>
      <c r="F522" s="47">
        <v>3</v>
      </c>
      <c r="G522" s="47" t="s">
        <v>126</v>
      </c>
      <c r="H522" s="47">
        <v>2</v>
      </c>
      <c r="I522" s="47" t="s">
        <v>552</v>
      </c>
      <c r="J522" s="47">
        <v>2</v>
      </c>
      <c r="K522" s="47" t="s">
        <v>553</v>
      </c>
      <c r="L522" s="47">
        <v>9</v>
      </c>
      <c r="M522" t="s">
        <v>226</v>
      </c>
      <c r="N522" s="47" t="s">
        <v>268</v>
      </c>
      <c r="O522" s="47" t="s">
        <v>227</v>
      </c>
      <c r="P522" s="93" t="str">
        <f>IF(Table14[[#This Row],[correlation_id]] = "", "", _xlfn.XLOOKUP(Table14[[#This Row],[correlation_id]], 'ITAP Ref'!A:A, 'ITAP Ref'!C:C, ""))</f>
        <v>CCSF</v>
      </c>
      <c r="Q522"/>
      <c r="R522" s="95" t="s">
        <v>153</v>
      </c>
      <c r="S522" s="47"/>
      <c r="T522" s="47"/>
    </row>
    <row r="523" spans="1:20" ht="16.399999999999999" customHeight="1" x14ac:dyDescent="0.35">
      <c r="A523" s="47" t="s">
        <v>267</v>
      </c>
      <c r="B523" s="47" t="s">
        <v>21</v>
      </c>
      <c r="C523" s="47" t="s">
        <v>22</v>
      </c>
      <c r="D523" s="47" t="s">
        <v>35</v>
      </c>
      <c r="E523" s="47" t="s">
        <v>68</v>
      </c>
      <c r="F523" s="47">
        <v>3</v>
      </c>
      <c r="G523" s="47" t="s">
        <v>126</v>
      </c>
      <c r="H523" s="47">
        <v>2</v>
      </c>
      <c r="I523" s="47" t="s">
        <v>552</v>
      </c>
      <c r="J523" s="47">
        <v>2</v>
      </c>
      <c r="K523" s="47" t="s">
        <v>553</v>
      </c>
      <c r="L523" s="47">
        <v>9</v>
      </c>
      <c r="N523" s="47" t="s">
        <v>268</v>
      </c>
      <c r="O523" s="47" t="s">
        <v>317</v>
      </c>
      <c r="P523" s="93" t="str">
        <f>IF(Table14[[#This Row],[correlation_id]] = "", "", _xlfn.XLOOKUP(Table14[[#This Row],[correlation_id]], 'ITAP Ref'!A:A, 'ITAP Ref'!C:C, ""))</f>
        <v>eTRACS</v>
      </c>
      <c r="Q523"/>
      <c r="R523" s="96" t="s">
        <v>318</v>
      </c>
      <c r="S523" s="47"/>
      <c r="T523" s="47"/>
    </row>
    <row r="524" spans="1:20" ht="16.399999999999999" customHeight="1" x14ac:dyDescent="0.35">
      <c r="A524" s="47" t="s">
        <v>267</v>
      </c>
      <c r="B524" s="47" t="s">
        <v>21</v>
      </c>
      <c r="C524" s="47" t="s">
        <v>22</v>
      </c>
      <c r="D524" s="47" t="s">
        <v>35</v>
      </c>
      <c r="E524" s="47" t="s">
        <v>68</v>
      </c>
      <c r="F524" s="47">
        <v>3</v>
      </c>
      <c r="G524" s="47" t="s">
        <v>126</v>
      </c>
      <c r="H524" s="47">
        <v>2</v>
      </c>
      <c r="I524" s="47" t="s">
        <v>552</v>
      </c>
      <c r="J524" s="47">
        <v>2</v>
      </c>
      <c r="K524" s="47" t="s">
        <v>553</v>
      </c>
      <c r="L524" s="47">
        <v>9</v>
      </c>
      <c r="N524" s="47" t="s">
        <v>268</v>
      </c>
      <c r="O524" s="47" t="s">
        <v>319</v>
      </c>
      <c r="P524" s="93" t="str">
        <f>IF(Table14[[#This Row],[correlation_id]] = "", "", _xlfn.XLOOKUP(Table14[[#This Row],[correlation_id]], 'ITAP Ref'!A:A, 'ITAP Ref'!C:C, ""))</f>
        <v>CSI - Credit and Val</v>
      </c>
      <c r="Q524" s="107"/>
      <c r="R524" s="96"/>
      <c r="S524" s="47"/>
      <c r="T524" s="47"/>
    </row>
    <row r="525" spans="1:20" ht="16.399999999999999" customHeight="1" x14ac:dyDescent="0.35">
      <c r="A525" s="47" t="s">
        <v>267</v>
      </c>
      <c r="B525" s="47" t="s">
        <v>21</v>
      </c>
      <c r="C525" s="47" t="s">
        <v>22</v>
      </c>
      <c r="D525" s="47" t="s">
        <v>35</v>
      </c>
      <c r="E525" s="47" t="s">
        <v>68</v>
      </c>
      <c r="F525" s="47">
        <v>3</v>
      </c>
      <c r="G525" s="47" t="s">
        <v>126</v>
      </c>
      <c r="H525" s="47">
        <v>2</v>
      </c>
      <c r="I525" s="47" t="s">
        <v>552</v>
      </c>
      <c r="J525" s="47">
        <v>2</v>
      </c>
      <c r="K525" s="47" t="s">
        <v>553</v>
      </c>
      <c r="L525" s="47">
        <v>10</v>
      </c>
      <c r="N525" s="47" t="s">
        <v>578</v>
      </c>
      <c r="O525" s="47" t="s">
        <v>579</v>
      </c>
      <c r="P525" s="93" t="str">
        <f>IF(Table14[[#This Row],[correlation_id]] = "", "", _xlfn.XLOOKUP(Table14[[#This Row],[correlation_id]], 'ITAP Ref'!A:A, 'ITAP Ref'!C:C, ""))</f>
        <v>INLAP</v>
      </c>
      <c r="Q525" s="111" t="s">
        <v>580</v>
      </c>
      <c r="R525" s="96" t="s">
        <v>149</v>
      </c>
      <c r="S525" s="47"/>
      <c r="T525" s="47"/>
    </row>
    <row r="526" spans="1:20" ht="16.399999999999999" customHeight="1" x14ac:dyDescent="0.35">
      <c r="A526" s="47" t="s">
        <v>267</v>
      </c>
      <c r="B526" s="47" t="s">
        <v>21</v>
      </c>
      <c r="C526" s="47" t="s">
        <v>22</v>
      </c>
      <c r="D526" s="47" t="s">
        <v>35</v>
      </c>
      <c r="E526" s="47" t="s">
        <v>68</v>
      </c>
      <c r="F526" s="47">
        <v>3</v>
      </c>
      <c r="G526" s="47" t="s">
        <v>126</v>
      </c>
      <c r="H526" s="47">
        <v>2</v>
      </c>
      <c r="I526" s="47" t="s">
        <v>552</v>
      </c>
      <c r="J526" s="47">
        <v>2</v>
      </c>
      <c r="K526" s="47" t="s">
        <v>553</v>
      </c>
      <c r="L526" s="47">
        <v>10</v>
      </c>
      <c r="N526" s="47" t="s">
        <v>578</v>
      </c>
      <c r="O526" s="64" t="s">
        <v>336</v>
      </c>
      <c r="P526" s="93" t="str">
        <f>IF(Table14[[#This Row],[correlation_id]] = "", "", _xlfn.XLOOKUP(Table14[[#This Row],[correlation_id]], 'ITAP Ref'!A:A, 'ITAP Ref'!C:C, ""))</f>
        <v>TLG-MOB</v>
      </c>
      <c r="Q526" s="48" t="s">
        <v>581</v>
      </c>
      <c r="R526" s="95">
        <v>45922</v>
      </c>
      <c r="S526" s="47"/>
      <c r="T526" s="47"/>
    </row>
    <row r="527" spans="1:20" ht="16.399999999999999" customHeight="1" x14ac:dyDescent="0.35">
      <c r="A527" s="47" t="s">
        <v>267</v>
      </c>
      <c r="B527" s="47" t="s">
        <v>21</v>
      </c>
      <c r="C527" s="47" t="s">
        <v>22</v>
      </c>
      <c r="D527" s="47" t="s">
        <v>35</v>
      </c>
      <c r="E527" s="47" t="s">
        <v>68</v>
      </c>
      <c r="F527" s="47">
        <v>3</v>
      </c>
      <c r="G527" s="47" t="s">
        <v>126</v>
      </c>
      <c r="H527" s="47">
        <v>2</v>
      </c>
      <c r="I527" s="47" t="s">
        <v>552</v>
      </c>
      <c r="J527" s="47">
        <v>2</v>
      </c>
      <c r="K527" s="47" t="s">
        <v>553</v>
      </c>
      <c r="L527" s="47">
        <v>10</v>
      </c>
      <c r="N527" s="47" t="s">
        <v>578</v>
      </c>
      <c r="O527" s="64" t="s">
        <v>336</v>
      </c>
      <c r="P527" s="93" t="str">
        <f>IF(Table14[[#This Row],[correlation_id]] = "", "", _xlfn.XLOOKUP(Table14[[#This Row],[correlation_id]], 'ITAP Ref'!A:A, 'ITAP Ref'!C:C, ""))</f>
        <v>TLG-MOB</v>
      </c>
      <c r="Q527" s="48" t="s">
        <v>582</v>
      </c>
      <c r="R527" s="95">
        <v>45922</v>
      </c>
      <c r="S527" s="47"/>
      <c r="T527" s="47"/>
    </row>
    <row r="528" spans="1:20" ht="16.399999999999999" customHeight="1" x14ac:dyDescent="0.35">
      <c r="A528" s="47" t="s">
        <v>267</v>
      </c>
      <c r="B528" s="47" t="s">
        <v>21</v>
      </c>
      <c r="C528" s="47" t="s">
        <v>22</v>
      </c>
      <c r="D528" s="47" t="s">
        <v>35</v>
      </c>
      <c r="E528" s="47" t="s">
        <v>68</v>
      </c>
      <c r="F528" s="47">
        <v>3</v>
      </c>
      <c r="G528" s="47" t="s">
        <v>126</v>
      </c>
      <c r="H528" s="47">
        <v>2</v>
      </c>
      <c r="I528" s="47" t="s">
        <v>552</v>
      </c>
      <c r="J528" s="47">
        <v>2</v>
      </c>
      <c r="K528" s="47" t="s">
        <v>553</v>
      </c>
      <c r="L528" s="47">
        <v>10</v>
      </c>
      <c r="N528" s="47" t="s">
        <v>578</v>
      </c>
      <c r="O528" s="47" t="s">
        <v>405</v>
      </c>
      <c r="P528" s="93" t="str">
        <f>IF(Table14[[#This Row],[correlation_id]] = "", "", _xlfn.XLOOKUP(Table14[[#This Row],[correlation_id]], 'ITAP Ref'!A:A, 'ITAP Ref'!C:C, ""))</f>
        <v>T.Data</v>
      </c>
      <c r="Q528" s="4" t="s">
        <v>583</v>
      </c>
      <c r="R528" s="96"/>
      <c r="S528" s="47"/>
      <c r="T528" s="47"/>
    </row>
    <row r="529" spans="1:20" ht="16.399999999999999" customHeight="1" x14ac:dyDescent="0.35">
      <c r="A529" s="47" t="s">
        <v>267</v>
      </c>
      <c r="B529" s="47" t="s">
        <v>21</v>
      </c>
      <c r="C529" s="47" t="s">
        <v>22</v>
      </c>
      <c r="D529" s="47" t="s">
        <v>35</v>
      </c>
      <c r="E529" s="47" t="s">
        <v>68</v>
      </c>
      <c r="F529" s="47">
        <v>3</v>
      </c>
      <c r="G529" s="47" t="s">
        <v>126</v>
      </c>
      <c r="H529" s="47">
        <v>2</v>
      </c>
      <c r="I529" s="47" t="s">
        <v>552</v>
      </c>
      <c r="J529" s="47">
        <v>2</v>
      </c>
      <c r="K529" s="47" t="s">
        <v>553</v>
      </c>
      <c r="L529" s="47">
        <v>10</v>
      </c>
      <c r="N529" s="47" t="s">
        <v>578</v>
      </c>
      <c r="O529" s="64" t="s">
        <v>336</v>
      </c>
      <c r="P529" s="93" t="str">
        <f>IF(Table14[[#This Row],[correlation_id]] = "", "", _xlfn.XLOOKUP(Table14[[#This Row],[correlation_id]], 'ITAP Ref'!A:A, 'ITAP Ref'!C:C, ""))</f>
        <v>TLG-MOB</v>
      </c>
      <c r="Q529" s="48" t="s">
        <v>584</v>
      </c>
      <c r="R529" s="95">
        <v>45922</v>
      </c>
      <c r="S529" s="47"/>
      <c r="T529" s="47"/>
    </row>
    <row r="530" spans="1:20" ht="16.399999999999999" customHeight="1" x14ac:dyDescent="0.35">
      <c r="A530" s="47" t="s">
        <v>267</v>
      </c>
      <c r="B530" s="47" t="s">
        <v>21</v>
      </c>
      <c r="C530" s="47" t="s">
        <v>22</v>
      </c>
      <c r="D530" s="47" t="s">
        <v>35</v>
      </c>
      <c r="E530" s="47" t="s">
        <v>68</v>
      </c>
      <c r="F530" s="47">
        <v>3</v>
      </c>
      <c r="G530" s="47" t="s">
        <v>126</v>
      </c>
      <c r="H530" s="47">
        <v>2</v>
      </c>
      <c r="I530" s="47" t="s">
        <v>552</v>
      </c>
      <c r="J530" s="47">
        <v>2</v>
      </c>
      <c r="K530" s="47" t="s">
        <v>553</v>
      </c>
      <c r="L530" s="47">
        <v>10</v>
      </c>
      <c r="N530" s="47" t="s">
        <v>578</v>
      </c>
      <c r="O530" s="64" t="s">
        <v>336</v>
      </c>
      <c r="P530" s="93" t="str">
        <f>IF(Table14[[#This Row],[correlation_id]] = "", "", _xlfn.XLOOKUP(Table14[[#This Row],[correlation_id]], 'ITAP Ref'!A:A, 'ITAP Ref'!C:C, ""))</f>
        <v>TLG-MOB</v>
      </c>
      <c r="Q530" s="48" t="s">
        <v>522</v>
      </c>
      <c r="R530" s="95">
        <v>45922</v>
      </c>
      <c r="S530" s="47"/>
      <c r="T530" s="47"/>
    </row>
    <row r="531" spans="1:20" ht="16.399999999999999" customHeight="1" x14ac:dyDescent="0.35">
      <c r="A531" s="47" t="s">
        <v>267</v>
      </c>
      <c r="B531" s="47" t="s">
        <v>21</v>
      </c>
      <c r="C531" s="47" t="s">
        <v>22</v>
      </c>
      <c r="D531" s="47" t="s">
        <v>35</v>
      </c>
      <c r="E531" s="47" t="s">
        <v>68</v>
      </c>
      <c r="F531" s="47">
        <v>3</v>
      </c>
      <c r="G531" s="47" t="s">
        <v>126</v>
      </c>
      <c r="H531" s="47">
        <v>2</v>
      </c>
      <c r="I531" s="47" t="s">
        <v>552</v>
      </c>
      <c r="J531" s="47">
        <v>2</v>
      </c>
      <c r="K531" s="47" t="s">
        <v>553</v>
      </c>
      <c r="L531" s="47">
        <v>10</v>
      </c>
      <c r="N531" s="47" t="s">
        <v>578</v>
      </c>
      <c r="O531" s="64" t="s">
        <v>336</v>
      </c>
      <c r="P531" s="93" t="str">
        <f>IF(Table14[[#This Row],[correlation_id]] = "", "", _xlfn.XLOOKUP(Table14[[#This Row],[correlation_id]], 'ITAP Ref'!A:A, 'ITAP Ref'!C:C, ""))</f>
        <v>TLG-MOB</v>
      </c>
      <c r="Q531" s="48" t="s">
        <v>585</v>
      </c>
      <c r="R531" s="95">
        <v>45922</v>
      </c>
      <c r="S531" s="47"/>
      <c r="T531" s="47"/>
    </row>
    <row r="532" spans="1:20" ht="16.399999999999999" customHeight="1" x14ac:dyDescent="0.35">
      <c r="A532" s="47" t="s">
        <v>267</v>
      </c>
      <c r="B532" s="47" t="s">
        <v>21</v>
      </c>
      <c r="C532" s="47" t="s">
        <v>22</v>
      </c>
      <c r="D532" s="47" t="s">
        <v>35</v>
      </c>
      <c r="E532" s="47" t="s">
        <v>68</v>
      </c>
      <c r="F532" s="47">
        <v>3</v>
      </c>
      <c r="G532" s="47" t="s">
        <v>126</v>
      </c>
      <c r="H532" s="47">
        <v>2</v>
      </c>
      <c r="I532" s="47" t="s">
        <v>552</v>
      </c>
      <c r="J532" s="47">
        <v>2</v>
      </c>
      <c r="K532" s="47" t="s">
        <v>553</v>
      </c>
      <c r="L532" s="47">
        <v>10</v>
      </c>
      <c r="N532" s="47" t="s">
        <v>578</v>
      </c>
      <c r="O532" s="64" t="s">
        <v>336</v>
      </c>
      <c r="P532" s="93" t="str">
        <f>IF(Table14[[#This Row],[correlation_id]] = "", "", _xlfn.XLOOKUP(Table14[[#This Row],[correlation_id]], 'ITAP Ref'!A:A, 'ITAP Ref'!C:C, ""))</f>
        <v>TLG-MOB</v>
      </c>
      <c r="Q532" s="48" t="s">
        <v>586</v>
      </c>
      <c r="R532" s="95">
        <v>45922</v>
      </c>
      <c r="S532" s="47"/>
      <c r="T532" s="47"/>
    </row>
    <row r="533" spans="1:20" ht="16.399999999999999" customHeight="1" x14ac:dyDescent="0.35">
      <c r="A533" s="47" t="s">
        <v>267</v>
      </c>
      <c r="B533" s="47" t="s">
        <v>21</v>
      </c>
      <c r="C533" s="47" t="s">
        <v>22</v>
      </c>
      <c r="D533" s="47" t="s">
        <v>35</v>
      </c>
      <c r="E533" s="47" t="s">
        <v>68</v>
      </c>
      <c r="F533" s="47">
        <v>3</v>
      </c>
      <c r="G533" s="47" t="s">
        <v>126</v>
      </c>
      <c r="H533" s="47">
        <v>2</v>
      </c>
      <c r="I533" s="47" t="s">
        <v>552</v>
      </c>
      <c r="J533" s="47">
        <v>2</v>
      </c>
      <c r="K533" s="47" t="s">
        <v>553</v>
      </c>
      <c r="L533" s="47">
        <v>10</v>
      </c>
      <c r="N533" s="47" t="s">
        <v>578</v>
      </c>
      <c r="O533" s="64" t="s">
        <v>336</v>
      </c>
      <c r="P533" s="93" t="str">
        <f>IF(Table14[[#This Row],[correlation_id]] = "", "", _xlfn.XLOOKUP(Table14[[#This Row],[correlation_id]], 'ITAP Ref'!A:A, 'ITAP Ref'!C:C, ""))</f>
        <v>TLG-MOB</v>
      </c>
      <c r="Q533" s="48" t="s">
        <v>587</v>
      </c>
      <c r="R533" s="95">
        <v>45922</v>
      </c>
      <c r="S533" s="47"/>
      <c r="T533" s="47"/>
    </row>
    <row r="534" spans="1:20" ht="16.399999999999999" customHeight="1" x14ac:dyDescent="0.35">
      <c r="A534" s="47" t="s">
        <v>267</v>
      </c>
      <c r="B534" s="47" t="s">
        <v>21</v>
      </c>
      <c r="C534" s="47" t="s">
        <v>22</v>
      </c>
      <c r="D534" s="47" t="s">
        <v>35</v>
      </c>
      <c r="E534" s="47" t="s">
        <v>68</v>
      </c>
      <c r="F534" s="47">
        <v>3</v>
      </c>
      <c r="G534" s="47" t="s">
        <v>126</v>
      </c>
      <c r="H534" s="47">
        <v>2</v>
      </c>
      <c r="I534" s="47" t="s">
        <v>552</v>
      </c>
      <c r="J534" s="47">
        <v>2</v>
      </c>
      <c r="K534" s="47" t="s">
        <v>553</v>
      </c>
      <c r="L534" s="47">
        <v>10</v>
      </c>
      <c r="N534" s="47" t="s">
        <v>578</v>
      </c>
      <c r="O534" s="47" t="s">
        <v>269</v>
      </c>
      <c r="P534" s="93" t="str">
        <f>IF(Table14[[#This Row],[correlation_id]] = "", "", _xlfn.XLOOKUP(Table14[[#This Row],[correlation_id]], 'ITAP Ref'!A:A, 'ITAP Ref'!C:C, ""))</f>
        <v>(FED) - US</v>
      </c>
      <c r="Q534" s="48" t="s">
        <v>588</v>
      </c>
      <c r="R534" s="95">
        <v>45922</v>
      </c>
      <c r="S534" s="47"/>
      <c r="T534" s="47"/>
    </row>
    <row r="535" spans="1:20" ht="16.399999999999999" customHeight="1" x14ac:dyDescent="0.35">
      <c r="A535" s="47" t="s">
        <v>267</v>
      </c>
      <c r="B535" s="47" t="s">
        <v>21</v>
      </c>
      <c r="C535" s="47" t="s">
        <v>22</v>
      </c>
      <c r="D535" s="47" t="s">
        <v>35</v>
      </c>
      <c r="E535" s="47" t="s">
        <v>68</v>
      </c>
      <c r="F535" s="47">
        <v>3</v>
      </c>
      <c r="G535" s="47" t="s">
        <v>126</v>
      </c>
      <c r="H535" s="47">
        <v>2</v>
      </c>
      <c r="I535" s="47" t="s">
        <v>552</v>
      </c>
      <c r="J535" s="47">
        <v>2</v>
      </c>
      <c r="K535" s="47" t="s">
        <v>553</v>
      </c>
      <c r="L535" s="47">
        <v>10</v>
      </c>
      <c r="N535" s="47" t="s">
        <v>578</v>
      </c>
      <c r="O535" s="47" t="s">
        <v>339</v>
      </c>
      <c r="P535" s="93" t="str">
        <f>IF(Table14[[#This Row],[correlation_id]] = "", "", _xlfn.XLOOKUP(Table14[[#This Row],[correlation_id]], 'ITAP Ref'!A:A, 'ITAP Ref'!C:C, ""))</f>
        <v>CS FOBPM</v>
      </c>
      <c r="Q535" s="48" t="s">
        <v>589</v>
      </c>
      <c r="R535" s="96">
        <v>45951</v>
      </c>
      <c r="S535" s="47"/>
      <c r="T535" s="47"/>
    </row>
    <row r="536" spans="1:20" ht="16.399999999999999" customHeight="1" x14ac:dyDescent="0.35">
      <c r="A536" s="47" t="s">
        <v>267</v>
      </c>
      <c r="B536" s="47" t="s">
        <v>21</v>
      </c>
      <c r="C536" s="47" t="s">
        <v>22</v>
      </c>
      <c r="D536" s="47" t="s">
        <v>35</v>
      </c>
      <c r="E536" s="47" t="s">
        <v>68</v>
      </c>
      <c r="F536" s="47">
        <v>3</v>
      </c>
      <c r="G536" s="47" t="s">
        <v>126</v>
      </c>
      <c r="H536" s="47">
        <v>2</v>
      </c>
      <c r="I536" s="47" t="s">
        <v>552</v>
      </c>
      <c r="J536" s="47">
        <v>2</v>
      </c>
      <c r="K536" s="47" t="s">
        <v>553</v>
      </c>
      <c r="L536" s="47">
        <v>10</v>
      </c>
      <c r="N536" s="47" t="s">
        <v>578</v>
      </c>
      <c r="O536" s="47" t="s">
        <v>339</v>
      </c>
      <c r="P536" s="93" t="str">
        <f>IF(Table14[[#This Row],[correlation_id]] = "", "", _xlfn.XLOOKUP(Table14[[#This Row],[correlation_id]], 'ITAP Ref'!A:A, 'ITAP Ref'!C:C, ""))</f>
        <v>CS FOBPM</v>
      </c>
      <c r="Q536" s="48" t="s">
        <v>590</v>
      </c>
      <c r="R536" s="96">
        <v>45951</v>
      </c>
      <c r="S536" s="47"/>
      <c r="T536" s="47"/>
    </row>
    <row r="537" spans="1:20" ht="16.399999999999999" customHeight="1" x14ac:dyDescent="0.35">
      <c r="A537" s="47" t="s">
        <v>267</v>
      </c>
      <c r="B537" s="47" t="s">
        <v>21</v>
      </c>
      <c r="C537" s="47" t="s">
        <v>22</v>
      </c>
      <c r="D537" s="47" t="s">
        <v>35</v>
      </c>
      <c r="E537" s="47" t="s">
        <v>68</v>
      </c>
      <c r="F537" s="47">
        <v>3</v>
      </c>
      <c r="G537" s="47" t="s">
        <v>126</v>
      </c>
      <c r="H537" s="47">
        <v>2</v>
      </c>
      <c r="I537" s="47" t="s">
        <v>552</v>
      </c>
      <c r="J537" s="47">
        <v>2</v>
      </c>
      <c r="K537" s="47" t="s">
        <v>553</v>
      </c>
      <c r="L537" s="47">
        <v>10</v>
      </c>
      <c r="N537" s="47" t="s">
        <v>578</v>
      </c>
      <c r="O537" s="47" t="s">
        <v>339</v>
      </c>
      <c r="P537" s="93" t="str">
        <f>IF(Table14[[#This Row],[correlation_id]] = "", "", _xlfn.XLOOKUP(Table14[[#This Row],[correlation_id]], 'ITAP Ref'!A:A, 'ITAP Ref'!C:C, ""))</f>
        <v>CS FOBPM</v>
      </c>
      <c r="Q537" s="48" t="s">
        <v>591</v>
      </c>
      <c r="R537" s="96">
        <v>45951</v>
      </c>
      <c r="S537" s="47"/>
      <c r="T537" s="47"/>
    </row>
    <row r="538" spans="1:20" ht="16.399999999999999" customHeight="1" x14ac:dyDescent="0.35">
      <c r="A538" s="47" t="s">
        <v>267</v>
      </c>
      <c r="B538" s="47" t="s">
        <v>21</v>
      </c>
      <c r="C538" s="47" t="s">
        <v>22</v>
      </c>
      <c r="D538" s="47" t="s">
        <v>35</v>
      </c>
      <c r="E538" s="47" t="s">
        <v>68</v>
      </c>
      <c r="F538" s="47">
        <v>3</v>
      </c>
      <c r="G538" s="47" t="s">
        <v>126</v>
      </c>
      <c r="H538" s="47">
        <v>2</v>
      </c>
      <c r="I538" s="47" t="s">
        <v>552</v>
      </c>
      <c r="J538" s="47">
        <v>2</v>
      </c>
      <c r="K538" s="47" t="s">
        <v>553</v>
      </c>
      <c r="L538" s="47">
        <v>10</v>
      </c>
      <c r="N538" s="47" t="s">
        <v>578</v>
      </c>
      <c r="O538" s="2" t="s">
        <v>271</v>
      </c>
      <c r="P538" s="93" t="str">
        <f>IF(Table14[[#This Row],[correlation_id]] = "", "", _xlfn.XLOOKUP(Table14[[#This Row],[correlation_id]], 'ITAP Ref'!A:A, 'ITAP Ref'!C:C, ""))</f>
        <v>CSI - Customer Care</v>
      </c>
      <c r="Q538" s="86" t="s">
        <v>592</v>
      </c>
      <c r="R538" s="95">
        <v>45922</v>
      </c>
      <c r="S538" s="47"/>
      <c r="T538" s="47"/>
    </row>
    <row r="539" spans="1:20" ht="16.399999999999999" customHeight="1" x14ac:dyDescent="0.35">
      <c r="A539" s="47" t="s">
        <v>20</v>
      </c>
      <c r="B539" s="47" t="s">
        <v>21</v>
      </c>
      <c r="C539" s="47" t="s">
        <v>22</v>
      </c>
      <c r="D539" s="47" t="s">
        <v>35</v>
      </c>
      <c r="E539" s="47" t="s">
        <v>68</v>
      </c>
      <c r="F539" s="47">
        <v>3</v>
      </c>
      <c r="G539" s="47" t="s">
        <v>126</v>
      </c>
      <c r="H539" s="47">
        <v>2</v>
      </c>
      <c r="I539" s="47" t="s">
        <v>552</v>
      </c>
      <c r="J539" s="47">
        <v>2</v>
      </c>
      <c r="K539" s="47" t="s">
        <v>553</v>
      </c>
      <c r="L539" s="47">
        <v>10</v>
      </c>
      <c r="N539" s="47" t="s">
        <v>578</v>
      </c>
      <c r="O539" s="2" t="s">
        <v>329</v>
      </c>
      <c r="P539" s="93" t="str">
        <f>IF(Table14[[#This Row],[correlation_id]] = "", "", _xlfn.XLOOKUP(Table14[[#This Row],[correlation_id]], 'ITAP Ref'!A:A, 'ITAP Ref'!C:C, ""))</f>
        <v>CSI - Product and Offer Mgt</v>
      </c>
      <c r="Q539" s="86" t="s">
        <v>593</v>
      </c>
      <c r="R539" s="95">
        <v>45922</v>
      </c>
      <c r="S539" s="47"/>
      <c r="T539" s="47"/>
    </row>
    <row r="540" spans="1:20" ht="16.399999999999999" customHeight="1" x14ac:dyDescent="0.35">
      <c r="A540" s="47" t="s">
        <v>267</v>
      </c>
      <c r="B540" s="47" t="s">
        <v>21</v>
      </c>
      <c r="C540" s="47" t="s">
        <v>22</v>
      </c>
      <c r="D540" s="47" t="s">
        <v>35</v>
      </c>
      <c r="E540" s="47" t="s">
        <v>68</v>
      </c>
      <c r="F540" s="47">
        <v>3</v>
      </c>
      <c r="G540" s="47" t="s">
        <v>126</v>
      </c>
      <c r="H540" s="47">
        <v>2</v>
      </c>
      <c r="I540" s="47" t="s">
        <v>552</v>
      </c>
      <c r="J540" s="47">
        <v>2</v>
      </c>
      <c r="K540" s="47" t="s">
        <v>553</v>
      </c>
      <c r="L540" s="47">
        <v>10</v>
      </c>
      <c r="N540" s="47" t="s">
        <v>578</v>
      </c>
      <c r="O540" s="64" t="s">
        <v>329</v>
      </c>
      <c r="P540" s="93" t="str">
        <f>IF(Table14[[#This Row],[correlation_id]] = "", "", _xlfn.XLOOKUP(Table14[[#This Row],[correlation_id]], 'ITAP Ref'!A:A, 'ITAP Ref'!C:C, ""))</f>
        <v>CSI - Product and Offer Mgt</v>
      </c>
      <c r="Q540" s="86" t="s">
        <v>594</v>
      </c>
      <c r="R540" s="95">
        <v>45922</v>
      </c>
      <c r="S540" s="47"/>
      <c r="T540" s="47"/>
    </row>
    <row r="541" spans="1:20" ht="16.399999999999999" customHeight="1" x14ac:dyDescent="0.35">
      <c r="A541" s="47" t="s">
        <v>20</v>
      </c>
      <c r="B541" s="47" t="s">
        <v>21</v>
      </c>
      <c r="C541" s="47" t="s">
        <v>22</v>
      </c>
      <c r="D541" s="47" t="s">
        <v>35</v>
      </c>
      <c r="E541" s="47" t="s">
        <v>68</v>
      </c>
      <c r="F541" s="47">
        <v>3</v>
      </c>
      <c r="G541" s="47" t="s">
        <v>126</v>
      </c>
      <c r="H541" s="47">
        <v>2</v>
      </c>
      <c r="I541" s="47" t="s">
        <v>552</v>
      </c>
      <c r="J541" s="47">
        <v>2</v>
      </c>
      <c r="K541" s="47" t="s">
        <v>553</v>
      </c>
      <c r="L541" s="47">
        <v>10</v>
      </c>
      <c r="N541" s="47" t="s">
        <v>578</v>
      </c>
      <c r="O541" s="2" t="s">
        <v>329</v>
      </c>
      <c r="P541" s="93" t="str">
        <f>IF(Table14[[#This Row],[correlation_id]] = "", "", _xlfn.XLOOKUP(Table14[[#This Row],[correlation_id]], 'ITAP Ref'!A:A, 'ITAP Ref'!C:C, ""))</f>
        <v>CSI - Product and Offer Mgt</v>
      </c>
      <c r="Q541" s="86" t="s">
        <v>595</v>
      </c>
      <c r="R541" s="95">
        <v>45922</v>
      </c>
      <c r="S541" s="47"/>
      <c r="T541" s="47"/>
    </row>
    <row r="542" spans="1:20" ht="16.399999999999999" customHeight="1" x14ac:dyDescent="0.35">
      <c r="A542" t="s">
        <v>20</v>
      </c>
      <c r="B542" s="47" t="s">
        <v>21</v>
      </c>
      <c r="C542" s="47" t="s">
        <v>22</v>
      </c>
      <c r="D542" s="47" t="s">
        <v>35</v>
      </c>
      <c r="E542" s="47" t="s">
        <v>68</v>
      </c>
      <c r="F542" s="47">
        <v>3</v>
      </c>
      <c r="G542" s="47" t="s">
        <v>126</v>
      </c>
      <c r="H542" s="47">
        <v>2</v>
      </c>
      <c r="I542" s="47" t="s">
        <v>552</v>
      </c>
      <c r="J542" s="47">
        <v>2</v>
      </c>
      <c r="K542" s="47" t="s">
        <v>553</v>
      </c>
      <c r="L542" s="47">
        <v>10</v>
      </c>
      <c r="M542" s="71"/>
      <c r="N542" s="47" t="s">
        <v>578</v>
      </c>
      <c r="O542" s="2" t="s">
        <v>271</v>
      </c>
      <c r="P542" s="93" t="str">
        <f>IF(Table14[[#This Row],[correlation_id]] = "", "", _xlfn.XLOOKUP(Table14[[#This Row],[correlation_id]], 'ITAP Ref'!A:A, 'ITAP Ref'!C:C, ""))</f>
        <v>CSI - Customer Care</v>
      </c>
      <c r="Q542" s="88" t="s">
        <v>596</v>
      </c>
      <c r="R542" s="95">
        <v>45922</v>
      </c>
      <c r="S542" s="47"/>
      <c r="T542" s="47"/>
    </row>
    <row r="543" spans="1:20" ht="16.399999999999999" customHeight="1" x14ac:dyDescent="0.35">
      <c r="A543" s="47" t="s">
        <v>267</v>
      </c>
      <c r="B543" s="47" t="s">
        <v>21</v>
      </c>
      <c r="C543" s="47" t="s">
        <v>22</v>
      </c>
      <c r="D543" s="47" t="s">
        <v>35</v>
      </c>
      <c r="E543" s="47" t="s">
        <v>68</v>
      </c>
      <c r="F543" s="47">
        <v>3</v>
      </c>
      <c r="G543" s="47" t="s">
        <v>126</v>
      </c>
      <c r="H543" s="47">
        <v>2</v>
      </c>
      <c r="I543" s="47" t="s">
        <v>552</v>
      </c>
      <c r="J543" s="47">
        <v>2</v>
      </c>
      <c r="K543" s="47" t="s">
        <v>553</v>
      </c>
      <c r="L543" s="47">
        <v>10</v>
      </c>
      <c r="M543" s="71"/>
      <c r="N543" s="47" t="s">
        <v>578</v>
      </c>
      <c r="O543" s="2" t="s">
        <v>271</v>
      </c>
      <c r="P543" s="93" t="str">
        <f>IF(Table14[[#This Row],[correlation_id]] = "", "", _xlfn.XLOOKUP(Table14[[#This Row],[correlation_id]], 'ITAP Ref'!A:A, 'ITAP Ref'!C:C, ""))</f>
        <v>CSI - Customer Care</v>
      </c>
      <c r="Q543" s="88" t="s">
        <v>597</v>
      </c>
      <c r="R543" s="95">
        <v>45922</v>
      </c>
      <c r="S543" s="47"/>
      <c r="T543" s="47"/>
    </row>
    <row r="544" spans="1:20" ht="16.399999999999999" customHeight="1" x14ac:dyDescent="0.35">
      <c r="A544" t="s">
        <v>20</v>
      </c>
      <c r="B544" s="47" t="s">
        <v>21</v>
      </c>
      <c r="C544" s="47" t="s">
        <v>22</v>
      </c>
      <c r="D544" s="47" t="s">
        <v>35</v>
      </c>
      <c r="E544" s="47" t="s">
        <v>68</v>
      </c>
      <c r="F544" s="47">
        <v>3</v>
      </c>
      <c r="G544" s="47" t="s">
        <v>126</v>
      </c>
      <c r="H544" s="47">
        <v>2</v>
      </c>
      <c r="I544" s="47" t="s">
        <v>552</v>
      </c>
      <c r="J544" s="47">
        <v>2</v>
      </c>
      <c r="K544" s="47" t="s">
        <v>553</v>
      </c>
      <c r="L544" s="47">
        <v>10</v>
      </c>
      <c r="M544" s="71" t="s">
        <v>598</v>
      </c>
      <c r="N544" s="47" t="s">
        <v>578</v>
      </c>
      <c r="O544" s="2" t="s">
        <v>271</v>
      </c>
      <c r="P544" s="93" t="str">
        <f>IF(Table14[[#This Row],[correlation_id]] = "", "", _xlfn.XLOOKUP(Table14[[#This Row],[correlation_id]], 'ITAP Ref'!A:A, 'ITAP Ref'!C:C, ""))</f>
        <v>CSI - Customer Care</v>
      </c>
      <c r="Q544" s="88" t="s">
        <v>599</v>
      </c>
      <c r="R544" s="95">
        <v>45922</v>
      </c>
      <c r="S544" s="47"/>
      <c r="T544" s="47"/>
    </row>
    <row r="545" spans="1:20" ht="16.399999999999999" customHeight="1" x14ac:dyDescent="0.35">
      <c r="A545" s="47" t="s">
        <v>267</v>
      </c>
      <c r="B545" s="47" t="s">
        <v>21</v>
      </c>
      <c r="C545" s="47" t="s">
        <v>22</v>
      </c>
      <c r="D545" s="47" t="s">
        <v>35</v>
      </c>
      <c r="E545" s="47" t="s">
        <v>68</v>
      </c>
      <c r="F545" s="47">
        <v>3</v>
      </c>
      <c r="G545" s="47" t="s">
        <v>126</v>
      </c>
      <c r="H545" s="47">
        <v>2</v>
      </c>
      <c r="I545" s="47" t="s">
        <v>552</v>
      </c>
      <c r="J545" s="47">
        <v>2</v>
      </c>
      <c r="K545" s="47" t="s">
        <v>553</v>
      </c>
      <c r="L545" s="47">
        <v>10</v>
      </c>
      <c r="N545" s="47" t="s">
        <v>578</v>
      </c>
      <c r="O545" s="2" t="s">
        <v>271</v>
      </c>
      <c r="P545" s="93" t="str">
        <f>IF(Table14[[#This Row],[correlation_id]] = "", "", _xlfn.XLOOKUP(Table14[[#This Row],[correlation_id]], 'ITAP Ref'!A:A, 'ITAP Ref'!C:C, ""))</f>
        <v>CSI - Customer Care</v>
      </c>
      <c r="Q545" s="72" t="s">
        <v>599</v>
      </c>
      <c r="R545" s="95">
        <v>45922</v>
      </c>
      <c r="S545" s="47"/>
      <c r="T545" s="47"/>
    </row>
    <row r="546" spans="1:20" ht="16.399999999999999" customHeight="1" x14ac:dyDescent="0.35">
      <c r="A546" s="47" t="s">
        <v>267</v>
      </c>
      <c r="B546" s="47" t="s">
        <v>21</v>
      </c>
      <c r="C546" s="47" t="s">
        <v>22</v>
      </c>
      <c r="D546" s="47" t="s">
        <v>35</v>
      </c>
      <c r="E546" s="47" t="s">
        <v>68</v>
      </c>
      <c r="F546" s="47">
        <v>3</v>
      </c>
      <c r="G546" s="47" t="s">
        <v>126</v>
      </c>
      <c r="H546" s="47">
        <v>2</v>
      </c>
      <c r="I546" s="47" t="s">
        <v>552</v>
      </c>
      <c r="J546" s="47">
        <v>2</v>
      </c>
      <c r="K546" s="47" t="s">
        <v>553</v>
      </c>
      <c r="L546" s="47">
        <v>11</v>
      </c>
      <c r="N546" s="47" t="s">
        <v>600</v>
      </c>
      <c r="O546" s="64" t="s">
        <v>336</v>
      </c>
      <c r="P546" s="93" t="str">
        <f>IF(Table14[[#This Row],[correlation_id]] = "", "", _xlfn.XLOOKUP(Table14[[#This Row],[correlation_id]], 'ITAP Ref'!A:A, 'ITAP Ref'!C:C, ""))</f>
        <v>TLG-MOB</v>
      </c>
      <c r="Q546" s="48" t="s">
        <v>601</v>
      </c>
      <c r="R546" s="95">
        <v>45922</v>
      </c>
      <c r="S546" s="47"/>
      <c r="T546" s="47"/>
    </row>
    <row r="547" spans="1:20" ht="16.399999999999999" customHeight="1" x14ac:dyDescent="0.35">
      <c r="A547" s="47" t="s">
        <v>267</v>
      </c>
      <c r="B547" s="47" t="s">
        <v>21</v>
      </c>
      <c r="C547" s="47" t="s">
        <v>22</v>
      </c>
      <c r="D547" s="47" t="s">
        <v>35</v>
      </c>
      <c r="E547" s="47" t="s">
        <v>68</v>
      </c>
      <c r="F547" s="47">
        <v>3</v>
      </c>
      <c r="G547" s="47" t="s">
        <v>126</v>
      </c>
      <c r="H547" s="47">
        <v>2</v>
      </c>
      <c r="I547" s="47" t="s">
        <v>552</v>
      </c>
      <c r="J547" s="47">
        <v>2</v>
      </c>
      <c r="K547" s="47" t="s">
        <v>553</v>
      </c>
      <c r="L547" s="47">
        <v>11</v>
      </c>
      <c r="N547" s="47" t="s">
        <v>600</v>
      </c>
      <c r="O547" s="64" t="s">
        <v>336</v>
      </c>
      <c r="P547" s="93" t="str">
        <f>IF(Table14[[#This Row],[correlation_id]] = "", "", _xlfn.XLOOKUP(Table14[[#This Row],[correlation_id]], 'ITAP Ref'!A:A, 'ITAP Ref'!C:C, ""))</f>
        <v>TLG-MOB</v>
      </c>
      <c r="Q547" s="48" t="s">
        <v>602</v>
      </c>
      <c r="R547" s="95">
        <v>45922</v>
      </c>
      <c r="S547" s="47"/>
      <c r="T547" s="47"/>
    </row>
    <row r="548" spans="1:20" ht="16.399999999999999" customHeight="1" x14ac:dyDescent="0.35">
      <c r="A548" s="47" t="s">
        <v>267</v>
      </c>
      <c r="B548" s="47" t="s">
        <v>21</v>
      </c>
      <c r="C548" s="47" t="s">
        <v>22</v>
      </c>
      <c r="D548" s="47" t="s">
        <v>35</v>
      </c>
      <c r="E548" s="47" t="s">
        <v>68</v>
      </c>
      <c r="F548" s="47">
        <v>3</v>
      </c>
      <c r="G548" s="47" t="s">
        <v>126</v>
      </c>
      <c r="H548" s="47">
        <v>2</v>
      </c>
      <c r="I548" s="47" t="s">
        <v>552</v>
      </c>
      <c r="J548" s="47">
        <v>2</v>
      </c>
      <c r="K548" s="47" t="s">
        <v>553</v>
      </c>
      <c r="L548" s="47">
        <v>11</v>
      </c>
      <c r="N548" s="47" t="s">
        <v>600</v>
      </c>
      <c r="O548" s="64" t="s">
        <v>336</v>
      </c>
      <c r="P548" s="93" t="str">
        <f>IF(Table14[[#This Row],[correlation_id]] = "", "", _xlfn.XLOOKUP(Table14[[#This Row],[correlation_id]], 'ITAP Ref'!A:A, 'ITAP Ref'!C:C, ""))</f>
        <v>TLG-MOB</v>
      </c>
      <c r="Q548" s="48" t="s">
        <v>603</v>
      </c>
      <c r="R548" s="95">
        <v>45922</v>
      </c>
      <c r="S548" s="47"/>
      <c r="T548" s="47"/>
    </row>
    <row r="549" spans="1:20" ht="16.399999999999999" customHeight="1" x14ac:dyDescent="0.35">
      <c r="A549" s="47" t="s">
        <v>267</v>
      </c>
      <c r="B549" s="47" t="s">
        <v>21</v>
      </c>
      <c r="C549" s="47" t="s">
        <v>22</v>
      </c>
      <c r="D549" s="47" t="s">
        <v>35</v>
      </c>
      <c r="E549" s="47" t="s">
        <v>68</v>
      </c>
      <c r="F549" s="47">
        <v>3</v>
      </c>
      <c r="G549" s="47" t="s">
        <v>126</v>
      </c>
      <c r="H549" s="47">
        <v>2</v>
      </c>
      <c r="I549" s="47" t="s">
        <v>552</v>
      </c>
      <c r="J549" s="47">
        <v>2</v>
      </c>
      <c r="K549" s="47" t="s">
        <v>553</v>
      </c>
      <c r="L549" s="47">
        <v>11</v>
      </c>
      <c r="N549" s="47" t="s">
        <v>600</v>
      </c>
      <c r="O549" s="64" t="s">
        <v>336</v>
      </c>
      <c r="P549" s="93" t="str">
        <f>IF(Table14[[#This Row],[correlation_id]] = "", "", _xlfn.XLOOKUP(Table14[[#This Row],[correlation_id]], 'ITAP Ref'!A:A, 'ITAP Ref'!C:C, ""))</f>
        <v>TLG-MOB</v>
      </c>
      <c r="Q549" s="48" t="s">
        <v>604</v>
      </c>
      <c r="R549" s="95">
        <v>45922</v>
      </c>
      <c r="S549" s="47"/>
      <c r="T549" s="47"/>
    </row>
    <row r="550" spans="1:20" ht="16.399999999999999" customHeight="1" x14ac:dyDescent="0.35">
      <c r="A550" s="47" t="s">
        <v>267</v>
      </c>
      <c r="B550" s="47" t="s">
        <v>21</v>
      </c>
      <c r="C550" s="47" t="s">
        <v>22</v>
      </c>
      <c r="D550" s="47" t="s">
        <v>35</v>
      </c>
      <c r="E550" s="47" t="s">
        <v>68</v>
      </c>
      <c r="F550" s="47">
        <v>3</v>
      </c>
      <c r="G550" s="47" t="s">
        <v>126</v>
      </c>
      <c r="H550" s="47">
        <v>2</v>
      </c>
      <c r="I550" s="47" t="s">
        <v>552</v>
      </c>
      <c r="J550" s="47">
        <v>2</v>
      </c>
      <c r="K550" s="47" t="s">
        <v>553</v>
      </c>
      <c r="L550" s="47">
        <v>11</v>
      </c>
      <c r="N550" s="47" t="s">
        <v>600</v>
      </c>
      <c r="O550" s="64" t="s">
        <v>336</v>
      </c>
      <c r="P550" s="93" t="str">
        <f>IF(Table14[[#This Row],[correlation_id]] = "", "", _xlfn.XLOOKUP(Table14[[#This Row],[correlation_id]], 'ITAP Ref'!A:A, 'ITAP Ref'!C:C, ""))</f>
        <v>TLG-MOB</v>
      </c>
      <c r="Q550" s="48" t="s">
        <v>605</v>
      </c>
      <c r="R550" s="95">
        <v>45922</v>
      </c>
      <c r="S550" s="47"/>
      <c r="T550" s="47"/>
    </row>
    <row r="551" spans="1:20" ht="16.399999999999999" customHeight="1" x14ac:dyDescent="0.35">
      <c r="A551" s="47" t="s">
        <v>267</v>
      </c>
      <c r="B551" s="47" t="s">
        <v>21</v>
      </c>
      <c r="C551" s="47" t="s">
        <v>22</v>
      </c>
      <c r="D551" s="47" t="s">
        <v>35</v>
      </c>
      <c r="E551" s="47" t="s">
        <v>68</v>
      </c>
      <c r="F551" s="47">
        <v>3</v>
      </c>
      <c r="G551" s="47" t="s">
        <v>126</v>
      </c>
      <c r="H551" s="47">
        <v>2</v>
      </c>
      <c r="I551" s="47" t="s">
        <v>552</v>
      </c>
      <c r="J551" s="47">
        <v>2</v>
      </c>
      <c r="K551" s="47" t="s">
        <v>553</v>
      </c>
      <c r="L551" s="47">
        <v>11</v>
      </c>
      <c r="N551" s="47" t="s">
        <v>600</v>
      </c>
      <c r="O551" s="64" t="s">
        <v>336</v>
      </c>
      <c r="P551" s="93" t="str">
        <f>IF(Table14[[#This Row],[correlation_id]] = "", "", _xlfn.XLOOKUP(Table14[[#This Row],[correlation_id]], 'ITAP Ref'!A:A, 'ITAP Ref'!C:C, ""))</f>
        <v>TLG-MOB</v>
      </c>
      <c r="Q551" s="48" t="s">
        <v>606</v>
      </c>
      <c r="R551" s="95">
        <v>45922</v>
      </c>
      <c r="S551" s="47"/>
      <c r="T551" s="47"/>
    </row>
    <row r="552" spans="1:20" ht="16.399999999999999" customHeight="1" x14ac:dyDescent="0.35">
      <c r="A552" s="47" t="s">
        <v>267</v>
      </c>
      <c r="B552" s="47" t="s">
        <v>21</v>
      </c>
      <c r="C552" s="47" t="s">
        <v>22</v>
      </c>
      <c r="D552" s="47" t="s">
        <v>35</v>
      </c>
      <c r="E552" s="47" t="s">
        <v>68</v>
      </c>
      <c r="F552" s="47">
        <v>3</v>
      </c>
      <c r="G552" s="47" t="s">
        <v>126</v>
      </c>
      <c r="H552" s="47">
        <v>2</v>
      </c>
      <c r="I552" s="47" t="s">
        <v>552</v>
      </c>
      <c r="J552" s="47">
        <v>2</v>
      </c>
      <c r="K552" s="47" t="s">
        <v>553</v>
      </c>
      <c r="L552" s="47">
        <v>11</v>
      </c>
      <c r="N552" s="47" t="s">
        <v>600</v>
      </c>
      <c r="O552" s="64" t="s">
        <v>336</v>
      </c>
      <c r="P552" s="93" t="str">
        <f>IF(Table14[[#This Row],[correlation_id]] = "", "", _xlfn.XLOOKUP(Table14[[#This Row],[correlation_id]], 'ITAP Ref'!A:A, 'ITAP Ref'!C:C, ""))</f>
        <v>TLG-MOB</v>
      </c>
      <c r="Q552" s="48" t="s">
        <v>607</v>
      </c>
      <c r="R552" s="95">
        <v>45922</v>
      </c>
      <c r="S552" s="47"/>
      <c r="T552" s="47"/>
    </row>
    <row r="553" spans="1:20" ht="16.399999999999999" customHeight="1" x14ac:dyDescent="0.35">
      <c r="A553" s="47" t="s">
        <v>267</v>
      </c>
      <c r="B553" s="47" t="s">
        <v>21</v>
      </c>
      <c r="C553" s="47" t="s">
        <v>22</v>
      </c>
      <c r="D553" s="47" t="s">
        <v>35</v>
      </c>
      <c r="E553" s="47" t="s">
        <v>68</v>
      </c>
      <c r="F553" s="47">
        <v>3</v>
      </c>
      <c r="G553" s="47" t="s">
        <v>126</v>
      </c>
      <c r="H553" s="47">
        <v>2</v>
      </c>
      <c r="I553" s="47" t="s">
        <v>552</v>
      </c>
      <c r="J553" s="47">
        <v>2</v>
      </c>
      <c r="K553" s="47" t="s">
        <v>553</v>
      </c>
      <c r="L553" s="47">
        <v>11</v>
      </c>
      <c r="N553" s="47" t="s">
        <v>600</v>
      </c>
      <c r="O553" s="64" t="s">
        <v>336</v>
      </c>
      <c r="P553" s="93" t="str">
        <f>IF(Table14[[#This Row],[correlation_id]] = "", "", _xlfn.XLOOKUP(Table14[[#This Row],[correlation_id]], 'ITAP Ref'!A:A, 'ITAP Ref'!C:C, ""))</f>
        <v>TLG-MOB</v>
      </c>
      <c r="Q553" s="48" t="s">
        <v>582</v>
      </c>
      <c r="R553" s="95">
        <v>45922</v>
      </c>
      <c r="S553" s="47"/>
      <c r="T553" s="47"/>
    </row>
    <row r="554" spans="1:20" ht="16.399999999999999" customHeight="1" x14ac:dyDescent="0.35">
      <c r="A554" s="47" t="s">
        <v>267</v>
      </c>
      <c r="B554" s="47" t="s">
        <v>21</v>
      </c>
      <c r="C554" s="47" t="s">
        <v>22</v>
      </c>
      <c r="D554" s="47" t="s">
        <v>35</v>
      </c>
      <c r="E554" s="47" t="s">
        <v>68</v>
      </c>
      <c r="F554" s="47">
        <v>3</v>
      </c>
      <c r="G554" s="47" t="s">
        <v>126</v>
      </c>
      <c r="H554" s="47">
        <v>2</v>
      </c>
      <c r="I554" s="47" t="s">
        <v>552</v>
      </c>
      <c r="J554" s="47">
        <v>2</v>
      </c>
      <c r="K554" s="47" t="s">
        <v>553</v>
      </c>
      <c r="L554" s="47">
        <v>11</v>
      </c>
      <c r="N554" s="47" t="s">
        <v>600</v>
      </c>
      <c r="O554" s="47" t="s">
        <v>447</v>
      </c>
      <c r="P554" s="93" t="str">
        <f>IF(Table14[[#This Row],[correlation_id]] = "", "", _xlfn.XLOOKUP(Table14[[#This Row],[correlation_id]], 'ITAP Ref'!A:A, 'ITAP Ref'!C:C, ""))</f>
        <v>CPC</v>
      </c>
      <c r="Q554" s="48" t="s">
        <v>608</v>
      </c>
      <c r="R554" s="96"/>
      <c r="S554" s="47"/>
      <c r="T554" s="47"/>
    </row>
    <row r="555" spans="1:20" ht="16.399999999999999" customHeight="1" x14ac:dyDescent="0.35">
      <c r="A555" s="47" t="s">
        <v>267</v>
      </c>
      <c r="B555" s="47" t="s">
        <v>21</v>
      </c>
      <c r="C555" s="47" t="s">
        <v>22</v>
      </c>
      <c r="D555" s="47" t="s">
        <v>35</v>
      </c>
      <c r="E555" s="47" t="s">
        <v>68</v>
      </c>
      <c r="F555" s="47">
        <v>3</v>
      </c>
      <c r="G555" s="47" t="s">
        <v>126</v>
      </c>
      <c r="H555" s="47">
        <v>2</v>
      </c>
      <c r="I555" s="47" t="s">
        <v>552</v>
      </c>
      <c r="J555" s="47">
        <v>2</v>
      </c>
      <c r="K555" s="47" t="s">
        <v>553</v>
      </c>
      <c r="L555" s="47">
        <v>11</v>
      </c>
      <c r="M555" s="71" t="s">
        <v>609</v>
      </c>
      <c r="N555" s="47" t="s">
        <v>600</v>
      </c>
      <c r="O555" s="47" t="s">
        <v>405</v>
      </c>
      <c r="P555" s="93" t="str">
        <f>IF(Table14[[#This Row],[correlation_id]] = "", "", _xlfn.XLOOKUP(Table14[[#This Row],[correlation_id]], 'ITAP Ref'!A:A, 'ITAP Ref'!C:C, ""))</f>
        <v>T.Data</v>
      </c>
      <c r="Q555" s="111" t="s">
        <v>610</v>
      </c>
      <c r="R555" s="96"/>
      <c r="S555" s="47"/>
      <c r="T555" s="47"/>
    </row>
    <row r="556" spans="1:20" ht="16.399999999999999" customHeight="1" x14ac:dyDescent="0.35">
      <c r="A556" s="47" t="s">
        <v>267</v>
      </c>
      <c r="B556" s="47" t="s">
        <v>21</v>
      </c>
      <c r="C556" s="47" t="s">
        <v>22</v>
      </c>
      <c r="D556" s="47" t="s">
        <v>35</v>
      </c>
      <c r="E556" s="47" t="s">
        <v>68</v>
      </c>
      <c r="F556" s="47">
        <v>3</v>
      </c>
      <c r="G556" s="47" t="s">
        <v>126</v>
      </c>
      <c r="H556" s="47">
        <v>2</v>
      </c>
      <c r="I556" s="47" t="s">
        <v>552</v>
      </c>
      <c r="J556" s="47">
        <v>2</v>
      </c>
      <c r="K556" s="47" t="s">
        <v>553</v>
      </c>
      <c r="L556" s="47">
        <v>11</v>
      </c>
      <c r="N556" s="47" t="s">
        <v>600</v>
      </c>
      <c r="O556" s="47" t="s">
        <v>405</v>
      </c>
      <c r="P556" s="93" t="str">
        <f>IF(Table14[[#This Row],[correlation_id]] = "", "", _xlfn.XLOOKUP(Table14[[#This Row],[correlation_id]], 'ITAP Ref'!A:A, 'ITAP Ref'!C:C, ""))</f>
        <v>T.Data</v>
      </c>
      <c r="Q556" s="111" t="s">
        <v>610</v>
      </c>
      <c r="R556" s="96"/>
      <c r="S556" s="47"/>
      <c r="T556" s="47"/>
    </row>
    <row r="557" spans="1:20" ht="16.399999999999999" customHeight="1" x14ac:dyDescent="0.35">
      <c r="A557" s="47" t="s">
        <v>267</v>
      </c>
      <c r="B557" s="47" t="s">
        <v>21</v>
      </c>
      <c r="C557" s="47" t="s">
        <v>22</v>
      </c>
      <c r="D557" s="47" t="s">
        <v>35</v>
      </c>
      <c r="E557" s="47" t="s">
        <v>68</v>
      </c>
      <c r="F557" s="47">
        <v>3</v>
      </c>
      <c r="G557" s="47" t="s">
        <v>126</v>
      </c>
      <c r="H557" s="47">
        <v>2</v>
      </c>
      <c r="I557" s="47" t="s">
        <v>552</v>
      </c>
      <c r="J557" s="47">
        <v>2</v>
      </c>
      <c r="K557" s="47" t="s">
        <v>553</v>
      </c>
      <c r="L557" s="47">
        <v>11</v>
      </c>
      <c r="N557" s="47" t="s">
        <v>600</v>
      </c>
      <c r="O557" s="47" t="s">
        <v>405</v>
      </c>
      <c r="P557" s="93" t="str">
        <f>IF(Table14[[#This Row],[correlation_id]] = "", "", _xlfn.XLOOKUP(Table14[[#This Row],[correlation_id]], 'ITAP Ref'!A:A, 'ITAP Ref'!C:C, ""))</f>
        <v>T.Data</v>
      </c>
      <c r="Q557" s="111" t="s">
        <v>610</v>
      </c>
      <c r="R557" s="96"/>
      <c r="S557" s="47"/>
      <c r="T557" s="47"/>
    </row>
    <row r="558" spans="1:20" ht="16.399999999999999" customHeight="1" x14ac:dyDescent="0.35">
      <c r="A558" s="47" t="s">
        <v>267</v>
      </c>
      <c r="B558" s="47" t="s">
        <v>21</v>
      </c>
      <c r="C558" s="47" t="s">
        <v>22</v>
      </c>
      <c r="D558" s="47" t="s">
        <v>35</v>
      </c>
      <c r="E558" s="47" t="s">
        <v>68</v>
      </c>
      <c r="F558" s="47">
        <v>3</v>
      </c>
      <c r="G558" s="47" t="s">
        <v>126</v>
      </c>
      <c r="H558" s="47">
        <v>2</v>
      </c>
      <c r="I558" s="47" t="s">
        <v>552</v>
      </c>
      <c r="J558" s="47">
        <v>2</v>
      </c>
      <c r="K558" s="47" t="s">
        <v>553</v>
      </c>
      <c r="L558" s="47">
        <v>11</v>
      </c>
      <c r="N558" s="47" t="s">
        <v>600</v>
      </c>
      <c r="O558" s="64" t="s">
        <v>336</v>
      </c>
      <c r="P558" s="93" t="str">
        <f>IF(Table14[[#This Row],[correlation_id]] = "", "", _xlfn.XLOOKUP(Table14[[#This Row],[correlation_id]], 'ITAP Ref'!A:A, 'ITAP Ref'!C:C, ""))</f>
        <v>TLG-MOB</v>
      </c>
      <c r="Q558" s="48" t="s">
        <v>611</v>
      </c>
      <c r="R558" s="95">
        <v>45922</v>
      </c>
      <c r="S558" s="47"/>
      <c r="T558" s="47"/>
    </row>
    <row r="559" spans="1:20" ht="16.399999999999999" customHeight="1" x14ac:dyDescent="0.35">
      <c r="A559" s="47" t="s">
        <v>267</v>
      </c>
      <c r="B559" s="47" t="s">
        <v>21</v>
      </c>
      <c r="C559" s="47" t="s">
        <v>22</v>
      </c>
      <c r="D559" s="47" t="s">
        <v>35</v>
      </c>
      <c r="E559" s="47" t="s">
        <v>68</v>
      </c>
      <c r="F559" s="47">
        <v>3</v>
      </c>
      <c r="G559" s="47" t="s">
        <v>126</v>
      </c>
      <c r="H559" s="47">
        <v>2</v>
      </c>
      <c r="I559" s="47" t="s">
        <v>552</v>
      </c>
      <c r="J559" s="47">
        <v>2</v>
      </c>
      <c r="K559" s="47" t="s">
        <v>553</v>
      </c>
      <c r="L559" s="47">
        <v>11</v>
      </c>
      <c r="N559" s="47" t="s">
        <v>600</v>
      </c>
      <c r="O559" s="64" t="s">
        <v>336</v>
      </c>
      <c r="P559" s="93" t="str">
        <f>IF(Table14[[#This Row],[correlation_id]] = "", "", _xlfn.XLOOKUP(Table14[[#This Row],[correlation_id]], 'ITAP Ref'!A:A, 'ITAP Ref'!C:C, ""))</f>
        <v>TLG-MOB</v>
      </c>
      <c r="Q559" s="48" t="s">
        <v>612</v>
      </c>
      <c r="R559" s="95">
        <v>45922</v>
      </c>
      <c r="S559" s="47"/>
      <c r="T559" s="47"/>
    </row>
    <row r="560" spans="1:20" ht="16.399999999999999" customHeight="1" x14ac:dyDescent="0.35">
      <c r="A560" s="47" t="s">
        <v>267</v>
      </c>
      <c r="B560" s="47" t="s">
        <v>21</v>
      </c>
      <c r="C560" s="47" t="s">
        <v>22</v>
      </c>
      <c r="D560" s="47" t="s">
        <v>35</v>
      </c>
      <c r="E560" s="47" t="s">
        <v>68</v>
      </c>
      <c r="F560" s="47">
        <v>3</v>
      </c>
      <c r="G560" s="47" t="s">
        <v>126</v>
      </c>
      <c r="H560" s="47">
        <v>2</v>
      </c>
      <c r="I560" s="47" t="s">
        <v>552</v>
      </c>
      <c r="J560" s="47">
        <v>2</v>
      </c>
      <c r="K560" s="47" t="s">
        <v>553</v>
      </c>
      <c r="L560" s="47">
        <v>11</v>
      </c>
      <c r="N560" s="47" t="s">
        <v>600</v>
      </c>
      <c r="O560" s="64" t="s">
        <v>336</v>
      </c>
      <c r="P560" s="93" t="str">
        <f>IF(Table14[[#This Row],[correlation_id]] = "", "", _xlfn.XLOOKUP(Table14[[#This Row],[correlation_id]], 'ITAP Ref'!A:A, 'ITAP Ref'!C:C, ""))</f>
        <v>TLG-MOB</v>
      </c>
      <c r="Q560" s="48" t="s">
        <v>613</v>
      </c>
      <c r="R560" s="97">
        <v>45923</v>
      </c>
      <c r="S560" s="47"/>
      <c r="T560" s="47"/>
    </row>
    <row r="561" spans="1:20" ht="16.399999999999999" customHeight="1" x14ac:dyDescent="0.35">
      <c r="A561" s="47" t="s">
        <v>267</v>
      </c>
      <c r="B561" s="47" t="s">
        <v>21</v>
      </c>
      <c r="C561" s="47" t="s">
        <v>22</v>
      </c>
      <c r="D561" s="47" t="s">
        <v>35</v>
      </c>
      <c r="E561" s="47" t="s">
        <v>68</v>
      </c>
      <c r="F561" s="47">
        <v>3</v>
      </c>
      <c r="G561" s="47" t="s">
        <v>126</v>
      </c>
      <c r="H561" s="47">
        <v>2</v>
      </c>
      <c r="I561" s="47" t="s">
        <v>552</v>
      </c>
      <c r="J561" s="47">
        <v>2</v>
      </c>
      <c r="K561" s="47" t="s">
        <v>553</v>
      </c>
      <c r="L561" s="47">
        <v>11</v>
      </c>
      <c r="N561" s="47" t="s">
        <v>600</v>
      </c>
      <c r="O561" s="64" t="s">
        <v>336</v>
      </c>
      <c r="P561" s="93" t="str">
        <f>IF(Table14[[#This Row],[correlation_id]] = "", "", _xlfn.XLOOKUP(Table14[[#This Row],[correlation_id]], 'ITAP Ref'!A:A, 'ITAP Ref'!C:C, ""))</f>
        <v>TLG-MOB</v>
      </c>
      <c r="Q561" s="48" t="s">
        <v>522</v>
      </c>
      <c r="R561" s="95">
        <v>45922</v>
      </c>
      <c r="S561" s="47"/>
      <c r="T561" s="47"/>
    </row>
    <row r="562" spans="1:20" ht="16.399999999999999" customHeight="1" x14ac:dyDescent="0.35">
      <c r="A562" s="47" t="s">
        <v>267</v>
      </c>
      <c r="B562" s="47" t="s">
        <v>21</v>
      </c>
      <c r="C562" s="47" t="s">
        <v>22</v>
      </c>
      <c r="D562" s="47" t="s">
        <v>35</v>
      </c>
      <c r="E562" s="47" t="s">
        <v>68</v>
      </c>
      <c r="F562" s="47">
        <v>3</v>
      </c>
      <c r="G562" s="47" t="s">
        <v>126</v>
      </c>
      <c r="H562" s="47">
        <v>2</v>
      </c>
      <c r="I562" s="47" t="s">
        <v>552</v>
      </c>
      <c r="J562" s="47">
        <v>2</v>
      </c>
      <c r="K562" s="47" t="s">
        <v>553</v>
      </c>
      <c r="L562" s="47">
        <v>11</v>
      </c>
      <c r="N562" s="47" t="s">
        <v>600</v>
      </c>
      <c r="O562" s="64" t="s">
        <v>336</v>
      </c>
      <c r="P562" s="93" t="str">
        <f>IF(Table14[[#This Row],[correlation_id]] = "", "", _xlfn.XLOOKUP(Table14[[#This Row],[correlation_id]], 'ITAP Ref'!A:A, 'ITAP Ref'!C:C, ""))</f>
        <v>TLG-MOB</v>
      </c>
      <c r="Q562" s="48" t="s">
        <v>614</v>
      </c>
      <c r="R562" s="95">
        <v>45922</v>
      </c>
      <c r="S562" s="47"/>
      <c r="T562" s="47"/>
    </row>
    <row r="563" spans="1:20" ht="16.399999999999999" customHeight="1" x14ac:dyDescent="0.35">
      <c r="A563" s="47" t="s">
        <v>267</v>
      </c>
      <c r="B563" s="47" t="s">
        <v>21</v>
      </c>
      <c r="C563" s="47" t="s">
        <v>22</v>
      </c>
      <c r="D563" s="47" t="s">
        <v>35</v>
      </c>
      <c r="E563" s="47" t="s">
        <v>68</v>
      </c>
      <c r="F563" s="47">
        <v>3</v>
      </c>
      <c r="G563" s="47" t="s">
        <v>126</v>
      </c>
      <c r="H563" s="47">
        <v>2</v>
      </c>
      <c r="I563" s="47" t="s">
        <v>552</v>
      </c>
      <c r="J563" s="47">
        <v>2</v>
      </c>
      <c r="K563" s="47" t="s">
        <v>553</v>
      </c>
      <c r="L563" s="47">
        <v>11</v>
      </c>
      <c r="N563" s="47" t="s">
        <v>600</v>
      </c>
      <c r="O563" s="64" t="s">
        <v>336</v>
      </c>
      <c r="P563" s="93" t="str">
        <f>IF(Table14[[#This Row],[correlation_id]] = "", "", _xlfn.XLOOKUP(Table14[[#This Row],[correlation_id]], 'ITAP Ref'!A:A, 'ITAP Ref'!C:C, ""))</f>
        <v>TLG-MOB</v>
      </c>
      <c r="Q563" s="48" t="s">
        <v>587</v>
      </c>
      <c r="R563" s="95">
        <v>45922</v>
      </c>
      <c r="S563" s="47"/>
      <c r="T563" s="47"/>
    </row>
    <row r="564" spans="1:20" ht="16.399999999999999" customHeight="1" x14ac:dyDescent="0.35">
      <c r="A564" s="47" t="s">
        <v>267</v>
      </c>
      <c r="B564" s="47" t="s">
        <v>21</v>
      </c>
      <c r="C564" s="47" t="s">
        <v>22</v>
      </c>
      <c r="D564" s="47" t="s">
        <v>35</v>
      </c>
      <c r="E564" s="47" t="s">
        <v>68</v>
      </c>
      <c r="F564" s="47">
        <v>3</v>
      </c>
      <c r="G564" s="47" t="s">
        <v>126</v>
      </c>
      <c r="H564" s="47">
        <v>2</v>
      </c>
      <c r="I564" s="47" t="s">
        <v>552</v>
      </c>
      <c r="J564" s="47">
        <v>2</v>
      </c>
      <c r="K564" s="47" t="s">
        <v>553</v>
      </c>
      <c r="L564" s="47">
        <v>11</v>
      </c>
      <c r="N564" s="47" t="s">
        <v>600</v>
      </c>
      <c r="O564" s="64" t="s">
        <v>336</v>
      </c>
      <c r="P564" s="93" t="str">
        <f>IF(Table14[[#This Row],[correlation_id]] = "", "", _xlfn.XLOOKUP(Table14[[#This Row],[correlation_id]], 'ITAP Ref'!A:A, 'ITAP Ref'!C:C, ""))</f>
        <v>TLG-MOB</v>
      </c>
      <c r="Q564" s="48" t="s">
        <v>615</v>
      </c>
      <c r="R564" s="95">
        <v>45922</v>
      </c>
      <c r="S564" s="47"/>
      <c r="T564" s="47"/>
    </row>
    <row r="565" spans="1:20" ht="16.399999999999999" customHeight="1" x14ac:dyDescent="0.35">
      <c r="A565" s="47" t="s">
        <v>267</v>
      </c>
      <c r="B565" s="47" t="s">
        <v>21</v>
      </c>
      <c r="C565" s="47" t="s">
        <v>22</v>
      </c>
      <c r="D565" s="47" t="s">
        <v>35</v>
      </c>
      <c r="E565" s="47" t="s">
        <v>68</v>
      </c>
      <c r="F565" s="47">
        <v>3</v>
      </c>
      <c r="G565" s="47" t="s">
        <v>126</v>
      </c>
      <c r="H565" s="47">
        <v>2</v>
      </c>
      <c r="I565" s="47" t="s">
        <v>552</v>
      </c>
      <c r="J565" s="47">
        <v>2</v>
      </c>
      <c r="K565" s="47" t="s">
        <v>553</v>
      </c>
      <c r="L565" s="47">
        <v>11</v>
      </c>
      <c r="N565" s="47" t="s">
        <v>600</v>
      </c>
      <c r="O565" s="64" t="s">
        <v>336</v>
      </c>
      <c r="P565" s="93" t="str">
        <f>IF(Table14[[#This Row],[correlation_id]] = "", "", _xlfn.XLOOKUP(Table14[[#This Row],[correlation_id]], 'ITAP Ref'!A:A, 'ITAP Ref'!C:C, ""))</f>
        <v>TLG-MOB</v>
      </c>
      <c r="Q565" s="48" t="s">
        <v>616</v>
      </c>
      <c r="R565" s="95">
        <v>45922</v>
      </c>
      <c r="S565" s="47"/>
      <c r="T565" s="47"/>
    </row>
    <row r="566" spans="1:20" ht="16.399999999999999" customHeight="1" x14ac:dyDescent="0.35">
      <c r="A566" s="47" t="s">
        <v>267</v>
      </c>
      <c r="B566" s="47" t="s">
        <v>21</v>
      </c>
      <c r="C566" s="47" t="s">
        <v>22</v>
      </c>
      <c r="D566" s="47" t="s">
        <v>35</v>
      </c>
      <c r="E566" s="47" t="s">
        <v>68</v>
      </c>
      <c r="F566" s="47">
        <v>3</v>
      </c>
      <c r="G566" s="47" t="s">
        <v>126</v>
      </c>
      <c r="H566" s="47">
        <v>2</v>
      </c>
      <c r="I566" s="47" t="s">
        <v>552</v>
      </c>
      <c r="J566" s="47">
        <v>2</v>
      </c>
      <c r="K566" s="47" t="s">
        <v>553</v>
      </c>
      <c r="L566" s="47">
        <v>11</v>
      </c>
      <c r="N566" s="47" t="s">
        <v>600</v>
      </c>
      <c r="O566" s="64" t="s">
        <v>336</v>
      </c>
      <c r="P566" s="93" t="str">
        <f>IF(Table14[[#This Row],[correlation_id]] = "", "", _xlfn.XLOOKUP(Table14[[#This Row],[correlation_id]], 'ITAP Ref'!A:A, 'ITAP Ref'!C:C, ""))</f>
        <v>TLG-MOB</v>
      </c>
      <c r="Q566" s="48" t="s">
        <v>617</v>
      </c>
      <c r="R566" s="95">
        <v>45922</v>
      </c>
      <c r="S566" s="47"/>
      <c r="T566" s="47"/>
    </row>
    <row r="567" spans="1:20" ht="16.399999999999999" customHeight="1" x14ac:dyDescent="0.35">
      <c r="A567" s="47" t="s">
        <v>20</v>
      </c>
      <c r="B567" s="47" t="s">
        <v>21</v>
      </c>
      <c r="C567" s="47" t="s">
        <v>22</v>
      </c>
      <c r="D567" s="47" t="s">
        <v>35</v>
      </c>
      <c r="E567" s="47" t="s">
        <v>68</v>
      </c>
      <c r="F567" s="47">
        <v>3</v>
      </c>
      <c r="G567" s="47" t="s">
        <v>126</v>
      </c>
      <c r="H567" s="47">
        <v>2</v>
      </c>
      <c r="I567" s="47" t="s">
        <v>552</v>
      </c>
      <c r="J567" s="47">
        <v>2</v>
      </c>
      <c r="K567" s="47" t="s">
        <v>553</v>
      </c>
      <c r="L567" s="47">
        <v>11</v>
      </c>
      <c r="N567" s="47" t="s">
        <v>600</v>
      </c>
      <c r="O567" s="2" t="s">
        <v>271</v>
      </c>
      <c r="P567" s="93" t="str">
        <f>IF(Table14[[#This Row],[correlation_id]] = "", "", _xlfn.XLOOKUP(Table14[[#This Row],[correlation_id]], 'ITAP Ref'!A:A, 'ITAP Ref'!C:C, ""))</f>
        <v>CSI - Customer Care</v>
      </c>
      <c r="Q567" s="88" t="s">
        <v>618</v>
      </c>
      <c r="R567" s="95">
        <v>45922</v>
      </c>
      <c r="S567" s="47"/>
      <c r="T567" s="47"/>
    </row>
    <row r="568" spans="1:20" ht="16.399999999999999" customHeight="1" x14ac:dyDescent="0.35">
      <c r="A568" s="47" t="s">
        <v>267</v>
      </c>
      <c r="B568" s="47" t="s">
        <v>21</v>
      </c>
      <c r="C568" s="47" t="s">
        <v>22</v>
      </c>
      <c r="D568" s="47" t="s">
        <v>35</v>
      </c>
      <c r="E568" s="47" t="s">
        <v>68</v>
      </c>
      <c r="F568" s="47">
        <v>3</v>
      </c>
      <c r="G568" s="47" t="s">
        <v>126</v>
      </c>
      <c r="H568" s="47">
        <v>2</v>
      </c>
      <c r="I568" s="47" t="s">
        <v>552</v>
      </c>
      <c r="J568" s="47">
        <v>2</v>
      </c>
      <c r="K568" s="47" t="s">
        <v>553</v>
      </c>
      <c r="L568" s="47">
        <v>11</v>
      </c>
      <c r="N568" s="47" t="s">
        <v>600</v>
      </c>
      <c r="O568" s="2" t="s">
        <v>271</v>
      </c>
      <c r="P568" s="93" t="str">
        <f>IF(Table14[[#This Row],[correlation_id]] = "", "", _xlfn.XLOOKUP(Table14[[#This Row],[correlation_id]], 'ITAP Ref'!A:A, 'ITAP Ref'!C:C, ""))</f>
        <v>CSI - Customer Care</v>
      </c>
      <c r="Q568" s="88" t="s">
        <v>619</v>
      </c>
      <c r="R568" s="95">
        <v>45922</v>
      </c>
      <c r="S568" s="47"/>
      <c r="T568" s="47"/>
    </row>
    <row r="569" spans="1:20" ht="16.399999999999999" customHeight="1" x14ac:dyDescent="0.35">
      <c r="A569" s="47" t="s">
        <v>20</v>
      </c>
      <c r="B569" s="47" t="s">
        <v>21</v>
      </c>
      <c r="C569" s="47" t="s">
        <v>22</v>
      </c>
      <c r="D569" s="47" t="s">
        <v>35</v>
      </c>
      <c r="E569" s="47" t="s">
        <v>68</v>
      </c>
      <c r="F569" s="47">
        <v>3</v>
      </c>
      <c r="G569" s="47" t="s">
        <v>126</v>
      </c>
      <c r="H569" s="47">
        <v>2</v>
      </c>
      <c r="I569" s="47" t="s">
        <v>552</v>
      </c>
      <c r="J569" s="47">
        <v>2</v>
      </c>
      <c r="K569" s="47" t="s">
        <v>553</v>
      </c>
      <c r="L569" s="47">
        <v>11</v>
      </c>
      <c r="N569" s="47" t="s">
        <v>600</v>
      </c>
      <c r="O569" s="2" t="s">
        <v>271</v>
      </c>
      <c r="P569" s="93" t="str">
        <f>IF(Table14[[#This Row],[correlation_id]] = "", "", _xlfn.XLOOKUP(Table14[[#This Row],[correlation_id]], 'ITAP Ref'!A:A, 'ITAP Ref'!C:C, ""))</f>
        <v>CSI - Customer Care</v>
      </c>
      <c r="Q569" s="88" t="s">
        <v>620</v>
      </c>
      <c r="R569" s="95">
        <v>45922</v>
      </c>
      <c r="S569" s="47"/>
      <c r="T569" s="47"/>
    </row>
    <row r="570" spans="1:20" ht="16.399999999999999" customHeight="1" x14ac:dyDescent="0.35">
      <c r="A570" s="5" t="s">
        <v>20</v>
      </c>
      <c r="B570" s="47" t="s">
        <v>21</v>
      </c>
      <c r="C570" s="47" t="s">
        <v>22</v>
      </c>
      <c r="D570" s="47" t="s">
        <v>35</v>
      </c>
      <c r="E570" s="47" t="s">
        <v>68</v>
      </c>
      <c r="F570" s="47">
        <v>3</v>
      </c>
      <c r="G570" s="47" t="s">
        <v>126</v>
      </c>
      <c r="H570" s="47">
        <v>2</v>
      </c>
      <c r="I570" s="47" t="s">
        <v>552</v>
      </c>
      <c r="J570" s="47">
        <v>2</v>
      </c>
      <c r="K570" s="47" t="s">
        <v>553</v>
      </c>
      <c r="L570" s="47">
        <v>11</v>
      </c>
      <c r="N570" s="47" t="s">
        <v>600</v>
      </c>
      <c r="O570" s="2" t="s">
        <v>271</v>
      </c>
      <c r="P570" s="93" t="str">
        <f>IF(Table14[[#This Row],[correlation_id]] = "", "", _xlfn.XLOOKUP(Table14[[#This Row],[correlation_id]], 'ITAP Ref'!A:A, 'ITAP Ref'!C:C, ""))</f>
        <v>CSI - Customer Care</v>
      </c>
      <c r="Q570" s="86" t="s">
        <v>592</v>
      </c>
      <c r="R570" s="95">
        <v>45922</v>
      </c>
      <c r="S570" s="47"/>
      <c r="T570" s="47"/>
    </row>
    <row r="571" spans="1:20" ht="16.399999999999999" customHeight="1" x14ac:dyDescent="0.35">
      <c r="A571" s="47" t="s">
        <v>267</v>
      </c>
      <c r="B571" s="47" t="s">
        <v>21</v>
      </c>
      <c r="C571" s="47" t="s">
        <v>22</v>
      </c>
      <c r="D571" s="47" t="s">
        <v>35</v>
      </c>
      <c r="E571" s="47" t="s">
        <v>68</v>
      </c>
      <c r="F571" s="47">
        <v>3</v>
      </c>
      <c r="G571" s="47" t="s">
        <v>126</v>
      </c>
      <c r="H571" s="47">
        <v>2</v>
      </c>
      <c r="I571" s="47" t="s">
        <v>552</v>
      </c>
      <c r="J571" s="47">
        <v>2</v>
      </c>
      <c r="K571" s="47" t="s">
        <v>553</v>
      </c>
      <c r="L571" s="47">
        <v>11</v>
      </c>
      <c r="N571" s="47" t="s">
        <v>600</v>
      </c>
      <c r="O571" s="2" t="s">
        <v>271</v>
      </c>
      <c r="P571" s="93" t="str">
        <f>IF(Table14[[#This Row],[correlation_id]] = "", "", _xlfn.XLOOKUP(Table14[[#This Row],[correlation_id]], 'ITAP Ref'!A:A, 'ITAP Ref'!C:C, ""))</f>
        <v>CSI - Customer Care</v>
      </c>
      <c r="Q571" s="86" t="s">
        <v>621</v>
      </c>
      <c r="R571" s="95">
        <v>45922</v>
      </c>
      <c r="S571" s="47"/>
      <c r="T571" s="47"/>
    </row>
    <row r="572" spans="1:20" ht="16.399999999999999" customHeight="1" x14ac:dyDescent="0.35">
      <c r="A572" s="5" t="s">
        <v>20</v>
      </c>
      <c r="B572" s="47" t="s">
        <v>21</v>
      </c>
      <c r="C572" s="47" t="s">
        <v>22</v>
      </c>
      <c r="D572" s="47" t="s">
        <v>35</v>
      </c>
      <c r="E572" s="47" t="s">
        <v>68</v>
      </c>
      <c r="F572" s="47">
        <v>3</v>
      </c>
      <c r="G572" s="47" t="s">
        <v>126</v>
      </c>
      <c r="H572" s="47">
        <v>2</v>
      </c>
      <c r="I572" s="47" t="s">
        <v>552</v>
      </c>
      <c r="J572" s="47">
        <v>2</v>
      </c>
      <c r="K572" s="47" t="s">
        <v>553</v>
      </c>
      <c r="L572" s="47">
        <v>11</v>
      </c>
      <c r="N572" s="47" t="s">
        <v>600</v>
      </c>
      <c r="O572" s="2" t="s">
        <v>271</v>
      </c>
      <c r="P572" s="93" t="str">
        <f>IF(Table14[[#This Row],[correlation_id]] = "", "", _xlfn.XLOOKUP(Table14[[#This Row],[correlation_id]], 'ITAP Ref'!A:A, 'ITAP Ref'!C:C, ""))</f>
        <v>CSI - Customer Care</v>
      </c>
      <c r="Q572" s="86" t="s">
        <v>622</v>
      </c>
      <c r="R572" s="95">
        <v>45922</v>
      </c>
      <c r="S572" s="47"/>
      <c r="T572" s="47"/>
    </row>
    <row r="573" spans="1:20" ht="16.399999999999999" customHeight="1" x14ac:dyDescent="0.35">
      <c r="A573" s="47" t="s">
        <v>267</v>
      </c>
      <c r="B573" s="47" t="s">
        <v>21</v>
      </c>
      <c r="C573" s="47" t="s">
        <v>22</v>
      </c>
      <c r="D573" s="47" t="s">
        <v>35</v>
      </c>
      <c r="E573" s="47" t="s">
        <v>68</v>
      </c>
      <c r="F573" s="47">
        <v>3</v>
      </c>
      <c r="G573" s="47" t="s">
        <v>126</v>
      </c>
      <c r="H573" s="47">
        <v>2</v>
      </c>
      <c r="I573" s="47" t="s">
        <v>552</v>
      </c>
      <c r="J573" s="47">
        <v>2</v>
      </c>
      <c r="K573" s="47" t="s">
        <v>553</v>
      </c>
      <c r="L573" s="47">
        <v>11</v>
      </c>
      <c r="N573" s="47" t="s">
        <v>600</v>
      </c>
      <c r="O573" s="13" t="s">
        <v>269</v>
      </c>
      <c r="P573" s="93" t="str">
        <f>IF(Table14[[#This Row],[correlation_id]] = "", "", _xlfn.XLOOKUP(Table14[[#This Row],[correlation_id]], 'ITAP Ref'!A:A, 'ITAP Ref'!C:C, ""))</f>
        <v>(FED) - US</v>
      </c>
      <c r="Q573" s="48" t="s">
        <v>593</v>
      </c>
      <c r="R573" s="95">
        <v>45922</v>
      </c>
      <c r="S573" s="47"/>
      <c r="T573" s="47"/>
    </row>
    <row r="574" spans="1:20" ht="16.399999999999999" customHeight="1" x14ac:dyDescent="0.35">
      <c r="A574" s="47" t="s">
        <v>267</v>
      </c>
      <c r="B574" s="47" t="s">
        <v>21</v>
      </c>
      <c r="C574" s="47" t="s">
        <v>22</v>
      </c>
      <c r="D574" s="47" t="s">
        <v>35</v>
      </c>
      <c r="E574" s="47" t="s">
        <v>68</v>
      </c>
      <c r="F574" s="47">
        <v>3</v>
      </c>
      <c r="G574" s="47" t="s">
        <v>126</v>
      </c>
      <c r="H574" s="47">
        <v>2</v>
      </c>
      <c r="I574" s="47" t="s">
        <v>552</v>
      </c>
      <c r="J574" s="47">
        <v>2</v>
      </c>
      <c r="K574" s="47" t="s">
        <v>553</v>
      </c>
      <c r="L574" s="47">
        <v>11</v>
      </c>
      <c r="N574" s="47" t="s">
        <v>600</v>
      </c>
      <c r="O574" s="47" t="s">
        <v>265</v>
      </c>
      <c r="P574" s="93" t="str">
        <f>IF(Table14[[#This Row],[correlation_id]] = "", "", _xlfn.XLOOKUP(Table14[[#This Row],[correlation_id]], 'ITAP Ref'!A:A, 'ITAP Ref'!C:C, ""))</f>
        <v>IDP-IDM</v>
      </c>
      <c r="Q574" s="48" t="s">
        <v>434</v>
      </c>
      <c r="R574" s="97">
        <v>45943</v>
      </c>
      <c r="S574" s="47"/>
      <c r="T574" s="47"/>
    </row>
    <row r="575" spans="1:20" ht="16.399999999999999" customHeight="1" x14ac:dyDescent="0.35">
      <c r="A575" s="47" t="s">
        <v>267</v>
      </c>
      <c r="B575" s="47" t="s">
        <v>21</v>
      </c>
      <c r="C575" s="47" t="s">
        <v>22</v>
      </c>
      <c r="D575" s="47" t="s">
        <v>35</v>
      </c>
      <c r="E575" s="47" t="s">
        <v>68</v>
      </c>
      <c r="F575" s="47">
        <v>3</v>
      </c>
      <c r="G575" s="47" t="s">
        <v>126</v>
      </c>
      <c r="H575" s="47">
        <v>2</v>
      </c>
      <c r="I575" s="47" t="s">
        <v>552</v>
      </c>
      <c r="J575" s="47">
        <v>2</v>
      </c>
      <c r="K575" s="47" t="s">
        <v>553</v>
      </c>
      <c r="L575" s="47">
        <v>11</v>
      </c>
      <c r="N575" s="47" t="s">
        <v>600</v>
      </c>
      <c r="O575" s="47" t="s">
        <v>509</v>
      </c>
      <c r="P575" s="93" t="str">
        <f>IF(Table14[[#This Row],[correlation_id]] = "", "", _xlfn.XLOOKUP(Table14[[#This Row],[correlation_id]], 'ITAP Ref'!A:A, 'ITAP Ref'!C:C, ""))</f>
        <v>AVTK</v>
      </c>
      <c r="Q575"/>
      <c r="R575" s="97" t="s">
        <v>510</v>
      </c>
      <c r="S575" s="47"/>
      <c r="T575" s="47"/>
    </row>
    <row r="576" spans="1:20" ht="16.399999999999999" customHeight="1" x14ac:dyDescent="0.35">
      <c r="A576" s="47" t="s">
        <v>267</v>
      </c>
      <c r="B576" s="47" t="s">
        <v>21</v>
      </c>
      <c r="C576" s="47" t="s">
        <v>22</v>
      </c>
      <c r="D576" s="47" t="s">
        <v>35</v>
      </c>
      <c r="E576" s="47" t="s">
        <v>68</v>
      </c>
      <c r="F576" s="47">
        <v>3</v>
      </c>
      <c r="G576" s="47" t="s">
        <v>126</v>
      </c>
      <c r="H576" s="47">
        <v>2</v>
      </c>
      <c r="I576" s="47" t="s">
        <v>552</v>
      </c>
      <c r="J576" s="47">
        <v>2</v>
      </c>
      <c r="K576" s="47" t="s">
        <v>553</v>
      </c>
      <c r="L576" s="47">
        <v>12</v>
      </c>
      <c r="N576" s="47" t="s">
        <v>623</v>
      </c>
      <c r="O576" s="64" t="s">
        <v>336</v>
      </c>
      <c r="P576" s="93" t="str">
        <f>IF(Table14[[#This Row],[correlation_id]] = "", "", _xlfn.XLOOKUP(Table14[[#This Row],[correlation_id]], 'ITAP Ref'!A:A, 'ITAP Ref'!C:C, ""))</f>
        <v>TLG-MOB</v>
      </c>
      <c r="Q576" s="48" t="s">
        <v>624</v>
      </c>
      <c r="R576" s="95">
        <v>45922</v>
      </c>
      <c r="S576" s="47"/>
      <c r="T576" s="47"/>
    </row>
    <row r="577" spans="1:20" ht="16.399999999999999" customHeight="1" x14ac:dyDescent="0.35">
      <c r="A577" s="47" t="s">
        <v>267</v>
      </c>
      <c r="B577" s="47" t="s">
        <v>21</v>
      </c>
      <c r="C577" s="47" t="s">
        <v>22</v>
      </c>
      <c r="D577" s="47" t="s">
        <v>35</v>
      </c>
      <c r="E577" s="47" t="s">
        <v>68</v>
      </c>
      <c r="F577" s="47">
        <v>3</v>
      </c>
      <c r="G577" s="47" t="s">
        <v>126</v>
      </c>
      <c r="H577" s="47">
        <v>2</v>
      </c>
      <c r="I577" s="47" t="s">
        <v>552</v>
      </c>
      <c r="J577" s="47">
        <v>2</v>
      </c>
      <c r="K577" s="47" t="s">
        <v>553</v>
      </c>
      <c r="L577" s="47">
        <v>12</v>
      </c>
      <c r="N577" s="47" t="s">
        <v>623</v>
      </c>
      <c r="O577" s="64" t="s">
        <v>336</v>
      </c>
      <c r="P577" s="93" t="str">
        <f>IF(Table14[[#This Row],[correlation_id]] = "", "", _xlfn.XLOOKUP(Table14[[#This Row],[correlation_id]], 'ITAP Ref'!A:A, 'ITAP Ref'!C:C, ""))</f>
        <v>TLG-MOB</v>
      </c>
      <c r="Q577" s="48" t="s">
        <v>625</v>
      </c>
      <c r="R577" s="95">
        <v>45922</v>
      </c>
      <c r="S577" s="47"/>
      <c r="T577" s="47"/>
    </row>
    <row r="578" spans="1:20" ht="16.399999999999999" customHeight="1" x14ac:dyDescent="0.35">
      <c r="A578" s="47" t="s">
        <v>267</v>
      </c>
      <c r="B578" s="47" t="s">
        <v>21</v>
      </c>
      <c r="C578" s="47" t="s">
        <v>22</v>
      </c>
      <c r="D578" s="47" t="s">
        <v>35</v>
      </c>
      <c r="E578" s="47" t="s">
        <v>68</v>
      </c>
      <c r="F578" s="47">
        <v>3</v>
      </c>
      <c r="G578" s="47" t="s">
        <v>126</v>
      </c>
      <c r="H578" s="47">
        <v>2</v>
      </c>
      <c r="I578" s="47" t="s">
        <v>552</v>
      </c>
      <c r="J578" s="47">
        <v>2</v>
      </c>
      <c r="K578" s="47" t="s">
        <v>553</v>
      </c>
      <c r="L578" s="47">
        <v>12</v>
      </c>
      <c r="N578" s="47" t="s">
        <v>623</v>
      </c>
      <c r="O578" s="64" t="s">
        <v>336</v>
      </c>
      <c r="P578" s="93" t="str">
        <f>IF(Table14[[#This Row],[correlation_id]] = "", "", _xlfn.XLOOKUP(Table14[[#This Row],[correlation_id]], 'ITAP Ref'!A:A, 'ITAP Ref'!C:C, ""))</f>
        <v>TLG-MOB</v>
      </c>
      <c r="Q578" s="48" t="s">
        <v>626</v>
      </c>
      <c r="R578" s="95">
        <v>45922</v>
      </c>
      <c r="S578" s="47"/>
      <c r="T578" s="47"/>
    </row>
    <row r="579" spans="1:20" ht="16.399999999999999" customHeight="1" x14ac:dyDescent="0.35">
      <c r="A579" s="47" t="s">
        <v>267</v>
      </c>
      <c r="B579" s="47" t="s">
        <v>21</v>
      </c>
      <c r="C579" s="47" t="s">
        <v>22</v>
      </c>
      <c r="D579" s="47" t="s">
        <v>35</v>
      </c>
      <c r="E579" s="47" t="s">
        <v>68</v>
      </c>
      <c r="F579" s="47">
        <v>3</v>
      </c>
      <c r="G579" s="47" t="s">
        <v>126</v>
      </c>
      <c r="H579" s="47">
        <v>2</v>
      </c>
      <c r="I579" s="47" t="s">
        <v>552</v>
      </c>
      <c r="J579" s="47">
        <v>2</v>
      </c>
      <c r="K579" s="47" t="s">
        <v>553</v>
      </c>
      <c r="L579" s="47">
        <v>12</v>
      </c>
      <c r="N579" s="47" t="s">
        <v>623</v>
      </c>
      <c r="O579" s="64" t="s">
        <v>336</v>
      </c>
      <c r="P579" s="93" t="str">
        <f>IF(Table14[[#This Row],[correlation_id]] = "", "", _xlfn.XLOOKUP(Table14[[#This Row],[correlation_id]], 'ITAP Ref'!A:A, 'ITAP Ref'!C:C, ""))</f>
        <v>TLG-MOB</v>
      </c>
      <c r="Q579" s="48" t="s">
        <v>627</v>
      </c>
      <c r="R579" s="95">
        <v>45922</v>
      </c>
      <c r="S579" s="47"/>
      <c r="T579" s="47"/>
    </row>
    <row r="580" spans="1:20" ht="16.399999999999999" customHeight="1" x14ac:dyDescent="0.35">
      <c r="A580" s="47" t="s">
        <v>267</v>
      </c>
      <c r="B580" s="47" t="s">
        <v>21</v>
      </c>
      <c r="C580" s="47" t="s">
        <v>22</v>
      </c>
      <c r="D580" s="47" t="s">
        <v>35</v>
      </c>
      <c r="E580" s="47" t="s">
        <v>68</v>
      </c>
      <c r="F580" s="47">
        <v>3</v>
      </c>
      <c r="G580" s="47" t="s">
        <v>126</v>
      </c>
      <c r="H580" s="47">
        <v>2</v>
      </c>
      <c r="I580" s="47" t="s">
        <v>552</v>
      </c>
      <c r="J580" s="47">
        <v>2</v>
      </c>
      <c r="K580" s="47" t="s">
        <v>553</v>
      </c>
      <c r="L580" s="47">
        <v>12</v>
      </c>
      <c r="N580" s="47" t="s">
        <v>623</v>
      </c>
      <c r="O580" s="64" t="s">
        <v>336</v>
      </c>
      <c r="P580" s="93" t="str">
        <f>IF(Table14[[#This Row],[correlation_id]] = "", "", _xlfn.XLOOKUP(Table14[[#This Row],[correlation_id]], 'ITAP Ref'!A:A, 'ITAP Ref'!C:C, ""))</f>
        <v>TLG-MOB</v>
      </c>
      <c r="Q580" s="48" t="s">
        <v>628</v>
      </c>
      <c r="R580" s="95">
        <v>45922</v>
      </c>
      <c r="S580" s="47"/>
      <c r="T580" s="47"/>
    </row>
    <row r="581" spans="1:20" ht="16.399999999999999" customHeight="1" x14ac:dyDescent="0.35">
      <c r="A581" s="47" t="s">
        <v>267</v>
      </c>
      <c r="B581" s="47" t="s">
        <v>21</v>
      </c>
      <c r="C581" s="47" t="s">
        <v>22</v>
      </c>
      <c r="D581" s="47" t="s">
        <v>35</v>
      </c>
      <c r="E581" s="47" t="s">
        <v>68</v>
      </c>
      <c r="F581" s="47">
        <v>3</v>
      </c>
      <c r="G581" s="47" t="s">
        <v>126</v>
      </c>
      <c r="H581" s="47">
        <v>2</v>
      </c>
      <c r="I581" s="47" t="s">
        <v>552</v>
      </c>
      <c r="J581" s="47">
        <v>2</v>
      </c>
      <c r="K581" s="47" t="s">
        <v>553</v>
      </c>
      <c r="L581" s="47">
        <v>12</v>
      </c>
      <c r="N581" s="47" t="s">
        <v>623</v>
      </c>
      <c r="O581" s="64" t="s">
        <v>336</v>
      </c>
      <c r="P581" s="93" t="str">
        <f>IF(Table14[[#This Row],[correlation_id]] = "", "", _xlfn.XLOOKUP(Table14[[#This Row],[correlation_id]], 'ITAP Ref'!A:A, 'ITAP Ref'!C:C, ""))</f>
        <v>TLG-MOB</v>
      </c>
      <c r="Q581" s="48" t="s">
        <v>607</v>
      </c>
      <c r="R581" s="95">
        <v>45922</v>
      </c>
      <c r="S581" s="47"/>
      <c r="T581" s="47"/>
    </row>
    <row r="582" spans="1:20" ht="16.399999999999999" customHeight="1" x14ac:dyDescent="0.35">
      <c r="A582" s="47" t="s">
        <v>267</v>
      </c>
      <c r="B582" s="47" t="s">
        <v>21</v>
      </c>
      <c r="C582" s="47" t="s">
        <v>22</v>
      </c>
      <c r="D582" s="47" t="s">
        <v>35</v>
      </c>
      <c r="E582" s="47" t="s">
        <v>68</v>
      </c>
      <c r="F582" s="47">
        <v>3</v>
      </c>
      <c r="G582" s="47" t="s">
        <v>126</v>
      </c>
      <c r="H582" s="47">
        <v>2</v>
      </c>
      <c r="I582" s="47" t="s">
        <v>552</v>
      </c>
      <c r="J582" s="47">
        <v>2</v>
      </c>
      <c r="K582" s="47" t="s">
        <v>553</v>
      </c>
      <c r="L582" s="47">
        <v>12</v>
      </c>
      <c r="N582" s="47" t="s">
        <v>623</v>
      </c>
      <c r="O582" s="47" t="s">
        <v>405</v>
      </c>
      <c r="P582" s="93" t="str">
        <f>IF(Table14[[#This Row],[correlation_id]] = "", "", _xlfn.XLOOKUP(Table14[[#This Row],[correlation_id]], 'ITAP Ref'!A:A, 'ITAP Ref'!C:C, ""))</f>
        <v>T.Data</v>
      </c>
      <c r="Q582" s="111" t="s">
        <v>629</v>
      </c>
      <c r="R582" s="96"/>
      <c r="S582" s="47"/>
      <c r="T582" s="47"/>
    </row>
    <row r="583" spans="1:20" ht="16.399999999999999" customHeight="1" x14ac:dyDescent="0.35">
      <c r="A583" s="47" t="s">
        <v>267</v>
      </c>
      <c r="B583" s="47" t="s">
        <v>21</v>
      </c>
      <c r="C583" s="47" t="s">
        <v>22</v>
      </c>
      <c r="D583" s="47" t="s">
        <v>35</v>
      </c>
      <c r="E583" s="47" t="s">
        <v>68</v>
      </c>
      <c r="F583" s="47">
        <v>3</v>
      </c>
      <c r="G583" s="47" t="s">
        <v>126</v>
      </c>
      <c r="H583" s="47">
        <v>2</v>
      </c>
      <c r="I583" s="47" t="s">
        <v>552</v>
      </c>
      <c r="J583" s="47">
        <v>2</v>
      </c>
      <c r="K583" s="47" t="s">
        <v>553</v>
      </c>
      <c r="L583" s="47">
        <v>12</v>
      </c>
      <c r="N583" s="47" t="s">
        <v>623</v>
      </c>
      <c r="O583" s="64" t="s">
        <v>336</v>
      </c>
      <c r="P583" s="93" t="str">
        <f>IF(Table14[[#This Row],[correlation_id]] = "", "", _xlfn.XLOOKUP(Table14[[#This Row],[correlation_id]], 'ITAP Ref'!A:A, 'ITAP Ref'!C:C, ""))</f>
        <v>TLG-MOB</v>
      </c>
      <c r="Q583" s="48" t="s">
        <v>630</v>
      </c>
      <c r="R583" s="95">
        <v>45922</v>
      </c>
      <c r="S583" s="47"/>
      <c r="T583" s="47"/>
    </row>
    <row r="584" spans="1:20" ht="16.399999999999999" customHeight="1" x14ac:dyDescent="0.35">
      <c r="A584" s="47" t="s">
        <v>267</v>
      </c>
      <c r="B584" s="47" t="s">
        <v>21</v>
      </c>
      <c r="C584" s="47" t="s">
        <v>22</v>
      </c>
      <c r="D584" s="47" t="s">
        <v>35</v>
      </c>
      <c r="E584" s="47" t="s">
        <v>68</v>
      </c>
      <c r="F584" s="47">
        <v>3</v>
      </c>
      <c r="G584" s="47" t="s">
        <v>126</v>
      </c>
      <c r="H584" s="47">
        <v>2</v>
      </c>
      <c r="I584" s="47" t="s">
        <v>552</v>
      </c>
      <c r="J584" s="47">
        <v>2</v>
      </c>
      <c r="K584" s="47" t="s">
        <v>553</v>
      </c>
      <c r="L584" s="47">
        <v>12</v>
      </c>
      <c r="N584" s="47" t="s">
        <v>623</v>
      </c>
      <c r="O584" s="64" t="s">
        <v>336</v>
      </c>
      <c r="P584" s="93" t="str">
        <f>IF(Table14[[#This Row],[correlation_id]] = "", "", _xlfn.XLOOKUP(Table14[[#This Row],[correlation_id]], 'ITAP Ref'!A:A, 'ITAP Ref'!C:C, ""))</f>
        <v>TLG-MOB</v>
      </c>
      <c r="Q584" s="48" t="s">
        <v>631</v>
      </c>
      <c r="R584" s="95">
        <v>45922</v>
      </c>
      <c r="S584" s="47"/>
      <c r="T584" s="47"/>
    </row>
    <row r="585" spans="1:20" ht="16.399999999999999" customHeight="1" x14ac:dyDescent="0.35">
      <c r="A585" s="47" t="s">
        <v>267</v>
      </c>
      <c r="B585" s="47" t="s">
        <v>21</v>
      </c>
      <c r="C585" s="47" t="s">
        <v>22</v>
      </c>
      <c r="D585" s="47" t="s">
        <v>35</v>
      </c>
      <c r="E585" s="47" t="s">
        <v>68</v>
      </c>
      <c r="F585" s="47">
        <v>3</v>
      </c>
      <c r="G585" s="47" t="s">
        <v>126</v>
      </c>
      <c r="H585" s="47">
        <v>2</v>
      </c>
      <c r="I585" s="47" t="s">
        <v>552</v>
      </c>
      <c r="J585" s="47">
        <v>2</v>
      </c>
      <c r="K585" s="47" t="s">
        <v>553</v>
      </c>
      <c r="L585" s="47">
        <v>12</v>
      </c>
      <c r="N585" s="47" t="s">
        <v>623</v>
      </c>
      <c r="O585" s="64" t="s">
        <v>336</v>
      </c>
      <c r="P585" s="93" t="str">
        <f>IF(Table14[[#This Row],[correlation_id]] = "", "", _xlfn.XLOOKUP(Table14[[#This Row],[correlation_id]], 'ITAP Ref'!A:A, 'ITAP Ref'!C:C, ""))</f>
        <v>TLG-MOB</v>
      </c>
      <c r="Q585" s="48" t="s">
        <v>632</v>
      </c>
      <c r="R585" s="95">
        <v>45922</v>
      </c>
      <c r="S585" s="47"/>
      <c r="T585" s="47"/>
    </row>
    <row r="586" spans="1:20" ht="16.399999999999999" customHeight="1" x14ac:dyDescent="0.35">
      <c r="A586" s="47" t="s">
        <v>267</v>
      </c>
      <c r="B586" s="47" t="s">
        <v>21</v>
      </c>
      <c r="C586" s="47" t="s">
        <v>22</v>
      </c>
      <c r="D586" s="47" t="s">
        <v>35</v>
      </c>
      <c r="E586" s="47" t="s">
        <v>68</v>
      </c>
      <c r="F586" s="47">
        <v>3</v>
      </c>
      <c r="G586" s="47" t="s">
        <v>126</v>
      </c>
      <c r="H586" s="47">
        <v>2</v>
      </c>
      <c r="I586" s="47" t="s">
        <v>552</v>
      </c>
      <c r="J586" s="47">
        <v>2</v>
      </c>
      <c r="K586" s="47" t="s">
        <v>553</v>
      </c>
      <c r="L586" s="47">
        <v>12</v>
      </c>
      <c r="N586" s="47" t="s">
        <v>623</v>
      </c>
      <c r="O586" s="2" t="s">
        <v>271</v>
      </c>
      <c r="P586" s="93" t="str">
        <f>IF(Table14[[#This Row],[correlation_id]] = "", "", _xlfn.XLOOKUP(Table14[[#This Row],[correlation_id]], 'ITAP Ref'!A:A, 'ITAP Ref'!C:C, ""))</f>
        <v>CSI - Customer Care</v>
      </c>
      <c r="Q586" s="86" t="s">
        <v>633</v>
      </c>
      <c r="R586" s="95">
        <v>45922</v>
      </c>
      <c r="S586" s="47"/>
      <c r="T586" s="47"/>
    </row>
    <row r="587" spans="1:20" ht="16.399999999999999" customHeight="1" x14ac:dyDescent="0.35">
      <c r="A587" s="47" t="s">
        <v>267</v>
      </c>
      <c r="B587" s="47" t="s">
        <v>21</v>
      </c>
      <c r="C587" s="47" t="s">
        <v>22</v>
      </c>
      <c r="D587" s="47" t="s">
        <v>35</v>
      </c>
      <c r="E587" s="47" t="s">
        <v>68</v>
      </c>
      <c r="F587" s="47">
        <v>3</v>
      </c>
      <c r="G587" s="47" t="s">
        <v>126</v>
      </c>
      <c r="H587" s="47">
        <v>2</v>
      </c>
      <c r="I587" s="47" t="s">
        <v>552</v>
      </c>
      <c r="J587" s="47">
        <v>2</v>
      </c>
      <c r="K587" s="47" t="s">
        <v>553</v>
      </c>
      <c r="L587" s="47">
        <v>12</v>
      </c>
      <c r="M587" s="71" t="s">
        <v>634</v>
      </c>
      <c r="N587" s="47" t="s">
        <v>623</v>
      </c>
      <c r="O587" s="2" t="s">
        <v>271</v>
      </c>
      <c r="P587" s="93" t="str">
        <f>IF(Table14[[#This Row],[correlation_id]] = "", "", _xlfn.XLOOKUP(Table14[[#This Row],[correlation_id]], 'ITAP Ref'!A:A, 'ITAP Ref'!C:C, ""))</f>
        <v>CSI - Customer Care</v>
      </c>
      <c r="Q587" s="88" t="s">
        <v>635</v>
      </c>
      <c r="R587" s="95">
        <v>45922</v>
      </c>
      <c r="S587" s="47"/>
      <c r="T587" s="47"/>
    </row>
    <row r="588" spans="1:20" ht="16.399999999999999" customHeight="1" x14ac:dyDescent="0.35">
      <c r="A588" s="47" t="s">
        <v>20</v>
      </c>
      <c r="B588" s="47" t="s">
        <v>21</v>
      </c>
      <c r="C588" s="47" t="s">
        <v>22</v>
      </c>
      <c r="D588" s="47" t="s">
        <v>35</v>
      </c>
      <c r="E588" s="47" t="s">
        <v>68</v>
      </c>
      <c r="F588" s="47">
        <v>3</v>
      </c>
      <c r="G588" s="47" t="s">
        <v>126</v>
      </c>
      <c r="H588" s="47">
        <v>2</v>
      </c>
      <c r="I588" s="47" t="s">
        <v>552</v>
      </c>
      <c r="J588" s="47">
        <v>2</v>
      </c>
      <c r="K588" s="47" t="s">
        <v>553</v>
      </c>
      <c r="L588" s="47">
        <v>12</v>
      </c>
      <c r="N588" s="47" t="s">
        <v>623</v>
      </c>
      <c r="O588" s="2" t="s">
        <v>271</v>
      </c>
      <c r="P588" s="93" t="str">
        <f>IF(Table14[[#This Row],[correlation_id]] = "", "", _xlfn.XLOOKUP(Table14[[#This Row],[correlation_id]], 'ITAP Ref'!A:A, 'ITAP Ref'!C:C, ""))</f>
        <v>CSI - Customer Care</v>
      </c>
      <c r="Q588" s="86" t="s">
        <v>592</v>
      </c>
      <c r="R588" s="95">
        <v>45922</v>
      </c>
      <c r="S588" s="47"/>
      <c r="T588" s="47"/>
    </row>
    <row r="589" spans="1:20" ht="16.399999999999999" customHeight="1" x14ac:dyDescent="0.35">
      <c r="A589" s="47" t="s">
        <v>267</v>
      </c>
      <c r="B589" s="47" t="s">
        <v>21</v>
      </c>
      <c r="C589" s="47" t="s">
        <v>22</v>
      </c>
      <c r="D589" s="47" t="s">
        <v>35</v>
      </c>
      <c r="E589" s="47" t="s">
        <v>68</v>
      </c>
      <c r="F589" s="47">
        <v>3</v>
      </c>
      <c r="G589" s="47" t="s">
        <v>126</v>
      </c>
      <c r="H589" s="47">
        <v>2</v>
      </c>
      <c r="I589" s="47" t="s">
        <v>552</v>
      </c>
      <c r="J589" s="47">
        <v>2</v>
      </c>
      <c r="K589" s="47" t="s">
        <v>553</v>
      </c>
      <c r="L589" s="47">
        <v>12</v>
      </c>
      <c r="N589" s="47" t="s">
        <v>623</v>
      </c>
      <c r="O589" s="2" t="s">
        <v>271</v>
      </c>
      <c r="P589" s="93" t="str">
        <f>IF(Table14[[#This Row],[correlation_id]] = "", "", _xlfn.XLOOKUP(Table14[[#This Row],[correlation_id]], 'ITAP Ref'!A:A, 'ITAP Ref'!C:C, ""))</f>
        <v>CSI - Customer Care</v>
      </c>
      <c r="Q589" s="86" t="s">
        <v>621</v>
      </c>
      <c r="R589" s="95">
        <v>45922</v>
      </c>
      <c r="S589" s="47"/>
      <c r="T589" s="47"/>
    </row>
    <row r="590" spans="1:20" ht="16.399999999999999" customHeight="1" x14ac:dyDescent="0.35">
      <c r="A590" s="47" t="s">
        <v>20</v>
      </c>
      <c r="B590" s="47" t="s">
        <v>21</v>
      </c>
      <c r="C590" s="47" t="s">
        <v>22</v>
      </c>
      <c r="D590" s="47" t="s">
        <v>35</v>
      </c>
      <c r="E590" s="47" t="s">
        <v>68</v>
      </c>
      <c r="F590" s="47">
        <v>3</v>
      </c>
      <c r="G590" s="47" t="s">
        <v>126</v>
      </c>
      <c r="H590" s="47">
        <v>2</v>
      </c>
      <c r="I590" s="47" t="s">
        <v>552</v>
      </c>
      <c r="J590" s="47">
        <v>2</v>
      </c>
      <c r="K590" s="47" t="s">
        <v>553</v>
      </c>
      <c r="L590" s="47">
        <v>12</v>
      </c>
      <c r="N590" s="47" t="s">
        <v>623</v>
      </c>
      <c r="O590" s="2" t="s">
        <v>271</v>
      </c>
      <c r="P590" s="93" t="str">
        <f>IF(Table14[[#This Row],[correlation_id]] = "", "", _xlfn.XLOOKUP(Table14[[#This Row],[correlation_id]], 'ITAP Ref'!A:A, 'ITAP Ref'!C:C, ""))</f>
        <v>CSI - Customer Care</v>
      </c>
      <c r="Q590" s="86" t="s">
        <v>622</v>
      </c>
      <c r="R590" s="95">
        <v>45922</v>
      </c>
      <c r="S590" s="47"/>
      <c r="T590" s="47"/>
    </row>
    <row r="591" spans="1:20" ht="16.399999999999999" customHeight="1" x14ac:dyDescent="0.35">
      <c r="A591" s="47" t="s">
        <v>267</v>
      </c>
      <c r="B591" s="47" t="s">
        <v>21</v>
      </c>
      <c r="C591" s="47" t="s">
        <v>22</v>
      </c>
      <c r="D591" s="47" t="s">
        <v>35</v>
      </c>
      <c r="E591" s="47" t="s">
        <v>68</v>
      </c>
      <c r="F591" s="47">
        <v>3</v>
      </c>
      <c r="G591" s="47" t="s">
        <v>126</v>
      </c>
      <c r="H591" s="47">
        <v>2</v>
      </c>
      <c r="I591" s="47" t="s">
        <v>552</v>
      </c>
      <c r="J591" s="47">
        <v>2</v>
      </c>
      <c r="K591" s="47" t="s">
        <v>553</v>
      </c>
      <c r="L591" s="47">
        <v>12</v>
      </c>
      <c r="N591" s="47" t="s">
        <v>623</v>
      </c>
      <c r="O591" s="2" t="s">
        <v>271</v>
      </c>
      <c r="P591" s="93" t="str">
        <f>IF(Table14[[#This Row],[correlation_id]] = "", "", _xlfn.XLOOKUP(Table14[[#This Row],[correlation_id]], 'ITAP Ref'!A:A, 'ITAP Ref'!C:C, ""))</f>
        <v>CSI - Customer Care</v>
      </c>
      <c r="Q591" s="48" t="s">
        <v>636</v>
      </c>
      <c r="R591" s="96">
        <v>45940</v>
      </c>
      <c r="S591" s="47"/>
      <c r="T591" s="47"/>
    </row>
    <row r="592" spans="1:20" ht="16.399999999999999" customHeight="1" x14ac:dyDescent="0.35">
      <c r="A592" s="47" t="s">
        <v>267</v>
      </c>
      <c r="B592" s="47" t="s">
        <v>21</v>
      </c>
      <c r="C592" s="47" t="s">
        <v>22</v>
      </c>
      <c r="D592" s="47" t="s">
        <v>35</v>
      </c>
      <c r="E592" s="47" t="s">
        <v>68</v>
      </c>
      <c r="F592" s="47">
        <v>3</v>
      </c>
      <c r="G592" s="47" t="s">
        <v>126</v>
      </c>
      <c r="H592" s="47">
        <v>2</v>
      </c>
      <c r="I592" s="47" t="s">
        <v>552</v>
      </c>
      <c r="J592" s="47">
        <v>2</v>
      </c>
      <c r="K592" s="47" t="s">
        <v>553</v>
      </c>
      <c r="L592" s="47">
        <v>12</v>
      </c>
      <c r="N592" s="47" t="s">
        <v>623</v>
      </c>
      <c r="O592" s="2" t="s">
        <v>271</v>
      </c>
      <c r="P592" s="93" t="str">
        <f>IF(Table14[[#This Row],[correlation_id]] = "", "", _xlfn.XLOOKUP(Table14[[#This Row],[correlation_id]], 'ITAP Ref'!A:A, 'ITAP Ref'!C:C, ""))</f>
        <v>CSI - Customer Care</v>
      </c>
      <c r="Q592" s="48" t="s">
        <v>637</v>
      </c>
      <c r="R592" s="96">
        <v>45940</v>
      </c>
      <c r="S592" s="47"/>
      <c r="T592" s="47"/>
    </row>
    <row r="593" spans="1:20" ht="16.399999999999999" customHeight="1" x14ac:dyDescent="0.35">
      <c r="A593" s="47" t="s">
        <v>267</v>
      </c>
      <c r="B593" s="47" t="s">
        <v>21</v>
      </c>
      <c r="C593" s="47" t="s">
        <v>22</v>
      </c>
      <c r="D593" s="47" t="s">
        <v>35</v>
      </c>
      <c r="E593" s="47" t="s">
        <v>68</v>
      </c>
      <c r="F593" s="47">
        <v>3</v>
      </c>
      <c r="G593" s="47" t="s">
        <v>126</v>
      </c>
      <c r="H593" s="47">
        <v>2</v>
      </c>
      <c r="I593" s="47" t="s">
        <v>552</v>
      </c>
      <c r="J593" s="47">
        <v>2</v>
      </c>
      <c r="K593" s="47" t="s">
        <v>553</v>
      </c>
      <c r="L593" s="47">
        <v>12</v>
      </c>
      <c r="N593" s="47" t="s">
        <v>623</v>
      </c>
      <c r="O593" s="2" t="s">
        <v>271</v>
      </c>
      <c r="P593" s="93" t="str">
        <f>IF(Table14[[#This Row],[correlation_id]] = "", "", _xlfn.XLOOKUP(Table14[[#This Row],[correlation_id]], 'ITAP Ref'!A:A, 'ITAP Ref'!C:C, ""))</f>
        <v>CSI - Customer Care</v>
      </c>
      <c r="Q593" s="48" t="s">
        <v>637</v>
      </c>
      <c r="R593" s="96">
        <v>45940</v>
      </c>
      <c r="S593" s="47"/>
      <c r="T593" s="47"/>
    </row>
    <row r="594" spans="1:20" ht="16.399999999999999" customHeight="1" x14ac:dyDescent="0.35">
      <c r="A594" s="47" t="s">
        <v>267</v>
      </c>
      <c r="B594" s="47" t="s">
        <v>21</v>
      </c>
      <c r="C594" s="47" t="s">
        <v>22</v>
      </c>
      <c r="D594" s="47" t="s">
        <v>35</v>
      </c>
      <c r="E594" s="47" t="s">
        <v>68</v>
      </c>
      <c r="F594" s="47">
        <v>3</v>
      </c>
      <c r="G594" s="47" t="s">
        <v>126</v>
      </c>
      <c r="H594" s="47">
        <v>2</v>
      </c>
      <c r="I594" s="47" t="s">
        <v>552</v>
      </c>
      <c r="J594" s="47">
        <v>2</v>
      </c>
      <c r="K594" s="47" t="s">
        <v>553</v>
      </c>
      <c r="L594" s="47">
        <v>12</v>
      </c>
      <c r="N594" s="47" t="s">
        <v>623</v>
      </c>
      <c r="O594" s="2" t="s">
        <v>271</v>
      </c>
      <c r="P594" s="93" t="str">
        <f>IF(Table14[[#This Row],[correlation_id]] = "", "", _xlfn.XLOOKUP(Table14[[#This Row],[correlation_id]], 'ITAP Ref'!A:A, 'ITAP Ref'!C:C, ""))</f>
        <v>CSI - Customer Care</v>
      </c>
      <c r="Q594" s="48" t="s">
        <v>638</v>
      </c>
      <c r="R594" s="96">
        <v>45940</v>
      </c>
      <c r="S594" s="47"/>
      <c r="T594" s="47"/>
    </row>
    <row r="595" spans="1:20" ht="16.399999999999999" customHeight="1" x14ac:dyDescent="0.35">
      <c r="A595" s="47" t="s">
        <v>267</v>
      </c>
      <c r="B595" s="47" t="s">
        <v>21</v>
      </c>
      <c r="C595" s="47" t="s">
        <v>22</v>
      </c>
      <c r="D595" s="47" t="s">
        <v>35</v>
      </c>
      <c r="E595" s="47" t="s">
        <v>68</v>
      </c>
      <c r="F595" s="47">
        <v>3</v>
      </c>
      <c r="G595" s="47" t="s">
        <v>126</v>
      </c>
      <c r="H595" s="47">
        <v>2</v>
      </c>
      <c r="I595" s="47" t="s">
        <v>552</v>
      </c>
      <c r="J595" s="47">
        <v>2</v>
      </c>
      <c r="K595" s="47" t="s">
        <v>553</v>
      </c>
      <c r="L595" s="47">
        <v>12</v>
      </c>
      <c r="N595" s="47" t="s">
        <v>623</v>
      </c>
      <c r="O595" s="2" t="s">
        <v>271</v>
      </c>
      <c r="P595" s="93" t="str">
        <f>IF(Table14[[#This Row],[correlation_id]] = "", "", _xlfn.XLOOKUP(Table14[[#This Row],[correlation_id]], 'ITAP Ref'!A:A, 'ITAP Ref'!C:C, ""))</f>
        <v>CSI - Customer Care</v>
      </c>
      <c r="Q595" s="48" t="s">
        <v>639</v>
      </c>
      <c r="R595" s="95">
        <v>45950</v>
      </c>
      <c r="S595" s="47"/>
      <c r="T595" s="47"/>
    </row>
    <row r="596" spans="1:20" ht="16.399999999999999" customHeight="1" x14ac:dyDescent="0.35">
      <c r="A596" s="47" t="s">
        <v>267</v>
      </c>
      <c r="B596" s="47" t="s">
        <v>21</v>
      </c>
      <c r="C596" s="47" t="s">
        <v>22</v>
      </c>
      <c r="D596" s="47" t="s">
        <v>35</v>
      </c>
      <c r="E596" s="47" t="s">
        <v>68</v>
      </c>
      <c r="F596" s="47">
        <v>3</v>
      </c>
      <c r="G596" s="47" t="s">
        <v>126</v>
      </c>
      <c r="H596" s="47">
        <v>2</v>
      </c>
      <c r="I596" s="47" t="s">
        <v>552</v>
      </c>
      <c r="J596" s="47">
        <v>2</v>
      </c>
      <c r="K596" s="47" t="s">
        <v>553</v>
      </c>
      <c r="L596" s="47">
        <v>12</v>
      </c>
      <c r="N596" s="47" t="s">
        <v>623</v>
      </c>
      <c r="O596" s="2" t="s">
        <v>271</v>
      </c>
      <c r="P596" s="93" t="str">
        <f>IF(Table14[[#This Row],[correlation_id]] = "", "", _xlfn.XLOOKUP(Table14[[#This Row],[correlation_id]], 'ITAP Ref'!A:A, 'ITAP Ref'!C:C, ""))</f>
        <v>CSI - Customer Care</v>
      </c>
      <c r="Q596" s="48" t="s">
        <v>640</v>
      </c>
      <c r="R596" s="95">
        <v>45950</v>
      </c>
      <c r="S596" s="47"/>
      <c r="T596" s="47"/>
    </row>
    <row r="597" spans="1:20" ht="16.399999999999999" customHeight="1" x14ac:dyDescent="0.35">
      <c r="A597" s="47" t="s">
        <v>267</v>
      </c>
      <c r="B597" s="47" t="s">
        <v>21</v>
      </c>
      <c r="C597" s="47" t="s">
        <v>22</v>
      </c>
      <c r="D597" s="47" t="s">
        <v>35</v>
      </c>
      <c r="E597" s="47" t="s">
        <v>68</v>
      </c>
      <c r="F597" s="47">
        <v>3</v>
      </c>
      <c r="G597" s="47" t="s">
        <v>126</v>
      </c>
      <c r="H597" s="47">
        <v>2</v>
      </c>
      <c r="I597" s="47" t="s">
        <v>552</v>
      </c>
      <c r="J597" s="47">
        <v>2</v>
      </c>
      <c r="K597" s="47" t="s">
        <v>553</v>
      </c>
      <c r="L597" s="47">
        <v>12</v>
      </c>
      <c r="N597" s="47" t="s">
        <v>623</v>
      </c>
      <c r="O597" s="2" t="s">
        <v>271</v>
      </c>
      <c r="P597" s="93" t="str">
        <f>IF(Table14[[#This Row],[correlation_id]] = "", "", _xlfn.XLOOKUP(Table14[[#This Row],[correlation_id]], 'ITAP Ref'!A:A, 'ITAP Ref'!C:C, ""))</f>
        <v>CSI - Customer Care</v>
      </c>
      <c r="Q597" s="48" t="s">
        <v>641</v>
      </c>
      <c r="R597" s="95">
        <v>45950</v>
      </c>
      <c r="S597" s="47"/>
      <c r="T597" s="47"/>
    </row>
    <row r="598" spans="1:20" ht="16.399999999999999" customHeight="1" x14ac:dyDescent="0.35">
      <c r="A598" s="47" t="s">
        <v>267</v>
      </c>
      <c r="B598" s="47" t="s">
        <v>21</v>
      </c>
      <c r="C598" s="47" t="s">
        <v>22</v>
      </c>
      <c r="D598" s="47" t="s">
        <v>35</v>
      </c>
      <c r="E598" s="47" t="s">
        <v>68</v>
      </c>
      <c r="F598" s="47">
        <v>3</v>
      </c>
      <c r="G598" s="47" t="s">
        <v>126</v>
      </c>
      <c r="H598" s="47">
        <v>2</v>
      </c>
      <c r="I598" s="47" t="s">
        <v>552</v>
      </c>
      <c r="J598" s="47">
        <v>2</v>
      </c>
      <c r="K598" s="47" t="s">
        <v>553</v>
      </c>
      <c r="L598" s="47">
        <v>12</v>
      </c>
      <c r="M598" s="4" t="s">
        <v>391</v>
      </c>
      <c r="N598" s="47" t="s">
        <v>623</v>
      </c>
      <c r="O598" s="47" t="s">
        <v>392</v>
      </c>
      <c r="P598" s="93" t="str">
        <f>IF(Table14[[#This Row],[correlation_id]] = "", "", _xlfn.XLOOKUP(Table14[[#This Row],[correlation_id]], 'ITAP Ref'!A:A, 'ITAP Ref'!C:C, ""))</f>
        <v>OPUS - C</v>
      </c>
      <c r="Q598" s="4"/>
      <c r="R598" s="96" t="s">
        <v>153</v>
      </c>
      <c r="S598" s="47"/>
      <c r="T598" s="47"/>
    </row>
    <row r="599" spans="1:20" ht="16.399999999999999" customHeight="1" x14ac:dyDescent="0.35">
      <c r="A599" s="47" t="s">
        <v>267</v>
      </c>
      <c r="B599" s="47" t="s">
        <v>21</v>
      </c>
      <c r="C599" s="47" t="s">
        <v>22</v>
      </c>
      <c r="D599" s="47" t="s">
        <v>35</v>
      </c>
      <c r="E599" s="47" t="s">
        <v>68</v>
      </c>
      <c r="F599" s="47">
        <v>3</v>
      </c>
      <c r="G599" s="47" t="s">
        <v>126</v>
      </c>
      <c r="H599" s="47">
        <v>2</v>
      </c>
      <c r="I599" s="47" t="s">
        <v>552</v>
      </c>
      <c r="J599" s="47">
        <v>2</v>
      </c>
      <c r="K599" s="47" t="s">
        <v>553</v>
      </c>
      <c r="L599" s="47">
        <v>13</v>
      </c>
      <c r="M599" s="71"/>
      <c r="N599" s="47" t="s">
        <v>642</v>
      </c>
      <c r="O599" s="64" t="s">
        <v>336</v>
      </c>
      <c r="P599" s="93" t="str">
        <f>IF(Table14[[#This Row],[correlation_id]] = "", "", _xlfn.XLOOKUP(Table14[[#This Row],[correlation_id]], 'ITAP Ref'!A:A, 'ITAP Ref'!C:C, ""))</f>
        <v>TLG-MOB</v>
      </c>
      <c r="Q599" s="48" t="s">
        <v>643</v>
      </c>
      <c r="R599" s="96">
        <v>45938</v>
      </c>
      <c r="S599" s="47"/>
      <c r="T599" s="47"/>
    </row>
    <row r="600" spans="1:20" ht="16.399999999999999" customHeight="1" x14ac:dyDescent="0.35">
      <c r="A600" s="47" t="s">
        <v>267</v>
      </c>
      <c r="B600" s="47" t="s">
        <v>21</v>
      </c>
      <c r="C600" s="47" t="s">
        <v>22</v>
      </c>
      <c r="D600" s="47" t="s">
        <v>35</v>
      </c>
      <c r="E600" s="47" t="s">
        <v>68</v>
      </c>
      <c r="F600" s="47">
        <v>3</v>
      </c>
      <c r="G600" s="47" t="s">
        <v>126</v>
      </c>
      <c r="H600" s="47">
        <v>2</v>
      </c>
      <c r="I600" s="47" t="s">
        <v>552</v>
      </c>
      <c r="J600" s="47">
        <v>2</v>
      </c>
      <c r="K600" s="47" t="s">
        <v>553</v>
      </c>
      <c r="L600" s="47">
        <v>13</v>
      </c>
      <c r="M600" s="71"/>
      <c r="N600" s="47" t="s">
        <v>642</v>
      </c>
      <c r="O600" s="64" t="s">
        <v>336</v>
      </c>
      <c r="P600" s="93" t="str">
        <f>IF(Table14[[#This Row],[correlation_id]] = "", "", _xlfn.XLOOKUP(Table14[[#This Row],[correlation_id]], 'ITAP Ref'!A:A, 'ITAP Ref'!C:C, ""))</f>
        <v>TLG-MOB</v>
      </c>
      <c r="Q600" s="48" t="s">
        <v>644</v>
      </c>
      <c r="R600" s="95">
        <v>45922</v>
      </c>
      <c r="S600" s="47"/>
      <c r="T600" s="47"/>
    </row>
    <row r="601" spans="1:20" ht="16.399999999999999" customHeight="1" x14ac:dyDescent="0.35">
      <c r="A601" s="47" t="s">
        <v>267</v>
      </c>
      <c r="B601" s="47" t="s">
        <v>21</v>
      </c>
      <c r="C601" s="47" t="s">
        <v>22</v>
      </c>
      <c r="D601" s="47" t="s">
        <v>35</v>
      </c>
      <c r="E601" s="47" t="s">
        <v>68</v>
      </c>
      <c r="F601" s="47">
        <v>3</v>
      </c>
      <c r="G601" s="47" t="s">
        <v>126</v>
      </c>
      <c r="H601" s="47">
        <v>2</v>
      </c>
      <c r="I601" s="47" t="s">
        <v>552</v>
      </c>
      <c r="J601" s="47">
        <v>2</v>
      </c>
      <c r="K601" s="47" t="s">
        <v>553</v>
      </c>
      <c r="L601" s="47">
        <v>13</v>
      </c>
      <c r="M601" s="71"/>
      <c r="N601" s="47" t="s">
        <v>642</v>
      </c>
      <c r="O601" s="64" t="s">
        <v>336</v>
      </c>
      <c r="P601" s="93" t="str">
        <f>IF(Table14[[#This Row],[correlation_id]] = "", "", _xlfn.XLOOKUP(Table14[[#This Row],[correlation_id]], 'ITAP Ref'!A:A, 'ITAP Ref'!C:C, ""))</f>
        <v>TLG-MOB</v>
      </c>
      <c r="Q601" s="48" t="s">
        <v>645</v>
      </c>
      <c r="R601" s="95">
        <v>45922</v>
      </c>
      <c r="S601" s="47"/>
      <c r="T601" s="47"/>
    </row>
    <row r="602" spans="1:20" ht="16.399999999999999" customHeight="1" x14ac:dyDescent="0.35">
      <c r="A602" s="47" t="s">
        <v>267</v>
      </c>
      <c r="B602" s="47" t="s">
        <v>21</v>
      </c>
      <c r="C602" s="47" t="s">
        <v>22</v>
      </c>
      <c r="D602" s="47" t="s">
        <v>35</v>
      </c>
      <c r="E602" s="47" t="s">
        <v>68</v>
      </c>
      <c r="F602" s="47">
        <v>3</v>
      </c>
      <c r="G602" s="47" t="s">
        <v>126</v>
      </c>
      <c r="H602" s="47">
        <v>2</v>
      </c>
      <c r="I602" s="47" t="s">
        <v>552</v>
      </c>
      <c r="J602" s="47">
        <v>2</v>
      </c>
      <c r="K602" s="47" t="s">
        <v>553</v>
      </c>
      <c r="L602" s="47">
        <v>13</v>
      </c>
      <c r="M602" s="71"/>
      <c r="N602" s="47" t="s">
        <v>642</v>
      </c>
      <c r="O602" s="64" t="s">
        <v>336</v>
      </c>
      <c r="P602" s="93" t="str">
        <f>IF(Table14[[#This Row],[correlation_id]] = "", "", _xlfn.XLOOKUP(Table14[[#This Row],[correlation_id]], 'ITAP Ref'!A:A, 'ITAP Ref'!C:C, ""))</f>
        <v>TLG-MOB</v>
      </c>
      <c r="Q602" s="48" t="s">
        <v>625</v>
      </c>
      <c r="R602" s="95">
        <v>45922</v>
      </c>
      <c r="S602" s="47"/>
      <c r="T602" s="47"/>
    </row>
    <row r="603" spans="1:20" ht="16.399999999999999" customHeight="1" x14ac:dyDescent="0.35">
      <c r="A603" s="31" t="s">
        <v>66</v>
      </c>
      <c r="B603" s="31" t="s">
        <v>21</v>
      </c>
      <c r="C603" s="31" t="s">
        <v>22</v>
      </c>
      <c r="D603" s="31" t="s">
        <v>67</v>
      </c>
      <c r="E603" s="31" t="s">
        <v>68</v>
      </c>
      <c r="F603" s="31">
        <v>3</v>
      </c>
      <c r="G603" s="31" t="s">
        <v>126</v>
      </c>
      <c r="H603" s="31">
        <v>1</v>
      </c>
      <c r="I603" s="31" t="s">
        <v>127</v>
      </c>
      <c r="J603" s="31">
        <v>2</v>
      </c>
      <c r="K603" s="31" t="s">
        <v>504</v>
      </c>
      <c r="L603" s="31">
        <v>3</v>
      </c>
      <c r="N603" s="31" t="s">
        <v>646</v>
      </c>
      <c r="O603" s="31" t="s">
        <v>262</v>
      </c>
      <c r="P603" s="4" t="str">
        <f>IF(Table14[[#This Row],[correlation_id]] = "", "", _xlfn.XLOOKUP(Table14[[#This Row],[correlation_id]], 'ITAP Ref'!A:A, 'ITAP Ref'!C:C, ""))</f>
        <v>MPSYS</v>
      </c>
      <c r="Q603" s="48" t="s">
        <v>647</v>
      </c>
      <c r="R603" s="97">
        <v>45940</v>
      </c>
      <c r="S603" s="47"/>
      <c r="T603" s="47"/>
    </row>
    <row r="604" spans="1:20" ht="16.399999999999999" customHeight="1" x14ac:dyDescent="0.35">
      <c r="A604" s="31" t="s">
        <v>66</v>
      </c>
      <c r="B604" s="31" t="s">
        <v>21</v>
      </c>
      <c r="C604" s="31" t="s">
        <v>22</v>
      </c>
      <c r="D604" s="31" t="s">
        <v>67</v>
      </c>
      <c r="E604" s="31" t="s">
        <v>68</v>
      </c>
      <c r="F604" s="31">
        <v>3</v>
      </c>
      <c r="G604" s="31" t="s">
        <v>126</v>
      </c>
      <c r="H604" s="31">
        <v>1</v>
      </c>
      <c r="I604" s="31" t="s">
        <v>127</v>
      </c>
      <c r="J604" s="31">
        <v>2</v>
      </c>
      <c r="K604" s="31" t="s">
        <v>504</v>
      </c>
      <c r="L604" s="31">
        <v>3</v>
      </c>
      <c r="N604" s="31" t="s">
        <v>646</v>
      </c>
      <c r="O604" s="31" t="s">
        <v>495</v>
      </c>
      <c r="P604" s="4" t="str">
        <f>IF(Table14[[#This Row],[correlation_id]] = "", "", _xlfn.XLOOKUP(Table14[[#This Row],[correlation_id]], 'ITAP Ref'!A:A, 'ITAP Ref'!C:C, ""))</f>
        <v>IDP-WebAcctMgmt</v>
      </c>
      <c r="Q604" s="48" t="s">
        <v>648</v>
      </c>
      <c r="R604" s="95">
        <v>45922</v>
      </c>
      <c r="S604" s="47"/>
      <c r="T604" s="47"/>
    </row>
    <row r="605" spans="1:20" ht="16.399999999999999" customHeight="1" x14ac:dyDescent="0.35">
      <c r="A605" s="47" t="s">
        <v>267</v>
      </c>
      <c r="B605" s="47" t="s">
        <v>21</v>
      </c>
      <c r="C605" s="47" t="s">
        <v>22</v>
      </c>
      <c r="D605" s="47" t="s">
        <v>35</v>
      </c>
      <c r="E605" s="47" t="s">
        <v>68</v>
      </c>
      <c r="F605" s="47">
        <v>3</v>
      </c>
      <c r="G605" s="47" t="s">
        <v>126</v>
      </c>
      <c r="H605" s="47">
        <v>2</v>
      </c>
      <c r="I605" s="47" t="s">
        <v>552</v>
      </c>
      <c r="J605" s="47">
        <v>2</v>
      </c>
      <c r="K605" s="47" t="s">
        <v>553</v>
      </c>
      <c r="L605" s="47">
        <v>13</v>
      </c>
      <c r="M605" s="71"/>
      <c r="N605" s="47" t="s">
        <v>642</v>
      </c>
      <c r="O605" s="64" t="s">
        <v>336</v>
      </c>
      <c r="P605" s="93" t="str">
        <f>IF(Table14[[#This Row],[correlation_id]] = "", "", _xlfn.XLOOKUP(Table14[[#This Row],[correlation_id]], 'ITAP Ref'!A:A, 'ITAP Ref'!C:C, ""))</f>
        <v>TLG-MOB</v>
      </c>
      <c r="Q605" s="48" t="s">
        <v>649</v>
      </c>
      <c r="R605" s="96">
        <v>45938</v>
      </c>
      <c r="S605" s="47"/>
      <c r="T605" s="47"/>
    </row>
    <row r="606" spans="1:20" ht="16.399999999999999" customHeight="1" x14ac:dyDescent="0.35">
      <c r="A606" s="47" t="s">
        <v>267</v>
      </c>
      <c r="B606" s="47" t="s">
        <v>21</v>
      </c>
      <c r="C606" s="47" t="s">
        <v>22</v>
      </c>
      <c r="D606" s="47" t="s">
        <v>35</v>
      </c>
      <c r="E606" s="47" t="s">
        <v>68</v>
      </c>
      <c r="F606" s="47">
        <v>3</v>
      </c>
      <c r="G606" s="47" t="s">
        <v>126</v>
      </c>
      <c r="H606" s="47">
        <v>2</v>
      </c>
      <c r="I606" s="47" t="s">
        <v>552</v>
      </c>
      <c r="J606" s="47">
        <v>2</v>
      </c>
      <c r="K606" s="47" t="s">
        <v>553</v>
      </c>
      <c r="L606" s="47">
        <v>13</v>
      </c>
      <c r="M606" s="71"/>
      <c r="N606" s="47" t="s">
        <v>642</v>
      </c>
      <c r="O606" s="47" t="s">
        <v>405</v>
      </c>
      <c r="P606" s="93" t="str">
        <f>IF(Table14[[#This Row],[correlation_id]] = "", "", _xlfn.XLOOKUP(Table14[[#This Row],[correlation_id]], 'ITAP Ref'!A:A, 'ITAP Ref'!C:C, ""))</f>
        <v>T.Data</v>
      </c>
      <c r="Q606" s="111" t="s">
        <v>610</v>
      </c>
      <c r="R606" s="96"/>
      <c r="S606" s="47"/>
      <c r="T606" s="47"/>
    </row>
    <row r="607" spans="1:20" ht="16.399999999999999" customHeight="1" x14ac:dyDescent="0.35">
      <c r="A607" s="47" t="s">
        <v>267</v>
      </c>
      <c r="B607" s="47" t="s">
        <v>21</v>
      </c>
      <c r="C607" s="47" t="s">
        <v>22</v>
      </c>
      <c r="D607" s="47" t="s">
        <v>35</v>
      </c>
      <c r="E607" s="47" t="s">
        <v>68</v>
      </c>
      <c r="F607" s="47">
        <v>3</v>
      </c>
      <c r="G607" s="47" t="s">
        <v>126</v>
      </c>
      <c r="H607" s="47">
        <v>2</v>
      </c>
      <c r="I607" s="47" t="s">
        <v>552</v>
      </c>
      <c r="J607" s="47">
        <v>2</v>
      </c>
      <c r="K607" s="47" t="s">
        <v>553</v>
      </c>
      <c r="L607" s="47">
        <v>13</v>
      </c>
      <c r="M607" s="71"/>
      <c r="N607" s="47" t="s">
        <v>642</v>
      </c>
      <c r="O607" s="64" t="s">
        <v>336</v>
      </c>
      <c r="P607" s="93" t="str">
        <f>IF(Table14[[#This Row],[correlation_id]] = "", "", _xlfn.XLOOKUP(Table14[[#This Row],[correlation_id]], 'ITAP Ref'!A:A, 'ITAP Ref'!C:C, ""))</f>
        <v>TLG-MOB</v>
      </c>
      <c r="Q607" s="48" t="s">
        <v>650</v>
      </c>
      <c r="R607" s="95">
        <v>45922</v>
      </c>
      <c r="S607" s="47"/>
      <c r="T607" s="47"/>
    </row>
    <row r="608" spans="1:20" ht="16.399999999999999" customHeight="1" x14ac:dyDescent="0.35">
      <c r="A608" s="31" t="s">
        <v>123</v>
      </c>
      <c r="B608" s="31" t="s">
        <v>21</v>
      </c>
      <c r="C608" s="31" t="s">
        <v>22</v>
      </c>
      <c r="D608" s="31" t="s">
        <v>124</v>
      </c>
      <c r="E608" s="31" t="s">
        <v>125</v>
      </c>
      <c r="F608" s="76">
        <v>2</v>
      </c>
      <c r="G608" s="31" t="s">
        <v>25</v>
      </c>
      <c r="H608" s="31">
        <v>3</v>
      </c>
      <c r="I608" s="31" t="s">
        <v>26</v>
      </c>
      <c r="J608" s="31">
        <v>1</v>
      </c>
      <c r="K608" s="31" t="s">
        <v>368</v>
      </c>
      <c r="L608" s="31">
        <v>2</v>
      </c>
      <c r="M608" s="71" t="s">
        <v>651</v>
      </c>
      <c r="N608" s="75" t="s">
        <v>477</v>
      </c>
      <c r="O608" s="64" t="s">
        <v>130</v>
      </c>
      <c r="P608" s="4" t="str">
        <f>IF(Table14[[#This Row],[correlation_id]] = "", "", _xlfn.XLOOKUP(Table14[[#This Row],[correlation_id]], 'ITAP Ref'!A:A, 'ITAP Ref'!C:C, ""))</f>
        <v>CSI - Network Management</v>
      </c>
      <c r="Q608" s="86" t="s">
        <v>652</v>
      </c>
      <c r="R608" s="95">
        <v>45922</v>
      </c>
      <c r="S608" s="6"/>
      <c r="T608" s="6"/>
    </row>
    <row r="609" spans="1:20" ht="16.399999999999999" customHeight="1" x14ac:dyDescent="0.35">
      <c r="A609" s="31" t="s">
        <v>123</v>
      </c>
      <c r="B609" s="31" t="s">
        <v>21</v>
      </c>
      <c r="C609" s="31" t="s">
        <v>22</v>
      </c>
      <c r="D609" s="31" t="s">
        <v>124</v>
      </c>
      <c r="E609" s="31" t="s">
        <v>125</v>
      </c>
      <c r="F609" s="76">
        <v>2</v>
      </c>
      <c r="G609" s="31" t="s">
        <v>25</v>
      </c>
      <c r="H609" s="31">
        <v>3</v>
      </c>
      <c r="I609" s="31" t="s">
        <v>26</v>
      </c>
      <c r="J609" s="31">
        <v>1</v>
      </c>
      <c r="K609" s="31" t="s">
        <v>368</v>
      </c>
      <c r="L609" s="31">
        <v>2</v>
      </c>
      <c r="N609" s="75" t="s">
        <v>477</v>
      </c>
      <c r="O609" s="64" t="s">
        <v>354</v>
      </c>
      <c r="P609" s="4" t="str">
        <f>IF(Table14[[#This Row],[correlation_id]] = "", "", _xlfn.XLOOKUP(Table14[[#This Row],[correlation_id]], 'ITAP Ref'!A:A, 'ITAP Ref'!C:C, ""))</f>
        <v>PEARS</v>
      </c>
      <c r="Q609" s="70" t="s">
        <v>476</v>
      </c>
      <c r="R609" s="96">
        <v>45924</v>
      </c>
      <c r="S609"/>
      <c r="T609"/>
    </row>
    <row r="610" spans="1:20" ht="16.399999999999999" customHeight="1" x14ac:dyDescent="0.35">
      <c r="A610" s="31" t="s">
        <v>123</v>
      </c>
      <c r="B610" s="31" t="s">
        <v>21</v>
      </c>
      <c r="C610" s="31" t="s">
        <v>22</v>
      </c>
      <c r="D610" s="31" t="s">
        <v>124</v>
      </c>
      <c r="E610" s="31" t="s">
        <v>125</v>
      </c>
      <c r="F610" s="76">
        <v>2</v>
      </c>
      <c r="G610" s="31" t="s">
        <v>25</v>
      </c>
      <c r="H610" s="31">
        <v>3</v>
      </c>
      <c r="I610" s="31" t="s">
        <v>26</v>
      </c>
      <c r="J610" s="31">
        <v>1</v>
      </c>
      <c r="K610" s="31" t="s">
        <v>368</v>
      </c>
      <c r="L610" s="31">
        <v>3</v>
      </c>
      <c r="N610" s="75" t="s">
        <v>653</v>
      </c>
      <c r="O610" s="2" t="s">
        <v>271</v>
      </c>
      <c r="P610" s="4" t="str">
        <f>IF(Table14[[#This Row],[correlation_id]] = "", "", _xlfn.XLOOKUP(Table14[[#This Row],[correlation_id]], 'ITAP Ref'!A:A, 'ITAP Ref'!C:C, ""))</f>
        <v>CSI - Customer Care</v>
      </c>
      <c r="Q610" s="87" t="s">
        <v>654</v>
      </c>
      <c r="R610" s="95">
        <v>45922</v>
      </c>
      <c r="S610"/>
      <c r="T610"/>
    </row>
    <row r="611" spans="1:20" ht="16.399999999999999" customHeight="1" x14ac:dyDescent="0.35">
      <c r="A611" t="s">
        <v>20</v>
      </c>
      <c r="B611" t="s">
        <v>21</v>
      </c>
      <c r="C611" t="s">
        <v>22</v>
      </c>
      <c r="D611" t="s">
        <v>124</v>
      </c>
      <c r="E611" t="s">
        <v>125</v>
      </c>
      <c r="F611" s="7">
        <v>2</v>
      </c>
      <c r="G611" t="s">
        <v>25</v>
      </c>
      <c r="H611">
        <v>3</v>
      </c>
      <c r="I611" t="s">
        <v>26</v>
      </c>
      <c r="J611">
        <v>1</v>
      </c>
      <c r="K611" t="s">
        <v>368</v>
      </c>
      <c r="L611">
        <v>3</v>
      </c>
      <c r="N611" s="81" t="s">
        <v>653</v>
      </c>
      <c r="O611" s="2" t="s">
        <v>130</v>
      </c>
      <c r="P611" s="4" t="str">
        <f>IF(Table14[[#This Row],[correlation_id]] = "", "", _xlfn.XLOOKUP(Table14[[#This Row],[correlation_id]], 'ITAP Ref'!A:A, 'ITAP Ref'!C:C, ""))</f>
        <v>CSI - Network Management</v>
      </c>
      <c r="Q611" s="86" t="s">
        <v>655</v>
      </c>
      <c r="R611" s="95">
        <v>45922</v>
      </c>
      <c r="S611"/>
      <c r="T611"/>
    </row>
    <row r="612" spans="1:20" ht="16.399999999999999" customHeight="1" x14ac:dyDescent="0.35">
      <c r="A612" s="31" t="s">
        <v>123</v>
      </c>
      <c r="B612" s="31" t="s">
        <v>21</v>
      </c>
      <c r="C612" s="31" t="s">
        <v>22</v>
      </c>
      <c r="D612" s="31" t="s">
        <v>124</v>
      </c>
      <c r="E612" s="31" t="s">
        <v>125</v>
      </c>
      <c r="F612" s="76">
        <v>2</v>
      </c>
      <c r="G612" s="31" t="s">
        <v>25</v>
      </c>
      <c r="H612" s="31">
        <v>3</v>
      </c>
      <c r="I612" s="31" t="s">
        <v>26</v>
      </c>
      <c r="J612" s="31">
        <v>1</v>
      </c>
      <c r="K612" s="31" t="s">
        <v>368</v>
      </c>
      <c r="L612" s="31">
        <v>3</v>
      </c>
      <c r="N612" s="75" t="s">
        <v>653</v>
      </c>
      <c r="O612" s="64" t="s">
        <v>130</v>
      </c>
      <c r="P612" s="4" t="str">
        <f>IF(Table14[[#This Row],[correlation_id]] = "", "", _xlfn.XLOOKUP(Table14[[#This Row],[correlation_id]], 'ITAP Ref'!A:A, 'ITAP Ref'!C:C, ""))</f>
        <v>CSI - Network Management</v>
      </c>
      <c r="Q612" s="86" t="s">
        <v>656</v>
      </c>
      <c r="R612" s="95">
        <v>45922</v>
      </c>
      <c r="S612"/>
      <c r="T612"/>
    </row>
    <row r="613" spans="1:20" ht="16.399999999999999" customHeight="1" x14ac:dyDescent="0.35">
      <c r="A613" t="s">
        <v>20</v>
      </c>
      <c r="B613" t="s">
        <v>21</v>
      </c>
      <c r="C613" t="s">
        <v>22</v>
      </c>
      <c r="D613" t="s">
        <v>124</v>
      </c>
      <c r="E613" t="s">
        <v>125</v>
      </c>
      <c r="F613" s="7">
        <v>2</v>
      </c>
      <c r="G613" t="s">
        <v>25</v>
      </c>
      <c r="H613">
        <v>3</v>
      </c>
      <c r="I613" t="s">
        <v>26</v>
      </c>
      <c r="J613">
        <v>1</v>
      </c>
      <c r="K613" t="s">
        <v>368</v>
      </c>
      <c r="L613">
        <v>3</v>
      </c>
      <c r="N613" s="81" t="s">
        <v>653</v>
      </c>
      <c r="O613" s="2" t="s">
        <v>130</v>
      </c>
      <c r="P613" s="4" t="str">
        <f>IF(Table14[[#This Row],[correlation_id]] = "", "", _xlfn.XLOOKUP(Table14[[#This Row],[correlation_id]], 'ITAP Ref'!A:A, 'ITAP Ref'!C:C, ""))</f>
        <v>CSI - Network Management</v>
      </c>
      <c r="Q613" s="86" t="s">
        <v>657</v>
      </c>
      <c r="R613" s="95">
        <v>45922</v>
      </c>
      <c r="S613"/>
      <c r="T613"/>
    </row>
    <row r="614" spans="1:20" ht="16.399999999999999" customHeight="1" x14ac:dyDescent="0.35">
      <c r="A614" s="31" t="s">
        <v>123</v>
      </c>
      <c r="B614" s="31" t="s">
        <v>21</v>
      </c>
      <c r="C614" s="31" t="s">
        <v>22</v>
      </c>
      <c r="D614" s="31" t="s">
        <v>124</v>
      </c>
      <c r="E614" s="31" t="s">
        <v>125</v>
      </c>
      <c r="F614" s="76">
        <v>2</v>
      </c>
      <c r="G614" s="31" t="s">
        <v>25</v>
      </c>
      <c r="H614" s="31">
        <v>3</v>
      </c>
      <c r="I614" s="31" t="s">
        <v>26</v>
      </c>
      <c r="J614" s="31">
        <v>1</v>
      </c>
      <c r="K614" s="31" t="s">
        <v>368</v>
      </c>
      <c r="L614" s="31">
        <v>3</v>
      </c>
      <c r="N614" s="75" t="s">
        <v>653</v>
      </c>
      <c r="O614" s="64" t="s">
        <v>329</v>
      </c>
      <c r="P614" s="4" t="str">
        <f>IF(Table14[[#This Row],[correlation_id]] = "", "", _xlfn.XLOOKUP(Table14[[#This Row],[correlation_id]], 'ITAP Ref'!A:A, 'ITAP Ref'!C:C, ""))</f>
        <v>CSI - Product and Offer Mgt</v>
      </c>
      <c r="Q614" s="86" t="s">
        <v>658</v>
      </c>
      <c r="R614" s="95">
        <v>45922</v>
      </c>
      <c r="S614"/>
      <c r="T614"/>
    </row>
    <row r="615" spans="1:20" ht="16.399999999999999" customHeight="1" x14ac:dyDescent="0.35">
      <c r="A615" s="47" t="s">
        <v>267</v>
      </c>
      <c r="B615" s="47" t="s">
        <v>21</v>
      </c>
      <c r="C615" s="47" t="s">
        <v>22</v>
      </c>
      <c r="D615" s="47" t="s">
        <v>35</v>
      </c>
      <c r="E615" s="47" t="s">
        <v>68</v>
      </c>
      <c r="F615" s="47">
        <v>3</v>
      </c>
      <c r="G615" s="47" t="s">
        <v>126</v>
      </c>
      <c r="H615" s="47">
        <v>2</v>
      </c>
      <c r="I615" s="47" t="s">
        <v>552</v>
      </c>
      <c r="J615" s="47">
        <v>2</v>
      </c>
      <c r="K615" s="47" t="s">
        <v>553</v>
      </c>
      <c r="L615" s="47">
        <v>13</v>
      </c>
      <c r="M615" s="71" t="s">
        <v>659</v>
      </c>
      <c r="N615" s="47" t="s">
        <v>642</v>
      </c>
      <c r="O615" s="64" t="s">
        <v>336</v>
      </c>
      <c r="P615" s="93" t="str">
        <f>IF(Table14[[#This Row],[correlation_id]] = "", "", _xlfn.XLOOKUP(Table14[[#This Row],[correlation_id]], 'ITAP Ref'!A:A, 'ITAP Ref'!C:C, ""))</f>
        <v>TLG-MOB</v>
      </c>
      <c r="Q615" s="48" t="s">
        <v>660</v>
      </c>
      <c r="R615" s="95">
        <v>45922</v>
      </c>
      <c r="S615" s="47"/>
      <c r="T615" s="47"/>
    </row>
    <row r="616" spans="1:20" ht="16.399999999999999" customHeight="1" x14ac:dyDescent="0.35">
      <c r="A616" t="s">
        <v>20</v>
      </c>
      <c r="B616" t="s">
        <v>21</v>
      </c>
      <c r="C616" t="s">
        <v>22</v>
      </c>
      <c r="D616" t="s">
        <v>124</v>
      </c>
      <c r="E616" t="s">
        <v>125</v>
      </c>
      <c r="F616" s="7">
        <v>2</v>
      </c>
      <c r="G616" t="s">
        <v>25</v>
      </c>
      <c r="H616">
        <v>3</v>
      </c>
      <c r="I616" t="s">
        <v>26</v>
      </c>
      <c r="J616">
        <v>1</v>
      </c>
      <c r="K616" t="s">
        <v>368</v>
      </c>
      <c r="L616">
        <v>3</v>
      </c>
      <c r="M616" s="71" t="s">
        <v>661</v>
      </c>
      <c r="N616" s="81" t="s">
        <v>653</v>
      </c>
      <c r="O616" s="2" t="s">
        <v>329</v>
      </c>
      <c r="P616" s="4" t="str">
        <f>IF(Table14[[#This Row],[correlation_id]] = "", "", _xlfn.XLOOKUP(Table14[[#This Row],[correlation_id]], 'ITAP Ref'!A:A, 'ITAP Ref'!C:C, ""))</f>
        <v>CSI - Product and Offer Mgt</v>
      </c>
      <c r="Q616" s="86" t="s">
        <v>662</v>
      </c>
      <c r="R616" s="95">
        <v>45922</v>
      </c>
      <c r="S616"/>
      <c r="T616"/>
    </row>
    <row r="617" spans="1:20" ht="16.399999999999999" customHeight="1" x14ac:dyDescent="0.35">
      <c r="A617" t="s">
        <v>20</v>
      </c>
      <c r="B617" t="s">
        <v>21</v>
      </c>
      <c r="C617" t="s">
        <v>22</v>
      </c>
      <c r="D617" t="s">
        <v>124</v>
      </c>
      <c r="E617" t="s">
        <v>125</v>
      </c>
      <c r="F617" s="7">
        <v>2</v>
      </c>
      <c r="G617" t="s">
        <v>25</v>
      </c>
      <c r="H617">
        <v>3</v>
      </c>
      <c r="I617" t="s">
        <v>26</v>
      </c>
      <c r="J617">
        <v>1</v>
      </c>
      <c r="K617" t="s">
        <v>368</v>
      </c>
      <c r="L617">
        <v>3</v>
      </c>
      <c r="N617" s="81" t="s">
        <v>653</v>
      </c>
      <c r="O617" s="2" t="s">
        <v>329</v>
      </c>
      <c r="P617" s="4" t="str">
        <f>IF(Table14[[#This Row],[correlation_id]] = "", "", _xlfn.XLOOKUP(Table14[[#This Row],[correlation_id]], 'ITAP Ref'!A:A, 'ITAP Ref'!C:C, ""))</f>
        <v>CSI - Product and Offer Mgt</v>
      </c>
      <c r="Q617" s="86" t="s">
        <v>663</v>
      </c>
      <c r="R617" s="95">
        <v>45922</v>
      </c>
      <c r="S617"/>
      <c r="T617"/>
    </row>
    <row r="618" spans="1:20" ht="16.399999999999999" customHeight="1" x14ac:dyDescent="0.35">
      <c r="A618" s="31" t="s">
        <v>123</v>
      </c>
      <c r="B618" s="31" t="s">
        <v>21</v>
      </c>
      <c r="C618" s="31" t="s">
        <v>22</v>
      </c>
      <c r="D618" s="31" t="s">
        <v>124</v>
      </c>
      <c r="E618" s="31" t="s">
        <v>125</v>
      </c>
      <c r="F618" s="76">
        <v>2</v>
      </c>
      <c r="G618" s="31" t="s">
        <v>25</v>
      </c>
      <c r="H618" s="31">
        <v>3</v>
      </c>
      <c r="I618" s="31" t="s">
        <v>26</v>
      </c>
      <c r="J618" s="31">
        <v>1</v>
      </c>
      <c r="K618" s="31" t="s">
        <v>368</v>
      </c>
      <c r="L618" s="31">
        <v>3</v>
      </c>
      <c r="N618" s="75" t="s">
        <v>653</v>
      </c>
      <c r="O618" s="64" t="s">
        <v>336</v>
      </c>
      <c r="P618" s="4" t="str">
        <f>IF(Table14[[#This Row],[correlation_id]] = "", "", _xlfn.XLOOKUP(Table14[[#This Row],[correlation_id]], 'ITAP Ref'!A:A, 'ITAP Ref'!C:C, ""))</f>
        <v>TLG-MOB</v>
      </c>
      <c r="Q618"/>
      <c r="R618" s="96"/>
      <c r="S618"/>
      <c r="T618"/>
    </row>
    <row r="619" spans="1:20" ht="16.399999999999999" customHeight="1" x14ac:dyDescent="0.35">
      <c r="A619" s="47" t="s">
        <v>267</v>
      </c>
      <c r="B619" s="47" t="s">
        <v>21</v>
      </c>
      <c r="C619" s="47" t="s">
        <v>22</v>
      </c>
      <c r="D619" s="47" t="s">
        <v>35</v>
      </c>
      <c r="E619" s="47" t="s">
        <v>68</v>
      </c>
      <c r="F619" s="47">
        <v>3</v>
      </c>
      <c r="G619" s="47" t="s">
        <v>126</v>
      </c>
      <c r="H619" s="47">
        <v>2</v>
      </c>
      <c r="I619" s="47" t="s">
        <v>552</v>
      </c>
      <c r="J619" s="47">
        <v>2</v>
      </c>
      <c r="K619" s="47" t="s">
        <v>553</v>
      </c>
      <c r="L619" s="47">
        <v>13</v>
      </c>
      <c r="M619" s="71"/>
      <c r="N619" s="47" t="s">
        <v>642</v>
      </c>
      <c r="O619" s="2" t="s">
        <v>271</v>
      </c>
      <c r="P619" s="93" t="str">
        <f>IF(Table14[[#This Row],[correlation_id]] = "", "", _xlfn.XLOOKUP(Table14[[#This Row],[correlation_id]], 'ITAP Ref'!A:A, 'ITAP Ref'!C:C, ""))</f>
        <v>CSI - Customer Care</v>
      </c>
      <c r="Q619" s="72" t="s">
        <v>599</v>
      </c>
      <c r="R619" s="95">
        <v>45922</v>
      </c>
      <c r="S619" s="47"/>
      <c r="T619" s="47"/>
    </row>
    <row r="620" spans="1:20" ht="16.399999999999999" customHeight="1" x14ac:dyDescent="0.35">
      <c r="A620" s="47" t="s">
        <v>267</v>
      </c>
      <c r="B620" s="47" t="s">
        <v>222</v>
      </c>
      <c r="C620" s="47" t="s">
        <v>22</v>
      </c>
      <c r="D620" s="47" t="s">
        <v>35</v>
      </c>
      <c r="E620" s="47" t="s">
        <v>68</v>
      </c>
      <c r="F620" s="47">
        <v>3</v>
      </c>
      <c r="G620" s="47" t="s">
        <v>126</v>
      </c>
      <c r="H620" s="47">
        <v>2</v>
      </c>
      <c r="I620" s="47" t="s">
        <v>552</v>
      </c>
      <c r="J620" s="47">
        <v>2</v>
      </c>
      <c r="K620" s="47" t="s">
        <v>553</v>
      </c>
      <c r="L620" s="47">
        <v>13</v>
      </c>
      <c r="M620" s="71"/>
      <c r="N620" s="47" t="s">
        <v>642</v>
      </c>
      <c r="O620" s="47" t="s">
        <v>223</v>
      </c>
      <c r="P620" s="93" t="str">
        <f>IF(Table14[[#This Row],[correlation_id]] = "", "", _xlfn.XLOOKUP(Table14[[#This Row],[correlation_id]], 'ITAP Ref'!A:A, 'ITAP Ref'!C:C, ""))</f>
        <v>LS CRM</v>
      </c>
      <c r="Q620"/>
      <c r="R620" s="96"/>
      <c r="S620" s="47"/>
      <c r="T620" s="47"/>
    </row>
    <row r="621" spans="1:20" ht="16.399999999999999" customHeight="1" x14ac:dyDescent="0.35">
      <c r="A621" s="47" t="s">
        <v>267</v>
      </c>
      <c r="B621" s="47" t="s">
        <v>21</v>
      </c>
      <c r="C621" s="47" t="s">
        <v>22</v>
      </c>
      <c r="D621" s="47" t="s">
        <v>35</v>
      </c>
      <c r="E621" s="47" t="s">
        <v>68</v>
      </c>
      <c r="F621" s="47">
        <v>3</v>
      </c>
      <c r="G621" s="47" t="s">
        <v>126</v>
      </c>
      <c r="H621" s="47">
        <v>2</v>
      </c>
      <c r="I621" s="47" t="s">
        <v>552</v>
      </c>
      <c r="J621" s="47">
        <v>2</v>
      </c>
      <c r="K621" s="47" t="s">
        <v>553</v>
      </c>
      <c r="L621" s="47">
        <v>13</v>
      </c>
      <c r="M621" s="71"/>
      <c r="N621" s="47" t="s">
        <v>642</v>
      </c>
      <c r="O621" s="31" t="s">
        <v>33</v>
      </c>
      <c r="P621" s="93" t="str">
        <f>IF(Table14[[#This Row],[correlation_id]] = "", "", _xlfn.XLOOKUP(Table14[[#This Row],[correlation_id]], 'ITAP Ref'!A:A, 'ITAP Ref'!C:C, ""))</f>
        <v>LS-OMS</v>
      </c>
      <c r="Q621"/>
      <c r="R621" s="96"/>
      <c r="S621" s="47"/>
      <c r="T621" s="47"/>
    </row>
    <row r="622" spans="1:20" ht="16.399999999999999" customHeight="1" x14ac:dyDescent="0.35">
      <c r="A622" s="31" t="s">
        <v>123</v>
      </c>
      <c r="B622" s="31" t="s">
        <v>21</v>
      </c>
      <c r="C622" s="31" t="s">
        <v>22</v>
      </c>
      <c r="D622" s="31" t="s">
        <v>124</v>
      </c>
      <c r="E622" s="31" t="s">
        <v>125</v>
      </c>
      <c r="F622" s="76">
        <v>2</v>
      </c>
      <c r="G622" s="31" t="s">
        <v>25</v>
      </c>
      <c r="H622" s="31">
        <v>3</v>
      </c>
      <c r="I622" s="31" t="s">
        <v>26</v>
      </c>
      <c r="J622" s="31">
        <v>1</v>
      </c>
      <c r="K622" s="31" t="s">
        <v>368</v>
      </c>
      <c r="L622" s="31">
        <v>4</v>
      </c>
      <c r="N622" s="75" t="s">
        <v>664</v>
      </c>
      <c r="O622" s="64" t="s">
        <v>334</v>
      </c>
      <c r="P622" s="4" t="str">
        <f>IF(Table14[[#This Row],[correlation_id]] = "", "", _xlfn.XLOOKUP(Table14[[#This Row],[correlation_id]], 'ITAP Ref'!A:A, 'ITAP Ref'!C:C, ""))</f>
        <v>CSI Parent/Triage</v>
      </c>
      <c r="Q622" s="87" t="s">
        <v>665</v>
      </c>
      <c r="R622" s="95">
        <v>45922</v>
      </c>
      <c r="S622"/>
      <c r="T622"/>
    </row>
    <row r="623" spans="1:20" ht="16.399999999999999" customHeight="1" x14ac:dyDescent="0.35">
      <c r="A623" s="31" t="s">
        <v>123</v>
      </c>
      <c r="B623" s="31" t="s">
        <v>21</v>
      </c>
      <c r="C623" s="31" t="s">
        <v>22</v>
      </c>
      <c r="D623" s="31" t="s">
        <v>124</v>
      </c>
      <c r="E623" s="31" t="s">
        <v>125</v>
      </c>
      <c r="F623" s="76">
        <v>2</v>
      </c>
      <c r="G623" s="31" t="s">
        <v>25</v>
      </c>
      <c r="H623" s="31">
        <v>3</v>
      </c>
      <c r="I623" s="31" t="s">
        <v>26</v>
      </c>
      <c r="J623" s="31">
        <v>1</v>
      </c>
      <c r="K623" s="31" t="s">
        <v>368</v>
      </c>
      <c r="L623" s="31">
        <v>4</v>
      </c>
      <c r="N623" s="75" t="s">
        <v>664</v>
      </c>
      <c r="O623" s="82" t="s">
        <v>325</v>
      </c>
      <c r="P623" s="4" t="str">
        <f>IF(Table14[[#This Row],[correlation_id]] = "", "", _xlfn.XLOOKUP(Table14[[#This Row],[correlation_id]], 'ITAP Ref'!A:A, 'ITAP Ref'!C:C, ""))</f>
        <v>CSI - Order and Subscription Mngt</v>
      </c>
      <c r="Q623" s="48" t="s">
        <v>666</v>
      </c>
      <c r="R623" s="96">
        <v>45953</v>
      </c>
      <c r="S623"/>
      <c r="T623"/>
    </row>
    <row r="624" spans="1:20" ht="16.399999999999999" customHeight="1" x14ac:dyDescent="0.35">
      <c r="A624" s="31" t="s">
        <v>123</v>
      </c>
      <c r="B624" s="31" t="s">
        <v>21</v>
      </c>
      <c r="C624" s="31" t="s">
        <v>22</v>
      </c>
      <c r="D624" s="31" t="s">
        <v>124</v>
      </c>
      <c r="E624" s="31" t="s">
        <v>125</v>
      </c>
      <c r="F624" s="76">
        <v>2</v>
      </c>
      <c r="G624" s="31" t="s">
        <v>25</v>
      </c>
      <c r="H624" s="31">
        <v>3</v>
      </c>
      <c r="I624" s="31" t="s">
        <v>26</v>
      </c>
      <c r="J624" s="31">
        <v>1</v>
      </c>
      <c r="K624" s="31" t="s">
        <v>368</v>
      </c>
      <c r="L624" s="31">
        <v>4</v>
      </c>
      <c r="N624" s="75" t="s">
        <v>664</v>
      </c>
      <c r="O624" s="82" t="s">
        <v>325</v>
      </c>
      <c r="P624" s="4" t="str">
        <f>IF(Table14[[#This Row],[correlation_id]] = "", "", _xlfn.XLOOKUP(Table14[[#This Row],[correlation_id]], 'ITAP Ref'!A:A, 'ITAP Ref'!C:C, ""))</f>
        <v>CSI - Order and Subscription Mngt</v>
      </c>
      <c r="Q624" s="48" t="s">
        <v>667</v>
      </c>
      <c r="R624" s="96">
        <v>45953</v>
      </c>
      <c r="S624"/>
      <c r="T624"/>
    </row>
    <row r="625" spans="1:20" ht="16.399999999999999" customHeight="1" x14ac:dyDescent="0.35">
      <c r="A625" s="31" t="s">
        <v>123</v>
      </c>
      <c r="B625" s="31" t="s">
        <v>21</v>
      </c>
      <c r="C625" s="31" t="s">
        <v>22</v>
      </c>
      <c r="D625" s="31" t="s">
        <v>124</v>
      </c>
      <c r="E625" s="31" t="s">
        <v>125</v>
      </c>
      <c r="F625" s="76">
        <v>2</v>
      </c>
      <c r="G625" s="31" t="s">
        <v>25</v>
      </c>
      <c r="H625" s="31">
        <v>3</v>
      </c>
      <c r="I625" s="31" t="s">
        <v>26</v>
      </c>
      <c r="J625" s="31">
        <v>1</v>
      </c>
      <c r="K625" s="31" t="s">
        <v>368</v>
      </c>
      <c r="L625" s="31">
        <v>4</v>
      </c>
      <c r="N625" s="75" t="s">
        <v>664</v>
      </c>
      <c r="O625" s="82" t="s">
        <v>325</v>
      </c>
      <c r="P625" s="4" t="str">
        <f>IF(Table14[[#This Row],[correlation_id]] = "", "", _xlfn.XLOOKUP(Table14[[#This Row],[correlation_id]], 'ITAP Ref'!A:A, 'ITAP Ref'!C:C, ""))</f>
        <v>CSI - Order and Subscription Mngt</v>
      </c>
      <c r="Q625" s="48" t="s">
        <v>668</v>
      </c>
      <c r="R625" s="96">
        <v>45953</v>
      </c>
      <c r="S625"/>
      <c r="T625"/>
    </row>
    <row r="626" spans="1:20" ht="16.399999999999999" customHeight="1" x14ac:dyDescent="0.35">
      <c r="A626" s="31" t="s">
        <v>123</v>
      </c>
      <c r="B626" s="31" t="s">
        <v>21</v>
      </c>
      <c r="C626" s="31" t="s">
        <v>22</v>
      </c>
      <c r="D626" s="31" t="s">
        <v>124</v>
      </c>
      <c r="E626" s="31" t="s">
        <v>125</v>
      </c>
      <c r="F626" s="76">
        <v>2</v>
      </c>
      <c r="G626" s="31" t="s">
        <v>25</v>
      </c>
      <c r="H626" s="31">
        <v>3</v>
      </c>
      <c r="I626" s="31" t="s">
        <v>26</v>
      </c>
      <c r="J626" s="31">
        <v>1</v>
      </c>
      <c r="K626" s="31" t="s">
        <v>368</v>
      </c>
      <c r="L626" s="31">
        <v>4</v>
      </c>
      <c r="M626" s="4" t="s">
        <v>669</v>
      </c>
      <c r="N626" s="75" t="s">
        <v>664</v>
      </c>
      <c r="O626" s="64" t="s">
        <v>670</v>
      </c>
      <c r="P626" s="4" t="str">
        <f>IF(Table14[[#This Row],[correlation_id]] = "", "", _xlfn.XLOOKUP(Table14[[#This Row],[correlation_id]], 'ITAP Ref'!A:A, 'ITAP Ref'!C:C, ""))</f>
        <v>(FED) - GEARS</v>
      </c>
      <c r="Q626"/>
      <c r="R626" s="96"/>
      <c r="S626"/>
      <c r="T626"/>
    </row>
    <row r="627" spans="1:20" ht="16.399999999999999" customHeight="1" x14ac:dyDescent="0.35">
      <c r="A627" t="s">
        <v>20</v>
      </c>
      <c r="B627" t="s">
        <v>21</v>
      </c>
      <c r="C627" t="s">
        <v>22</v>
      </c>
      <c r="D627" t="s">
        <v>124</v>
      </c>
      <c r="E627" t="s">
        <v>125</v>
      </c>
      <c r="F627" s="7">
        <v>2</v>
      </c>
      <c r="G627" t="s">
        <v>25</v>
      </c>
      <c r="H627">
        <v>3</v>
      </c>
      <c r="I627" t="s">
        <v>26</v>
      </c>
      <c r="J627">
        <v>1</v>
      </c>
      <c r="K627" t="s">
        <v>368</v>
      </c>
      <c r="L627">
        <v>5</v>
      </c>
      <c r="N627" s="81" t="s">
        <v>671</v>
      </c>
      <c r="O627" s="2" t="s">
        <v>130</v>
      </c>
      <c r="P627" s="4" t="str">
        <f>IF(Table14[[#This Row],[correlation_id]] = "", "", _xlfn.XLOOKUP(Table14[[#This Row],[correlation_id]], 'ITAP Ref'!A:A, 'ITAP Ref'!C:C, ""))</f>
        <v>CSI - Network Management</v>
      </c>
      <c r="Q627" s="86" t="s">
        <v>672</v>
      </c>
      <c r="R627" s="95">
        <v>45922</v>
      </c>
      <c r="S627"/>
      <c r="T627"/>
    </row>
    <row r="628" spans="1:20" ht="16.399999999999999" customHeight="1" x14ac:dyDescent="0.35">
      <c r="A628" s="31" t="s">
        <v>123</v>
      </c>
      <c r="B628" s="31" t="s">
        <v>21</v>
      </c>
      <c r="C628" s="31" t="s">
        <v>22</v>
      </c>
      <c r="D628" s="31" t="s">
        <v>124</v>
      </c>
      <c r="E628" s="31" t="s">
        <v>125</v>
      </c>
      <c r="F628" s="76">
        <v>2</v>
      </c>
      <c r="G628" s="31" t="s">
        <v>25</v>
      </c>
      <c r="H628" s="31">
        <v>3</v>
      </c>
      <c r="I628" s="31" t="s">
        <v>26</v>
      </c>
      <c r="J628" s="31">
        <v>1</v>
      </c>
      <c r="K628" s="31" t="s">
        <v>368</v>
      </c>
      <c r="L628" s="31">
        <v>5</v>
      </c>
      <c r="M628" s="4" t="s">
        <v>673</v>
      </c>
      <c r="N628" s="75" t="s">
        <v>671</v>
      </c>
      <c r="O628" s="64" t="s">
        <v>130</v>
      </c>
      <c r="P628" s="4" t="str">
        <f>IF(Table14[[#This Row],[correlation_id]] = "", "", _xlfn.XLOOKUP(Table14[[#This Row],[correlation_id]], 'ITAP Ref'!A:A, 'ITAP Ref'!C:C, ""))</f>
        <v>CSI - Network Management</v>
      </c>
      <c r="Q628" s="86" t="s">
        <v>674</v>
      </c>
      <c r="R628" s="95">
        <v>45922</v>
      </c>
      <c r="S628"/>
      <c r="T628"/>
    </row>
    <row r="629" spans="1:20" ht="16.399999999999999" customHeight="1" x14ac:dyDescent="0.35">
      <c r="A629" t="s">
        <v>20</v>
      </c>
      <c r="B629" t="s">
        <v>21</v>
      </c>
      <c r="C629" t="s">
        <v>22</v>
      </c>
      <c r="D629" t="s">
        <v>124</v>
      </c>
      <c r="E629" t="s">
        <v>125</v>
      </c>
      <c r="F629" s="7">
        <v>2</v>
      </c>
      <c r="G629" t="s">
        <v>25</v>
      </c>
      <c r="H629">
        <v>3</v>
      </c>
      <c r="I629" t="s">
        <v>26</v>
      </c>
      <c r="J629">
        <v>1</v>
      </c>
      <c r="K629" t="s">
        <v>368</v>
      </c>
      <c r="L629">
        <v>5</v>
      </c>
      <c r="N629" s="81" t="s">
        <v>671</v>
      </c>
      <c r="O629" s="2" t="s">
        <v>130</v>
      </c>
      <c r="P629" s="4" t="str">
        <f>IF(Table14[[#This Row],[correlation_id]] = "", "", _xlfn.XLOOKUP(Table14[[#This Row],[correlation_id]], 'ITAP Ref'!A:A, 'ITAP Ref'!C:C, ""))</f>
        <v>CSI - Network Management</v>
      </c>
      <c r="Q629" s="86" t="s">
        <v>675</v>
      </c>
      <c r="R629" s="95">
        <v>45922</v>
      </c>
      <c r="S629"/>
      <c r="T629"/>
    </row>
    <row r="630" spans="1:20" ht="16.399999999999999" customHeight="1" x14ac:dyDescent="0.35">
      <c r="A630" s="31" t="s">
        <v>123</v>
      </c>
      <c r="B630" s="31" t="s">
        <v>21</v>
      </c>
      <c r="C630" s="31" t="s">
        <v>22</v>
      </c>
      <c r="D630" s="31" t="s">
        <v>124</v>
      </c>
      <c r="E630" s="31" t="s">
        <v>125</v>
      </c>
      <c r="F630" s="76">
        <v>2</v>
      </c>
      <c r="G630" s="31" t="s">
        <v>25</v>
      </c>
      <c r="H630" s="31">
        <v>3</v>
      </c>
      <c r="I630" s="31" t="s">
        <v>26</v>
      </c>
      <c r="J630" s="31">
        <v>1</v>
      </c>
      <c r="K630" s="31" t="s">
        <v>368</v>
      </c>
      <c r="L630" s="31">
        <v>5</v>
      </c>
      <c r="N630" s="75" t="s">
        <v>671</v>
      </c>
      <c r="O630" s="64" t="s">
        <v>336</v>
      </c>
      <c r="P630" s="4" t="str">
        <f>IF(Table14[[#This Row],[correlation_id]] = "", "", _xlfn.XLOOKUP(Table14[[#This Row],[correlation_id]], 'ITAP Ref'!A:A, 'ITAP Ref'!C:C, ""))</f>
        <v>TLG-MOB</v>
      </c>
      <c r="Q630"/>
      <c r="R630" s="96"/>
      <c r="S630"/>
      <c r="T630"/>
    </row>
    <row r="631" spans="1:20" ht="16.399999999999999" customHeight="1" x14ac:dyDescent="0.35">
      <c r="A631" s="47" t="s">
        <v>267</v>
      </c>
      <c r="B631" s="47" t="s">
        <v>21</v>
      </c>
      <c r="C631" s="47" t="s">
        <v>22</v>
      </c>
      <c r="D631" s="47" t="s">
        <v>35</v>
      </c>
      <c r="E631" s="47" t="s">
        <v>68</v>
      </c>
      <c r="F631" s="47">
        <v>3</v>
      </c>
      <c r="G631" s="47" t="s">
        <v>126</v>
      </c>
      <c r="H631" s="47">
        <v>2</v>
      </c>
      <c r="I631" s="47" t="s">
        <v>552</v>
      </c>
      <c r="J631" s="47">
        <v>2</v>
      </c>
      <c r="K631" s="47" t="s">
        <v>553</v>
      </c>
      <c r="L631" s="47">
        <v>13</v>
      </c>
      <c r="M631" s="71"/>
      <c r="N631" s="47" t="s">
        <v>642</v>
      </c>
      <c r="O631" s="47" t="s">
        <v>676</v>
      </c>
      <c r="P631" s="93" t="str">
        <f>IF(Table14[[#This Row],[correlation_id]] = "", "", _xlfn.XLOOKUP(Table14[[#This Row],[correlation_id]], 'ITAP Ref'!A:A, 'ITAP Ref'!C:C, ""))</f>
        <v>OVALS</v>
      </c>
      <c r="Q631"/>
      <c r="R631" s="96"/>
      <c r="S631" s="47"/>
      <c r="T631" s="47"/>
    </row>
    <row r="632" spans="1:20" ht="16.399999999999999" customHeight="1" x14ac:dyDescent="0.35">
      <c r="A632" s="47" t="s">
        <v>267</v>
      </c>
      <c r="B632" s="47" t="s">
        <v>21</v>
      </c>
      <c r="C632" s="47" t="s">
        <v>22</v>
      </c>
      <c r="D632" s="47" t="s">
        <v>35</v>
      </c>
      <c r="E632" s="47" t="s">
        <v>68</v>
      </c>
      <c r="F632" s="47">
        <v>3</v>
      </c>
      <c r="G632" s="47" t="s">
        <v>126</v>
      </c>
      <c r="H632" s="47">
        <v>2</v>
      </c>
      <c r="I632" s="47" t="s">
        <v>552</v>
      </c>
      <c r="J632" s="47">
        <v>2</v>
      </c>
      <c r="K632" s="47" t="s">
        <v>553</v>
      </c>
      <c r="L632" s="47">
        <v>14</v>
      </c>
      <c r="N632" s="47" t="s">
        <v>677</v>
      </c>
      <c r="O632" s="64" t="s">
        <v>336</v>
      </c>
      <c r="P632" s="93" t="str">
        <f>IF(Table14[[#This Row],[correlation_id]] = "", "", _xlfn.XLOOKUP(Table14[[#This Row],[correlation_id]], 'ITAP Ref'!A:A, 'ITAP Ref'!C:C, ""))</f>
        <v>TLG-MOB</v>
      </c>
      <c r="Q632" s="48" t="s">
        <v>643</v>
      </c>
      <c r="R632" s="96">
        <v>45938</v>
      </c>
      <c r="S632" s="47"/>
      <c r="T632" s="47"/>
    </row>
    <row r="633" spans="1:20" ht="16.399999999999999" customHeight="1" x14ac:dyDescent="0.35">
      <c r="A633" s="47" t="s">
        <v>267</v>
      </c>
      <c r="B633" s="47" t="s">
        <v>21</v>
      </c>
      <c r="C633" s="47" t="s">
        <v>22</v>
      </c>
      <c r="D633" s="47" t="s">
        <v>35</v>
      </c>
      <c r="E633" s="47" t="s">
        <v>68</v>
      </c>
      <c r="F633" s="47">
        <v>3</v>
      </c>
      <c r="G633" s="47" t="s">
        <v>126</v>
      </c>
      <c r="H633" s="47">
        <v>2</v>
      </c>
      <c r="I633" s="47" t="s">
        <v>552</v>
      </c>
      <c r="J633" s="47">
        <v>2</v>
      </c>
      <c r="K633" s="47" t="s">
        <v>553</v>
      </c>
      <c r="L633" s="47">
        <v>14</v>
      </c>
      <c r="N633" s="47" t="s">
        <v>677</v>
      </c>
      <c r="O633" s="64" t="s">
        <v>336</v>
      </c>
      <c r="P633" s="93" t="str">
        <f>IF(Table14[[#This Row],[correlation_id]] = "", "", _xlfn.XLOOKUP(Table14[[#This Row],[correlation_id]], 'ITAP Ref'!A:A, 'ITAP Ref'!C:C, ""))</f>
        <v>TLG-MOB</v>
      </c>
      <c r="Q633" s="48" t="s">
        <v>644</v>
      </c>
      <c r="R633" s="95">
        <v>45922</v>
      </c>
      <c r="S633" s="47"/>
      <c r="T633" s="47"/>
    </row>
    <row r="634" spans="1:20" ht="16.399999999999999" customHeight="1" x14ac:dyDescent="0.35">
      <c r="A634" s="47" t="s">
        <v>267</v>
      </c>
      <c r="B634" s="47" t="s">
        <v>21</v>
      </c>
      <c r="C634" s="47" t="s">
        <v>22</v>
      </c>
      <c r="D634" s="47" t="s">
        <v>35</v>
      </c>
      <c r="E634" s="47" t="s">
        <v>68</v>
      </c>
      <c r="F634" s="47">
        <v>3</v>
      </c>
      <c r="G634" s="47" t="s">
        <v>126</v>
      </c>
      <c r="H634" s="47">
        <v>2</v>
      </c>
      <c r="I634" s="47" t="s">
        <v>552</v>
      </c>
      <c r="J634" s="47">
        <v>2</v>
      </c>
      <c r="K634" s="47" t="s">
        <v>553</v>
      </c>
      <c r="L634" s="47">
        <v>14</v>
      </c>
      <c r="N634" s="47" t="s">
        <v>677</v>
      </c>
      <c r="O634" s="64" t="s">
        <v>336</v>
      </c>
      <c r="P634" s="93" t="str">
        <f>IF(Table14[[#This Row],[correlation_id]] = "", "", _xlfn.XLOOKUP(Table14[[#This Row],[correlation_id]], 'ITAP Ref'!A:A, 'ITAP Ref'!C:C, ""))</f>
        <v>TLG-MOB</v>
      </c>
      <c r="Q634" s="48" t="s">
        <v>645</v>
      </c>
      <c r="R634" s="95">
        <v>45922</v>
      </c>
      <c r="S634" s="47"/>
      <c r="T634" s="47"/>
    </row>
    <row r="635" spans="1:20" ht="16.399999999999999" customHeight="1" x14ac:dyDescent="0.35">
      <c r="A635" s="47" t="s">
        <v>267</v>
      </c>
      <c r="B635" s="47" t="s">
        <v>21</v>
      </c>
      <c r="C635" s="47" t="s">
        <v>22</v>
      </c>
      <c r="D635" s="47" t="s">
        <v>35</v>
      </c>
      <c r="E635" s="47" t="s">
        <v>68</v>
      </c>
      <c r="F635" s="47">
        <v>3</v>
      </c>
      <c r="G635" s="47" t="s">
        <v>126</v>
      </c>
      <c r="H635" s="47">
        <v>2</v>
      </c>
      <c r="I635" s="47" t="s">
        <v>552</v>
      </c>
      <c r="J635" s="47">
        <v>2</v>
      </c>
      <c r="K635" s="47" t="s">
        <v>553</v>
      </c>
      <c r="L635" s="47">
        <v>14</v>
      </c>
      <c r="N635" s="47" t="s">
        <v>677</v>
      </c>
      <c r="O635" s="64" t="s">
        <v>336</v>
      </c>
      <c r="P635" s="93" t="str">
        <f>IF(Table14[[#This Row],[correlation_id]] = "", "", _xlfn.XLOOKUP(Table14[[#This Row],[correlation_id]], 'ITAP Ref'!A:A, 'ITAP Ref'!C:C, ""))</f>
        <v>TLG-MOB</v>
      </c>
      <c r="Q635" s="48" t="s">
        <v>678</v>
      </c>
      <c r="R635" s="95">
        <v>45922</v>
      </c>
      <c r="S635" s="47"/>
      <c r="T635" s="47"/>
    </row>
    <row r="636" spans="1:20" ht="16.399999999999999" customHeight="1" x14ac:dyDescent="0.35">
      <c r="A636" s="47" t="s">
        <v>267</v>
      </c>
      <c r="B636" s="47" t="s">
        <v>21</v>
      </c>
      <c r="C636" s="47" t="s">
        <v>22</v>
      </c>
      <c r="D636" s="47" t="s">
        <v>35</v>
      </c>
      <c r="E636" s="47" t="s">
        <v>68</v>
      </c>
      <c r="F636" s="47">
        <v>3</v>
      </c>
      <c r="G636" s="47" t="s">
        <v>126</v>
      </c>
      <c r="H636" s="47">
        <v>2</v>
      </c>
      <c r="I636" s="47" t="s">
        <v>552</v>
      </c>
      <c r="J636" s="47">
        <v>2</v>
      </c>
      <c r="K636" s="47" t="s">
        <v>553</v>
      </c>
      <c r="L636" s="47">
        <v>14</v>
      </c>
      <c r="N636" s="47" t="s">
        <v>677</v>
      </c>
      <c r="O636" s="64" t="s">
        <v>336</v>
      </c>
      <c r="P636" s="93" t="str">
        <f>IF(Table14[[#This Row],[correlation_id]] = "", "", _xlfn.XLOOKUP(Table14[[#This Row],[correlation_id]], 'ITAP Ref'!A:A, 'ITAP Ref'!C:C, ""))</f>
        <v>TLG-MOB</v>
      </c>
      <c r="Q636" s="48" t="s">
        <v>601</v>
      </c>
      <c r="R636" s="95">
        <v>45922</v>
      </c>
      <c r="S636" s="47"/>
      <c r="T636" s="47"/>
    </row>
    <row r="637" spans="1:20" ht="16.399999999999999" customHeight="1" x14ac:dyDescent="0.35">
      <c r="A637" s="47" t="s">
        <v>267</v>
      </c>
      <c r="B637" s="47" t="s">
        <v>21</v>
      </c>
      <c r="C637" s="47" t="s">
        <v>22</v>
      </c>
      <c r="D637" s="47" t="s">
        <v>35</v>
      </c>
      <c r="E637" s="47" t="s">
        <v>68</v>
      </c>
      <c r="F637" s="47">
        <v>3</v>
      </c>
      <c r="G637" s="47" t="s">
        <v>126</v>
      </c>
      <c r="H637" s="47">
        <v>2</v>
      </c>
      <c r="I637" s="47" t="s">
        <v>552</v>
      </c>
      <c r="J637" s="47">
        <v>2</v>
      </c>
      <c r="K637" s="47" t="s">
        <v>553</v>
      </c>
      <c r="L637" s="47">
        <v>14</v>
      </c>
      <c r="N637" s="47" t="s">
        <v>677</v>
      </c>
      <c r="O637" s="64" t="s">
        <v>336</v>
      </c>
      <c r="P637" s="93" t="str">
        <f>IF(Table14[[#This Row],[correlation_id]] = "", "", _xlfn.XLOOKUP(Table14[[#This Row],[correlation_id]], 'ITAP Ref'!A:A, 'ITAP Ref'!C:C, ""))</f>
        <v>TLG-MOB</v>
      </c>
      <c r="Q637" s="48" t="s">
        <v>625</v>
      </c>
      <c r="R637" s="95">
        <v>45922</v>
      </c>
      <c r="S637" s="47"/>
      <c r="T637" s="47"/>
    </row>
    <row r="638" spans="1:20" ht="16.399999999999999" customHeight="1" x14ac:dyDescent="0.35">
      <c r="A638" s="47" t="s">
        <v>267</v>
      </c>
      <c r="B638" s="47" t="s">
        <v>21</v>
      </c>
      <c r="C638" s="47" t="s">
        <v>22</v>
      </c>
      <c r="D638" s="47" t="s">
        <v>35</v>
      </c>
      <c r="E638" s="47" t="s">
        <v>68</v>
      </c>
      <c r="F638" s="47">
        <v>3</v>
      </c>
      <c r="G638" s="47" t="s">
        <v>126</v>
      </c>
      <c r="H638" s="47">
        <v>2</v>
      </c>
      <c r="I638" s="47" t="s">
        <v>552</v>
      </c>
      <c r="J638" s="47">
        <v>2</v>
      </c>
      <c r="K638" s="47" t="s">
        <v>553</v>
      </c>
      <c r="L638" s="47">
        <v>14</v>
      </c>
      <c r="N638" s="47" t="s">
        <v>677</v>
      </c>
      <c r="O638" s="64" t="s">
        <v>336</v>
      </c>
      <c r="P638" s="93" t="str">
        <f>IF(Table14[[#This Row],[correlation_id]] = "", "", _xlfn.XLOOKUP(Table14[[#This Row],[correlation_id]], 'ITAP Ref'!A:A, 'ITAP Ref'!C:C, ""))</f>
        <v>TLG-MOB</v>
      </c>
      <c r="Q638" s="48" t="s">
        <v>679</v>
      </c>
      <c r="R638" s="95">
        <v>45922</v>
      </c>
      <c r="S638" s="47"/>
      <c r="T638" s="47"/>
    </row>
    <row r="639" spans="1:20" ht="16.399999999999999" customHeight="1" x14ac:dyDescent="0.35">
      <c r="A639" s="47" t="s">
        <v>267</v>
      </c>
      <c r="B639" s="47" t="s">
        <v>21</v>
      </c>
      <c r="C639" s="47" t="s">
        <v>22</v>
      </c>
      <c r="D639" s="47" t="s">
        <v>35</v>
      </c>
      <c r="E639" s="47" t="s">
        <v>68</v>
      </c>
      <c r="F639" s="47">
        <v>3</v>
      </c>
      <c r="G639" s="47" t="s">
        <v>126</v>
      </c>
      <c r="H639" s="47">
        <v>2</v>
      </c>
      <c r="I639" s="47" t="s">
        <v>552</v>
      </c>
      <c r="J639" s="47">
        <v>2</v>
      </c>
      <c r="K639" s="47" t="s">
        <v>553</v>
      </c>
      <c r="L639" s="47">
        <v>14</v>
      </c>
      <c r="N639" s="47" t="s">
        <v>677</v>
      </c>
      <c r="O639" s="64" t="s">
        <v>336</v>
      </c>
      <c r="P639" s="93" t="str">
        <f>IF(Table14[[#This Row],[correlation_id]] = "", "", _xlfn.XLOOKUP(Table14[[#This Row],[correlation_id]], 'ITAP Ref'!A:A, 'ITAP Ref'!C:C, ""))</f>
        <v>TLG-MOB</v>
      </c>
      <c r="Q639" s="48" t="s">
        <v>680</v>
      </c>
      <c r="R639" s="96">
        <v>45938</v>
      </c>
      <c r="S639" s="47"/>
      <c r="T639" s="47"/>
    </row>
    <row r="640" spans="1:20" ht="16.399999999999999" customHeight="1" x14ac:dyDescent="0.35">
      <c r="A640" s="47" t="s">
        <v>267</v>
      </c>
      <c r="B640" s="47" t="s">
        <v>21</v>
      </c>
      <c r="C640" s="47" t="s">
        <v>22</v>
      </c>
      <c r="D640" s="47" t="s">
        <v>35</v>
      </c>
      <c r="E640" s="47" t="s">
        <v>68</v>
      </c>
      <c r="F640" s="47">
        <v>3</v>
      </c>
      <c r="G640" s="47" t="s">
        <v>126</v>
      </c>
      <c r="H640" s="47">
        <v>2</v>
      </c>
      <c r="I640" s="47" t="s">
        <v>552</v>
      </c>
      <c r="J640" s="47">
        <v>2</v>
      </c>
      <c r="K640" s="47" t="s">
        <v>553</v>
      </c>
      <c r="L640" s="47">
        <v>14</v>
      </c>
      <c r="N640" s="47" t="s">
        <v>677</v>
      </c>
      <c r="O640" s="64" t="s">
        <v>336</v>
      </c>
      <c r="P640" s="93" t="str">
        <f>IF(Table14[[#This Row],[correlation_id]] = "", "", _xlfn.XLOOKUP(Table14[[#This Row],[correlation_id]], 'ITAP Ref'!A:A, 'ITAP Ref'!C:C, ""))</f>
        <v>TLG-MOB</v>
      </c>
      <c r="Q640" s="48" t="s">
        <v>649</v>
      </c>
      <c r="R640" s="96">
        <v>45938</v>
      </c>
      <c r="S640" s="47"/>
      <c r="T640" s="47"/>
    </row>
    <row r="641" spans="1:20" ht="16.399999999999999" customHeight="1" x14ac:dyDescent="0.35">
      <c r="A641" s="47" t="s">
        <v>267</v>
      </c>
      <c r="B641" s="47" t="s">
        <v>21</v>
      </c>
      <c r="C641" s="47" t="s">
        <v>22</v>
      </c>
      <c r="D641" s="47" t="s">
        <v>35</v>
      </c>
      <c r="E641" s="47" t="s">
        <v>68</v>
      </c>
      <c r="F641" s="47">
        <v>3</v>
      </c>
      <c r="G641" s="47" t="s">
        <v>126</v>
      </c>
      <c r="H641" s="47">
        <v>2</v>
      </c>
      <c r="I641" s="47" t="s">
        <v>552</v>
      </c>
      <c r="J641" s="47">
        <v>2</v>
      </c>
      <c r="K641" s="47" t="s">
        <v>553</v>
      </c>
      <c r="L641" s="47">
        <v>14</v>
      </c>
      <c r="M641" s="4" t="s">
        <v>391</v>
      </c>
      <c r="N641" s="47" t="s">
        <v>677</v>
      </c>
      <c r="O641" s="47" t="s">
        <v>392</v>
      </c>
      <c r="P641" s="93" t="str">
        <f>IF(Table14[[#This Row],[correlation_id]] = "", "", _xlfn.XLOOKUP(Table14[[#This Row],[correlation_id]], 'ITAP Ref'!A:A, 'ITAP Ref'!C:C, ""))</f>
        <v>OPUS - C</v>
      </c>
      <c r="Q641" s="4" t="s">
        <v>681</v>
      </c>
      <c r="R641" s="96" t="s">
        <v>153</v>
      </c>
      <c r="S641" s="47"/>
      <c r="T641" s="47"/>
    </row>
    <row r="642" spans="1:20" ht="16.399999999999999" customHeight="1" x14ac:dyDescent="0.35">
      <c r="A642" s="47" t="s">
        <v>267</v>
      </c>
      <c r="B642" s="47" t="s">
        <v>21</v>
      </c>
      <c r="C642" s="47" t="s">
        <v>22</v>
      </c>
      <c r="D642" s="47" t="s">
        <v>35</v>
      </c>
      <c r="E642" s="47" t="s">
        <v>68</v>
      </c>
      <c r="F642" s="47">
        <v>3</v>
      </c>
      <c r="G642" s="47" t="s">
        <v>126</v>
      </c>
      <c r="H642" s="47">
        <v>2</v>
      </c>
      <c r="I642" s="47" t="s">
        <v>552</v>
      </c>
      <c r="J642" s="47">
        <v>2</v>
      </c>
      <c r="K642" s="47" t="s">
        <v>553</v>
      </c>
      <c r="L642" s="47">
        <v>14</v>
      </c>
      <c r="N642" s="47" t="s">
        <v>677</v>
      </c>
      <c r="O642" s="64" t="s">
        <v>336</v>
      </c>
      <c r="P642" s="93" t="str">
        <f>IF(Table14[[#This Row],[correlation_id]] = "", "", _xlfn.XLOOKUP(Table14[[#This Row],[correlation_id]], 'ITAP Ref'!A:A, 'ITAP Ref'!C:C, ""))</f>
        <v>TLG-MOB</v>
      </c>
      <c r="Q642" s="48" t="s">
        <v>682</v>
      </c>
      <c r="R642" s="95">
        <v>45922</v>
      </c>
      <c r="S642" s="47"/>
      <c r="T642" s="47"/>
    </row>
    <row r="643" spans="1:20" ht="16.399999999999999" customHeight="1" x14ac:dyDescent="0.35">
      <c r="A643" s="47" t="s">
        <v>267</v>
      </c>
      <c r="B643" s="47" t="s">
        <v>21</v>
      </c>
      <c r="C643" s="47" t="s">
        <v>22</v>
      </c>
      <c r="D643" s="47" t="s">
        <v>35</v>
      </c>
      <c r="E643" s="47" t="s">
        <v>68</v>
      </c>
      <c r="F643" s="47">
        <v>3</v>
      </c>
      <c r="G643" s="47" t="s">
        <v>126</v>
      </c>
      <c r="H643" s="47">
        <v>2</v>
      </c>
      <c r="I643" s="47" t="s">
        <v>552</v>
      </c>
      <c r="J643" s="47">
        <v>2</v>
      </c>
      <c r="K643" s="47" t="s">
        <v>553</v>
      </c>
      <c r="L643" s="47">
        <v>14</v>
      </c>
      <c r="N643" s="47" t="s">
        <v>677</v>
      </c>
      <c r="O643" s="64" t="s">
        <v>336</v>
      </c>
      <c r="P643" s="93" t="str">
        <f>IF(Table14[[#This Row],[correlation_id]] = "", "", _xlfn.XLOOKUP(Table14[[#This Row],[correlation_id]], 'ITAP Ref'!A:A, 'ITAP Ref'!C:C, ""))</f>
        <v>TLG-MOB</v>
      </c>
      <c r="Q643" s="48" t="s">
        <v>683</v>
      </c>
      <c r="R643" s="95">
        <v>45922</v>
      </c>
      <c r="S643" s="47"/>
      <c r="T643" s="47"/>
    </row>
    <row r="644" spans="1:20" ht="16.399999999999999" customHeight="1" x14ac:dyDescent="0.35">
      <c r="A644" s="47" t="s">
        <v>267</v>
      </c>
      <c r="B644" s="47" t="s">
        <v>21</v>
      </c>
      <c r="C644" s="47" t="s">
        <v>22</v>
      </c>
      <c r="D644" s="47" t="s">
        <v>35</v>
      </c>
      <c r="E644" s="47" t="s">
        <v>68</v>
      </c>
      <c r="F644" s="47">
        <v>3</v>
      </c>
      <c r="G644" s="47" t="s">
        <v>126</v>
      </c>
      <c r="H644" s="47">
        <v>2</v>
      </c>
      <c r="I644" s="47" t="s">
        <v>552</v>
      </c>
      <c r="J644" s="47">
        <v>2</v>
      </c>
      <c r="K644" s="47" t="s">
        <v>553</v>
      </c>
      <c r="L644" s="47">
        <v>14</v>
      </c>
      <c r="N644" s="47" t="s">
        <v>677</v>
      </c>
      <c r="O644" s="64" t="s">
        <v>336</v>
      </c>
      <c r="P644" s="93" t="str">
        <f>IF(Table14[[#This Row],[correlation_id]] = "", "", _xlfn.XLOOKUP(Table14[[#This Row],[correlation_id]], 'ITAP Ref'!A:A, 'ITAP Ref'!C:C, ""))</f>
        <v>TLG-MOB</v>
      </c>
      <c r="Q644" s="48" t="s">
        <v>684</v>
      </c>
      <c r="R644" s="95">
        <v>45922</v>
      </c>
      <c r="S644" s="47"/>
      <c r="T644" s="47"/>
    </row>
    <row r="645" spans="1:20" ht="16.399999999999999" customHeight="1" x14ac:dyDescent="0.35">
      <c r="A645" s="47" t="s">
        <v>267</v>
      </c>
      <c r="B645" s="47" t="s">
        <v>21</v>
      </c>
      <c r="C645" s="47" t="s">
        <v>22</v>
      </c>
      <c r="D645" s="47" t="s">
        <v>35</v>
      </c>
      <c r="E645" s="47" t="s">
        <v>68</v>
      </c>
      <c r="F645" s="47">
        <v>3</v>
      </c>
      <c r="G645" s="47" t="s">
        <v>126</v>
      </c>
      <c r="H645" s="47">
        <v>2</v>
      </c>
      <c r="I645" s="47" t="s">
        <v>552</v>
      </c>
      <c r="J645" s="47">
        <v>2</v>
      </c>
      <c r="K645" s="47" t="s">
        <v>553</v>
      </c>
      <c r="L645" s="47">
        <v>14</v>
      </c>
      <c r="N645" s="47" t="s">
        <v>677</v>
      </c>
      <c r="O645" s="64" t="s">
        <v>336</v>
      </c>
      <c r="P645" s="93" t="str">
        <f>IF(Table14[[#This Row],[correlation_id]] = "", "", _xlfn.XLOOKUP(Table14[[#This Row],[correlation_id]], 'ITAP Ref'!A:A, 'ITAP Ref'!C:C, ""))</f>
        <v>TLG-MOB</v>
      </c>
      <c r="Q645" s="72" t="s">
        <v>685</v>
      </c>
      <c r="R645" s="95">
        <v>45922</v>
      </c>
      <c r="S645" s="47"/>
      <c r="T645" s="47"/>
    </row>
    <row r="646" spans="1:20" ht="16.399999999999999" customHeight="1" x14ac:dyDescent="0.35">
      <c r="A646" s="47" t="s">
        <v>267</v>
      </c>
      <c r="B646" s="47" t="s">
        <v>21</v>
      </c>
      <c r="C646" s="47" t="s">
        <v>22</v>
      </c>
      <c r="D646" s="47" t="s">
        <v>35</v>
      </c>
      <c r="E646" s="47" t="s">
        <v>68</v>
      </c>
      <c r="F646" s="47">
        <v>3</v>
      </c>
      <c r="G646" s="47" t="s">
        <v>126</v>
      </c>
      <c r="H646" s="47">
        <v>2</v>
      </c>
      <c r="I646" s="47" t="s">
        <v>552</v>
      </c>
      <c r="J646" s="47">
        <v>2</v>
      </c>
      <c r="K646" s="47" t="s">
        <v>553</v>
      </c>
      <c r="L646" s="47">
        <v>14</v>
      </c>
      <c r="N646" s="47" t="s">
        <v>677</v>
      </c>
      <c r="O646" s="64" t="s">
        <v>336</v>
      </c>
      <c r="P646" s="93" t="str">
        <f>IF(Table14[[#This Row],[correlation_id]] = "", "", _xlfn.XLOOKUP(Table14[[#This Row],[correlation_id]], 'ITAP Ref'!A:A, 'ITAP Ref'!C:C, ""))</f>
        <v>TLG-MOB</v>
      </c>
      <c r="Q646" s="48" t="s">
        <v>686</v>
      </c>
      <c r="R646" s="95">
        <v>45922</v>
      </c>
      <c r="S646" s="47"/>
      <c r="T646" s="47"/>
    </row>
    <row r="647" spans="1:20" ht="16.399999999999999" customHeight="1" x14ac:dyDescent="0.35">
      <c r="A647" s="47" t="s">
        <v>267</v>
      </c>
      <c r="B647" s="47" t="s">
        <v>21</v>
      </c>
      <c r="C647" s="47" t="s">
        <v>22</v>
      </c>
      <c r="D647" s="47" t="s">
        <v>35</v>
      </c>
      <c r="E647" s="47" t="s">
        <v>68</v>
      </c>
      <c r="F647" s="47">
        <v>3</v>
      </c>
      <c r="G647" s="47" t="s">
        <v>126</v>
      </c>
      <c r="H647" s="47">
        <v>2</v>
      </c>
      <c r="I647" s="47" t="s">
        <v>552</v>
      </c>
      <c r="J647" s="47">
        <v>2</v>
      </c>
      <c r="K647" s="47" t="s">
        <v>553</v>
      </c>
      <c r="L647" s="47">
        <v>14</v>
      </c>
      <c r="N647" s="47" t="s">
        <v>677</v>
      </c>
      <c r="O647" s="64" t="s">
        <v>336</v>
      </c>
      <c r="P647" s="93" t="str">
        <f>IF(Table14[[#This Row],[correlation_id]] = "", "", _xlfn.XLOOKUP(Table14[[#This Row],[correlation_id]], 'ITAP Ref'!A:A, 'ITAP Ref'!C:C, ""))</f>
        <v>TLG-MOB</v>
      </c>
      <c r="Q647" s="48" t="s">
        <v>687</v>
      </c>
      <c r="R647" s="95">
        <v>45922</v>
      </c>
      <c r="S647" s="47"/>
      <c r="T647" s="47"/>
    </row>
    <row r="648" spans="1:20" ht="16.399999999999999" customHeight="1" x14ac:dyDescent="0.35">
      <c r="A648" s="47" t="s">
        <v>267</v>
      </c>
      <c r="B648" s="47" t="s">
        <v>21</v>
      </c>
      <c r="C648" s="47" t="s">
        <v>22</v>
      </c>
      <c r="D648" s="47" t="s">
        <v>35</v>
      </c>
      <c r="E648" s="47" t="s">
        <v>68</v>
      </c>
      <c r="F648" s="47">
        <v>3</v>
      </c>
      <c r="G648" s="47" t="s">
        <v>126</v>
      </c>
      <c r="H648" s="47">
        <v>2</v>
      </c>
      <c r="I648" s="47" t="s">
        <v>552</v>
      </c>
      <c r="J648" s="47">
        <v>2</v>
      </c>
      <c r="K648" s="47" t="s">
        <v>553</v>
      </c>
      <c r="L648" s="47">
        <v>14</v>
      </c>
      <c r="N648" s="47" t="s">
        <v>677</v>
      </c>
      <c r="O648" s="64" t="s">
        <v>336</v>
      </c>
      <c r="P648" s="93" t="str">
        <f>IF(Table14[[#This Row],[correlation_id]] = "", "", _xlfn.XLOOKUP(Table14[[#This Row],[correlation_id]], 'ITAP Ref'!A:A, 'ITAP Ref'!C:C, ""))</f>
        <v>TLG-MOB</v>
      </c>
      <c r="Q648" s="48" t="s">
        <v>522</v>
      </c>
      <c r="R648" s="95">
        <v>45922</v>
      </c>
      <c r="S648" s="47"/>
      <c r="T648" s="47"/>
    </row>
    <row r="649" spans="1:20" ht="16.399999999999999" customHeight="1" x14ac:dyDescent="0.35">
      <c r="A649" s="47" t="s">
        <v>267</v>
      </c>
      <c r="B649" s="47" t="s">
        <v>21</v>
      </c>
      <c r="C649" s="47" t="s">
        <v>22</v>
      </c>
      <c r="D649" s="47" t="s">
        <v>35</v>
      </c>
      <c r="E649" s="47" t="s">
        <v>68</v>
      </c>
      <c r="F649" s="47">
        <v>3</v>
      </c>
      <c r="G649" s="47" t="s">
        <v>126</v>
      </c>
      <c r="H649" s="47">
        <v>2</v>
      </c>
      <c r="I649" s="47" t="s">
        <v>552</v>
      </c>
      <c r="J649" s="47">
        <v>2</v>
      </c>
      <c r="K649" s="47" t="s">
        <v>553</v>
      </c>
      <c r="L649" s="47">
        <v>14</v>
      </c>
      <c r="N649" s="47" t="s">
        <v>677</v>
      </c>
      <c r="O649" s="64" t="s">
        <v>336</v>
      </c>
      <c r="P649" s="93" t="str">
        <f>IF(Table14[[#This Row],[correlation_id]] = "", "", _xlfn.XLOOKUP(Table14[[#This Row],[correlation_id]], 'ITAP Ref'!A:A, 'ITAP Ref'!C:C, ""))</f>
        <v>TLG-MOB</v>
      </c>
      <c r="Q649" s="48" t="s">
        <v>522</v>
      </c>
      <c r="R649" s="95">
        <v>45922</v>
      </c>
      <c r="S649" s="47"/>
      <c r="T649" s="47"/>
    </row>
    <row r="650" spans="1:20" ht="16.399999999999999" customHeight="1" x14ac:dyDescent="0.35">
      <c r="A650" s="47" t="s">
        <v>267</v>
      </c>
      <c r="B650" s="47" t="s">
        <v>21</v>
      </c>
      <c r="C650" s="47" t="s">
        <v>22</v>
      </c>
      <c r="D650" s="47" t="s">
        <v>35</v>
      </c>
      <c r="E650" s="47" t="s">
        <v>68</v>
      </c>
      <c r="F650" s="47">
        <v>3</v>
      </c>
      <c r="G650" s="47" t="s">
        <v>126</v>
      </c>
      <c r="H650" s="47">
        <v>2</v>
      </c>
      <c r="I650" s="47" t="s">
        <v>552</v>
      </c>
      <c r="J650" s="47">
        <v>2</v>
      </c>
      <c r="K650" s="47" t="s">
        <v>553</v>
      </c>
      <c r="L650" s="47">
        <v>14</v>
      </c>
      <c r="N650" s="47" t="s">
        <v>677</v>
      </c>
      <c r="O650" s="64" t="s">
        <v>336</v>
      </c>
      <c r="P650" s="93" t="str">
        <f>IF(Table14[[#This Row],[correlation_id]] = "", "", _xlfn.XLOOKUP(Table14[[#This Row],[correlation_id]], 'ITAP Ref'!A:A, 'ITAP Ref'!C:C, ""))</f>
        <v>TLG-MOB</v>
      </c>
      <c r="Q650" s="48" t="s">
        <v>586</v>
      </c>
      <c r="R650" s="95">
        <v>45922</v>
      </c>
      <c r="S650" s="47"/>
      <c r="T650" s="47"/>
    </row>
    <row r="651" spans="1:20" ht="16.399999999999999" customHeight="1" x14ac:dyDescent="0.35">
      <c r="A651" s="47" t="s">
        <v>267</v>
      </c>
      <c r="B651" s="47" t="s">
        <v>21</v>
      </c>
      <c r="C651" s="47" t="s">
        <v>22</v>
      </c>
      <c r="D651" s="47" t="s">
        <v>35</v>
      </c>
      <c r="E651" s="47" t="s">
        <v>68</v>
      </c>
      <c r="F651" s="47">
        <v>3</v>
      </c>
      <c r="G651" s="47" t="s">
        <v>126</v>
      </c>
      <c r="H651" s="47">
        <v>2</v>
      </c>
      <c r="I651" s="47" t="s">
        <v>552</v>
      </c>
      <c r="J651" s="47">
        <v>2</v>
      </c>
      <c r="K651" s="47" t="s">
        <v>553</v>
      </c>
      <c r="L651" s="47">
        <v>14</v>
      </c>
      <c r="N651" s="47" t="s">
        <v>677</v>
      </c>
      <c r="O651" s="64" t="s">
        <v>336</v>
      </c>
      <c r="P651" s="93" t="str">
        <f>IF(Table14[[#This Row],[correlation_id]] = "", "", _xlfn.XLOOKUP(Table14[[#This Row],[correlation_id]], 'ITAP Ref'!A:A, 'ITAP Ref'!C:C, ""))</f>
        <v>TLG-MOB</v>
      </c>
      <c r="Q651" s="48" t="s">
        <v>650</v>
      </c>
      <c r="R651" s="95">
        <v>45922</v>
      </c>
      <c r="S651" s="47"/>
      <c r="T651" s="47"/>
    </row>
    <row r="652" spans="1:20" ht="16.399999999999999" customHeight="1" x14ac:dyDescent="0.35">
      <c r="A652" s="47" t="s">
        <v>267</v>
      </c>
      <c r="B652" s="47" t="s">
        <v>21</v>
      </c>
      <c r="C652" s="47" t="s">
        <v>22</v>
      </c>
      <c r="D652" s="47" t="s">
        <v>35</v>
      </c>
      <c r="E652" s="47" t="s">
        <v>68</v>
      </c>
      <c r="F652" s="47">
        <v>3</v>
      </c>
      <c r="G652" s="47" t="s">
        <v>126</v>
      </c>
      <c r="H652" s="47">
        <v>2</v>
      </c>
      <c r="I652" s="47" t="s">
        <v>552</v>
      </c>
      <c r="J652" s="47">
        <v>2</v>
      </c>
      <c r="K652" s="47" t="s">
        <v>553</v>
      </c>
      <c r="L652" s="47">
        <v>14</v>
      </c>
      <c r="N652" s="47" t="s">
        <v>677</v>
      </c>
      <c r="O652" s="64" t="s">
        <v>336</v>
      </c>
      <c r="P652" s="93" t="str">
        <f>IF(Table14[[#This Row],[correlation_id]] = "", "", _xlfn.XLOOKUP(Table14[[#This Row],[correlation_id]], 'ITAP Ref'!A:A, 'ITAP Ref'!C:C, ""))</f>
        <v>TLG-MOB</v>
      </c>
      <c r="Q652" s="48" t="s">
        <v>688</v>
      </c>
      <c r="R652" s="95">
        <v>45922</v>
      </c>
      <c r="S652" s="47"/>
      <c r="T652" s="47"/>
    </row>
    <row r="653" spans="1:20" ht="16.399999999999999" customHeight="1" x14ac:dyDescent="0.35">
      <c r="A653" s="47" t="s">
        <v>267</v>
      </c>
      <c r="B653" s="47" t="s">
        <v>21</v>
      </c>
      <c r="C653" s="47" t="s">
        <v>22</v>
      </c>
      <c r="D653" s="47" t="s">
        <v>35</v>
      </c>
      <c r="E653" s="47" t="s">
        <v>68</v>
      </c>
      <c r="F653" s="47">
        <v>3</v>
      </c>
      <c r="G653" s="47" t="s">
        <v>126</v>
      </c>
      <c r="H653" s="47">
        <v>2</v>
      </c>
      <c r="I653" s="47" t="s">
        <v>552</v>
      </c>
      <c r="J653" s="47">
        <v>2</v>
      </c>
      <c r="K653" s="47" t="s">
        <v>553</v>
      </c>
      <c r="L653" s="47">
        <v>14</v>
      </c>
      <c r="N653" s="47" t="s">
        <v>677</v>
      </c>
      <c r="O653" s="64" t="s">
        <v>336</v>
      </c>
      <c r="P653" s="93" t="str">
        <f>IF(Table14[[#This Row],[correlation_id]] = "", "", _xlfn.XLOOKUP(Table14[[#This Row],[correlation_id]], 'ITAP Ref'!A:A, 'ITAP Ref'!C:C, ""))</f>
        <v>TLG-MOB</v>
      </c>
      <c r="Q653" s="48" t="s">
        <v>660</v>
      </c>
      <c r="R653" s="95">
        <v>45922</v>
      </c>
      <c r="S653" s="47"/>
      <c r="T653" s="47"/>
    </row>
    <row r="654" spans="1:20" ht="16.399999999999999" customHeight="1" x14ac:dyDescent="0.35">
      <c r="A654" s="47" t="s">
        <v>267</v>
      </c>
      <c r="B654" s="47" t="s">
        <v>21</v>
      </c>
      <c r="C654" s="47" t="s">
        <v>22</v>
      </c>
      <c r="D654" s="47" t="s">
        <v>35</v>
      </c>
      <c r="E654" s="47" t="s">
        <v>68</v>
      </c>
      <c r="F654" s="47">
        <v>3</v>
      </c>
      <c r="G654" s="47" t="s">
        <v>126</v>
      </c>
      <c r="H654" s="47">
        <v>2</v>
      </c>
      <c r="I654" s="47" t="s">
        <v>552</v>
      </c>
      <c r="J654" s="47">
        <v>2</v>
      </c>
      <c r="K654" s="47" t="s">
        <v>553</v>
      </c>
      <c r="L654" s="47">
        <v>14</v>
      </c>
      <c r="M654" s="71" t="s">
        <v>689</v>
      </c>
      <c r="N654" s="47" t="s">
        <v>677</v>
      </c>
      <c r="O654" s="47" t="s">
        <v>690</v>
      </c>
      <c r="P654" s="93" t="str">
        <f>IF(Table14[[#This Row],[correlation_id]] = "", "", _xlfn.XLOOKUP(Table14[[#This Row],[correlation_id]], 'ITAP Ref'!A:A, 'ITAP Ref'!C:C, ""))</f>
        <v>CAS</v>
      </c>
      <c r="Q654" s="48" t="s">
        <v>691</v>
      </c>
      <c r="R654" s="96">
        <v>45952</v>
      </c>
      <c r="S654" s="47"/>
      <c r="T654" s="47"/>
    </row>
    <row r="655" spans="1:20" ht="16.399999999999999" customHeight="1" x14ac:dyDescent="0.35">
      <c r="A655" s="47" t="s">
        <v>267</v>
      </c>
      <c r="B655" s="47" t="s">
        <v>21</v>
      </c>
      <c r="C655" s="47" t="s">
        <v>22</v>
      </c>
      <c r="D655" s="47" t="s">
        <v>35</v>
      </c>
      <c r="E655" s="47" t="s">
        <v>68</v>
      </c>
      <c r="F655" s="47">
        <v>3</v>
      </c>
      <c r="G655" s="47" t="s">
        <v>126</v>
      </c>
      <c r="H655" s="47">
        <v>2</v>
      </c>
      <c r="I655" s="47" t="s">
        <v>552</v>
      </c>
      <c r="J655" s="47">
        <v>2</v>
      </c>
      <c r="K655" s="47" t="s">
        <v>553</v>
      </c>
      <c r="L655" s="47">
        <v>15</v>
      </c>
      <c r="N655" s="47" t="s">
        <v>692</v>
      </c>
      <c r="O655" s="64" t="s">
        <v>336</v>
      </c>
      <c r="P655" s="93" t="str">
        <f>IF(Table14[[#This Row],[correlation_id]] = "", "", _xlfn.XLOOKUP(Table14[[#This Row],[correlation_id]], 'ITAP Ref'!A:A, 'ITAP Ref'!C:C, ""))</f>
        <v>TLG-MOB</v>
      </c>
      <c r="Q655" s="73" t="s">
        <v>693</v>
      </c>
      <c r="R655" s="95">
        <v>45922</v>
      </c>
      <c r="S655" s="47"/>
      <c r="T655" s="47"/>
    </row>
    <row r="656" spans="1:20" ht="16.399999999999999" customHeight="1" x14ac:dyDescent="0.35">
      <c r="A656" s="47" t="s">
        <v>267</v>
      </c>
      <c r="B656" s="47" t="s">
        <v>21</v>
      </c>
      <c r="C656" s="47" t="s">
        <v>22</v>
      </c>
      <c r="D656" s="47" t="s">
        <v>35</v>
      </c>
      <c r="E656" s="47" t="s">
        <v>68</v>
      </c>
      <c r="F656" s="47">
        <v>3</v>
      </c>
      <c r="G656" s="47" t="s">
        <v>126</v>
      </c>
      <c r="H656" s="47">
        <v>2</v>
      </c>
      <c r="I656" s="47" t="s">
        <v>552</v>
      </c>
      <c r="J656" s="47">
        <v>2</v>
      </c>
      <c r="K656" s="47" t="s">
        <v>553</v>
      </c>
      <c r="L656" s="47">
        <v>15</v>
      </c>
      <c r="N656" s="47" t="s">
        <v>692</v>
      </c>
      <c r="O656" s="64" t="s">
        <v>336</v>
      </c>
      <c r="P656" s="93" t="str">
        <f>IF(Table14[[#This Row],[correlation_id]] = "", "", _xlfn.XLOOKUP(Table14[[#This Row],[correlation_id]], 'ITAP Ref'!A:A, 'ITAP Ref'!C:C, ""))</f>
        <v>TLG-MOB</v>
      </c>
      <c r="Q656" s="72" t="s">
        <v>694</v>
      </c>
      <c r="R656" s="95">
        <v>45922</v>
      </c>
      <c r="S656" s="47"/>
      <c r="T656" s="47"/>
    </row>
    <row r="657" spans="1:20" ht="16.399999999999999" customHeight="1" x14ac:dyDescent="0.35">
      <c r="A657" s="47" t="s">
        <v>267</v>
      </c>
      <c r="B657" s="47" t="s">
        <v>21</v>
      </c>
      <c r="C657" s="47" t="s">
        <v>22</v>
      </c>
      <c r="D657" s="47" t="s">
        <v>35</v>
      </c>
      <c r="E657" s="47" t="s">
        <v>68</v>
      </c>
      <c r="F657" s="47">
        <v>3</v>
      </c>
      <c r="G657" s="47" t="s">
        <v>126</v>
      </c>
      <c r="H657" s="47">
        <v>2</v>
      </c>
      <c r="I657" s="47" t="s">
        <v>552</v>
      </c>
      <c r="J657" s="47">
        <v>2</v>
      </c>
      <c r="K657" s="47" t="s">
        <v>553</v>
      </c>
      <c r="L657" s="47">
        <v>15</v>
      </c>
      <c r="N657" s="47" t="s">
        <v>692</v>
      </c>
      <c r="O657" s="64" t="s">
        <v>336</v>
      </c>
      <c r="P657" s="93" t="str">
        <f>IF(Table14[[#This Row],[correlation_id]] = "", "", _xlfn.XLOOKUP(Table14[[#This Row],[correlation_id]], 'ITAP Ref'!A:A, 'ITAP Ref'!C:C, ""))</f>
        <v>TLG-MOB</v>
      </c>
      <c r="Q657" s="48" t="s">
        <v>625</v>
      </c>
      <c r="R657" s="95">
        <v>45922</v>
      </c>
      <c r="S657" s="47"/>
      <c r="T657" s="47"/>
    </row>
    <row r="658" spans="1:20" ht="16.399999999999999" customHeight="1" x14ac:dyDescent="0.35">
      <c r="A658" s="47" t="s">
        <v>267</v>
      </c>
      <c r="B658" s="47" t="s">
        <v>21</v>
      </c>
      <c r="C658" s="47" t="s">
        <v>22</v>
      </c>
      <c r="D658" s="47" t="s">
        <v>35</v>
      </c>
      <c r="E658" s="47" t="s">
        <v>68</v>
      </c>
      <c r="F658" s="47">
        <v>3</v>
      </c>
      <c r="G658" s="47" t="s">
        <v>126</v>
      </c>
      <c r="H658" s="47">
        <v>2</v>
      </c>
      <c r="I658" s="47" t="s">
        <v>552</v>
      </c>
      <c r="J658" s="47">
        <v>2</v>
      </c>
      <c r="K658" s="47" t="s">
        <v>553</v>
      </c>
      <c r="L658" s="47">
        <v>15</v>
      </c>
      <c r="N658" s="47" t="s">
        <v>692</v>
      </c>
      <c r="O658" s="64" t="s">
        <v>336</v>
      </c>
      <c r="P658" s="93" t="str">
        <f>IF(Table14[[#This Row],[correlation_id]] = "", "", _xlfn.XLOOKUP(Table14[[#This Row],[correlation_id]], 'ITAP Ref'!A:A, 'ITAP Ref'!C:C, ""))</f>
        <v>TLG-MOB</v>
      </c>
      <c r="Q658" s="48" t="s">
        <v>695</v>
      </c>
      <c r="R658" s="95">
        <v>45922</v>
      </c>
      <c r="S658" s="47"/>
      <c r="T658" s="47"/>
    </row>
    <row r="659" spans="1:20" ht="16.399999999999999" customHeight="1" x14ac:dyDescent="0.35">
      <c r="A659" s="47" t="s">
        <v>267</v>
      </c>
      <c r="B659" s="47" t="s">
        <v>21</v>
      </c>
      <c r="C659" s="47" t="s">
        <v>22</v>
      </c>
      <c r="D659" s="47" t="s">
        <v>35</v>
      </c>
      <c r="E659" s="47" t="s">
        <v>68</v>
      </c>
      <c r="F659" s="47">
        <v>3</v>
      </c>
      <c r="G659" s="47" t="s">
        <v>126</v>
      </c>
      <c r="H659" s="47">
        <v>2</v>
      </c>
      <c r="I659" s="47" t="s">
        <v>552</v>
      </c>
      <c r="J659" s="47">
        <v>2</v>
      </c>
      <c r="K659" s="47" t="s">
        <v>553</v>
      </c>
      <c r="L659" s="47">
        <v>15</v>
      </c>
      <c r="M659" s="4" t="s">
        <v>391</v>
      </c>
      <c r="N659" s="47" t="s">
        <v>692</v>
      </c>
      <c r="O659" s="47" t="s">
        <v>392</v>
      </c>
      <c r="P659" s="93" t="str">
        <f>IF(Table14[[#This Row],[correlation_id]] = "", "", _xlfn.XLOOKUP(Table14[[#This Row],[correlation_id]], 'ITAP Ref'!A:A, 'ITAP Ref'!C:C, ""))</f>
        <v>OPUS - C</v>
      </c>
      <c r="Q659" s="4" t="s">
        <v>696</v>
      </c>
      <c r="R659" s="96" t="s">
        <v>153</v>
      </c>
      <c r="S659" s="47"/>
      <c r="T659" s="47"/>
    </row>
    <row r="660" spans="1:20" ht="16.399999999999999" customHeight="1" x14ac:dyDescent="0.35">
      <c r="A660" s="47" t="s">
        <v>267</v>
      </c>
      <c r="B660" s="47" t="s">
        <v>21</v>
      </c>
      <c r="C660" s="47" t="s">
        <v>22</v>
      </c>
      <c r="D660" s="47" t="s">
        <v>35</v>
      </c>
      <c r="E660" s="47" t="s">
        <v>68</v>
      </c>
      <c r="F660" s="47">
        <v>3</v>
      </c>
      <c r="G660" s="47" t="s">
        <v>126</v>
      </c>
      <c r="H660" s="47">
        <v>2</v>
      </c>
      <c r="I660" s="47" t="s">
        <v>552</v>
      </c>
      <c r="J660" s="47">
        <v>2</v>
      </c>
      <c r="K660" s="47" t="s">
        <v>553</v>
      </c>
      <c r="L660" s="47">
        <v>15</v>
      </c>
      <c r="N660" s="47" t="s">
        <v>692</v>
      </c>
      <c r="O660" s="64" t="s">
        <v>336</v>
      </c>
      <c r="P660" s="93" t="str">
        <f>IF(Table14[[#This Row],[correlation_id]] = "", "", _xlfn.XLOOKUP(Table14[[#This Row],[correlation_id]], 'ITAP Ref'!A:A, 'ITAP Ref'!C:C, ""))</f>
        <v>TLG-MOB</v>
      </c>
      <c r="Q660" s="48" t="s">
        <v>697</v>
      </c>
      <c r="R660" s="95">
        <v>45922</v>
      </c>
      <c r="S660" s="47"/>
      <c r="T660" s="47"/>
    </row>
    <row r="661" spans="1:20" ht="16.399999999999999" customHeight="1" x14ac:dyDescent="0.35">
      <c r="A661" s="47" t="s">
        <v>267</v>
      </c>
      <c r="B661" s="47" t="s">
        <v>21</v>
      </c>
      <c r="C661" s="47" t="s">
        <v>22</v>
      </c>
      <c r="D661" s="47" t="s">
        <v>35</v>
      </c>
      <c r="E661" s="47" t="s">
        <v>68</v>
      </c>
      <c r="F661" s="47">
        <v>3</v>
      </c>
      <c r="G661" s="47" t="s">
        <v>126</v>
      </c>
      <c r="H661" s="47">
        <v>2</v>
      </c>
      <c r="I661" s="47" t="s">
        <v>552</v>
      </c>
      <c r="J661" s="47">
        <v>2</v>
      </c>
      <c r="K661" s="47" t="s">
        <v>553</v>
      </c>
      <c r="L661" s="47">
        <v>15</v>
      </c>
      <c r="N661" s="47" t="s">
        <v>692</v>
      </c>
      <c r="O661" s="64" t="s">
        <v>336</v>
      </c>
      <c r="P661" s="93" t="str">
        <f>IF(Table14[[#This Row],[correlation_id]] = "", "", _xlfn.XLOOKUP(Table14[[#This Row],[correlation_id]], 'ITAP Ref'!A:A, 'ITAP Ref'!C:C, ""))</f>
        <v>TLG-MOB</v>
      </c>
      <c r="Q661" s="48" t="s">
        <v>698</v>
      </c>
      <c r="R661" s="95">
        <v>45922</v>
      </c>
      <c r="S661" s="47"/>
      <c r="T661" s="47"/>
    </row>
    <row r="662" spans="1:20" ht="16.399999999999999" customHeight="1" x14ac:dyDescent="0.35">
      <c r="A662" s="47" t="s">
        <v>267</v>
      </c>
      <c r="B662" s="47" t="s">
        <v>21</v>
      </c>
      <c r="C662" s="47" t="s">
        <v>22</v>
      </c>
      <c r="D662" s="47" t="s">
        <v>35</v>
      </c>
      <c r="E662" s="47" t="s">
        <v>68</v>
      </c>
      <c r="F662" s="47">
        <v>3</v>
      </c>
      <c r="G662" s="47" t="s">
        <v>126</v>
      </c>
      <c r="H662" s="47">
        <v>2</v>
      </c>
      <c r="I662" s="47" t="s">
        <v>552</v>
      </c>
      <c r="J662" s="47">
        <v>2</v>
      </c>
      <c r="K662" s="47" t="s">
        <v>553</v>
      </c>
      <c r="L662" s="47">
        <v>15</v>
      </c>
      <c r="N662" s="47" t="s">
        <v>692</v>
      </c>
      <c r="O662" s="64" t="s">
        <v>336</v>
      </c>
      <c r="P662" s="93" t="str">
        <f>IF(Table14[[#This Row],[correlation_id]] = "", "", _xlfn.XLOOKUP(Table14[[#This Row],[correlation_id]], 'ITAP Ref'!A:A, 'ITAP Ref'!C:C, ""))</f>
        <v>TLG-MOB</v>
      </c>
      <c r="Q662" s="48" t="s">
        <v>699</v>
      </c>
      <c r="R662" s="95">
        <v>45922</v>
      </c>
      <c r="S662" s="47"/>
      <c r="T662" s="47"/>
    </row>
    <row r="663" spans="1:20" ht="16.399999999999999" customHeight="1" x14ac:dyDescent="0.35">
      <c r="A663" s="47" t="s">
        <v>267</v>
      </c>
      <c r="B663" s="47" t="s">
        <v>21</v>
      </c>
      <c r="C663" s="47" t="s">
        <v>22</v>
      </c>
      <c r="D663" s="47" t="s">
        <v>35</v>
      </c>
      <c r="E663" s="47" t="s">
        <v>68</v>
      </c>
      <c r="F663" s="47">
        <v>3</v>
      </c>
      <c r="G663" s="47" t="s">
        <v>126</v>
      </c>
      <c r="H663" s="47">
        <v>2</v>
      </c>
      <c r="I663" s="47" t="s">
        <v>552</v>
      </c>
      <c r="J663" s="47">
        <v>2</v>
      </c>
      <c r="K663" s="47" t="s">
        <v>553</v>
      </c>
      <c r="L663" s="47">
        <v>15</v>
      </c>
      <c r="N663" s="47" t="s">
        <v>692</v>
      </c>
      <c r="O663" s="64" t="s">
        <v>336</v>
      </c>
      <c r="P663" s="93" t="str">
        <f>IF(Table14[[#This Row],[correlation_id]] = "", "", _xlfn.XLOOKUP(Table14[[#This Row],[correlation_id]], 'ITAP Ref'!A:A, 'ITAP Ref'!C:C, ""))</f>
        <v>TLG-MOB</v>
      </c>
      <c r="Q663" s="48" t="s">
        <v>700</v>
      </c>
      <c r="R663" s="95">
        <v>45922</v>
      </c>
      <c r="S663" s="47"/>
      <c r="T663" s="47"/>
    </row>
    <row r="664" spans="1:20" ht="16.399999999999999" customHeight="1" x14ac:dyDescent="0.35">
      <c r="A664" s="47" t="s">
        <v>267</v>
      </c>
      <c r="B664" s="47" t="s">
        <v>21</v>
      </c>
      <c r="C664" s="47" t="s">
        <v>22</v>
      </c>
      <c r="D664" s="47" t="s">
        <v>35</v>
      </c>
      <c r="E664" s="47" t="s">
        <v>68</v>
      </c>
      <c r="F664" s="47">
        <v>3</v>
      </c>
      <c r="G664" s="47" t="s">
        <v>126</v>
      </c>
      <c r="H664" s="47">
        <v>2</v>
      </c>
      <c r="I664" s="47" t="s">
        <v>552</v>
      </c>
      <c r="J664" s="47">
        <v>2</v>
      </c>
      <c r="K664" s="47" t="s">
        <v>553</v>
      </c>
      <c r="L664" s="47">
        <v>15</v>
      </c>
      <c r="N664" s="47" t="s">
        <v>692</v>
      </c>
      <c r="O664" s="64" t="s">
        <v>336</v>
      </c>
      <c r="P664" s="93" t="str">
        <f>IF(Table14[[#This Row],[correlation_id]] = "", "", _xlfn.XLOOKUP(Table14[[#This Row],[correlation_id]], 'ITAP Ref'!A:A, 'ITAP Ref'!C:C, ""))</f>
        <v>TLG-MOB</v>
      </c>
      <c r="Q664" s="48" t="s">
        <v>701</v>
      </c>
      <c r="R664" s="95">
        <v>45922</v>
      </c>
      <c r="S664" s="47"/>
      <c r="T664" s="47"/>
    </row>
    <row r="665" spans="1:20" ht="16.399999999999999" customHeight="1" x14ac:dyDescent="0.35">
      <c r="A665" s="47" t="s">
        <v>267</v>
      </c>
      <c r="B665" s="47" t="s">
        <v>21</v>
      </c>
      <c r="C665" s="47" t="s">
        <v>22</v>
      </c>
      <c r="D665" s="47" t="s">
        <v>35</v>
      </c>
      <c r="E665" s="47" t="s">
        <v>68</v>
      </c>
      <c r="F665" s="47">
        <v>3</v>
      </c>
      <c r="G665" s="47" t="s">
        <v>126</v>
      </c>
      <c r="H665" s="47">
        <v>2</v>
      </c>
      <c r="I665" s="47" t="s">
        <v>552</v>
      </c>
      <c r="J665" s="47">
        <v>2</v>
      </c>
      <c r="K665" s="47" t="s">
        <v>553</v>
      </c>
      <c r="L665" s="47">
        <v>15</v>
      </c>
      <c r="N665" s="47" t="s">
        <v>692</v>
      </c>
      <c r="O665" s="64" t="s">
        <v>336</v>
      </c>
      <c r="P665" s="93" t="str">
        <f>IF(Table14[[#This Row],[correlation_id]] = "", "", _xlfn.XLOOKUP(Table14[[#This Row],[correlation_id]], 'ITAP Ref'!A:A, 'ITAP Ref'!C:C, ""))</f>
        <v>TLG-MOB</v>
      </c>
      <c r="Q665" s="48" t="s">
        <v>701</v>
      </c>
      <c r="R665" s="95">
        <v>45922</v>
      </c>
      <c r="S665" s="47"/>
      <c r="T665" s="47"/>
    </row>
    <row r="666" spans="1:20" ht="16.399999999999999" customHeight="1" x14ac:dyDescent="0.35">
      <c r="A666" s="47" t="s">
        <v>267</v>
      </c>
      <c r="B666" s="47" t="s">
        <v>21</v>
      </c>
      <c r="C666" s="47" t="s">
        <v>22</v>
      </c>
      <c r="D666" s="47" t="s">
        <v>35</v>
      </c>
      <c r="E666" s="47" t="s">
        <v>68</v>
      </c>
      <c r="F666" s="47">
        <v>3</v>
      </c>
      <c r="G666" s="47" t="s">
        <v>126</v>
      </c>
      <c r="H666" s="47">
        <v>2</v>
      </c>
      <c r="I666" s="47" t="s">
        <v>552</v>
      </c>
      <c r="J666" s="47">
        <v>2</v>
      </c>
      <c r="K666" s="47" t="s">
        <v>553</v>
      </c>
      <c r="L666" s="47">
        <v>15</v>
      </c>
      <c r="N666" s="47" t="s">
        <v>692</v>
      </c>
      <c r="O666" s="64" t="s">
        <v>336</v>
      </c>
      <c r="P666" s="93" t="str">
        <f>IF(Table14[[#This Row],[correlation_id]] = "", "", _xlfn.XLOOKUP(Table14[[#This Row],[correlation_id]], 'ITAP Ref'!A:A, 'ITAP Ref'!C:C, ""))</f>
        <v>TLG-MOB</v>
      </c>
      <c r="Q666" s="48" t="s">
        <v>702</v>
      </c>
      <c r="R666" s="95">
        <v>45922</v>
      </c>
      <c r="S666" s="47"/>
      <c r="T666" s="47"/>
    </row>
    <row r="667" spans="1:20" ht="16.399999999999999" customHeight="1" x14ac:dyDescent="0.35">
      <c r="A667" s="47" t="s">
        <v>267</v>
      </c>
      <c r="B667" s="47" t="s">
        <v>21</v>
      </c>
      <c r="C667" s="47" t="s">
        <v>22</v>
      </c>
      <c r="D667" s="47" t="s">
        <v>35</v>
      </c>
      <c r="E667" s="47" t="s">
        <v>68</v>
      </c>
      <c r="F667" s="47">
        <v>3</v>
      </c>
      <c r="G667" s="47" t="s">
        <v>126</v>
      </c>
      <c r="H667" s="47">
        <v>2</v>
      </c>
      <c r="I667" s="47" t="s">
        <v>552</v>
      </c>
      <c r="J667" s="47">
        <v>2</v>
      </c>
      <c r="K667" s="47" t="s">
        <v>553</v>
      </c>
      <c r="L667" s="47">
        <v>15</v>
      </c>
      <c r="N667" s="47" t="s">
        <v>692</v>
      </c>
      <c r="O667" s="64" t="s">
        <v>336</v>
      </c>
      <c r="P667" s="93" t="str">
        <f>IF(Table14[[#This Row],[correlation_id]] = "", "", _xlfn.XLOOKUP(Table14[[#This Row],[correlation_id]], 'ITAP Ref'!A:A, 'ITAP Ref'!C:C, ""))</f>
        <v>TLG-MOB</v>
      </c>
      <c r="Q667" s="48" t="s">
        <v>703</v>
      </c>
      <c r="R667" s="95">
        <v>45922</v>
      </c>
      <c r="S667" s="47"/>
      <c r="T667" s="47"/>
    </row>
    <row r="668" spans="1:20" ht="16.399999999999999" customHeight="1" x14ac:dyDescent="0.35">
      <c r="A668" s="47" t="s">
        <v>267</v>
      </c>
      <c r="B668" s="47" t="s">
        <v>21</v>
      </c>
      <c r="C668" s="47" t="s">
        <v>22</v>
      </c>
      <c r="D668" s="47" t="s">
        <v>35</v>
      </c>
      <c r="E668" s="47" t="s">
        <v>68</v>
      </c>
      <c r="F668" s="47">
        <v>3</v>
      </c>
      <c r="G668" s="47" t="s">
        <v>126</v>
      </c>
      <c r="H668" s="47">
        <v>2</v>
      </c>
      <c r="I668" s="47" t="s">
        <v>552</v>
      </c>
      <c r="J668" s="47">
        <v>2</v>
      </c>
      <c r="K668" s="47" t="s">
        <v>553</v>
      </c>
      <c r="L668" s="47">
        <v>15</v>
      </c>
      <c r="M668" s="71"/>
      <c r="N668" s="47" t="s">
        <v>692</v>
      </c>
      <c r="O668" s="47" t="s">
        <v>704</v>
      </c>
      <c r="P668" s="93" t="str">
        <f>IF(Table14[[#This Row],[correlation_id]] = "", "", _xlfn.XLOOKUP(Table14[[#This Row],[correlation_id]], 'ITAP Ref'!A:A, 'ITAP Ref'!C:C, ""))</f>
        <v>(FED) - CPC</v>
      </c>
      <c r="Q668" s="48" t="s">
        <v>705</v>
      </c>
      <c r="R668" s="95">
        <v>45950</v>
      </c>
      <c r="S668" s="47"/>
      <c r="T668" s="47"/>
    </row>
    <row r="669" spans="1:20" ht="16.399999999999999" customHeight="1" x14ac:dyDescent="0.35">
      <c r="A669" s="47" t="s">
        <v>267</v>
      </c>
      <c r="B669" s="47" t="s">
        <v>21</v>
      </c>
      <c r="C669" s="47" t="s">
        <v>22</v>
      </c>
      <c r="D669" s="47" t="s">
        <v>35</v>
      </c>
      <c r="E669" s="47" t="s">
        <v>68</v>
      </c>
      <c r="F669" s="47">
        <v>3</v>
      </c>
      <c r="G669" s="47" t="s">
        <v>126</v>
      </c>
      <c r="H669" s="47">
        <v>2</v>
      </c>
      <c r="I669" s="47" t="s">
        <v>552</v>
      </c>
      <c r="J669" s="47">
        <v>2</v>
      </c>
      <c r="K669" s="47" t="s">
        <v>553</v>
      </c>
      <c r="L669" s="47">
        <v>15</v>
      </c>
      <c r="M669" s="71"/>
      <c r="N669" s="47" t="s">
        <v>692</v>
      </c>
      <c r="O669" s="47" t="s">
        <v>704</v>
      </c>
      <c r="P669" s="93" t="str">
        <f>IF(Table14[[#This Row],[correlation_id]] = "", "", _xlfn.XLOOKUP(Table14[[#This Row],[correlation_id]], 'ITAP Ref'!A:A, 'ITAP Ref'!C:C, ""))</f>
        <v>(FED) - CPC</v>
      </c>
      <c r="Q669" s="48" t="s">
        <v>706</v>
      </c>
      <c r="R669" s="95">
        <v>45950</v>
      </c>
      <c r="S669" s="47"/>
      <c r="T669" s="47"/>
    </row>
    <row r="670" spans="1:20" ht="16.399999999999999" customHeight="1" x14ac:dyDescent="0.35">
      <c r="A670" s="47" t="s">
        <v>267</v>
      </c>
      <c r="B670" s="47" t="s">
        <v>21</v>
      </c>
      <c r="C670" s="47" t="s">
        <v>22</v>
      </c>
      <c r="D670" s="47" t="s">
        <v>35</v>
      </c>
      <c r="E670" s="47" t="s">
        <v>68</v>
      </c>
      <c r="F670" s="47">
        <v>3</v>
      </c>
      <c r="G670" s="47" t="s">
        <v>126</v>
      </c>
      <c r="H670" s="47">
        <v>2</v>
      </c>
      <c r="I670" s="47" t="s">
        <v>552</v>
      </c>
      <c r="J670" s="47">
        <v>2</v>
      </c>
      <c r="K670" s="47" t="s">
        <v>553</v>
      </c>
      <c r="L670" s="47">
        <v>15</v>
      </c>
      <c r="M670" s="71" t="s">
        <v>707</v>
      </c>
      <c r="N670" s="47" t="s">
        <v>692</v>
      </c>
      <c r="O670" s="47" t="s">
        <v>704</v>
      </c>
      <c r="P670" s="93" t="str">
        <f>IF(Table14[[#This Row],[correlation_id]] = "", "", _xlfn.XLOOKUP(Table14[[#This Row],[correlation_id]], 'ITAP Ref'!A:A, 'ITAP Ref'!C:C, ""))</f>
        <v>(FED) - CPC</v>
      </c>
      <c r="Q670" s="48" t="s">
        <v>708</v>
      </c>
      <c r="R670" s="95">
        <v>45950</v>
      </c>
      <c r="S670" s="47"/>
      <c r="T670" s="47"/>
    </row>
    <row r="671" spans="1:20" ht="16.399999999999999" customHeight="1" x14ac:dyDescent="0.35">
      <c r="A671" s="47" t="s">
        <v>267</v>
      </c>
      <c r="B671" s="47" t="s">
        <v>21</v>
      </c>
      <c r="C671" s="47" t="s">
        <v>22</v>
      </c>
      <c r="D671" s="47" t="s">
        <v>35</v>
      </c>
      <c r="E671" s="47" t="s">
        <v>68</v>
      </c>
      <c r="F671" s="47">
        <v>3</v>
      </c>
      <c r="G671" s="47" t="s">
        <v>126</v>
      </c>
      <c r="H671" s="47">
        <v>2</v>
      </c>
      <c r="I671" s="47" t="s">
        <v>552</v>
      </c>
      <c r="J671" s="47">
        <v>2</v>
      </c>
      <c r="K671" s="47" t="s">
        <v>553</v>
      </c>
      <c r="L671" s="47">
        <v>16</v>
      </c>
      <c r="N671" s="47" t="s">
        <v>709</v>
      </c>
      <c r="O671" s="64" t="s">
        <v>336</v>
      </c>
      <c r="P671" s="93" t="str">
        <f>IF(Table14[[#This Row],[correlation_id]] = "", "", _xlfn.XLOOKUP(Table14[[#This Row],[correlation_id]], 'ITAP Ref'!A:A, 'ITAP Ref'!C:C, ""))</f>
        <v>TLG-MOB</v>
      </c>
      <c r="Q671" s="73" t="s">
        <v>710</v>
      </c>
      <c r="R671" s="95">
        <v>45922</v>
      </c>
      <c r="S671" s="47"/>
      <c r="T671" s="47"/>
    </row>
    <row r="672" spans="1:20" ht="16.399999999999999" customHeight="1" x14ac:dyDescent="0.35">
      <c r="A672" s="47" t="s">
        <v>267</v>
      </c>
      <c r="B672" s="47" t="s">
        <v>21</v>
      </c>
      <c r="C672" s="47" t="s">
        <v>22</v>
      </c>
      <c r="D672" s="47" t="s">
        <v>35</v>
      </c>
      <c r="E672" s="47" t="s">
        <v>68</v>
      </c>
      <c r="F672" s="47">
        <v>3</v>
      </c>
      <c r="G672" s="47" t="s">
        <v>126</v>
      </c>
      <c r="H672" s="47">
        <v>2</v>
      </c>
      <c r="I672" s="47" t="s">
        <v>552</v>
      </c>
      <c r="J672" s="47">
        <v>2</v>
      </c>
      <c r="K672" s="47" t="s">
        <v>553</v>
      </c>
      <c r="L672" s="47">
        <v>16</v>
      </c>
      <c r="N672" s="47" t="s">
        <v>709</v>
      </c>
      <c r="O672" s="64" t="s">
        <v>336</v>
      </c>
      <c r="P672" s="93" t="str">
        <f>IF(Table14[[#This Row],[correlation_id]] = "", "", _xlfn.XLOOKUP(Table14[[#This Row],[correlation_id]], 'ITAP Ref'!A:A, 'ITAP Ref'!C:C, ""))</f>
        <v>TLG-MOB</v>
      </c>
      <c r="Q672" s="73" t="s">
        <v>693</v>
      </c>
      <c r="R672" s="95">
        <v>45922</v>
      </c>
      <c r="S672" s="47"/>
      <c r="T672" s="47"/>
    </row>
    <row r="673" spans="1:20" ht="16.399999999999999" customHeight="1" x14ac:dyDescent="0.35">
      <c r="A673" s="47" t="s">
        <v>267</v>
      </c>
      <c r="B673" s="47" t="s">
        <v>21</v>
      </c>
      <c r="C673" s="47" t="s">
        <v>22</v>
      </c>
      <c r="D673" s="47" t="s">
        <v>35</v>
      </c>
      <c r="E673" s="47" t="s">
        <v>68</v>
      </c>
      <c r="F673" s="47">
        <v>3</v>
      </c>
      <c r="G673" s="47" t="s">
        <v>126</v>
      </c>
      <c r="H673" s="47">
        <v>2</v>
      </c>
      <c r="I673" s="47" t="s">
        <v>552</v>
      </c>
      <c r="J673" s="47">
        <v>2</v>
      </c>
      <c r="K673" s="47" t="s">
        <v>553</v>
      </c>
      <c r="L673" s="47">
        <v>16</v>
      </c>
      <c r="N673" s="47" t="s">
        <v>709</v>
      </c>
      <c r="O673" s="64" t="s">
        <v>336</v>
      </c>
      <c r="P673" s="93" t="str">
        <f>IF(Table14[[#This Row],[correlation_id]] = "", "", _xlfn.XLOOKUP(Table14[[#This Row],[correlation_id]], 'ITAP Ref'!A:A, 'ITAP Ref'!C:C, ""))</f>
        <v>TLG-MOB</v>
      </c>
      <c r="Q673" s="73" t="s">
        <v>693</v>
      </c>
      <c r="R673" s="95">
        <v>45922</v>
      </c>
      <c r="S673" s="47"/>
      <c r="T673" s="47"/>
    </row>
    <row r="674" spans="1:20" ht="16.399999999999999" customHeight="1" x14ac:dyDescent="0.35">
      <c r="A674" s="47" t="s">
        <v>267</v>
      </c>
      <c r="B674" s="47" t="s">
        <v>21</v>
      </c>
      <c r="C674" s="47" t="s">
        <v>22</v>
      </c>
      <c r="D674" s="47" t="s">
        <v>35</v>
      </c>
      <c r="E674" s="47" t="s">
        <v>68</v>
      </c>
      <c r="F674" s="47">
        <v>3</v>
      </c>
      <c r="G674" s="47" t="s">
        <v>126</v>
      </c>
      <c r="H674" s="47">
        <v>2</v>
      </c>
      <c r="I674" s="47" t="s">
        <v>552</v>
      </c>
      <c r="J674" s="47">
        <v>2</v>
      </c>
      <c r="K674" s="47" t="s">
        <v>553</v>
      </c>
      <c r="L674" s="47">
        <v>16</v>
      </c>
      <c r="N674" s="47" t="s">
        <v>709</v>
      </c>
      <c r="O674" s="64" t="s">
        <v>336</v>
      </c>
      <c r="P674" s="93" t="str">
        <f>IF(Table14[[#This Row],[correlation_id]] = "", "", _xlfn.XLOOKUP(Table14[[#This Row],[correlation_id]], 'ITAP Ref'!A:A, 'ITAP Ref'!C:C, ""))</f>
        <v>TLG-MOB</v>
      </c>
      <c r="Q674" s="48" t="s">
        <v>602</v>
      </c>
      <c r="R674" s="95">
        <v>45922</v>
      </c>
      <c r="S674" s="47"/>
      <c r="T674" s="47"/>
    </row>
    <row r="675" spans="1:20" ht="16.399999999999999" customHeight="1" x14ac:dyDescent="0.35">
      <c r="A675" s="47" t="s">
        <v>267</v>
      </c>
      <c r="B675" s="47" t="s">
        <v>21</v>
      </c>
      <c r="C675" s="47" t="s">
        <v>22</v>
      </c>
      <c r="D675" s="47" t="s">
        <v>35</v>
      </c>
      <c r="E675" s="47" t="s">
        <v>68</v>
      </c>
      <c r="F675" s="47">
        <v>3</v>
      </c>
      <c r="G675" s="47" t="s">
        <v>126</v>
      </c>
      <c r="H675" s="47">
        <v>2</v>
      </c>
      <c r="I675" s="47" t="s">
        <v>552</v>
      </c>
      <c r="J675" s="47">
        <v>2</v>
      </c>
      <c r="K675" s="47" t="s">
        <v>553</v>
      </c>
      <c r="L675" s="47">
        <v>16</v>
      </c>
      <c r="N675" s="47" t="s">
        <v>709</v>
      </c>
      <c r="O675" s="64" t="s">
        <v>336</v>
      </c>
      <c r="P675" s="93" t="str">
        <f>IF(Table14[[#This Row],[correlation_id]] = "", "", _xlfn.XLOOKUP(Table14[[#This Row],[correlation_id]], 'ITAP Ref'!A:A, 'ITAP Ref'!C:C, ""))</f>
        <v>TLG-MOB</v>
      </c>
      <c r="Q675" s="48" t="s">
        <v>602</v>
      </c>
      <c r="R675" s="95">
        <v>45922</v>
      </c>
      <c r="S675" s="47"/>
      <c r="T675" s="47"/>
    </row>
    <row r="676" spans="1:20" ht="16.399999999999999" customHeight="1" x14ac:dyDescent="0.35">
      <c r="A676" s="47" t="s">
        <v>267</v>
      </c>
      <c r="B676" s="47" t="s">
        <v>21</v>
      </c>
      <c r="C676" s="47" t="s">
        <v>22</v>
      </c>
      <c r="D676" s="47" t="s">
        <v>35</v>
      </c>
      <c r="E676" s="47" t="s">
        <v>68</v>
      </c>
      <c r="F676" s="47">
        <v>3</v>
      </c>
      <c r="G676" s="47" t="s">
        <v>126</v>
      </c>
      <c r="H676" s="47">
        <v>2</v>
      </c>
      <c r="I676" s="47" t="s">
        <v>552</v>
      </c>
      <c r="J676" s="47">
        <v>2</v>
      </c>
      <c r="K676" s="47" t="s">
        <v>553</v>
      </c>
      <c r="L676" s="47">
        <v>16</v>
      </c>
      <c r="N676" s="47" t="s">
        <v>709</v>
      </c>
      <c r="O676" s="64" t="s">
        <v>336</v>
      </c>
      <c r="P676" s="93" t="str">
        <f>IF(Table14[[#This Row],[correlation_id]] = "", "", _xlfn.XLOOKUP(Table14[[#This Row],[correlation_id]], 'ITAP Ref'!A:A, 'ITAP Ref'!C:C, ""))</f>
        <v>TLG-MOB</v>
      </c>
      <c r="Q676" s="48" t="s">
        <v>625</v>
      </c>
      <c r="R676" s="95">
        <v>45922</v>
      </c>
      <c r="S676" s="47"/>
      <c r="T676" s="47"/>
    </row>
    <row r="677" spans="1:20" ht="16.399999999999999" customHeight="1" x14ac:dyDescent="0.35">
      <c r="A677" s="47" t="s">
        <v>267</v>
      </c>
      <c r="B677" s="47" t="s">
        <v>21</v>
      </c>
      <c r="C677" s="47" t="s">
        <v>22</v>
      </c>
      <c r="D677" s="47" t="s">
        <v>35</v>
      </c>
      <c r="E677" s="47" t="s">
        <v>68</v>
      </c>
      <c r="F677" s="47">
        <v>3</v>
      </c>
      <c r="G677" s="47" t="s">
        <v>126</v>
      </c>
      <c r="H677" s="47">
        <v>2</v>
      </c>
      <c r="I677" s="47" t="s">
        <v>552</v>
      </c>
      <c r="J677" s="47">
        <v>2</v>
      </c>
      <c r="K677" s="47" t="s">
        <v>553</v>
      </c>
      <c r="L677" s="47">
        <v>16</v>
      </c>
      <c r="N677" s="47" t="s">
        <v>709</v>
      </c>
      <c r="O677" s="64" t="s">
        <v>336</v>
      </c>
      <c r="P677" s="93" t="str">
        <f>IF(Table14[[#This Row],[correlation_id]] = "", "", _xlfn.XLOOKUP(Table14[[#This Row],[correlation_id]], 'ITAP Ref'!A:A, 'ITAP Ref'!C:C, ""))</f>
        <v>TLG-MOB</v>
      </c>
      <c r="Q677" s="48" t="s">
        <v>603</v>
      </c>
      <c r="R677" s="95">
        <v>45922</v>
      </c>
      <c r="S677" s="47"/>
      <c r="T677" s="47"/>
    </row>
    <row r="678" spans="1:20" ht="16.399999999999999" customHeight="1" x14ac:dyDescent="0.35">
      <c r="A678" s="47" t="s">
        <v>267</v>
      </c>
      <c r="B678" s="47" t="s">
        <v>21</v>
      </c>
      <c r="C678" s="47" t="s">
        <v>22</v>
      </c>
      <c r="D678" s="47" t="s">
        <v>35</v>
      </c>
      <c r="E678" s="47" t="s">
        <v>68</v>
      </c>
      <c r="F678" s="47">
        <v>3</v>
      </c>
      <c r="G678" s="47" t="s">
        <v>126</v>
      </c>
      <c r="H678" s="47">
        <v>2</v>
      </c>
      <c r="I678" s="47" t="s">
        <v>552</v>
      </c>
      <c r="J678" s="47">
        <v>2</v>
      </c>
      <c r="K678" s="47" t="s">
        <v>553</v>
      </c>
      <c r="L678" s="47">
        <v>16</v>
      </c>
      <c r="N678" s="47" t="s">
        <v>709</v>
      </c>
      <c r="O678" s="64" t="s">
        <v>336</v>
      </c>
      <c r="P678" s="93" t="str">
        <f>IF(Table14[[#This Row],[correlation_id]] = "", "", _xlfn.XLOOKUP(Table14[[#This Row],[correlation_id]], 'ITAP Ref'!A:A, 'ITAP Ref'!C:C, ""))</f>
        <v>TLG-MOB</v>
      </c>
      <c r="Q678" s="48" t="s">
        <v>680</v>
      </c>
      <c r="R678" s="96">
        <v>45938</v>
      </c>
      <c r="S678" s="47"/>
      <c r="T678" s="47"/>
    </row>
    <row r="679" spans="1:20" ht="16.399999999999999" customHeight="1" x14ac:dyDescent="0.35">
      <c r="A679" s="47" t="s">
        <v>267</v>
      </c>
      <c r="B679" s="47" t="s">
        <v>21</v>
      </c>
      <c r="C679" s="47" t="s">
        <v>22</v>
      </c>
      <c r="D679" s="47" t="s">
        <v>35</v>
      </c>
      <c r="E679" s="47" t="s">
        <v>68</v>
      </c>
      <c r="F679" s="47">
        <v>3</v>
      </c>
      <c r="G679" s="47" t="s">
        <v>126</v>
      </c>
      <c r="H679" s="47">
        <v>2</v>
      </c>
      <c r="I679" s="47" t="s">
        <v>552</v>
      </c>
      <c r="J679" s="47">
        <v>2</v>
      </c>
      <c r="K679" s="47" t="s">
        <v>553</v>
      </c>
      <c r="L679" s="47">
        <v>16</v>
      </c>
      <c r="N679" s="47" t="s">
        <v>709</v>
      </c>
      <c r="O679" s="64" t="s">
        <v>336</v>
      </c>
      <c r="P679" s="93" t="str">
        <f>IF(Table14[[#This Row],[correlation_id]] = "", "", _xlfn.XLOOKUP(Table14[[#This Row],[correlation_id]], 'ITAP Ref'!A:A, 'ITAP Ref'!C:C, ""))</f>
        <v>TLG-MOB</v>
      </c>
      <c r="Q679" s="48" t="s">
        <v>605</v>
      </c>
      <c r="R679" s="95">
        <v>45922</v>
      </c>
      <c r="S679" s="47"/>
      <c r="T679" s="47"/>
    </row>
    <row r="680" spans="1:20" ht="16.399999999999999" customHeight="1" x14ac:dyDescent="0.35">
      <c r="A680" s="47" t="s">
        <v>267</v>
      </c>
      <c r="B680" s="47" t="s">
        <v>21</v>
      </c>
      <c r="C680" s="47" t="s">
        <v>22</v>
      </c>
      <c r="D680" s="47" t="s">
        <v>35</v>
      </c>
      <c r="E680" s="47" t="s">
        <v>68</v>
      </c>
      <c r="F680" s="47">
        <v>3</v>
      </c>
      <c r="G680" s="47" t="s">
        <v>126</v>
      </c>
      <c r="H680" s="47">
        <v>2</v>
      </c>
      <c r="I680" s="47" t="s">
        <v>552</v>
      </c>
      <c r="J680" s="47">
        <v>2</v>
      </c>
      <c r="K680" s="47" t="s">
        <v>553</v>
      </c>
      <c r="L680" s="47">
        <v>16</v>
      </c>
      <c r="N680" s="47" t="s">
        <v>709</v>
      </c>
      <c r="O680" s="64" t="s">
        <v>336</v>
      </c>
      <c r="P680" s="93" t="str">
        <f>IF(Table14[[#This Row],[correlation_id]] = "", "", _xlfn.XLOOKUP(Table14[[#This Row],[correlation_id]], 'ITAP Ref'!A:A, 'ITAP Ref'!C:C, ""))</f>
        <v>TLG-MOB</v>
      </c>
      <c r="Q680" s="48" t="s">
        <v>606</v>
      </c>
      <c r="R680" s="95">
        <v>45922</v>
      </c>
      <c r="S680" s="47"/>
      <c r="T680" s="47"/>
    </row>
    <row r="681" spans="1:20" ht="16.399999999999999" customHeight="1" x14ac:dyDescent="0.35">
      <c r="A681" s="47" t="s">
        <v>267</v>
      </c>
      <c r="B681" s="47" t="s">
        <v>21</v>
      </c>
      <c r="C681" s="47" t="s">
        <v>22</v>
      </c>
      <c r="D681" s="47" t="s">
        <v>35</v>
      </c>
      <c r="E681" s="47" t="s">
        <v>68</v>
      </c>
      <c r="F681" s="47">
        <v>3</v>
      </c>
      <c r="G681" s="47" t="s">
        <v>126</v>
      </c>
      <c r="H681" s="47">
        <v>2</v>
      </c>
      <c r="I681" s="47" t="s">
        <v>552</v>
      </c>
      <c r="J681" s="47">
        <v>2</v>
      </c>
      <c r="K681" s="47" t="s">
        <v>553</v>
      </c>
      <c r="L681" s="47">
        <v>16</v>
      </c>
      <c r="N681" s="47" t="s">
        <v>709</v>
      </c>
      <c r="O681" s="64" t="s">
        <v>336</v>
      </c>
      <c r="P681" s="93" t="str">
        <f>IF(Table14[[#This Row],[correlation_id]] = "", "", _xlfn.XLOOKUP(Table14[[#This Row],[correlation_id]], 'ITAP Ref'!A:A, 'ITAP Ref'!C:C, ""))</f>
        <v>TLG-MOB</v>
      </c>
      <c r="Q681" s="48" t="s">
        <v>607</v>
      </c>
      <c r="R681" s="95">
        <v>45922</v>
      </c>
      <c r="S681" s="47"/>
      <c r="T681" s="47"/>
    </row>
    <row r="682" spans="1:20" ht="16.399999999999999" customHeight="1" x14ac:dyDescent="0.35">
      <c r="A682" s="47" t="s">
        <v>267</v>
      </c>
      <c r="B682" s="47" t="s">
        <v>21</v>
      </c>
      <c r="C682" s="47" t="s">
        <v>22</v>
      </c>
      <c r="D682" s="47" t="s">
        <v>35</v>
      </c>
      <c r="E682" s="47" t="s">
        <v>68</v>
      </c>
      <c r="F682" s="47">
        <v>3</v>
      </c>
      <c r="G682" s="47" t="s">
        <v>126</v>
      </c>
      <c r="H682" s="47">
        <v>2</v>
      </c>
      <c r="I682" s="47" t="s">
        <v>552</v>
      </c>
      <c r="J682" s="47">
        <v>2</v>
      </c>
      <c r="K682" s="47" t="s">
        <v>553</v>
      </c>
      <c r="L682" s="47">
        <v>16</v>
      </c>
      <c r="N682" s="47" t="s">
        <v>709</v>
      </c>
      <c r="O682" s="64" t="s">
        <v>336</v>
      </c>
      <c r="P682" s="93" t="str">
        <f>IF(Table14[[#This Row],[correlation_id]] = "", "", _xlfn.XLOOKUP(Table14[[#This Row],[correlation_id]], 'ITAP Ref'!A:A, 'ITAP Ref'!C:C, ""))</f>
        <v>TLG-MOB</v>
      </c>
      <c r="Q682" s="48" t="s">
        <v>711</v>
      </c>
      <c r="R682" s="95">
        <v>45922</v>
      </c>
      <c r="S682" s="47"/>
      <c r="T682" s="47"/>
    </row>
    <row r="683" spans="1:20" ht="16.399999999999999" customHeight="1" x14ac:dyDescent="0.35">
      <c r="A683" s="47" t="s">
        <v>267</v>
      </c>
      <c r="B683" s="47" t="s">
        <v>21</v>
      </c>
      <c r="C683" s="47" t="s">
        <v>22</v>
      </c>
      <c r="D683" s="47" t="s">
        <v>35</v>
      </c>
      <c r="E683" s="47" t="s">
        <v>68</v>
      </c>
      <c r="F683" s="47">
        <v>3</v>
      </c>
      <c r="G683" s="47" t="s">
        <v>126</v>
      </c>
      <c r="H683" s="47">
        <v>2</v>
      </c>
      <c r="I683" s="47" t="s">
        <v>552</v>
      </c>
      <c r="J683" s="47">
        <v>2</v>
      </c>
      <c r="K683" s="47" t="s">
        <v>553</v>
      </c>
      <c r="L683" s="47">
        <v>16</v>
      </c>
      <c r="N683" s="47" t="s">
        <v>709</v>
      </c>
      <c r="O683" s="64" t="s">
        <v>336</v>
      </c>
      <c r="P683" s="93" t="str">
        <f>IF(Table14[[#This Row],[correlation_id]] = "", "", _xlfn.XLOOKUP(Table14[[#This Row],[correlation_id]], 'ITAP Ref'!A:A, 'ITAP Ref'!C:C, ""))</f>
        <v>TLG-MOB</v>
      </c>
      <c r="Q683" s="72" t="s">
        <v>712</v>
      </c>
      <c r="R683" s="95">
        <v>45922</v>
      </c>
      <c r="S683" s="47"/>
      <c r="T683" s="47"/>
    </row>
    <row r="684" spans="1:20" ht="16.399999999999999" customHeight="1" x14ac:dyDescent="0.35">
      <c r="A684" s="47" t="s">
        <v>267</v>
      </c>
      <c r="B684" s="47" t="s">
        <v>21</v>
      </c>
      <c r="C684" s="47" t="s">
        <v>22</v>
      </c>
      <c r="D684" s="47" t="s">
        <v>35</v>
      </c>
      <c r="E684" s="47" t="s">
        <v>68</v>
      </c>
      <c r="F684" s="47">
        <v>3</v>
      </c>
      <c r="G684" s="47" t="s">
        <v>126</v>
      </c>
      <c r="H684" s="47">
        <v>2</v>
      </c>
      <c r="I684" s="47" t="s">
        <v>552</v>
      </c>
      <c r="J684" s="47">
        <v>2</v>
      </c>
      <c r="K684" s="47" t="s">
        <v>553</v>
      </c>
      <c r="L684" s="47">
        <v>16</v>
      </c>
      <c r="N684" s="47" t="s">
        <v>709</v>
      </c>
      <c r="O684" s="64" t="s">
        <v>336</v>
      </c>
      <c r="P684" s="93" t="str">
        <f>IF(Table14[[#This Row],[correlation_id]] = "", "", _xlfn.XLOOKUP(Table14[[#This Row],[correlation_id]], 'ITAP Ref'!A:A, 'ITAP Ref'!C:C, ""))</f>
        <v>TLG-MOB</v>
      </c>
      <c r="Q684" s="48" t="s">
        <v>713</v>
      </c>
      <c r="R684" s="95">
        <v>45922</v>
      </c>
      <c r="S684" s="47"/>
      <c r="T684" s="47"/>
    </row>
    <row r="685" spans="1:20" ht="16.399999999999999" customHeight="1" x14ac:dyDescent="0.35">
      <c r="A685" s="31" t="s">
        <v>123</v>
      </c>
      <c r="B685" s="31" t="s">
        <v>21</v>
      </c>
      <c r="C685" s="31" t="s">
        <v>22</v>
      </c>
      <c r="D685" s="31" t="s">
        <v>124</v>
      </c>
      <c r="E685" s="31" t="s">
        <v>125</v>
      </c>
      <c r="F685" s="76">
        <v>2</v>
      </c>
      <c r="G685" s="31" t="s">
        <v>25</v>
      </c>
      <c r="H685" s="31">
        <v>3</v>
      </c>
      <c r="I685" s="31" t="s">
        <v>26</v>
      </c>
      <c r="J685" s="31">
        <v>1</v>
      </c>
      <c r="K685" s="31" t="s">
        <v>368</v>
      </c>
      <c r="L685" s="31">
        <v>6</v>
      </c>
      <c r="N685" s="75" t="s">
        <v>714</v>
      </c>
      <c r="O685" s="64" t="s">
        <v>325</v>
      </c>
      <c r="P685" s="4" t="str">
        <f>IF(Table14[[#This Row],[correlation_id]] = "", "", _xlfn.XLOOKUP(Table14[[#This Row],[correlation_id]], 'ITAP Ref'!A:A, 'ITAP Ref'!C:C, ""))</f>
        <v>CSI - Order and Subscription Mngt</v>
      </c>
      <c r="Q685" s="87" t="s">
        <v>715</v>
      </c>
      <c r="R685" s="95">
        <v>45922</v>
      </c>
      <c r="S685"/>
      <c r="T685"/>
    </row>
    <row r="686" spans="1:20" ht="16.399999999999999" customHeight="1" x14ac:dyDescent="0.35">
      <c r="A686" s="31" t="s">
        <v>123</v>
      </c>
      <c r="B686" s="31" t="s">
        <v>21</v>
      </c>
      <c r="C686" s="31" t="s">
        <v>22</v>
      </c>
      <c r="D686" s="31" t="s">
        <v>124</v>
      </c>
      <c r="E686" s="31" t="s">
        <v>125</v>
      </c>
      <c r="F686" s="76">
        <v>2</v>
      </c>
      <c r="G686" s="31" t="s">
        <v>25</v>
      </c>
      <c r="H686" s="31">
        <v>3</v>
      </c>
      <c r="I686" s="31" t="s">
        <v>26</v>
      </c>
      <c r="J686" s="31">
        <v>1</v>
      </c>
      <c r="K686" s="31" t="s">
        <v>368</v>
      </c>
      <c r="L686" s="31">
        <v>6</v>
      </c>
      <c r="N686" s="75" t="s">
        <v>714</v>
      </c>
      <c r="O686" s="64" t="s">
        <v>336</v>
      </c>
      <c r="P686" s="4" t="str">
        <f>IF(Table14[[#This Row],[correlation_id]] = "", "", _xlfn.XLOOKUP(Table14[[#This Row],[correlation_id]], 'ITAP Ref'!A:A, 'ITAP Ref'!C:C, ""))</f>
        <v>TLG-MOB</v>
      </c>
      <c r="Q686" s="70" t="s">
        <v>716</v>
      </c>
      <c r="R686" s="95">
        <v>45922</v>
      </c>
      <c r="S686"/>
      <c r="T686"/>
    </row>
    <row r="687" spans="1:20" ht="16.399999999999999" customHeight="1" x14ac:dyDescent="0.35">
      <c r="A687" s="47" t="s">
        <v>20</v>
      </c>
      <c r="B687" t="s">
        <v>21</v>
      </c>
      <c r="C687" t="s">
        <v>22</v>
      </c>
      <c r="D687" t="s">
        <v>124</v>
      </c>
      <c r="E687" t="s">
        <v>125</v>
      </c>
      <c r="F687" s="7">
        <v>2</v>
      </c>
      <c r="G687" t="s">
        <v>25</v>
      </c>
      <c r="H687">
        <v>3</v>
      </c>
      <c r="I687" t="s">
        <v>26</v>
      </c>
      <c r="J687">
        <v>1</v>
      </c>
      <c r="K687" t="s">
        <v>368</v>
      </c>
      <c r="L687">
        <v>6</v>
      </c>
      <c r="N687" s="81" t="s">
        <v>714</v>
      </c>
      <c r="O687" s="2" t="s">
        <v>130</v>
      </c>
      <c r="P687" s="4" t="str">
        <f>IF(Table14[[#This Row],[correlation_id]] = "", "", _xlfn.XLOOKUP(Table14[[#This Row],[correlation_id]], 'ITAP Ref'!A:A, 'ITAP Ref'!C:C, ""))</f>
        <v>CSI - Network Management</v>
      </c>
      <c r="Q687" s="86" t="s">
        <v>717</v>
      </c>
      <c r="R687" s="95">
        <v>45922</v>
      </c>
      <c r="S687"/>
      <c r="T687"/>
    </row>
    <row r="688" spans="1:20" ht="16.399999999999999" customHeight="1" x14ac:dyDescent="0.35">
      <c r="A688" s="31" t="s">
        <v>123</v>
      </c>
      <c r="B688" s="31" t="s">
        <v>21</v>
      </c>
      <c r="C688" s="31" t="s">
        <v>22</v>
      </c>
      <c r="D688" s="31" t="s">
        <v>124</v>
      </c>
      <c r="E688" s="31" t="s">
        <v>125</v>
      </c>
      <c r="F688" s="76">
        <v>2</v>
      </c>
      <c r="G688" s="31" t="s">
        <v>25</v>
      </c>
      <c r="H688" s="31">
        <v>3</v>
      </c>
      <c r="I688" s="31" t="s">
        <v>26</v>
      </c>
      <c r="J688" s="31">
        <v>1</v>
      </c>
      <c r="K688" s="31" t="s">
        <v>368</v>
      </c>
      <c r="L688" s="31">
        <v>6</v>
      </c>
      <c r="N688" s="75" t="s">
        <v>714</v>
      </c>
      <c r="O688" s="64" t="s">
        <v>130</v>
      </c>
      <c r="P688" s="4" t="str">
        <f>IF(Table14[[#This Row],[correlation_id]] = "", "", _xlfn.XLOOKUP(Table14[[#This Row],[correlation_id]], 'ITAP Ref'!A:A, 'ITAP Ref'!C:C, ""))</f>
        <v>CSI - Network Management</v>
      </c>
      <c r="Q688" s="86" t="s">
        <v>718</v>
      </c>
      <c r="R688" s="95">
        <v>45922</v>
      </c>
      <c r="S688"/>
      <c r="T688"/>
    </row>
    <row r="689" spans="1:20" ht="16.399999999999999" customHeight="1" x14ac:dyDescent="0.35">
      <c r="A689" s="47" t="s">
        <v>20</v>
      </c>
      <c r="B689" t="s">
        <v>21</v>
      </c>
      <c r="C689" t="s">
        <v>22</v>
      </c>
      <c r="D689" t="s">
        <v>124</v>
      </c>
      <c r="E689" t="s">
        <v>125</v>
      </c>
      <c r="F689" s="7">
        <v>2</v>
      </c>
      <c r="G689" t="s">
        <v>25</v>
      </c>
      <c r="H689">
        <v>3</v>
      </c>
      <c r="I689" t="s">
        <v>26</v>
      </c>
      <c r="J689">
        <v>1</v>
      </c>
      <c r="K689" t="s">
        <v>368</v>
      </c>
      <c r="L689">
        <v>6</v>
      </c>
      <c r="N689" s="81" t="s">
        <v>714</v>
      </c>
      <c r="O689" s="2" t="s">
        <v>130</v>
      </c>
      <c r="P689" s="4" t="str">
        <f>IF(Table14[[#This Row],[correlation_id]] = "", "", _xlfn.XLOOKUP(Table14[[#This Row],[correlation_id]], 'ITAP Ref'!A:A, 'ITAP Ref'!C:C, ""))</f>
        <v>CSI - Network Management</v>
      </c>
      <c r="Q689" s="86" t="s">
        <v>719</v>
      </c>
      <c r="R689" s="95">
        <v>45922</v>
      </c>
      <c r="S689"/>
      <c r="T689"/>
    </row>
    <row r="690" spans="1:20" ht="16.399999999999999" customHeight="1" x14ac:dyDescent="0.35">
      <c r="A690" t="s">
        <v>20</v>
      </c>
      <c r="B690" t="s">
        <v>21</v>
      </c>
      <c r="C690" t="s">
        <v>22</v>
      </c>
      <c r="D690" t="s">
        <v>124</v>
      </c>
      <c r="E690" t="s">
        <v>125</v>
      </c>
      <c r="F690" s="7">
        <v>2</v>
      </c>
      <c r="G690" t="s">
        <v>25</v>
      </c>
      <c r="H690">
        <v>3</v>
      </c>
      <c r="I690" t="s">
        <v>26</v>
      </c>
      <c r="J690">
        <v>1</v>
      </c>
      <c r="K690" t="s">
        <v>368</v>
      </c>
      <c r="L690">
        <v>6</v>
      </c>
      <c r="N690" s="81" t="s">
        <v>714</v>
      </c>
      <c r="O690" s="2" t="s">
        <v>271</v>
      </c>
      <c r="P690" s="4" t="str">
        <f>IF(Table14[[#This Row],[correlation_id]] = "", "", _xlfn.XLOOKUP(Table14[[#This Row],[correlation_id]], 'ITAP Ref'!A:A, 'ITAP Ref'!C:C, ""))</f>
        <v>CSI - Customer Care</v>
      </c>
      <c r="Q690" s="86" t="s">
        <v>720</v>
      </c>
      <c r="R690" s="95">
        <v>45922</v>
      </c>
      <c r="S690"/>
      <c r="T690"/>
    </row>
    <row r="691" spans="1:20" ht="16.399999999999999" customHeight="1" x14ac:dyDescent="0.35">
      <c r="A691" s="31" t="s">
        <v>123</v>
      </c>
      <c r="B691" s="31" t="s">
        <v>21</v>
      </c>
      <c r="C691" s="31" t="s">
        <v>22</v>
      </c>
      <c r="D691" s="31" t="s">
        <v>124</v>
      </c>
      <c r="E691" s="31" t="s">
        <v>125</v>
      </c>
      <c r="F691" s="76">
        <v>2</v>
      </c>
      <c r="G691" s="31" t="s">
        <v>25</v>
      </c>
      <c r="H691" s="31">
        <v>3</v>
      </c>
      <c r="I691" s="31" t="s">
        <v>26</v>
      </c>
      <c r="J691" s="31">
        <v>1</v>
      </c>
      <c r="K691" s="31" t="s">
        <v>368</v>
      </c>
      <c r="L691" s="31">
        <v>6</v>
      </c>
      <c r="N691" s="75" t="s">
        <v>714</v>
      </c>
      <c r="O691" s="2" t="s">
        <v>271</v>
      </c>
      <c r="P691" s="4" t="str">
        <f>IF(Table14[[#This Row],[correlation_id]] = "", "", _xlfn.XLOOKUP(Table14[[#This Row],[correlation_id]], 'ITAP Ref'!A:A, 'ITAP Ref'!C:C, ""))</f>
        <v>CSI - Customer Care</v>
      </c>
      <c r="Q691" s="86" t="s">
        <v>721</v>
      </c>
      <c r="R691" s="95">
        <v>45922</v>
      </c>
      <c r="S691"/>
      <c r="T691"/>
    </row>
    <row r="692" spans="1:20" ht="16.399999999999999" customHeight="1" x14ac:dyDescent="0.35">
      <c r="A692" t="s">
        <v>20</v>
      </c>
      <c r="B692" t="s">
        <v>21</v>
      </c>
      <c r="C692" t="s">
        <v>22</v>
      </c>
      <c r="D692" t="s">
        <v>124</v>
      </c>
      <c r="E692" t="s">
        <v>125</v>
      </c>
      <c r="F692" s="7">
        <v>2</v>
      </c>
      <c r="G692" t="s">
        <v>25</v>
      </c>
      <c r="H692">
        <v>3</v>
      </c>
      <c r="I692" t="s">
        <v>26</v>
      </c>
      <c r="J692">
        <v>1</v>
      </c>
      <c r="K692" t="s">
        <v>368</v>
      </c>
      <c r="L692">
        <v>6</v>
      </c>
      <c r="N692" s="81" t="s">
        <v>714</v>
      </c>
      <c r="O692" s="2" t="s">
        <v>271</v>
      </c>
      <c r="P692" s="4" t="str">
        <f>IF(Table14[[#This Row],[correlation_id]] = "", "", _xlfn.XLOOKUP(Table14[[#This Row],[correlation_id]], 'ITAP Ref'!A:A, 'ITAP Ref'!C:C, ""))</f>
        <v>CSI - Customer Care</v>
      </c>
      <c r="Q692" s="86" t="s">
        <v>722</v>
      </c>
      <c r="R692" s="95">
        <v>45922</v>
      </c>
      <c r="S692"/>
      <c r="T692"/>
    </row>
    <row r="693" spans="1:20" ht="16.399999999999999" customHeight="1" x14ac:dyDescent="0.35">
      <c r="A693" s="47" t="s">
        <v>20</v>
      </c>
      <c r="B693" t="s">
        <v>21</v>
      </c>
      <c r="C693" t="s">
        <v>22</v>
      </c>
      <c r="D693" t="s">
        <v>124</v>
      </c>
      <c r="E693" t="s">
        <v>125</v>
      </c>
      <c r="F693" s="7">
        <v>2</v>
      </c>
      <c r="G693" t="s">
        <v>25</v>
      </c>
      <c r="H693">
        <v>3</v>
      </c>
      <c r="I693" t="s">
        <v>26</v>
      </c>
      <c r="J693">
        <v>1</v>
      </c>
      <c r="K693" t="s">
        <v>368</v>
      </c>
      <c r="L693">
        <v>6</v>
      </c>
      <c r="N693" s="81" t="s">
        <v>714</v>
      </c>
      <c r="O693" s="82" t="s">
        <v>329</v>
      </c>
      <c r="P693" s="4" t="str">
        <f>IF(Table14[[#This Row],[correlation_id]] = "", "", _xlfn.XLOOKUP(Table14[[#This Row],[correlation_id]], 'ITAP Ref'!A:A, 'ITAP Ref'!C:C, ""))</f>
        <v>CSI - Product and Offer Mgt</v>
      </c>
      <c r="Q693" s="86" t="s">
        <v>658</v>
      </c>
      <c r="R693" s="95">
        <v>45922</v>
      </c>
      <c r="S693"/>
      <c r="T693"/>
    </row>
    <row r="694" spans="1:20" ht="16.399999999999999" customHeight="1" x14ac:dyDescent="0.35">
      <c r="A694" s="31" t="s">
        <v>123</v>
      </c>
      <c r="B694" s="31" t="s">
        <v>21</v>
      </c>
      <c r="C694" s="31" t="s">
        <v>22</v>
      </c>
      <c r="D694" s="31" t="s">
        <v>124</v>
      </c>
      <c r="E694" s="31" t="s">
        <v>125</v>
      </c>
      <c r="F694" s="76">
        <v>2</v>
      </c>
      <c r="G694" s="31" t="s">
        <v>25</v>
      </c>
      <c r="H694" s="31">
        <v>3</v>
      </c>
      <c r="I694" s="31" t="s">
        <v>26</v>
      </c>
      <c r="J694" s="31">
        <v>1</v>
      </c>
      <c r="K694" s="31" t="s">
        <v>368</v>
      </c>
      <c r="L694" s="31">
        <v>6</v>
      </c>
      <c r="N694" s="75" t="s">
        <v>714</v>
      </c>
      <c r="O694" s="83" t="s">
        <v>329</v>
      </c>
      <c r="P694" s="4" t="str">
        <f>IF(Table14[[#This Row],[correlation_id]] = "", "", _xlfn.XLOOKUP(Table14[[#This Row],[correlation_id]], 'ITAP Ref'!A:A, 'ITAP Ref'!C:C, ""))</f>
        <v>CSI - Product and Offer Mgt</v>
      </c>
      <c r="Q694" s="86" t="s">
        <v>662</v>
      </c>
      <c r="R694" s="95">
        <v>45922</v>
      </c>
      <c r="S694"/>
      <c r="T694"/>
    </row>
    <row r="695" spans="1:20" ht="16.399999999999999" customHeight="1" x14ac:dyDescent="0.35">
      <c r="A695" s="47" t="s">
        <v>20</v>
      </c>
      <c r="B695" t="s">
        <v>21</v>
      </c>
      <c r="C695" t="s">
        <v>22</v>
      </c>
      <c r="D695" t="s">
        <v>124</v>
      </c>
      <c r="E695" t="s">
        <v>125</v>
      </c>
      <c r="F695" s="7">
        <v>2</v>
      </c>
      <c r="G695" t="s">
        <v>25</v>
      </c>
      <c r="H695">
        <v>3</v>
      </c>
      <c r="I695" t="s">
        <v>26</v>
      </c>
      <c r="J695">
        <v>1</v>
      </c>
      <c r="K695" t="s">
        <v>368</v>
      </c>
      <c r="L695">
        <v>6</v>
      </c>
      <c r="N695" s="81" t="s">
        <v>714</v>
      </c>
      <c r="O695" s="82" t="s">
        <v>329</v>
      </c>
      <c r="P695" s="4" t="str">
        <f>IF(Table14[[#This Row],[correlation_id]] = "", "", _xlfn.XLOOKUP(Table14[[#This Row],[correlation_id]], 'ITAP Ref'!A:A, 'ITAP Ref'!C:C, ""))</f>
        <v>CSI - Product and Offer Mgt</v>
      </c>
      <c r="Q695" s="86" t="s">
        <v>663</v>
      </c>
      <c r="R695" s="95">
        <v>45922</v>
      </c>
      <c r="S695"/>
      <c r="T695"/>
    </row>
    <row r="696" spans="1:20" ht="16.399999999999999" customHeight="1" x14ac:dyDescent="0.35">
      <c r="A696" s="31" t="s">
        <v>123</v>
      </c>
      <c r="B696" s="31" t="s">
        <v>21</v>
      </c>
      <c r="C696" s="31" t="s">
        <v>22</v>
      </c>
      <c r="D696" s="31" t="s">
        <v>124</v>
      </c>
      <c r="E696" s="31" t="s">
        <v>125</v>
      </c>
      <c r="F696" s="76">
        <v>2</v>
      </c>
      <c r="G696" s="31" t="s">
        <v>25</v>
      </c>
      <c r="H696" s="31">
        <v>3</v>
      </c>
      <c r="I696" s="31" t="s">
        <v>26</v>
      </c>
      <c r="J696" s="31">
        <v>1</v>
      </c>
      <c r="K696" s="31" t="s">
        <v>368</v>
      </c>
      <c r="L696" s="31">
        <v>6</v>
      </c>
      <c r="N696" s="75" t="s">
        <v>714</v>
      </c>
      <c r="O696" s="64" t="s">
        <v>130</v>
      </c>
      <c r="P696" s="4" t="str">
        <f>IF(Table14[[#This Row],[correlation_id]] = "", "", _xlfn.XLOOKUP(Table14[[#This Row],[correlation_id]], 'ITAP Ref'!A:A, 'ITAP Ref'!C:C, ""))</f>
        <v>CSI - Network Management</v>
      </c>
      <c r="Q696" s="48" t="s">
        <v>723</v>
      </c>
      <c r="R696" s="95">
        <v>45953</v>
      </c>
      <c r="S696"/>
      <c r="T696"/>
    </row>
    <row r="697" spans="1:20" ht="16.399999999999999" customHeight="1" x14ac:dyDescent="0.35">
      <c r="A697" s="31" t="s">
        <v>123</v>
      </c>
      <c r="B697" s="31" t="s">
        <v>21</v>
      </c>
      <c r="C697" s="31" t="s">
        <v>22</v>
      </c>
      <c r="D697" s="31" t="s">
        <v>124</v>
      </c>
      <c r="E697" s="31" t="s">
        <v>125</v>
      </c>
      <c r="F697" s="76">
        <v>2</v>
      </c>
      <c r="G697" s="31" t="s">
        <v>25</v>
      </c>
      <c r="H697" s="31">
        <v>3</v>
      </c>
      <c r="I697" s="31" t="s">
        <v>26</v>
      </c>
      <c r="J697" s="31">
        <v>1</v>
      </c>
      <c r="K697" s="31" t="s">
        <v>368</v>
      </c>
      <c r="L697" s="31">
        <v>6</v>
      </c>
      <c r="N697" s="75" t="s">
        <v>714</v>
      </c>
      <c r="O697" s="64" t="s">
        <v>130</v>
      </c>
      <c r="P697" s="4" t="str">
        <f>IF(Table14[[#This Row],[correlation_id]] = "", "", _xlfn.XLOOKUP(Table14[[#This Row],[correlation_id]], 'ITAP Ref'!A:A, 'ITAP Ref'!C:C, ""))</f>
        <v>CSI - Network Management</v>
      </c>
      <c r="Q697" s="48" t="s">
        <v>724</v>
      </c>
      <c r="R697" s="95">
        <v>45953</v>
      </c>
      <c r="S697"/>
      <c r="T697"/>
    </row>
    <row r="698" spans="1:20" ht="16.399999999999999" customHeight="1" x14ac:dyDescent="0.35">
      <c r="A698" s="31" t="s">
        <v>123</v>
      </c>
      <c r="B698" s="31" t="s">
        <v>21</v>
      </c>
      <c r="C698" s="31" t="s">
        <v>22</v>
      </c>
      <c r="D698" s="31" t="s">
        <v>124</v>
      </c>
      <c r="E698" s="31" t="s">
        <v>125</v>
      </c>
      <c r="F698" s="76">
        <v>2</v>
      </c>
      <c r="G698" s="31" t="s">
        <v>25</v>
      </c>
      <c r="H698" s="31">
        <v>3</v>
      </c>
      <c r="I698" s="31" t="s">
        <v>26</v>
      </c>
      <c r="J698" s="31">
        <v>1</v>
      </c>
      <c r="K698" s="31" t="s">
        <v>368</v>
      </c>
      <c r="L698" s="31">
        <v>6</v>
      </c>
      <c r="M698" s="4" t="s">
        <v>725</v>
      </c>
      <c r="N698" s="75" t="s">
        <v>714</v>
      </c>
      <c r="O698" s="64" t="s">
        <v>130</v>
      </c>
      <c r="P698" s="4" t="str">
        <f>IF(Table14[[#This Row],[correlation_id]] = "", "", _xlfn.XLOOKUP(Table14[[#This Row],[correlation_id]], 'ITAP Ref'!A:A, 'ITAP Ref'!C:C, ""))</f>
        <v>CSI - Network Management</v>
      </c>
      <c r="Q698" s="48" t="s">
        <v>726</v>
      </c>
      <c r="R698" s="95">
        <v>45953</v>
      </c>
      <c r="S698"/>
      <c r="T698"/>
    </row>
    <row r="699" spans="1:20" ht="16.399999999999999" customHeight="1" x14ac:dyDescent="0.35">
      <c r="A699" s="31" t="s">
        <v>123</v>
      </c>
      <c r="B699" s="31" t="s">
        <v>21</v>
      </c>
      <c r="C699" s="31" t="s">
        <v>22</v>
      </c>
      <c r="D699" s="31" t="s">
        <v>124</v>
      </c>
      <c r="E699" s="31" t="s">
        <v>125</v>
      </c>
      <c r="F699" s="76">
        <v>2</v>
      </c>
      <c r="G699" s="31" t="s">
        <v>25</v>
      </c>
      <c r="H699" s="31">
        <v>3</v>
      </c>
      <c r="I699" s="31" t="s">
        <v>26</v>
      </c>
      <c r="J699" s="31">
        <v>1</v>
      </c>
      <c r="K699" s="31" t="s">
        <v>368</v>
      </c>
      <c r="L699" s="31">
        <v>6</v>
      </c>
      <c r="M699" s="71" t="s">
        <v>727</v>
      </c>
      <c r="N699" s="75" t="s">
        <v>714</v>
      </c>
      <c r="O699" s="64" t="s">
        <v>339</v>
      </c>
      <c r="P699" s="4" t="str">
        <f>IF(Table14[[#This Row],[correlation_id]] = "", "", _xlfn.XLOOKUP(Table14[[#This Row],[correlation_id]], 'ITAP Ref'!A:A, 'ITAP Ref'!C:C, ""))</f>
        <v>CS FOBPM</v>
      </c>
      <c r="Q699" s="116" t="s">
        <v>728</v>
      </c>
      <c r="R699" s="96">
        <v>45953</v>
      </c>
      <c r="S699"/>
      <c r="T699"/>
    </row>
    <row r="700" spans="1:20" ht="16.399999999999999" customHeight="1" x14ac:dyDescent="0.35">
      <c r="A700" s="31" t="s">
        <v>123</v>
      </c>
      <c r="B700" s="31" t="s">
        <v>21</v>
      </c>
      <c r="C700" s="31" t="s">
        <v>22</v>
      </c>
      <c r="D700" s="31" t="s">
        <v>124</v>
      </c>
      <c r="E700" s="31" t="s">
        <v>125</v>
      </c>
      <c r="F700" s="76">
        <v>2</v>
      </c>
      <c r="G700" s="31" t="s">
        <v>25</v>
      </c>
      <c r="H700" s="31">
        <v>3</v>
      </c>
      <c r="I700" s="31" t="s">
        <v>26</v>
      </c>
      <c r="J700" s="31">
        <v>1</v>
      </c>
      <c r="K700" s="31" t="s">
        <v>368</v>
      </c>
      <c r="L700" s="31">
        <v>6</v>
      </c>
      <c r="N700" s="75" t="s">
        <v>714</v>
      </c>
      <c r="O700" s="64" t="s">
        <v>351</v>
      </c>
      <c r="P700" s="4" t="str">
        <f>IF(Table14[[#This Row],[correlation_id]] = "", "", _xlfn.XLOOKUP(Table14[[#This Row],[correlation_id]], 'ITAP Ref'!A:A, 'ITAP Ref'!C:C, ""))</f>
        <v>SC, Switch Control, TSC</v>
      </c>
      <c r="Q700"/>
      <c r="R700" s="96"/>
      <c r="S700"/>
      <c r="T700"/>
    </row>
    <row r="701" spans="1:20" ht="16.399999999999999" customHeight="1" x14ac:dyDescent="0.35">
      <c r="A701" s="31" t="s">
        <v>123</v>
      </c>
      <c r="B701" s="31" t="s">
        <v>21</v>
      </c>
      <c r="C701" s="31" t="s">
        <v>22</v>
      </c>
      <c r="D701" s="31" t="s">
        <v>124</v>
      </c>
      <c r="E701" s="31" t="s">
        <v>125</v>
      </c>
      <c r="F701" s="76">
        <v>2</v>
      </c>
      <c r="G701" s="31" t="s">
        <v>25</v>
      </c>
      <c r="H701" s="31">
        <v>3</v>
      </c>
      <c r="I701" s="31" t="s">
        <v>26</v>
      </c>
      <c r="J701" s="31">
        <v>1</v>
      </c>
      <c r="K701" s="31" t="s">
        <v>368</v>
      </c>
      <c r="L701" s="31">
        <v>6</v>
      </c>
      <c r="N701" s="75" t="s">
        <v>714</v>
      </c>
      <c r="O701" s="64" t="s">
        <v>367</v>
      </c>
      <c r="P701" s="4" t="str">
        <f>IF(Table14[[#This Row],[correlation_id]] = "", "", _xlfn.XLOOKUP(Table14[[#This Row],[correlation_id]], 'ITAP Ref'!A:A, 'ITAP Ref'!C:C, ""))</f>
        <v>GRID-GDDN</v>
      </c>
      <c r="Q701"/>
      <c r="R701" s="96"/>
      <c r="S701"/>
      <c r="T701"/>
    </row>
    <row r="702" spans="1:20" ht="16.399999999999999" customHeight="1" x14ac:dyDescent="0.4">
      <c r="A702" s="31" t="s">
        <v>729</v>
      </c>
      <c r="B702" s="31" t="s">
        <v>21</v>
      </c>
      <c r="C702" s="31" t="s">
        <v>22</v>
      </c>
      <c r="D702" s="31" t="s">
        <v>124</v>
      </c>
      <c r="E702" s="31" t="s">
        <v>125</v>
      </c>
      <c r="F702" s="137">
        <v>4</v>
      </c>
      <c r="G702" t="s">
        <v>36</v>
      </c>
      <c r="H702" s="137">
        <v>3</v>
      </c>
      <c r="I702" s="31" t="s">
        <v>730</v>
      </c>
      <c r="J702" s="137">
        <v>3</v>
      </c>
      <c r="K702" s="137" t="s">
        <v>731</v>
      </c>
      <c r="L702" s="137">
        <v>1</v>
      </c>
      <c r="M702" s="142"/>
      <c r="N702" s="137" t="s">
        <v>732</v>
      </c>
      <c r="O702" s="64" t="s">
        <v>733</v>
      </c>
      <c r="P702" s="93" t="str">
        <f>IF(Table14[[#This Row],[correlation_id]] = "", "", _xlfn.XLOOKUP(Table14[[#This Row],[correlation_id]], 'ITAP Ref'!A:A, 'ITAP Ref'!C:C, ""))</f>
        <v>WebTrax - C</v>
      </c>
      <c r="R702" s="97"/>
      <c r="S702"/>
      <c r="T702"/>
    </row>
    <row r="703" spans="1:20" ht="16.399999999999999" customHeight="1" x14ac:dyDescent="0.35">
      <c r="A703" s="31" t="s">
        <v>20</v>
      </c>
      <c r="B703" s="31" t="s">
        <v>21</v>
      </c>
      <c r="C703" s="31" t="s">
        <v>22</v>
      </c>
      <c r="D703" s="31" t="s">
        <v>23</v>
      </c>
      <c r="E703" s="47" t="s">
        <v>24</v>
      </c>
      <c r="F703" s="31">
        <v>4</v>
      </c>
      <c r="G703" s="31" t="s">
        <v>36</v>
      </c>
      <c r="H703" s="31">
        <v>2</v>
      </c>
      <c r="I703" s="31" t="s">
        <v>314</v>
      </c>
      <c r="J703" s="31">
        <v>2</v>
      </c>
      <c r="K703" s="47" t="s">
        <v>320</v>
      </c>
      <c r="L703" s="31">
        <v>8</v>
      </c>
      <c r="N703" s="31" t="s">
        <v>734</v>
      </c>
      <c r="O703" s="31" t="s">
        <v>79</v>
      </c>
      <c r="P703" s="4" t="str">
        <f>IF(Table14[[#This Row],[correlation_id]] = "", "", _xlfn.XLOOKUP(Table14[[#This Row],[correlation_id]], 'ITAP Ref'!A:A, 'ITAP Ref'!C:C, ""))</f>
        <v>(FED) - FASTBPM</v>
      </c>
      <c r="Q703" s="48" t="s">
        <v>735</v>
      </c>
      <c r="R703" s="95">
        <v>45922</v>
      </c>
      <c r="S703"/>
      <c r="T703"/>
    </row>
    <row r="704" spans="1:20" ht="16.399999999999999" customHeight="1" x14ac:dyDescent="0.35">
      <c r="A704" s="31" t="s">
        <v>20</v>
      </c>
      <c r="B704" s="31" t="s">
        <v>21</v>
      </c>
      <c r="C704" s="31" t="s">
        <v>22</v>
      </c>
      <c r="D704" s="31" t="s">
        <v>23</v>
      </c>
      <c r="E704" s="47" t="s">
        <v>24</v>
      </c>
      <c r="F704" s="31">
        <v>4</v>
      </c>
      <c r="G704" s="31" t="s">
        <v>36</v>
      </c>
      <c r="H704" s="31">
        <v>2</v>
      </c>
      <c r="I704" s="31" t="s">
        <v>314</v>
      </c>
      <c r="J704" s="31">
        <v>2</v>
      </c>
      <c r="K704" s="47" t="s">
        <v>320</v>
      </c>
      <c r="L704" s="31">
        <v>7</v>
      </c>
      <c r="M704" s="71" t="s">
        <v>736</v>
      </c>
      <c r="N704" s="31" t="s">
        <v>737</v>
      </c>
      <c r="O704" s="31" t="s">
        <v>79</v>
      </c>
      <c r="P704" s="4" t="str">
        <f>IF(Table14[[#This Row],[correlation_id]] = "", "", _xlfn.XLOOKUP(Table14[[#This Row],[correlation_id]], 'ITAP Ref'!A:A, 'ITAP Ref'!C:C, ""))</f>
        <v>(FED) - FASTBPM</v>
      </c>
      <c r="Q704" s="48" t="s">
        <v>80</v>
      </c>
      <c r="R704" s="95">
        <v>45953</v>
      </c>
      <c r="S704"/>
      <c r="T704"/>
    </row>
    <row r="705" spans="1:20" ht="16.399999999999999" customHeight="1" x14ac:dyDescent="0.35">
      <c r="A705" s="31" t="s">
        <v>20</v>
      </c>
      <c r="B705" s="31" t="s">
        <v>21</v>
      </c>
      <c r="C705" s="31" t="s">
        <v>22</v>
      </c>
      <c r="D705" s="31" t="s">
        <v>23</v>
      </c>
      <c r="E705" s="47" t="s">
        <v>24</v>
      </c>
      <c r="F705" s="31">
        <v>4</v>
      </c>
      <c r="G705" s="31" t="s">
        <v>36</v>
      </c>
      <c r="H705" s="31">
        <v>2</v>
      </c>
      <c r="I705" s="31" t="s">
        <v>314</v>
      </c>
      <c r="J705" s="31">
        <v>2</v>
      </c>
      <c r="K705" s="47" t="s">
        <v>320</v>
      </c>
      <c r="L705" s="31">
        <v>7</v>
      </c>
      <c r="M705" s="71"/>
      <c r="N705" s="31" t="s">
        <v>737</v>
      </c>
      <c r="O705" s="31" t="s">
        <v>79</v>
      </c>
      <c r="P705" s="4" t="str">
        <f>IF(Table14[[#This Row],[correlation_id]] = "", "", _xlfn.XLOOKUP(Table14[[#This Row],[correlation_id]], 'ITAP Ref'!A:A, 'ITAP Ref'!C:C, ""))</f>
        <v>(FED) - FASTBPM</v>
      </c>
      <c r="Q705" s="48" t="s">
        <v>86</v>
      </c>
      <c r="R705" s="95">
        <v>45922</v>
      </c>
      <c r="S705"/>
      <c r="T705"/>
    </row>
    <row r="706" spans="1:20" ht="16.399999999999999" customHeight="1" x14ac:dyDescent="0.4">
      <c r="A706" s="31" t="s">
        <v>729</v>
      </c>
      <c r="B706" s="31" t="s">
        <v>21</v>
      </c>
      <c r="C706" s="31" t="s">
        <v>22</v>
      </c>
      <c r="D706" s="31" t="s">
        <v>124</v>
      </c>
      <c r="E706" s="31" t="s">
        <v>125</v>
      </c>
      <c r="F706" s="137">
        <v>4</v>
      </c>
      <c r="G706" t="s">
        <v>36</v>
      </c>
      <c r="H706" s="137">
        <v>3</v>
      </c>
      <c r="I706" s="31" t="s">
        <v>730</v>
      </c>
      <c r="J706" s="137">
        <v>3</v>
      </c>
      <c r="K706" s="137" t="s">
        <v>731</v>
      </c>
      <c r="L706" s="137">
        <v>1</v>
      </c>
      <c r="M706" s="142"/>
      <c r="N706" s="137" t="s">
        <v>732</v>
      </c>
      <c r="O706" s="64" t="s">
        <v>738</v>
      </c>
      <c r="P706" s="93" t="str">
        <f>IF(Table14[[#This Row],[correlation_id]] = "", "", _xlfn.XLOOKUP(Table14[[#This Row],[correlation_id]], 'ITAP Ref'!A:A, 'ITAP Ref'!C:C, ""))</f>
        <v>Oracle GL</v>
      </c>
      <c r="R706" s="97"/>
      <c r="S706"/>
      <c r="T706"/>
    </row>
    <row r="707" spans="1:20" ht="16.399999999999999" customHeight="1" x14ac:dyDescent="0.35">
      <c r="A707" s="47" t="s">
        <v>267</v>
      </c>
      <c r="B707" s="47" t="s">
        <v>21</v>
      </c>
      <c r="C707" s="47" t="s">
        <v>22</v>
      </c>
      <c r="D707" s="47" t="s">
        <v>35</v>
      </c>
      <c r="E707" s="47" t="s">
        <v>68</v>
      </c>
      <c r="F707" s="47">
        <v>3</v>
      </c>
      <c r="G707" s="47" t="s">
        <v>126</v>
      </c>
      <c r="H707" s="47">
        <v>2</v>
      </c>
      <c r="I707" s="47" t="s">
        <v>552</v>
      </c>
      <c r="J707" s="47">
        <v>2</v>
      </c>
      <c r="K707" s="47" t="s">
        <v>553</v>
      </c>
      <c r="L707" s="47">
        <v>16</v>
      </c>
      <c r="N707" s="47" t="s">
        <v>709</v>
      </c>
      <c r="O707" s="64" t="s">
        <v>336</v>
      </c>
      <c r="P707" s="93" t="str">
        <f>IF(Table14[[#This Row],[correlation_id]] = "", "", _xlfn.XLOOKUP(Table14[[#This Row],[correlation_id]], 'ITAP Ref'!A:A, 'ITAP Ref'!C:C, ""))</f>
        <v>TLG-MOB</v>
      </c>
      <c r="Q707" s="48" t="s">
        <v>739</v>
      </c>
      <c r="R707" s="95">
        <v>45922</v>
      </c>
      <c r="S707" s="47"/>
      <c r="T707" s="47"/>
    </row>
    <row r="708" spans="1:20" ht="16.399999999999999" customHeight="1" x14ac:dyDescent="0.35">
      <c r="A708" s="31" t="s">
        <v>20</v>
      </c>
      <c r="B708" s="31" t="s">
        <v>21</v>
      </c>
      <c r="C708" s="31" t="s">
        <v>22</v>
      </c>
      <c r="D708" s="31" t="s">
        <v>23</v>
      </c>
      <c r="E708" s="47" t="s">
        <v>24</v>
      </c>
      <c r="F708" s="31">
        <v>4</v>
      </c>
      <c r="G708" s="31" t="s">
        <v>36</v>
      </c>
      <c r="H708" s="31">
        <v>2</v>
      </c>
      <c r="I708" s="31" t="s">
        <v>314</v>
      </c>
      <c r="J708" s="31">
        <v>2</v>
      </c>
      <c r="K708" s="47" t="s">
        <v>320</v>
      </c>
      <c r="L708" s="31">
        <v>7</v>
      </c>
      <c r="M708" s="71"/>
      <c r="N708" s="31" t="s">
        <v>737</v>
      </c>
      <c r="O708" s="31" t="s">
        <v>79</v>
      </c>
      <c r="P708" s="4" t="str">
        <f>IF(Table14[[#This Row],[correlation_id]] = "", "", _xlfn.XLOOKUP(Table14[[#This Row],[correlation_id]], 'ITAP Ref'!A:A, 'ITAP Ref'!C:C, ""))</f>
        <v>(FED) - FASTBPM</v>
      </c>
      <c r="Q708" s="48" t="s">
        <v>86</v>
      </c>
      <c r="R708" s="95">
        <v>45922</v>
      </c>
      <c r="S708"/>
      <c r="T708"/>
    </row>
    <row r="709" spans="1:20" ht="16.399999999999999" customHeight="1" x14ac:dyDescent="0.35">
      <c r="A709" s="31" t="s">
        <v>20</v>
      </c>
      <c r="B709" s="31" t="s">
        <v>21</v>
      </c>
      <c r="C709" s="31" t="s">
        <v>22</v>
      </c>
      <c r="D709" s="31" t="s">
        <v>23</v>
      </c>
      <c r="E709" s="47" t="s">
        <v>24</v>
      </c>
      <c r="F709" s="31">
        <v>4</v>
      </c>
      <c r="G709" s="31" t="s">
        <v>36</v>
      </c>
      <c r="H709" s="31">
        <v>2</v>
      </c>
      <c r="I709" s="31" t="s">
        <v>314</v>
      </c>
      <c r="J709" s="31">
        <v>2</v>
      </c>
      <c r="K709" s="47" t="s">
        <v>320</v>
      </c>
      <c r="L709" s="31">
        <v>9</v>
      </c>
      <c r="M709" s="71" t="s">
        <v>740</v>
      </c>
      <c r="N709" s="31" t="s">
        <v>51</v>
      </c>
      <c r="O709" s="31" t="s">
        <v>79</v>
      </c>
      <c r="P709" s="4" t="str">
        <f>IF(Table14[[#This Row],[correlation_id]] = "", "", _xlfn.XLOOKUP(Table14[[#This Row],[correlation_id]], 'ITAP Ref'!A:A, 'ITAP Ref'!C:C, ""))</f>
        <v>(FED) - FASTBPM</v>
      </c>
      <c r="Q709" s="48" t="s">
        <v>86</v>
      </c>
      <c r="R709" s="95">
        <v>45922</v>
      </c>
      <c r="S709"/>
      <c r="T709"/>
    </row>
    <row r="710" spans="1:20" ht="16.399999999999999" customHeight="1" x14ac:dyDescent="0.35">
      <c r="A710" s="31" t="s">
        <v>20</v>
      </c>
      <c r="B710" s="31" t="s">
        <v>21</v>
      </c>
      <c r="C710" s="31" t="s">
        <v>22</v>
      </c>
      <c r="D710" s="31" t="s">
        <v>23</v>
      </c>
      <c r="E710" s="47" t="s">
        <v>24</v>
      </c>
      <c r="F710" s="31">
        <v>4</v>
      </c>
      <c r="G710" s="31" t="s">
        <v>36</v>
      </c>
      <c r="H710" s="31">
        <v>2</v>
      </c>
      <c r="I710" s="31" t="s">
        <v>314</v>
      </c>
      <c r="J710" s="31">
        <v>2</v>
      </c>
      <c r="K710" s="47" t="s">
        <v>320</v>
      </c>
      <c r="L710" s="31">
        <v>7</v>
      </c>
      <c r="M710" s="71"/>
      <c r="N710" s="31" t="s">
        <v>737</v>
      </c>
      <c r="O710" s="64" t="s">
        <v>49</v>
      </c>
      <c r="P710" s="4" t="str">
        <f>IF(Table14[[#This Row],[correlation_id]] = "", "", _xlfn.XLOOKUP(Table14[[#This Row],[correlation_id]], 'ITAP Ref'!A:A, 'ITAP Ref'!C:C, ""))</f>
        <v>EDGE</v>
      </c>
      <c r="Q710" s="48" t="s">
        <v>741</v>
      </c>
      <c r="R710" s="95">
        <v>45922</v>
      </c>
      <c r="S710"/>
      <c r="T710"/>
    </row>
    <row r="711" spans="1:20" ht="16.399999999999999" customHeight="1" x14ac:dyDescent="0.35">
      <c r="A711" s="47" t="s">
        <v>267</v>
      </c>
      <c r="B711" s="47" t="s">
        <v>21</v>
      </c>
      <c r="C711" s="47" t="s">
        <v>22</v>
      </c>
      <c r="D711" s="47" t="s">
        <v>35</v>
      </c>
      <c r="E711" s="47" t="s">
        <v>68</v>
      </c>
      <c r="F711" s="47">
        <v>3</v>
      </c>
      <c r="G711" s="47" t="s">
        <v>126</v>
      </c>
      <c r="H711" s="47">
        <v>2</v>
      </c>
      <c r="I711" s="47" t="s">
        <v>552</v>
      </c>
      <c r="J711" s="47">
        <v>2</v>
      </c>
      <c r="K711" s="47" t="s">
        <v>553</v>
      </c>
      <c r="L711" s="47">
        <v>16</v>
      </c>
      <c r="N711" s="47" t="s">
        <v>709</v>
      </c>
      <c r="O711" s="64" t="s">
        <v>336</v>
      </c>
      <c r="P711" s="93" t="str">
        <f>IF(Table14[[#This Row],[correlation_id]] = "", "", _xlfn.XLOOKUP(Table14[[#This Row],[correlation_id]], 'ITAP Ref'!A:A, 'ITAP Ref'!C:C, ""))</f>
        <v>TLG-MOB</v>
      </c>
      <c r="Q711" s="48" t="s">
        <v>698</v>
      </c>
      <c r="R711" s="95">
        <v>45922</v>
      </c>
      <c r="S711" s="47"/>
      <c r="T711" s="47"/>
    </row>
    <row r="712" spans="1:20" ht="16.399999999999999" customHeight="1" x14ac:dyDescent="0.35">
      <c r="A712" s="47" t="s">
        <v>267</v>
      </c>
      <c r="B712" s="47" t="s">
        <v>21</v>
      </c>
      <c r="C712" s="47" t="s">
        <v>22</v>
      </c>
      <c r="D712" s="47" t="s">
        <v>35</v>
      </c>
      <c r="E712" s="47" t="s">
        <v>68</v>
      </c>
      <c r="F712" s="47">
        <v>3</v>
      </c>
      <c r="G712" s="47" t="s">
        <v>126</v>
      </c>
      <c r="H712" s="47">
        <v>2</v>
      </c>
      <c r="I712" s="47" t="s">
        <v>552</v>
      </c>
      <c r="J712" s="47">
        <v>2</v>
      </c>
      <c r="K712" s="47" t="s">
        <v>553</v>
      </c>
      <c r="L712" s="47">
        <v>16</v>
      </c>
      <c r="N712" s="47" t="s">
        <v>709</v>
      </c>
      <c r="O712" s="64" t="s">
        <v>336</v>
      </c>
      <c r="P712" s="93" t="str">
        <f>IF(Table14[[#This Row],[correlation_id]] = "", "", _xlfn.XLOOKUP(Table14[[#This Row],[correlation_id]], 'ITAP Ref'!A:A, 'ITAP Ref'!C:C, ""))</f>
        <v>TLG-MOB</v>
      </c>
      <c r="Q712" s="72" t="s">
        <v>742</v>
      </c>
      <c r="R712" s="95">
        <v>45922</v>
      </c>
      <c r="S712" s="47"/>
      <c r="T712" s="47"/>
    </row>
    <row r="713" spans="1:20" ht="16.399999999999999" customHeight="1" x14ac:dyDescent="0.35">
      <c r="A713" s="47" t="s">
        <v>267</v>
      </c>
      <c r="B713" s="47" t="s">
        <v>21</v>
      </c>
      <c r="C713" s="47" t="s">
        <v>22</v>
      </c>
      <c r="D713" s="47" t="s">
        <v>35</v>
      </c>
      <c r="E713" s="47" t="s">
        <v>68</v>
      </c>
      <c r="F713" s="47">
        <v>3</v>
      </c>
      <c r="G713" s="47" t="s">
        <v>126</v>
      </c>
      <c r="H713" s="47">
        <v>2</v>
      </c>
      <c r="I713" s="47" t="s">
        <v>552</v>
      </c>
      <c r="J713" s="47">
        <v>2</v>
      </c>
      <c r="K713" s="47" t="s">
        <v>553</v>
      </c>
      <c r="L713" s="47">
        <v>16</v>
      </c>
      <c r="N713" s="47" t="s">
        <v>709</v>
      </c>
      <c r="O713" s="64" t="s">
        <v>336</v>
      </c>
      <c r="P713" s="93" t="str">
        <f>IF(Table14[[#This Row],[correlation_id]] = "", "", _xlfn.XLOOKUP(Table14[[#This Row],[correlation_id]], 'ITAP Ref'!A:A, 'ITAP Ref'!C:C, ""))</f>
        <v>TLG-MOB</v>
      </c>
      <c r="Q713" s="48" t="s">
        <v>743</v>
      </c>
      <c r="R713" s="95">
        <v>45922</v>
      </c>
      <c r="S713" s="47"/>
      <c r="T713" s="47"/>
    </row>
    <row r="714" spans="1:20" ht="16.399999999999999" customHeight="1" x14ac:dyDescent="0.35">
      <c r="A714" s="47" t="s">
        <v>267</v>
      </c>
      <c r="B714" s="47" t="s">
        <v>21</v>
      </c>
      <c r="C714" s="47" t="s">
        <v>22</v>
      </c>
      <c r="D714" s="47" t="s">
        <v>35</v>
      </c>
      <c r="E714" s="47" t="s">
        <v>68</v>
      </c>
      <c r="F714" s="47">
        <v>3</v>
      </c>
      <c r="G714" s="47" t="s">
        <v>126</v>
      </c>
      <c r="H714" s="47">
        <v>2</v>
      </c>
      <c r="I714" s="47" t="s">
        <v>552</v>
      </c>
      <c r="J714" s="47">
        <v>2</v>
      </c>
      <c r="K714" s="47" t="s">
        <v>553</v>
      </c>
      <c r="L714" s="47">
        <v>16</v>
      </c>
      <c r="N714" s="47" t="s">
        <v>709</v>
      </c>
      <c r="O714" s="64" t="s">
        <v>336</v>
      </c>
      <c r="P714" s="93" t="str">
        <f>IF(Table14[[#This Row],[correlation_id]] = "", "", _xlfn.XLOOKUP(Table14[[#This Row],[correlation_id]], 'ITAP Ref'!A:A, 'ITAP Ref'!C:C, ""))</f>
        <v>TLG-MOB</v>
      </c>
      <c r="Q714" s="48" t="s">
        <v>744</v>
      </c>
      <c r="R714" s="95">
        <v>45922</v>
      </c>
      <c r="S714" s="47"/>
      <c r="T714" s="47"/>
    </row>
    <row r="715" spans="1:20" ht="16.399999999999999" customHeight="1" x14ac:dyDescent="0.35">
      <c r="A715" s="31" t="s">
        <v>66</v>
      </c>
      <c r="B715" s="31" t="s">
        <v>21</v>
      </c>
      <c r="C715" s="31" t="s">
        <v>22</v>
      </c>
      <c r="D715" s="31" t="s">
        <v>67</v>
      </c>
      <c r="E715" s="31" t="s">
        <v>68</v>
      </c>
      <c r="F715" s="31">
        <v>3</v>
      </c>
      <c r="G715" s="31" t="s">
        <v>126</v>
      </c>
      <c r="H715" s="31">
        <v>1</v>
      </c>
      <c r="I715" s="31" t="s">
        <v>127</v>
      </c>
      <c r="J715" s="31">
        <v>2</v>
      </c>
      <c r="K715" s="31" t="s">
        <v>504</v>
      </c>
      <c r="L715" s="31">
        <v>3</v>
      </c>
      <c r="N715" s="31" t="s">
        <v>646</v>
      </c>
      <c r="O715" s="31" t="s">
        <v>495</v>
      </c>
      <c r="P715" s="4" t="str">
        <f>IF(Table14[[#This Row],[correlation_id]] = "", "", _xlfn.XLOOKUP(Table14[[#This Row],[correlation_id]], 'ITAP Ref'!A:A, 'ITAP Ref'!C:C, ""))</f>
        <v>IDP-WebAcctMgmt</v>
      </c>
      <c r="Q715" s="48" t="s">
        <v>745</v>
      </c>
      <c r="R715" s="95">
        <v>45922</v>
      </c>
      <c r="S715" s="47"/>
      <c r="T715" s="47"/>
    </row>
    <row r="716" spans="1:20" ht="16.399999999999999" customHeight="1" x14ac:dyDescent="0.35">
      <c r="A716" s="31" t="s">
        <v>66</v>
      </c>
      <c r="B716" s="31" t="s">
        <v>21</v>
      </c>
      <c r="C716" s="31" t="s">
        <v>22</v>
      </c>
      <c r="D716" s="31" t="s">
        <v>67</v>
      </c>
      <c r="E716" s="31" t="s">
        <v>68</v>
      </c>
      <c r="F716" s="31">
        <v>3</v>
      </c>
      <c r="G716" s="31" t="s">
        <v>126</v>
      </c>
      <c r="H716" s="31">
        <v>1</v>
      </c>
      <c r="I716" s="31" t="s">
        <v>127</v>
      </c>
      <c r="J716" s="31">
        <v>2</v>
      </c>
      <c r="K716" s="31" t="s">
        <v>504</v>
      </c>
      <c r="L716" s="31">
        <v>3</v>
      </c>
      <c r="N716" s="31" t="s">
        <v>646</v>
      </c>
      <c r="O716" s="31" t="s">
        <v>495</v>
      </c>
      <c r="P716" s="4" t="str">
        <f>IF(Table14[[#This Row],[correlation_id]] = "", "", _xlfn.XLOOKUP(Table14[[#This Row],[correlation_id]], 'ITAP Ref'!A:A, 'ITAP Ref'!C:C, ""))</f>
        <v>IDP-WebAcctMgmt</v>
      </c>
      <c r="Q716" s="31" t="s">
        <v>746</v>
      </c>
      <c r="R716" s="97"/>
      <c r="S716" s="47"/>
      <c r="T716" s="47"/>
    </row>
    <row r="717" spans="1:20" ht="16.399999999999999" customHeight="1" x14ac:dyDescent="0.35">
      <c r="A717" s="31" t="s">
        <v>66</v>
      </c>
      <c r="B717" s="31" t="s">
        <v>21</v>
      </c>
      <c r="C717" s="31" t="s">
        <v>22</v>
      </c>
      <c r="D717" s="31" t="s">
        <v>67</v>
      </c>
      <c r="E717" s="31" t="s">
        <v>68</v>
      </c>
      <c r="F717" s="31">
        <v>3</v>
      </c>
      <c r="G717" s="31" t="s">
        <v>126</v>
      </c>
      <c r="H717" s="31">
        <v>1</v>
      </c>
      <c r="I717" s="31" t="s">
        <v>127</v>
      </c>
      <c r="J717" s="31">
        <v>2</v>
      </c>
      <c r="K717" s="31" t="s">
        <v>504</v>
      </c>
      <c r="L717" s="31">
        <v>3</v>
      </c>
      <c r="N717" s="31" t="s">
        <v>646</v>
      </c>
      <c r="O717" s="31" t="s">
        <v>495</v>
      </c>
      <c r="P717" s="4" t="str">
        <f>IF(Table14[[#This Row],[correlation_id]] = "", "", _xlfn.XLOOKUP(Table14[[#This Row],[correlation_id]], 'ITAP Ref'!A:A, 'ITAP Ref'!C:C, ""))</f>
        <v>IDP-WebAcctMgmt</v>
      </c>
      <c r="Q717" s="31" t="s">
        <v>747</v>
      </c>
      <c r="R717" s="97"/>
      <c r="S717" s="47"/>
      <c r="T717" s="47"/>
    </row>
    <row r="718" spans="1:20" ht="16.399999999999999" customHeight="1" x14ac:dyDescent="0.35">
      <c r="A718" s="31" t="s">
        <v>66</v>
      </c>
      <c r="B718" s="31" t="s">
        <v>21</v>
      </c>
      <c r="C718" s="31" t="s">
        <v>22</v>
      </c>
      <c r="D718" s="31" t="s">
        <v>67</v>
      </c>
      <c r="E718" s="31" t="s">
        <v>68</v>
      </c>
      <c r="F718" s="31">
        <v>3</v>
      </c>
      <c r="G718" s="31" t="s">
        <v>126</v>
      </c>
      <c r="H718" s="31">
        <v>1</v>
      </c>
      <c r="I718" s="31" t="s">
        <v>127</v>
      </c>
      <c r="J718" s="31">
        <v>2</v>
      </c>
      <c r="K718" s="31" t="s">
        <v>504</v>
      </c>
      <c r="L718" s="31">
        <v>3</v>
      </c>
      <c r="N718" s="31" t="s">
        <v>646</v>
      </c>
      <c r="O718" s="31" t="s">
        <v>495</v>
      </c>
      <c r="P718" s="4" t="str">
        <f>IF(Table14[[#This Row],[correlation_id]] = "", "", _xlfn.XLOOKUP(Table14[[#This Row],[correlation_id]], 'ITAP Ref'!A:A, 'ITAP Ref'!C:C, ""))</f>
        <v>IDP-WebAcctMgmt</v>
      </c>
      <c r="Q718" s="31" t="s">
        <v>748</v>
      </c>
      <c r="R718" s="97"/>
      <c r="S718" s="47"/>
      <c r="T718" s="47"/>
    </row>
    <row r="719" spans="1:20" ht="16.399999999999999" customHeight="1" x14ac:dyDescent="0.35">
      <c r="A719" s="47" t="s">
        <v>267</v>
      </c>
      <c r="B719" s="47" t="s">
        <v>21</v>
      </c>
      <c r="C719" s="47" t="s">
        <v>22</v>
      </c>
      <c r="D719" s="47" t="s">
        <v>35</v>
      </c>
      <c r="E719" s="47" t="s">
        <v>68</v>
      </c>
      <c r="F719" s="47">
        <v>3</v>
      </c>
      <c r="G719" s="47" t="s">
        <v>126</v>
      </c>
      <c r="H719" s="47">
        <v>2</v>
      </c>
      <c r="I719" s="47" t="s">
        <v>552</v>
      </c>
      <c r="J719" s="47">
        <v>2</v>
      </c>
      <c r="K719" s="47" t="s">
        <v>553</v>
      </c>
      <c r="L719" s="47">
        <v>16</v>
      </c>
      <c r="N719" s="47" t="s">
        <v>709</v>
      </c>
      <c r="O719" s="64" t="s">
        <v>336</v>
      </c>
      <c r="P719" s="93" t="str">
        <f>IF(Table14[[#This Row],[correlation_id]] = "", "", _xlfn.XLOOKUP(Table14[[#This Row],[correlation_id]], 'ITAP Ref'!A:A, 'ITAP Ref'!C:C, ""))</f>
        <v>TLG-MOB</v>
      </c>
      <c r="Q719" s="72" t="s">
        <v>749</v>
      </c>
      <c r="R719" s="95">
        <v>45922</v>
      </c>
      <c r="S719" s="47"/>
      <c r="T719" s="47"/>
    </row>
    <row r="720" spans="1:20" ht="16.399999999999999" customHeight="1" x14ac:dyDescent="0.35">
      <c r="A720" s="47" t="s">
        <v>267</v>
      </c>
      <c r="B720" s="47" t="s">
        <v>21</v>
      </c>
      <c r="C720" s="47" t="s">
        <v>22</v>
      </c>
      <c r="D720" s="47" t="s">
        <v>35</v>
      </c>
      <c r="E720" s="47" t="s">
        <v>68</v>
      </c>
      <c r="F720" s="47">
        <v>3</v>
      </c>
      <c r="G720" s="47" t="s">
        <v>126</v>
      </c>
      <c r="H720" s="47">
        <v>2</v>
      </c>
      <c r="I720" s="47" t="s">
        <v>552</v>
      </c>
      <c r="J720" s="47">
        <v>2</v>
      </c>
      <c r="K720" s="47" t="s">
        <v>553</v>
      </c>
      <c r="L720" s="47">
        <v>16</v>
      </c>
      <c r="N720" s="47" t="s">
        <v>709</v>
      </c>
      <c r="O720" s="64" t="s">
        <v>336</v>
      </c>
      <c r="P720" s="93" t="str">
        <f>IF(Table14[[#This Row],[correlation_id]] = "", "", _xlfn.XLOOKUP(Table14[[#This Row],[correlation_id]], 'ITAP Ref'!A:A, 'ITAP Ref'!C:C, ""))</f>
        <v>TLG-MOB</v>
      </c>
      <c r="Q720" s="72" t="s">
        <v>701</v>
      </c>
      <c r="R720" s="96">
        <v>45938</v>
      </c>
      <c r="S720" s="47"/>
      <c r="T720" s="47"/>
    </row>
    <row r="721" spans="1:20" ht="16.399999999999999" customHeight="1" x14ac:dyDescent="0.35">
      <c r="A721" s="31" t="s">
        <v>66</v>
      </c>
      <c r="B721" s="31" t="s">
        <v>21</v>
      </c>
      <c r="C721" s="31" t="s">
        <v>22</v>
      </c>
      <c r="D721" s="31" t="s">
        <v>67</v>
      </c>
      <c r="E721" s="31" t="s">
        <v>68</v>
      </c>
      <c r="F721" s="31">
        <v>3</v>
      </c>
      <c r="G721" s="31" t="s">
        <v>126</v>
      </c>
      <c r="H721" s="31">
        <v>1</v>
      </c>
      <c r="I721" s="31" t="s">
        <v>127</v>
      </c>
      <c r="J721" s="31">
        <v>2</v>
      </c>
      <c r="K721" s="31" t="s">
        <v>504</v>
      </c>
      <c r="L721" s="31">
        <v>3</v>
      </c>
      <c r="M721" s="71" t="s">
        <v>750</v>
      </c>
      <c r="N721" s="31" t="s">
        <v>646</v>
      </c>
      <c r="O721" s="31" t="s">
        <v>92</v>
      </c>
      <c r="P721" s="4" t="str">
        <f>IF(Table14[[#This Row],[correlation_id]] = "", "", _xlfn.XLOOKUP(Table14[[#This Row],[correlation_id]], 'ITAP Ref'!A:A, 'ITAP Ref'!C:C, ""))</f>
        <v>IDP-Cloud-CG</v>
      </c>
      <c r="Q721" s="48" t="s">
        <v>563</v>
      </c>
      <c r="R721" s="97">
        <v>45923</v>
      </c>
      <c r="S721" s="47"/>
      <c r="T721" s="47"/>
    </row>
    <row r="722" spans="1:20" ht="16.399999999999999" customHeight="1" x14ac:dyDescent="0.35">
      <c r="A722" s="31" t="s">
        <v>66</v>
      </c>
      <c r="B722" s="31" t="s">
        <v>21</v>
      </c>
      <c r="C722" s="31" t="s">
        <v>22</v>
      </c>
      <c r="D722" s="31" t="s">
        <v>67</v>
      </c>
      <c r="E722" s="31" t="s">
        <v>68</v>
      </c>
      <c r="F722" s="31">
        <v>3</v>
      </c>
      <c r="G722" s="31" t="s">
        <v>126</v>
      </c>
      <c r="H722" s="31">
        <v>1</v>
      </c>
      <c r="I722" s="31" t="s">
        <v>127</v>
      </c>
      <c r="J722" s="31">
        <v>2</v>
      </c>
      <c r="K722" s="31" t="s">
        <v>504</v>
      </c>
      <c r="L722" s="31">
        <v>3</v>
      </c>
      <c r="N722" s="31" t="s">
        <v>646</v>
      </c>
      <c r="O722" s="31" t="s">
        <v>565</v>
      </c>
      <c r="P722" s="4" t="str">
        <f>IF(Table14[[#This Row],[correlation_id]] = "", "", _xlfn.XLOOKUP(Table14[[#This Row],[correlation_id]], 'ITAP Ref'!A:A, 'ITAP Ref'!C:C, ""))</f>
        <v>Products &amp; Offers – Cloud</v>
      </c>
      <c r="Q722" s="48" t="s">
        <v>566</v>
      </c>
      <c r="R722" s="97">
        <v>45923</v>
      </c>
      <c r="S722" s="47"/>
      <c r="T722" s="47"/>
    </row>
    <row r="723" spans="1:20" ht="16.399999999999999" customHeight="1" x14ac:dyDescent="0.35">
      <c r="A723" s="31" t="s">
        <v>66</v>
      </c>
      <c r="B723" s="31" t="s">
        <v>21</v>
      </c>
      <c r="C723" s="31" t="s">
        <v>22</v>
      </c>
      <c r="D723" s="31" t="s">
        <v>67</v>
      </c>
      <c r="E723" s="31" t="s">
        <v>68</v>
      </c>
      <c r="F723" s="31">
        <v>3</v>
      </c>
      <c r="G723" s="31" t="s">
        <v>126</v>
      </c>
      <c r="H723" s="31">
        <v>1</v>
      </c>
      <c r="I723" s="31" t="s">
        <v>127</v>
      </c>
      <c r="J723" s="31">
        <v>2</v>
      </c>
      <c r="K723" s="31" t="s">
        <v>504</v>
      </c>
      <c r="L723" s="31">
        <v>3</v>
      </c>
      <c r="N723" s="31" t="s">
        <v>646</v>
      </c>
      <c r="O723" s="31" t="s">
        <v>100</v>
      </c>
      <c r="P723" s="4" t="str">
        <f>IF(Table14[[#This Row],[correlation_id]] = "", "", _xlfn.XLOOKUP(Table14[[#This Row],[correlation_id]], 'ITAP Ref'!A:A, 'ITAP Ref'!C:C, ""))</f>
        <v>IDP-Upper Funnel Cloud</v>
      </c>
      <c r="Q723"/>
      <c r="R723" s="97"/>
      <c r="S723" s="47"/>
      <c r="T723" s="47"/>
    </row>
    <row r="724" spans="1:20" ht="16.399999999999999" customHeight="1" x14ac:dyDescent="0.35">
      <c r="A724" s="31" t="s">
        <v>66</v>
      </c>
      <c r="B724" s="31" t="s">
        <v>21</v>
      </c>
      <c r="C724" s="31" t="s">
        <v>22</v>
      </c>
      <c r="D724" s="31" t="s">
        <v>67</v>
      </c>
      <c r="E724" s="31" t="s">
        <v>68</v>
      </c>
      <c r="F724" s="31">
        <v>3</v>
      </c>
      <c r="G724" s="31" t="s">
        <v>126</v>
      </c>
      <c r="H724" s="31">
        <v>1</v>
      </c>
      <c r="I724" s="31" t="s">
        <v>127</v>
      </c>
      <c r="J724" s="31">
        <v>2</v>
      </c>
      <c r="K724" s="31" t="s">
        <v>504</v>
      </c>
      <c r="L724" s="31">
        <v>4</v>
      </c>
      <c r="N724" s="31" t="s">
        <v>751</v>
      </c>
      <c r="O724" s="31" t="s">
        <v>262</v>
      </c>
      <c r="P724" s="4" t="str">
        <f>IF(Table14[[#This Row],[correlation_id]] = "", "", _xlfn.XLOOKUP(Table14[[#This Row],[correlation_id]], 'ITAP Ref'!A:A, 'ITAP Ref'!C:C, ""))</f>
        <v>MPSYS</v>
      </c>
      <c r="Q724" s="48" t="s">
        <v>752</v>
      </c>
      <c r="R724" s="97">
        <v>45940</v>
      </c>
      <c r="S724" s="47"/>
      <c r="T724" s="47"/>
    </row>
    <row r="725" spans="1:20" ht="16.399999999999999" customHeight="1" x14ac:dyDescent="0.35">
      <c r="A725" s="31" t="s">
        <v>66</v>
      </c>
      <c r="B725" s="31" t="s">
        <v>21</v>
      </c>
      <c r="C725" s="31" t="s">
        <v>22</v>
      </c>
      <c r="D725" s="31" t="s">
        <v>67</v>
      </c>
      <c r="E725" s="31" t="s">
        <v>68</v>
      </c>
      <c r="F725" s="31">
        <v>3</v>
      </c>
      <c r="G725" s="31" t="s">
        <v>126</v>
      </c>
      <c r="H725" s="31">
        <v>1</v>
      </c>
      <c r="I725" s="31" t="s">
        <v>127</v>
      </c>
      <c r="J725" s="31">
        <v>2</v>
      </c>
      <c r="K725" s="31" t="s">
        <v>504</v>
      </c>
      <c r="L725" s="31">
        <v>4</v>
      </c>
      <c r="M725" s="71"/>
      <c r="N725" s="31" t="s">
        <v>751</v>
      </c>
      <c r="O725" s="31" t="s">
        <v>265</v>
      </c>
      <c r="P725" s="4" t="str">
        <f>IF(Table14[[#This Row],[correlation_id]] = "", "", _xlfn.XLOOKUP(Table14[[#This Row],[correlation_id]], 'ITAP Ref'!A:A, 'ITAP Ref'!C:C, ""))</f>
        <v>IDP-IDM</v>
      </c>
      <c r="Q725" s="111" t="s">
        <v>753</v>
      </c>
      <c r="R725" s="97"/>
      <c r="S725" s="47"/>
      <c r="T725" s="47"/>
    </row>
    <row r="726" spans="1:20" ht="16.399999999999999" customHeight="1" x14ac:dyDescent="0.35">
      <c r="A726" s="31" t="s">
        <v>66</v>
      </c>
      <c r="B726" s="31" t="s">
        <v>21</v>
      </c>
      <c r="C726" s="31" t="s">
        <v>22</v>
      </c>
      <c r="D726" s="31" t="s">
        <v>67</v>
      </c>
      <c r="E726" s="31" t="s">
        <v>68</v>
      </c>
      <c r="F726" s="31">
        <v>3</v>
      </c>
      <c r="G726" s="31" t="s">
        <v>126</v>
      </c>
      <c r="H726" s="31">
        <v>1</v>
      </c>
      <c r="I726" s="31" t="s">
        <v>127</v>
      </c>
      <c r="J726" s="31">
        <v>2</v>
      </c>
      <c r="K726" s="31" t="s">
        <v>504</v>
      </c>
      <c r="L726" s="31">
        <v>4</v>
      </c>
      <c r="M726" s="71"/>
      <c r="N726" s="31" t="s">
        <v>751</v>
      </c>
      <c r="O726" s="31" t="s">
        <v>265</v>
      </c>
      <c r="P726" s="4" t="str">
        <f>IF(Table14[[#This Row],[correlation_id]] = "", "", _xlfn.XLOOKUP(Table14[[#This Row],[correlation_id]], 'ITAP Ref'!A:A, 'ITAP Ref'!C:C, ""))</f>
        <v>IDP-IDM</v>
      </c>
      <c r="Q726" s="111" t="s">
        <v>754</v>
      </c>
      <c r="R726" s="97"/>
      <c r="S726" s="47"/>
      <c r="T726" s="47"/>
    </row>
    <row r="727" spans="1:20" ht="16.399999999999999" customHeight="1" x14ac:dyDescent="0.35">
      <c r="A727" s="31" t="s">
        <v>66</v>
      </c>
      <c r="B727" s="31" t="s">
        <v>21</v>
      </c>
      <c r="C727" s="31" t="s">
        <v>22</v>
      </c>
      <c r="D727" s="31" t="s">
        <v>67</v>
      </c>
      <c r="E727" s="31" t="s">
        <v>68</v>
      </c>
      <c r="F727" s="31">
        <v>3</v>
      </c>
      <c r="G727" s="31" t="s">
        <v>126</v>
      </c>
      <c r="H727" s="31">
        <v>1</v>
      </c>
      <c r="I727" s="31" t="s">
        <v>127</v>
      </c>
      <c r="J727" s="31">
        <v>2</v>
      </c>
      <c r="K727" s="31" t="s">
        <v>504</v>
      </c>
      <c r="L727" s="31">
        <v>4</v>
      </c>
      <c r="M727" s="71"/>
      <c r="N727" s="31" t="s">
        <v>751</v>
      </c>
      <c r="O727" s="31" t="s">
        <v>265</v>
      </c>
      <c r="P727" s="4" t="str">
        <f>IF(Table14[[#This Row],[correlation_id]] = "", "", _xlfn.XLOOKUP(Table14[[#This Row],[correlation_id]], 'ITAP Ref'!A:A, 'ITAP Ref'!C:C, ""))</f>
        <v>IDP-IDM</v>
      </c>
      <c r="Q727" s="111" t="s">
        <v>755</v>
      </c>
      <c r="R727" s="97"/>
      <c r="S727" s="47"/>
      <c r="T727" s="47"/>
    </row>
    <row r="728" spans="1:20" ht="16.399999999999999" customHeight="1" x14ac:dyDescent="0.35">
      <c r="A728" s="31" t="s">
        <v>66</v>
      </c>
      <c r="B728" s="31" t="s">
        <v>21</v>
      </c>
      <c r="C728" s="31" t="s">
        <v>22</v>
      </c>
      <c r="D728" s="31" t="s">
        <v>67</v>
      </c>
      <c r="E728" s="31" t="s">
        <v>68</v>
      </c>
      <c r="F728" s="31">
        <v>3</v>
      </c>
      <c r="G728" s="31" t="s">
        <v>126</v>
      </c>
      <c r="H728" s="31">
        <v>1</v>
      </c>
      <c r="I728" s="31" t="s">
        <v>127</v>
      </c>
      <c r="J728" s="31">
        <v>2</v>
      </c>
      <c r="K728" s="31" t="s">
        <v>504</v>
      </c>
      <c r="L728" s="31">
        <v>4</v>
      </c>
      <c r="M728" s="71" t="s">
        <v>756</v>
      </c>
      <c r="N728" s="31" t="s">
        <v>751</v>
      </c>
      <c r="O728" s="31" t="s">
        <v>92</v>
      </c>
      <c r="P728" s="4" t="str">
        <f>IF(Table14[[#This Row],[correlation_id]] = "", "", _xlfn.XLOOKUP(Table14[[#This Row],[correlation_id]], 'ITAP Ref'!A:A, 'ITAP Ref'!C:C, ""))</f>
        <v>IDP-Cloud-CG</v>
      </c>
      <c r="Q728"/>
      <c r="R728" s="97"/>
      <c r="S728" s="47"/>
      <c r="T728" s="47"/>
    </row>
    <row r="729" spans="1:20" ht="16.399999999999999" customHeight="1" x14ac:dyDescent="0.35">
      <c r="A729" s="31" t="s">
        <v>66</v>
      </c>
      <c r="B729" s="31" t="s">
        <v>21</v>
      </c>
      <c r="C729" s="31" t="s">
        <v>22</v>
      </c>
      <c r="D729" s="31" t="s">
        <v>67</v>
      </c>
      <c r="E729" s="31" t="s">
        <v>68</v>
      </c>
      <c r="F729" s="31">
        <v>3</v>
      </c>
      <c r="G729" s="31" t="s">
        <v>126</v>
      </c>
      <c r="H729" s="31">
        <v>1</v>
      </c>
      <c r="I729" s="31" t="s">
        <v>127</v>
      </c>
      <c r="J729" s="31">
        <v>2</v>
      </c>
      <c r="K729" s="31" t="s">
        <v>504</v>
      </c>
      <c r="L729" s="31">
        <v>4</v>
      </c>
      <c r="N729" s="31" t="s">
        <v>751</v>
      </c>
      <c r="O729" s="31" t="s">
        <v>100</v>
      </c>
      <c r="P729" s="4" t="str">
        <f>IF(Table14[[#This Row],[correlation_id]] = "", "", _xlfn.XLOOKUP(Table14[[#This Row],[correlation_id]], 'ITAP Ref'!A:A, 'ITAP Ref'!C:C, ""))</f>
        <v>IDP-Upper Funnel Cloud</v>
      </c>
      <c r="Q729"/>
      <c r="R729" s="97"/>
      <c r="S729" s="47"/>
      <c r="T729" s="47"/>
    </row>
    <row r="730" spans="1:20" ht="16.399999999999999" customHeight="1" x14ac:dyDescent="0.35">
      <c r="A730" s="31" t="s">
        <v>66</v>
      </c>
      <c r="B730" s="31" t="s">
        <v>21</v>
      </c>
      <c r="C730" s="31" t="s">
        <v>22</v>
      </c>
      <c r="D730" s="31" t="s">
        <v>67</v>
      </c>
      <c r="E730" s="31" t="s">
        <v>68</v>
      </c>
      <c r="F730" s="31">
        <v>3</v>
      </c>
      <c r="G730" s="31" t="s">
        <v>126</v>
      </c>
      <c r="H730" s="31">
        <v>1</v>
      </c>
      <c r="I730" s="31" t="s">
        <v>127</v>
      </c>
      <c r="J730" s="31">
        <v>2</v>
      </c>
      <c r="K730" s="31" t="s">
        <v>504</v>
      </c>
      <c r="L730" s="31">
        <v>5</v>
      </c>
      <c r="N730" s="31" t="s">
        <v>757</v>
      </c>
      <c r="O730" s="31" t="s">
        <v>262</v>
      </c>
      <c r="P730" s="4" t="str">
        <f>IF(Table14[[#This Row],[correlation_id]] = "", "", _xlfn.XLOOKUP(Table14[[#This Row],[correlation_id]], 'ITAP Ref'!A:A, 'ITAP Ref'!C:C, ""))</f>
        <v>MPSYS</v>
      </c>
      <c r="Q730" s="48" t="s">
        <v>647</v>
      </c>
      <c r="R730" s="97">
        <v>45940</v>
      </c>
      <c r="S730" s="47"/>
      <c r="T730" s="47"/>
    </row>
    <row r="731" spans="1:20" ht="16.399999999999999" customHeight="1" x14ac:dyDescent="0.35">
      <c r="A731" s="31" t="s">
        <v>66</v>
      </c>
      <c r="B731" s="31" t="s">
        <v>21</v>
      </c>
      <c r="C731" s="31" t="s">
        <v>22</v>
      </c>
      <c r="D731" s="31" t="s">
        <v>67</v>
      </c>
      <c r="E731" s="31" t="s">
        <v>68</v>
      </c>
      <c r="F731" s="31">
        <v>3</v>
      </c>
      <c r="G731" s="31" t="s">
        <v>126</v>
      </c>
      <c r="H731" s="31">
        <v>1</v>
      </c>
      <c r="I731" s="31" t="s">
        <v>127</v>
      </c>
      <c r="J731" s="31">
        <v>2</v>
      </c>
      <c r="K731" s="31" t="s">
        <v>504</v>
      </c>
      <c r="L731" s="31">
        <v>5</v>
      </c>
      <c r="M731" s="139"/>
      <c r="N731" s="31" t="s">
        <v>757</v>
      </c>
      <c r="O731" s="31" t="s">
        <v>265</v>
      </c>
      <c r="P731" s="4" t="str">
        <f>IF(Table14[[#This Row],[correlation_id]] = "", "", _xlfn.XLOOKUP(Table14[[#This Row],[correlation_id]], 'ITAP Ref'!A:A, 'ITAP Ref'!C:C, ""))</f>
        <v>IDP-IDM</v>
      </c>
      <c r="Q731" s="111" t="s">
        <v>754</v>
      </c>
      <c r="R731" s="97"/>
      <c r="S731" s="47"/>
      <c r="T731" s="47"/>
    </row>
    <row r="732" spans="1:20" ht="16.399999999999999" customHeight="1" x14ac:dyDescent="0.35">
      <c r="A732" s="31" t="s">
        <v>66</v>
      </c>
      <c r="B732" s="31" t="s">
        <v>21</v>
      </c>
      <c r="C732" s="31" t="s">
        <v>22</v>
      </c>
      <c r="D732" s="31" t="s">
        <v>67</v>
      </c>
      <c r="E732" s="31" t="s">
        <v>68</v>
      </c>
      <c r="F732" s="31">
        <v>3</v>
      </c>
      <c r="G732" s="31" t="s">
        <v>126</v>
      </c>
      <c r="H732" s="31">
        <v>1</v>
      </c>
      <c r="I732" s="31" t="s">
        <v>127</v>
      </c>
      <c r="J732" s="31">
        <v>2</v>
      </c>
      <c r="K732" s="31" t="s">
        <v>504</v>
      </c>
      <c r="L732" s="31">
        <v>5</v>
      </c>
      <c r="M732" s="71" t="s">
        <v>758</v>
      </c>
      <c r="N732" s="31" t="s">
        <v>757</v>
      </c>
      <c r="O732" s="31" t="s">
        <v>100</v>
      </c>
      <c r="P732" s="4" t="str">
        <f>IF(Table14[[#This Row],[correlation_id]] = "", "", _xlfn.XLOOKUP(Table14[[#This Row],[correlation_id]], 'ITAP Ref'!A:A, 'ITAP Ref'!C:C, ""))</f>
        <v>IDP-Upper Funnel Cloud</v>
      </c>
      <c r="Q732"/>
      <c r="R732" s="97"/>
      <c r="S732" s="47"/>
      <c r="T732" s="47"/>
    </row>
    <row r="733" spans="1:20" ht="16.399999999999999" customHeight="1" x14ac:dyDescent="0.35">
      <c r="A733" s="31" t="s">
        <v>66</v>
      </c>
      <c r="B733" s="31" t="s">
        <v>21</v>
      </c>
      <c r="C733" s="31" t="s">
        <v>22</v>
      </c>
      <c r="D733" s="31" t="s">
        <v>67</v>
      </c>
      <c r="E733" s="31" t="s">
        <v>68</v>
      </c>
      <c r="F733" s="31">
        <v>3</v>
      </c>
      <c r="G733" s="31" t="s">
        <v>126</v>
      </c>
      <c r="H733" s="31">
        <v>1</v>
      </c>
      <c r="I733" s="31" t="s">
        <v>127</v>
      </c>
      <c r="J733" s="31">
        <v>2</v>
      </c>
      <c r="K733" s="31" t="s">
        <v>504</v>
      </c>
      <c r="L733" s="31">
        <v>6</v>
      </c>
      <c r="N733" s="31" t="s">
        <v>759</v>
      </c>
      <c r="O733" s="31" t="s">
        <v>92</v>
      </c>
      <c r="P733" s="4" t="str">
        <f>IF(Table14[[#This Row],[correlation_id]] = "", "", _xlfn.XLOOKUP(Table14[[#This Row],[correlation_id]], 'ITAP Ref'!A:A, 'ITAP Ref'!C:C, ""))</f>
        <v>IDP-Cloud-CG</v>
      </c>
      <c r="Q733" s="31" t="s">
        <v>760</v>
      </c>
      <c r="R733" s="97"/>
      <c r="S733" s="47"/>
      <c r="T733" s="47"/>
    </row>
    <row r="734" spans="1:20" ht="16.399999999999999" customHeight="1" x14ac:dyDescent="0.35">
      <c r="A734" s="31" t="s">
        <v>66</v>
      </c>
      <c r="B734" s="31" t="s">
        <v>21</v>
      </c>
      <c r="C734" s="31" t="s">
        <v>22</v>
      </c>
      <c r="D734" s="31" t="s">
        <v>67</v>
      </c>
      <c r="E734" s="31" t="s">
        <v>68</v>
      </c>
      <c r="F734" s="31">
        <v>3</v>
      </c>
      <c r="G734" s="31" t="s">
        <v>126</v>
      </c>
      <c r="H734" s="31">
        <v>1</v>
      </c>
      <c r="I734" s="31" t="s">
        <v>127</v>
      </c>
      <c r="J734" s="31">
        <v>2</v>
      </c>
      <c r="K734" s="31" t="s">
        <v>504</v>
      </c>
      <c r="L734" s="31">
        <v>6</v>
      </c>
      <c r="M734" s="71" t="s">
        <v>761</v>
      </c>
      <c r="N734" s="31" t="s">
        <v>759</v>
      </c>
      <c r="O734" s="31" t="s">
        <v>92</v>
      </c>
      <c r="P734" s="4" t="str">
        <f>IF(Table14[[#This Row],[correlation_id]] = "", "", _xlfn.XLOOKUP(Table14[[#This Row],[correlation_id]], 'ITAP Ref'!A:A, 'ITAP Ref'!C:C, ""))</f>
        <v>IDP-Cloud-CG</v>
      </c>
      <c r="Q734" s="31" t="s">
        <v>762</v>
      </c>
      <c r="R734" s="97"/>
      <c r="S734" s="47"/>
      <c r="T734" s="47"/>
    </row>
    <row r="735" spans="1:20" ht="16.399999999999999" customHeight="1" x14ac:dyDescent="0.35">
      <c r="A735" t="s">
        <v>66</v>
      </c>
      <c r="B735" t="s">
        <v>21</v>
      </c>
      <c r="C735" t="s">
        <v>22</v>
      </c>
      <c r="D735" t="s">
        <v>67</v>
      </c>
      <c r="E735" t="s">
        <v>68</v>
      </c>
      <c r="F735">
        <v>3</v>
      </c>
      <c r="G735" t="s">
        <v>126</v>
      </c>
      <c r="H735">
        <v>1</v>
      </c>
      <c r="I735" t="s">
        <v>127</v>
      </c>
      <c r="J735">
        <v>2</v>
      </c>
      <c r="K735" t="s">
        <v>504</v>
      </c>
      <c r="L735">
        <v>6</v>
      </c>
      <c r="N735" t="s">
        <v>759</v>
      </c>
      <c r="O735" t="s">
        <v>100</v>
      </c>
      <c r="P735" s="4" t="str">
        <f>IF(Table14[[#This Row],[correlation_id]] = "", "", _xlfn.XLOOKUP(Table14[[#This Row],[correlation_id]], 'ITAP Ref'!A:A, 'ITAP Ref'!C:C, ""))</f>
        <v>IDP-Upper Funnel Cloud</v>
      </c>
      <c r="Q735"/>
      <c r="R735" s="97"/>
      <c r="S735" s="47"/>
      <c r="T735" s="47"/>
    </row>
    <row r="736" spans="1:20" ht="16.399999999999999" customHeight="1" x14ac:dyDescent="0.35">
      <c r="A736" s="31" t="s">
        <v>66</v>
      </c>
      <c r="B736" s="31" t="s">
        <v>21</v>
      </c>
      <c r="C736" s="31" t="s">
        <v>22</v>
      </c>
      <c r="D736" s="31" t="s">
        <v>67</v>
      </c>
      <c r="E736" s="31" t="s">
        <v>68</v>
      </c>
      <c r="F736" s="31">
        <v>3</v>
      </c>
      <c r="G736" s="31" t="s">
        <v>126</v>
      </c>
      <c r="H736" s="31">
        <v>1</v>
      </c>
      <c r="I736" s="31" t="s">
        <v>127</v>
      </c>
      <c r="J736" s="31">
        <v>2</v>
      </c>
      <c r="K736" s="31" t="s">
        <v>504</v>
      </c>
      <c r="L736" s="31">
        <v>7</v>
      </c>
      <c r="N736" s="31" t="s">
        <v>763</v>
      </c>
      <c r="O736" s="31" t="s">
        <v>92</v>
      </c>
      <c r="P736" s="4" t="str">
        <f>IF(Table14[[#This Row],[correlation_id]] = "", "", _xlfn.XLOOKUP(Table14[[#This Row],[correlation_id]], 'ITAP Ref'!A:A, 'ITAP Ref'!C:C, ""))</f>
        <v>IDP-Cloud-CG</v>
      </c>
      <c r="Q736" s="31" t="s">
        <v>764</v>
      </c>
      <c r="R736" s="97"/>
      <c r="S736" s="47"/>
      <c r="T736" s="47"/>
    </row>
    <row r="737" spans="1:20" ht="16.399999999999999" customHeight="1" x14ac:dyDescent="0.35">
      <c r="A737" s="31" t="s">
        <v>66</v>
      </c>
      <c r="B737" s="31" t="s">
        <v>21</v>
      </c>
      <c r="C737" s="31" t="s">
        <v>22</v>
      </c>
      <c r="D737" s="31" t="s">
        <v>67</v>
      </c>
      <c r="E737" s="31" t="s">
        <v>68</v>
      </c>
      <c r="F737" s="31">
        <v>3</v>
      </c>
      <c r="G737" s="31" t="s">
        <v>126</v>
      </c>
      <c r="H737" s="31">
        <v>1</v>
      </c>
      <c r="I737" s="31" t="s">
        <v>127</v>
      </c>
      <c r="J737" s="31">
        <v>2</v>
      </c>
      <c r="K737" s="31" t="s">
        <v>504</v>
      </c>
      <c r="L737" s="31">
        <v>7</v>
      </c>
      <c r="N737" s="31" t="s">
        <v>763</v>
      </c>
      <c r="O737" s="31" t="s">
        <v>92</v>
      </c>
      <c r="P737" s="4" t="str">
        <f>IF(Table14[[#This Row],[correlation_id]] = "", "", _xlfn.XLOOKUP(Table14[[#This Row],[correlation_id]], 'ITAP Ref'!A:A, 'ITAP Ref'!C:C, ""))</f>
        <v>IDP-Cloud-CG</v>
      </c>
      <c r="Q737" s="31" t="s">
        <v>765</v>
      </c>
      <c r="R737" s="97"/>
      <c r="S737" s="47"/>
      <c r="T737" s="47"/>
    </row>
    <row r="738" spans="1:20" ht="16.399999999999999" customHeight="1" x14ac:dyDescent="0.35">
      <c r="A738" s="31" t="s">
        <v>66</v>
      </c>
      <c r="B738" s="31" t="s">
        <v>21</v>
      </c>
      <c r="C738" s="31" t="s">
        <v>22</v>
      </c>
      <c r="D738" s="31" t="s">
        <v>67</v>
      </c>
      <c r="E738" s="31" t="s">
        <v>68</v>
      </c>
      <c r="F738" s="31">
        <v>3</v>
      </c>
      <c r="G738" s="31" t="s">
        <v>126</v>
      </c>
      <c r="H738" s="31">
        <v>1</v>
      </c>
      <c r="I738" s="31" t="s">
        <v>127</v>
      </c>
      <c r="J738" s="31">
        <v>2</v>
      </c>
      <c r="K738" s="31" t="s">
        <v>504</v>
      </c>
      <c r="L738" s="31">
        <v>7</v>
      </c>
      <c r="N738" s="31" t="s">
        <v>763</v>
      </c>
      <c r="O738" s="31" t="s">
        <v>92</v>
      </c>
      <c r="P738" s="4" t="str">
        <f>IF(Table14[[#This Row],[correlation_id]] = "", "", _xlfn.XLOOKUP(Table14[[#This Row],[correlation_id]], 'ITAP Ref'!A:A, 'ITAP Ref'!C:C, ""))</f>
        <v>IDP-Cloud-CG</v>
      </c>
      <c r="Q738" s="31" t="s">
        <v>766</v>
      </c>
      <c r="R738" s="97"/>
      <c r="S738" s="47"/>
      <c r="T738" s="47"/>
    </row>
    <row r="739" spans="1:20" ht="16.399999999999999" customHeight="1" x14ac:dyDescent="0.35">
      <c r="A739" s="31" t="s">
        <v>66</v>
      </c>
      <c r="B739" s="31" t="s">
        <v>21</v>
      </c>
      <c r="C739" s="31" t="s">
        <v>22</v>
      </c>
      <c r="D739" s="31" t="s">
        <v>67</v>
      </c>
      <c r="E739" s="31" t="s">
        <v>68</v>
      </c>
      <c r="F739" s="31">
        <v>3</v>
      </c>
      <c r="G739" s="31" t="s">
        <v>126</v>
      </c>
      <c r="H739" s="31">
        <v>1</v>
      </c>
      <c r="I739" s="31" t="s">
        <v>127</v>
      </c>
      <c r="J739" s="31">
        <v>2</v>
      </c>
      <c r="K739" s="31" t="s">
        <v>504</v>
      </c>
      <c r="L739" s="31">
        <v>7</v>
      </c>
      <c r="N739" s="31" t="s">
        <v>763</v>
      </c>
      <c r="O739" s="31" t="s">
        <v>92</v>
      </c>
      <c r="P739" s="4" t="str">
        <f>IF(Table14[[#This Row],[correlation_id]] = "", "", _xlfn.XLOOKUP(Table14[[#This Row],[correlation_id]], 'ITAP Ref'!A:A, 'ITAP Ref'!C:C, ""))</f>
        <v>IDP-Cloud-CG</v>
      </c>
      <c r="Q739" s="31" t="s">
        <v>767</v>
      </c>
      <c r="R739" s="97"/>
      <c r="S739" s="47"/>
      <c r="T739" s="47"/>
    </row>
    <row r="740" spans="1:20" ht="16.399999999999999" customHeight="1" x14ac:dyDescent="0.35">
      <c r="A740" s="31" t="s">
        <v>66</v>
      </c>
      <c r="B740" s="31" t="s">
        <v>21</v>
      </c>
      <c r="C740" s="31" t="s">
        <v>22</v>
      </c>
      <c r="D740" s="31" t="s">
        <v>67</v>
      </c>
      <c r="E740" s="31" t="s">
        <v>68</v>
      </c>
      <c r="F740" s="31">
        <v>3</v>
      </c>
      <c r="G740" s="31" t="s">
        <v>126</v>
      </c>
      <c r="H740" s="31">
        <v>1</v>
      </c>
      <c r="I740" s="31" t="s">
        <v>127</v>
      </c>
      <c r="J740" s="31">
        <v>2</v>
      </c>
      <c r="K740" s="31" t="s">
        <v>504</v>
      </c>
      <c r="L740" s="31">
        <v>7</v>
      </c>
      <c r="N740" s="31" t="s">
        <v>763</v>
      </c>
      <c r="O740" s="31" t="s">
        <v>92</v>
      </c>
      <c r="P740" s="4" t="str">
        <f>IF(Table14[[#This Row],[correlation_id]] = "", "", _xlfn.XLOOKUP(Table14[[#This Row],[correlation_id]], 'ITAP Ref'!A:A, 'ITAP Ref'!C:C, ""))</f>
        <v>IDP-Cloud-CG</v>
      </c>
      <c r="Q740" s="31" t="s">
        <v>768</v>
      </c>
      <c r="R740" s="97"/>
      <c r="S740" s="47"/>
      <c r="T740" s="47"/>
    </row>
    <row r="741" spans="1:20" ht="16.399999999999999" customHeight="1" x14ac:dyDescent="0.35">
      <c r="A741" s="31" t="s">
        <v>66</v>
      </c>
      <c r="B741" s="31" t="s">
        <v>21</v>
      </c>
      <c r="C741" s="31" t="s">
        <v>22</v>
      </c>
      <c r="D741" s="31" t="s">
        <v>67</v>
      </c>
      <c r="E741" s="31" t="s">
        <v>68</v>
      </c>
      <c r="F741" s="31">
        <v>3</v>
      </c>
      <c r="G741" s="31" t="s">
        <v>126</v>
      </c>
      <c r="H741" s="31">
        <v>1</v>
      </c>
      <c r="I741" s="31" t="s">
        <v>127</v>
      </c>
      <c r="J741" s="31">
        <v>2</v>
      </c>
      <c r="K741" s="31" t="s">
        <v>504</v>
      </c>
      <c r="L741" s="31">
        <v>7</v>
      </c>
      <c r="N741" s="31" t="s">
        <v>763</v>
      </c>
      <c r="O741" s="31" t="s">
        <v>92</v>
      </c>
      <c r="P741" s="4" t="str">
        <f>IF(Table14[[#This Row],[correlation_id]] = "", "", _xlfn.XLOOKUP(Table14[[#This Row],[correlation_id]], 'ITAP Ref'!A:A, 'ITAP Ref'!C:C, ""))</f>
        <v>IDP-Cloud-CG</v>
      </c>
      <c r="Q741" s="31" t="s">
        <v>769</v>
      </c>
      <c r="R741" s="97"/>
      <c r="S741" s="47"/>
      <c r="T741" s="47"/>
    </row>
    <row r="742" spans="1:20" ht="16.399999999999999" customHeight="1" x14ac:dyDescent="0.35">
      <c r="A742" s="31" t="s">
        <v>66</v>
      </c>
      <c r="B742" s="31" t="s">
        <v>21</v>
      </c>
      <c r="C742" s="31" t="s">
        <v>22</v>
      </c>
      <c r="D742" s="31" t="s">
        <v>67</v>
      </c>
      <c r="E742" s="31" t="s">
        <v>68</v>
      </c>
      <c r="F742" s="31">
        <v>3</v>
      </c>
      <c r="G742" s="31" t="s">
        <v>126</v>
      </c>
      <c r="H742" s="31">
        <v>1</v>
      </c>
      <c r="I742" s="31" t="s">
        <v>127</v>
      </c>
      <c r="J742" s="31">
        <v>2</v>
      </c>
      <c r="K742" s="31" t="s">
        <v>504</v>
      </c>
      <c r="L742" s="31">
        <v>7</v>
      </c>
      <c r="N742" s="31" t="s">
        <v>763</v>
      </c>
      <c r="O742" s="31" t="s">
        <v>92</v>
      </c>
      <c r="P742" s="4" t="str">
        <f>IF(Table14[[#This Row],[correlation_id]] = "", "", _xlfn.XLOOKUP(Table14[[#This Row],[correlation_id]], 'ITAP Ref'!A:A, 'ITAP Ref'!C:C, ""))</f>
        <v>IDP-Cloud-CG</v>
      </c>
      <c r="Q742" s="31" t="s">
        <v>769</v>
      </c>
      <c r="R742" s="97"/>
      <c r="S742" s="47"/>
      <c r="T742" s="47"/>
    </row>
    <row r="743" spans="1:20" ht="16.399999999999999" customHeight="1" x14ac:dyDescent="0.35">
      <c r="A743" s="31" t="s">
        <v>66</v>
      </c>
      <c r="B743" s="31" t="s">
        <v>21</v>
      </c>
      <c r="C743" s="31" t="s">
        <v>22</v>
      </c>
      <c r="D743" s="31" t="s">
        <v>67</v>
      </c>
      <c r="E743" s="31" t="s">
        <v>68</v>
      </c>
      <c r="F743" s="31">
        <v>3</v>
      </c>
      <c r="G743" s="31" t="s">
        <v>126</v>
      </c>
      <c r="H743" s="31">
        <v>1</v>
      </c>
      <c r="I743" s="31" t="s">
        <v>127</v>
      </c>
      <c r="J743" s="31">
        <v>2</v>
      </c>
      <c r="K743" s="31" t="s">
        <v>504</v>
      </c>
      <c r="L743" s="31">
        <v>7</v>
      </c>
      <c r="N743" s="31" t="s">
        <v>763</v>
      </c>
      <c r="O743" s="31" t="s">
        <v>92</v>
      </c>
      <c r="P743" s="4" t="str">
        <f>IF(Table14[[#This Row],[correlation_id]] = "", "", _xlfn.XLOOKUP(Table14[[#This Row],[correlation_id]], 'ITAP Ref'!A:A, 'ITAP Ref'!C:C, ""))</f>
        <v>IDP-Cloud-CG</v>
      </c>
      <c r="Q743" s="31" t="s">
        <v>770</v>
      </c>
      <c r="R743" s="97"/>
      <c r="S743" s="47"/>
      <c r="T743" s="47"/>
    </row>
    <row r="744" spans="1:20" ht="16.399999999999999" customHeight="1" x14ac:dyDescent="0.35">
      <c r="A744" s="31" t="s">
        <v>66</v>
      </c>
      <c r="B744" s="31" t="s">
        <v>21</v>
      </c>
      <c r="C744" s="31" t="s">
        <v>22</v>
      </c>
      <c r="D744" s="31" t="s">
        <v>67</v>
      </c>
      <c r="E744" s="31" t="s">
        <v>68</v>
      </c>
      <c r="F744" s="31">
        <v>3</v>
      </c>
      <c r="G744" s="31" t="s">
        <v>126</v>
      </c>
      <c r="H744" s="31">
        <v>1</v>
      </c>
      <c r="I744" s="31" t="s">
        <v>127</v>
      </c>
      <c r="J744" s="31">
        <v>2</v>
      </c>
      <c r="K744" s="31" t="s">
        <v>504</v>
      </c>
      <c r="L744" s="31">
        <v>7</v>
      </c>
      <c r="N744" s="31" t="s">
        <v>763</v>
      </c>
      <c r="O744" s="31" t="s">
        <v>92</v>
      </c>
      <c r="P744" s="4" t="str">
        <f>IF(Table14[[#This Row],[correlation_id]] = "", "", _xlfn.XLOOKUP(Table14[[#This Row],[correlation_id]], 'ITAP Ref'!A:A, 'ITAP Ref'!C:C, ""))</f>
        <v>IDP-Cloud-CG</v>
      </c>
      <c r="Q744" s="31" t="s">
        <v>771</v>
      </c>
      <c r="R744" s="97"/>
      <c r="S744" s="47"/>
      <c r="T744" s="47"/>
    </row>
    <row r="745" spans="1:20" ht="16.399999999999999" customHeight="1" x14ac:dyDescent="0.35">
      <c r="A745" t="s">
        <v>66</v>
      </c>
      <c r="B745" t="s">
        <v>21</v>
      </c>
      <c r="C745" t="s">
        <v>22</v>
      </c>
      <c r="D745" t="s">
        <v>67</v>
      </c>
      <c r="E745" t="s">
        <v>68</v>
      </c>
      <c r="F745">
        <v>3</v>
      </c>
      <c r="G745" t="s">
        <v>126</v>
      </c>
      <c r="H745">
        <v>1</v>
      </c>
      <c r="I745" t="s">
        <v>127</v>
      </c>
      <c r="J745">
        <v>2</v>
      </c>
      <c r="K745" t="s">
        <v>504</v>
      </c>
      <c r="L745">
        <v>7</v>
      </c>
      <c r="M745" s="71" t="s">
        <v>772</v>
      </c>
      <c r="N745" t="s">
        <v>763</v>
      </c>
      <c r="O745" t="s">
        <v>100</v>
      </c>
      <c r="P745" s="4" t="str">
        <f>IF(Table14[[#This Row],[correlation_id]] = "", "", _xlfn.XLOOKUP(Table14[[#This Row],[correlation_id]], 'ITAP Ref'!A:A, 'ITAP Ref'!C:C, ""))</f>
        <v>IDP-Upper Funnel Cloud</v>
      </c>
      <c r="Q745"/>
      <c r="R745" s="97"/>
      <c r="S745" s="47"/>
      <c r="T745" s="47"/>
    </row>
    <row r="746" spans="1:20" ht="16.399999999999999" customHeight="1" x14ac:dyDescent="0.35">
      <c r="A746" s="31" t="s">
        <v>66</v>
      </c>
      <c r="B746" s="31" t="s">
        <v>21</v>
      </c>
      <c r="C746" s="31" t="s">
        <v>22</v>
      </c>
      <c r="D746" s="31" t="s">
        <v>67</v>
      </c>
      <c r="E746" s="31" t="s">
        <v>68</v>
      </c>
      <c r="F746" s="31">
        <v>3</v>
      </c>
      <c r="G746" s="31" t="s">
        <v>126</v>
      </c>
      <c r="H746" s="31">
        <v>1</v>
      </c>
      <c r="I746" s="31" t="s">
        <v>127</v>
      </c>
      <c r="J746" s="31">
        <v>2</v>
      </c>
      <c r="K746" s="31" t="s">
        <v>504</v>
      </c>
      <c r="L746" s="31">
        <v>8</v>
      </c>
      <c r="N746" s="31" t="s">
        <v>773</v>
      </c>
      <c r="O746" s="31" t="s">
        <v>495</v>
      </c>
      <c r="P746" s="4" t="str">
        <f>IF(Table14[[#This Row],[correlation_id]] = "", "", _xlfn.XLOOKUP(Table14[[#This Row],[correlation_id]], 'ITAP Ref'!A:A, 'ITAP Ref'!C:C, ""))</f>
        <v>IDP-WebAcctMgmt</v>
      </c>
      <c r="Q746" s="31" t="s">
        <v>774</v>
      </c>
      <c r="R746" s="97"/>
      <c r="S746" s="47"/>
      <c r="T746" s="47"/>
    </row>
    <row r="747" spans="1:20" ht="16.399999999999999" customHeight="1" x14ac:dyDescent="0.35">
      <c r="A747" t="s">
        <v>66</v>
      </c>
      <c r="B747" t="s">
        <v>21</v>
      </c>
      <c r="C747" t="s">
        <v>22</v>
      </c>
      <c r="D747" t="s">
        <v>67</v>
      </c>
      <c r="E747" t="s">
        <v>68</v>
      </c>
      <c r="F747">
        <v>3</v>
      </c>
      <c r="G747" t="s">
        <v>126</v>
      </c>
      <c r="H747">
        <v>1</v>
      </c>
      <c r="I747" t="s">
        <v>127</v>
      </c>
      <c r="J747">
        <v>2</v>
      </c>
      <c r="K747" t="s">
        <v>504</v>
      </c>
      <c r="L747">
        <v>8</v>
      </c>
      <c r="M747" s="71" t="s">
        <v>775</v>
      </c>
      <c r="N747" t="s">
        <v>773</v>
      </c>
      <c r="O747" t="s">
        <v>100</v>
      </c>
      <c r="P747" s="4" t="str">
        <f>IF(Table14[[#This Row],[correlation_id]] = "", "", _xlfn.XLOOKUP(Table14[[#This Row],[correlation_id]], 'ITAP Ref'!A:A, 'ITAP Ref'!C:C, ""))</f>
        <v>IDP-Upper Funnel Cloud</v>
      </c>
      <c r="Q747"/>
      <c r="R747" s="97"/>
      <c r="S747" s="47"/>
      <c r="T747" s="47"/>
    </row>
    <row r="748" spans="1:20" ht="16.399999999999999" customHeight="1" x14ac:dyDescent="0.35">
      <c r="A748" s="31" t="s">
        <v>66</v>
      </c>
      <c r="B748" s="31" t="s">
        <v>21</v>
      </c>
      <c r="C748" s="31" t="s">
        <v>22</v>
      </c>
      <c r="D748" s="31" t="s">
        <v>67</v>
      </c>
      <c r="E748" s="31" t="s">
        <v>68</v>
      </c>
      <c r="F748" s="31">
        <v>3</v>
      </c>
      <c r="G748" s="31" t="s">
        <v>126</v>
      </c>
      <c r="H748" s="31">
        <v>1</v>
      </c>
      <c r="I748" s="31" t="s">
        <v>127</v>
      </c>
      <c r="J748" s="31">
        <v>2</v>
      </c>
      <c r="K748" s="31" t="s">
        <v>504</v>
      </c>
      <c r="L748" s="31">
        <v>9</v>
      </c>
      <c r="N748" s="31" t="s">
        <v>776</v>
      </c>
      <c r="O748" s="31" t="s">
        <v>74</v>
      </c>
      <c r="P748" s="4" t="str">
        <f>IF(Table14[[#This Row],[correlation_id]] = "", "", _xlfn.XLOOKUP(Table14[[#This Row],[correlation_id]], 'ITAP Ref'!A:A, 'ITAP Ref'!C:C, ""))</f>
        <v>IDP-BUPS</v>
      </c>
      <c r="Q748" s="31" t="s">
        <v>777</v>
      </c>
      <c r="R748" s="97"/>
      <c r="S748" s="47"/>
      <c r="T748" s="47"/>
    </row>
    <row r="749" spans="1:20" ht="16.399999999999999" customHeight="1" x14ac:dyDescent="0.35">
      <c r="A749" s="47" t="s">
        <v>267</v>
      </c>
      <c r="B749" s="47" t="s">
        <v>21</v>
      </c>
      <c r="C749" s="47" t="s">
        <v>22</v>
      </c>
      <c r="D749" s="47" t="s">
        <v>35</v>
      </c>
      <c r="E749" s="47" t="s">
        <v>68</v>
      </c>
      <c r="F749" s="47">
        <v>3</v>
      </c>
      <c r="G749" s="47" t="s">
        <v>126</v>
      </c>
      <c r="H749" s="47">
        <v>2</v>
      </c>
      <c r="I749" s="47" t="s">
        <v>552</v>
      </c>
      <c r="J749" s="47">
        <v>2</v>
      </c>
      <c r="K749" s="47" t="s">
        <v>553</v>
      </c>
      <c r="L749" s="47">
        <v>16</v>
      </c>
      <c r="N749" s="47" t="s">
        <v>709</v>
      </c>
      <c r="O749" s="64" t="s">
        <v>336</v>
      </c>
      <c r="P749" s="93" t="str">
        <f>IF(Table14[[#This Row],[correlation_id]] = "", "", _xlfn.XLOOKUP(Table14[[#This Row],[correlation_id]], 'ITAP Ref'!A:A, 'ITAP Ref'!C:C, ""))</f>
        <v>TLG-MOB</v>
      </c>
      <c r="Q749" s="48" t="s">
        <v>778</v>
      </c>
      <c r="R749" s="95">
        <v>45922</v>
      </c>
      <c r="S749" s="47"/>
      <c r="T749" s="47"/>
    </row>
    <row r="750" spans="1:20" ht="16.399999999999999" customHeight="1" x14ac:dyDescent="0.35">
      <c r="A750" s="47" t="s">
        <v>267</v>
      </c>
      <c r="B750" s="47" t="s">
        <v>21</v>
      </c>
      <c r="C750" s="47" t="s">
        <v>22</v>
      </c>
      <c r="D750" s="47" t="s">
        <v>35</v>
      </c>
      <c r="E750" s="47" t="s">
        <v>68</v>
      </c>
      <c r="F750" s="47">
        <v>3</v>
      </c>
      <c r="G750" s="47" t="s">
        <v>126</v>
      </c>
      <c r="H750" s="47">
        <v>2</v>
      </c>
      <c r="I750" s="47" t="s">
        <v>552</v>
      </c>
      <c r="J750" s="47">
        <v>2</v>
      </c>
      <c r="K750" s="47" t="s">
        <v>553</v>
      </c>
      <c r="L750" s="47">
        <v>16</v>
      </c>
      <c r="N750" s="47" t="s">
        <v>709</v>
      </c>
      <c r="O750" s="64" t="s">
        <v>336</v>
      </c>
      <c r="P750" s="93" t="str">
        <f>IF(Table14[[#This Row],[correlation_id]] = "", "", _xlfn.XLOOKUP(Table14[[#This Row],[correlation_id]], 'ITAP Ref'!A:A, 'ITAP Ref'!C:C, ""))</f>
        <v>TLG-MOB</v>
      </c>
      <c r="Q750" s="72" t="s">
        <v>779</v>
      </c>
      <c r="R750" s="95">
        <v>45922</v>
      </c>
      <c r="S750" s="47"/>
      <c r="T750" s="47"/>
    </row>
    <row r="751" spans="1:20" ht="16.399999999999999" customHeight="1" x14ac:dyDescent="0.35">
      <c r="A751" s="31" t="s">
        <v>66</v>
      </c>
      <c r="B751" s="31" t="s">
        <v>21</v>
      </c>
      <c r="C751" s="31" t="s">
        <v>22</v>
      </c>
      <c r="D751" s="31" t="s">
        <v>67</v>
      </c>
      <c r="E751" s="31" t="s">
        <v>68</v>
      </c>
      <c r="F751" s="31">
        <v>3</v>
      </c>
      <c r="G751" s="31" t="s">
        <v>126</v>
      </c>
      <c r="H751" s="31">
        <v>1</v>
      </c>
      <c r="I751" s="31" t="s">
        <v>127</v>
      </c>
      <c r="J751" s="31">
        <v>2</v>
      </c>
      <c r="K751" s="31" t="s">
        <v>504</v>
      </c>
      <c r="L751" s="31">
        <v>9</v>
      </c>
      <c r="N751" s="31" t="s">
        <v>776</v>
      </c>
      <c r="O751" s="31" t="s">
        <v>74</v>
      </c>
      <c r="P751" s="4" t="str">
        <f>IF(Table14[[#This Row],[correlation_id]] = "", "", _xlfn.XLOOKUP(Table14[[#This Row],[correlation_id]], 'ITAP Ref'!A:A, 'ITAP Ref'!C:C, ""))</f>
        <v>IDP-BUPS</v>
      </c>
      <c r="Q751" s="31" t="s">
        <v>780</v>
      </c>
      <c r="R751" s="97"/>
      <c r="S751" s="47"/>
      <c r="T751" s="47"/>
    </row>
    <row r="752" spans="1:20" ht="16.399999999999999" customHeight="1" x14ac:dyDescent="0.35">
      <c r="A752" s="31" t="s">
        <v>66</v>
      </c>
      <c r="B752" s="31" t="s">
        <v>21</v>
      </c>
      <c r="C752" s="31" t="s">
        <v>22</v>
      </c>
      <c r="D752" s="31" t="s">
        <v>67</v>
      </c>
      <c r="E752" s="31" t="s">
        <v>68</v>
      </c>
      <c r="F752" s="31">
        <v>3</v>
      </c>
      <c r="G752" s="31" t="s">
        <v>126</v>
      </c>
      <c r="H752" s="31">
        <v>1</v>
      </c>
      <c r="I752" s="31" t="s">
        <v>127</v>
      </c>
      <c r="J752" s="31">
        <v>2</v>
      </c>
      <c r="K752" s="31" t="s">
        <v>504</v>
      </c>
      <c r="L752" s="31">
        <v>9</v>
      </c>
      <c r="N752" s="31" t="s">
        <v>776</v>
      </c>
      <c r="O752" s="31" t="s">
        <v>74</v>
      </c>
      <c r="P752" s="4" t="str">
        <f>IF(Table14[[#This Row],[correlation_id]] = "", "", _xlfn.XLOOKUP(Table14[[#This Row],[correlation_id]], 'ITAP Ref'!A:A, 'ITAP Ref'!C:C, ""))</f>
        <v>IDP-BUPS</v>
      </c>
      <c r="Q752" s="31" t="s">
        <v>781</v>
      </c>
      <c r="R752" s="97"/>
      <c r="S752" s="47"/>
      <c r="T752" s="47"/>
    </row>
    <row r="753" spans="1:20" ht="16.399999999999999" customHeight="1" x14ac:dyDescent="0.35">
      <c r="A753" s="31" t="s">
        <v>66</v>
      </c>
      <c r="B753" s="31" t="s">
        <v>21</v>
      </c>
      <c r="C753" s="31" t="s">
        <v>22</v>
      </c>
      <c r="D753" s="31" t="s">
        <v>67</v>
      </c>
      <c r="E753" s="31" t="s">
        <v>68</v>
      </c>
      <c r="F753" s="31">
        <v>3</v>
      </c>
      <c r="G753" s="31" t="s">
        <v>126</v>
      </c>
      <c r="H753" s="31">
        <v>1</v>
      </c>
      <c r="I753" s="31" t="s">
        <v>127</v>
      </c>
      <c r="J753" s="31">
        <v>2</v>
      </c>
      <c r="K753" s="31" t="s">
        <v>504</v>
      </c>
      <c r="L753" s="31">
        <v>9</v>
      </c>
      <c r="M753" s="71" t="s">
        <v>782</v>
      </c>
      <c r="N753" s="31" t="s">
        <v>776</v>
      </c>
      <c r="O753" s="31" t="s">
        <v>74</v>
      </c>
      <c r="P753" s="4" t="str">
        <f>IF(Table14[[#This Row],[correlation_id]] = "", "", _xlfn.XLOOKUP(Table14[[#This Row],[correlation_id]], 'ITAP Ref'!A:A, 'ITAP Ref'!C:C, ""))</f>
        <v>IDP-BUPS</v>
      </c>
      <c r="Q753" s="31" t="s">
        <v>783</v>
      </c>
      <c r="R753" s="97"/>
      <c r="S753" s="47"/>
      <c r="T753" s="47"/>
    </row>
    <row r="754" spans="1:20" ht="16.399999999999999" customHeight="1" x14ac:dyDescent="0.35">
      <c r="A754" s="31" t="s">
        <v>66</v>
      </c>
      <c r="B754" s="31" t="s">
        <v>21</v>
      </c>
      <c r="C754" s="31" t="s">
        <v>22</v>
      </c>
      <c r="D754" s="31" t="s">
        <v>67</v>
      </c>
      <c r="E754" s="31" t="s">
        <v>68</v>
      </c>
      <c r="F754" s="31">
        <v>3</v>
      </c>
      <c r="G754" s="31" t="s">
        <v>126</v>
      </c>
      <c r="H754" s="31">
        <v>1</v>
      </c>
      <c r="I754" s="31" t="s">
        <v>127</v>
      </c>
      <c r="J754" s="31">
        <v>2</v>
      </c>
      <c r="K754" s="31" t="s">
        <v>504</v>
      </c>
      <c r="L754" s="31">
        <v>9</v>
      </c>
      <c r="N754" s="31" t="s">
        <v>776</v>
      </c>
      <c r="O754" s="31" t="s">
        <v>495</v>
      </c>
      <c r="P754" s="4" t="str">
        <f>IF(Table14[[#This Row],[correlation_id]] = "", "", _xlfn.XLOOKUP(Table14[[#This Row],[correlation_id]], 'ITAP Ref'!A:A, 'ITAP Ref'!C:C, ""))</f>
        <v>IDP-WebAcctMgmt</v>
      </c>
      <c r="Q754" s="31" t="s">
        <v>784</v>
      </c>
      <c r="R754" s="97"/>
      <c r="S754" s="47"/>
      <c r="T754" s="47"/>
    </row>
    <row r="755" spans="1:20" ht="16.399999999999999" customHeight="1" x14ac:dyDescent="0.35">
      <c r="A755" s="31" t="s">
        <v>66</v>
      </c>
      <c r="B755" s="31" t="s">
        <v>21</v>
      </c>
      <c r="C755" s="31" t="s">
        <v>22</v>
      </c>
      <c r="D755" s="31" t="s">
        <v>67</v>
      </c>
      <c r="E755" s="31" t="s">
        <v>68</v>
      </c>
      <c r="F755" s="31">
        <v>3</v>
      </c>
      <c r="G755" s="31" t="s">
        <v>126</v>
      </c>
      <c r="H755" s="31">
        <v>1</v>
      </c>
      <c r="I755" s="31" t="s">
        <v>127</v>
      </c>
      <c r="J755" s="31">
        <v>2</v>
      </c>
      <c r="K755" s="31" t="s">
        <v>504</v>
      </c>
      <c r="L755" s="31">
        <v>9</v>
      </c>
      <c r="N755" s="31" t="s">
        <v>776</v>
      </c>
      <c r="O755" s="31" t="s">
        <v>495</v>
      </c>
      <c r="P755" s="4" t="str">
        <f>IF(Table14[[#This Row],[correlation_id]] = "", "", _xlfn.XLOOKUP(Table14[[#This Row],[correlation_id]], 'ITAP Ref'!A:A, 'ITAP Ref'!C:C, ""))</f>
        <v>IDP-WebAcctMgmt</v>
      </c>
      <c r="Q755" s="31" t="s">
        <v>785</v>
      </c>
      <c r="R755" s="97"/>
      <c r="S755" s="47"/>
      <c r="T755" s="47"/>
    </row>
    <row r="756" spans="1:20" ht="16.399999999999999" customHeight="1" x14ac:dyDescent="0.35">
      <c r="A756" s="31" t="s">
        <v>66</v>
      </c>
      <c r="B756" s="31" t="s">
        <v>21</v>
      </c>
      <c r="C756" s="31" t="s">
        <v>22</v>
      </c>
      <c r="D756" s="31" t="s">
        <v>67</v>
      </c>
      <c r="E756" s="31" t="s">
        <v>68</v>
      </c>
      <c r="F756" s="31">
        <v>3</v>
      </c>
      <c r="G756" s="31" t="s">
        <v>126</v>
      </c>
      <c r="H756" s="31">
        <v>1</v>
      </c>
      <c r="I756" s="31" t="s">
        <v>127</v>
      </c>
      <c r="J756" s="31">
        <v>2</v>
      </c>
      <c r="K756" s="31" t="s">
        <v>504</v>
      </c>
      <c r="L756" s="31">
        <v>9</v>
      </c>
      <c r="N756" s="31" t="s">
        <v>776</v>
      </c>
      <c r="O756" s="31" t="s">
        <v>495</v>
      </c>
      <c r="P756" s="4" t="str">
        <f>IF(Table14[[#This Row],[correlation_id]] = "", "", _xlfn.XLOOKUP(Table14[[#This Row],[correlation_id]], 'ITAP Ref'!A:A, 'ITAP Ref'!C:C, ""))</f>
        <v>IDP-WebAcctMgmt</v>
      </c>
      <c r="Q756" s="31" t="s">
        <v>786</v>
      </c>
      <c r="R756" s="97"/>
      <c r="S756" s="47"/>
      <c r="T756" s="47"/>
    </row>
    <row r="757" spans="1:20" ht="16.399999999999999" customHeight="1" x14ac:dyDescent="0.35">
      <c r="A757" s="31" t="s">
        <v>20</v>
      </c>
      <c r="B757" s="31" t="s">
        <v>21</v>
      </c>
      <c r="C757" s="31" t="s">
        <v>22</v>
      </c>
      <c r="D757" s="31" t="s">
        <v>23</v>
      </c>
      <c r="E757" s="47" t="s">
        <v>24</v>
      </c>
      <c r="F757" s="31">
        <v>4</v>
      </c>
      <c r="G757" s="31" t="s">
        <v>36</v>
      </c>
      <c r="H757" s="31">
        <v>2</v>
      </c>
      <c r="I757" s="31" t="s">
        <v>314</v>
      </c>
      <c r="J757" s="31">
        <v>2</v>
      </c>
      <c r="K757" s="47" t="s">
        <v>320</v>
      </c>
      <c r="L757" s="31">
        <v>7</v>
      </c>
      <c r="M757" s="71"/>
      <c r="N757" s="31" t="s">
        <v>737</v>
      </c>
      <c r="O757" s="78" t="s">
        <v>93</v>
      </c>
      <c r="P757" s="74" t="str">
        <f>IF(Table14[[#This Row],[correlation_id]] = "", "", _xlfn.XLOOKUP(Table14[[#This Row],[correlation_id]], 'ITAP Ref'!A:A, 'ITAP Ref'!C:C, ""))</f>
        <v>Digital IDP</v>
      </c>
      <c r="Q757" s="48" t="s">
        <v>94</v>
      </c>
      <c r="R757" s="96">
        <v>45953</v>
      </c>
      <c r="S757"/>
      <c r="T757"/>
    </row>
    <row r="758" spans="1:20" ht="16.399999999999999" customHeight="1" x14ac:dyDescent="0.35">
      <c r="A758" s="47" t="s">
        <v>267</v>
      </c>
      <c r="B758" s="47" t="s">
        <v>21</v>
      </c>
      <c r="C758" s="47" t="s">
        <v>22</v>
      </c>
      <c r="D758" s="47" t="s">
        <v>35</v>
      </c>
      <c r="E758" s="47" t="s">
        <v>68</v>
      </c>
      <c r="F758" s="47">
        <v>3</v>
      </c>
      <c r="G758" s="47" t="s">
        <v>126</v>
      </c>
      <c r="H758" s="47">
        <v>2</v>
      </c>
      <c r="I758" s="47" t="s">
        <v>552</v>
      </c>
      <c r="J758" s="47">
        <v>2</v>
      </c>
      <c r="K758" s="47" t="s">
        <v>553</v>
      </c>
      <c r="L758" s="47">
        <v>16</v>
      </c>
      <c r="N758" s="47" t="s">
        <v>709</v>
      </c>
      <c r="O758" s="64" t="s">
        <v>336</v>
      </c>
      <c r="P758" s="93" t="str">
        <f>IF(Table14[[#This Row],[correlation_id]] = "", "", _xlfn.XLOOKUP(Table14[[#This Row],[correlation_id]], 'ITAP Ref'!A:A, 'ITAP Ref'!C:C, ""))</f>
        <v>TLG-MOB</v>
      </c>
      <c r="Q758" s="72" t="s">
        <v>787</v>
      </c>
      <c r="R758" s="95">
        <v>45922</v>
      </c>
      <c r="S758" s="47"/>
      <c r="T758" s="47"/>
    </row>
    <row r="759" spans="1:20" ht="16.399999999999999" customHeight="1" x14ac:dyDescent="0.35">
      <c r="A759" s="31" t="s">
        <v>66</v>
      </c>
      <c r="B759" s="31" t="s">
        <v>21</v>
      </c>
      <c r="C759" s="31" t="s">
        <v>22</v>
      </c>
      <c r="D759" s="31" t="s">
        <v>67</v>
      </c>
      <c r="E759" s="31" t="s">
        <v>68</v>
      </c>
      <c r="F759" s="31">
        <v>3</v>
      </c>
      <c r="G759" s="31" t="s">
        <v>126</v>
      </c>
      <c r="H759" s="31">
        <v>1</v>
      </c>
      <c r="I759" s="31" t="s">
        <v>127</v>
      </c>
      <c r="J759" s="31">
        <v>2</v>
      </c>
      <c r="K759" s="31" t="s">
        <v>504</v>
      </c>
      <c r="L759" s="31">
        <v>9</v>
      </c>
      <c r="N759" s="31" t="s">
        <v>776</v>
      </c>
      <c r="O759" s="31" t="s">
        <v>495</v>
      </c>
      <c r="P759" s="4" t="str">
        <f>IF(Table14[[#This Row],[correlation_id]] = "", "", _xlfn.XLOOKUP(Table14[[#This Row],[correlation_id]], 'ITAP Ref'!A:A, 'ITAP Ref'!C:C, ""))</f>
        <v>IDP-WebAcctMgmt</v>
      </c>
      <c r="Q759" s="31" t="s">
        <v>788</v>
      </c>
      <c r="R759" s="97"/>
      <c r="S759" s="47"/>
      <c r="T759" s="47"/>
    </row>
    <row r="760" spans="1:20" ht="16.399999999999999" customHeight="1" x14ac:dyDescent="0.35">
      <c r="A760" s="31" t="s">
        <v>66</v>
      </c>
      <c r="B760" s="31" t="s">
        <v>21</v>
      </c>
      <c r="C760" s="31" t="s">
        <v>22</v>
      </c>
      <c r="D760" s="31" t="s">
        <v>67</v>
      </c>
      <c r="E760" s="31" t="s">
        <v>68</v>
      </c>
      <c r="F760" s="31">
        <v>3</v>
      </c>
      <c r="G760" s="31" t="s">
        <v>126</v>
      </c>
      <c r="H760" s="31">
        <v>1</v>
      </c>
      <c r="I760" s="31" t="s">
        <v>127</v>
      </c>
      <c r="J760" s="31">
        <v>2</v>
      </c>
      <c r="K760" s="31" t="s">
        <v>504</v>
      </c>
      <c r="L760" s="31">
        <v>9</v>
      </c>
      <c r="N760" s="31" t="s">
        <v>776</v>
      </c>
      <c r="O760" s="31" t="s">
        <v>495</v>
      </c>
      <c r="P760" s="4" t="str">
        <f>IF(Table14[[#This Row],[correlation_id]] = "", "", _xlfn.XLOOKUP(Table14[[#This Row],[correlation_id]], 'ITAP Ref'!A:A, 'ITAP Ref'!C:C, ""))</f>
        <v>IDP-WebAcctMgmt</v>
      </c>
      <c r="Q760" s="31" t="s">
        <v>789</v>
      </c>
      <c r="R760" s="97"/>
      <c r="S760" s="47"/>
      <c r="T760" s="47"/>
    </row>
    <row r="761" spans="1:20" ht="16.399999999999999" customHeight="1" x14ac:dyDescent="0.35">
      <c r="A761" s="31" t="s">
        <v>66</v>
      </c>
      <c r="B761" s="31" t="s">
        <v>21</v>
      </c>
      <c r="C761" s="31" t="s">
        <v>22</v>
      </c>
      <c r="D761" s="31" t="s">
        <v>67</v>
      </c>
      <c r="E761" s="31" t="s">
        <v>68</v>
      </c>
      <c r="F761" s="31">
        <v>3</v>
      </c>
      <c r="G761" s="31" t="s">
        <v>126</v>
      </c>
      <c r="H761" s="31">
        <v>1</v>
      </c>
      <c r="I761" s="31" t="s">
        <v>127</v>
      </c>
      <c r="J761" s="31">
        <v>2</v>
      </c>
      <c r="K761" s="31" t="s">
        <v>504</v>
      </c>
      <c r="L761" s="31">
        <v>9</v>
      </c>
      <c r="N761" s="31" t="s">
        <v>776</v>
      </c>
      <c r="O761" s="31" t="s">
        <v>100</v>
      </c>
      <c r="P761" s="4" t="str">
        <f>IF(Table14[[#This Row],[correlation_id]] = "", "", _xlfn.XLOOKUP(Table14[[#This Row],[correlation_id]], 'ITAP Ref'!A:A, 'ITAP Ref'!C:C, ""))</f>
        <v>IDP-Upper Funnel Cloud</v>
      </c>
      <c r="Q761"/>
      <c r="R761" s="97"/>
      <c r="S761" s="47"/>
      <c r="T761" s="47"/>
    </row>
    <row r="762" spans="1:20" ht="16.399999999999999" customHeight="1" x14ac:dyDescent="0.35">
      <c r="A762" s="31" t="s">
        <v>66</v>
      </c>
      <c r="B762" s="31" t="s">
        <v>21</v>
      </c>
      <c r="C762" s="31" t="s">
        <v>22</v>
      </c>
      <c r="D762" s="31" t="s">
        <v>67</v>
      </c>
      <c r="E762" s="31" t="s">
        <v>68</v>
      </c>
      <c r="F762" s="31">
        <v>3</v>
      </c>
      <c r="G762" s="31" t="s">
        <v>126</v>
      </c>
      <c r="H762" s="31">
        <v>1</v>
      </c>
      <c r="I762" s="31" t="s">
        <v>127</v>
      </c>
      <c r="J762" s="31">
        <v>2</v>
      </c>
      <c r="K762" s="31" t="s">
        <v>504</v>
      </c>
      <c r="L762" s="31">
        <v>10</v>
      </c>
      <c r="N762" s="31" t="s">
        <v>790</v>
      </c>
      <c r="O762" s="31" t="s">
        <v>495</v>
      </c>
      <c r="P762" s="4" t="str">
        <f>IF(Table14[[#This Row],[correlation_id]] = "", "", _xlfn.XLOOKUP(Table14[[#This Row],[correlation_id]], 'ITAP Ref'!A:A, 'ITAP Ref'!C:C, ""))</f>
        <v>IDP-WebAcctMgmt</v>
      </c>
      <c r="Q762" s="31" t="s">
        <v>764</v>
      </c>
      <c r="R762" s="97"/>
      <c r="S762" s="47"/>
      <c r="T762" s="47"/>
    </row>
    <row r="763" spans="1:20" ht="16.399999999999999" customHeight="1" x14ac:dyDescent="0.35">
      <c r="A763" s="31" t="s">
        <v>66</v>
      </c>
      <c r="B763" s="31" t="s">
        <v>21</v>
      </c>
      <c r="C763" s="31" t="s">
        <v>22</v>
      </c>
      <c r="D763" s="31" t="s">
        <v>67</v>
      </c>
      <c r="E763" s="31" t="s">
        <v>68</v>
      </c>
      <c r="F763" s="31">
        <v>3</v>
      </c>
      <c r="G763" s="31" t="s">
        <v>126</v>
      </c>
      <c r="H763" s="31">
        <v>1</v>
      </c>
      <c r="I763" s="31" t="s">
        <v>127</v>
      </c>
      <c r="J763" s="31">
        <v>2</v>
      </c>
      <c r="K763" s="31" t="s">
        <v>504</v>
      </c>
      <c r="L763" s="31">
        <v>10</v>
      </c>
      <c r="N763" s="31" t="s">
        <v>790</v>
      </c>
      <c r="O763" s="31" t="s">
        <v>495</v>
      </c>
      <c r="P763" s="4" t="str">
        <f>IF(Table14[[#This Row],[correlation_id]] = "", "", _xlfn.XLOOKUP(Table14[[#This Row],[correlation_id]], 'ITAP Ref'!A:A, 'ITAP Ref'!C:C, ""))</f>
        <v>IDP-WebAcctMgmt</v>
      </c>
      <c r="Q763" s="31" t="s">
        <v>769</v>
      </c>
      <c r="R763" s="97"/>
      <c r="S763" s="47"/>
      <c r="T763" s="47"/>
    </row>
    <row r="764" spans="1:20" ht="16.399999999999999" customHeight="1" x14ac:dyDescent="0.35">
      <c r="A764" s="31" t="s">
        <v>66</v>
      </c>
      <c r="B764" s="31" t="s">
        <v>21</v>
      </c>
      <c r="C764" s="31" t="s">
        <v>22</v>
      </c>
      <c r="D764" s="31" t="s">
        <v>67</v>
      </c>
      <c r="E764" s="31" t="s">
        <v>68</v>
      </c>
      <c r="F764" s="31">
        <v>3</v>
      </c>
      <c r="G764" s="31" t="s">
        <v>126</v>
      </c>
      <c r="H764" s="31">
        <v>1</v>
      </c>
      <c r="I764" s="31" t="s">
        <v>127</v>
      </c>
      <c r="J764" s="31">
        <v>2</v>
      </c>
      <c r="K764" s="31" t="s">
        <v>504</v>
      </c>
      <c r="L764" s="31">
        <v>10</v>
      </c>
      <c r="N764" s="31" t="s">
        <v>790</v>
      </c>
      <c r="O764" s="31" t="s">
        <v>495</v>
      </c>
      <c r="P764" s="4" t="str">
        <f>IF(Table14[[#This Row],[correlation_id]] = "", "", _xlfn.XLOOKUP(Table14[[#This Row],[correlation_id]], 'ITAP Ref'!A:A, 'ITAP Ref'!C:C, ""))</f>
        <v>IDP-WebAcctMgmt</v>
      </c>
      <c r="Q764" s="31" t="s">
        <v>791</v>
      </c>
      <c r="R764" s="97"/>
      <c r="S764" s="47"/>
      <c r="T764" s="47"/>
    </row>
    <row r="765" spans="1:20" ht="16.399999999999999" customHeight="1" x14ac:dyDescent="0.35">
      <c r="A765" s="31" t="s">
        <v>66</v>
      </c>
      <c r="B765" s="31" t="s">
        <v>21</v>
      </c>
      <c r="C765" s="31" t="s">
        <v>22</v>
      </c>
      <c r="D765" s="31" t="s">
        <v>67</v>
      </c>
      <c r="E765" s="31" t="s">
        <v>68</v>
      </c>
      <c r="F765" s="31">
        <v>3</v>
      </c>
      <c r="G765" s="31" t="s">
        <v>126</v>
      </c>
      <c r="H765" s="31">
        <v>1</v>
      </c>
      <c r="I765" s="31" t="s">
        <v>127</v>
      </c>
      <c r="J765" s="31">
        <v>2</v>
      </c>
      <c r="K765" s="31" t="s">
        <v>504</v>
      </c>
      <c r="L765" s="31">
        <v>10</v>
      </c>
      <c r="M765" s="71" t="s">
        <v>792</v>
      </c>
      <c r="N765" s="31" t="s">
        <v>790</v>
      </c>
      <c r="O765" s="31" t="s">
        <v>100</v>
      </c>
      <c r="P765" s="4" t="str">
        <f>IF(Table14[[#This Row],[correlation_id]] = "", "", _xlfn.XLOOKUP(Table14[[#This Row],[correlation_id]], 'ITAP Ref'!A:A, 'ITAP Ref'!C:C, ""))</f>
        <v>IDP-Upper Funnel Cloud</v>
      </c>
      <c r="Q765"/>
      <c r="R765" s="97"/>
      <c r="S765" s="47"/>
      <c r="T765" s="47"/>
    </row>
    <row r="766" spans="1:20" ht="16.399999999999999" customHeight="1" x14ac:dyDescent="0.35">
      <c r="A766" s="31" t="s">
        <v>66</v>
      </c>
      <c r="B766" s="31" t="s">
        <v>21</v>
      </c>
      <c r="C766" s="31" t="s">
        <v>22</v>
      </c>
      <c r="D766" s="31" t="s">
        <v>67</v>
      </c>
      <c r="E766" s="31" t="s">
        <v>68</v>
      </c>
      <c r="F766" s="31">
        <v>3</v>
      </c>
      <c r="G766" s="31" t="s">
        <v>126</v>
      </c>
      <c r="H766" s="31">
        <v>1</v>
      </c>
      <c r="I766" s="31" t="s">
        <v>127</v>
      </c>
      <c r="J766" s="31">
        <v>2</v>
      </c>
      <c r="K766" s="31" t="s">
        <v>504</v>
      </c>
      <c r="L766" s="31">
        <v>11</v>
      </c>
      <c r="M766" s="71" t="s">
        <v>793</v>
      </c>
      <c r="N766" s="31" t="s">
        <v>794</v>
      </c>
      <c r="O766" s="31" t="s">
        <v>74</v>
      </c>
      <c r="P766" s="4" t="str">
        <f>IF(Table14[[#This Row],[correlation_id]] = "", "", _xlfn.XLOOKUP(Table14[[#This Row],[correlation_id]], 'ITAP Ref'!A:A, 'ITAP Ref'!C:C, ""))</f>
        <v>IDP-BUPS</v>
      </c>
      <c r="Q766" s="31" t="s">
        <v>795</v>
      </c>
      <c r="R766" s="97"/>
      <c r="S766" s="47"/>
      <c r="T766" s="47"/>
    </row>
    <row r="767" spans="1:20" ht="16.399999999999999" customHeight="1" x14ac:dyDescent="0.35">
      <c r="A767" t="s">
        <v>66</v>
      </c>
      <c r="B767" t="s">
        <v>21</v>
      </c>
      <c r="C767" t="s">
        <v>22</v>
      </c>
      <c r="D767" t="s">
        <v>67</v>
      </c>
      <c r="E767" t="s">
        <v>68</v>
      </c>
      <c r="F767">
        <v>3</v>
      </c>
      <c r="G767" t="s">
        <v>126</v>
      </c>
      <c r="H767">
        <v>1</v>
      </c>
      <c r="I767" t="s">
        <v>127</v>
      </c>
      <c r="J767">
        <v>2</v>
      </c>
      <c r="K767" t="s">
        <v>504</v>
      </c>
      <c r="L767">
        <v>11</v>
      </c>
      <c r="N767" t="s">
        <v>794</v>
      </c>
      <c r="O767" t="s">
        <v>495</v>
      </c>
      <c r="P767" s="4" t="str">
        <f>IF(Table14[[#This Row],[correlation_id]] = "", "", _xlfn.XLOOKUP(Table14[[#This Row],[correlation_id]], 'ITAP Ref'!A:A, 'ITAP Ref'!C:C, ""))</f>
        <v>IDP-WebAcctMgmt</v>
      </c>
      <c r="Q767" t="s">
        <v>767</v>
      </c>
      <c r="R767" s="97"/>
      <c r="S767" s="47"/>
      <c r="T767" s="47"/>
    </row>
    <row r="768" spans="1:20" ht="16.399999999999999" customHeight="1" x14ac:dyDescent="0.35">
      <c r="A768" s="31" t="s">
        <v>66</v>
      </c>
      <c r="B768" s="31" t="s">
        <v>21</v>
      </c>
      <c r="C768" s="31" t="s">
        <v>22</v>
      </c>
      <c r="D768" s="31" t="s">
        <v>67</v>
      </c>
      <c r="E768" s="31" t="s">
        <v>68</v>
      </c>
      <c r="F768" s="31">
        <v>3</v>
      </c>
      <c r="G768" s="31" t="s">
        <v>126</v>
      </c>
      <c r="H768" s="31">
        <v>1</v>
      </c>
      <c r="I768" s="31" t="s">
        <v>127</v>
      </c>
      <c r="J768" s="31">
        <v>2</v>
      </c>
      <c r="K768" s="31" t="s">
        <v>504</v>
      </c>
      <c r="L768" s="31">
        <v>11</v>
      </c>
      <c r="N768" s="31" t="s">
        <v>794</v>
      </c>
      <c r="O768" s="31" t="s">
        <v>495</v>
      </c>
      <c r="P768" s="4" t="str">
        <f>IF(Table14[[#This Row],[correlation_id]] = "", "", _xlfn.XLOOKUP(Table14[[#This Row],[correlation_id]], 'ITAP Ref'!A:A, 'ITAP Ref'!C:C, ""))</f>
        <v>IDP-WebAcctMgmt</v>
      </c>
      <c r="Q768" s="31" t="s">
        <v>769</v>
      </c>
      <c r="R768" s="97"/>
      <c r="S768" s="47"/>
      <c r="T768" s="47"/>
    </row>
    <row r="769" spans="1:20" ht="16.399999999999999" customHeight="1" x14ac:dyDescent="0.35">
      <c r="A769" s="31" t="s">
        <v>20</v>
      </c>
      <c r="B769" s="31" t="s">
        <v>21</v>
      </c>
      <c r="C769" s="31" t="s">
        <v>22</v>
      </c>
      <c r="D769" s="31" t="s">
        <v>23</v>
      </c>
      <c r="E769" s="47" t="s">
        <v>24</v>
      </c>
      <c r="F769" s="31">
        <v>4</v>
      </c>
      <c r="G769" s="31" t="s">
        <v>36</v>
      </c>
      <c r="H769" s="31">
        <v>2</v>
      </c>
      <c r="I769" s="31" t="s">
        <v>314</v>
      </c>
      <c r="J769" s="31">
        <v>2</v>
      </c>
      <c r="K769" s="47" t="s">
        <v>320</v>
      </c>
      <c r="L769" s="31">
        <v>7</v>
      </c>
      <c r="M769" s="71"/>
      <c r="N769" s="31" t="s">
        <v>737</v>
      </c>
      <c r="O769" s="64" t="s">
        <v>49</v>
      </c>
      <c r="P769" s="4" t="str">
        <f>IF(Table14[[#This Row],[correlation_id]] = "", "", _xlfn.XLOOKUP(Table14[[#This Row],[correlation_id]], 'ITAP Ref'!A:A, 'ITAP Ref'!C:C, ""))</f>
        <v>EDGE</v>
      </c>
      <c r="Q769" s="31" t="s">
        <v>118</v>
      </c>
      <c r="R769" s="96"/>
      <c r="S769"/>
      <c r="T769"/>
    </row>
    <row r="770" spans="1:20" ht="16.399999999999999" customHeight="1" x14ac:dyDescent="0.35">
      <c r="A770" s="47" t="s">
        <v>267</v>
      </c>
      <c r="B770" s="47" t="s">
        <v>21</v>
      </c>
      <c r="C770" s="47" t="s">
        <v>22</v>
      </c>
      <c r="D770" s="47" t="s">
        <v>35</v>
      </c>
      <c r="E770" s="47" t="s">
        <v>68</v>
      </c>
      <c r="F770" s="47">
        <v>3</v>
      </c>
      <c r="G770" s="47" t="s">
        <v>126</v>
      </c>
      <c r="H770" s="47">
        <v>2</v>
      </c>
      <c r="I770" s="47" t="s">
        <v>552</v>
      </c>
      <c r="J770" s="47">
        <v>2</v>
      </c>
      <c r="K770" s="47" t="s">
        <v>553</v>
      </c>
      <c r="L770" s="47">
        <v>16</v>
      </c>
      <c r="N770" s="47" t="s">
        <v>709</v>
      </c>
      <c r="O770" s="64" t="s">
        <v>336</v>
      </c>
      <c r="P770" s="93" t="str">
        <f>IF(Table14[[#This Row],[correlation_id]] = "", "", _xlfn.XLOOKUP(Table14[[#This Row],[correlation_id]], 'ITAP Ref'!A:A, 'ITAP Ref'!C:C, ""))</f>
        <v>TLG-MOB</v>
      </c>
      <c r="Q770" s="48" t="s">
        <v>702</v>
      </c>
      <c r="R770" s="95">
        <v>45922</v>
      </c>
      <c r="S770" s="47"/>
      <c r="T770" s="47"/>
    </row>
    <row r="771" spans="1:20" ht="16.399999999999999" customHeight="1" x14ac:dyDescent="0.35">
      <c r="A771" s="47" t="s">
        <v>267</v>
      </c>
      <c r="B771" s="47" t="s">
        <v>21</v>
      </c>
      <c r="C771" s="47" t="s">
        <v>22</v>
      </c>
      <c r="D771" s="47" t="s">
        <v>35</v>
      </c>
      <c r="E771" s="47" t="s">
        <v>68</v>
      </c>
      <c r="F771" s="47">
        <v>3</v>
      </c>
      <c r="G771" s="47" t="s">
        <v>126</v>
      </c>
      <c r="H771" s="47">
        <v>2</v>
      </c>
      <c r="I771" s="47" t="s">
        <v>552</v>
      </c>
      <c r="J771" s="47">
        <v>2</v>
      </c>
      <c r="K771" s="47" t="s">
        <v>553</v>
      </c>
      <c r="L771" s="47">
        <v>16</v>
      </c>
      <c r="N771" s="47" t="s">
        <v>709</v>
      </c>
      <c r="O771" s="64" t="s">
        <v>336</v>
      </c>
      <c r="P771" s="93" t="str">
        <f>IF(Table14[[#This Row],[correlation_id]] = "", "", _xlfn.XLOOKUP(Table14[[#This Row],[correlation_id]], 'ITAP Ref'!A:A, 'ITAP Ref'!C:C, ""))</f>
        <v>TLG-MOB</v>
      </c>
      <c r="Q771" s="72" t="s">
        <v>796</v>
      </c>
      <c r="R771" s="95">
        <v>45922</v>
      </c>
      <c r="S771" s="47"/>
      <c r="T771" s="47"/>
    </row>
    <row r="772" spans="1:20" ht="16.399999999999999" customHeight="1" x14ac:dyDescent="0.35">
      <c r="A772" s="31" t="s">
        <v>66</v>
      </c>
      <c r="B772" s="31" t="s">
        <v>21</v>
      </c>
      <c r="C772" s="31" t="s">
        <v>22</v>
      </c>
      <c r="D772" s="31" t="s">
        <v>67</v>
      </c>
      <c r="E772" s="31" t="s">
        <v>68</v>
      </c>
      <c r="F772" s="31">
        <v>3</v>
      </c>
      <c r="G772" s="31" t="s">
        <v>126</v>
      </c>
      <c r="H772" s="31">
        <v>1</v>
      </c>
      <c r="I772" s="31" t="s">
        <v>127</v>
      </c>
      <c r="J772" s="31">
        <v>2</v>
      </c>
      <c r="K772" s="31" t="s">
        <v>504</v>
      </c>
      <c r="L772" s="31">
        <v>11</v>
      </c>
      <c r="N772" s="31" t="s">
        <v>794</v>
      </c>
      <c r="O772" s="31" t="s">
        <v>495</v>
      </c>
      <c r="P772" s="4" t="str">
        <f>IF(Table14[[#This Row],[correlation_id]] = "", "", _xlfn.XLOOKUP(Table14[[#This Row],[correlation_id]], 'ITAP Ref'!A:A, 'ITAP Ref'!C:C, ""))</f>
        <v>IDP-WebAcctMgmt</v>
      </c>
      <c r="Q772" s="31" t="s">
        <v>771</v>
      </c>
      <c r="R772" s="97"/>
      <c r="S772" s="47"/>
      <c r="T772" s="47"/>
    </row>
    <row r="773" spans="1:20" ht="16.399999999999999" customHeight="1" x14ac:dyDescent="0.35">
      <c r="A773" s="31" t="s">
        <v>20</v>
      </c>
      <c r="B773" s="31" t="s">
        <v>21</v>
      </c>
      <c r="C773" s="31" t="s">
        <v>22</v>
      </c>
      <c r="D773" s="31" t="s">
        <v>23</v>
      </c>
      <c r="E773" s="47" t="s">
        <v>24</v>
      </c>
      <c r="F773" s="31">
        <v>4</v>
      </c>
      <c r="G773" s="31" t="s">
        <v>36</v>
      </c>
      <c r="H773" s="31">
        <v>2</v>
      </c>
      <c r="I773" s="31" t="s">
        <v>314</v>
      </c>
      <c r="J773" s="31">
        <v>2</v>
      </c>
      <c r="K773" s="47" t="s">
        <v>320</v>
      </c>
      <c r="L773" s="31">
        <v>5</v>
      </c>
      <c r="M773" s="71"/>
      <c r="N773" s="31" t="s">
        <v>243</v>
      </c>
      <c r="O773" s="31" t="s">
        <v>245</v>
      </c>
      <c r="P773" s="4" t="str">
        <f>IF(Table14[[#This Row],[correlation_id]] = "", "", _xlfn.XLOOKUP(Table14[[#This Row],[correlation_id]], 'ITAP Ref'!A:A, 'ITAP Ref'!C:C, ""))</f>
        <v>Intune</v>
      </c>
      <c r="Q773" s="48" t="s">
        <v>797</v>
      </c>
      <c r="R773" s="97">
        <v>45922</v>
      </c>
      <c r="S773"/>
      <c r="T773"/>
    </row>
    <row r="774" spans="1:20" ht="16.399999999999999" customHeight="1" x14ac:dyDescent="0.35">
      <c r="A774" s="31" t="s">
        <v>20</v>
      </c>
      <c r="B774" s="31" t="s">
        <v>21</v>
      </c>
      <c r="C774" s="31" t="s">
        <v>22</v>
      </c>
      <c r="D774" s="31" t="s">
        <v>23</v>
      </c>
      <c r="E774" s="47" t="s">
        <v>24</v>
      </c>
      <c r="F774" s="31">
        <v>4</v>
      </c>
      <c r="G774" s="31" t="s">
        <v>36</v>
      </c>
      <c r="H774" s="31">
        <v>2</v>
      </c>
      <c r="I774" s="31" t="s">
        <v>314</v>
      </c>
      <c r="J774" s="31">
        <v>2</v>
      </c>
      <c r="K774" s="47" t="s">
        <v>320</v>
      </c>
      <c r="L774" s="31">
        <v>6</v>
      </c>
      <c r="M774" s="71" t="s">
        <v>798</v>
      </c>
      <c r="N774" s="31" t="s">
        <v>234</v>
      </c>
      <c r="O774" s="31" t="s">
        <v>244</v>
      </c>
      <c r="P774" s="4" t="str">
        <f>IF(Table14[[#This Row],[correlation_id]] = "", "", _xlfn.XLOOKUP(Table14[[#This Row],[correlation_id]], 'ITAP Ref'!A:A, 'ITAP Ref'!C:C, ""))</f>
        <v>Atlas-UI</v>
      </c>
      <c r="Q774" s="48" t="s">
        <v>797</v>
      </c>
      <c r="R774" s="96">
        <v>45922</v>
      </c>
      <c r="S774"/>
      <c r="T774"/>
    </row>
    <row r="775" spans="1:20" ht="16.399999999999999" customHeight="1" x14ac:dyDescent="0.35">
      <c r="A775" s="31" t="s">
        <v>20</v>
      </c>
      <c r="B775" s="31" t="s">
        <v>21</v>
      </c>
      <c r="C775" s="31" t="s">
        <v>22</v>
      </c>
      <c r="D775" s="31" t="s">
        <v>23</v>
      </c>
      <c r="E775" s="47" t="s">
        <v>24</v>
      </c>
      <c r="F775" s="31">
        <v>4</v>
      </c>
      <c r="G775" s="31" t="s">
        <v>36</v>
      </c>
      <c r="H775" s="31">
        <v>2</v>
      </c>
      <c r="I775" s="31" t="s">
        <v>314</v>
      </c>
      <c r="J775" s="31">
        <v>2</v>
      </c>
      <c r="K775" s="47" t="s">
        <v>320</v>
      </c>
      <c r="L775" s="31">
        <v>9</v>
      </c>
      <c r="M775" s="71"/>
      <c r="N775" s="31" t="s">
        <v>51</v>
      </c>
      <c r="O775" s="31" t="s">
        <v>244</v>
      </c>
      <c r="P775" s="4" t="str">
        <f>IF(Table14[[#This Row],[correlation_id]] = "", "", _xlfn.XLOOKUP(Table14[[#This Row],[correlation_id]], 'ITAP Ref'!A:A, 'ITAP Ref'!C:C, ""))</f>
        <v>Atlas-UI</v>
      </c>
      <c r="Q775" s="48" t="s">
        <v>799</v>
      </c>
      <c r="R775" s="96">
        <v>45922</v>
      </c>
      <c r="S775"/>
      <c r="T775"/>
    </row>
    <row r="776" spans="1:20" ht="16.399999999999999" customHeight="1" x14ac:dyDescent="0.35">
      <c r="A776" s="31" t="s">
        <v>20</v>
      </c>
      <c r="B776" s="31" t="s">
        <v>21</v>
      </c>
      <c r="C776" s="31" t="s">
        <v>22</v>
      </c>
      <c r="D776" s="31" t="s">
        <v>23</v>
      </c>
      <c r="E776" s="47" t="s">
        <v>24</v>
      </c>
      <c r="F776" s="31">
        <v>4</v>
      </c>
      <c r="G776" s="31" t="s">
        <v>36</v>
      </c>
      <c r="H776" s="31">
        <v>2</v>
      </c>
      <c r="I776" s="31" t="s">
        <v>314</v>
      </c>
      <c r="J776" s="31">
        <v>2</v>
      </c>
      <c r="K776" s="47" t="s">
        <v>320</v>
      </c>
      <c r="L776" s="31">
        <v>7</v>
      </c>
      <c r="M776" s="71"/>
      <c r="N776" s="31" t="s">
        <v>737</v>
      </c>
      <c r="O776" s="31" t="s">
        <v>188</v>
      </c>
      <c r="P776" s="4" t="str">
        <f>IF(Table14[[#This Row],[correlation_id]] = "", "", _xlfn.XLOOKUP(Table14[[#This Row],[correlation_id]], 'ITAP Ref'!A:A, 'ITAP Ref'!C:C, ""))</f>
        <v>DMP</v>
      </c>
      <c r="Q776" s="48" t="s">
        <v>189</v>
      </c>
      <c r="R776" s="97">
        <v>45951</v>
      </c>
      <c r="S776"/>
      <c r="T776"/>
    </row>
    <row r="777" spans="1:20" ht="16.399999999999999" customHeight="1" x14ac:dyDescent="0.35">
      <c r="A777" s="31" t="s">
        <v>20</v>
      </c>
      <c r="B777" s="31" t="s">
        <v>21</v>
      </c>
      <c r="C777" s="31" t="s">
        <v>22</v>
      </c>
      <c r="D777" s="31" t="s">
        <v>23</v>
      </c>
      <c r="E777" s="47" t="s">
        <v>24</v>
      </c>
      <c r="F777" s="31">
        <v>4</v>
      </c>
      <c r="G777" s="31" t="s">
        <v>36</v>
      </c>
      <c r="H777" s="31">
        <v>2</v>
      </c>
      <c r="I777" s="31" t="s">
        <v>314</v>
      </c>
      <c r="J777" s="31">
        <v>2</v>
      </c>
      <c r="K777" s="47" t="s">
        <v>320</v>
      </c>
      <c r="L777" s="31">
        <v>9</v>
      </c>
      <c r="M777" s="71"/>
      <c r="N777" s="31" t="s">
        <v>51</v>
      </c>
      <c r="O777" s="31" t="s">
        <v>79</v>
      </c>
      <c r="P777" s="4" t="str">
        <f>IF(Table14[[#This Row],[correlation_id]] = "", "", _xlfn.XLOOKUP(Table14[[#This Row],[correlation_id]], 'ITAP Ref'!A:A, 'ITAP Ref'!C:C, ""))</f>
        <v>(FED) - FASTBPM</v>
      </c>
      <c r="Q777" s="48" t="s">
        <v>195</v>
      </c>
      <c r="R777" s="95">
        <v>45953</v>
      </c>
      <c r="S777"/>
      <c r="T777"/>
    </row>
    <row r="778" spans="1:20" ht="16.399999999999999" customHeight="1" x14ac:dyDescent="0.35">
      <c r="A778" s="31" t="s">
        <v>20</v>
      </c>
      <c r="B778" s="31" t="s">
        <v>21</v>
      </c>
      <c r="C778" s="31" t="s">
        <v>22</v>
      </c>
      <c r="D778" s="31" t="s">
        <v>23</v>
      </c>
      <c r="E778" s="47" t="s">
        <v>24</v>
      </c>
      <c r="F778" s="31">
        <v>4</v>
      </c>
      <c r="G778" s="31" t="s">
        <v>36</v>
      </c>
      <c r="H778" s="31">
        <v>2</v>
      </c>
      <c r="I778" s="31" t="s">
        <v>314</v>
      </c>
      <c r="J778" s="31">
        <v>2</v>
      </c>
      <c r="K778" s="47" t="s">
        <v>320</v>
      </c>
      <c r="L778" s="31">
        <v>7</v>
      </c>
      <c r="M778" s="71"/>
      <c r="N778" s="31" t="s">
        <v>737</v>
      </c>
      <c r="O778" s="31" t="s">
        <v>79</v>
      </c>
      <c r="P778" s="4" t="str">
        <f>IF(Table14[[#This Row],[correlation_id]] = "", "", _xlfn.XLOOKUP(Table14[[#This Row],[correlation_id]], 'ITAP Ref'!A:A, 'ITAP Ref'!C:C, ""))</f>
        <v>(FED) - FASTBPM</v>
      </c>
      <c r="Q778" s="48" t="s">
        <v>198</v>
      </c>
      <c r="R778" s="95">
        <v>45953</v>
      </c>
      <c r="S778"/>
      <c r="T778"/>
    </row>
    <row r="779" spans="1:20" ht="16.399999999999999" customHeight="1" x14ac:dyDescent="0.35">
      <c r="A779" s="31" t="s">
        <v>20</v>
      </c>
      <c r="B779" s="31" t="s">
        <v>21</v>
      </c>
      <c r="C779" s="31" t="s">
        <v>22</v>
      </c>
      <c r="D779" s="31" t="s">
        <v>23</v>
      </c>
      <c r="E779" s="47" t="s">
        <v>24</v>
      </c>
      <c r="F779" s="31">
        <v>4</v>
      </c>
      <c r="G779" s="31" t="s">
        <v>36</v>
      </c>
      <c r="H779" s="31">
        <v>2</v>
      </c>
      <c r="I779" s="31" t="s">
        <v>314</v>
      </c>
      <c r="J779" s="31">
        <v>2</v>
      </c>
      <c r="K779" s="47" t="s">
        <v>320</v>
      </c>
      <c r="L779" s="31">
        <v>7</v>
      </c>
      <c r="M779" s="71"/>
      <c r="N779" s="31" t="s">
        <v>737</v>
      </c>
      <c r="O779" s="31" t="s">
        <v>188</v>
      </c>
      <c r="P779" s="4" t="str">
        <f>IF(Table14[[#This Row],[correlation_id]] = "", "", _xlfn.XLOOKUP(Table14[[#This Row],[correlation_id]], 'ITAP Ref'!A:A, 'ITAP Ref'!C:C, ""))</f>
        <v>DMP</v>
      </c>
      <c r="Q779" s="48" t="s">
        <v>199</v>
      </c>
      <c r="R779" s="97">
        <v>45951</v>
      </c>
      <c r="S779"/>
      <c r="T779"/>
    </row>
    <row r="780" spans="1:20" ht="16.399999999999999" customHeight="1" x14ac:dyDescent="0.35">
      <c r="A780" s="31" t="s">
        <v>20</v>
      </c>
      <c r="B780" s="31" t="s">
        <v>21</v>
      </c>
      <c r="C780" s="31" t="s">
        <v>22</v>
      </c>
      <c r="D780" s="31" t="s">
        <v>23</v>
      </c>
      <c r="E780" s="47" t="s">
        <v>24</v>
      </c>
      <c r="F780" s="31">
        <v>4</v>
      </c>
      <c r="G780" s="31" t="s">
        <v>36</v>
      </c>
      <c r="H780" s="31">
        <v>2</v>
      </c>
      <c r="I780" s="31" t="s">
        <v>314</v>
      </c>
      <c r="J780" s="31">
        <v>2</v>
      </c>
      <c r="K780" s="47" t="s">
        <v>320</v>
      </c>
      <c r="L780" s="31">
        <v>6</v>
      </c>
      <c r="M780" s="71"/>
      <c r="N780" s="31" t="s">
        <v>234</v>
      </c>
      <c r="O780" s="31" t="s">
        <v>235</v>
      </c>
      <c r="P780" s="4" t="str">
        <f>IF(Table14[[#This Row],[correlation_id]] = "", "", _xlfn.XLOOKUP(Table14[[#This Row],[correlation_id]], 'ITAP Ref'!A:A, 'ITAP Ref'!C:C, ""))</f>
        <v>WIAM-AM</v>
      </c>
      <c r="Q780" s="48" t="s">
        <v>236</v>
      </c>
      <c r="R780" s="95">
        <v>45922</v>
      </c>
      <c r="S780"/>
      <c r="T780"/>
    </row>
    <row r="781" spans="1:20" ht="16.399999999999999" customHeight="1" x14ac:dyDescent="0.35">
      <c r="A781" s="31" t="s">
        <v>20</v>
      </c>
      <c r="B781" s="31" t="s">
        <v>21</v>
      </c>
      <c r="C781" s="31" t="s">
        <v>22</v>
      </c>
      <c r="D781" s="31" t="s">
        <v>23</v>
      </c>
      <c r="E781" s="47" t="s">
        <v>24</v>
      </c>
      <c r="F781" s="31">
        <v>4</v>
      </c>
      <c r="G781" s="31" t="s">
        <v>36</v>
      </c>
      <c r="H781" s="31">
        <v>2</v>
      </c>
      <c r="I781" s="31" t="s">
        <v>314</v>
      </c>
      <c r="J781" s="31">
        <v>2</v>
      </c>
      <c r="K781" s="47" t="s">
        <v>320</v>
      </c>
      <c r="L781" s="31">
        <v>7</v>
      </c>
      <c r="M781" s="71"/>
      <c r="N781" s="31" t="s">
        <v>737</v>
      </c>
      <c r="O781" s="31" t="s">
        <v>188</v>
      </c>
      <c r="P781" s="4" t="str">
        <f>IF(Table14[[#This Row],[correlation_id]] = "", "", _xlfn.XLOOKUP(Table14[[#This Row],[correlation_id]], 'ITAP Ref'!A:A, 'ITAP Ref'!C:C, ""))</f>
        <v>DMP</v>
      </c>
      <c r="Q781" s="48" t="s">
        <v>237</v>
      </c>
      <c r="R781" s="97">
        <v>45951</v>
      </c>
      <c r="S781"/>
      <c r="T781"/>
    </row>
    <row r="782" spans="1:20" ht="16.399999999999999" customHeight="1" x14ac:dyDescent="0.35">
      <c r="A782" s="31" t="s">
        <v>20</v>
      </c>
      <c r="B782" s="31" t="s">
        <v>21</v>
      </c>
      <c r="C782" s="31" t="s">
        <v>22</v>
      </c>
      <c r="D782" s="31" t="s">
        <v>23</v>
      </c>
      <c r="E782" s="47" t="s">
        <v>24</v>
      </c>
      <c r="F782" s="31">
        <v>4</v>
      </c>
      <c r="G782" s="31" t="s">
        <v>36</v>
      </c>
      <c r="H782" s="31">
        <v>2</v>
      </c>
      <c r="I782" s="31" t="s">
        <v>314</v>
      </c>
      <c r="J782" s="31">
        <v>2</v>
      </c>
      <c r="K782" s="47" t="s">
        <v>320</v>
      </c>
      <c r="L782" s="31">
        <v>5</v>
      </c>
      <c r="M782" s="71"/>
      <c r="N782" s="31" t="s">
        <v>243</v>
      </c>
      <c r="O782" s="31" t="s">
        <v>244</v>
      </c>
      <c r="P782" s="4" t="str">
        <f>IF(Table14[[#This Row],[correlation_id]] = "", "", _xlfn.XLOOKUP(Table14[[#This Row],[correlation_id]], 'ITAP Ref'!A:A, 'ITAP Ref'!C:C, ""))</f>
        <v>Atlas-UI</v>
      </c>
      <c r="Q782"/>
      <c r="R782" s="95" t="s">
        <v>153</v>
      </c>
      <c r="S782"/>
      <c r="T782"/>
    </row>
    <row r="783" spans="1:20" ht="16.399999999999999" customHeight="1" x14ac:dyDescent="0.35">
      <c r="A783" s="31" t="s">
        <v>20</v>
      </c>
      <c r="B783" s="31" t="s">
        <v>21</v>
      </c>
      <c r="C783" s="31" t="s">
        <v>22</v>
      </c>
      <c r="D783" s="31" t="s">
        <v>23</v>
      </c>
      <c r="E783" s="47" t="s">
        <v>24</v>
      </c>
      <c r="F783" s="31">
        <v>4</v>
      </c>
      <c r="G783" s="31" t="s">
        <v>36</v>
      </c>
      <c r="H783" s="31">
        <v>2</v>
      </c>
      <c r="I783" s="31" t="s">
        <v>314</v>
      </c>
      <c r="J783" s="31">
        <v>2</v>
      </c>
      <c r="K783" s="47" t="s">
        <v>320</v>
      </c>
      <c r="L783" s="31">
        <v>5</v>
      </c>
      <c r="M783" s="71"/>
      <c r="N783" s="31" t="s">
        <v>243</v>
      </c>
      <c r="O783" s="31" t="s">
        <v>246</v>
      </c>
      <c r="P783" s="4" t="str">
        <f>IF(Table14[[#This Row],[correlation_id]] = "", "", _xlfn.XLOOKUP(Table14[[#This Row],[correlation_id]], 'ITAP Ref'!A:A, 'ITAP Ref'!C:C, ""))</f>
        <v>MIMDM</v>
      </c>
      <c r="Q783"/>
      <c r="R783" s="97"/>
      <c r="S783"/>
      <c r="T783"/>
    </row>
    <row r="784" spans="1:20" ht="16.399999999999999" customHeight="1" x14ac:dyDescent="0.45">
      <c r="A784" s="31" t="s">
        <v>20</v>
      </c>
      <c r="B784" s="31" t="s">
        <v>21</v>
      </c>
      <c r="C784" s="31" t="s">
        <v>22</v>
      </c>
      <c r="D784" s="31" t="s">
        <v>23</v>
      </c>
      <c r="E784" s="47" t="s">
        <v>24</v>
      </c>
      <c r="F784" s="31">
        <v>4</v>
      </c>
      <c r="G784" s="31" t="s">
        <v>36</v>
      </c>
      <c r="H784" s="31">
        <v>2</v>
      </c>
      <c r="I784" s="31" t="s">
        <v>314</v>
      </c>
      <c r="J784" s="31">
        <v>2</v>
      </c>
      <c r="K784" s="47" t="s">
        <v>320</v>
      </c>
      <c r="L784" s="31">
        <v>5</v>
      </c>
      <c r="M784" s="71" t="s">
        <v>800</v>
      </c>
      <c r="N784" s="31" t="s">
        <v>243</v>
      </c>
      <c r="O784" s="31" t="s">
        <v>235</v>
      </c>
      <c r="P784" s="4" t="str">
        <f>IF(Table14[[#This Row],[correlation_id]] = "", "", _xlfn.XLOOKUP(Table14[[#This Row],[correlation_id]], 'ITAP Ref'!A:A, 'ITAP Ref'!C:C, ""))</f>
        <v>WIAM-AM</v>
      </c>
      <c r="Q784" s="106"/>
      <c r="R784" s="95">
        <v>45922</v>
      </c>
      <c r="S784"/>
      <c r="T784"/>
    </row>
    <row r="785" spans="1:20" ht="16.399999999999999" customHeight="1" x14ac:dyDescent="0.35">
      <c r="A785" s="31" t="s">
        <v>20</v>
      </c>
      <c r="B785" s="31" t="s">
        <v>21</v>
      </c>
      <c r="C785" s="31" t="s">
        <v>22</v>
      </c>
      <c r="D785" s="31" t="s">
        <v>23</v>
      </c>
      <c r="E785" s="47" t="s">
        <v>24</v>
      </c>
      <c r="F785" s="31">
        <v>4</v>
      </c>
      <c r="G785" s="31" t="s">
        <v>36</v>
      </c>
      <c r="H785" s="31">
        <v>2</v>
      </c>
      <c r="I785" s="31" t="s">
        <v>314</v>
      </c>
      <c r="J785" s="31">
        <v>2</v>
      </c>
      <c r="K785" s="47" t="s">
        <v>320</v>
      </c>
      <c r="L785" s="31">
        <v>7</v>
      </c>
      <c r="M785" s="71"/>
      <c r="N785" s="31" t="s">
        <v>737</v>
      </c>
      <c r="O785" s="31" t="s">
        <v>244</v>
      </c>
      <c r="P785" s="4" t="str">
        <f>IF(Table14[[#This Row],[correlation_id]] = "", "", _xlfn.XLOOKUP(Table14[[#This Row],[correlation_id]], 'ITAP Ref'!A:A, 'ITAP Ref'!C:C, ""))</f>
        <v>Atlas-UI</v>
      </c>
      <c r="Q785"/>
      <c r="R785" s="95" t="s">
        <v>153</v>
      </c>
      <c r="S785"/>
      <c r="T785"/>
    </row>
    <row r="786" spans="1:20" ht="16.399999999999999" customHeight="1" x14ac:dyDescent="0.35">
      <c r="A786" t="s">
        <v>20</v>
      </c>
      <c r="B786" t="s">
        <v>21</v>
      </c>
      <c r="C786" t="s">
        <v>22</v>
      </c>
      <c r="D786" t="s">
        <v>23</v>
      </c>
      <c r="E786" s="47" t="s">
        <v>24</v>
      </c>
      <c r="F786">
        <v>4</v>
      </c>
      <c r="G786" t="s">
        <v>36</v>
      </c>
      <c r="H786">
        <v>2</v>
      </c>
      <c r="I786" t="s">
        <v>314</v>
      </c>
      <c r="J786">
        <v>2</v>
      </c>
      <c r="K786" s="47" t="s">
        <v>320</v>
      </c>
      <c r="L786">
        <v>8</v>
      </c>
      <c r="M786" s="4" t="s">
        <v>801</v>
      </c>
      <c r="N786" t="s">
        <v>734</v>
      </c>
      <c r="O786" t="s">
        <v>244</v>
      </c>
      <c r="P786" s="4" t="str">
        <f>IF(Table14[[#This Row],[correlation_id]] = "", "", _xlfn.XLOOKUP(Table14[[#This Row],[correlation_id]], 'ITAP Ref'!A:A, 'ITAP Ref'!C:C, ""))</f>
        <v>Atlas-UI</v>
      </c>
      <c r="Q786"/>
      <c r="R786" s="95" t="s">
        <v>153</v>
      </c>
      <c r="S786"/>
      <c r="T786"/>
    </row>
    <row r="787" spans="1:20" ht="16.399999999999999" customHeight="1" x14ac:dyDescent="0.35">
      <c r="A787" s="31" t="s">
        <v>20</v>
      </c>
      <c r="B787" s="31" t="s">
        <v>21</v>
      </c>
      <c r="C787" s="31" t="s">
        <v>22</v>
      </c>
      <c r="D787" s="31" t="s">
        <v>23</v>
      </c>
      <c r="E787" s="47" t="s">
        <v>24</v>
      </c>
      <c r="F787" s="31">
        <v>4</v>
      </c>
      <c r="G787" s="31" t="s">
        <v>36</v>
      </c>
      <c r="H787" s="31">
        <v>2</v>
      </c>
      <c r="I787" s="31" t="s">
        <v>314</v>
      </c>
      <c r="J787" s="31">
        <v>2</v>
      </c>
      <c r="K787" s="47" t="s">
        <v>320</v>
      </c>
      <c r="L787" s="31">
        <v>8</v>
      </c>
      <c r="N787" s="31" t="s">
        <v>734</v>
      </c>
      <c r="O787" s="31" t="s">
        <v>802</v>
      </c>
      <c r="P787" s="4" t="str">
        <f>IF(Table14[[#This Row],[correlation_id]] = "", "", _xlfn.XLOOKUP(Table14[[#This Row],[correlation_id]], 'ITAP Ref'!A:A, 'ITAP Ref'!C:C, ""))</f>
        <v>WMS-NT</v>
      </c>
      <c r="Q787"/>
      <c r="R787" s="96"/>
      <c r="S787"/>
      <c r="T787"/>
    </row>
    <row r="788" spans="1:20" ht="16.399999999999999" customHeight="1" x14ac:dyDescent="0.35">
      <c r="A788" s="47" t="s">
        <v>267</v>
      </c>
      <c r="B788" s="47" t="s">
        <v>21</v>
      </c>
      <c r="C788" s="47" t="s">
        <v>22</v>
      </c>
      <c r="D788" s="47" t="s">
        <v>35</v>
      </c>
      <c r="E788" s="47" t="s">
        <v>68</v>
      </c>
      <c r="F788" s="47">
        <v>3</v>
      </c>
      <c r="G788" s="47" t="s">
        <v>126</v>
      </c>
      <c r="H788" s="47">
        <v>2</v>
      </c>
      <c r="I788" s="47" t="s">
        <v>552</v>
      </c>
      <c r="J788" s="47">
        <v>2</v>
      </c>
      <c r="K788" s="47" t="s">
        <v>553</v>
      </c>
      <c r="L788" s="47">
        <v>16</v>
      </c>
      <c r="N788" s="47" t="s">
        <v>709</v>
      </c>
      <c r="O788" s="64" t="s">
        <v>336</v>
      </c>
      <c r="P788" s="93" t="str">
        <f>IF(Table14[[#This Row],[correlation_id]] = "", "", _xlfn.XLOOKUP(Table14[[#This Row],[correlation_id]], 'ITAP Ref'!A:A, 'ITAP Ref'!C:C, ""))</f>
        <v>TLG-MOB</v>
      </c>
      <c r="Q788" s="48" t="s">
        <v>803</v>
      </c>
      <c r="R788" s="95">
        <v>45922</v>
      </c>
      <c r="S788" s="47"/>
      <c r="T788" s="47"/>
    </row>
    <row r="789" spans="1:20" ht="16.399999999999999" customHeight="1" x14ac:dyDescent="0.35">
      <c r="A789" s="47" t="s">
        <v>267</v>
      </c>
      <c r="B789" s="47" t="s">
        <v>21</v>
      </c>
      <c r="C789" s="47" t="s">
        <v>22</v>
      </c>
      <c r="D789" s="47" t="s">
        <v>35</v>
      </c>
      <c r="E789" s="47" t="s">
        <v>68</v>
      </c>
      <c r="F789" s="47">
        <v>3</v>
      </c>
      <c r="G789" s="47" t="s">
        <v>126</v>
      </c>
      <c r="H789" s="47">
        <v>2</v>
      </c>
      <c r="I789" s="47" t="s">
        <v>552</v>
      </c>
      <c r="J789" s="47">
        <v>2</v>
      </c>
      <c r="K789" s="47" t="s">
        <v>553</v>
      </c>
      <c r="L789" s="47">
        <v>16</v>
      </c>
      <c r="N789" s="47" t="s">
        <v>709</v>
      </c>
      <c r="O789" s="64" t="s">
        <v>336</v>
      </c>
      <c r="P789" s="93" t="str">
        <f>IF(Table14[[#This Row],[correlation_id]] = "", "", _xlfn.XLOOKUP(Table14[[#This Row],[correlation_id]], 'ITAP Ref'!A:A, 'ITAP Ref'!C:C, ""))</f>
        <v>TLG-MOB</v>
      </c>
      <c r="Q789" s="48" t="s">
        <v>611</v>
      </c>
      <c r="R789" s="95">
        <v>45922</v>
      </c>
      <c r="S789" s="47"/>
      <c r="T789" s="47"/>
    </row>
    <row r="790" spans="1:20" ht="16.399999999999999" customHeight="1" x14ac:dyDescent="0.35">
      <c r="A790" s="47" t="s">
        <v>267</v>
      </c>
      <c r="B790" s="47" t="s">
        <v>21</v>
      </c>
      <c r="C790" s="47" t="s">
        <v>22</v>
      </c>
      <c r="D790" s="47" t="s">
        <v>35</v>
      </c>
      <c r="E790" s="47" t="s">
        <v>68</v>
      </c>
      <c r="F790" s="47">
        <v>3</v>
      </c>
      <c r="G790" s="47" t="s">
        <v>126</v>
      </c>
      <c r="H790" s="47">
        <v>2</v>
      </c>
      <c r="I790" s="47" t="s">
        <v>552</v>
      </c>
      <c r="J790" s="47">
        <v>2</v>
      </c>
      <c r="K790" s="47" t="s">
        <v>553</v>
      </c>
      <c r="L790" s="47">
        <v>16</v>
      </c>
      <c r="N790" s="47" t="s">
        <v>709</v>
      </c>
      <c r="O790" s="64" t="s">
        <v>336</v>
      </c>
      <c r="P790" s="93" t="str">
        <f>IF(Table14[[#This Row],[correlation_id]] = "", "", _xlfn.XLOOKUP(Table14[[#This Row],[correlation_id]], 'ITAP Ref'!A:A, 'ITAP Ref'!C:C, ""))</f>
        <v>TLG-MOB</v>
      </c>
      <c r="Q790" s="48" t="s">
        <v>683</v>
      </c>
      <c r="R790" s="95">
        <v>45922</v>
      </c>
      <c r="S790" s="47"/>
      <c r="T790" s="47"/>
    </row>
    <row r="791" spans="1:20" ht="16.399999999999999" customHeight="1" x14ac:dyDescent="0.35">
      <c r="A791" s="47" t="s">
        <v>267</v>
      </c>
      <c r="B791" s="47" t="s">
        <v>21</v>
      </c>
      <c r="C791" s="47" t="s">
        <v>22</v>
      </c>
      <c r="D791" s="47" t="s">
        <v>35</v>
      </c>
      <c r="E791" s="47" t="s">
        <v>68</v>
      </c>
      <c r="F791" s="47">
        <v>3</v>
      </c>
      <c r="G791" s="47" t="s">
        <v>126</v>
      </c>
      <c r="H791" s="47">
        <v>2</v>
      </c>
      <c r="I791" s="47" t="s">
        <v>552</v>
      </c>
      <c r="J791" s="47">
        <v>2</v>
      </c>
      <c r="K791" s="47" t="s">
        <v>553</v>
      </c>
      <c r="L791" s="47">
        <v>16</v>
      </c>
      <c r="N791" s="47" t="s">
        <v>709</v>
      </c>
      <c r="O791" s="64" t="s">
        <v>336</v>
      </c>
      <c r="P791" s="93" t="str">
        <f>IF(Table14[[#This Row],[correlation_id]] = "", "", _xlfn.XLOOKUP(Table14[[#This Row],[correlation_id]], 'ITAP Ref'!A:A, 'ITAP Ref'!C:C, ""))</f>
        <v>TLG-MOB</v>
      </c>
      <c r="Q791" s="48" t="s">
        <v>684</v>
      </c>
      <c r="R791" s="95">
        <v>45922</v>
      </c>
      <c r="S791" s="47"/>
      <c r="T791" s="47"/>
    </row>
    <row r="792" spans="1:20" ht="16.399999999999999" customHeight="1" x14ac:dyDescent="0.35">
      <c r="A792" s="47" t="s">
        <v>267</v>
      </c>
      <c r="B792" s="47" t="s">
        <v>21</v>
      </c>
      <c r="C792" s="47" t="s">
        <v>22</v>
      </c>
      <c r="D792" s="47" t="s">
        <v>35</v>
      </c>
      <c r="E792" s="47" t="s">
        <v>68</v>
      </c>
      <c r="F792" s="47">
        <v>3</v>
      </c>
      <c r="G792" s="47" t="s">
        <v>126</v>
      </c>
      <c r="H792" s="47">
        <v>2</v>
      </c>
      <c r="I792" s="47" t="s">
        <v>552</v>
      </c>
      <c r="J792" s="47">
        <v>2</v>
      </c>
      <c r="K792" s="47" t="s">
        <v>553</v>
      </c>
      <c r="L792" s="47">
        <v>16</v>
      </c>
      <c r="N792" s="47" t="s">
        <v>709</v>
      </c>
      <c r="O792" s="64" t="s">
        <v>336</v>
      </c>
      <c r="P792" s="93" t="str">
        <f>IF(Table14[[#This Row],[correlation_id]] = "", "", _xlfn.XLOOKUP(Table14[[#This Row],[correlation_id]], 'ITAP Ref'!A:A, 'ITAP Ref'!C:C, ""))</f>
        <v>TLG-MOB</v>
      </c>
      <c r="Q792" s="72" t="s">
        <v>685</v>
      </c>
      <c r="R792" s="95">
        <v>45922</v>
      </c>
      <c r="S792" s="47"/>
      <c r="T792" s="47"/>
    </row>
    <row r="793" spans="1:20" ht="16.399999999999999" customHeight="1" x14ac:dyDescent="0.35">
      <c r="A793" s="47" t="s">
        <v>267</v>
      </c>
      <c r="B793" s="47" t="s">
        <v>21</v>
      </c>
      <c r="C793" s="47" t="s">
        <v>22</v>
      </c>
      <c r="D793" s="47" t="s">
        <v>35</v>
      </c>
      <c r="E793" s="47" t="s">
        <v>68</v>
      </c>
      <c r="F793" s="47">
        <v>3</v>
      </c>
      <c r="G793" s="47" t="s">
        <v>126</v>
      </c>
      <c r="H793" s="47">
        <v>2</v>
      </c>
      <c r="I793" s="47" t="s">
        <v>552</v>
      </c>
      <c r="J793" s="47">
        <v>2</v>
      </c>
      <c r="K793" s="47" t="s">
        <v>553</v>
      </c>
      <c r="L793" s="47">
        <v>16</v>
      </c>
      <c r="N793" s="47" t="s">
        <v>709</v>
      </c>
      <c r="O793" s="64" t="s">
        <v>336</v>
      </c>
      <c r="P793" s="93" t="str">
        <f>IF(Table14[[#This Row],[correlation_id]] = "", "", _xlfn.XLOOKUP(Table14[[#This Row],[correlation_id]], 'ITAP Ref'!A:A, 'ITAP Ref'!C:C, ""))</f>
        <v>TLG-MOB</v>
      </c>
      <c r="Q793" s="48" t="s">
        <v>687</v>
      </c>
      <c r="R793" s="95">
        <v>45922</v>
      </c>
      <c r="S793" s="47"/>
      <c r="T793" s="47"/>
    </row>
    <row r="794" spans="1:20" ht="16.399999999999999" customHeight="1" x14ac:dyDescent="0.35">
      <c r="A794" s="47" t="s">
        <v>267</v>
      </c>
      <c r="B794" s="47" t="s">
        <v>21</v>
      </c>
      <c r="C794" s="47" t="s">
        <v>22</v>
      </c>
      <c r="D794" s="47" t="s">
        <v>35</v>
      </c>
      <c r="E794" s="47" t="s">
        <v>68</v>
      </c>
      <c r="F794" s="47">
        <v>3</v>
      </c>
      <c r="G794" s="47" t="s">
        <v>126</v>
      </c>
      <c r="H794" s="47">
        <v>2</v>
      </c>
      <c r="I794" s="47" t="s">
        <v>552</v>
      </c>
      <c r="J794" s="47">
        <v>2</v>
      </c>
      <c r="K794" s="47" t="s">
        <v>553</v>
      </c>
      <c r="L794" s="47">
        <v>16</v>
      </c>
      <c r="N794" s="47" t="s">
        <v>709</v>
      </c>
      <c r="O794" s="64" t="s">
        <v>336</v>
      </c>
      <c r="P794" s="93" t="str">
        <f>IF(Table14[[#This Row],[correlation_id]] = "", "", _xlfn.XLOOKUP(Table14[[#This Row],[correlation_id]], 'ITAP Ref'!A:A, 'ITAP Ref'!C:C, ""))</f>
        <v>TLG-MOB</v>
      </c>
      <c r="Q794" s="48" t="s">
        <v>631</v>
      </c>
      <c r="R794" s="95">
        <v>45922</v>
      </c>
      <c r="S794" s="47"/>
      <c r="T794" s="47"/>
    </row>
    <row r="795" spans="1:20" ht="16.399999999999999" customHeight="1" x14ac:dyDescent="0.35">
      <c r="A795" s="47" t="s">
        <v>267</v>
      </c>
      <c r="B795" s="47" t="s">
        <v>21</v>
      </c>
      <c r="C795" s="47" t="s">
        <v>22</v>
      </c>
      <c r="D795" s="47" t="s">
        <v>35</v>
      </c>
      <c r="E795" s="47" t="s">
        <v>68</v>
      </c>
      <c r="F795" s="47">
        <v>3</v>
      </c>
      <c r="G795" s="47" t="s">
        <v>126</v>
      </c>
      <c r="H795" s="47">
        <v>2</v>
      </c>
      <c r="I795" s="47" t="s">
        <v>552</v>
      </c>
      <c r="J795" s="47">
        <v>2</v>
      </c>
      <c r="K795" s="47" t="s">
        <v>553</v>
      </c>
      <c r="L795" s="47">
        <v>16</v>
      </c>
      <c r="N795" s="47" t="s">
        <v>709</v>
      </c>
      <c r="O795" s="64" t="s">
        <v>336</v>
      </c>
      <c r="P795" s="93" t="str">
        <f>IF(Table14[[#This Row],[correlation_id]] = "", "", _xlfn.XLOOKUP(Table14[[#This Row],[correlation_id]], 'ITAP Ref'!A:A, 'ITAP Ref'!C:C, ""))</f>
        <v>TLG-MOB</v>
      </c>
      <c r="Q795" s="48" t="s">
        <v>614</v>
      </c>
      <c r="R795" s="95">
        <v>45922</v>
      </c>
      <c r="S795" s="47"/>
      <c r="T795" s="47"/>
    </row>
    <row r="796" spans="1:20" ht="16.399999999999999" customHeight="1" x14ac:dyDescent="0.35">
      <c r="A796" s="31" t="s">
        <v>20</v>
      </c>
      <c r="B796" s="31" t="s">
        <v>21</v>
      </c>
      <c r="C796" s="31" t="s">
        <v>22</v>
      </c>
      <c r="D796" s="31" t="s">
        <v>23</v>
      </c>
      <c r="E796" s="47" t="s">
        <v>24</v>
      </c>
      <c r="F796" s="31">
        <v>4</v>
      </c>
      <c r="G796" s="31" t="s">
        <v>36</v>
      </c>
      <c r="H796" s="31">
        <v>2</v>
      </c>
      <c r="I796" s="31" t="s">
        <v>314</v>
      </c>
      <c r="J796" s="31">
        <v>2</v>
      </c>
      <c r="K796" s="47" t="s">
        <v>320</v>
      </c>
      <c r="L796" s="31">
        <v>9</v>
      </c>
      <c r="M796" s="71"/>
      <c r="N796" s="31" t="s">
        <v>51</v>
      </c>
      <c r="O796" s="31" t="s">
        <v>49</v>
      </c>
      <c r="P796" s="4" t="str">
        <f>IF(Table14[[#This Row],[correlation_id]] = "", "", _xlfn.XLOOKUP(Table14[[#This Row],[correlation_id]], 'ITAP Ref'!A:A, 'ITAP Ref'!C:C, ""))</f>
        <v>EDGE</v>
      </c>
      <c r="Q796"/>
      <c r="R796" s="96"/>
      <c r="S796"/>
      <c r="T796"/>
    </row>
    <row r="797" spans="1:20" ht="16.399999999999999" customHeight="1" x14ac:dyDescent="0.35">
      <c r="A797" s="47" t="s">
        <v>267</v>
      </c>
      <c r="B797" s="47" t="s">
        <v>21</v>
      </c>
      <c r="C797" s="47" t="s">
        <v>22</v>
      </c>
      <c r="D797" s="47" t="s">
        <v>35</v>
      </c>
      <c r="E797" s="47" t="s">
        <v>68</v>
      </c>
      <c r="F797" s="47">
        <v>3</v>
      </c>
      <c r="G797" s="47" t="s">
        <v>126</v>
      </c>
      <c r="H797" s="47">
        <v>2</v>
      </c>
      <c r="I797" s="47" t="s">
        <v>552</v>
      </c>
      <c r="J797" s="47">
        <v>2</v>
      </c>
      <c r="K797" s="47" t="s">
        <v>553</v>
      </c>
      <c r="L797" s="47">
        <v>16</v>
      </c>
      <c r="N797" s="47" t="s">
        <v>709</v>
      </c>
      <c r="O797" s="64" t="s">
        <v>336</v>
      </c>
      <c r="P797" s="93" t="str">
        <f>IF(Table14[[#This Row],[correlation_id]] = "", "", _xlfn.XLOOKUP(Table14[[#This Row],[correlation_id]], 'ITAP Ref'!A:A, 'ITAP Ref'!C:C, ""))</f>
        <v>TLG-MOB</v>
      </c>
      <c r="Q797" s="48" t="s">
        <v>615</v>
      </c>
      <c r="R797" s="95">
        <v>45922</v>
      </c>
      <c r="S797" s="47"/>
      <c r="T797" s="47"/>
    </row>
    <row r="798" spans="1:20" ht="16.399999999999999" customHeight="1" x14ac:dyDescent="0.35">
      <c r="A798" s="47" t="s">
        <v>267</v>
      </c>
      <c r="B798" s="47" t="s">
        <v>21</v>
      </c>
      <c r="C798" s="47" t="s">
        <v>22</v>
      </c>
      <c r="D798" s="47" t="s">
        <v>35</v>
      </c>
      <c r="E798" s="47" t="s">
        <v>68</v>
      </c>
      <c r="F798" s="47">
        <v>3</v>
      </c>
      <c r="G798" s="47" t="s">
        <v>126</v>
      </c>
      <c r="H798" s="47">
        <v>2</v>
      </c>
      <c r="I798" s="47" t="s">
        <v>552</v>
      </c>
      <c r="J798" s="47">
        <v>2</v>
      </c>
      <c r="K798" s="47" t="s">
        <v>553</v>
      </c>
      <c r="L798" s="47">
        <v>16</v>
      </c>
      <c r="N798" s="47" t="s">
        <v>709</v>
      </c>
      <c r="O798" s="64" t="s">
        <v>336</v>
      </c>
      <c r="P798" s="93" t="str">
        <f>IF(Table14[[#This Row],[correlation_id]] = "", "", _xlfn.XLOOKUP(Table14[[#This Row],[correlation_id]], 'ITAP Ref'!A:A, 'ITAP Ref'!C:C, ""))</f>
        <v>TLG-MOB</v>
      </c>
      <c r="Q798" s="48" t="s">
        <v>688</v>
      </c>
      <c r="R798" s="95">
        <v>45922</v>
      </c>
      <c r="S798" s="47"/>
      <c r="T798" s="47"/>
    </row>
    <row r="799" spans="1:20" ht="16.399999999999999" customHeight="1" x14ac:dyDescent="0.35">
      <c r="A799" s="47" t="s">
        <v>267</v>
      </c>
      <c r="B799" s="47" t="s">
        <v>21</v>
      </c>
      <c r="C799" s="47" t="s">
        <v>22</v>
      </c>
      <c r="D799" s="47" t="s">
        <v>35</v>
      </c>
      <c r="E799" s="47" t="s">
        <v>68</v>
      </c>
      <c r="F799" s="47">
        <v>3</v>
      </c>
      <c r="G799" s="47" t="s">
        <v>126</v>
      </c>
      <c r="H799" s="47">
        <v>2</v>
      </c>
      <c r="I799" s="47" t="s">
        <v>552</v>
      </c>
      <c r="J799" s="47">
        <v>2</v>
      </c>
      <c r="K799" s="47" t="s">
        <v>553</v>
      </c>
      <c r="L799" s="47">
        <v>16</v>
      </c>
      <c r="N799" s="47" t="s">
        <v>709</v>
      </c>
      <c r="O799" s="64" t="s">
        <v>336</v>
      </c>
      <c r="P799" s="93" t="str">
        <f>IF(Table14[[#This Row],[correlation_id]] = "", "", _xlfn.XLOOKUP(Table14[[#This Row],[correlation_id]], 'ITAP Ref'!A:A, 'ITAP Ref'!C:C, ""))</f>
        <v>TLG-MOB</v>
      </c>
      <c r="Q799" s="48" t="s">
        <v>804</v>
      </c>
      <c r="R799" s="95">
        <v>45922</v>
      </c>
      <c r="S799" s="47"/>
      <c r="T799" s="47"/>
    </row>
    <row r="800" spans="1:20" ht="16.399999999999999" customHeight="1" x14ac:dyDescent="0.35">
      <c r="A800" s="47" t="s">
        <v>267</v>
      </c>
      <c r="B800" s="47" t="s">
        <v>21</v>
      </c>
      <c r="C800" s="47" t="s">
        <v>22</v>
      </c>
      <c r="D800" s="47" t="s">
        <v>35</v>
      </c>
      <c r="E800" s="47" t="s">
        <v>68</v>
      </c>
      <c r="F800" s="47">
        <v>3</v>
      </c>
      <c r="G800" s="47" t="s">
        <v>126</v>
      </c>
      <c r="H800" s="47">
        <v>2</v>
      </c>
      <c r="I800" s="47" t="s">
        <v>552</v>
      </c>
      <c r="J800" s="47">
        <v>2</v>
      </c>
      <c r="K800" s="47" t="s">
        <v>553</v>
      </c>
      <c r="L800" s="47">
        <v>16</v>
      </c>
      <c r="N800" s="47" t="s">
        <v>709</v>
      </c>
      <c r="O800" s="64" t="s">
        <v>336</v>
      </c>
      <c r="P800" s="93" t="str">
        <f>IF(Table14[[#This Row],[correlation_id]] = "", "", _xlfn.XLOOKUP(Table14[[#This Row],[correlation_id]], 'ITAP Ref'!A:A, 'ITAP Ref'!C:C, ""))</f>
        <v>TLG-MOB</v>
      </c>
      <c r="Q800" s="48" t="s">
        <v>804</v>
      </c>
      <c r="R800" s="95">
        <v>45922</v>
      </c>
      <c r="S800" s="47"/>
      <c r="T800" s="47"/>
    </row>
    <row r="801" spans="1:20" ht="16.399999999999999" customHeight="1" x14ac:dyDescent="0.35">
      <c r="A801" s="47" t="s">
        <v>267</v>
      </c>
      <c r="B801" s="47" t="s">
        <v>21</v>
      </c>
      <c r="C801" s="47" t="s">
        <v>22</v>
      </c>
      <c r="D801" s="47" t="s">
        <v>35</v>
      </c>
      <c r="E801" s="47" t="s">
        <v>68</v>
      </c>
      <c r="F801" s="47">
        <v>3</v>
      </c>
      <c r="G801" s="47" t="s">
        <v>126</v>
      </c>
      <c r="H801" s="47">
        <v>2</v>
      </c>
      <c r="I801" s="47" t="s">
        <v>552</v>
      </c>
      <c r="J801" s="47">
        <v>2</v>
      </c>
      <c r="K801" s="47" t="s">
        <v>553</v>
      </c>
      <c r="L801" s="47">
        <v>16</v>
      </c>
      <c r="N801" s="47" t="s">
        <v>709</v>
      </c>
      <c r="O801" s="64" t="s">
        <v>336</v>
      </c>
      <c r="P801" s="93" t="str">
        <f>IF(Table14[[#This Row],[correlation_id]] = "", "", _xlfn.XLOOKUP(Table14[[#This Row],[correlation_id]], 'ITAP Ref'!A:A, 'ITAP Ref'!C:C, ""))</f>
        <v>TLG-MOB</v>
      </c>
      <c r="Q801" s="48" t="s">
        <v>617</v>
      </c>
      <c r="R801" s="95">
        <v>45922</v>
      </c>
      <c r="S801" s="47"/>
      <c r="T801" s="47"/>
    </row>
    <row r="802" spans="1:20" ht="16.399999999999999" customHeight="1" x14ac:dyDescent="0.35">
      <c r="A802" s="47" t="s">
        <v>267</v>
      </c>
      <c r="B802" s="47" t="s">
        <v>21</v>
      </c>
      <c r="C802" s="47" t="s">
        <v>22</v>
      </c>
      <c r="D802" s="47" t="s">
        <v>35</v>
      </c>
      <c r="E802" s="47" t="s">
        <v>68</v>
      </c>
      <c r="F802" s="47">
        <v>3</v>
      </c>
      <c r="G802" s="47" t="s">
        <v>126</v>
      </c>
      <c r="H802" s="47">
        <v>2</v>
      </c>
      <c r="I802" s="47" t="s">
        <v>552</v>
      </c>
      <c r="J802" s="47">
        <v>2</v>
      </c>
      <c r="K802" s="47" t="s">
        <v>553</v>
      </c>
      <c r="L802" s="47">
        <v>16</v>
      </c>
      <c r="M802" s="71" t="s">
        <v>805</v>
      </c>
      <c r="N802" s="47" t="s">
        <v>709</v>
      </c>
      <c r="O802" s="47" t="s">
        <v>392</v>
      </c>
      <c r="P802" s="93" t="str">
        <f>IF(Table14[[#This Row],[correlation_id]] = "", "", _xlfn.XLOOKUP(Table14[[#This Row],[correlation_id]], 'ITAP Ref'!A:A, 'ITAP Ref'!C:C, ""))</f>
        <v>OPUS - C</v>
      </c>
      <c r="Q802"/>
      <c r="R802" s="95" t="s">
        <v>153</v>
      </c>
      <c r="S802" s="47"/>
      <c r="T802" s="47"/>
    </row>
    <row r="803" spans="1:20" ht="16.399999999999999" customHeight="1" x14ac:dyDescent="0.35">
      <c r="A803" s="47" t="s">
        <v>267</v>
      </c>
      <c r="B803" s="47" t="s">
        <v>21</v>
      </c>
      <c r="C803" s="47" t="s">
        <v>22</v>
      </c>
      <c r="D803" s="47" t="s">
        <v>35</v>
      </c>
      <c r="E803" s="47" t="s">
        <v>68</v>
      </c>
      <c r="F803" s="47">
        <v>3</v>
      </c>
      <c r="G803" s="47" t="s">
        <v>126</v>
      </c>
      <c r="H803" s="47">
        <v>2</v>
      </c>
      <c r="I803" s="47" t="s">
        <v>552</v>
      </c>
      <c r="J803" s="47">
        <v>2</v>
      </c>
      <c r="K803" s="47" t="s">
        <v>553</v>
      </c>
      <c r="L803" s="47">
        <v>17</v>
      </c>
      <c r="N803" s="47" t="s">
        <v>806</v>
      </c>
      <c r="O803" s="47" t="s">
        <v>807</v>
      </c>
      <c r="P803" s="93" t="str">
        <f>IF(Table14[[#This Row],[correlation_id]] = "", "", _xlfn.XLOOKUP(Table14[[#This Row],[correlation_id]], 'ITAP Ref'!A:A, 'ITAP Ref'!C:C, ""))</f>
        <v>ORACLE SCM</v>
      </c>
      <c r="Q803" s="4" t="s">
        <v>808</v>
      </c>
      <c r="R803" s="96"/>
      <c r="S803" s="47"/>
      <c r="T803" s="47"/>
    </row>
    <row r="804" spans="1:20" ht="16.399999999999999" customHeight="1" x14ac:dyDescent="0.35">
      <c r="A804" s="47" t="s">
        <v>267</v>
      </c>
      <c r="B804" s="47" t="s">
        <v>21</v>
      </c>
      <c r="C804" s="47" t="s">
        <v>22</v>
      </c>
      <c r="D804" s="47" t="s">
        <v>35</v>
      </c>
      <c r="E804" s="47" t="s">
        <v>68</v>
      </c>
      <c r="F804" s="47">
        <v>3</v>
      </c>
      <c r="G804" s="47" t="s">
        <v>126</v>
      </c>
      <c r="H804" s="47">
        <v>2</v>
      </c>
      <c r="I804" s="47" t="s">
        <v>552</v>
      </c>
      <c r="J804" s="47">
        <v>2</v>
      </c>
      <c r="K804" s="47" t="s">
        <v>553</v>
      </c>
      <c r="L804" s="47">
        <v>17</v>
      </c>
      <c r="M804" s="4" t="s">
        <v>809</v>
      </c>
      <c r="N804" s="47" t="s">
        <v>806</v>
      </c>
      <c r="O804" s="47" t="s">
        <v>392</v>
      </c>
      <c r="P804" s="93" t="str">
        <f>IF(Table14[[#This Row],[correlation_id]] = "", "", _xlfn.XLOOKUP(Table14[[#This Row],[correlation_id]], 'ITAP Ref'!A:A, 'ITAP Ref'!C:C, ""))</f>
        <v>OPUS - C</v>
      </c>
      <c r="Q804" s="4"/>
      <c r="R804" s="96" t="s">
        <v>153</v>
      </c>
      <c r="S804" s="47"/>
      <c r="T804" s="47"/>
    </row>
    <row r="805" spans="1:20" ht="16.399999999999999" customHeight="1" x14ac:dyDescent="0.35">
      <c r="A805" s="47" t="s">
        <v>267</v>
      </c>
      <c r="B805" s="47" t="s">
        <v>21</v>
      </c>
      <c r="C805" s="47" t="s">
        <v>22</v>
      </c>
      <c r="D805" s="47" t="s">
        <v>35</v>
      </c>
      <c r="E805" s="47" t="s">
        <v>68</v>
      </c>
      <c r="F805" s="47">
        <v>3</v>
      </c>
      <c r="G805" s="47" t="s">
        <v>126</v>
      </c>
      <c r="H805" s="47">
        <v>2</v>
      </c>
      <c r="I805" s="47" t="s">
        <v>552</v>
      </c>
      <c r="J805" s="47">
        <v>2</v>
      </c>
      <c r="K805" s="47" t="s">
        <v>553</v>
      </c>
      <c r="L805" s="47">
        <v>18</v>
      </c>
      <c r="N805" s="47" t="s">
        <v>810</v>
      </c>
      <c r="O805" s="64" t="s">
        <v>336</v>
      </c>
      <c r="P805" s="93" t="str">
        <f>IF(Table14[[#This Row],[correlation_id]] = "", "", _xlfn.XLOOKUP(Table14[[#This Row],[correlation_id]], 'ITAP Ref'!A:A, 'ITAP Ref'!C:C, ""))</f>
        <v>TLG-MOB</v>
      </c>
      <c r="Q805" s="48" t="s">
        <v>625</v>
      </c>
      <c r="R805" s="95">
        <v>45922</v>
      </c>
      <c r="S805" s="47"/>
      <c r="T805" s="47"/>
    </row>
    <row r="806" spans="1:20" ht="16.399999999999999" customHeight="1" x14ac:dyDescent="0.35">
      <c r="A806" s="47" t="s">
        <v>267</v>
      </c>
      <c r="B806" s="47" t="s">
        <v>21</v>
      </c>
      <c r="C806" s="47" t="s">
        <v>22</v>
      </c>
      <c r="D806" s="47" t="s">
        <v>35</v>
      </c>
      <c r="E806" s="47" t="s">
        <v>68</v>
      </c>
      <c r="F806" s="47">
        <v>3</v>
      </c>
      <c r="G806" s="47" t="s">
        <v>126</v>
      </c>
      <c r="H806" s="47">
        <v>2</v>
      </c>
      <c r="I806" s="47" t="s">
        <v>552</v>
      </c>
      <c r="J806" s="47">
        <v>2</v>
      </c>
      <c r="K806" s="47" t="s">
        <v>553</v>
      </c>
      <c r="L806" s="47">
        <v>18</v>
      </c>
      <c r="N806" s="47" t="s">
        <v>810</v>
      </c>
      <c r="O806" s="64" t="s">
        <v>336</v>
      </c>
      <c r="P806" s="93" t="str">
        <f>IF(Table14[[#This Row],[correlation_id]] = "", "", _xlfn.XLOOKUP(Table14[[#This Row],[correlation_id]], 'ITAP Ref'!A:A, 'ITAP Ref'!C:C, ""))</f>
        <v>TLG-MOB</v>
      </c>
      <c r="Q806" s="48" t="s">
        <v>811</v>
      </c>
      <c r="R806" s="95">
        <v>45922</v>
      </c>
      <c r="S806" s="47"/>
      <c r="T806" s="47"/>
    </row>
    <row r="807" spans="1:20" ht="16.399999999999999" customHeight="1" x14ac:dyDescent="0.35">
      <c r="A807" s="47" t="s">
        <v>267</v>
      </c>
      <c r="B807" s="47" t="s">
        <v>21</v>
      </c>
      <c r="C807" s="47" t="s">
        <v>22</v>
      </c>
      <c r="D807" s="47" t="s">
        <v>35</v>
      </c>
      <c r="E807" s="47" t="s">
        <v>68</v>
      </c>
      <c r="F807" s="47">
        <v>3</v>
      </c>
      <c r="G807" s="47" t="s">
        <v>126</v>
      </c>
      <c r="H807" s="47">
        <v>2</v>
      </c>
      <c r="I807" s="47" t="s">
        <v>552</v>
      </c>
      <c r="J807" s="47">
        <v>2</v>
      </c>
      <c r="K807" s="47" t="s">
        <v>553</v>
      </c>
      <c r="L807" s="47">
        <v>18</v>
      </c>
      <c r="N807" s="47" t="s">
        <v>810</v>
      </c>
      <c r="O807" s="64" t="s">
        <v>336</v>
      </c>
      <c r="P807" s="93" t="str">
        <f>IF(Table14[[#This Row],[correlation_id]] = "", "", _xlfn.XLOOKUP(Table14[[#This Row],[correlation_id]], 'ITAP Ref'!A:A, 'ITAP Ref'!C:C, ""))</f>
        <v>TLG-MOB</v>
      </c>
      <c r="Q807" s="48" t="s">
        <v>680</v>
      </c>
      <c r="R807" s="96">
        <v>45938</v>
      </c>
      <c r="S807" s="47"/>
      <c r="T807" s="47"/>
    </row>
    <row r="808" spans="1:20" ht="16.399999999999999" customHeight="1" x14ac:dyDescent="0.35">
      <c r="A808" s="47" t="s">
        <v>267</v>
      </c>
      <c r="B808" s="47" t="s">
        <v>21</v>
      </c>
      <c r="C808" s="47" t="s">
        <v>22</v>
      </c>
      <c r="D808" s="47" t="s">
        <v>35</v>
      </c>
      <c r="E808" s="47" t="s">
        <v>68</v>
      </c>
      <c r="F808" s="47">
        <v>3</v>
      </c>
      <c r="G808" s="47" t="s">
        <v>126</v>
      </c>
      <c r="H808" s="47">
        <v>2</v>
      </c>
      <c r="I808" s="47" t="s">
        <v>552</v>
      </c>
      <c r="J808" s="47">
        <v>2</v>
      </c>
      <c r="K808" s="47" t="s">
        <v>553</v>
      </c>
      <c r="L808" s="47">
        <v>18</v>
      </c>
      <c r="M808" s="71" t="s">
        <v>812</v>
      </c>
      <c r="N808" s="47" t="s">
        <v>810</v>
      </c>
      <c r="O808" s="47" t="s">
        <v>813</v>
      </c>
      <c r="P808" s="93" t="str">
        <f>IF(Table14[[#This Row],[correlation_id]] = "", "", _xlfn.XLOOKUP(Table14[[#This Row],[correlation_id]], 'ITAP Ref'!A:A, 'ITAP Ref'!C:C, ""))</f>
        <v>EDP</v>
      </c>
      <c r="Q808" s="72" t="s">
        <v>814</v>
      </c>
      <c r="R808" s="96">
        <v>45938</v>
      </c>
      <c r="S808" s="47"/>
      <c r="T808" s="47"/>
    </row>
    <row r="809" spans="1:20" ht="16.399999999999999" customHeight="1" x14ac:dyDescent="0.35">
      <c r="A809" s="47" t="s">
        <v>267</v>
      </c>
      <c r="B809" s="47" t="s">
        <v>21</v>
      </c>
      <c r="C809" s="47" t="s">
        <v>22</v>
      </c>
      <c r="D809" s="47" t="s">
        <v>35</v>
      </c>
      <c r="E809" s="47" t="s">
        <v>68</v>
      </c>
      <c r="F809" s="47">
        <v>3</v>
      </c>
      <c r="G809" s="47" t="s">
        <v>126</v>
      </c>
      <c r="H809" s="47">
        <v>2</v>
      </c>
      <c r="I809" s="47" t="s">
        <v>552</v>
      </c>
      <c r="J809" s="47">
        <v>2</v>
      </c>
      <c r="K809" s="47" t="s">
        <v>553</v>
      </c>
      <c r="L809" s="47">
        <v>18</v>
      </c>
      <c r="N809" s="47" t="s">
        <v>810</v>
      </c>
      <c r="O809" s="64" t="s">
        <v>336</v>
      </c>
      <c r="P809" s="93" t="str">
        <f>IF(Table14[[#This Row],[correlation_id]] = "", "", _xlfn.XLOOKUP(Table14[[#This Row],[correlation_id]], 'ITAP Ref'!A:A, 'ITAP Ref'!C:C, ""))</f>
        <v>TLG-MOB</v>
      </c>
      <c r="Q809" s="48" t="s">
        <v>582</v>
      </c>
      <c r="R809" s="95">
        <v>45922</v>
      </c>
      <c r="S809" s="47"/>
      <c r="T809" s="47"/>
    </row>
    <row r="810" spans="1:20" ht="16.399999999999999" customHeight="1" x14ac:dyDescent="0.35">
      <c r="A810" s="47" t="s">
        <v>267</v>
      </c>
      <c r="B810" s="47" t="s">
        <v>21</v>
      </c>
      <c r="C810" s="47" t="s">
        <v>22</v>
      </c>
      <c r="D810" s="47" t="s">
        <v>35</v>
      </c>
      <c r="E810" s="47" t="s">
        <v>68</v>
      </c>
      <c r="F810" s="47">
        <v>3</v>
      </c>
      <c r="G810" s="47" t="s">
        <v>126</v>
      </c>
      <c r="H810" s="47">
        <v>2</v>
      </c>
      <c r="I810" s="47" t="s">
        <v>552</v>
      </c>
      <c r="J810" s="47">
        <v>2</v>
      </c>
      <c r="K810" s="47" t="s">
        <v>553</v>
      </c>
      <c r="L810" s="47">
        <v>18</v>
      </c>
      <c r="N810" s="47" t="s">
        <v>810</v>
      </c>
      <c r="O810" s="47" t="s">
        <v>405</v>
      </c>
      <c r="P810" s="93" t="str">
        <f>IF(Table14[[#This Row],[correlation_id]] = "", "", _xlfn.XLOOKUP(Table14[[#This Row],[correlation_id]], 'ITAP Ref'!A:A, 'ITAP Ref'!C:C, ""))</f>
        <v>T.Data</v>
      </c>
      <c r="Q810" s="111" t="s">
        <v>629</v>
      </c>
      <c r="R810" s="96"/>
      <c r="S810" s="47"/>
      <c r="T810" s="47"/>
    </row>
    <row r="811" spans="1:20" ht="16.399999999999999" customHeight="1" x14ac:dyDescent="0.35">
      <c r="A811" s="47" t="s">
        <v>267</v>
      </c>
      <c r="B811" s="47" t="s">
        <v>21</v>
      </c>
      <c r="C811" s="47" t="s">
        <v>22</v>
      </c>
      <c r="D811" s="47" t="s">
        <v>35</v>
      </c>
      <c r="E811" s="47" t="s">
        <v>68</v>
      </c>
      <c r="F811" s="47">
        <v>3</v>
      </c>
      <c r="G811" s="47" t="s">
        <v>126</v>
      </c>
      <c r="H811" s="47">
        <v>2</v>
      </c>
      <c r="I811" s="47" t="s">
        <v>552</v>
      </c>
      <c r="J811" s="47">
        <v>2</v>
      </c>
      <c r="K811" s="47" t="s">
        <v>553</v>
      </c>
      <c r="L811" s="47">
        <v>18</v>
      </c>
      <c r="N811" s="47" t="s">
        <v>810</v>
      </c>
      <c r="O811" s="64" t="s">
        <v>336</v>
      </c>
      <c r="P811" s="93" t="str">
        <f>IF(Table14[[#This Row],[correlation_id]] = "", "", _xlfn.XLOOKUP(Table14[[#This Row],[correlation_id]], 'ITAP Ref'!A:A, 'ITAP Ref'!C:C, ""))</f>
        <v>TLG-MOB</v>
      </c>
      <c r="Q811" s="48" t="s">
        <v>683</v>
      </c>
      <c r="R811" s="95">
        <v>45922</v>
      </c>
      <c r="S811" s="47"/>
      <c r="T811" s="47"/>
    </row>
    <row r="812" spans="1:20" ht="16.399999999999999" customHeight="1" x14ac:dyDescent="0.35">
      <c r="A812" s="47" t="s">
        <v>267</v>
      </c>
      <c r="B812" s="47" t="s">
        <v>21</v>
      </c>
      <c r="C812" s="47" t="s">
        <v>22</v>
      </c>
      <c r="D812" s="47" t="s">
        <v>35</v>
      </c>
      <c r="E812" s="47" t="s">
        <v>68</v>
      </c>
      <c r="F812" s="47">
        <v>3</v>
      </c>
      <c r="G812" s="47" t="s">
        <v>126</v>
      </c>
      <c r="H812" s="47">
        <v>2</v>
      </c>
      <c r="I812" s="47" t="s">
        <v>552</v>
      </c>
      <c r="J812" s="47">
        <v>2</v>
      </c>
      <c r="K812" s="47" t="s">
        <v>553</v>
      </c>
      <c r="L812" s="47">
        <v>18</v>
      </c>
      <c r="N812" s="47" t="s">
        <v>810</v>
      </c>
      <c r="O812" s="64" t="s">
        <v>336</v>
      </c>
      <c r="P812" s="93" t="str">
        <f>IF(Table14[[#This Row],[correlation_id]] = "", "", _xlfn.XLOOKUP(Table14[[#This Row],[correlation_id]], 'ITAP Ref'!A:A, 'ITAP Ref'!C:C, ""))</f>
        <v>TLG-MOB</v>
      </c>
      <c r="Q812" s="48" t="s">
        <v>684</v>
      </c>
      <c r="R812" s="95">
        <v>45922</v>
      </c>
      <c r="S812" s="47"/>
      <c r="T812" s="47"/>
    </row>
    <row r="813" spans="1:20" ht="16.399999999999999" customHeight="1" x14ac:dyDescent="0.35">
      <c r="A813" s="47" t="s">
        <v>267</v>
      </c>
      <c r="B813" s="47" t="s">
        <v>21</v>
      </c>
      <c r="C813" s="47" t="s">
        <v>22</v>
      </c>
      <c r="D813" s="47" t="s">
        <v>35</v>
      </c>
      <c r="E813" s="47" t="s">
        <v>68</v>
      </c>
      <c r="F813" s="47">
        <v>3</v>
      </c>
      <c r="G813" s="47" t="s">
        <v>126</v>
      </c>
      <c r="H813" s="47">
        <v>2</v>
      </c>
      <c r="I813" s="47" t="s">
        <v>552</v>
      </c>
      <c r="J813" s="47">
        <v>2</v>
      </c>
      <c r="K813" s="47" t="s">
        <v>553</v>
      </c>
      <c r="L813" s="47">
        <v>18</v>
      </c>
      <c r="N813" s="47" t="s">
        <v>810</v>
      </c>
      <c r="O813" s="64" t="s">
        <v>336</v>
      </c>
      <c r="P813" s="93" t="str">
        <f>IF(Table14[[#This Row],[correlation_id]] = "", "", _xlfn.XLOOKUP(Table14[[#This Row],[correlation_id]], 'ITAP Ref'!A:A, 'ITAP Ref'!C:C, ""))</f>
        <v>TLG-MOB</v>
      </c>
      <c r="Q813" s="48" t="s">
        <v>687</v>
      </c>
      <c r="R813" s="95">
        <v>45922</v>
      </c>
      <c r="S813" s="47"/>
      <c r="T813" s="47"/>
    </row>
    <row r="814" spans="1:20" ht="16.399999999999999" customHeight="1" x14ac:dyDescent="0.35">
      <c r="A814" s="47" t="s">
        <v>267</v>
      </c>
      <c r="B814" s="47" t="s">
        <v>21</v>
      </c>
      <c r="C814" s="47" t="s">
        <v>22</v>
      </c>
      <c r="D814" s="47" t="s">
        <v>35</v>
      </c>
      <c r="E814" s="47" t="s">
        <v>68</v>
      </c>
      <c r="F814" s="47">
        <v>3</v>
      </c>
      <c r="G814" s="47" t="s">
        <v>126</v>
      </c>
      <c r="H814" s="47">
        <v>2</v>
      </c>
      <c r="I814" s="47" t="s">
        <v>552</v>
      </c>
      <c r="J814" s="47">
        <v>2</v>
      </c>
      <c r="K814" s="47" t="s">
        <v>553</v>
      </c>
      <c r="L814" s="47">
        <v>18</v>
      </c>
      <c r="N814" s="47" t="s">
        <v>810</v>
      </c>
      <c r="O814" s="64" t="s">
        <v>336</v>
      </c>
      <c r="P814" s="93" t="str">
        <f>IF(Table14[[#This Row],[correlation_id]] = "", "", _xlfn.XLOOKUP(Table14[[#This Row],[correlation_id]], 'ITAP Ref'!A:A, 'ITAP Ref'!C:C, ""))</f>
        <v>TLG-MOB</v>
      </c>
      <c r="Q814" s="48" t="s">
        <v>616</v>
      </c>
      <c r="R814" s="95">
        <v>45922</v>
      </c>
      <c r="S814" s="47"/>
      <c r="T814" s="47"/>
    </row>
    <row r="815" spans="1:20" ht="16.399999999999999" customHeight="1" x14ac:dyDescent="0.35">
      <c r="A815" s="47" t="s">
        <v>267</v>
      </c>
      <c r="B815" s="47" t="s">
        <v>21</v>
      </c>
      <c r="C815" s="47" t="s">
        <v>22</v>
      </c>
      <c r="D815" s="47" t="s">
        <v>35</v>
      </c>
      <c r="E815" s="47" t="s">
        <v>68</v>
      </c>
      <c r="F815" s="47">
        <v>3</v>
      </c>
      <c r="G815" s="47" t="s">
        <v>126</v>
      </c>
      <c r="H815" s="47">
        <v>2</v>
      </c>
      <c r="I815" s="47" t="s">
        <v>552</v>
      </c>
      <c r="J815" s="47">
        <v>2</v>
      </c>
      <c r="K815" s="47" t="s">
        <v>553</v>
      </c>
      <c r="L815" s="47">
        <v>18</v>
      </c>
      <c r="N815" s="47" t="s">
        <v>810</v>
      </c>
      <c r="O815" s="64" t="s">
        <v>336</v>
      </c>
      <c r="P815" s="93" t="str">
        <f>IF(Table14[[#This Row],[correlation_id]] = "", "", _xlfn.XLOOKUP(Table14[[#This Row],[correlation_id]], 'ITAP Ref'!A:A, 'ITAP Ref'!C:C, ""))</f>
        <v>TLG-MOB</v>
      </c>
      <c r="Q815" s="48" t="s">
        <v>616</v>
      </c>
      <c r="R815" s="95">
        <v>45922</v>
      </c>
      <c r="S815" s="47"/>
      <c r="T815" s="47"/>
    </row>
    <row r="816" spans="1:20" ht="16.399999999999999" customHeight="1" x14ac:dyDescent="0.35">
      <c r="A816" s="47" t="s">
        <v>267</v>
      </c>
      <c r="B816" s="47" t="s">
        <v>21</v>
      </c>
      <c r="C816" s="47" t="s">
        <v>22</v>
      </c>
      <c r="D816" s="47" t="s">
        <v>35</v>
      </c>
      <c r="E816" s="47" t="s">
        <v>68</v>
      </c>
      <c r="F816" s="47">
        <v>3</v>
      </c>
      <c r="G816" s="47" t="s">
        <v>126</v>
      </c>
      <c r="H816" s="47">
        <v>2</v>
      </c>
      <c r="I816" s="47" t="s">
        <v>552</v>
      </c>
      <c r="J816" s="47">
        <v>2</v>
      </c>
      <c r="K816" s="47" t="s">
        <v>553</v>
      </c>
      <c r="L816" s="47">
        <v>18</v>
      </c>
      <c r="N816" s="47" t="s">
        <v>810</v>
      </c>
      <c r="O816" s="64" t="s">
        <v>336</v>
      </c>
      <c r="P816" s="93" t="str">
        <f>IF(Table14[[#This Row],[correlation_id]] = "", "", _xlfn.XLOOKUP(Table14[[#This Row],[correlation_id]], 'ITAP Ref'!A:A, 'ITAP Ref'!C:C, ""))</f>
        <v>TLG-MOB</v>
      </c>
      <c r="Q816" s="48" t="s">
        <v>616</v>
      </c>
      <c r="R816" s="95">
        <v>45922</v>
      </c>
      <c r="S816" s="47"/>
      <c r="T816" s="47"/>
    </row>
    <row r="817" spans="1:20" ht="16.399999999999999" customHeight="1" x14ac:dyDescent="0.35">
      <c r="A817" s="47" t="s">
        <v>267</v>
      </c>
      <c r="B817" s="47" t="s">
        <v>21</v>
      </c>
      <c r="C817" s="47" t="s">
        <v>22</v>
      </c>
      <c r="D817" s="47" t="s">
        <v>35</v>
      </c>
      <c r="E817" s="47" t="s">
        <v>68</v>
      </c>
      <c r="F817" s="47">
        <v>3</v>
      </c>
      <c r="G817" s="47" t="s">
        <v>126</v>
      </c>
      <c r="H817" s="47">
        <v>2</v>
      </c>
      <c r="I817" s="47" t="s">
        <v>552</v>
      </c>
      <c r="J817" s="47">
        <v>2</v>
      </c>
      <c r="K817" s="47" t="s">
        <v>553</v>
      </c>
      <c r="L817" s="47">
        <v>18</v>
      </c>
      <c r="N817" s="47" t="s">
        <v>810</v>
      </c>
      <c r="O817" s="64" t="s">
        <v>336</v>
      </c>
      <c r="P817" s="93" t="str">
        <f>IF(Table14[[#This Row],[correlation_id]] = "", "", _xlfn.XLOOKUP(Table14[[#This Row],[correlation_id]], 'ITAP Ref'!A:A, 'ITAP Ref'!C:C, ""))</f>
        <v>TLG-MOB</v>
      </c>
      <c r="Q817" s="48" t="s">
        <v>616</v>
      </c>
      <c r="R817" s="95">
        <v>45922</v>
      </c>
      <c r="S817" s="47"/>
      <c r="T817" s="47"/>
    </row>
    <row r="818" spans="1:20" ht="16.399999999999999" customHeight="1" x14ac:dyDescent="0.35">
      <c r="A818" s="47" t="s">
        <v>267</v>
      </c>
      <c r="B818" s="47" t="s">
        <v>21</v>
      </c>
      <c r="C818" s="47" t="s">
        <v>22</v>
      </c>
      <c r="D818" s="47" t="s">
        <v>35</v>
      </c>
      <c r="E818" s="47" t="s">
        <v>68</v>
      </c>
      <c r="F818" s="47">
        <v>3</v>
      </c>
      <c r="G818" s="47" t="s">
        <v>126</v>
      </c>
      <c r="H818" s="47">
        <v>2</v>
      </c>
      <c r="I818" s="47" t="s">
        <v>552</v>
      </c>
      <c r="J818" s="47">
        <v>2</v>
      </c>
      <c r="K818" s="47" t="s">
        <v>553</v>
      </c>
      <c r="L818" s="47">
        <v>18</v>
      </c>
      <c r="N818" s="47" t="s">
        <v>810</v>
      </c>
      <c r="O818" s="64" t="s">
        <v>336</v>
      </c>
      <c r="P818" s="93" t="str">
        <f>IF(Table14[[#This Row],[correlation_id]] = "", "", _xlfn.XLOOKUP(Table14[[#This Row],[correlation_id]], 'ITAP Ref'!A:A, 'ITAP Ref'!C:C, ""))</f>
        <v>TLG-MOB</v>
      </c>
      <c r="Q818" s="48" t="s">
        <v>616</v>
      </c>
      <c r="R818" s="95">
        <v>45922</v>
      </c>
      <c r="S818" s="47"/>
      <c r="T818" s="47"/>
    </row>
    <row r="819" spans="1:20" ht="16.399999999999999" customHeight="1" x14ac:dyDescent="0.35">
      <c r="A819" s="47" t="s">
        <v>267</v>
      </c>
      <c r="B819" s="47" t="s">
        <v>21</v>
      </c>
      <c r="C819" s="47" t="s">
        <v>22</v>
      </c>
      <c r="D819" s="47" t="s">
        <v>35</v>
      </c>
      <c r="E819" s="47" t="s">
        <v>68</v>
      </c>
      <c r="F819" s="47">
        <v>3</v>
      </c>
      <c r="G819" s="47" t="s">
        <v>126</v>
      </c>
      <c r="H819" s="47">
        <v>2</v>
      </c>
      <c r="I819" s="47" t="s">
        <v>552</v>
      </c>
      <c r="J819" s="47">
        <v>2</v>
      </c>
      <c r="K819" s="47" t="s">
        <v>553</v>
      </c>
      <c r="L819" s="47">
        <v>18</v>
      </c>
      <c r="N819" s="47" t="s">
        <v>810</v>
      </c>
      <c r="O819" s="64" t="s">
        <v>336</v>
      </c>
      <c r="P819" s="93" t="str">
        <f>IF(Table14[[#This Row],[correlation_id]] = "", "", _xlfn.XLOOKUP(Table14[[#This Row],[correlation_id]], 'ITAP Ref'!A:A, 'ITAP Ref'!C:C, ""))</f>
        <v>TLG-MOB</v>
      </c>
      <c r="Q819" s="48" t="s">
        <v>616</v>
      </c>
      <c r="R819" s="95">
        <v>45922</v>
      </c>
      <c r="S819" s="47"/>
      <c r="T819" s="47"/>
    </row>
    <row r="820" spans="1:20" ht="16.399999999999999" customHeight="1" x14ac:dyDescent="0.35">
      <c r="A820" s="47" t="s">
        <v>267</v>
      </c>
      <c r="B820" s="47" t="s">
        <v>21</v>
      </c>
      <c r="C820" s="47" t="s">
        <v>22</v>
      </c>
      <c r="D820" s="47" t="s">
        <v>35</v>
      </c>
      <c r="E820" s="47" t="s">
        <v>68</v>
      </c>
      <c r="F820" s="47">
        <v>3</v>
      </c>
      <c r="G820" s="47" t="s">
        <v>126</v>
      </c>
      <c r="H820" s="47">
        <v>2</v>
      </c>
      <c r="I820" s="47" t="s">
        <v>552</v>
      </c>
      <c r="J820" s="47">
        <v>2</v>
      </c>
      <c r="K820" s="47" t="s">
        <v>553</v>
      </c>
      <c r="L820" s="47">
        <v>18</v>
      </c>
      <c r="N820" s="47" t="s">
        <v>810</v>
      </c>
      <c r="O820" s="64" t="s">
        <v>336</v>
      </c>
      <c r="P820" s="93" t="str">
        <f>IF(Table14[[#This Row],[correlation_id]] = "", "", _xlfn.XLOOKUP(Table14[[#This Row],[correlation_id]], 'ITAP Ref'!A:A, 'ITAP Ref'!C:C, ""))</f>
        <v>TLG-MOB</v>
      </c>
      <c r="Q820" s="48" t="s">
        <v>815</v>
      </c>
      <c r="R820" s="95">
        <v>45922</v>
      </c>
      <c r="S820" s="47"/>
      <c r="T820" s="47"/>
    </row>
    <row r="821" spans="1:20" ht="16.399999999999999" customHeight="1" x14ac:dyDescent="0.35">
      <c r="A821" s="47" t="s">
        <v>20</v>
      </c>
      <c r="B821" s="47" t="s">
        <v>21</v>
      </c>
      <c r="C821" s="47" t="s">
        <v>22</v>
      </c>
      <c r="D821" s="47" t="s">
        <v>35</v>
      </c>
      <c r="E821" s="47" t="s">
        <v>68</v>
      </c>
      <c r="F821" s="47">
        <v>3</v>
      </c>
      <c r="G821" s="47" t="s">
        <v>126</v>
      </c>
      <c r="H821" s="47">
        <v>2</v>
      </c>
      <c r="I821" s="47" t="s">
        <v>552</v>
      </c>
      <c r="J821" s="47">
        <v>2</v>
      </c>
      <c r="K821" s="47" t="s">
        <v>553</v>
      </c>
      <c r="L821" s="47">
        <v>18</v>
      </c>
      <c r="N821" s="47" t="s">
        <v>810</v>
      </c>
      <c r="O821" s="2" t="s">
        <v>271</v>
      </c>
      <c r="P821" s="93" t="str">
        <f>IF(Table14[[#This Row],[correlation_id]] = "", "", _xlfn.XLOOKUP(Table14[[#This Row],[correlation_id]], 'ITAP Ref'!A:A, 'ITAP Ref'!C:C, ""))</f>
        <v>CSI - Customer Care</v>
      </c>
      <c r="Q821" s="88" t="s">
        <v>618</v>
      </c>
      <c r="R821" s="95">
        <v>45922</v>
      </c>
      <c r="S821" s="47"/>
      <c r="T821" s="47"/>
    </row>
    <row r="822" spans="1:20" ht="16.399999999999999" customHeight="1" x14ac:dyDescent="0.35">
      <c r="A822" s="47" t="s">
        <v>20</v>
      </c>
      <c r="B822" s="47" t="s">
        <v>21</v>
      </c>
      <c r="C822" s="47" t="s">
        <v>22</v>
      </c>
      <c r="D822" s="47" t="s">
        <v>35</v>
      </c>
      <c r="E822" s="47" t="s">
        <v>68</v>
      </c>
      <c r="F822" s="47">
        <v>3</v>
      </c>
      <c r="G822" s="47" t="s">
        <v>126</v>
      </c>
      <c r="H822" s="47">
        <v>2</v>
      </c>
      <c r="I822" s="47" t="s">
        <v>552</v>
      </c>
      <c r="J822" s="47">
        <v>2</v>
      </c>
      <c r="K822" s="47" t="s">
        <v>553</v>
      </c>
      <c r="L822" s="47">
        <v>18</v>
      </c>
      <c r="N822" s="47" t="s">
        <v>810</v>
      </c>
      <c r="O822" s="2" t="s">
        <v>271</v>
      </c>
      <c r="P822" s="93" t="str">
        <f>IF(Table14[[#This Row],[correlation_id]] = "", "", _xlfn.XLOOKUP(Table14[[#This Row],[correlation_id]], 'ITAP Ref'!A:A, 'ITAP Ref'!C:C, ""))</f>
        <v>CSI - Customer Care</v>
      </c>
      <c r="Q822" s="88" t="s">
        <v>619</v>
      </c>
      <c r="R822" s="95">
        <v>45922</v>
      </c>
      <c r="S822" s="47"/>
      <c r="T822" s="47"/>
    </row>
    <row r="823" spans="1:20" ht="16.399999999999999" customHeight="1" x14ac:dyDescent="0.35">
      <c r="A823" s="47" t="s">
        <v>267</v>
      </c>
      <c r="B823" s="47" t="s">
        <v>21</v>
      </c>
      <c r="C823" s="47" t="s">
        <v>22</v>
      </c>
      <c r="D823" s="47" t="s">
        <v>35</v>
      </c>
      <c r="E823" s="47" t="s">
        <v>68</v>
      </c>
      <c r="F823" s="47">
        <v>3</v>
      </c>
      <c r="G823" s="47" t="s">
        <v>126</v>
      </c>
      <c r="H823" s="47">
        <v>2</v>
      </c>
      <c r="I823" s="47" t="s">
        <v>552</v>
      </c>
      <c r="J823" s="47">
        <v>2</v>
      </c>
      <c r="K823" s="47" t="s">
        <v>553</v>
      </c>
      <c r="L823" s="47">
        <v>18</v>
      </c>
      <c r="M823" s="71"/>
      <c r="N823" s="47" t="s">
        <v>810</v>
      </c>
      <c r="O823" s="2" t="s">
        <v>271</v>
      </c>
      <c r="P823" s="93" t="str">
        <f>IF(Table14[[#This Row],[correlation_id]] = "", "", _xlfn.XLOOKUP(Table14[[#This Row],[correlation_id]], 'ITAP Ref'!A:A, 'ITAP Ref'!C:C, ""))</f>
        <v>CSI - Customer Care</v>
      </c>
      <c r="Q823" s="88" t="s">
        <v>620</v>
      </c>
      <c r="R823" s="95">
        <v>45922</v>
      </c>
      <c r="S823" s="47"/>
      <c r="T823" s="47"/>
    </row>
    <row r="824" spans="1:20" ht="16.399999999999999" customHeight="1" x14ac:dyDescent="0.35">
      <c r="A824" s="47" t="s">
        <v>267</v>
      </c>
      <c r="B824" s="47" t="s">
        <v>21</v>
      </c>
      <c r="C824" s="47" t="s">
        <v>22</v>
      </c>
      <c r="D824" s="47" t="s">
        <v>35</v>
      </c>
      <c r="E824" s="47" t="s">
        <v>68</v>
      </c>
      <c r="F824" s="47">
        <v>3</v>
      </c>
      <c r="G824" s="47" t="s">
        <v>126</v>
      </c>
      <c r="H824" s="47">
        <v>2</v>
      </c>
      <c r="I824" s="47" t="s">
        <v>552</v>
      </c>
      <c r="J824" s="47">
        <v>2</v>
      </c>
      <c r="K824" s="47" t="s">
        <v>553</v>
      </c>
      <c r="L824" s="47">
        <v>19</v>
      </c>
      <c r="N824" s="47" t="s">
        <v>816</v>
      </c>
      <c r="O824" s="64" t="s">
        <v>336</v>
      </c>
      <c r="P824" s="93" t="str">
        <f>IF(Table14[[#This Row],[correlation_id]] = "", "", _xlfn.XLOOKUP(Table14[[#This Row],[correlation_id]], 'ITAP Ref'!A:A, 'ITAP Ref'!C:C, ""))</f>
        <v>TLG-MOB</v>
      </c>
      <c r="Q824" s="48" t="s">
        <v>817</v>
      </c>
      <c r="R824" s="95">
        <v>45922</v>
      </c>
      <c r="S824" s="47"/>
      <c r="T824" s="47"/>
    </row>
    <row r="825" spans="1:20" ht="16.399999999999999" customHeight="1" x14ac:dyDescent="0.35">
      <c r="A825" s="47" t="s">
        <v>267</v>
      </c>
      <c r="B825" s="47" t="s">
        <v>21</v>
      </c>
      <c r="C825" s="47" t="s">
        <v>22</v>
      </c>
      <c r="D825" s="47" t="s">
        <v>35</v>
      </c>
      <c r="E825" s="47" t="s">
        <v>68</v>
      </c>
      <c r="F825" s="47">
        <v>3</v>
      </c>
      <c r="G825" s="47" t="s">
        <v>126</v>
      </c>
      <c r="H825" s="47">
        <v>2</v>
      </c>
      <c r="I825" s="47" t="s">
        <v>552</v>
      </c>
      <c r="J825" s="47">
        <v>2</v>
      </c>
      <c r="K825" s="47" t="s">
        <v>553</v>
      </c>
      <c r="L825" s="47">
        <v>19</v>
      </c>
      <c r="M825" s="71" t="s">
        <v>818</v>
      </c>
      <c r="N825" s="47" t="s">
        <v>816</v>
      </c>
      <c r="O825" s="2" t="s">
        <v>271</v>
      </c>
      <c r="P825" s="93" t="str">
        <f>IF(Table14[[#This Row],[correlation_id]] = "", "", _xlfn.XLOOKUP(Table14[[#This Row],[correlation_id]], 'ITAP Ref'!A:A, 'ITAP Ref'!C:C, ""))</f>
        <v>CSI - Customer Care</v>
      </c>
      <c r="Q825" s="88" t="s">
        <v>635</v>
      </c>
      <c r="R825" s="95">
        <v>45922</v>
      </c>
      <c r="S825" s="47"/>
      <c r="T825" s="47"/>
    </row>
    <row r="826" spans="1:20" ht="16.399999999999999" customHeight="1" x14ac:dyDescent="0.35">
      <c r="A826" s="47" t="s">
        <v>267</v>
      </c>
      <c r="B826" s="47" t="s">
        <v>21</v>
      </c>
      <c r="C826" s="47" t="s">
        <v>22</v>
      </c>
      <c r="D826" s="47" t="s">
        <v>35</v>
      </c>
      <c r="E826" s="47" t="s">
        <v>68</v>
      </c>
      <c r="F826" s="47">
        <v>3</v>
      </c>
      <c r="G826" s="47" t="s">
        <v>126</v>
      </c>
      <c r="H826" s="47">
        <v>2</v>
      </c>
      <c r="I826" s="47" t="s">
        <v>552</v>
      </c>
      <c r="J826" s="47">
        <v>2</v>
      </c>
      <c r="K826" s="47" t="s">
        <v>553</v>
      </c>
      <c r="L826" s="47">
        <v>19</v>
      </c>
      <c r="M826" s="4" t="s">
        <v>391</v>
      </c>
      <c r="N826" s="47" t="s">
        <v>816</v>
      </c>
      <c r="O826" s="47" t="s">
        <v>392</v>
      </c>
      <c r="P826" s="93" t="str">
        <f>IF(Table14[[#This Row],[correlation_id]] = "", "", _xlfn.XLOOKUP(Table14[[#This Row],[correlation_id]], 'ITAP Ref'!A:A, 'ITAP Ref'!C:C, ""))</f>
        <v>OPUS - C</v>
      </c>
      <c r="Q826"/>
      <c r="R826" s="95" t="s">
        <v>153</v>
      </c>
      <c r="S826" s="47"/>
      <c r="T826" s="47"/>
    </row>
    <row r="827" spans="1:20" ht="16.399999999999999" customHeight="1" x14ac:dyDescent="0.35">
      <c r="A827" s="47" t="s">
        <v>267</v>
      </c>
      <c r="B827" s="47" t="s">
        <v>21</v>
      </c>
      <c r="C827" s="47" t="s">
        <v>22</v>
      </c>
      <c r="D827" s="47" t="s">
        <v>35</v>
      </c>
      <c r="E827" s="47" t="s">
        <v>68</v>
      </c>
      <c r="F827" s="47">
        <v>3</v>
      </c>
      <c r="G827" s="47" t="s">
        <v>126</v>
      </c>
      <c r="H827" s="47">
        <v>2</v>
      </c>
      <c r="I827" s="47" t="s">
        <v>552</v>
      </c>
      <c r="J827" s="47">
        <v>2</v>
      </c>
      <c r="K827" s="47" t="s">
        <v>553</v>
      </c>
      <c r="L827" s="47">
        <v>20</v>
      </c>
      <c r="N827" s="47" t="s">
        <v>819</v>
      </c>
      <c r="O827" s="64" t="s">
        <v>336</v>
      </c>
      <c r="P827" s="93" t="str">
        <f>IF(Table14[[#This Row],[correlation_id]] = "", "", _xlfn.XLOOKUP(Table14[[#This Row],[correlation_id]], 'ITAP Ref'!A:A, 'ITAP Ref'!C:C, ""))</f>
        <v>TLG-MOB</v>
      </c>
      <c r="Q827" s="48" t="s">
        <v>643</v>
      </c>
      <c r="R827" s="96">
        <v>45938</v>
      </c>
      <c r="S827" s="47"/>
      <c r="T827" s="47"/>
    </row>
    <row r="828" spans="1:20" ht="16.399999999999999" customHeight="1" x14ac:dyDescent="0.35">
      <c r="A828" s="47" t="s">
        <v>267</v>
      </c>
      <c r="B828" s="47" t="s">
        <v>21</v>
      </c>
      <c r="C828" s="47" t="s">
        <v>22</v>
      </c>
      <c r="D828" s="47" t="s">
        <v>35</v>
      </c>
      <c r="E828" s="47" t="s">
        <v>68</v>
      </c>
      <c r="F828" s="47">
        <v>3</v>
      </c>
      <c r="G828" s="47" t="s">
        <v>126</v>
      </c>
      <c r="H828" s="47">
        <v>2</v>
      </c>
      <c r="I828" s="47" t="s">
        <v>552</v>
      </c>
      <c r="J828" s="47">
        <v>2</v>
      </c>
      <c r="K828" s="47" t="s">
        <v>553</v>
      </c>
      <c r="L828" s="47">
        <v>20</v>
      </c>
      <c r="N828" s="47" t="s">
        <v>819</v>
      </c>
      <c r="O828" s="64" t="s">
        <v>336</v>
      </c>
      <c r="P828" s="93" t="str">
        <f>IF(Table14[[#This Row],[correlation_id]] = "", "", _xlfn.XLOOKUP(Table14[[#This Row],[correlation_id]], 'ITAP Ref'!A:A, 'ITAP Ref'!C:C, ""))</f>
        <v>TLG-MOB</v>
      </c>
      <c r="Q828" s="48" t="s">
        <v>644</v>
      </c>
      <c r="R828" s="95">
        <v>45922</v>
      </c>
      <c r="S828" s="47"/>
      <c r="T828" s="47"/>
    </row>
    <row r="829" spans="1:20" ht="16.399999999999999" customHeight="1" x14ac:dyDescent="0.35">
      <c r="A829" s="47" t="s">
        <v>267</v>
      </c>
      <c r="B829" s="47" t="s">
        <v>21</v>
      </c>
      <c r="C829" s="47" t="s">
        <v>22</v>
      </c>
      <c r="D829" s="47" t="s">
        <v>35</v>
      </c>
      <c r="E829" s="47" t="s">
        <v>68</v>
      </c>
      <c r="F829" s="47">
        <v>3</v>
      </c>
      <c r="G829" s="47" t="s">
        <v>126</v>
      </c>
      <c r="H829" s="47">
        <v>2</v>
      </c>
      <c r="I829" s="47" t="s">
        <v>552</v>
      </c>
      <c r="J829" s="47">
        <v>2</v>
      </c>
      <c r="K829" s="47" t="s">
        <v>553</v>
      </c>
      <c r="L829" s="47">
        <v>20</v>
      </c>
      <c r="N829" s="47" t="s">
        <v>819</v>
      </c>
      <c r="O829" s="64" t="s">
        <v>336</v>
      </c>
      <c r="P829" s="93" t="str">
        <f>IF(Table14[[#This Row],[correlation_id]] = "", "", _xlfn.XLOOKUP(Table14[[#This Row],[correlation_id]], 'ITAP Ref'!A:A, 'ITAP Ref'!C:C, ""))</f>
        <v>TLG-MOB</v>
      </c>
      <c r="Q829" s="48" t="s">
        <v>820</v>
      </c>
      <c r="R829" s="95">
        <v>45922</v>
      </c>
      <c r="S829" s="47"/>
      <c r="T829" s="47"/>
    </row>
    <row r="830" spans="1:20" ht="16.399999999999999" customHeight="1" x14ac:dyDescent="0.35">
      <c r="A830" s="47" t="s">
        <v>267</v>
      </c>
      <c r="B830" s="47" t="s">
        <v>21</v>
      </c>
      <c r="C830" s="47" t="s">
        <v>22</v>
      </c>
      <c r="D830" s="47" t="s">
        <v>35</v>
      </c>
      <c r="E830" s="47" t="s">
        <v>68</v>
      </c>
      <c r="F830" s="47">
        <v>3</v>
      </c>
      <c r="G830" s="47" t="s">
        <v>126</v>
      </c>
      <c r="H830" s="47">
        <v>2</v>
      </c>
      <c r="I830" s="47" t="s">
        <v>552</v>
      </c>
      <c r="J830" s="47">
        <v>2</v>
      </c>
      <c r="K830" s="47" t="s">
        <v>553</v>
      </c>
      <c r="L830" s="47">
        <v>20</v>
      </c>
      <c r="N830" s="47" t="s">
        <v>819</v>
      </c>
      <c r="O830" s="64" t="s">
        <v>336</v>
      </c>
      <c r="P830" s="93" t="str">
        <f>IF(Table14[[#This Row],[correlation_id]] = "", "", _xlfn.XLOOKUP(Table14[[#This Row],[correlation_id]], 'ITAP Ref'!A:A, 'ITAP Ref'!C:C, ""))</f>
        <v>TLG-MOB</v>
      </c>
      <c r="Q830" s="48" t="s">
        <v>821</v>
      </c>
      <c r="R830" s="95">
        <v>45922</v>
      </c>
      <c r="S830" s="47"/>
      <c r="T830" s="47"/>
    </row>
    <row r="831" spans="1:20" ht="16.399999999999999" customHeight="1" x14ac:dyDescent="0.35">
      <c r="A831" s="47" t="s">
        <v>267</v>
      </c>
      <c r="B831" s="47" t="s">
        <v>21</v>
      </c>
      <c r="C831" s="47" t="s">
        <v>22</v>
      </c>
      <c r="D831" s="47" t="s">
        <v>35</v>
      </c>
      <c r="E831" s="47" t="s">
        <v>68</v>
      </c>
      <c r="F831" s="47">
        <v>3</v>
      </c>
      <c r="G831" s="47" t="s">
        <v>126</v>
      </c>
      <c r="H831" s="47">
        <v>2</v>
      </c>
      <c r="I831" s="47" t="s">
        <v>552</v>
      </c>
      <c r="J831" s="47">
        <v>2</v>
      </c>
      <c r="K831" s="47" t="s">
        <v>553</v>
      </c>
      <c r="L831" s="47">
        <v>20</v>
      </c>
      <c r="N831" s="47" t="s">
        <v>819</v>
      </c>
      <c r="O831" s="64" t="s">
        <v>336</v>
      </c>
      <c r="P831" s="93" t="str">
        <f>IF(Table14[[#This Row],[correlation_id]] = "", "", _xlfn.XLOOKUP(Table14[[#This Row],[correlation_id]], 'ITAP Ref'!A:A, 'ITAP Ref'!C:C, ""))</f>
        <v>TLG-MOB</v>
      </c>
      <c r="Q831" s="48" t="s">
        <v>713</v>
      </c>
      <c r="R831" s="95">
        <v>45922</v>
      </c>
      <c r="S831" s="47"/>
      <c r="T831" s="47"/>
    </row>
    <row r="832" spans="1:20" ht="16.399999999999999" customHeight="1" x14ac:dyDescent="0.35">
      <c r="A832" s="47" t="s">
        <v>267</v>
      </c>
      <c r="B832" s="47" t="s">
        <v>21</v>
      </c>
      <c r="C832" s="47" t="s">
        <v>22</v>
      </c>
      <c r="D832" s="47" t="s">
        <v>35</v>
      </c>
      <c r="E832" s="47" t="s">
        <v>68</v>
      </c>
      <c r="F832" s="47">
        <v>3</v>
      </c>
      <c r="G832" s="47" t="s">
        <v>126</v>
      </c>
      <c r="H832" s="47">
        <v>2</v>
      </c>
      <c r="I832" s="47" t="s">
        <v>552</v>
      </c>
      <c r="J832" s="47">
        <v>2</v>
      </c>
      <c r="K832" s="47" t="s">
        <v>553</v>
      </c>
      <c r="L832" s="47">
        <v>20</v>
      </c>
      <c r="N832" s="47" t="s">
        <v>819</v>
      </c>
      <c r="O832" s="64" t="s">
        <v>336</v>
      </c>
      <c r="P832" s="93" t="str">
        <f>IF(Table14[[#This Row],[correlation_id]] = "", "", _xlfn.XLOOKUP(Table14[[#This Row],[correlation_id]], 'ITAP Ref'!A:A, 'ITAP Ref'!C:C, ""))</f>
        <v>TLG-MOB</v>
      </c>
      <c r="Q832" s="72" t="s">
        <v>742</v>
      </c>
      <c r="R832" s="95">
        <v>45922</v>
      </c>
      <c r="S832" s="47"/>
      <c r="T832" s="47"/>
    </row>
    <row r="833" spans="1:20" ht="16.399999999999999" customHeight="1" x14ac:dyDescent="0.35">
      <c r="A833" s="47" t="s">
        <v>267</v>
      </c>
      <c r="B833" s="47" t="s">
        <v>21</v>
      </c>
      <c r="C833" s="47" t="s">
        <v>22</v>
      </c>
      <c r="D833" s="47" t="s">
        <v>35</v>
      </c>
      <c r="E833" s="47" t="s">
        <v>68</v>
      </c>
      <c r="F833" s="47">
        <v>3</v>
      </c>
      <c r="G833" s="47" t="s">
        <v>126</v>
      </c>
      <c r="H833" s="47">
        <v>2</v>
      </c>
      <c r="I833" s="47" t="s">
        <v>552</v>
      </c>
      <c r="J833" s="47">
        <v>2</v>
      </c>
      <c r="K833" s="47" t="s">
        <v>553</v>
      </c>
      <c r="L833" s="47">
        <v>20</v>
      </c>
      <c r="N833" s="47" t="s">
        <v>819</v>
      </c>
      <c r="O833" s="64" t="s">
        <v>336</v>
      </c>
      <c r="P833" s="93" t="str">
        <f>IF(Table14[[#This Row],[correlation_id]] = "", "", _xlfn.XLOOKUP(Table14[[#This Row],[correlation_id]], 'ITAP Ref'!A:A, 'ITAP Ref'!C:C, ""))</f>
        <v>TLG-MOB</v>
      </c>
      <c r="Q833" s="72" t="s">
        <v>796</v>
      </c>
      <c r="R833" s="95">
        <v>45922</v>
      </c>
      <c r="S833" s="47"/>
      <c r="T833" s="47"/>
    </row>
    <row r="834" spans="1:20" ht="16.399999999999999" customHeight="1" x14ac:dyDescent="0.35">
      <c r="A834" s="47" t="s">
        <v>267</v>
      </c>
      <c r="B834" s="47" t="s">
        <v>21</v>
      </c>
      <c r="C834" s="47" t="s">
        <v>22</v>
      </c>
      <c r="D834" s="47" t="s">
        <v>35</v>
      </c>
      <c r="E834" s="47" t="s">
        <v>68</v>
      </c>
      <c r="F834" s="47">
        <v>3</v>
      </c>
      <c r="G834" s="47" t="s">
        <v>126</v>
      </c>
      <c r="H834" s="47">
        <v>2</v>
      </c>
      <c r="I834" s="47" t="s">
        <v>552</v>
      </c>
      <c r="J834" s="47">
        <v>2</v>
      </c>
      <c r="K834" s="47" t="s">
        <v>553</v>
      </c>
      <c r="L834" s="47">
        <v>20</v>
      </c>
      <c r="M834" s="71" t="s">
        <v>822</v>
      </c>
      <c r="N834" s="47" t="s">
        <v>819</v>
      </c>
      <c r="O834" s="13" t="s">
        <v>823</v>
      </c>
      <c r="P834" s="93" t="str">
        <f>IF(Table14[[#This Row],[correlation_id]] = "", "", _xlfn.XLOOKUP(Table14[[#This Row],[correlation_id]], 'ITAP Ref'!A:A, 'ITAP Ref'!C:C, ""))</f>
        <v>CSI - CPSVC</v>
      </c>
      <c r="Q834" s="85" t="s">
        <v>824</v>
      </c>
      <c r="R834" s="96"/>
      <c r="S834" s="47"/>
      <c r="T834" s="47"/>
    </row>
    <row r="835" spans="1:20" ht="16.399999999999999" customHeight="1" x14ac:dyDescent="0.35">
      <c r="A835" t="s">
        <v>20</v>
      </c>
      <c r="B835" s="47" t="s">
        <v>21</v>
      </c>
      <c r="C835" s="47" t="s">
        <v>22</v>
      </c>
      <c r="D835" s="47" t="s">
        <v>35</v>
      </c>
      <c r="E835" s="47" t="s">
        <v>68</v>
      </c>
      <c r="F835" s="47">
        <v>3</v>
      </c>
      <c r="G835" s="47" t="s">
        <v>126</v>
      </c>
      <c r="H835" s="47">
        <v>2</v>
      </c>
      <c r="I835" s="47" t="s">
        <v>552</v>
      </c>
      <c r="J835" s="47">
        <v>2</v>
      </c>
      <c r="K835" s="47" t="s">
        <v>553</v>
      </c>
      <c r="L835" s="47">
        <v>20</v>
      </c>
      <c r="N835" s="47" t="s">
        <v>819</v>
      </c>
      <c r="O835" s="2" t="s">
        <v>271</v>
      </c>
      <c r="P835" s="93" t="str">
        <f>IF(Table14[[#This Row],[correlation_id]] = "", "", _xlfn.XLOOKUP(Table14[[#This Row],[correlation_id]], 'ITAP Ref'!A:A, 'ITAP Ref'!C:C, ""))</f>
        <v>CSI - Customer Care</v>
      </c>
      <c r="Q835" s="88" t="s">
        <v>618</v>
      </c>
      <c r="R835" s="95">
        <v>45922</v>
      </c>
      <c r="S835" s="47"/>
      <c r="T835" s="47"/>
    </row>
    <row r="836" spans="1:20" ht="16.399999999999999" customHeight="1" x14ac:dyDescent="0.35">
      <c r="A836" s="47" t="s">
        <v>267</v>
      </c>
      <c r="B836" s="47" t="s">
        <v>21</v>
      </c>
      <c r="C836" s="47" t="s">
        <v>22</v>
      </c>
      <c r="D836" s="47" t="s">
        <v>35</v>
      </c>
      <c r="E836" s="47" t="s">
        <v>68</v>
      </c>
      <c r="F836" s="47">
        <v>3</v>
      </c>
      <c r="G836" s="47" t="s">
        <v>126</v>
      </c>
      <c r="H836" s="47">
        <v>2</v>
      </c>
      <c r="I836" s="47" t="s">
        <v>552</v>
      </c>
      <c r="J836" s="47">
        <v>2</v>
      </c>
      <c r="K836" s="47" t="s">
        <v>553</v>
      </c>
      <c r="L836" s="47">
        <v>20</v>
      </c>
      <c r="N836" s="47" t="s">
        <v>819</v>
      </c>
      <c r="O836" s="2" t="s">
        <v>271</v>
      </c>
      <c r="P836" s="93" t="str">
        <f>IF(Table14[[#This Row],[correlation_id]] = "", "", _xlfn.XLOOKUP(Table14[[#This Row],[correlation_id]], 'ITAP Ref'!A:A, 'ITAP Ref'!C:C, ""))</f>
        <v>CSI - Customer Care</v>
      </c>
      <c r="Q836" s="88" t="s">
        <v>619</v>
      </c>
      <c r="R836" s="95">
        <v>45922</v>
      </c>
      <c r="S836" s="47"/>
      <c r="T836" s="47"/>
    </row>
    <row r="837" spans="1:20" ht="16.399999999999999" customHeight="1" x14ac:dyDescent="0.35">
      <c r="A837" t="s">
        <v>20</v>
      </c>
      <c r="B837" s="47" t="s">
        <v>21</v>
      </c>
      <c r="C837" s="47" t="s">
        <v>22</v>
      </c>
      <c r="D837" s="47" t="s">
        <v>35</v>
      </c>
      <c r="E837" s="47" t="s">
        <v>68</v>
      </c>
      <c r="F837" s="47">
        <v>3</v>
      </c>
      <c r="G837" s="47" t="s">
        <v>126</v>
      </c>
      <c r="H837" s="47">
        <v>2</v>
      </c>
      <c r="I837" s="47" t="s">
        <v>552</v>
      </c>
      <c r="J837" s="47">
        <v>2</v>
      </c>
      <c r="K837" s="47" t="s">
        <v>553</v>
      </c>
      <c r="L837" s="47">
        <v>20</v>
      </c>
      <c r="N837" s="47" t="s">
        <v>819</v>
      </c>
      <c r="O837" s="2" t="s">
        <v>271</v>
      </c>
      <c r="P837" s="93" t="str">
        <f>IF(Table14[[#This Row],[correlation_id]] = "", "", _xlfn.XLOOKUP(Table14[[#This Row],[correlation_id]], 'ITAP Ref'!A:A, 'ITAP Ref'!C:C, ""))</f>
        <v>CSI - Customer Care</v>
      </c>
      <c r="Q837" s="88" t="s">
        <v>620</v>
      </c>
      <c r="R837" s="95">
        <v>45922</v>
      </c>
      <c r="S837" s="47"/>
      <c r="T837" s="47"/>
    </row>
    <row r="838" spans="1:20" ht="16.399999999999999" customHeight="1" x14ac:dyDescent="0.35">
      <c r="A838" s="47" t="s">
        <v>267</v>
      </c>
      <c r="B838" s="47" t="s">
        <v>21</v>
      </c>
      <c r="C838" s="47" t="s">
        <v>22</v>
      </c>
      <c r="D838" s="47" t="s">
        <v>35</v>
      </c>
      <c r="E838" s="47" t="s">
        <v>68</v>
      </c>
      <c r="F838" s="47">
        <v>3</v>
      </c>
      <c r="G838" s="47" t="s">
        <v>126</v>
      </c>
      <c r="H838" s="47">
        <v>2</v>
      </c>
      <c r="I838" s="47" t="s">
        <v>552</v>
      </c>
      <c r="J838" s="47">
        <v>2</v>
      </c>
      <c r="K838" s="47" t="s">
        <v>553</v>
      </c>
      <c r="L838" s="47">
        <v>20</v>
      </c>
      <c r="M838" s="4" t="s">
        <v>391</v>
      </c>
      <c r="N838" s="47" t="s">
        <v>819</v>
      </c>
      <c r="O838" s="47" t="s">
        <v>392</v>
      </c>
      <c r="P838" s="93" t="str">
        <f>IF(Table14[[#This Row],[correlation_id]] = "", "", _xlfn.XLOOKUP(Table14[[#This Row],[correlation_id]], 'ITAP Ref'!A:A, 'ITAP Ref'!C:C, ""))</f>
        <v>OPUS - C</v>
      </c>
      <c r="Q838"/>
      <c r="R838" s="95" t="s">
        <v>153</v>
      </c>
      <c r="S838" s="47"/>
      <c r="T838" s="47"/>
    </row>
    <row r="839" spans="1:20" ht="16.399999999999999" customHeight="1" x14ac:dyDescent="0.35">
      <c r="A839" s="47" t="s">
        <v>267</v>
      </c>
      <c r="B839" s="47" t="s">
        <v>21</v>
      </c>
      <c r="C839" s="47" t="s">
        <v>22</v>
      </c>
      <c r="D839" s="47" t="s">
        <v>35</v>
      </c>
      <c r="E839" s="47" t="s">
        <v>68</v>
      </c>
      <c r="F839" s="47">
        <v>3</v>
      </c>
      <c r="G839" s="47" t="s">
        <v>126</v>
      </c>
      <c r="H839" s="47">
        <v>2</v>
      </c>
      <c r="I839" s="47" t="s">
        <v>552</v>
      </c>
      <c r="J839" s="47">
        <v>2</v>
      </c>
      <c r="K839" s="47" t="s">
        <v>553</v>
      </c>
      <c r="L839" s="47">
        <v>21</v>
      </c>
      <c r="N839" s="47" t="s">
        <v>825</v>
      </c>
      <c r="O839" s="64" t="s">
        <v>336</v>
      </c>
      <c r="P839" s="93" t="str">
        <f>IF(Table14[[#This Row],[correlation_id]] = "", "", _xlfn.XLOOKUP(Table14[[#This Row],[correlation_id]], 'ITAP Ref'!A:A, 'ITAP Ref'!C:C, ""))</f>
        <v>TLG-MOB</v>
      </c>
      <c r="Q839" s="48" t="s">
        <v>826</v>
      </c>
      <c r="R839" s="95">
        <v>45922</v>
      </c>
      <c r="S839" s="47"/>
      <c r="T839" s="47"/>
    </row>
    <row r="840" spans="1:20" ht="16.399999999999999" customHeight="1" x14ac:dyDescent="0.35">
      <c r="A840" s="47" t="s">
        <v>267</v>
      </c>
      <c r="B840" s="47" t="s">
        <v>21</v>
      </c>
      <c r="C840" s="47" t="s">
        <v>22</v>
      </c>
      <c r="D840" s="47" t="s">
        <v>35</v>
      </c>
      <c r="E840" s="47" t="s">
        <v>68</v>
      </c>
      <c r="F840" s="47">
        <v>3</v>
      </c>
      <c r="G840" s="47" t="s">
        <v>126</v>
      </c>
      <c r="H840" s="47">
        <v>2</v>
      </c>
      <c r="I840" s="47" t="s">
        <v>552</v>
      </c>
      <c r="J840" s="47">
        <v>2</v>
      </c>
      <c r="K840" s="47" t="s">
        <v>553</v>
      </c>
      <c r="L840" s="47">
        <v>21</v>
      </c>
      <c r="M840" s="4" t="s">
        <v>827</v>
      </c>
      <c r="N840" s="47" t="s">
        <v>825</v>
      </c>
      <c r="O840" s="47" t="s">
        <v>392</v>
      </c>
      <c r="P840" s="93" t="str">
        <f>IF(Table14[[#This Row],[correlation_id]] = "", "", _xlfn.XLOOKUP(Table14[[#This Row],[correlation_id]], 'ITAP Ref'!A:A, 'ITAP Ref'!C:C, ""))</f>
        <v>OPUS - C</v>
      </c>
      <c r="Q840"/>
      <c r="R840" s="95" t="s">
        <v>153</v>
      </c>
      <c r="S840" s="47"/>
      <c r="T840" s="47"/>
    </row>
    <row r="841" spans="1:20" ht="16.399999999999999" customHeight="1" x14ac:dyDescent="0.35">
      <c r="A841" s="47" t="s">
        <v>267</v>
      </c>
      <c r="B841" s="47" t="s">
        <v>21</v>
      </c>
      <c r="C841" s="47" t="s">
        <v>22</v>
      </c>
      <c r="D841" s="47" t="s">
        <v>35</v>
      </c>
      <c r="E841" s="47" t="s">
        <v>68</v>
      </c>
      <c r="F841" s="47">
        <v>3</v>
      </c>
      <c r="G841" s="47" t="s">
        <v>126</v>
      </c>
      <c r="H841" s="47">
        <v>2</v>
      </c>
      <c r="I841" s="47" t="s">
        <v>552</v>
      </c>
      <c r="J841" s="47">
        <v>2</v>
      </c>
      <c r="K841" s="47" t="s">
        <v>553</v>
      </c>
      <c r="L841" s="47">
        <v>22</v>
      </c>
      <c r="N841" s="47" t="s">
        <v>828</v>
      </c>
      <c r="O841" s="64" t="s">
        <v>336</v>
      </c>
      <c r="P841" s="93" t="str">
        <f>IF(Table14[[#This Row],[correlation_id]] = "", "", _xlfn.XLOOKUP(Table14[[#This Row],[correlation_id]], 'ITAP Ref'!A:A, 'ITAP Ref'!C:C, ""))</f>
        <v>TLG-MOB</v>
      </c>
      <c r="Q841" s="48" t="s">
        <v>602</v>
      </c>
      <c r="R841" s="95">
        <v>45922</v>
      </c>
      <c r="S841" s="47"/>
      <c r="T841" s="47"/>
    </row>
    <row r="842" spans="1:20" ht="16.399999999999999" customHeight="1" x14ac:dyDescent="0.35">
      <c r="A842" s="47" t="s">
        <v>267</v>
      </c>
      <c r="B842" s="47" t="s">
        <v>21</v>
      </c>
      <c r="C842" s="47" t="s">
        <v>22</v>
      </c>
      <c r="D842" s="47" t="s">
        <v>35</v>
      </c>
      <c r="E842" s="47" t="s">
        <v>68</v>
      </c>
      <c r="F842" s="47">
        <v>3</v>
      </c>
      <c r="G842" s="47" t="s">
        <v>126</v>
      </c>
      <c r="H842" s="47">
        <v>2</v>
      </c>
      <c r="I842" s="47" t="s">
        <v>552</v>
      </c>
      <c r="J842" s="47">
        <v>2</v>
      </c>
      <c r="K842" s="47" t="s">
        <v>553</v>
      </c>
      <c r="L842" s="47">
        <v>22</v>
      </c>
      <c r="N842" s="47" t="s">
        <v>828</v>
      </c>
      <c r="O842" s="64" t="s">
        <v>336</v>
      </c>
      <c r="P842" s="93" t="str">
        <f>IF(Table14[[#This Row],[correlation_id]] = "", "", _xlfn.XLOOKUP(Table14[[#This Row],[correlation_id]], 'ITAP Ref'!A:A, 'ITAP Ref'!C:C, ""))</f>
        <v>TLG-MOB</v>
      </c>
      <c r="Q842" s="48" t="s">
        <v>603</v>
      </c>
      <c r="R842" s="95">
        <v>45922</v>
      </c>
      <c r="S842" s="47"/>
      <c r="T842" s="47"/>
    </row>
    <row r="843" spans="1:20" ht="16.399999999999999" customHeight="1" x14ac:dyDescent="0.35">
      <c r="A843" s="47" t="s">
        <v>267</v>
      </c>
      <c r="B843" s="47" t="s">
        <v>21</v>
      </c>
      <c r="C843" s="47" t="s">
        <v>22</v>
      </c>
      <c r="D843" s="47" t="s">
        <v>35</v>
      </c>
      <c r="E843" s="47" t="s">
        <v>68</v>
      </c>
      <c r="F843" s="47">
        <v>3</v>
      </c>
      <c r="G843" s="47" t="s">
        <v>126</v>
      </c>
      <c r="H843" s="47">
        <v>2</v>
      </c>
      <c r="I843" s="47" t="s">
        <v>552</v>
      </c>
      <c r="J843" s="47">
        <v>2</v>
      </c>
      <c r="K843" s="47" t="s">
        <v>553</v>
      </c>
      <c r="L843" s="47">
        <v>22</v>
      </c>
      <c r="N843" s="47" t="s">
        <v>828</v>
      </c>
      <c r="O843" s="64" t="s">
        <v>336</v>
      </c>
      <c r="P843" s="93" t="str">
        <f>IF(Table14[[#This Row],[correlation_id]] = "", "", _xlfn.XLOOKUP(Table14[[#This Row],[correlation_id]], 'ITAP Ref'!A:A, 'ITAP Ref'!C:C, ""))</f>
        <v>TLG-MOB</v>
      </c>
      <c r="Q843" s="48" t="s">
        <v>829</v>
      </c>
      <c r="R843" s="95">
        <v>45922</v>
      </c>
      <c r="S843" s="47"/>
      <c r="T843" s="47"/>
    </row>
    <row r="844" spans="1:20" ht="16.399999999999999" customHeight="1" x14ac:dyDescent="0.35">
      <c r="A844" s="47" t="s">
        <v>267</v>
      </c>
      <c r="B844" s="47" t="s">
        <v>21</v>
      </c>
      <c r="C844" s="47" t="s">
        <v>22</v>
      </c>
      <c r="D844" s="47" t="s">
        <v>35</v>
      </c>
      <c r="E844" s="47" t="s">
        <v>68</v>
      </c>
      <c r="F844" s="47">
        <v>3</v>
      </c>
      <c r="G844" s="47" t="s">
        <v>126</v>
      </c>
      <c r="H844" s="47">
        <v>2</v>
      </c>
      <c r="I844" s="47" t="s">
        <v>552</v>
      </c>
      <c r="J844" s="47">
        <v>2</v>
      </c>
      <c r="K844" s="47" t="s">
        <v>553</v>
      </c>
      <c r="L844" s="47">
        <v>22</v>
      </c>
      <c r="N844" s="47" t="s">
        <v>828</v>
      </c>
      <c r="O844" s="64" t="s">
        <v>336</v>
      </c>
      <c r="P844" s="93" t="str">
        <f>IF(Table14[[#This Row],[correlation_id]] = "", "", _xlfn.XLOOKUP(Table14[[#This Row],[correlation_id]], 'ITAP Ref'!A:A, 'ITAP Ref'!C:C, ""))</f>
        <v>TLG-MOB</v>
      </c>
      <c r="Q844" s="48" t="s">
        <v>605</v>
      </c>
      <c r="R844" s="95">
        <v>45922</v>
      </c>
      <c r="S844" s="47"/>
      <c r="T844" s="47"/>
    </row>
    <row r="845" spans="1:20" ht="16.399999999999999" customHeight="1" x14ac:dyDescent="0.35">
      <c r="A845" s="47" t="s">
        <v>267</v>
      </c>
      <c r="B845" s="47" t="s">
        <v>21</v>
      </c>
      <c r="C845" s="47" t="s">
        <v>22</v>
      </c>
      <c r="D845" s="47" t="s">
        <v>35</v>
      </c>
      <c r="E845" s="47" t="s">
        <v>68</v>
      </c>
      <c r="F845" s="47">
        <v>3</v>
      </c>
      <c r="G845" s="47" t="s">
        <v>126</v>
      </c>
      <c r="H845" s="47">
        <v>2</v>
      </c>
      <c r="I845" s="47" t="s">
        <v>552</v>
      </c>
      <c r="J845" s="47">
        <v>2</v>
      </c>
      <c r="K845" s="47" t="s">
        <v>553</v>
      </c>
      <c r="L845" s="47">
        <v>22</v>
      </c>
      <c r="N845" s="47" t="s">
        <v>828</v>
      </c>
      <c r="O845" s="64" t="s">
        <v>336</v>
      </c>
      <c r="P845" s="93" t="str">
        <f>IF(Table14[[#This Row],[correlation_id]] = "", "", _xlfn.XLOOKUP(Table14[[#This Row],[correlation_id]], 'ITAP Ref'!A:A, 'ITAP Ref'!C:C, ""))</f>
        <v>TLG-MOB</v>
      </c>
      <c r="Q845" s="48" t="s">
        <v>606</v>
      </c>
      <c r="R845" s="95">
        <v>45922</v>
      </c>
      <c r="S845" s="47"/>
      <c r="T845" s="47"/>
    </row>
    <row r="846" spans="1:20" ht="16.399999999999999" customHeight="1" x14ac:dyDescent="0.35">
      <c r="A846" s="47" t="s">
        <v>267</v>
      </c>
      <c r="B846" s="47" t="s">
        <v>21</v>
      </c>
      <c r="C846" s="47" t="s">
        <v>22</v>
      </c>
      <c r="D846" s="47" t="s">
        <v>35</v>
      </c>
      <c r="E846" s="47" t="s">
        <v>68</v>
      </c>
      <c r="F846" s="47">
        <v>3</v>
      </c>
      <c r="G846" s="47" t="s">
        <v>126</v>
      </c>
      <c r="H846" s="47">
        <v>2</v>
      </c>
      <c r="I846" s="47" t="s">
        <v>552</v>
      </c>
      <c r="J846" s="47">
        <v>2</v>
      </c>
      <c r="K846" s="47" t="s">
        <v>553</v>
      </c>
      <c r="L846" s="47">
        <v>22</v>
      </c>
      <c r="N846" s="47" t="s">
        <v>828</v>
      </c>
      <c r="O846" s="64" t="s">
        <v>336</v>
      </c>
      <c r="P846" s="93" t="str">
        <f>IF(Table14[[#This Row],[correlation_id]] = "", "", _xlfn.XLOOKUP(Table14[[#This Row],[correlation_id]], 'ITAP Ref'!A:A, 'ITAP Ref'!C:C, ""))</f>
        <v>TLG-MOB</v>
      </c>
      <c r="Q846" s="48" t="s">
        <v>628</v>
      </c>
      <c r="R846" s="95">
        <v>45922</v>
      </c>
      <c r="S846" s="47"/>
      <c r="T846" s="47"/>
    </row>
    <row r="847" spans="1:20" ht="16.399999999999999" customHeight="1" x14ac:dyDescent="0.35">
      <c r="A847" s="47" t="s">
        <v>267</v>
      </c>
      <c r="B847" s="47" t="s">
        <v>21</v>
      </c>
      <c r="C847" s="47" t="s">
        <v>22</v>
      </c>
      <c r="D847" s="47" t="s">
        <v>35</v>
      </c>
      <c r="E847" s="47" t="s">
        <v>68</v>
      </c>
      <c r="F847" s="47">
        <v>3</v>
      </c>
      <c r="G847" s="47" t="s">
        <v>126</v>
      </c>
      <c r="H847" s="47">
        <v>2</v>
      </c>
      <c r="I847" s="47" t="s">
        <v>552</v>
      </c>
      <c r="J847" s="47">
        <v>2</v>
      </c>
      <c r="K847" s="47" t="s">
        <v>553</v>
      </c>
      <c r="L847" s="47">
        <v>22</v>
      </c>
      <c r="N847" s="47" t="s">
        <v>828</v>
      </c>
      <c r="O847" s="64" t="s">
        <v>336</v>
      </c>
      <c r="P847" s="93" t="str">
        <f>IF(Table14[[#This Row],[correlation_id]] = "", "", _xlfn.XLOOKUP(Table14[[#This Row],[correlation_id]], 'ITAP Ref'!A:A, 'ITAP Ref'!C:C, ""))</f>
        <v>TLG-MOB</v>
      </c>
      <c r="Q847" s="48" t="s">
        <v>607</v>
      </c>
      <c r="R847" s="95">
        <v>45922</v>
      </c>
      <c r="S847" s="47"/>
      <c r="T847" s="47"/>
    </row>
    <row r="848" spans="1:20" ht="16.399999999999999" customHeight="1" x14ac:dyDescent="0.35">
      <c r="A848" s="47" t="s">
        <v>267</v>
      </c>
      <c r="B848" s="47" t="s">
        <v>21</v>
      </c>
      <c r="C848" s="47" t="s">
        <v>22</v>
      </c>
      <c r="D848" s="47" t="s">
        <v>35</v>
      </c>
      <c r="E848" s="47" t="s">
        <v>68</v>
      </c>
      <c r="F848" s="47">
        <v>3</v>
      </c>
      <c r="G848" s="47" t="s">
        <v>126</v>
      </c>
      <c r="H848" s="47">
        <v>2</v>
      </c>
      <c r="I848" s="47" t="s">
        <v>552</v>
      </c>
      <c r="J848" s="47">
        <v>2</v>
      </c>
      <c r="K848" s="47" t="s">
        <v>553</v>
      </c>
      <c r="L848" s="47">
        <v>22</v>
      </c>
      <c r="N848" s="47" t="s">
        <v>828</v>
      </c>
      <c r="O848" s="64" t="s">
        <v>336</v>
      </c>
      <c r="P848" s="93" t="str">
        <f>IF(Table14[[#This Row],[correlation_id]] = "", "", _xlfn.XLOOKUP(Table14[[#This Row],[correlation_id]], 'ITAP Ref'!A:A, 'ITAP Ref'!C:C, ""))</f>
        <v>TLG-MOB</v>
      </c>
      <c r="Q848" s="48" t="s">
        <v>611</v>
      </c>
      <c r="R848" s="95">
        <v>45922</v>
      </c>
      <c r="S848" s="47"/>
      <c r="T848" s="47"/>
    </row>
    <row r="849" spans="1:20" ht="16.399999999999999" customHeight="1" x14ac:dyDescent="0.35">
      <c r="A849" s="47" t="s">
        <v>267</v>
      </c>
      <c r="B849" s="47" t="s">
        <v>21</v>
      </c>
      <c r="C849" s="47" t="s">
        <v>22</v>
      </c>
      <c r="D849" s="47" t="s">
        <v>35</v>
      </c>
      <c r="E849" s="47" t="s">
        <v>68</v>
      </c>
      <c r="F849" s="47">
        <v>3</v>
      </c>
      <c r="G849" s="47" t="s">
        <v>126</v>
      </c>
      <c r="H849" s="47">
        <v>2</v>
      </c>
      <c r="I849" s="47" t="s">
        <v>552</v>
      </c>
      <c r="J849" s="47">
        <v>2</v>
      </c>
      <c r="K849" s="47" t="s">
        <v>553</v>
      </c>
      <c r="L849" s="47">
        <v>22</v>
      </c>
      <c r="N849" s="47" t="s">
        <v>828</v>
      </c>
      <c r="O849" s="64" t="s">
        <v>336</v>
      </c>
      <c r="P849" s="93" t="str">
        <f>IF(Table14[[#This Row],[correlation_id]] = "", "", _xlfn.XLOOKUP(Table14[[#This Row],[correlation_id]], 'ITAP Ref'!A:A, 'ITAP Ref'!C:C, ""))</f>
        <v>TLG-MOB</v>
      </c>
      <c r="Q849" s="48" t="s">
        <v>584</v>
      </c>
      <c r="R849" s="95">
        <v>45922</v>
      </c>
      <c r="S849" s="47"/>
      <c r="T849" s="47"/>
    </row>
    <row r="850" spans="1:20" ht="16.399999999999999" customHeight="1" x14ac:dyDescent="0.35">
      <c r="A850" s="47" t="s">
        <v>267</v>
      </c>
      <c r="B850" s="47" t="s">
        <v>21</v>
      </c>
      <c r="C850" s="47" t="s">
        <v>22</v>
      </c>
      <c r="D850" s="47" t="s">
        <v>35</v>
      </c>
      <c r="E850" s="47" t="s">
        <v>68</v>
      </c>
      <c r="F850" s="47">
        <v>3</v>
      </c>
      <c r="G850" s="47" t="s">
        <v>126</v>
      </c>
      <c r="H850" s="47">
        <v>2</v>
      </c>
      <c r="I850" s="47" t="s">
        <v>552</v>
      </c>
      <c r="J850" s="47">
        <v>2</v>
      </c>
      <c r="K850" s="47" t="s">
        <v>553</v>
      </c>
      <c r="L850" s="47">
        <v>22</v>
      </c>
      <c r="N850" s="47" t="s">
        <v>828</v>
      </c>
      <c r="O850" s="64" t="s">
        <v>336</v>
      </c>
      <c r="P850" s="93" t="str">
        <f>IF(Table14[[#This Row],[correlation_id]] = "", "", _xlfn.XLOOKUP(Table14[[#This Row],[correlation_id]], 'ITAP Ref'!A:A, 'ITAP Ref'!C:C, ""))</f>
        <v>TLG-MOB</v>
      </c>
      <c r="Q850" s="48" t="s">
        <v>585</v>
      </c>
      <c r="R850" s="95">
        <v>45922</v>
      </c>
      <c r="S850" s="47"/>
      <c r="T850" s="47"/>
    </row>
    <row r="851" spans="1:20" ht="16.399999999999999" customHeight="1" x14ac:dyDescent="0.35">
      <c r="A851" s="47" t="s">
        <v>267</v>
      </c>
      <c r="B851" s="47" t="s">
        <v>21</v>
      </c>
      <c r="C851" s="47" t="s">
        <v>22</v>
      </c>
      <c r="D851" s="47" t="s">
        <v>35</v>
      </c>
      <c r="E851" s="47" t="s">
        <v>68</v>
      </c>
      <c r="F851" s="47">
        <v>3</v>
      </c>
      <c r="G851" s="47" t="s">
        <v>126</v>
      </c>
      <c r="H851" s="47">
        <v>2</v>
      </c>
      <c r="I851" s="47" t="s">
        <v>552</v>
      </c>
      <c r="J851" s="47">
        <v>2</v>
      </c>
      <c r="K851" s="47" t="s">
        <v>553</v>
      </c>
      <c r="L851" s="47">
        <v>22</v>
      </c>
      <c r="N851" s="47" t="s">
        <v>828</v>
      </c>
      <c r="O851" s="64" t="s">
        <v>336</v>
      </c>
      <c r="P851" s="93" t="str">
        <f>IF(Table14[[#This Row],[correlation_id]] = "", "", _xlfn.XLOOKUP(Table14[[#This Row],[correlation_id]], 'ITAP Ref'!A:A, 'ITAP Ref'!C:C, ""))</f>
        <v>TLG-MOB</v>
      </c>
      <c r="Q851" s="48" t="s">
        <v>631</v>
      </c>
      <c r="R851" s="95">
        <v>45922</v>
      </c>
      <c r="S851" s="47"/>
      <c r="T851" s="47"/>
    </row>
    <row r="852" spans="1:20" ht="16.399999999999999" customHeight="1" x14ac:dyDescent="0.35">
      <c r="A852" s="47" t="s">
        <v>267</v>
      </c>
      <c r="B852" s="47" t="s">
        <v>21</v>
      </c>
      <c r="C852" s="47" t="s">
        <v>22</v>
      </c>
      <c r="D852" s="47" t="s">
        <v>35</v>
      </c>
      <c r="E852" s="47" t="s">
        <v>68</v>
      </c>
      <c r="F852" s="47">
        <v>3</v>
      </c>
      <c r="G852" s="47" t="s">
        <v>126</v>
      </c>
      <c r="H852" s="47">
        <v>2</v>
      </c>
      <c r="I852" s="47" t="s">
        <v>552</v>
      </c>
      <c r="J852" s="47">
        <v>2</v>
      </c>
      <c r="K852" s="47" t="s">
        <v>553</v>
      </c>
      <c r="L852" s="47">
        <v>22</v>
      </c>
      <c r="N852" s="47" t="s">
        <v>828</v>
      </c>
      <c r="O852" s="64" t="s">
        <v>336</v>
      </c>
      <c r="P852" s="93" t="str">
        <f>IF(Table14[[#This Row],[correlation_id]] = "", "", _xlfn.XLOOKUP(Table14[[#This Row],[correlation_id]], 'ITAP Ref'!A:A, 'ITAP Ref'!C:C, ""))</f>
        <v>TLG-MOB</v>
      </c>
      <c r="Q852" s="48" t="s">
        <v>614</v>
      </c>
      <c r="R852" s="95">
        <v>45922</v>
      </c>
      <c r="S852" s="47"/>
      <c r="T852" s="47"/>
    </row>
    <row r="853" spans="1:20" ht="16.399999999999999" customHeight="1" x14ac:dyDescent="0.35">
      <c r="A853" s="47" t="s">
        <v>267</v>
      </c>
      <c r="B853" s="47" t="s">
        <v>21</v>
      </c>
      <c r="C853" s="47" t="s">
        <v>22</v>
      </c>
      <c r="D853" s="47" t="s">
        <v>35</v>
      </c>
      <c r="E853" s="47" t="s">
        <v>68</v>
      </c>
      <c r="F853" s="47">
        <v>3</v>
      </c>
      <c r="G853" s="47" t="s">
        <v>126</v>
      </c>
      <c r="H853" s="47">
        <v>2</v>
      </c>
      <c r="I853" s="47" t="s">
        <v>552</v>
      </c>
      <c r="J853" s="47">
        <v>2</v>
      </c>
      <c r="K853" s="47" t="s">
        <v>553</v>
      </c>
      <c r="L853" s="47">
        <v>22</v>
      </c>
      <c r="M853" s="71"/>
      <c r="N853" s="47" t="s">
        <v>828</v>
      </c>
      <c r="O853" s="64" t="s">
        <v>336</v>
      </c>
      <c r="P853" s="93" t="str">
        <f>IF(Table14[[#This Row],[correlation_id]] = "", "", _xlfn.XLOOKUP(Table14[[#This Row],[correlation_id]], 'ITAP Ref'!A:A, 'ITAP Ref'!C:C, ""))</f>
        <v>TLG-MOB</v>
      </c>
      <c r="Q853" s="48" t="s">
        <v>830</v>
      </c>
      <c r="R853" s="95">
        <v>45922</v>
      </c>
      <c r="S853" s="47"/>
      <c r="T853" s="47"/>
    </row>
    <row r="854" spans="1:20" ht="16.399999999999999" customHeight="1" x14ac:dyDescent="0.35">
      <c r="A854" s="47" t="s">
        <v>267</v>
      </c>
      <c r="B854" s="47" t="s">
        <v>21</v>
      </c>
      <c r="C854" s="47" t="s">
        <v>22</v>
      </c>
      <c r="D854" s="47" t="s">
        <v>35</v>
      </c>
      <c r="E854" s="47" t="s">
        <v>68</v>
      </c>
      <c r="F854" s="47">
        <v>3</v>
      </c>
      <c r="G854" s="47" t="s">
        <v>126</v>
      </c>
      <c r="H854" s="47">
        <v>2</v>
      </c>
      <c r="I854" s="47" t="s">
        <v>552</v>
      </c>
      <c r="J854" s="47">
        <v>2</v>
      </c>
      <c r="K854" s="47" t="s">
        <v>553</v>
      </c>
      <c r="L854" s="47">
        <v>22</v>
      </c>
      <c r="N854" s="47" t="s">
        <v>828</v>
      </c>
      <c r="O854" s="64" t="s">
        <v>336</v>
      </c>
      <c r="P854" s="93" t="str">
        <f>IF(Table14[[#This Row],[correlation_id]] = "", "", _xlfn.XLOOKUP(Table14[[#This Row],[correlation_id]], 'ITAP Ref'!A:A, 'ITAP Ref'!C:C, ""))</f>
        <v>TLG-MOB</v>
      </c>
      <c r="Q854" s="48" t="s">
        <v>615</v>
      </c>
      <c r="R854" s="95">
        <v>45922</v>
      </c>
      <c r="S854" s="47"/>
      <c r="T854" s="47"/>
    </row>
    <row r="855" spans="1:20" ht="16.399999999999999" customHeight="1" x14ac:dyDescent="0.35">
      <c r="A855" s="47" t="s">
        <v>267</v>
      </c>
      <c r="B855" s="47" t="s">
        <v>21</v>
      </c>
      <c r="C855" s="47" t="s">
        <v>22</v>
      </c>
      <c r="D855" s="47" t="s">
        <v>35</v>
      </c>
      <c r="E855" s="47" t="s">
        <v>68</v>
      </c>
      <c r="F855" s="47">
        <v>3</v>
      </c>
      <c r="G855" s="47" t="s">
        <v>126</v>
      </c>
      <c r="H855" s="47">
        <v>2</v>
      </c>
      <c r="I855" s="47" t="s">
        <v>552</v>
      </c>
      <c r="J855" s="47">
        <v>2</v>
      </c>
      <c r="K855" s="47" t="s">
        <v>553</v>
      </c>
      <c r="L855" s="47">
        <v>22</v>
      </c>
      <c r="N855" s="47" t="s">
        <v>828</v>
      </c>
      <c r="O855" s="64" t="s">
        <v>336</v>
      </c>
      <c r="P855" s="93" t="str">
        <f>IF(Table14[[#This Row],[correlation_id]] = "", "", _xlfn.XLOOKUP(Table14[[#This Row],[correlation_id]], 'ITAP Ref'!A:A, 'ITAP Ref'!C:C, ""))</f>
        <v>TLG-MOB</v>
      </c>
      <c r="Q855" s="48" t="s">
        <v>831</v>
      </c>
      <c r="R855" s="95">
        <v>45922</v>
      </c>
      <c r="S855" s="47"/>
      <c r="T855" s="47"/>
    </row>
    <row r="856" spans="1:20" ht="16.399999999999999" customHeight="1" x14ac:dyDescent="0.35">
      <c r="A856" s="47" t="s">
        <v>267</v>
      </c>
      <c r="B856" s="47" t="s">
        <v>21</v>
      </c>
      <c r="C856" s="47" t="s">
        <v>22</v>
      </c>
      <c r="D856" s="47" t="s">
        <v>35</v>
      </c>
      <c r="E856" s="47" t="s">
        <v>68</v>
      </c>
      <c r="F856" s="47">
        <v>3</v>
      </c>
      <c r="G856" s="47" t="s">
        <v>126</v>
      </c>
      <c r="H856" s="47">
        <v>2</v>
      </c>
      <c r="I856" s="47" t="s">
        <v>552</v>
      </c>
      <c r="J856" s="47">
        <v>2</v>
      </c>
      <c r="K856" s="47" t="s">
        <v>553</v>
      </c>
      <c r="L856" s="47">
        <v>22</v>
      </c>
      <c r="N856" s="47" t="s">
        <v>828</v>
      </c>
      <c r="O856" s="64" t="s">
        <v>336</v>
      </c>
      <c r="P856" s="93" t="str">
        <f>IF(Table14[[#This Row],[correlation_id]] = "", "", _xlfn.XLOOKUP(Table14[[#This Row],[correlation_id]], 'ITAP Ref'!A:A, 'ITAP Ref'!C:C, ""))</f>
        <v>TLG-MOB</v>
      </c>
      <c r="Q856" s="48" t="s">
        <v>617</v>
      </c>
      <c r="R856" s="95">
        <v>45922</v>
      </c>
      <c r="S856" s="47"/>
      <c r="T856" s="47"/>
    </row>
    <row r="857" spans="1:20" ht="16.399999999999999" customHeight="1" x14ac:dyDescent="0.35">
      <c r="A857" t="s">
        <v>20</v>
      </c>
      <c r="B857" s="47" t="s">
        <v>21</v>
      </c>
      <c r="C857" s="47" t="s">
        <v>22</v>
      </c>
      <c r="D857" s="47" t="s">
        <v>35</v>
      </c>
      <c r="E857" s="47" t="s">
        <v>68</v>
      </c>
      <c r="F857" s="47">
        <v>3</v>
      </c>
      <c r="G857" s="47" t="s">
        <v>126</v>
      </c>
      <c r="H857" s="47">
        <v>2</v>
      </c>
      <c r="I857" s="47" t="s">
        <v>552</v>
      </c>
      <c r="J857" s="47">
        <v>2</v>
      </c>
      <c r="K857" s="47" t="s">
        <v>553</v>
      </c>
      <c r="L857" s="47">
        <v>22</v>
      </c>
      <c r="N857" s="47" t="s">
        <v>828</v>
      </c>
      <c r="O857" s="2" t="s">
        <v>271</v>
      </c>
      <c r="P857" s="93" t="str">
        <f>IF(Table14[[#This Row],[correlation_id]] = "", "", _xlfn.XLOOKUP(Table14[[#This Row],[correlation_id]], 'ITAP Ref'!A:A, 'ITAP Ref'!C:C, ""))</f>
        <v>CSI - Customer Care</v>
      </c>
      <c r="Q857" s="88" t="s">
        <v>596</v>
      </c>
      <c r="R857" s="95">
        <v>45922</v>
      </c>
      <c r="S857" s="47"/>
      <c r="T857" s="47"/>
    </row>
    <row r="858" spans="1:20" ht="16.399999999999999" customHeight="1" x14ac:dyDescent="0.35">
      <c r="A858" s="47" t="s">
        <v>267</v>
      </c>
      <c r="B858" s="47" t="s">
        <v>21</v>
      </c>
      <c r="C858" s="47" t="s">
        <v>22</v>
      </c>
      <c r="D858" s="47" t="s">
        <v>35</v>
      </c>
      <c r="E858" s="47" t="s">
        <v>68</v>
      </c>
      <c r="F858" s="47">
        <v>3</v>
      </c>
      <c r="G858" s="47" t="s">
        <v>126</v>
      </c>
      <c r="H858" s="47">
        <v>2</v>
      </c>
      <c r="I858" s="47" t="s">
        <v>552</v>
      </c>
      <c r="J858" s="47">
        <v>2</v>
      </c>
      <c r="K858" s="47" t="s">
        <v>553</v>
      </c>
      <c r="L858" s="47">
        <v>22</v>
      </c>
      <c r="N858" s="47" t="s">
        <v>828</v>
      </c>
      <c r="O858" s="2" t="s">
        <v>271</v>
      </c>
      <c r="P858" s="93" t="str">
        <f>IF(Table14[[#This Row],[correlation_id]] = "", "", _xlfn.XLOOKUP(Table14[[#This Row],[correlation_id]], 'ITAP Ref'!A:A, 'ITAP Ref'!C:C, ""))</f>
        <v>CSI - Customer Care</v>
      </c>
      <c r="Q858" s="88" t="s">
        <v>597</v>
      </c>
      <c r="R858" s="95">
        <v>45922</v>
      </c>
      <c r="S858" s="47"/>
      <c r="T858" s="47"/>
    </row>
    <row r="859" spans="1:20" ht="16.399999999999999" customHeight="1" x14ac:dyDescent="0.35">
      <c r="A859" s="47" t="s">
        <v>267</v>
      </c>
      <c r="B859" s="47" t="s">
        <v>21</v>
      </c>
      <c r="C859" s="47" t="s">
        <v>22</v>
      </c>
      <c r="D859" s="47" t="s">
        <v>35</v>
      </c>
      <c r="E859" s="47" t="s">
        <v>68</v>
      </c>
      <c r="F859" s="47">
        <v>3</v>
      </c>
      <c r="G859" s="47" t="s">
        <v>126</v>
      </c>
      <c r="H859" s="47">
        <v>2</v>
      </c>
      <c r="I859" s="47" t="s">
        <v>552</v>
      </c>
      <c r="J859" s="47">
        <v>2</v>
      </c>
      <c r="K859" s="47" t="s">
        <v>553</v>
      </c>
      <c r="L859" s="47">
        <v>22</v>
      </c>
      <c r="N859" s="47" t="s">
        <v>828</v>
      </c>
      <c r="O859" s="2" t="s">
        <v>271</v>
      </c>
      <c r="P859" s="93" t="str">
        <f>IF(Table14[[#This Row],[correlation_id]] = "", "", _xlfn.XLOOKUP(Table14[[#This Row],[correlation_id]], 'ITAP Ref'!A:A, 'ITAP Ref'!C:C, ""))</f>
        <v>CSI - Customer Care</v>
      </c>
      <c r="Q859" s="72" t="s">
        <v>599</v>
      </c>
      <c r="R859" s="95">
        <v>45922</v>
      </c>
      <c r="S859" s="47"/>
      <c r="T859" s="47"/>
    </row>
    <row r="860" spans="1:20" ht="16.399999999999999" customHeight="1" x14ac:dyDescent="0.35">
      <c r="A860" t="s">
        <v>20</v>
      </c>
      <c r="B860" s="47" t="s">
        <v>21</v>
      </c>
      <c r="C860" s="47" t="s">
        <v>22</v>
      </c>
      <c r="D860" s="47" t="s">
        <v>35</v>
      </c>
      <c r="E860" s="47" t="s">
        <v>68</v>
      </c>
      <c r="F860" s="47">
        <v>3</v>
      </c>
      <c r="G860" s="47" t="s">
        <v>126</v>
      </c>
      <c r="H860" s="47">
        <v>2</v>
      </c>
      <c r="I860" s="47" t="s">
        <v>552</v>
      </c>
      <c r="J860" s="47">
        <v>2</v>
      </c>
      <c r="K860" s="47" t="s">
        <v>553</v>
      </c>
      <c r="L860" s="47">
        <v>22</v>
      </c>
      <c r="N860" s="47" t="s">
        <v>828</v>
      </c>
      <c r="O860" s="2" t="s">
        <v>271</v>
      </c>
      <c r="P860" s="93" t="str">
        <f>IF(Table14[[#This Row],[correlation_id]] = "", "", _xlfn.XLOOKUP(Table14[[#This Row],[correlation_id]], 'ITAP Ref'!A:A, 'ITAP Ref'!C:C, ""))</f>
        <v>CSI - Customer Care</v>
      </c>
      <c r="Q860" s="88" t="s">
        <v>599</v>
      </c>
      <c r="R860" s="95">
        <v>45922</v>
      </c>
      <c r="S860" s="47"/>
      <c r="T860" s="47"/>
    </row>
    <row r="861" spans="1:20" ht="16.399999999999999" customHeight="1" x14ac:dyDescent="0.35">
      <c r="A861" s="47" t="s">
        <v>267</v>
      </c>
      <c r="B861" s="47" t="s">
        <v>21</v>
      </c>
      <c r="C861" s="47" t="s">
        <v>22</v>
      </c>
      <c r="D861" s="47" t="s">
        <v>35</v>
      </c>
      <c r="E861" s="47" t="s">
        <v>68</v>
      </c>
      <c r="F861" s="47">
        <v>3</v>
      </c>
      <c r="G861" s="47" t="s">
        <v>126</v>
      </c>
      <c r="H861" s="47">
        <v>2</v>
      </c>
      <c r="I861" s="47" t="s">
        <v>552</v>
      </c>
      <c r="J861" s="47">
        <v>2</v>
      </c>
      <c r="K861" s="47" t="s">
        <v>553</v>
      </c>
      <c r="L861" s="47">
        <v>22</v>
      </c>
      <c r="M861" s="71" t="s">
        <v>832</v>
      </c>
      <c r="N861" s="47" t="s">
        <v>828</v>
      </c>
      <c r="O861" s="47" t="s">
        <v>93</v>
      </c>
      <c r="P861" s="93" t="str">
        <f>IF(Table14[[#This Row],[correlation_id]] = "", "", _xlfn.XLOOKUP(Table14[[#This Row],[correlation_id]], 'ITAP Ref'!A:A, 'ITAP Ref'!C:C, ""))</f>
        <v>Digital IDP</v>
      </c>
      <c r="Q861" s="48" t="s">
        <v>833</v>
      </c>
      <c r="R861" s="97">
        <v>45943</v>
      </c>
      <c r="S861" s="47"/>
      <c r="T861" s="47"/>
    </row>
    <row r="862" spans="1:20" ht="16.399999999999999" customHeight="1" x14ac:dyDescent="0.35">
      <c r="A862" s="47" t="s">
        <v>267</v>
      </c>
      <c r="B862" s="47" t="s">
        <v>21</v>
      </c>
      <c r="C862" s="47" t="s">
        <v>22</v>
      </c>
      <c r="D862" s="47" t="s">
        <v>35</v>
      </c>
      <c r="E862" s="47" t="s">
        <v>68</v>
      </c>
      <c r="F862" s="47">
        <v>3</v>
      </c>
      <c r="G862" s="47" t="s">
        <v>126</v>
      </c>
      <c r="H862" s="47">
        <v>2</v>
      </c>
      <c r="I862" s="47" t="s">
        <v>552</v>
      </c>
      <c r="J862" s="47">
        <v>2</v>
      </c>
      <c r="K862" s="47" t="s">
        <v>553</v>
      </c>
      <c r="L862" s="47">
        <v>22</v>
      </c>
      <c r="M862" s="71" t="s">
        <v>832</v>
      </c>
      <c r="N862" s="47" t="s">
        <v>828</v>
      </c>
      <c r="O862" s="47" t="s">
        <v>93</v>
      </c>
      <c r="P862" s="93" t="str">
        <f>IF(Table14[[#This Row],[correlation_id]] = "", "", _xlfn.XLOOKUP(Table14[[#This Row],[correlation_id]], 'ITAP Ref'!A:A, 'ITAP Ref'!C:C, ""))</f>
        <v>Digital IDP</v>
      </c>
      <c r="Q862" s="48" t="s">
        <v>833</v>
      </c>
      <c r="R862" s="97">
        <v>45943</v>
      </c>
      <c r="S862" s="47"/>
      <c r="T862" s="47"/>
    </row>
    <row r="863" spans="1:20" ht="16.399999999999999" customHeight="1" x14ac:dyDescent="0.35">
      <c r="A863" s="47" t="s">
        <v>267</v>
      </c>
      <c r="B863" s="47" t="s">
        <v>21</v>
      </c>
      <c r="C863" s="47" t="s">
        <v>22</v>
      </c>
      <c r="D863" s="47" t="s">
        <v>35</v>
      </c>
      <c r="E863" s="47" t="s">
        <v>68</v>
      </c>
      <c r="F863" s="47">
        <v>3</v>
      </c>
      <c r="G863" s="47" t="s">
        <v>126</v>
      </c>
      <c r="H863" s="47">
        <v>2</v>
      </c>
      <c r="I863" s="47" t="s">
        <v>552</v>
      </c>
      <c r="J863" s="47">
        <v>2</v>
      </c>
      <c r="K863" s="47" t="s">
        <v>553</v>
      </c>
      <c r="L863" s="47">
        <v>22</v>
      </c>
      <c r="M863" s="4" t="s">
        <v>391</v>
      </c>
      <c r="N863" s="47" t="s">
        <v>828</v>
      </c>
      <c r="O863" s="47" t="s">
        <v>392</v>
      </c>
      <c r="P863" s="93" t="str">
        <f>IF(Table14[[#This Row],[correlation_id]] = "", "", _xlfn.XLOOKUP(Table14[[#This Row],[correlation_id]], 'ITAP Ref'!A:A, 'ITAP Ref'!C:C, ""))</f>
        <v>OPUS - C</v>
      </c>
      <c r="Q863"/>
      <c r="R863" s="95" t="s">
        <v>153</v>
      </c>
      <c r="S863" s="47"/>
      <c r="T863" s="47"/>
    </row>
    <row r="864" spans="1:20" ht="16.399999999999999" customHeight="1" x14ac:dyDescent="0.35">
      <c r="A864" s="47" t="s">
        <v>267</v>
      </c>
      <c r="B864" s="47" t="s">
        <v>21</v>
      </c>
      <c r="C864" s="47" t="s">
        <v>22</v>
      </c>
      <c r="D864" s="47" t="s">
        <v>35</v>
      </c>
      <c r="E864" s="47" t="s">
        <v>68</v>
      </c>
      <c r="F864" s="47">
        <v>3</v>
      </c>
      <c r="G864" s="47" t="s">
        <v>126</v>
      </c>
      <c r="H864" s="47">
        <v>2</v>
      </c>
      <c r="I864" s="47" t="s">
        <v>552</v>
      </c>
      <c r="J864" s="47">
        <v>2</v>
      </c>
      <c r="K864" s="47" t="s">
        <v>553</v>
      </c>
      <c r="L864" s="47">
        <v>22</v>
      </c>
      <c r="M864" s="71"/>
      <c r="N864" s="47" t="s">
        <v>828</v>
      </c>
      <c r="O864" s="47" t="s">
        <v>509</v>
      </c>
      <c r="P864" s="93" t="str">
        <f>IF(Table14[[#This Row],[correlation_id]] = "", "", _xlfn.XLOOKUP(Table14[[#This Row],[correlation_id]], 'ITAP Ref'!A:A, 'ITAP Ref'!C:C, ""))</f>
        <v>AVTK</v>
      </c>
      <c r="Q864" s="4"/>
      <c r="R864" s="97" t="s">
        <v>510</v>
      </c>
      <c r="S864" s="47"/>
      <c r="T864" s="47"/>
    </row>
    <row r="865" spans="1:20" ht="16.399999999999999" customHeight="1" x14ac:dyDescent="0.35">
      <c r="A865" s="47" t="s">
        <v>267</v>
      </c>
      <c r="B865" s="47" t="s">
        <v>21</v>
      </c>
      <c r="C865" s="47" t="s">
        <v>22</v>
      </c>
      <c r="D865" s="47" t="s">
        <v>35</v>
      </c>
      <c r="E865" s="47" t="s">
        <v>68</v>
      </c>
      <c r="F865" s="47">
        <v>3</v>
      </c>
      <c r="G865" s="47" t="s">
        <v>126</v>
      </c>
      <c r="H865" s="47">
        <v>2</v>
      </c>
      <c r="I865" s="47" t="s">
        <v>552</v>
      </c>
      <c r="J865" s="47">
        <v>2</v>
      </c>
      <c r="K865" s="47" t="s">
        <v>553</v>
      </c>
      <c r="L865" s="47">
        <v>23</v>
      </c>
      <c r="M865" s="4" t="s">
        <v>543</v>
      </c>
      <c r="N865" s="47" t="s">
        <v>544</v>
      </c>
      <c r="O865" s="47" t="s">
        <v>219</v>
      </c>
      <c r="P865" s="93" t="str">
        <f>IF(Table14[[#This Row],[correlation_id]] = "", "", _xlfn.XLOOKUP(Table14[[#This Row],[correlation_id]], 'ITAP Ref'!A:A, 'ITAP Ref'!C:C, ""))</f>
        <v>ATT Coral Desktop</v>
      </c>
      <c r="Q865"/>
      <c r="R865" s="96"/>
      <c r="S865" s="47"/>
      <c r="T865" s="47"/>
    </row>
    <row r="866" spans="1:20" ht="16.399999999999999" customHeight="1" x14ac:dyDescent="0.35">
      <c r="A866" s="47" t="s">
        <v>267</v>
      </c>
      <c r="B866" s="47" t="s">
        <v>21</v>
      </c>
      <c r="C866" s="47" t="s">
        <v>22</v>
      </c>
      <c r="D866" s="47" t="s">
        <v>35</v>
      </c>
      <c r="E866" s="47" t="s">
        <v>68</v>
      </c>
      <c r="F866" s="47">
        <v>3</v>
      </c>
      <c r="G866" s="47" t="s">
        <v>126</v>
      </c>
      <c r="H866" s="47">
        <v>2</v>
      </c>
      <c r="I866" s="47" t="s">
        <v>552</v>
      </c>
      <c r="J866" s="47">
        <v>2</v>
      </c>
      <c r="K866" s="47" t="s">
        <v>553</v>
      </c>
      <c r="L866" s="47">
        <v>23</v>
      </c>
      <c r="M866" t="s">
        <v>226</v>
      </c>
      <c r="N866" s="47" t="s">
        <v>544</v>
      </c>
      <c r="O866" s="47" t="s">
        <v>227</v>
      </c>
      <c r="P866" s="93" t="str">
        <f>IF(Table14[[#This Row],[correlation_id]] = "", "", _xlfn.XLOOKUP(Table14[[#This Row],[correlation_id]], 'ITAP Ref'!A:A, 'ITAP Ref'!C:C, ""))</f>
        <v>CCSF</v>
      </c>
      <c r="Q866"/>
      <c r="R866" s="95" t="s">
        <v>153</v>
      </c>
      <c r="S866" s="47"/>
      <c r="T866" s="47"/>
    </row>
    <row r="867" spans="1:20" ht="16.399999999999999" customHeight="1" x14ac:dyDescent="0.35">
      <c r="A867" s="47" t="s">
        <v>267</v>
      </c>
      <c r="B867" s="47" t="s">
        <v>21</v>
      </c>
      <c r="C867" s="47" t="s">
        <v>22</v>
      </c>
      <c r="D867" s="47" t="s">
        <v>35</v>
      </c>
      <c r="E867" s="47" t="s">
        <v>68</v>
      </c>
      <c r="F867" s="47">
        <v>3</v>
      </c>
      <c r="G867" s="47" t="s">
        <v>126</v>
      </c>
      <c r="H867" s="47">
        <v>2</v>
      </c>
      <c r="I867" s="47" t="s">
        <v>552</v>
      </c>
      <c r="J867" s="47">
        <v>2</v>
      </c>
      <c r="K867" s="47" t="s">
        <v>553</v>
      </c>
      <c r="L867" s="47">
        <v>24</v>
      </c>
      <c r="M867" s="4" t="s">
        <v>545</v>
      </c>
      <c r="N867" s="47" t="s">
        <v>834</v>
      </c>
      <c r="O867" s="47" t="s">
        <v>547</v>
      </c>
      <c r="P867" s="93" t="str">
        <f>IF(Table14[[#This Row],[correlation_id]] = "", "", _xlfn.XLOOKUP(Table14[[#This Row],[correlation_id]], 'ITAP Ref'!A:A, 'ITAP Ref'!C:C, ""))</f>
        <v>ASKTS</v>
      </c>
      <c r="Q867"/>
      <c r="R867" s="96"/>
      <c r="S867" s="47"/>
      <c r="T867" s="47"/>
    </row>
    <row r="868" spans="1:20" ht="16.399999999999999" customHeight="1" x14ac:dyDescent="0.35">
      <c r="A868" s="47" t="s">
        <v>267</v>
      </c>
      <c r="B868" s="47" t="s">
        <v>21</v>
      </c>
      <c r="C868" s="47" t="s">
        <v>22</v>
      </c>
      <c r="D868" s="47" t="s">
        <v>35</v>
      </c>
      <c r="E868" s="47" t="s">
        <v>68</v>
      </c>
      <c r="F868" s="47">
        <v>3</v>
      </c>
      <c r="G868" s="47" t="s">
        <v>126</v>
      </c>
      <c r="H868" s="47">
        <v>2</v>
      </c>
      <c r="I868" s="47" t="s">
        <v>552</v>
      </c>
      <c r="J868" s="47">
        <v>2</v>
      </c>
      <c r="K868" s="47" t="s">
        <v>553</v>
      </c>
      <c r="L868" s="47">
        <v>24</v>
      </c>
      <c r="N868" s="47" t="s">
        <v>834</v>
      </c>
      <c r="O868" s="84" t="s">
        <v>548</v>
      </c>
      <c r="P868" s="93" t="str">
        <f>IF(Table14[[#This Row],[correlation_id]] = "", "", _xlfn.XLOOKUP(Table14[[#This Row],[correlation_id]], 'ITAP Ref'!A:A, 'ITAP Ref'!C:C, ""))</f>
        <v>CAST</v>
      </c>
      <c r="Q868"/>
      <c r="R868" s="96"/>
      <c r="S868" s="47"/>
      <c r="T868" s="47"/>
    </row>
    <row r="869" spans="1:20" ht="16.399999999999999" customHeight="1" x14ac:dyDescent="0.35">
      <c r="A869" s="47" t="s">
        <v>267</v>
      </c>
      <c r="B869" s="47" t="s">
        <v>21</v>
      </c>
      <c r="C869" s="47" t="s">
        <v>22</v>
      </c>
      <c r="D869" s="47" t="s">
        <v>35</v>
      </c>
      <c r="E869" s="47" t="s">
        <v>68</v>
      </c>
      <c r="F869" s="47">
        <v>3</v>
      </c>
      <c r="G869" s="47" t="s">
        <v>126</v>
      </c>
      <c r="H869" s="47">
        <v>2</v>
      </c>
      <c r="I869" s="47" t="s">
        <v>552</v>
      </c>
      <c r="J869" s="47">
        <v>2</v>
      </c>
      <c r="K869" s="47" t="s">
        <v>553</v>
      </c>
      <c r="L869" s="47">
        <v>24</v>
      </c>
      <c r="N869" s="47" t="s">
        <v>834</v>
      </c>
      <c r="O869" s="47" t="s">
        <v>550</v>
      </c>
      <c r="P869" s="93" t="s">
        <v>551</v>
      </c>
      <c r="Q869"/>
      <c r="R869" s="96"/>
      <c r="S869" s="47"/>
      <c r="T869" s="47"/>
    </row>
    <row r="870" spans="1:20" ht="16.399999999999999" customHeight="1" x14ac:dyDescent="0.35">
      <c r="A870" s="47" t="s">
        <v>729</v>
      </c>
      <c r="B870" s="47" t="s">
        <v>21</v>
      </c>
      <c r="C870" s="47" t="s">
        <v>22</v>
      </c>
      <c r="D870" s="47" t="s">
        <v>35</v>
      </c>
      <c r="E870" s="47" t="s">
        <v>68</v>
      </c>
      <c r="F870" s="47">
        <v>2</v>
      </c>
      <c r="G870" s="47" t="s">
        <v>25</v>
      </c>
      <c r="H870" s="47">
        <v>3</v>
      </c>
      <c r="I870" s="47" t="s">
        <v>26</v>
      </c>
      <c r="J870" s="47">
        <v>3</v>
      </c>
      <c r="K870" s="47" t="s">
        <v>835</v>
      </c>
      <c r="L870" s="47">
        <v>1</v>
      </c>
      <c r="M870" s="4" t="s">
        <v>41</v>
      </c>
      <c r="N870" s="47" t="s">
        <v>836</v>
      </c>
      <c r="O870" s="47" t="s">
        <v>40</v>
      </c>
      <c r="P870" s="93" t="str">
        <f>IF(Table14[[#This Row],[correlation_id]] = "", "", _xlfn.XLOOKUP(Table14[[#This Row],[correlation_id]], 'ITAP Ref'!A:A, 'ITAP Ref'!C:C, ""))</f>
        <v>HVD-VDI</v>
      </c>
      <c r="Q870"/>
      <c r="R870" s="96"/>
      <c r="S870"/>
      <c r="T870"/>
    </row>
    <row r="871" spans="1:20" ht="16.399999999999999" customHeight="1" x14ac:dyDescent="0.35">
      <c r="A871" s="47" t="s">
        <v>729</v>
      </c>
      <c r="B871" s="47" t="s">
        <v>21</v>
      </c>
      <c r="C871" s="47" t="s">
        <v>22</v>
      </c>
      <c r="D871" s="47" t="s">
        <v>35</v>
      </c>
      <c r="E871" s="47" t="s">
        <v>68</v>
      </c>
      <c r="F871" s="47">
        <v>2</v>
      </c>
      <c r="G871" s="47" t="s">
        <v>25</v>
      </c>
      <c r="H871" s="47">
        <v>3</v>
      </c>
      <c r="I871" s="47" t="s">
        <v>26</v>
      </c>
      <c r="J871" s="47">
        <v>3</v>
      </c>
      <c r="K871" s="47" t="s">
        <v>835</v>
      </c>
      <c r="L871" s="47">
        <v>1</v>
      </c>
      <c r="N871" s="47" t="s">
        <v>836</v>
      </c>
      <c r="O871" s="47" t="s">
        <v>42</v>
      </c>
      <c r="P871" s="93" t="str">
        <f>IF(Table14[[#This Row],[correlation_id]] = "", "", _xlfn.XLOOKUP(Table14[[#This Row],[correlation_id]], 'ITAP Ref'!A:A, 'ITAP Ref'!C:C, ""))</f>
        <v>Sonus TCCS</v>
      </c>
      <c r="Q871"/>
      <c r="R871" s="96"/>
      <c r="S871"/>
      <c r="T871"/>
    </row>
    <row r="872" spans="1:20" ht="16.399999999999999" customHeight="1" x14ac:dyDescent="0.35">
      <c r="A872" s="47" t="s">
        <v>729</v>
      </c>
      <c r="B872" s="47" t="s">
        <v>21</v>
      </c>
      <c r="C872" s="47" t="s">
        <v>22</v>
      </c>
      <c r="D872" s="47" t="s">
        <v>35</v>
      </c>
      <c r="E872" s="47" t="s">
        <v>68</v>
      </c>
      <c r="F872" s="47">
        <v>2</v>
      </c>
      <c r="G872" s="47" t="s">
        <v>25</v>
      </c>
      <c r="H872" s="47">
        <v>3</v>
      </c>
      <c r="I872" s="47" t="s">
        <v>26</v>
      </c>
      <c r="J872" s="47">
        <v>3</v>
      </c>
      <c r="K872" s="47" t="s">
        <v>835</v>
      </c>
      <c r="L872" s="47">
        <v>2</v>
      </c>
      <c r="N872" s="47" t="s">
        <v>556</v>
      </c>
      <c r="O872" s="47" t="s">
        <v>44</v>
      </c>
      <c r="P872" s="93" t="str">
        <f>IF(Table14[[#This Row],[correlation_id]] = "", "", _xlfn.XLOOKUP(Table14[[#This Row],[correlation_id]], 'ITAP Ref'!A:A, 'ITAP Ref'!C:C, ""))</f>
        <v>ISAAC WFE</v>
      </c>
      <c r="Q872" s="70" t="s">
        <v>45</v>
      </c>
      <c r="R872" s="96">
        <v>45939</v>
      </c>
      <c r="S872"/>
      <c r="T872"/>
    </row>
    <row r="873" spans="1:20" ht="16.399999999999999" customHeight="1" x14ac:dyDescent="0.35">
      <c r="A873" s="47" t="s">
        <v>123</v>
      </c>
      <c r="B873" s="47" t="s">
        <v>21</v>
      </c>
      <c r="C873" s="47" t="s">
        <v>436</v>
      </c>
      <c r="D873" s="47" t="s">
        <v>437</v>
      </c>
      <c r="E873" t="s">
        <v>438</v>
      </c>
      <c r="F873" s="47">
        <v>2</v>
      </c>
      <c r="G873" s="47" t="s">
        <v>837</v>
      </c>
      <c r="H873" s="47">
        <v>2</v>
      </c>
      <c r="I873" s="47" t="s">
        <v>838</v>
      </c>
      <c r="J873" s="47">
        <v>2</v>
      </c>
      <c r="K873" s="47" t="s">
        <v>839</v>
      </c>
      <c r="L873" s="47">
        <v>1</v>
      </c>
      <c r="M873" s="4" t="s">
        <v>840</v>
      </c>
      <c r="N873" s="47" t="s">
        <v>841</v>
      </c>
      <c r="O873" s="64" t="s">
        <v>842</v>
      </c>
      <c r="P873" s="93" t="str">
        <f>IF(Table14[[#This Row],[correlation_id]] = "", "", _xlfn.XLOOKUP(Table14[[#This Row],[correlation_id]], 'ITAP Ref'!A:A, 'ITAP Ref'!C:C, ""))</f>
        <v>ASOC</v>
      </c>
      <c r="R873" s="97"/>
      <c r="S873" s="47"/>
      <c r="T873" s="47"/>
    </row>
    <row r="874" spans="1:20" ht="16.399999999999999" customHeight="1" x14ac:dyDescent="0.35">
      <c r="A874" s="47" t="s">
        <v>123</v>
      </c>
      <c r="B874" s="47" t="s">
        <v>21</v>
      </c>
      <c r="C874" s="47" t="s">
        <v>436</v>
      </c>
      <c r="D874" s="47" t="s">
        <v>437</v>
      </c>
      <c r="E874" t="s">
        <v>438</v>
      </c>
      <c r="F874" s="47">
        <v>2</v>
      </c>
      <c r="G874" s="47" t="s">
        <v>837</v>
      </c>
      <c r="H874" s="47">
        <v>2</v>
      </c>
      <c r="I874" s="47" t="s">
        <v>838</v>
      </c>
      <c r="J874" s="47">
        <v>2</v>
      </c>
      <c r="K874" s="47" t="s">
        <v>839</v>
      </c>
      <c r="L874" s="47">
        <v>1</v>
      </c>
      <c r="M874" s="4" t="s">
        <v>843</v>
      </c>
      <c r="N874" s="47" t="s">
        <v>841</v>
      </c>
      <c r="O874" s="64" t="s">
        <v>844</v>
      </c>
      <c r="P874" s="93" t="str">
        <f>IF(Table14[[#This Row],[correlation_id]] = "", "", _xlfn.XLOOKUP(Table14[[#This Row],[correlation_id]], 'ITAP Ref'!A:A, 'ITAP Ref'!C:C, ""))</f>
        <v>OVALS GIS</v>
      </c>
      <c r="R874" s="97"/>
      <c r="S874" s="47"/>
      <c r="T874" s="47"/>
    </row>
    <row r="875" spans="1:20" ht="16.399999999999999" customHeight="1" x14ac:dyDescent="0.35">
      <c r="A875" s="47" t="s">
        <v>123</v>
      </c>
      <c r="B875" s="47" t="s">
        <v>21</v>
      </c>
      <c r="C875" s="47" t="s">
        <v>436</v>
      </c>
      <c r="D875" s="47" t="s">
        <v>437</v>
      </c>
      <c r="E875" t="s">
        <v>438</v>
      </c>
      <c r="F875" s="47">
        <v>2</v>
      </c>
      <c r="G875" s="47" t="s">
        <v>837</v>
      </c>
      <c r="H875" s="47">
        <v>2</v>
      </c>
      <c r="I875" s="47" t="s">
        <v>838</v>
      </c>
      <c r="J875" s="47">
        <v>2</v>
      </c>
      <c r="K875" s="47" t="s">
        <v>839</v>
      </c>
      <c r="L875" s="47">
        <v>2</v>
      </c>
      <c r="M875" s="71" t="s">
        <v>845</v>
      </c>
      <c r="N875" s="47" t="s">
        <v>846</v>
      </c>
      <c r="O875" s="64" t="s">
        <v>447</v>
      </c>
      <c r="P875" s="93" t="str">
        <f>IF(Table14[[#This Row],[correlation_id]] = "", "", _xlfn.XLOOKUP(Table14[[#This Row],[correlation_id]], 'ITAP Ref'!A:A, 'ITAP Ref'!C:C, ""))</f>
        <v>CPC</v>
      </c>
      <c r="R875" s="97"/>
      <c r="S875" s="47"/>
      <c r="T875" s="47"/>
    </row>
    <row r="876" spans="1:20" ht="16.399999999999999" customHeight="1" x14ac:dyDescent="0.35">
      <c r="A876" s="47" t="s">
        <v>123</v>
      </c>
      <c r="B876" s="47" t="s">
        <v>21</v>
      </c>
      <c r="C876" s="47" t="s">
        <v>436</v>
      </c>
      <c r="D876" s="47" t="s">
        <v>437</v>
      </c>
      <c r="E876" t="s">
        <v>438</v>
      </c>
      <c r="F876" s="47">
        <v>2</v>
      </c>
      <c r="G876" s="47" t="s">
        <v>837</v>
      </c>
      <c r="H876" s="47">
        <v>2</v>
      </c>
      <c r="I876" s="47" t="s">
        <v>838</v>
      </c>
      <c r="J876" s="47">
        <v>2</v>
      </c>
      <c r="K876" s="47" t="s">
        <v>839</v>
      </c>
      <c r="L876" s="47">
        <v>2</v>
      </c>
      <c r="M876" s="71" t="s">
        <v>847</v>
      </c>
      <c r="N876" s="47" t="s">
        <v>846</v>
      </c>
      <c r="O876" s="64" t="s">
        <v>848</v>
      </c>
      <c r="P876" s="93" t="str">
        <f>IF(Table14[[#This Row],[correlation_id]] = "", "", _xlfn.XLOOKUP(Table14[[#This Row],[correlation_id]], 'ITAP Ref'!A:A, 'ITAP Ref'!C:C, ""))</f>
        <v>(FED) - IGLOO</v>
      </c>
      <c r="R876" s="97"/>
      <c r="S876" s="47"/>
      <c r="T876" s="47"/>
    </row>
    <row r="877" spans="1:20" ht="16.399999999999999" customHeight="1" x14ac:dyDescent="0.35">
      <c r="A877" s="47" t="s">
        <v>123</v>
      </c>
      <c r="B877" s="47" t="s">
        <v>21</v>
      </c>
      <c r="C877" s="47" t="s">
        <v>436</v>
      </c>
      <c r="D877" s="47" t="s">
        <v>437</v>
      </c>
      <c r="E877" t="s">
        <v>438</v>
      </c>
      <c r="F877" s="47">
        <v>2</v>
      </c>
      <c r="G877" s="47" t="s">
        <v>837</v>
      </c>
      <c r="H877" s="47">
        <v>2</v>
      </c>
      <c r="I877" s="47" t="s">
        <v>838</v>
      </c>
      <c r="J877" s="47">
        <v>2</v>
      </c>
      <c r="K877" s="47" t="s">
        <v>839</v>
      </c>
      <c r="L877" s="47">
        <v>2</v>
      </c>
      <c r="M877" s="71" t="s">
        <v>849</v>
      </c>
      <c r="N877" s="47" t="s">
        <v>846</v>
      </c>
      <c r="O877" s="64" t="s">
        <v>850</v>
      </c>
      <c r="P877" s="93" t="str">
        <f>IF(Table14[[#This Row],[correlation_id]] = "", "", _xlfn.XLOOKUP(Table14[[#This Row],[correlation_id]], 'ITAP Ref'!A:A, 'ITAP Ref'!C:C, ""))</f>
        <v>UB</v>
      </c>
      <c r="R877" s="97"/>
      <c r="S877" s="47"/>
      <c r="T877" s="47"/>
    </row>
    <row r="878" spans="1:20" ht="16.399999999999999" customHeight="1" x14ac:dyDescent="0.35">
      <c r="A878" s="47" t="s">
        <v>123</v>
      </c>
      <c r="B878" s="47" t="s">
        <v>21</v>
      </c>
      <c r="C878" s="47" t="s">
        <v>436</v>
      </c>
      <c r="D878" s="47" t="s">
        <v>437</v>
      </c>
      <c r="E878" t="s">
        <v>438</v>
      </c>
      <c r="F878" s="47">
        <v>2</v>
      </c>
      <c r="G878" s="47" t="s">
        <v>837</v>
      </c>
      <c r="H878" s="47">
        <v>2</v>
      </c>
      <c r="I878" s="47" t="s">
        <v>838</v>
      </c>
      <c r="J878" s="47">
        <v>2</v>
      </c>
      <c r="K878" s="47" t="s">
        <v>839</v>
      </c>
      <c r="L878" s="47">
        <v>2</v>
      </c>
      <c r="M878" s="71" t="s">
        <v>851</v>
      </c>
      <c r="N878" s="47" t="s">
        <v>846</v>
      </c>
      <c r="O878" s="64" t="s">
        <v>450</v>
      </c>
      <c r="P878" s="93" t="str">
        <f>IF(Table14[[#This Row],[correlation_id]] = "", "", _xlfn.XLOOKUP(Table14[[#This Row],[correlation_id]], 'ITAP Ref'!A:A, 'ITAP Ref'!C:C, ""))</f>
        <v>ASF</v>
      </c>
      <c r="R878" s="97"/>
      <c r="S878" s="47"/>
      <c r="T878" s="47"/>
    </row>
    <row r="879" spans="1:20" ht="16.399999999999999" customHeight="1" x14ac:dyDescent="0.35">
      <c r="A879" s="47" t="s">
        <v>123</v>
      </c>
      <c r="B879" s="47" t="s">
        <v>21</v>
      </c>
      <c r="C879" s="47" t="s">
        <v>436</v>
      </c>
      <c r="D879" s="47" t="s">
        <v>437</v>
      </c>
      <c r="E879" t="s">
        <v>438</v>
      </c>
      <c r="F879" s="47">
        <v>2</v>
      </c>
      <c r="G879" s="47" t="s">
        <v>837</v>
      </c>
      <c r="H879" s="47">
        <v>2</v>
      </c>
      <c r="I879" s="47" t="s">
        <v>838</v>
      </c>
      <c r="J879" s="47">
        <v>2</v>
      </c>
      <c r="K879" s="47" t="s">
        <v>839</v>
      </c>
      <c r="L879" s="47">
        <v>3</v>
      </c>
      <c r="M879" s="71" t="s">
        <v>852</v>
      </c>
      <c r="N879" s="47" t="s">
        <v>853</v>
      </c>
      <c r="O879" s="64" t="s">
        <v>854</v>
      </c>
      <c r="P879" s="93" t="str">
        <f>IF(Table14[[#This Row],[correlation_id]] = "", "", _xlfn.XLOOKUP(Table14[[#This Row],[correlation_id]], 'ITAP Ref'!A:A, 'ITAP Ref'!C:C, ""))</f>
        <v>MyPrice</v>
      </c>
      <c r="R879" s="97"/>
      <c r="S879" s="47"/>
      <c r="T879" s="47"/>
    </row>
    <row r="880" spans="1:20" ht="16.399999999999999" customHeight="1" x14ac:dyDescent="0.35">
      <c r="A880" s="47" t="s">
        <v>123</v>
      </c>
      <c r="B880" s="47" t="s">
        <v>21</v>
      </c>
      <c r="C880" s="47" t="s">
        <v>436</v>
      </c>
      <c r="D880" s="47" t="s">
        <v>437</v>
      </c>
      <c r="E880" t="s">
        <v>438</v>
      </c>
      <c r="F880" s="47">
        <v>2</v>
      </c>
      <c r="G880" s="47" t="s">
        <v>837</v>
      </c>
      <c r="H880" s="47">
        <v>2</v>
      </c>
      <c r="I880" s="47" t="s">
        <v>838</v>
      </c>
      <c r="J880" s="47">
        <v>2</v>
      </c>
      <c r="K880" s="47" t="s">
        <v>839</v>
      </c>
      <c r="L880" s="47">
        <v>3</v>
      </c>
      <c r="M880" s="4" t="s">
        <v>855</v>
      </c>
      <c r="N880" s="47" t="s">
        <v>853</v>
      </c>
      <c r="O880" s="64" t="s">
        <v>856</v>
      </c>
      <c r="P880" s="93" t="str">
        <f>IF(Table14[[#This Row],[correlation_id]] = "", "", _xlfn.XLOOKUP(Table14[[#This Row],[correlation_id]], 'ITAP Ref'!A:A, 'ITAP Ref'!C:C, ""))</f>
        <v>NEXXUS</v>
      </c>
      <c r="R880" s="97"/>
      <c r="S880" s="47"/>
      <c r="T880" s="47"/>
    </row>
    <row r="881" spans="1:20" ht="16.399999999999999" customHeight="1" x14ac:dyDescent="0.35">
      <c r="A881" s="47" t="s">
        <v>123</v>
      </c>
      <c r="B881" s="47" t="s">
        <v>21</v>
      </c>
      <c r="C881" s="47" t="s">
        <v>436</v>
      </c>
      <c r="D881" s="47" t="s">
        <v>437</v>
      </c>
      <c r="E881" t="s">
        <v>438</v>
      </c>
      <c r="F881" s="47">
        <v>2</v>
      </c>
      <c r="G881" s="47" t="s">
        <v>837</v>
      </c>
      <c r="H881" s="47">
        <v>2</v>
      </c>
      <c r="I881" s="47" t="s">
        <v>838</v>
      </c>
      <c r="J881" s="47">
        <v>2</v>
      </c>
      <c r="K881" s="47" t="s">
        <v>839</v>
      </c>
      <c r="L881" s="47">
        <v>4</v>
      </c>
      <c r="M881" s="71" t="s">
        <v>857</v>
      </c>
      <c r="N881" s="47" t="s">
        <v>858</v>
      </c>
      <c r="O881" s="64" t="s">
        <v>443</v>
      </c>
      <c r="P881" s="93" t="str">
        <f>IF(Table14[[#This Row],[correlation_id]] = "", "", _xlfn.XLOOKUP(Table14[[#This Row],[correlation_id]], 'ITAP Ref'!A:A, 'ITAP Ref'!C:C, ""))</f>
        <v>ROME</v>
      </c>
      <c r="R881" s="97"/>
      <c r="S881" s="47"/>
      <c r="T881" s="47"/>
    </row>
    <row r="882" spans="1:20" ht="16.399999999999999" customHeight="1" x14ac:dyDescent="0.35">
      <c r="A882" s="47" t="s">
        <v>123</v>
      </c>
      <c r="B882" s="47" t="s">
        <v>21</v>
      </c>
      <c r="C882" s="47" t="s">
        <v>436</v>
      </c>
      <c r="D882" s="47" t="s">
        <v>437</v>
      </c>
      <c r="E882" t="s">
        <v>438</v>
      </c>
      <c r="F882" s="47">
        <v>2</v>
      </c>
      <c r="G882" s="47" t="s">
        <v>837</v>
      </c>
      <c r="H882" s="47">
        <v>2</v>
      </c>
      <c r="I882" s="47" t="s">
        <v>838</v>
      </c>
      <c r="J882" s="47">
        <v>2</v>
      </c>
      <c r="K882" s="47" t="s">
        <v>839</v>
      </c>
      <c r="L882" s="47">
        <v>4</v>
      </c>
      <c r="M882" s="71" t="s">
        <v>859</v>
      </c>
      <c r="N882" s="47" t="s">
        <v>858</v>
      </c>
      <c r="O882" s="64" t="s">
        <v>860</v>
      </c>
      <c r="P882" s="93" t="str">
        <f>IF(Table14[[#This Row],[correlation_id]] = "", "", _xlfn.XLOOKUP(Table14[[#This Row],[correlation_id]], 'ITAP Ref'!A:A, 'ITAP Ref'!C:C, ""))</f>
        <v>BGW</v>
      </c>
      <c r="R882" s="97"/>
      <c r="S882" s="47"/>
      <c r="T882" s="47"/>
    </row>
    <row r="883" spans="1:20" ht="16.399999999999999" customHeight="1" x14ac:dyDescent="0.35">
      <c r="A883" s="47" t="s">
        <v>123</v>
      </c>
      <c r="B883" s="47" t="s">
        <v>21</v>
      </c>
      <c r="C883" s="47" t="s">
        <v>436</v>
      </c>
      <c r="D883" s="47" t="s">
        <v>437</v>
      </c>
      <c r="E883" t="s">
        <v>438</v>
      </c>
      <c r="F883" s="47">
        <v>2</v>
      </c>
      <c r="G883" s="47" t="s">
        <v>837</v>
      </c>
      <c r="H883" s="47">
        <v>2</v>
      </c>
      <c r="I883" s="47" t="s">
        <v>838</v>
      </c>
      <c r="J883" s="47">
        <v>2</v>
      </c>
      <c r="K883" s="47" t="s">
        <v>839</v>
      </c>
      <c r="L883" s="47">
        <v>4</v>
      </c>
      <c r="M883" s="4" t="s">
        <v>861</v>
      </c>
      <c r="N883" s="47" t="s">
        <v>858</v>
      </c>
      <c r="O883" s="64" t="s">
        <v>862</v>
      </c>
      <c r="P883" s="93" t="str">
        <f>IF(Table14[[#This Row],[correlation_id]] = "", "", _xlfn.XLOOKUP(Table14[[#This Row],[correlation_id]], 'ITAP Ref'!A:A, 'ITAP Ref'!C:C, ""))</f>
        <v>CADM</v>
      </c>
      <c r="R883" s="97"/>
      <c r="S883" s="47"/>
      <c r="T883" s="47"/>
    </row>
    <row r="884" spans="1:20" ht="16.399999999999999" customHeight="1" x14ac:dyDescent="0.35">
      <c r="A884" s="47" t="s">
        <v>123</v>
      </c>
      <c r="B884" s="47" t="s">
        <v>21</v>
      </c>
      <c r="C884" s="47" t="s">
        <v>436</v>
      </c>
      <c r="D884" s="47" t="s">
        <v>437</v>
      </c>
      <c r="E884" t="s">
        <v>438</v>
      </c>
      <c r="F884" s="47">
        <v>2</v>
      </c>
      <c r="G884" s="47" t="s">
        <v>837</v>
      </c>
      <c r="H884" s="47">
        <v>2</v>
      </c>
      <c r="I884" s="47" t="s">
        <v>838</v>
      </c>
      <c r="J884" s="47">
        <v>2</v>
      </c>
      <c r="K884" s="47" t="s">
        <v>839</v>
      </c>
      <c r="L884" s="47">
        <v>5</v>
      </c>
      <c r="M884" s="71" t="s">
        <v>863</v>
      </c>
      <c r="N884" s="47" t="s">
        <v>864</v>
      </c>
      <c r="O884" s="64" t="s">
        <v>865</v>
      </c>
      <c r="P884" s="93" t="str">
        <f>IF(Table14[[#This Row],[correlation_id]] = "", "", _xlfn.XLOOKUP(Table14[[#This Row],[correlation_id]], 'ITAP Ref'!A:A, 'ITAP Ref'!C:C, ""))</f>
        <v>ADOPT</v>
      </c>
      <c r="R884" s="97"/>
      <c r="S884" s="47"/>
      <c r="T884" s="47"/>
    </row>
    <row r="885" spans="1:20" customFormat="1" ht="16.399999999999999" customHeight="1" x14ac:dyDescent="0.35">
      <c r="A885" s="47" t="s">
        <v>123</v>
      </c>
      <c r="B885" s="47" t="s">
        <v>21</v>
      </c>
      <c r="C885" s="47" t="s">
        <v>436</v>
      </c>
      <c r="D885" s="47" t="s">
        <v>437</v>
      </c>
      <c r="E885" t="s">
        <v>438</v>
      </c>
      <c r="F885" s="47">
        <v>2</v>
      </c>
      <c r="G885" s="47" t="s">
        <v>837</v>
      </c>
      <c r="H885" s="47">
        <v>2</v>
      </c>
      <c r="I885" s="47" t="s">
        <v>838</v>
      </c>
      <c r="J885" s="47">
        <v>2</v>
      </c>
      <c r="K885" s="47" t="s">
        <v>839</v>
      </c>
      <c r="L885" s="47">
        <v>5</v>
      </c>
      <c r="M885" s="71" t="s">
        <v>866</v>
      </c>
      <c r="N885" s="47" t="s">
        <v>864</v>
      </c>
      <c r="O885" s="64" t="s">
        <v>867</v>
      </c>
      <c r="P885" s="93" t="str">
        <f>IF(Table14[[#This Row],[correlation_id]] = "", "", _xlfn.XLOOKUP(Table14[[#This Row],[correlation_id]], 'ITAP Ref'!A:A, 'ITAP Ref'!C:C, ""))</f>
        <v>SSDF</v>
      </c>
      <c r="Q885" s="90"/>
      <c r="R885" s="97"/>
      <c r="S885" s="47"/>
      <c r="T885" s="47"/>
    </row>
    <row r="886" spans="1:20" customFormat="1" ht="16.399999999999999" customHeight="1" x14ac:dyDescent="0.35">
      <c r="A886" s="47" t="s">
        <v>123</v>
      </c>
      <c r="B886" s="47" t="s">
        <v>21</v>
      </c>
      <c r="C886" s="47" t="s">
        <v>436</v>
      </c>
      <c r="D886" s="47" t="s">
        <v>437</v>
      </c>
      <c r="E886" t="s">
        <v>438</v>
      </c>
      <c r="F886" s="47">
        <v>2</v>
      </c>
      <c r="G886" s="47" t="s">
        <v>837</v>
      </c>
      <c r="H886" s="47">
        <v>2</v>
      </c>
      <c r="I886" s="47" t="s">
        <v>838</v>
      </c>
      <c r="J886" s="47">
        <v>2</v>
      </c>
      <c r="K886" s="47" t="s">
        <v>839</v>
      </c>
      <c r="L886" s="47">
        <v>5</v>
      </c>
      <c r="M886" s="71" t="s">
        <v>868</v>
      </c>
      <c r="N886" s="47" t="s">
        <v>864</v>
      </c>
      <c r="O886" s="64" t="s">
        <v>869</v>
      </c>
      <c r="P886" s="93" t="str">
        <f>IF(Table14[[#This Row],[correlation_id]] = "", "", _xlfn.XLOOKUP(Table14[[#This Row],[correlation_id]], 'ITAP Ref'!A:A, 'ITAP Ref'!C:C, ""))</f>
        <v>APS</v>
      </c>
      <c r="Q886" s="90"/>
      <c r="R886" s="97"/>
      <c r="S886" s="47"/>
      <c r="T886" s="47"/>
    </row>
    <row r="887" spans="1:20" customFormat="1" ht="16.399999999999999" customHeight="1" x14ac:dyDescent="0.35">
      <c r="A887" s="47" t="s">
        <v>123</v>
      </c>
      <c r="B887" s="47" t="s">
        <v>21</v>
      </c>
      <c r="C887" s="47" t="s">
        <v>436</v>
      </c>
      <c r="D887" s="47" t="s">
        <v>437</v>
      </c>
      <c r="E887" t="s">
        <v>438</v>
      </c>
      <c r="F887" s="47">
        <v>2</v>
      </c>
      <c r="G887" s="47" t="s">
        <v>837</v>
      </c>
      <c r="H887" s="47">
        <v>2</v>
      </c>
      <c r="I887" s="47" t="s">
        <v>838</v>
      </c>
      <c r="J887" s="47">
        <v>2</v>
      </c>
      <c r="K887" s="47" t="s">
        <v>839</v>
      </c>
      <c r="L887" s="47">
        <v>6</v>
      </c>
      <c r="M887" s="71" t="s">
        <v>870</v>
      </c>
      <c r="N887" s="47" t="s">
        <v>871</v>
      </c>
      <c r="O887" s="64" t="s">
        <v>445</v>
      </c>
      <c r="P887" s="93" t="str">
        <f>IF(Table14[[#This Row],[correlation_id]] = "", "", _xlfn.XLOOKUP(Table14[[#This Row],[correlation_id]], 'ITAP Ref'!A:A, 'ITAP Ref'!C:C, ""))</f>
        <v>Sales Express</v>
      </c>
      <c r="Q887" s="90"/>
      <c r="R887" s="97"/>
      <c r="S887" s="47"/>
      <c r="T887" s="47"/>
    </row>
    <row r="888" spans="1:20" customFormat="1" ht="16.399999999999999" customHeight="1" x14ac:dyDescent="0.35">
      <c r="A888" s="47" t="s">
        <v>123</v>
      </c>
      <c r="B888" s="47" t="s">
        <v>21</v>
      </c>
      <c r="C888" s="47" t="s">
        <v>436</v>
      </c>
      <c r="D888" s="47" t="s">
        <v>437</v>
      </c>
      <c r="E888" t="s">
        <v>438</v>
      </c>
      <c r="F888" s="47">
        <v>2</v>
      </c>
      <c r="G888" s="47" t="s">
        <v>837</v>
      </c>
      <c r="H888" s="47">
        <v>2</v>
      </c>
      <c r="I888" s="47" t="s">
        <v>838</v>
      </c>
      <c r="J888" s="47">
        <v>2</v>
      </c>
      <c r="K888" s="47" t="s">
        <v>839</v>
      </c>
      <c r="L888" s="47">
        <v>6</v>
      </c>
      <c r="M888" s="4"/>
      <c r="N888" s="47" t="s">
        <v>871</v>
      </c>
      <c r="O888" s="64" t="s">
        <v>872</v>
      </c>
      <c r="P888" s="93" t="str">
        <f>IF(Table14[[#This Row],[correlation_id]] = "", "", _xlfn.XLOOKUP(Table14[[#This Row],[correlation_id]], 'ITAP Ref'!A:A, 'ITAP Ref'!C:C, ""))</f>
        <v>DATARTR</v>
      </c>
      <c r="Q888" s="90"/>
      <c r="R888" s="97"/>
      <c r="S888" s="47"/>
      <c r="T888" s="47"/>
    </row>
    <row r="889" spans="1:20" customFormat="1" ht="16.399999999999999" customHeight="1" x14ac:dyDescent="0.35">
      <c r="A889" s="47" t="s">
        <v>123</v>
      </c>
      <c r="B889" s="47" t="s">
        <v>21</v>
      </c>
      <c r="C889" s="47" t="s">
        <v>436</v>
      </c>
      <c r="D889" s="47" t="s">
        <v>437</v>
      </c>
      <c r="E889" t="s">
        <v>438</v>
      </c>
      <c r="F889" s="47">
        <v>2</v>
      </c>
      <c r="G889" s="47" t="s">
        <v>837</v>
      </c>
      <c r="H889" s="47">
        <v>2</v>
      </c>
      <c r="I889" s="47" t="s">
        <v>838</v>
      </c>
      <c r="J889" s="47">
        <v>2</v>
      </c>
      <c r="K889" s="47" t="s">
        <v>839</v>
      </c>
      <c r="L889" s="47">
        <v>6</v>
      </c>
      <c r="M889" s="71"/>
      <c r="N889" s="47" t="s">
        <v>871</v>
      </c>
      <c r="O889" s="64" t="s">
        <v>873</v>
      </c>
      <c r="P889" s="93" t="str">
        <f>IF(Table14[[#This Row],[correlation_id]] = "", "", _xlfn.XLOOKUP(Table14[[#This Row],[correlation_id]], 'ITAP Ref'!A:A, 'ITAP Ref'!C:C, ""))</f>
        <v>C-BUS</v>
      </c>
      <c r="Q889" s="90"/>
      <c r="R889" s="97"/>
      <c r="S889" s="47"/>
      <c r="T889" s="47"/>
    </row>
    <row r="890" spans="1:20" customFormat="1" ht="16.399999999999999" customHeight="1" x14ac:dyDescent="0.35">
      <c r="A890" s="47" t="s">
        <v>123</v>
      </c>
      <c r="B890" s="47" t="s">
        <v>21</v>
      </c>
      <c r="C890" s="47" t="s">
        <v>436</v>
      </c>
      <c r="D890" s="47" t="s">
        <v>437</v>
      </c>
      <c r="E890" t="s">
        <v>438</v>
      </c>
      <c r="F890" s="47">
        <v>2</v>
      </c>
      <c r="G890" s="47" t="s">
        <v>837</v>
      </c>
      <c r="H890" s="47">
        <v>2</v>
      </c>
      <c r="I890" s="47" t="s">
        <v>838</v>
      </c>
      <c r="J890" s="47">
        <v>2</v>
      </c>
      <c r="K890" s="47" t="s">
        <v>839</v>
      </c>
      <c r="L890" s="47">
        <v>6</v>
      </c>
      <c r="M890" s="4"/>
      <c r="N890" s="47" t="s">
        <v>871</v>
      </c>
      <c r="O890" s="64" t="s">
        <v>874</v>
      </c>
      <c r="P890" s="93" t="str">
        <f>IF(Table14[[#This Row],[correlation_id]] = "", "", _xlfn.XLOOKUP(Table14[[#This Row],[correlation_id]], 'ITAP Ref'!A:A, 'ITAP Ref'!C:C, ""))</f>
        <v>AT&amp;T-Power BI</v>
      </c>
      <c r="Q890" s="90"/>
      <c r="R890" s="97"/>
      <c r="S890" s="47"/>
      <c r="T890" s="47"/>
    </row>
    <row r="891" spans="1:20" customFormat="1" ht="16.399999999999999" customHeight="1" x14ac:dyDescent="0.35">
      <c r="A891" s="47" t="s">
        <v>123</v>
      </c>
      <c r="B891" s="47" t="s">
        <v>21</v>
      </c>
      <c r="C891" s="47" t="s">
        <v>436</v>
      </c>
      <c r="D891" s="47" t="s">
        <v>437</v>
      </c>
      <c r="E891" t="s">
        <v>438</v>
      </c>
      <c r="F891" s="47">
        <v>2</v>
      </c>
      <c r="G891" s="47" t="s">
        <v>837</v>
      </c>
      <c r="H891" s="47">
        <v>2</v>
      </c>
      <c r="I891" s="47" t="s">
        <v>838</v>
      </c>
      <c r="J891" s="47">
        <v>2</v>
      </c>
      <c r="K891" s="47" t="s">
        <v>839</v>
      </c>
      <c r="L891" s="47">
        <v>6</v>
      </c>
      <c r="M891" s="4"/>
      <c r="N891" s="47" t="s">
        <v>871</v>
      </c>
      <c r="O891" s="64" t="s">
        <v>455</v>
      </c>
      <c r="P891" s="93" t="str">
        <f>IF(Table14[[#This Row],[correlation_id]] = "", "", _xlfn.XLOOKUP(Table14[[#This Row],[correlation_id]], 'ITAP Ref'!A:A, 'ITAP Ref'!C:C, ""))</f>
        <v>EIS</v>
      </c>
      <c r="Q891" s="90"/>
      <c r="R891" s="97"/>
      <c r="S891" s="47"/>
      <c r="T891" s="47"/>
    </row>
    <row r="892" spans="1:20" customFormat="1" ht="16.399999999999999" customHeight="1" x14ac:dyDescent="0.35">
      <c r="A892" s="47" t="s">
        <v>123</v>
      </c>
      <c r="B892" s="47" t="s">
        <v>21</v>
      </c>
      <c r="C892" s="47" t="s">
        <v>436</v>
      </c>
      <c r="D892" s="47" t="s">
        <v>437</v>
      </c>
      <c r="E892" t="s">
        <v>438</v>
      </c>
      <c r="F892" s="47">
        <v>2</v>
      </c>
      <c r="G892" s="47" t="s">
        <v>837</v>
      </c>
      <c r="H892" s="47">
        <v>2</v>
      </c>
      <c r="I892" s="47" t="s">
        <v>838</v>
      </c>
      <c r="J892" s="47">
        <v>2</v>
      </c>
      <c r="K892" s="47" t="s">
        <v>839</v>
      </c>
      <c r="L892" s="47">
        <v>6</v>
      </c>
      <c r="M892" s="71" t="s">
        <v>875</v>
      </c>
      <c r="N892" s="47" t="s">
        <v>876</v>
      </c>
      <c r="O892" s="64" t="s">
        <v>877</v>
      </c>
      <c r="P892" s="93" t="str">
        <f>IF(Table14[[#This Row],[correlation_id]] = "", "", _xlfn.XLOOKUP(Table14[[#This Row],[correlation_id]], 'ITAP Ref'!A:A, 'ITAP Ref'!C:C, ""))</f>
        <v>ASAP</v>
      </c>
      <c r="Q892" s="90"/>
      <c r="R892" s="97"/>
      <c r="S892" s="47"/>
      <c r="T892" s="47"/>
    </row>
    <row r="893" spans="1:20" customFormat="1" ht="16.399999999999999" customHeight="1" x14ac:dyDescent="0.35">
      <c r="A893" s="47" t="s">
        <v>123</v>
      </c>
      <c r="B893" s="47" t="s">
        <v>21</v>
      </c>
      <c r="C893" s="47" t="s">
        <v>436</v>
      </c>
      <c r="D893" s="47" t="s">
        <v>437</v>
      </c>
      <c r="E893" t="s">
        <v>438</v>
      </c>
      <c r="F893" s="47">
        <v>2</v>
      </c>
      <c r="G893" s="47" t="s">
        <v>837</v>
      </c>
      <c r="H893" s="47">
        <v>2</v>
      </c>
      <c r="I893" s="47" t="s">
        <v>838</v>
      </c>
      <c r="J893" s="47">
        <v>2</v>
      </c>
      <c r="K893" s="47" t="s">
        <v>839</v>
      </c>
      <c r="L893" s="47">
        <v>7</v>
      </c>
      <c r="M893" s="71" t="s">
        <v>878</v>
      </c>
      <c r="N893" s="47" t="s">
        <v>879</v>
      </c>
      <c r="O893" s="64" t="s">
        <v>880</v>
      </c>
      <c r="P893" s="93" t="str">
        <f>IF(Table14[[#This Row],[correlation_id]] = "", "", _xlfn.XLOOKUP(Table14[[#This Row],[correlation_id]], 'ITAP Ref'!A:A, 'ITAP Ref'!C:C, ""))</f>
        <v>DOCVIEWER</v>
      </c>
      <c r="Q893" s="90"/>
      <c r="R893" s="97"/>
      <c r="S893" s="47"/>
      <c r="T893" s="47"/>
    </row>
    <row r="894" spans="1:20" customFormat="1" ht="16.399999999999999" customHeight="1" x14ac:dyDescent="0.35">
      <c r="A894" s="47" t="s">
        <v>123</v>
      </c>
      <c r="B894" s="47" t="s">
        <v>21</v>
      </c>
      <c r="C894" s="47" t="s">
        <v>436</v>
      </c>
      <c r="D894" s="47" t="s">
        <v>437</v>
      </c>
      <c r="E894" t="s">
        <v>438</v>
      </c>
      <c r="F894" s="47">
        <v>2</v>
      </c>
      <c r="G894" s="47" t="s">
        <v>837</v>
      </c>
      <c r="H894" s="47">
        <v>2</v>
      </c>
      <c r="I894" s="47" t="s">
        <v>838</v>
      </c>
      <c r="J894" s="47">
        <v>2</v>
      </c>
      <c r="K894" s="47" t="s">
        <v>839</v>
      </c>
      <c r="L894" s="47">
        <v>8</v>
      </c>
      <c r="M894" s="71" t="s">
        <v>881</v>
      </c>
      <c r="N894" s="47" t="s">
        <v>882</v>
      </c>
      <c r="O894" s="64" t="s">
        <v>883</v>
      </c>
      <c r="P894" s="93" t="str">
        <f>IF(Table14[[#This Row],[correlation_id]] = "", "", _xlfn.XLOOKUP(Table14[[#This Row],[correlation_id]], 'ITAP Ref'!A:A, 'ITAP Ref'!C:C, ""))</f>
        <v>ESIGN</v>
      </c>
      <c r="Q894" s="90"/>
      <c r="R894" s="97"/>
      <c r="S894" s="47"/>
      <c r="T894" s="47"/>
    </row>
    <row r="895" spans="1:20" customFormat="1" ht="16.399999999999999" customHeight="1" x14ac:dyDescent="0.35">
      <c r="A895" s="47" t="s">
        <v>123</v>
      </c>
      <c r="B895" s="47" t="s">
        <v>21</v>
      </c>
      <c r="C895" s="47" t="s">
        <v>436</v>
      </c>
      <c r="D895" s="47" t="s">
        <v>437</v>
      </c>
      <c r="E895" t="s">
        <v>438</v>
      </c>
      <c r="F895" s="47">
        <v>2</v>
      </c>
      <c r="G895" s="47" t="s">
        <v>837</v>
      </c>
      <c r="H895" s="47">
        <v>2</v>
      </c>
      <c r="I895" s="47" t="s">
        <v>838</v>
      </c>
      <c r="J895" s="47">
        <v>2</v>
      </c>
      <c r="K895" s="47" t="s">
        <v>839</v>
      </c>
      <c r="L895" s="47">
        <v>3</v>
      </c>
      <c r="M895" s="71" t="s">
        <v>884</v>
      </c>
      <c r="N895" s="47" t="s">
        <v>853</v>
      </c>
      <c r="O895" s="64" t="s">
        <v>885</v>
      </c>
      <c r="P895" s="93" t="str">
        <f>IF(Table14[[#This Row],[correlation_id]] = "", "", _xlfn.XLOOKUP(Table14[[#This Row],[correlation_id]], 'ITAP Ref'!A:A, 'ITAP Ref'!C:C, ""))</f>
        <v>EDF</v>
      </c>
      <c r="Q895" s="90"/>
      <c r="R895" s="97"/>
      <c r="S895" s="47"/>
      <c r="T895" s="47"/>
    </row>
    <row r="896" spans="1:20" customFormat="1" ht="16.399999999999999" customHeight="1" x14ac:dyDescent="0.4">
      <c r="A896" s="31" t="s">
        <v>729</v>
      </c>
      <c r="B896" s="31" t="s">
        <v>21</v>
      </c>
      <c r="C896" s="31" t="s">
        <v>22</v>
      </c>
      <c r="D896" s="31" t="s">
        <v>124</v>
      </c>
      <c r="E896" s="31" t="s">
        <v>125</v>
      </c>
      <c r="F896" s="137">
        <v>4</v>
      </c>
      <c r="G896" t="s">
        <v>36</v>
      </c>
      <c r="H896" s="137">
        <v>3</v>
      </c>
      <c r="I896" s="31" t="s">
        <v>730</v>
      </c>
      <c r="J896" s="137">
        <v>3</v>
      </c>
      <c r="K896" s="137" t="s">
        <v>731</v>
      </c>
      <c r="L896" s="137">
        <v>1</v>
      </c>
      <c r="M896" s="142"/>
      <c r="N896" s="137" t="s">
        <v>732</v>
      </c>
      <c r="O896" s="64" t="s">
        <v>366</v>
      </c>
      <c r="P896" s="93" t="str">
        <f>IF(Table14[[#This Row],[correlation_id]] = "", "", _xlfn.XLOOKUP(Table14[[#This Row],[correlation_id]], 'ITAP Ref'!A:A, 'ITAP Ref'!C:C, ""))</f>
        <v>eCDW</v>
      </c>
      <c r="Q896" s="90"/>
      <c r="R896" s="97"/>
    </row>
    <row r="897" spans="1:18" customFormat="1" ht="16.399999999999999" customHeight="1" x14ac:dyDescent="0.4">
      <c r="A897" s="31" t="s">
        <v>729</v>
      </c>
      <c r="B897" s="31" t="s">
        <v>21</v>
      </c>
      <c r="C897" s="31" t="s">
        <v>22</v>
      </c>
      <c r="D897" s="31" t="s">
        <v>124</v>
      </c>
      <c r="E897" s="31" t="s">
        <v>125</v>
      </c>
      <c r="F897" s="137">
        <v>4</v>
      </c>
      <c r="G897" t="s">
        <v>36</v>
      </c>
      <c r="H897" s="31">
        <v>3</v>
      </c>
      <c r="I897" s="31" t="s">
        <v>730</v>
      </c>
      <c r="J897" s="137">
        <v>3</v>
      </c>
      <c r="K897" s="137" t="s">
        <v>731</v>
      </c>
      <c r="L897" s="137">
        <v>2</v>
      </c>
      <c r="M897" s="142"/>
      <c r="N897" s="137" t="s">
        <v>886</v>
      </c>
      <c r="O897" s="64" t="s">
        <v>733</v>
      </c>
      <c r="P897" s="93" t="str">
        <f>IF(Table14[[#This Row],[correlation_id]] = "", "", _xlfn.XLOOKUP(Table14[[#This Row],[correlation_id]], 'ITAP Ref'!A:A, 'ITAP Ref'!C:C, ""))</f>
        <v>WebTrax - C</v>
      </c>
      <c r="Q897" s="90"/>
      <c r="R897" s="97"/>
    </row>
    <row r="898" spans="1:18" customFormat="1" ht="16.399999999999999" customHeight="1" x14ac:dyDescent="0.4">
      <c r="A898" s="31" t="s">
        <v>729</v>
      </c>
      <c r="B898" s="31" t="s">
        <v>21</v>
      </c>
      <c r="C898" s="31" t="s">
        <v>22</v>
      </c>
      <c r="D898" s="31" t="s">
        <v>124</v>
      </c>
      <c r="E898" s="31" t="s">
        <v>125</v>
      </c>
      <c r="F898" s="137">
        <v>4</v>
      </c>
      <c r="G898" t="s">
        <v>36</v>
      </c>
      <c r="H898" s="137">
        <v>3</v>
      </c>
      <c r="I898" s="31" t="s">
        <v>730</v>
      </c>
      <c r="J898" s="137">
        <v>3</v>
      </c>
      <c r="K898" s="137" t="s">
        <v>731</v>
      </c>
      <c r="L898" s="137">
        <v>2</v>
      </c>
      <c r="M898" s="142"/>
      <c r="N898" s="137" t="s">
        <v>886</v>
      </c>
      <c r="O898" s="64" t="s">
        <v>738</v>
      </c>
      <c r="P898" s="93" t="str">
        <f>IF(Table14[[#This Row],[correlation_id]] = "", "", _xlfn.XLOOKUP(Table14[[#This Row],[correlation_id]], 'ITAP Ref'!A:A, 'ITAP Ref'!C:C, ""))</f>
        <v>Oracle GL</v>
      </c>
      <c r="Q898" s="90"/>
      <c r="R898" s="97"/>
    </row>
    <row r="899" spans="1:18" customFormat="1" ht="16.399999999999999" customHeight="1" x14ac:dyDescent="0.4">
      <c r="A899" s="31" t="s">
        <v>729</v>
      </c>
      <c r="B899" s="31" t="s">
        <v>21</v>
      </c>
      <c r="C899" s="31" t="s">
        <v>22</v>
      </c>
      <c r="D899" s="31" t="s">
        <v>124</v>
      </c>
      <c r="E899" s="31" t="s">
        <v>125</v>
      </c>
      <c r="F899" s="137">
        <v>4</v>
      </c>
      <c r="G899" t="s">
        <v>36</v>
      </c>
      <c r="H899" s="137">
        <v>3</v>
      </c>
      <c r="I899" s="31" t="s">
        <v>730</v>
      </c>
      <c r="J899" s="137">
        <v>3</v>
      </c>
      <c r="K899" s="137" t="s">
        <v>731</v>
      </c>
      <c r="L899" s="137">
        <v>2</v>
      </c>
      <c r="M899" s="142"/>
      <c r="N899" s="137" t="s">
        <v>886</v>
      </c>
      <c r="O899" s="64" t="s">
        <v>366</v>
      </c>
      <c r="P899" s="93" t="str">
        <f>IF(Table14[[#This Row],[correlation_id]] = "", "", _xlfn.XLOOKUP(Table14[[#This Row],[correlation_id]], 'ITAP Ref'!A:A, 'ITAP Ref'!C:C, ""))</f>
        <v>eCDW</v>
      </c>
      <c r="Q899" s="90"/>
      <c r="R899" s="97"/>
    </row>
    <row r="900" spans="1:18" customFormat="1" ht="16.399999999999999" customHeight="1" x14ac:dyDescent="0.4">
      <c r="A900" s="31" t="s">
        <v>729</v>
      </c>
      <c r="B900" s="31" t="s">
        <v>21</v>
      </c>
      <c r="C900" s="31" t="s">
        <v>22</v>
      </c>
      <c r="D900" s="31" t="s">
        <v>124</v>
      </c>
      <c r="E900" s="31" t="s">
        <v>125</v>
      </c>
      <c r="F900" s="137">
        <v>4</v>
      </c>
      <c r="G900" t="s">
        <v>36</v>
      </c>
      <c r="H900" s="137">
        <v>3</v>
      </c>
      <c r="I900" s="31" t="s">
        <v>730</v>
      </c>
      <c r="J900" s="137">
        <v>3</v>
      </c>
      <c r="K900" s="137" t="s">
        <v>731</v>
      </c>
      <c r="L900" s="137">
        <v>3</v>
      </c>
      <c r="M900" s="142"/>
      <c r="N900" s="137" t="s">
        <v>887</v>
      </c>
      <c r="O900" s="64" t="s">
        <v>888</v>
      </c>
      <c r="P900" s="93" t="str">
        <f>IF(Table14[[#This Row],[correlation_id]] = "", "", _xlfn.XLOOKUP(Table14[[#This Row],[correlation_id]], 'ITAP Ref'!A:A, 'ITAP Ref'!C:C, ""))</f>
        <v>ERBI</v>
      </c>
      <c r="Q900" s="90"/>
      <c r="R900" s="97"/>
    </row>
    <row r="901" spans="1:18" customFormat="1" ht="16.399999999999999" customHeight="1" x14ac:dyDescent="0.4">
      <c r="A901" s="31" t="s">
        <v>729</v>
      </c>
      <c r="B901" s="31" t="s">
        <v>21</v>
      </c>
      <c r="C901" s="31" t="s">
        <v>22</v>
      </c>
      <c r="D901" s="31" t="s">
        <v>124</v>
      </c>
      <c r="E901" s="31" t="s">
        <v>125</v>
      </c>
      <c r="F901" s="137">
        <v>4</v>
      </c>
      <c r="G901" t="s">
        <v>36</v>
      </c>
      <c r="H901" s="31">
        <v>3</v>
      </c>
      <c r="I901" s="31" t="s">
        <v>730</v>
      </c>
      <c r="J901" s="137">
        <v>3</v>
      </c>
      <c r="K901" s="137" t="s">
        <v>731</v>
      </c>
      <c r="L901" s="137">
        <v>4</v>
      </c>
      <c r="M901" s="142"/>
      <c r="N901" s="137" t="s">
        <v>889</v>
      </c>
      <c r="O901" s="64" t="s">
        <v>890</v>
      </c>
      <c r="P901" s="93" t="str">
        <f>IF(Table14[[#This Row],[correlation_id]] = "", "", _xlfn.XLOOKUP(Table14[[#This Row],[correlation_id]], 'ITAP Ref'!A:A, 'ITAP Ref'!C:C, ""))</f>
        <v>vTM</v>
      </c>
      <c r="Q901" s="90"/>
      <c r="R901" s="97"/>
    </row>
    <row r="902" spans="1:18" customFormat="1" ht="16.399999999999999" customHeight="1" x14ac:dyDescent="0.4">
      <c r="A902" s="31" t="s">
        <v>729</v>
      </c>
      <c r="B902" s="31" t="s">
        <v>21</v>
      </c>
      <c r="C902" s="31" t="s">
        <v>22</v>
      </c>
      <c r="D902" s="31" t="s">
        <v>124</v>
      </c>
      <c r="E902" s="31" t="s">
        <v>125</v>
      </c>
      <c r="F902" s="137">
        <v>4</v>
      </c>
      <c r="G902" t="s">
        <v>36</v>
      </c>
      <c r="H902" s="31">
        <v>3</v>
      </c>
      <c r="I902" s="31" t="s">
        <v>730</v>
      </c>
      <c r="J902" s="137">
        <v>4</v>
      </c>
      <c r="K902" s="137" t="s">
        <v>891</v>
      </c>
      <c r="L902" s="31">
        <v>1</v>
      </c>
      <c r="M902" s="4"/>
      <c r="N902" s="31" t="s">
        <v>892</v>
      </c>
      <c r="O902" s="64" t="s">
        <v>893</v>
      </c>
      <c r="P902" s="93" t="str">
        <f>IF(Table14[[#This Row],[correlation_id]] = "", "", _xlfn.XLOOKUP(Table14[[#This Row],[correlation_id]], 'ITAP Ref'!A:A, 'ITAP Ref'!C:C, ""))</f>
        <v>DTV-ASMM</v>
      </c>
      <c r="Q902" s="90"/>
      <c r="R902" s="97"/>
    </row>
    <row r="903" spans="1:18" customFormat="1" ht="16.399999999999999" customHeight="1" x14ac:dyDescent="0.4">
      <c r="A903" s="31" t="s">
        <v>729</v>
      </c>
      <c r="B903" s="31" t="s">
        <v>21</v>
      </c>
      <c r="C903" s="31" t="s">
        <v>22</v>
      </c>
      <c r="D903" s="31" t="s">
        <v>124</v>
      </c>
      <c r="E903" s="31" t="s">
        <v>125</v>
      </c>
      <c r="F903" s="137">
        <v>4</v>
      </c>
      <c r="G903" t="s">
        <v>36</v>
      </c>
      <c r="H903" s="137">
        <v>3</v>
      </c>
      <c r="I903" s="31" t="s">
        <v>730</v>
      </c>
      <c r="J903" s="137">
        <v>4</v>
      </c>
      <c r="K903" s="137" t="s">
        <v>891</v>
      </c>
      <c r="L903" s="31">
        <v>1</v>
      </c>
      <c r="M903" s="4"/>
      <c r="N903" s="31" t="s">
        <v>892</v>
      </c>
      <c r="O903" s="64" t="s">
        <v>336</v>
      </c>
      <c r="P903" s="93" t="str">
        <f>IF(Table14[[#This Row],[correlation_id]] = "", "", _xlfn.XLOOKUP(Table14[[#This Row],[correlation_id]], 'ITAP Ref'!A:A, 'ITAP Ref'!C:C, ""))</f>
        <v>TLG-MOB</v>
      </c>
      <c r="Q903" s="90"/>
      <c r="R903" s="97"/>
    </row>
    <row r="904" spans="1:18" customFormat="1" ht="16.399999999999999" customHeight="1" x14ac:dyDescent="0.4">
      <c r="A904" s="31" t="s">
        <v>729</v>
      </c>
      <c r="B904" s="31" t="s">
        <v>21</v>
      </c>
      <c r="C904" s="31" t="s">
        <v>22</v>
      </c>
      <c r="D904" s="31" t="s">
        <v>124</v>
      </c>
      <c r="E904" s="31" t="s">
        <v>125</v>
      </c>
      <c r="F904" s="137">
        <v>4</v>
      </c>
      <c r="G904" t="s">
        <v>36</v>
      </c>
      <c r="H904" s="137">
        <v>3</v>
      </c>
      <c r="I904" s="31" t="s">
        <v>730</v>
      </c>
      <c r="J904" s="137">
        <v>4</v>
      </c>
      <c r="K904" s="137" t="s">
        <v>891</v>
      </c>
      <c r="L904" s="137">
        <v>1</v>
      </c>
      <c r="M904" s="142"/>
      <c r="N904" s="31" t="s">
        <v>892</v>
      </c>
      <c r="O904" s="64" t="s">
        <v>894</v>
      </c>
      <c r="P904" s="93" t="str">
        <f>IF(Table14[[#This Row],[correlation_id]] = "", "", _xlfn.XLOOKUP(Table14[[#This Row],[correlation_id]], 'ITAP Ref'!A:A, 'ITAP Ref'!C:C, ""))</f>
        <v>Enabler - C</v>
      </c>
      <c r="Q904" s="90"/>
      <c r="R904" s="97"/>
    </row>
    <row r="905" spans="1:18" customFormat="1" ht="16.399999999999999" customHeight="1" x14ac:dyDescent="0.4">
      <c r="A905" s="31" t="s">
        <v>729</v>
      </c>
      <c r="B905" s="31" t="s">
        <v>21</v>
      </c>
      <c r="C905" s="31" t="s">
        <v>22</v>
      </c>
      <c r="D905" s="31" t="s">
        <v>124</v>
      </c>
      <c r="E905" s="31" t="s">
        <v>125</v>
      </c>
      <c r="F905" s="137">
        <v>4</v>
      </c>
      <c r="G905" t="s">
        <v>36</v>
      </c>
      <c r="H905" s="137">
        <v>3</v>
      </c>
      <c r="I905" s="31" t="s">
        <v>730</v>
      </c>
      <c r="J905" s="137">
        <v>4</v>
      </c>
      <c r="K905" s="137" t="s">
        <v>891</v>
      </c>
      <c r="L905" s="137">
        <v>2</v>
      </c>
      <c r="M905" s="142"/>
      <c r="N905" s="137" t="s">
        <v>895</v>
      </c>
      <c r="O905" s="64" t="s">
        <v>896</v>
      </c>
      <c r="P905" s="93" t="str">
        <f>IF(Table14[[#This Row],[correlation_id]] = "", "", _xlfn.XLOOKUP(Table14[[#This Row],[correlation_id]], 'ITAP Ref'!A:A, 'ITAP Ref'!C:C, ""))</f>
        <v>PRM</v>
      </c>
      <c r="Q905" s="90"/>
      <c r="R905" s="97"/>
    </row>
    <row r="906" spans="1:18" customFormat="1" ht="16.399999999999999" customHeight="1" x14ac:dyDescent="0.4">
      <c r="A906" s="31" t="s">
        <v>729</v>
      </c>
      <c r="B906" s="31" t="s">
        <v>21</v>
      </c>
      <c r="C906" s="31" t="s">
        <v>22</v>
      </c>
      <c r="D906" s="31" t="s">
        <v>124</v>
      </c>
      <c r="E906" s="31" t="s">
        <v>125</v>
      </c>
      <c r="F906" s="137">
        <v>4</v>
      </c>
      <c r="G906" t="s">
        <v>36</v>
      </c>
      <c r="H906" s="31">
        <v>3</v>
      </c>
      <c r="I906" s="31" t="s">
        <v>730</v>
      </c>
      <c r="J906" s="137">
        <v>4</v>
      </c>
      <c r="K906" s="137" t="s">
        <v>891</v>
      </c>
      <c r="L906" s="137">
        <v>2</v>
      </c>
      <c r="M906" s="142"/>
      <c r="N906" s="137" t="s">
        <v>895</v>
      </c>
      <c r="O906" s="64" t="s">
        <v>733</v>
      </c>
      <c r="P906" s="93" t="str">
        <f>IF(Table14[[#This Row],[correlation_id]] = "", "", _xlfn.XLOOKUP(Table14[[#This Row],[correlation_id]], 'ITAP Ref'!A:A, 'ITAP Ref'!C:C, ""))</f>
        <v>WebTrax - C</v>
      </c>
      <c r="Q906" s="90"/>
      <c r="R906" s="97"/>
    </row>
    <row r="907" spans="1:18" customFormat="1" ht="16.399999999999999" customHeight="1" x14ac:dyDescent="0.4">
      <c r="A907" s="31" t="s">
        <v>729</v>
      </c>
      <c r="B907" s="31" t="s">
        <v>21</v>
      </c>
      <c r="C907" s="31" t="s">
        <v>22</v>
      </c>
      <c r="D907" s="31" t="s">
        <v>124</v>
      </c>
      <c r="E907" s="31" t="s">
        <v>125</v>
      </c>
      <c r="F907" s="137">
        <v>4</v>
      </c>
      <c r="G907" t="s">
        <v>36</v>
      </c>
      <c r="H907" s="137">
        <v>3</v>
      </c>
      <c r="I907" s="31" t="s">
        <v>730</v>
      </c>
      <c r="J907" s="137">
        <v>4</v>
      </c>
      <c r="K907" s="137" t="s">
        <v>891</v>
      </c>
      <c r="L907" s="137">
        <v>2</v>
      </c>
      <c r="M907" s="142"/>
      <c r="N907" s="137" t="s">
        <v>895</v>
      </c>
      <c r="O907" s="64" t="s">
        <v>738</v>
      </c>
      <c r="P907" s="93" t="str">
        <f>IF(Table14[[#This Row],[correlation_id]] = "", "", _xlfn.XLOOKUP(Table14[[#This Row],[correlation_id]], 'ITAP Ref'!A:A, 'ITAP Ref'!C:C, ""))</f>
        <v>Oracle GL</v>
      </c>
      <c r="Q907" s="90"/>
      <c r="R907" s="97"/>
    </row>
    <row r="908" spans="1:18" customFormat="1" ht="16.399999999999999" customHeight="1" x14ac:dyDescent="0.4">
      <c r="A908" s="31" t="s">
        <v>729</v>
      </c>
      <c r="B908" s="31" t="s">
        <v>21</v>
      </c>
      <c r="C908" s="31" t="s">
        <v>22</v>
      </c>
      <c r="D908" s="31" t="s">
        <v>124</v>
      </c>
      <c r="E908" s="31" t="s">
        <v>125</v>
      </c>
      <c r="F908" s="137">
        <v>4</v>
      </c>
      <c r="G908" t="s">
        <v>36</v>
      </c>
      <c r="H908" s="137">
        <v>3</v>
      </c>
      <c r="I908" s="31" t="s">
        <v>730</v>
      </c>
      <c r="J908" s="137">
        <v>4</v>
      </c>
      <c r="K908" s="137" t="s">
        <v>891</v>
      </c>
      <c r="L908" s="137">
        <v>2</v>
      </c>
      <c r="M908" s="142"/>
      <c r="N908" s="137" t="s">
        <v>895</v>
      </c>
      <c r="O908" s="64" t="s">
        <v>366</v>
      </c>
      <c r="P908" s="93" t="str">
        <f>IF(Table14[[#This Row],[correlation_id]] = "", "", _xlfn.XLOOKUP(Table14[[#This Row],[correlation_id]], 'ITAP Ref'!A:A, 'ITAP Ref'!C:C, ""))</f>
        <v>eCDW</v>
      </c>
      <c r="Q908" s="90"/>
      <c r="R908" s="97"/>
    </row>
    <row r="909" spans="1:18" customFormat="1" ht="16.399999999999999" customHeight="1" x14ac:dyDescent="0.4">
      <c r="A909" s="31" t="s">
        <v>729</v>
      </c>
      <c r="B909" s="31" t="s">
        <v>21</v>
      </c>
      <c r="C909" s="31" t="s">
        <v>22</v>
      </c>
      <c r="D909" s="31" t="s">
        <v>124</v>
      </c>
      <c r="E909" s="31" t="s">
        <v>125</v>
      </c>
      <c r="F909" s="137">
        <v>4</v>
      </c>
      <c r="G909" t="s">
        <v>36</v>
      </c>
      <c r="H909" s="137">
        <v>3</v>
      </c>
      <c r="I909" s="31" t="s">
        <v>730</v>
      </c>
      <c r="J909" s="137">
        <v>4</v>
      </c>
      <c r="K909" s="137" t="s">
        <v>891</v>
      </c>
      <c r="L909" s="137">
        <v>2</v>
      </c>
      <c r="M909" s="142"/>
      <c r="N909" s="137" t="s">
        <v>895</v>
      </c>
      <c r="O909" s="64" t="s">
        <v>897</v>
      </c>
      <c r="P909" s="93" t="str">
        <f>IF(Table14[[#This Row],[correlation_id]] = "", "", _xlfn.XLOOKUP(Table14[[#This Row],[correlation_id]], 'ITAP Ref'!A:A, 'ITAP Ref'!C:C, ""))</f>
        <v>SFG</v>
      </c>
      <c r="Q909" s="90"/>
      <c r="R909" s="97"/>
    </row>
    <row r="910" spans="1:18" customFormat="1" ht="16.399999999999999" customHeight="1" x14ac:dyDescent="0.4">
      <c r="A910" s="31" t="s">
        <v>729</v>
      </c>
      <c r="B910" s="31" t="s">
        <v>21</v>
      </c>
      <c r="C910" s="31" t="s">
        <v>22</v>
      </c>
      <c r="D910" s="31" t="s">
        <v>124</v>
      </c>
      <c r="E910" s="31" t="s">
        <v>125</v>
      </c>
      <c r="F910" s="137">
        <v>4</v>
      </c>
      <c r="G910" t="s">
        <v>36</v>
      </c>
      <c r="H910" s="31">
        <v>3</v>
      </c>
      <c r="I910" s="31" t="s">
        <v>730</v>
      </c>
      <c r="J910" s="137">
        <v>4</v>
      </c>
      <c r="K910" s="137" t="s">
        <v>891</v>
      </c>
      <c r="L910" s="137">
        <v>3</v>
      </c>
      <c r="M910" s="142"/>
      <c r="N910" s="137" t="s">
        <v>886</v>
      </c>
      <c r="O910" s="64" t="s">
        <v>733</v>
      </c>
      <c r="P910" s="93" t="str">
        <f>IF(Table14[[#This Row],[correlation_id]] = "", "", _xlfn.XLOOKUP(Table14[[#This Row],[correlation_id]], 'ITAP Ref'!A:A, 'ITAP Ref'!C:C, ""))</f>
        <v>WebTrax - C</v>
      </c>
      <c r="Q910" s="90"/>
      <c r="R910" s="97"/>
    </row>
    <row r="911" spans="1:18" customFormat="1" ht="16.399999999999999" customHeight="1" x14ac:dyDescent="0.4">
      <c r="A911" s="31" t="s">
        <v>729</v>
      </c>
      <c r="B911" s="31" t="s">
        <v>21</v>
      </c>
      <c r="C911" s="31" t="s">
        <v>22</v>
      </c>
      <c r="D911" s="31" t="s">
        <v>124</v>
      </c>
      <c r="E911" s="31" t="s">
        <v>125</v>
      </c>
      <c r="F911" s="137">
        <v>4</v>
      </c>
      <c r="G911" t="s">
        <v>36</v>
      </c>
      <c r="H911" s="137">
        <v>3</v>
      </c>
      <c r="I911" s="31" t="s">
        <v>730</v>
      </c>
      <c r="J911" s="137">
        <v>4</v>
      </c>
      <c r="K911" s="137" t="s">
        <v>891</v>
      </c>
      <c r="L911" s="137">
        <v>3</v>
      </c>
      <c r="M911" s="142"/>
      <c r="N911" s="137" t="s">
        <v>886</v>
      </c>
      <c r="O911" s="64" t="s">
        <v>738</v>
      </c>
      <c r="P911" s="93" t="str">
        <f>IF(Table14[[#This Row],[correlation_id]] = "", "", _xlfn.XLOOKUP(Table14[[#This Row],[correlation_id]], 'ITAP Ref'!A:A, 'ITAP Ref'!C:C, ""))</f>
        <v>Oracle GL</v>
      </c>
      <c r="Q911" s="90"/>
      <c r="R911" s="97"/>
    </row>
    <row r="912" spans="1:18" customFormat="1" ht="16.399999999999999" customHeight="1" x14ac:dyDescent="0.4">
      <c r="A912" s="31" t="s">
        <v>729</v>
      </c>
      <c r="B912" s="31" t="s">
        <v>21</v>
      </c>
      <c r="C912" s="31" t="s">
        <v>22</v>
      </c>
      <c r="D912" s="31" t="s">
        <v>124</v>
      </c>
      <c r="E912" s="31" t="s">
        <v>125</v>
      </c>
      <c r="F912" s="137">
        <v>4</v>
      </c>
      <c r="G912" t="s">
        <v>36</v>
      </c>
      <c r="H912" s="137">
        <v>3</v>
      </c>
      <c r="I912" s="31" t="s">
        <v>730</v>
      </c>
      <c r="J912" s="137">
        <v>4</v>
      </c>
      <c r="K912" s="137" t="s">
        <v>891</v>
      </c>
      <c r="L912" s="137">
        <v>3</v>
      </c>
      <c r="M912" s="142"/>
      <c r="N912" s="137" t="s">
        <v>886</v>
      </c>
      <c r="O912" s="64" t="s">
        <v>366</v>
      </c>
      <c r="P912" s="93" t="str">
        <f>IF(Table14[[#This Row],[correlation_id]] = "", "", _xlfn.XLOOKUP(Table14[[#This Row],[correlation_id]], 'ITAP Ref'!A:A, 'ITAP Ref'!C:C, ""))</f>
        <v>eCDW</v>
      </c>
      <c r="Q912" s="90"/>
      <c r="R912" s="97"/>
    </row>
    <row r="913" spans="1:20" customFormat="1" ht="16.399999999999999" customHeight="1" x14ac:dyDescent="0.4">
      <c r="A913" s="31" t="s">
        <v>729</v>
      </c>
      <c r="B913" s="31" t="s">
        <v>21</v>
      </c>
      <c r="C913" s="31" t="s">
        <v>22</v>
      </c>
      <c r="D913" s="31" t="s">
        <v>124</v>
      </c>
      <c r="E913" s="31" t="s">
        <v>125</v>
      </c>
      <c r="F913" s="137">
        <v>4</v>
      </c>
      <c r="G913" t="s">
        <v>36</v>
      </c>
      <c r="H913" s="137">
        <v>3</v>
      </c>
      <c r="I913" s="31" t="s">
        <v>730</v>
      </c>
      <c r="J913" s="137">
        <v>4</v>
      </c>
      <c r="K913" s="137" t="s">
        <v>891</v>
      </c>
      <c r="L913" s="137">
        <v>4</v>
      </c>
      <c r="M913" s="142"/>
      <c r="N913" s="137" t="s">
        <v>887</v>
      </c>
      <c r="O913" s="64" t="s">
        <v>888</v>
      </c>
      <c r="P913" s="93" t="str">
        <f>IF(Table14[[#This Row],[correlation_id]] = "", "", _xlfn.XLOOKUP(Table14[[#This Row],[correlation_id]], 'ITAP Ref'!A:A, 'ITAP Ref'!C:C, ""))</f>
        <v>ERBI</v>
      </c>
      <c r="Q913" s="90"/>
      <c r="R913" s="97"/>
    </row>
    <row r="914" spans="1:20" customFormat="1" ht="16.399999999999999" customHeight="1" x14ac:dyDescent="0.4">
      <c r="A914" s="31" t="s">
        <v>729</v>
      </c>
      <c r="B914" s="31" t="s">
        <v>21</v>
      </c>
      <c r="C914" s="31" t="s">
        <v>22</v>
      </c>
      <c r="D914" s="31" t="s">
        <v>124</v>
      </c>
      <c r="E914" s="31" t="s">
        <v>125</v>
      </c>
      <c r="F914" s="137">
        <v>4</v>
      </c>
      <c r="G914" t="s">
        <v>36</v>
      </c>
      <c r="H914" s="31">
        <v>3</v>
      </c>
      <c r="I914" s="31" t="s">
        <v>730</v>
      </c>
      <c r="J914" s="137">
        <v>4</v>
      </c>
      <c r="K914" s="137" t="s">
        <v>891</v>
      </c>
      <c r="L914" s="137">
        <v>5</v>
      </c>
      <c r="M914" s="142"/>
      <c r="N914" s="137" t="s">
        <v>889</v>
      </c>
      <c r="O914" s="64" t="s">
        <v>890</v>
      </c>
      <c r="P914" s="93" t="str">
        <f>IF(Table14[[#This Row],[correlation_id]] = "", "", _xlfn.XLOOKUP(Table14[[#This Row],[correlation_id]], 'ITAP Ref'!A:A, 'ITAP Ref'!C:C, ""))</f>
        <v>vTM</v>
      </c>
      <c r="Q914" s="90"/>
      <c r="R914" s="97"/>
    </row>
    <row r="915" spans="1:20" customFormat="1" ht="16.399999999999999" customHeight="1" x14ac:dyDescent="0.4">
      <c r="A915" s="31" t="s">
        <v>729</v>
      </c>
      <c r="B915" s="31" t="s">
        <v>21</v>
      </c>
      <c r="C915" s="31" t="s">
        <v>22</v>
      </c>
      <c r="D915" s="31" t="s">
        <v>124</v>
      </c>
      <c r="E915" s="31" t="s">
        <v>125</v>
      </c>
      <c r="F915" s="76">
        <v>4</v>
      </c>
      <c r="G915" t="s">
        <v>36</v>
      </c>
      <c r="H915" s="31">
        <v>3</v>
      </c>
      <c r="I915" s="31" t="s">
        <v>730</v>
      </c>
      <c r="J915" s="31">
        <v>5</v>
      </c>
      <c r="K915" s="137" t="s">
        <v>898</v>
      </c>
      <c r="L915" s="31">
        <v>1</v>
      </c>
      <c r="M915" s="4"/>
      <c r="N915" s="31" t="s">
        <v>892</v>
      </c>
      <c r="O915" s="64" t="s">
        <v>336</v>
      </c>
      <c r="P915" s="4" t="str">
        <f>IF(Table14[[#This Row],[correlation_id]] = "", "", _xlfn.XLOOKUP(Table14[[#This Row],[correlation_id]], 'ITAP Ref'!A:A, 'ITAP Ref'!C:C, ""))</f>
        <v>TLG-MOB</v>
      </c>
      <c r="Q915" s="85"/>
      <c r="R915" s="96"/>
    </row>
    <row r="916" spans="1:20" customFormat="1" ht="16.399999999999999" customHeight="1" x14ac:dyDescent="0.4">
      <c r="A916" s="31" t="s">
        <v>729</v>
      </c>
      <c r="B916" s="31" t="s">
        <v>21</v>
      </c>
      <c r="C916" s="31" t="s">
        <v>22</v>
      </c>
      <c r="D916" s="31" t="s">
        <v>124</v>
      </c>
      <c r="E916" s="31" t="s">
        <v>125</v>
      </c>
      <c r="F916" s="137">
        <v>4</v>
      </c>
      <c r="G916" t="s">
        <v>36</v>
      </c>
      <c r="H916" s="137">
        <v>3</v>
      </c>
      <c r="I916" s="31" t="s">
        <v>730</v>
      </c>
      <c r="J916" s="31">
        <v>5</v>
      </c>
      <c r="K916" s="137" t="s">
        <v>898</v>
      </c>
      <c r="L916" s="137">
        <v>1</v>
      </c>
      <c r="M916" s="141"/>
      <c r="N916" s="31" t="s">
        <v>892</v>
      </c>
      <c r="O916" s="64" t="s">
        <v>894</v>
      </c>
      <c r="P916" s="4" t="str">
        <f>IF(Table14[[#This Row],[correlation_id]] = "", "", _xlfn.XLOOKUP(Table14[[#This Row],[correlation_id]], 'ITAP Ref'!A:A, 'ITAP Ref'!C:C, ""))</f>
        <v>Enabler - C</v>
      </c>
      <c r="Q916" s="85"/>
      <c r="R916" s="96"/>
    </row>
    <row r="917" spans="1:20" customFormat="1" ht="16.399999999999999" customHeight="1" x14ac:dyDescent="0.4">
      <c r="A917" s="31" t="s">
        <v>729</v>
      </c>
      <c r="B917" s="31" t="s">
        <v>21</v>
      </c>
      <c r="C917" s="31" t="s">
        <v>22</v>
      </c>
      <c r="D917" s="31" t="s">
        <v>124</v>
      </c>
      <c r="E917" s="31" t="s">
        <v>125</v>
      </c>
      <c r="F917" s="137">
        <v>4</v>
      </c>
      <c r="G917" t="s">
        <v>36</v>
      </c>
      <c r="H917" s="137">
        <v>3</v>
      </c>
      <c r="I917" s="31" t="s">
        <v>730</v>
      </c>
      <c r="J917" s="31">
        <v>5</v>
      </c>
      <c r="K917" s="137" t="s">
        <v>898</v>
      </c>
      <c r="L917" s="137">
        <v>3</v>
      </c>
      <c r="M917" s="141"/>
      <c r="N917" s="137" t="s">
        <v>895</v>
      </c>
      <c r="O917" s="64" t="s">
        <v>896</v>
      </c>
      <c r="P917" s="4" t="str">
        <f>IF(Table14[[#This Row],[correlation_id]] = "", "", _xlfn.XLOOKUP(Table14[[#This Row],[correlation_id]], 'ITAP Ref'!A:A, 'ITAP Ref'!C:C, ""))</f>
        <v>PRM</v>
      </c>
      <c r="Q917" s="90"/>
      <c r="R917" s="97"/>
    </row>
    <row r="918" spans="1:20" customFormat="1" ht="16.399999999999999" customHeight="1" x14ac:dyDescent="0.35">
      <c r="A918" s="31" t="s">
        <v>66</v>
      </c>
      <c r="B918" s="31" t="s">
        <v>21</v>
      </c>
      <c r="C918" s="31" t="s">
        <v>22</v>
      </c>
      <c r="D918" s="31" t="s">
        <v>67</v>
      </c>
      <c r="E918" s="31" t="s">
        <v>68</v>
      </c>
      <c r="F918" s="31">
        <v>3</v>
      </c>
      <c r="G918" s="31" t="s">
        <v>126</v>
      </c>
      <c r="H918" s="31">
        <v>1</v>
      </c>
      <c r="I918" s="31" t="s">
        <v>127</v>
      </c>
      <c r="J918" s="31">
        <v>2</v>
      </c>
      <c r="K918" s="31" t="s">
        <v>504</v>
      </c>
      <c r="L918" s="31">
        <v>11</v>
      </c>
      <c r="M918" s="4"/>
      <c r="N918" s="31" t="s">
        <v>794</v>
      </c>
      <c r="O918" s="31" t="s">
        <v>100</v>
      </c>
      <c r="P918" s="4" t="str">
        <f>IF(Table14[[#This Row],[correlation_id]] = "", "", _xlfn.XLOOKUP(Table14[[#This Row],[correlation_id]], 'ITAP Ref'!A:A, 'ITAP Ref'!C:C, ""))</f>
        <v>IDP-Upper Funnel Cloud</v>
      </c>
      <c r="Q918" s="31"/>
      <c r="R918" s="97"/>
      <c r="S918" s="47"/>
      <c r="T918" s="47"/>
    </row>
    <row r="919" spans="1:20" customFormat="1" ht="16.399999999999999" customHeight="1" x14ac:dyDescent="0.35">
      <c r="A919" s="31" t="s">
        <v>66</v>
      </c>
      <c r="B919" s="31" t="s">
        <v>21</v>
      </c>
      <c r="C919" s="31" t="s">
        <v>22</v>
      </c>
      <c r="D919" s="31" t="s">
        <v>67</v>
      </c>
      <c r="E919" s="31" t="s">
        <v>68</v>
      </c>
      <c r="F919" s="31">
        <v>3</v>
      </c>
      <c r="G919" s="31" t="s">
        <v>126</v>
      </c>
      <c r="H919" s="31">
        <v>1</v>
      </c>
      <c r="I919" s="31" t="s">
        <v>127</v>
      </c>
      <c r="J919" s="31">
        <v>2</v>
      </c>
      <c r="K919" s="31" t="s">
        <v>504</v>
      </c>
      <c r="L919" s="31">
        <v>12</v>
      </c>
      <c r="M919" s="4"/>
      <c r="N919" s="31" t="s">
        <v>899</v>
      </c>
      <c r="O919" s="31" t="s">
        <v>495</v>
      </c>
      <c r="P919" s="4" t="str">
        <f>IF(Table14[[#This Row],[correlation_id]] = "", "", _xlfn.XLOOKUP(Table14[[#This Row],[correlation_id]], 'ITAP Ref'!A:A, 'ITAP Ref'!C:C, ""))</f>
        <v>IDP-WebAcctMgmt</v>
      </c>
      <c r="Q919" s="48" t="s">
        <v>900</v>
      </c>
      <c r="R919" s="97">
        <v>45922</v>
      </c>
      <c r="S919" s="47"/>
      <c r="T919" s="47"/>
    </row>
    <row r="920" spans="1:20" customFormat="1" ht="16.399999999999999" customHeight="1" x14ac:dyDescent="0.35">
      <c r="A920" s="31" t="s">
        <v>66</v>
      </c>
      <c r="B920" s="31" t="s">
        <v>21</v>
      </c>
      <c r="C920" s="31" t="s">
        <v>22</v>
      </c>
      <c r="D920" s="31" t="s">
        <v>67</v>
      </c>
      <c r="E920" s="31" t="s">
        <v>68</v>
      </c>
      <c r="F920" s="31">
        <v>3</v>
      </c>
      <c r="G920" s="31" t="s">
        <v>126</v>
      </c>
      <c r="H920" s="31">
        <v>1</v>
      </c>
      <c r="I920" s="31" t="s">
        <v>127</v>
      </c>
      <c r="J920" s="31">
        <v>2</v>
      </c>
      <c r="K920" s="31" t="s">
        <v>504</v>
      </c>
      <c r="L920" s="31">
        <v>12</v>
      </c>
      <c r="M920" s="4"/>
      <c r="N920" s="31" t="s">
        <v>899</v>
      </c>
      <c r="O920" s="31" t="s">
        <v>93</v>
      </c>
      <c r="P920" s="4" t="str">
        <f>IF(Table14[[#This Row],[correlation_id]] = "", "", _xlfn.XLOOKUP(Table14[[#This Row],[correlation_id]], 'ITAP Ref'!A:A, 'ITAP Ref'!C:C, ""))</f>
        <v>Digital IDP</v>
      </c>
      <c r="Q920" s="48" t="s">
        <v>901</v>
      </c>
      <c r="R920" s="97">
        <v>45923</v>
      </c>
      <c r="S920" s="47"/>
      <c r="T920" s="47"/>
    </row>
    <row r="921" spans="1:20" customFormat="1" ht="16.399999999999999" customHeight="1" x14ac:dyDescent="0.35">
      <c r="A921" s="31" t="s">
        <v>66</v>
      </c>
      <c r="B921" s="31" t="s">
        <v>21</v>
      </c>
      <c r="C921" s="31" t="s">
        <v>22</v>
      </c>
      <c r="D921" s="31" t="s">
        <v>67</v>
      </c>
      <c r="E921" s="31" t="s">
        <v>68</v>
      </c>
      <c r="F921" s="31">
        <v>3</v>
      </c>
      <c r="G921" s="31" t="s">
        <v>126</v>
      </c>
      <c r="H921" s="31">
        <v>1</v>
      </c>
      <c r="I921" s="31" t="s">
        <v>127</v>
      </c>
      <c r="J921" s="31">
        <v>2</v>
      </c>
      <c r="K921" s="31" t="s">
        <v>504</v>
      </c>
      <c r="L921" s="31">
        <v>12</v>
      </c>
      <c r="M921" s="4"/>
      <c r="N921" s="31" t="s">
        <v>899</v>
      </c>
      <c r="O921" s="31" t="s">
        <v>495</v>
      </c>
      <c r="P921" s="4" t="str">
        <f>IF(Table14[[#This Row],[correlation_id]] = "", "", _xlfn.XLOOKUP(Table14[[#This Row],[correlation_id]], 'ITAP Ref'!A:A, 'ITAP Ref'!C:C, ""))</f>
        <v>IDP-WebAcctMgmt</v>
      </c>
      <c r="Q921" s="31" t="s">
        <v>902</v>
      </c>
      <c r="R921" s="97"/>
      <c r="S921" s="47"/>
      <c r="T921" s="47"/>
    </row>
    <row r="922" spans="1:20" customFormat="1" ht="16.399999999999999" customHeight="1" x14ac:dyDescent="0.35">
      <c r="A922" s="31" t="s">
        <v>66</v>
      </c>
      <c r="B922" s="31" t="s">
        <v>21</v>
      </c>
      <c r="C922" s="31" t="s">
        <v>22</v>
      </c>
      <c r="D922" s="31" t="s">
        <v>67</v>
      </c>
      <c r="E922" s="31" t="s">
        <v>68</v>
      </c>
      <c r="F922" s="31">
        <v>3</v>
      </c>
      <c r="G922" s="31" t="s">
        <v>126</v>
      </c>
      <c r="H922" s="31">
        <v>1</v>
      </c>
      <c r="I922" s="31" t="s">
        <v>127</v>
      </c>
      <c r="J922" s="31">
        <v>2</v>
      </c>
      <c r="K922" s="31" t="s">
        <v>504</v>
      </c>
      <c r="L922" s="31">
        <v>12</v>
      </c>
      <c r="M922" s="4"/>
      <c r="N922" s="31" t="s">
        <v>899</v>
      </c>
      <c r="O922" s="31" t="s">
        <v>495</v>
      </c>
      <c r="P922" s="4" t="str">
        <f>IF(Table14[[#This Row],[correlation_id]] = "", "", _xlfn.XLOOKUP(Table14[[#This Row],[correlation_id]], 'ITAP Ref'!A:A, 'ITAP Ref'!C:C, ""))</f>
        <v>IDP-WebAcctMgmt</v>
      </c>
      <c r="Q922" s="31" t="s">
        <v>903</v>
      </c>
      <c r="R922" s="97"/>
      <c r="S922" s="47"/>
      <c r="T922" s="47"/>
    </row>
    <row r="923" spans="1:20" customFormat="1" ht="16.399999999999999" customHeight="1" x14ac:dyDescent="0.35">
      <c r="A923" s="31" t="s">
        <v>66</v>
      </c>
      <c r="B923" s="31" t="s">
        <v>21</v>
      </c>
      <c r="C923" s="31" t="s">
        <v>22</v>
      </c>
      <c r="D923" s="31" t="s">
        <v>67</v>
      </c>
      <c r="E923" s="31" t="s">
        <v>68</v>
      </c>
      <c r="F923" s="31">
        <v>3</v>
      </c>
      <c r="G923" s="31" t="s">
        <v>126</v>
      </c>
      <c r="H923" s="31">
        <v>1</v>
      </c>
      <c r="I923" s="31" t="s">
        <v>127</v>
      </c>
      <c r="J923" s="31">
        <v>2</v>
      </c>
      <c r="K923" s="31" t="s">
        <v>504</v>
      </c>
      <c r="L923" s="31">
        <v>12</v>
      </c>
      <c r="M923" s="71"/>
      <c r="N923" s="31" t="s">
        <v>899</v>
      </c>
      <c r="O923" s="31" t="s">
        <v>495</v>
      </c>
      <c r="P923" s="4" t="str">
        <f>IF(Table14[[#This Row],[correlation_id]] = "", "", _xlfn.XLOOKUP(Table14[[#This Row],[correlation_id]], 'ITAP Ref'!A:A, 'ITAP Ref'!C:C, ""))</f>
        <v>IDP-WebAcctMgmt</v>
      </c>
      <c r="Q923" s="31" t="s">
        <v>904</v>
      </c>
      <c r="R923" s="97"/>
      <c r="S923" s="47"/>
      <c r="T923" s="47"/>
    </row>
    <row r="924" spans="1:20" customFormat="1" ht="16.399999999999999" customHeight="1" x14ac:dyDescent="0.35">
      <c r="A924" t="s">
        <v>66</v>
      </c>
      <c r="B924" t="s">
        <v>21</v>
      </c>
      <c r="C924" t="s">
        <v>22</v>
      </c>
      <c r="D924" t="s">
        <v>67</v>
      </c>
      <c r="E924" t="s">
        <v>68</v>
      </c>
      <c r="F924">
        <v>3</v>
      </c>
      <c r="G924" t="s">
        <v>126</v>
      </c>
      <c r="H924">
        <v>1</v>
      </c>
      <c r="I924" t="s">
        <v>127</v>
      </c>
      <c r="J924">
        <v>2</v>
      </c>
      <c r="K924" t="s">
        <v>504</v>
      </c>
      <c r="L924">
        <v>12</v>
      </c>
      <c r="M924" s="71" t="s">
        <v>905</v>
      </c>
      <c r="N924" t="s">
        <v>899</v>
      </c>
      <c r="O924" t="s">
        <v>100</v>
      </c>
      <c r="P924" s="4" t="str">
        <f>IF(Table14[[#This Row],[correlation_id]] = "", "", _xlfn.XLOOKUP(Table14[[#This Row],[correlation_id]], 'ITAP Ref'!A:A, 'ITAP Ref'!C:C, ""))</f>
        <v>IDP-Upper Funnel Cloud</v>
      </c>
      <c r="Q924" s="48"/>
      <c r="R924" s="97">
        <v>45923</v>
      </c>
      <c r="S924" s="47"/>
      <c r="T924" s="47"/>
    </row>
    <row r="925" spans="1:20" customFormat="1" ht="16.399999999999999" customHeight="1" x14ac:dyDescent="0.35">
      <c r="A925" s="31" t="s">
        <v>66</v>
      </c>
      <c r="B925" s="31" t="s">
        <v>21</v>
      </c>
      <c r="C925" s="31" t="s">
        <v>22</v>
      </c>
      <c r="D925" s="31" t="s">
        <v>67</v>
      </c>
      <c r="E925" s="31" t="s">
        <v>68</v>
      </c>
      <c r="F925" s="31">
        <v>3</v>
      </c>
      <c r="G925" s="31" t="s">
        <v>126</v>
      </c>
      <c r="H925" s="31">
        <v>1</v>
      </c>
      <c r="I925" s="31" t="s">
        <v>127</v>
      </c>
      <c r="J925" s="31">
        <v>2</v>
      </c>
      <c r="K925" s="31" t="s">
        <v>504</v>
      </c>
      <c r="L925" s="31">
        <v>13</v>
      </c>
      <c r="M925" s="71" t="s">
        <v>906</v>
      </c>
      <c r="N925" s="31" t="s">
        <v>907</v>
      </c>
      <c r="O925" s="31" t="s">
        <v>74</v>
      </c>
      <c r="P925" s="4" t="str">
        <f>IF(Table14[[#This Row],[correlation_id]] = "", "", _xlfn.XLOOKUP(Table14[[#This Row],[correlation_id]], 'ITAP Ref'!A:A, 'ITAP Ref'!C:C, ""))</f>
        <v>IDP-BUPS</v>
      </c>
      <c r="Q925" s="31" t="s">
        <v>908</v>
      </c>
      <c r="R925" s="97"/>
      <c r="S925" s="47"/>
      <c r="T925" s="47"/>
    </row>
    <row r="926" spans="1:20" customFormat="1" ht="16.399999999999999" customHeight="1" x14ac:dyDescent="0.35">
      <c r="A926" s="31" t="s">
        <v>66</v>
      </c>
      <c r="B926" s="31" t="s">
        <v>21</v>
      </c>
      <c r="C926" s="31" t="s">
        <v>22</v>
      </c>
      <c r="D926" s="31" t="s">
        <v>67</v>
      </c>
      <c r="E926" s="31" t="s">
        <v>68</v>
      </c>
      <c r="F926" s="31">
        <v>3</v>
      </c>
      <c r="G926" s="31" t="s">
        <v>126</v>
      </c>
      <c r="H926" s="31">
        <v>1</v>
      </c>
      <c r="I926" s="31" t="s">
        <v>127</v>
      </c>
      <c r="J926" s="31">
        <v>2</v>
      </c>
      <c r="K926" s="31" t="s">
        <v>504</v>
      </c>
      <c r="L926" s="31">
        <v>13</v>
      </c>
      <c r="M926" s="4"/>
      <c r="N926" s="31" t="s">
        <v>907</v>
      </c>
      <c r="O926" s="31" t="s">
        <v>495</v>
      </c>
      <c r="P926" s="4" t="str">
        <f>IF(Table14[[#This Row],[correlation_id]] = "", "", _xlfn.XLOOKUP(Table14[[#This Row],[correlation_id]], 'ITAP Ref'!A:A, 'ITAP Ref'!C:C, ""))</f>
        <v>IDP-WebAcctMgmt</v>
      </c>
      <c r="Q926" s="31" t="s">
        <v>902</v>
      </c>
      <c r="R926" s="97"/>
      <c r="S926" s="47"/>
      <c r="T926" s="47"/>
    </row>
    <row r="927" spans="1:20" customFormat="1" ht="16.399999999999999" customHeight="1" x14ac:dyDescent="0.35">
      <c r="A927" t="s">
        <v>66</v>
      </c>
      <c r="B927" t="s">
        <v>21</v>
      </c>
      <c r="C927" t="s">
        <v>22</v>
      </c>
      <c r="D927" t="s">
        <v>67</v>
      </c>
      <c r="E927" t="s">
        <v>68</v>
      </c>
      <c r="F927">
        <v>3</v>
      </c>
      <c r="G927" t="s">
        <v>126</v>
      </c>
      <c r="H927">
        <v>1</v>
      </c>
      <c r="I927" t="s">
        <v>127</v>
      </c>
      <c r="J927">
        <v>2</v>
      </c>
      <c r="K927" t="s">
        <v>504</v>
      </c>
      <c r="L927">
        <v>13</v>
      </c>
      <c r="M927" s="4"/>
      <c r="N927" t="s">
        <v>907</v>
      </c>
      <c r="O927" t="s">
        <v>100</v>
      </c>
      <c r="P927" s="4" t="str">
        <f>IF(Table14[[#This Row],[correlation_id]] = "", "", _xlfn.XLOOKUP(Table14[[#This Row],[correlation_id]], 'ITAP Ref'!A:A, 'ITAP Ref'!C:C, ""))</f>
        <v>IDP-Upper Funnel Cloud</v>
      </c>
      <c r="R927" s="97"/>
      <c r="S927" s="47"/>
      <c r="T927" s="47"/>
    </row>
    <row r="928" spans="1:20" customFormat="1" ht="16.399999999999999" customHeight="1" x14ac:dyDescent="0.35">
      <c r="A928" s="31" t="s">
        <v>66</v>
      </c>
      <c r="B928" s="31" t="s">
        <v>21</v>
      </c>
      <c r="C928" s="31" t="s">
        <v>22</v>
      </c>
      <c r="D928" s="31" t="s">
        <v>67</v>
      </c>
      <c r="E928" s="31" t="s">
        <v>68</v>
      </c>
      <c r="F928" s="31">
        <v>3</v>
      </c>
      <c r="G928" s="31" t="s">
        <v>126</v>
      </c>
      <c r="H928" s="31">
        <v>1</v>
      </c>
      <c r="I928" s="31" t="s">
        <v>127</v>
      </c>
      <c r="J928" s="31">
        <v>2</v>
      </c>
      <c r="K928" s="31" t="s">
        <v>504</v>
      </c>
      <c r="L928" s="31">
        <v>14</v>
      </c>
      <c r="M928" s="4"/>
      <c r="N928" s="31" t="s">
        <v>909</v>
      </c>
      <c r="O928" s="31" t="s">
        <v>495</v>
      </c>
      <c r="P928" s="4" t="str">
        <f>IF(Table14[[#This Row],[correlation_id]] = "", "", _xlfn.XLOOKUP(Table14[[#This Row],[correlation_id]], 'ITAP Ref'!A:A, 'ITAP Ref'!C:C, ""))</f>
        <v>IDP-WebAcctMgmt</v>
      </c>
      <c r="Q928" s="31" t="s">
        <v>910</v>
      </c>
      <c r="R928" s="97"/>
      <c r="S928" s="47"/>
      <c r="T928" s="47"/>
    </row>
    <row r="929" spans="1:20" customFormat="1" ht="16.399999999999999" customHeight="1" x14ac:dyDescent="0.35">
      <c r="A929" s="31" t="s">
        <v>66</v>
      </c>
      <c r="B929" s="31" t="s">
        <v>21</v>
      </c>
      <c r="C929" s="31" t="s">
        <v>22</v>
      </c>
      <c r="D929" s="31" t="s">
        <v>67</v>
      </c>
      <c r="E929" s="31" t="s">
        <v>68</v>
      </c>
      <c r="F929" s="31">
        <v>3</v>
      </c>
      <c r="G929" s="31" t="s">
        <v>126</v>
      </c>
      <c r="H929" s="31">
        <v>1</v>
      </c>
      <c r="I929" s="31" t="s">
        <v>127</v>
      </c>
      <c r="J929" s="31">
        <v>2</v>
      </c>
      <c r="K929" s="31" t="s">
        <v>504</v>
      </c>
      <c r="L929" s="31">
        <v>14</v>
      </c>
      <c r="M929" s="4"/>
      <c r="N929" s="31" t="s">
        <v>909</v>
      </c>
      <c r="O929" s="31" t="s">
        <v>495</v>
      </c>
      <c r="P929" s="4" t="str">
        <f>IF(Table14[[#This Row],[correlation_id]] = "", "", _xlfn.XLOOKUP(Table14[[#This Row],[correlation_id]], 'ITAP Ref'!A:A, 'ITAP Ref'!C:C, ""))</f>
        <v>IDP-WebAcctMgmt</v>
      </c>
      <c r="Q929" s="31" t="s">
        <v>911</v>
      </c>
      <c r="R929" s="97"/>
      <c r="S929" s="47"/>
      <c r="T929" s="47"/>
    </row>
    <row r="930" spans="1:20" customFormat="1" ht="16.399999999999999" customHeight="1" x14ac:dyDescent="0.35">
      <c r="A930" s="31" t="s">
        <v>66</v>
      </c>
      <c r="B930" s="31" t="s">
        <v>21</v>
      </c>
      <c r="C930" s="31" t="s">
        <v>22</v>
      </c>
      <c r="D930" s="31" t="s">
        <v>67</v>
      </c>
      <c r="E930" s="31" t="s">
        <v>68</v>
      </c>
      <c r="F930" s="31">
        <v>3</v>
      </c>
      <c r="G930" s="31" t="s">
        <v>126</v>
      </c>
      <c r="H930" s="31">
        <v>1</v>
      </c>
      <c r="I930" s="31" t="s">
        <v>127</v>
      </c>
      <c r="J930" s="31">
        <v>2</v>
      </c>
      <c r="K930" s="31" t="s">
        <v>504</v>
      </c>
      <c r="L930" s="31">
        <v>14</v>
      </c>
      <c r="M930" s="71" t="s">
        <v>912</v>
      </c>
      <c r="N930" s="31" t="s">
        <v>909</v>
      </c>
      <c r="O930" s="31" t="s">
        <v>495</v>
      </c>
      <c r="P930" s="4" t="str">
        <f>IF(Table14[[#This Row],[correlation_id]] = "", "", _xlfn.XLOOKUP(Table14[[#This Row],[correlation_id]], 'ITAP Ref'!A:A, 'ITAP Ref'!C:C, ""))</f>
        <v>IDP-WebAcctMgmt</v>
      </c>
      <c r="Q930" s="31" t="s">
        <v>913</v>
      </c>
      <c r="R930" s="97"/>
      <c r="S930" s="47"/>
      <c r="T930" s="47"/>
    </row>
    <row r="931" spans="1:20" customFormat="1" ht="16.399999999999999" customHeight="1" x14ac:dyDescent="0.35">
      <c r="A931" s="31" t="s">
        <v>66</v>
      </c>
      <c r="B931" s="31" t="s">
        <v>21</v>
      </c>
      <c r="C931" s="31" t="s">
        <v>22</v>
      </c>
      <c r="D931" s="31" t="s">
        <v>67</v>
      </c>
      <c r="E931" s="31" t="s">
        <v>68</v>
      </c>
      <c r="F931" s="31">
        <v>3</v>
      </c>
      <c r="G931" s="31" t="s">
        <v>126</v>
      </c>
      <c r="H931" s="31">
        <v>1</v>
      </c>
      <c r="I931" s="31" t="s">
        <v>127</v>
      </c>
      <c r="J931" s="31">
        <v>2</v>
      </c>
      <c r="K931" s="31" t="s">
        <v>504</v>
      </c>
      <c r="L931" s="31">
        <v>15</v>
      </c>
      <c r="M931" s="4"/>
      <c r="N931" s="31" t="s">
        <v>914</v>
      </c>
      <c r="O931" s="31" t="s">
        <v>495</v>
      </c>
      <c r="P931" s="4" t="str">
        <f>IF(Table14[[#This Row],[correlation_id]] = "", "", _xlfn.XLOOKUP(Table14[[#This Row],[correlation_id]], 'ITAP Ref'!A:A, 'ITAP Ref'!C:C, ""))</f>
        <v>IDP-WebAcctMgmt</v>
      </c>
      <c r="Q931" s="31" t="s">
        <v>915</v>
      </c>
      <c r="R931" s="97"/>
      <c r="S931" s="47"/>
      <c r="T931" s="47"/>
    </row>
    <row r="932" spans="1:20" customFormat="1" ht="16.399999999999999" customHeight="1" x14ac:dyDescent="0.35">
      <c r="A932" t="s">
        <v>66</v>
      </c>
      <c r="B932" t="s">
        <v>21</v>
      </c>
      <c r="C932" t="s">
        <v>22</v>
      </c>
      <c r="D932" t="s">
        <v>67</v>
      </c>
      <c r="E932" t="s">
        <v>68</v>
      </c>
      <c r="F932">
        <v>3</v>
      </c>
      <c r="G932" t="s">
        <v>126</v>
      </c>
      <c r="H932" s="31">
        <v>1</v>
      </c>
      <c r="I932" s="31" t="s">
        <v>127</v>
      </c>
      <c r="J932">
        <v>2</v>
      </c>
      <c r="K932" t="s">
        <v>504</v>
      </c>
      <c r="L932">
        <v>15</v>
      </c>
      <c r="M932" s="71" t="s">
        <v>916</v>
      </c>
      <c r="N932" t="s">
        <v>914</v>
      </c>
      <c r="O932" t="s">
        <v>100</v>
      </c>
      <c r="P932" s="4" t="str">
        <f>IF(Table14[[#This Row],[correlation_id]] = "", "", _xlfn.XLOOKUP(Table14[[#This Row],[correlation_id]], 'ITAP Ref'!A:A, 'ITAP Ref'!C:C, ""))</f>
        <v>IDP-Upper Funnel Cloud</v>
      </c>
      <c r="R932" s="97"/>
      <c r="S932" s="47"/>
      <c r="T932" s="47"/>
    </row>
    <row r="933" spans="1:20" customFormat="1" ht="16.399999999999999" customHeight="1" x14ac:dyDescent="0.35">
      <c r="A933" s="31" t="s">
        <v>66</v>
      </c>
      <c r="B933" s="31" t="s">
        <v>21</v>
      </c>
      <c r="C933" s="31" t="s">
        <v>22</v>
      </c>
      <c r="D933" s="31" t="s">
        <v>67</v>
      </c>
      <c r="E933" s="31" t="s">
        <v>68</v>
      </c>
      <c r="F933" s="31">
        <v>3</v>
      </c>
      <c r="G933" s="31" t="s">
        <v>126</v>
      </c>
      <c r="H933" s="31">
        <v>1</v>
      </c>
      <c r="I933" s="31" t="s">
        <v>127</v>
      </c>
      <c r="J933" s="31">
        <v>2</v>
      </c>
      <c r="K933" s="31" t="s">
        <v>504</v>
      </c>
      <c r="L933" s="31">
        <v>16</v>
      </c>
      <c r="M933" s="4"/>
      <c r="N933" s="31" t="s">
        <v>917</v>
      </c>
      <c r="O933" s="31" t="s">
        <v>495</v>
      </c>
      <c r="P933" s="4" t="str">
        <f>IF(Table14[[#This Row],[correlation_id]] = "", "", _xlfn.XLOOKUP(Table14[[#This Row],[correlation_id]], 'ITAP Ref'!A:A, 'ITAP Ref'!C:C, ""))</f>
        <v>IDP-WebAcctMgmt</v>
      </c>
      <c r="Q933" s="31" t="s">
        <v>918</v>
      </c>
      <c r="R933" s="97"/>
      <c r="S933" s="47"/>
      <c r="T933" s="47"/>
    </row>
    <row r="934" spans="1:20" customFormat="1" ht="16.399999999999999" customHeight="1" x14ac:dyDescent="0.35">
      <c r="A934" s="31" t="s">
        <v>66</v>
      </c>
      <c r="B934" s="31" t="s">
        <v>21</v>
      </c>
      <c r="C934" s="31" t="s">
        <v>22</v>
      </c>
      <c r="D934" s="31" t="s">
        <v>67</v>
      </c>
      <c r="E934" s="31" t="s">
        <v>68</v>
      </c>
      <c r="F934" s="31">
        <v>3</v>
      </c>
      <c r="G934" s="31" t="s">
        <v>126</v>
      </c>
      <c r="H934" s="31">
        <v>1</v>
      </c>
      <c r="I934" s="31" t="s">
        <v>127</v>
      </c>
      <c r="J934" s="31">
        <v>2</v>
      </c>
      <c r="K934" s="31" t="s">
        <v>504</v>
      </c>
      <c r="L934" s="31">
        <v>16</v>
      </c>
      <c r="M934" s="4"/>
      <c r="N934" s="31" t="s">
        <v>917</v>
      </c>
      <c r="O934" s="31" t="s">
        <v>383</v>
      </c>
      <c r="P934" s="4" t="str">
        <f>IF(Table14[[#This Row],[correlation_id]] = "", "", _xlfn.XLOOKUP(Table14[[#This Row],[correlation_id]], 'ITAP Ref'!A:A, 'ITAP Ref'!C:C, ""))</f>
        <v>IDP-Commerce-C&amp;P</v>
      </c>
      <c r="R934" s="97"/>
      <c r="S934" s="47"/>
      <c r="T934" s="47"/>
    </row>
    <row r="935" spans="1:20" customFormat="1" ht="16.399999999999999" customHeight="1" x14ac:dyDescent="0.35">
      <c r="A935" t="s">
        <v>66</v>
      </c>
      <c r="B935" t="s">
        <v>21</v>
      </c>
      <c r="C935" t="s">
        <v>22</v>
      </c>
      <c r="D935" t="s">
        <v>67</v>
      </c>
      <c r="E935" t="s">
        <v>68</v>
      </c>
      <c r="F935">
        <v>3</v>
      </c>
      <c r="G935" t="s">
        <v>126</v>
      </c>
      <c r="H935" s="31">
        <v>1</v>
      </c>
      <c r="I935" s="31" t="s">
        <v>127</v>
      </c>
      <c r="J935">
        <v>2</v>
      </c>
      <c r="K935" t="s">
        <v>504</v>
      </c>
      <c r="L935">
        <v>16</v>
      </c>
      <c r="M935" s="71" t="s">
        <v>919</v>
      </c>
      <c r="N935" t="s">
        <v>917</v>
      </c>
      <c r="O935" t="s">
        <v>100</v>
      </c>
      <c r="P935" s="4" t="str">
        <f>IF(Table14[[#This Row],[correlation_id]] = "", "", _xlfn.XLOOKUP(Table14[[#This Row],[correlation_id]], 'ITAP Ref'!A:A, 'ITAP Ref'!C:C, ""))</f>
        <v>IDP-Upper Funnel Cloud</v>
      </c>
      <c r="R935" s="97"/>
      <c r="S935" s="47"/>
      <c r="T935" s="47"/>
    </row>
    <row r="936" spans="1:20" customFormat="1" ht="16.399999999999999" customHeight="1" x14ac:dyDescent="0.35">
      <c r="A936" s="31" t="s">
        <v>66</v>
      </c>
      <c r="B936" s="31" t="s">
        <v>21</v>
      </c>
      <c r="C936" s="31" t="s">
        <v>22</v>
      </c>
      <c r="D936" s="31" t="s">
        <v>67</v>
      </c>
      <c r="E936" s="31" t="s">
        <v>68</v>
      </c>
      <c r="F936" s="31">
        <v>1</v>
      </c>
      <c r="G936" s="31" t="s">
        <v>69</v>
      </c>
      <c r="H936" s="31">
        <v>1</v>
      </c>
      <c r="I936" s="31" t="s">
        <v>127</v>
      </c>
      <c r="J936" s="31">
        <v>2</v>
      </c>
      <c r="K936" s="31" t="s">
        <v>504</v>
      </c>
      <c r="L936" s="31">
        <v>17</v>
      </c>
      <c r="M936" s="71" t="s">
        <v>920</v>
      </c>
      <c r="N936" s="31" t="s">
        <v>921</v>
      </c>
      <c r="O936" s="31" t="s">
        <v>100</v>
      </c>
      <c r="P936" s="4" t="str">
        <f>IF(Table14[[#This Row],[correlation_id]] = "", "", _xlfn.XLOOKUP(Table14[[#This Row],[correlation_id]], 'ITAP Ref'!A:A, 'ITAP Ref'!C:C, ""))</f>
        <v>IDP-Upper Funnel Cloud</v>
      </c>
      <c r="R936" s="97"/>
      <c r="S936" s="47"/>
      <c r="T936" s="47"/>
    </row>
    <row r="937" spans="1:20" customFormat="1" ht="16.399999999999999" customHeight="1" x14ac:dyDescent="0.35">
      <c r="A937" s="31" t="s">
        <v>66</v>
      </c>
      <c r="B937" s="31" t="s">
        <v>21</v>
      </c>
      <c r="C937" s="31" t="s">
        <v>22</v>
      </c>
      <c r="D937" s="31" t="s">
        <v>67</v>
      </c>
      <c r="E937" s="31" t="s">
        <v>68</v>
      </c>
      <c r="F937" s="31">
        <v>1</v>
      </c>
      <c r="G937" s="31" t="s">
        <v>69</v>
      </c>
      <c r="H937" s="31">
        <v>1</v>
      </c>
      <c r="I937" s="31" t="s">
        <v>127</v>
      </c>
      <c r="J937" s="31">
        <v>2</v>
      </c>
      <c r="K937" s="31" t="s">
        <v>504</v>
      </c>
      <c r="L937" s="31">
        <v>17</v>
      </c>
      <c r="M937" s="4"/>
      <c r="N937" s="31" t="s">
        <v>921</v>
      </c>
      <c r="O937" s="31" t="s">
        <v>503</v>
      </c>
      <c r="P937" s="4" t="str">
        <f>IF(Table14[[#This Row],[correlation_id]] = "", "", _xlfn.XLOOKUP(Table14[[#This Row],[correlation_id]], 'ITAP Ref'!A:A, 'ITAP Ref'!C:C, ""))</f>
        <v>OCE</v>
      </c>
      <c r="Q937" s="4"/>
      <c r="R937" s="97"/>
      <c r="S937" s="47"/>
      <c r="T937" s="47"/>
    </row>
    <row r="938" spans="1:20" customFormat="1" ht="16.399999999999999" customHeight="1" x14ac:dyDescent="0.35">
      <c r="A938" s="47" t="s">
        <v>729</v>
      </c>
      <c r="B938" s="47" t="s">
        <v>21</v>
      </c>
      <c r="C938" s="47" t="s">
        <v>22</v>
      </c>
      <c r="D938" s="47" t="s">
        <v>35</v>
      </c>
      <c r="E938" s="47" t="s">
        <v>68</v>
      </c>
      <c r="F938" s="47">
        <v>2</v>
      </c>
      <c r="G938" s="47" t="s">
        <v>25</v>
      </c>
      <c r="H938" s="47">
        <v>3</v>
      </c>
      <c r="I938" s="47" t="s">
        <v>26</v>
      </c>
      <c r="J938" s="47">
        <v>3</v>
      </c>
      <c r="K938" s="47" t="s">
        <v>835</v>
      </c>
      <c r="L938" s="47">
        <v>2</v>
      </c>
      <c r="M938" s="4"/>
      <c r="N938" s="47" t="s">
        <v>556</v>
      </c>
      <c r="O938" s="47" t="s">
        <v>44</v>
      </c>
      <c r="P938" s="93" t="str">
        <f>IF(Table14[[#This Row],[correlation_id]] = "", "", _xlfn.XLOOKUP(Table14[[#This Row],[correlation_id]], 'ITAP Ref'!A:A, 'ITAP Ref'!C:C, ""))</f>
        <v>ISAAC WFE</v>
      </c>
      <c r="Q938" s="48" t="s">
        <v>91</v>
      </c>
      <c r="R938" s="97">
        <v>45953</v>
      </c>
    </row>
    <row r="939" spans="1:20" customFormat="1" ht="16.399999999999999" customHeight="1" x14ac:dyDescent="0.35">
      <c r="A939" s="47" t="s">
        <v>729</v>
      </c>
      <c r="B939" s="47" t="s">
        <v>21</v>
      </c>
      <c r="C939" s="47" t="s">
        <v>22</v>
      </c>
      <c r="D939" s="47" t="s">
        <v>35</v>
      </c>
      <c r="E939" s="47" t="s">
        <v>68</v>
      </c>
      <c r="F939" s="47">
        <v>2</v>
      </c>
      <c r="G939" s="47" t="s">
        <v>25</v>
      </c>
      <c r="H939" s="47">
        <v>3</v>
      </c>
      <c r="I939" s="47" t="s">
        <v>26</v>
      </c>
      <c r="J939" s="47">
        <v>3</v>
      </c>
      <c r="K939" s="47" t="s">
        <v>835</v>
      </c>
      <c r="L939" s="47">
        <v>2</v>
      </c>
      <c r="M939" s="4"/>
      <c r="N939" s="47" t="s">
        <v>556</v>
      </c>
      <c r="O939" s="47" t="s">
        <v>92</v>
      </c>
      <c r="P939" s="93" t="str">
        <f>IF(Table14[[#This Row],[correlation_id]] = "", "", _xlfn.XLOOKUP(Table14[[#This Row],[correlation_id]], 'ITAP Ref'!A:A, 'ITAP Ref'!C:C, ""))</f>
        <v>IDP-Cloud-CG</v>
      </c>
      <c r="R939" s="96"/>
    </row>
    <row r="940" spans="1:20" customFormat="1" ht="16.399999999999999" customHeight="1" x14ac:dyDescent="0.35">
      <c r="A940" s="47" t="s">
        <v>729</v>
      </c>
      <c r="B940" s="47" t="s">
        <v>21</v>
      </c>
      <c r="C940" s="47" t="s">
        <v>22</v>
      </c>
      <c r="D940" s="47" t="s">
        <v>35</v>
      </c>
      <c r="E940" s="47" t="s">
        <v>68</v>
      </c>
      <c r="F940" s="47">
        <v>2</v>
      </c>
      <c r="G940" s="47" t="s">
        <v>25</v>
      </c>
      <c r="H940" s="47">
        <v>3</v>
      </c>
      <c r="I940" s="47" t="s">
        <v>26</v>
      </c>
      <c r="J940" s="47">
        <v>3</v>
      </c>
      <c r="K940" s="47" t="s">
        <v>835</v>
      </c>
      <c r="L940" s="47">
        <v>2</v>
      </c>
      <c r="M940" s="71" t="s">
        <v>922</v>
      </c>
      <c r="N940" s="47" t="s">
        <v>556</v>
      </c>
      <c r="O940" s="47" t="s">
        <v>102</v>
      </c>
      <c r="P940" s="93" t="str">
        <f>IF(Table14[[#This Row],[correlation_id]] = "", "", _xlfn.XLOOKUP(Table14[[#This Row],[correlation_id]], 'ITAP Ref'!A:A, 'ITAP Ref'!C:C, ""))</f>
        <v>ATT CCT AEP</v>
      </c>
      <c r="R940" s="96"/>
    </row>
    <row r="941" spans="1:20" customFormat="1" ht="16.399999999999999" customHeight="1" x14ac:dyDescent="0.35">
      <c r="A941" s="47" t="s">
        <v>729</v>
      </c>
      <c r="B941" s="47" t="s">
        <v>21</v>
      </c>
      <c r="C941" s="47" t="s">
        <v>22</v>
      </c>
      <c r="D941" s="47" t="s">
        <v>35</v>
      </c>
      <c r="E941" s="47" t="s">
        <v>68</v>
      </c>
      <c r="F941" s="47">
        <v>2</v>
      </c>
      <c r="G941" s="47" t="s">
        <v>25</v>
      </c>
      <c r="H941" s="47">
        <v>3</v>
      </c>
      <c r="I941" s="47" t="s">
        <v>26</v>
      </c>
      <c r="J941" s="47">
        <v>3</v>
      </c>
      <c r="K941" s="47" t="s">
        <v>835</v>
      </c>
      <c r="L941" s="47">
        <v>2</v>
      </c>
      <c r="M941" s="71"/>
      <c r="N941" s="47" t="s">
        <v>556</v>
      </c>
      <c r="O941" s="47" t="s">
        <v>110</v>
      </c>
      <c r="P941" s="93" t="str">
        <f>IF(Table14[[#This Row],[correlation_id]] = "", "", _xlfn.XLOOKUP(Table14[[#This Row],[correlation_id]], 'ITAP Ref'!A:A, 'ITAP Ref'!C:C, ""))</f>
        <v>ATT CCT APIGEE</v>
      </c>
      <c r="R941" s="96"/>
    </row>
    <row r="942" spans="1:20" customFormat="1" ht="16.399999999999999" customHeight="1" x14ac:dyDescent="0.35">
      <c r="A942" s="47" t="s">
        <v>729</v>
      </c>
      <c r="B942" s="47" t="s">
        <v>21</v>
      </c>
      <c r="C942" s="47" t="s">
        <v>22</v>
      </c>
      <c r="D942" s="47" t="s">
        <v>35</v>
      </c>
      <c r="E942" s="47" t="s">
        <v>68</v>
      </c>
      <c r="F942" s="47">
        <v>2</v>
      </c>
      <c r="G942" s="47" t="s">
        <v>25</v>
      </c>
      <c r="H942" s="47">
        <v>3</v>
      </c>
      <c r="I942" s="47" t="s">
        <v>26</v>
      </c>
      <c r="J942" s="47">
        <v>3</v>
      </c>
      <c r="K942" s="47" t="s">
        <v>835</v>
      </c>
      <c r="L942" s="47">
        <v>2</v>
      </c>
      <c r="M942" s="4"/>
      <c r="N942" s="47" t="s">
        <v>556</v>
      </c>
      <c r="O942" s="47" t="s">
        <v>104</v>
      </c>
      <c r="P942" s="93" t="str">
        <f>IF(Table14[[#This Row],[correlation_id]] = "", "", _xlfn.XLOOKUP(Table14[[#This Row],[correlation_id]], 'ITAP Ref'!A:A, 'ITAP Ref'!C:C, ""))</f>
        <v>ATT CCT Service Access Gateway</v>
      </c>
      <c r="R942" s="96"/>
    </row>
    <row r="943" spans="1:20" customFormat="1" ht="16.399999999999999" customHeight="1" x14ac:dyDescent="0.35">
      <c r="A943" s="47" t="s">
        <v>729</v>
      </c>
      <c r="B943" s="47" t="s">
        <v>21</v>
      </c>
      <c r="C943" s="47" t="s">
        <v>22</v>
      </c>
      <c r="D943" s="47" t="s">
        <v>35</v>
      </c>
      <c r="E943" s="47" t="s">
        <v>68</v>
      </c>
      <c r="F943" s="47">
        <v>2</v>
      </c>
      <c r="G943" s="47" t="s">
        <v>25</v>
      </c>
      <c r="H943" s="47">
        <v>3</v>
      </c>
      <c r="I943" s="47" t="s">
        <v>26</v>
      </c>
      <c r="J943" s="47">
        <v>3</v>
      </c>
      <c r="K943" s="47" t="s">
        <v>835</v>
      </c>
      <c r="L943" s="47">
        <v>2</v>
      </c>
      <c r="M943" s="4"/>
      <c r="N943" s="47" t="s">
        <v>556</v>
      </c>
      <c r="O943" s="47" t="s">
        <v>105</v>
      </c>
      <c r="P943" s="93" t="str">
        <f>IF(Table14[[#This Row],[correlation_id]] = "", "", _xlfn.XLOOKUP(Table14[[#This Row],[correlation_id]], 'ITAP Ref'!A:A, 'ITAP Ref'!C:C, ""))</f>
        <v>CCT ATT IPCS</v>
      </c>
      <c r="R943" s="96"/>
    </row>
    <row r="944" spans="1:20" customFormat="1" ht="16.399999999999999" customHeight="1" x14ac:dyDescent="0.35">
      <c r="A944" s="47" t="s">
        <v>729</v>
      </c>
      <c r="B944" s="47" t="s">
        <v>21</v>
      </c>
      <c r="C944" s="47" t="s">
        <v>22</v>
      </c>
      <c r="D944" s="47" t="s">
        <v>35</v>
      </c>
      <c r="E944" s="47" t="s">
        <v>68</v>
      </c>
      <c r="F944" s="47">
        <v>2</v>
      </c>
      <c r="G944" s="47" t="s">
        <v>25</v>
      </c>
      <c r="H944" s="47">
        <v>3</v>
      </c>
      <c r="I944" s="47" t="s">
        <v>26</v>
      </c>
      <c r="J944" s="47">
        <v>3</v>
      </c>
      <c r="K944" s="47" t="s">
        <v>835</v>
      </c>
      <c r="L944" s="47">
        <v>2</v>
      </c>
      <c r="M944" s="4"/>
      <c r="N944" s="47" t="s">
        <v>556</v>
      </c>
      <c r="O944" s="47" t="s">
        <v>111</v>
      </c>
      <c r="P944" s="93" t="str">
        <f>IF(Table14[[#This Row],[correlation_id]] = "", "", _xlfn.XLOOKUP(Table14[[#This Row],[correlation_id]], 'ITAP Ref'!A:A, 'ITAP Ref'!C:C, ""))</f>
        <v>DialogFlow</v>
      </c>
      <c r="R944" s="96"/>
    </row>
    <row r="945" spans="1:18" customFormat="1" ht="16.399999999999999" customHeight="1" x14ac:dyDescent="0.35">
      <c r="A945" s="47" t="s">
        <v>729</v>
      </c>
      <c r="B945" s="47" t="s">
        <v>21</v>
      </c>
      <c r="C945" s="47" t="s">
        <v>22</v>
      </c>
      <c r="D945" s="47" t="s">
        <v>35</v>
      </c>
      <c r="E945" s="47" t="s">
        <v>68</v>
      </c>
      <c r="F945" s="47">
        <v>2</v>
      </c>
      <c r="G945" s="47" t="s">
        <v>25</v>
      </c>
      <c r="H945" s="47">
        <v>3</v>
      </c>
      <c r="I945" s="47" t="s">
        <v>26</v>
      </c>
      <c r="J945" s="47">
        <v>3</v>
      </c>
      <c r="K945" s="47" t="s">
        <v>835</v>
      </c>
      <c r="L945" s="47">
        <v>2</v>
      </c>
      <c r="M945" s="4"/>
      <c r="N945" s="47" t="s">
        <v>556</v>
      </c>
      <c r="O945" s="47" t="s">
        <v>106</v>
      </c>
      <c r="P945" s="93" t="str">
        <f>IF(Table14[[#This Row],[correlation_id]] = "", "", _xlfn.XLOOKUP(Table14[[#This Row],[correlation_id]], 'ITAP Ref'!A:A, 'ITAP Ref'!C:C, ""))</f>
        <v>ECO USP</v>
      </c>
      <c r="Q945" s="111"/>
      <c r="R945" s="97" t="s">
        <v>107</v>
      </c>
    </row>
    <row r="946" spans="1:18" customFormat="1" ht="16.399999999999999" customHeight="1" x14ac:dyDescent="0.35">
      <c r="A946" s="47" t="s">
        <v>729</v>
      </c>
      <c r="B946" s="47" t="s">
        <v>21</v>
      </c>
      <c r="C946" s="47" t="s">
        <v>22</v>
      </c>
      <c r="D946" s="47" t="s">
        <v>35</v>
      </c>
      <c r="E946" s="47" t="s">
        <v>68</v>
      </c>
      <c r="F946" s="47">
        <v>2</v>
      </c>
      <c r="G946" s="47" t="s">
        <v>25</v>
      </c>
      <c r="H946" s="47">
        <v>3</v>
      </c>
      <c r="I946" s="47" t="s">
        <v>26</v>
      </c>
      <c r="J946" s="47">
        <v>3</v>
      </c>
      <c r="K946" s="47" t="s">
        <v>835</v>
      </c>
      <c r="L946" s="47">
        <v>2</v>
      </c>
      <c r="M946" s="4"/>
      <c r="N946" s="47" t="s">
        <v>556</v>
      </c>
      <c r="O946" s="47" t="s">
        <v>112</v>
      </c>
      <c r="P946" s="93" t="str">
        <f>IF(Table14[[#This Row],[correlation_id]] = "", "", _xlfn.XLOOKUP(Table14[[#This Row],[correlation_id]], 'ITAP Ref'!A:A, 'ITAP Ref'!C:C, ""))</f>
        <v>IDP- Chat VA ANDi</v>
      </c>
      <c r="R946" s="96"/>
    </row>
    <row r="947" spans="1:18" customFormat="1" ht="16.399999999999999" customHeight="1" x14ac:dyDescent="0.35">
      <c r="A947" s="47" t="s">
        <v>729</v>
      </c>
      <c r="B947" s="47" t="s">
        <v>21</v>
      </c>
      <c r="C947" s="47" t="s">
        <v>22</v>
      </c>
      <c r="D947" s="47" t="s">
        <v>35</v>
      </c>
      <c r="E947" s="47" t="s">
        <v>68</v>
      </c>
      <c r="F947" s="47">
        <v>2</v>
      </c>
      <c r="G947" s="47" t="s">
        <v>25</v>
      </c>
      <c r="H947" s="47">
        <v>3</v>
      </c>
      <c r="I947" s="47" t="s">
        <v>26</v>
      </c>
      <c r="J947" s="47">
        <v>3</v>
      </c>
      <c r="K947" s="47" t="s">
        <v>835</v>
      </c>
      <c r="L947" s="47">
        <v>2</v>
      </c>
      <c r="M947" s="4"/>
      <c r="N947" s="47" t="s">
        <v>556</v>
      </c>
      <c r="O947" s="47" t="s">
        <v>119</v>
      </c>
      <c r="P947" s="93" t="str">
        <f>IF(Table14[[#This Row],[correlation_id]] = "", "", _xlfn.XLOOKUP(Table14[[#This Row],[correlation_id]], 'ITAP Ref'!A:A, 'ITAP Ref'!C:C, ""))</f>
        <v>PC-GCP BI</v>
      </c>
      <c r="R947" s="96"/>
    </row>
    <row r="948" spans="1:18" customFormat="1" ht="16.399999999999999" customHeight="1" x14ac:dyDescent="0.35">
      <c r="A948" s="47" t="s">
        <v>729</v>
      </c>
      <c r="B948" s="47" t="s">
        <v>21</v>
      </c>
      <c r="C948" s="47" t="s">
        <v>22</v>
      </c>
      <c r="D948" s="47" t="s">
        <v>35</v>
      </c>
      <c r="E948" s="47" t="s">
        <v>68</v>
      </c>
      <c r="F948" s="47">
        <v>2</v>
      </c>
      <c r="G948" s="47" t="s">
        <v>25</v>
      </c>
      <c r="H948" s="47">
        <v>3</v>
      </c>
      <c r="I948" s="47" t="s">
        <v>26</v>
      </c>
      <c r="J948" s="47">
        <v>3</v>
      </c>
      <c r="K948" s="47" t="s">
        <v>835</v>
      </c>
      <c r="L948" s="47">
        <v>2</v>
      </c>
      <c r="M948" s="4"/>
      <c r="N948" s="47" t="s">
        <v>556</v>
      </c>
      <c r="O948" s="2" t="s">
        <v>271</v>
      </c>
      <c r="P948" s="93" t="str">
        <f>IF(Table14[[#This Row],[correlation_id]] = "", "", _xlfn.XLOOKUP(Table14[[#This Row],[correlation_id]], 'ITAP Ref'!A:A, 'ITAP Ref'!C:C, ""))</f>
        <v>CSI - Customer Care</v>
      </c>
      <c r="R948" s="96"/>
    </row>
    <row r="949" spans="1:18" customFormat="1" ht="16.399999999999999" customHeight="1" x14ac:dyDescent="0.35">
      <c r="A949" s="47" t="s">
        <v>267</v>
      </c>
      <c r="B949" s="47" t="s">
        <v>21</v>
      </c>
      <c r="C949" s="47" t="s">
        <v>22</v>
      </c>
      <c r="D949" s="47" t="s">
        <v>35</v>
      </c>
      <c r="E949" s="47" t="s">
        <v>68</v>
      </c>
      <c r="F949" s="47">
        <v>2</v>
      </c>
      <c r="G949" s="47" t="s">
        <v>25</v>
      </c>
      <c r="H949" s="47">
        <v>3</v>
      </c>
      <c r="I949" s="47" t="s">
        <v>26</v>
      </c>
      <c r="J949" s="47">
        <v>3</v>
      </c>
      <c r="K949" s="47" t="s">
        <v>835</v>
      </c>
      <c r="L949" s="47">
        <v>3</v>
      </c>
      <c r="M949" s="4" t="s">
        <v>177</v>
      </c>
      <c r="N949" s="47" t="s">
        <v>178</v>
      </c>
      <c r="O949" s="47" t="s">
        <v>179</v>
      </c>
      <c r="P949" s="93" t="str">
        <f>IF(Table14[[#This Row],[correlation_id]] = "", "", _xlfn.XLOOKUP(Table14[[#This Row],[correlation_id]], 'ITAP Ref'!A:A, 'ITAP Ref'!C:C, ""))</f>
        <v>ATT CCTP CTI FRAME</v>
      </c>
      <c r="Q949" s="4" t="s">
        <v>180</v>
      </c>
      <c r="R949" s="96"/>
    </row>
    <row r="950" spans="1:18" customFormat="1" ht="16.399999999999999" customHeight="1" x14ac:dyDescent="0.35">
      <c r="A950" s="47" t="s">
        <v>267</v>
      </c>
      <c r="B950" s="47" t="s">
        <v>21</v>
      </c>
      <c r="C950" s="47" t="s">
        <v>22</v>
      </c>
      <c r="D950" s="47" t="s">
        <v>35</v>
      </c>
      <c r="E950" s="47" t="s">
        <v>68</v>
      </c>
      <c r="F950" s="47">
        <v>2</v>
      </c>
      <c r="G950" s="47" t="s">
        <v>25</v>
      </c>
      <c r="H950" s="47">
        <v>3</v>
      </c>
      <c r="I950" s="47" t="s">
        <v>26</v>
      </c>
      <c r="J950" s="47">
        <v>3</v>
      </c>
      <c r="K950" s="47" t="s">
        <v>835</v>
      </c>
      <c r="L950" s="47">
        <v>3</v>
      </c>
      <c r="M950" s="4"/>
      <c r="N950" s="47" t="s">
        <v>178</v>
      </c>
      <c r="O950" s="47" t="s">
        <v>211</v>
      </c>
      <c r="P950" s="93" t="str">
        <f>IF(Table14[[#This Row],[correlation_id]] = "", "", _xlfn.XLOOKUP(Table14[[#This Row],[correlation_id]], 'ITAP Ref'!A:A, 'ITAP Ref'!C:C, ""))</f>
        <v>ATT CCTP ICM GEN ADAPTER FRAME</v>
      </c>
      <c r="Q950" s="4" t="s">
        <v>923</v>
      </c>
      <c r="R950" s="96"/>
    </row>
    <row r="951" spans="1:18" customFormat="1" ht="16.399999999999999" customHeight="1" x14ac:dyDescent="0.35">
      <c r="A951" s="47" t="s">
        <v>267</v>
      </c>
      <c r="B951" s="47" t="s">
        <v>21</v>
      </c>
      <c r="C951" s="47" t="s">
        <v>22</v>
      </c>
      <c r="D951" s="47" t="s">
        <v>35</v>
      </c>
      <c r="E951" s="47" t="s">
        <v>68</v>
      </c>
      <c r="F951" s="47">
        <v>2</v>
      </c>
      <c r="G951" s="47" t="s">
        <v>25</v>
      </c>
      <c r="H951" s="47">
        <v>3</v>
      </c>
      <c r="I951" s="47" t="s">
        <v>26</v>
      </c>
      <c r="J951" s="47">
        <v>3</v>
      </c>
      <c r="K951" s="47" t="s">
        <v>835</v>
      </c>
      <c r="L951" s="47">
        <v>3</v>
      </c>
      <c r="M951" s="4"/>
      <c r="N951" s="47" t="s">
        <v>178</v>
      </c>
      <c r="O951" s="47" t="s">
        <v>211</v>
      </c>
      <c r="P951" s="93" t="str">
        <f>IF(Table14[[#This Row],[correlation_id]] = "", "", _xlfn.XLOOKUP(Table14[[#This Row],[correlation_id]], 'ITAP Ref'!A:A, 'ITAP Ref'!C:C, ""))</f>
        <v>ATT CCTP ICM GEN ADAPTER FRAME</v>
      </c>
      <c r="Q951" s="4" t="s">
        <v>213</v>
      </c>
      <c r="R951" s="96"/>
    </row>
    <row r="952" spans="1:18" customFormat="1" ht="16.399999999999999" customHeight="1" x14ac:dyDescent="0.35">
      <c r="A952" s="47" t="s">
        <v>267</v>
      </c>
      <c r="B952" s="47" t="s">
        <v>21</v>
      </c>
      <c r="C952" s="47" t="s">
        <v>22</v>
      </c>
      <c r="D952" s="47" t="s">
        <v>35</v>
      </c>
      <c r="E952" s="47" t="s">
        <v>68</v>
      </c>
      <c r="F952" s="47">
        <v>2</v>
      </c>
      <c r="G952" s="47" t="s">
        <v>25</v>
      </c>
      <c r="H952" s="47">
        <v>3</v>
      </c>
      <c r="I952" s="47" t="s">
        <v>26</v>
      </c>
      <c r="J952" s="47">
        <v>3</v>
      </c>
      <c r="K952" s="47" t="s">
        <v>835</v>
      </c>
      <c r="L952" s="47">
        <v>3</v>
      </c>
      <c r="M952" s="4"/>
      <c r="N952" s="47" t="s">
        <v>178</v>
      </c>
      <c r="O952" s="47" t="s">
        <v>211</v>
      </c>
      <c r="P952" s="93" t="str">
        <f>IF(Table14[[#This Row],[correlation_id]] = "", "", _xlfn.XLOOKUP(Table14[[#This Row],[correlation_id]], 'ITAP Ref'!A:A, 'ITAP Ref'!C:C, ""))</f>
        <v>ATT CCTP ICM GEN ADAPTER FRAME</v>
      </c>
      <c r="Q952" s="4" t="s">
        <v>924</v>
      </c>
      <c r="R952" s="96"/>
    </row>
    <row r="953" spans="1:18" customFormat="1" ht="16.399999999999999" customHeight="1" x14ac:dyDescent="0.35">
      <c r="A953" s="47" t="s">
        <v>267</v>
      </c>
      <c r="B953" s="47" t="s">
        <v>21</v>
      </c>
      <c r="C953" s="47" t="s">
        <v>22</v>
      </c>
      <c r="D953" s="47" t="s">
        <v>35</v>
      </c>
      <c r="E953" s="47" t="s">
        <v>68</v>
      </c>
      <c r="F953" s="47">
        <v>2</v>
      </c>
      <c r="G953" s="47" t="s">
        <v>25</v>
      </c>
      <c r="H953" s="47">
        <v>3</v>
      </c>
      <c r="I953" s="47" t="s">
        <v>26</v>
      </c>
      <c r="J953" s="47">
        <v>3</v>
      </c>
      <c r="K953" s="47" t="s">
        <v>835</v>
      </c>
      <c r="L953" s="47">
        <v>4</v>
      </c>
      <c r="M953" s="74"/>
      <c r="N953" s="47" t="s">
        <v>218</v>
      </c>
      <c r="O953" s="47" t="s">
        <v>219</v>
      </c>
      <c r="P953" s="93" t="str">
        <f>IF(Table14[[#This Row],[correlation_id]] = "", "", _xlfn.XLOOKUP(Table14[[#This Row],[correlation_id]], 'ITAP Ref'!A:A, 'ITAP Ref'!C:C, ""))</f>
        <v>ATT Coral Desktop</v>
      </c>
      <c r="Q953" s="93" t="s">
        <v>414</v>
      </c>
      <c r="R953" s="96"/>
    </row>
    <row r="954" spans="1:18" customFormat="1" ht="16.399999999999999" customHeight="1" x14ac:dyDescent="0.35">
      <c r="A954" s="47" t="s">
        <v>267</v>
      </c>
      <c r="B954" s="47" t="s">
        <v>21</v>
      </c>
      <c r="C954" s="47" t="s">
        <v>22</v>
      </c>
      <c r="D954" s="47" t="s">
        <v>35</v>
      </c>
      <c r="E954" s="47" t="s">
        <v>68</v>
      </c>
      <c r="F954" s="47">
        <v>2</v>
      </c>
      <c r="G954" s="47" t="s">
        <v>25</v>
      </c>
      <c r="H954" s="47">
        <v>3</v>
      </c>
      <c r="I954" s="47" t="s">
        <v>26</v>
      </c>
      <c r="J954" s="47">
        <v>3</v>
      </c>
      <c r="K954" s="47" t="s">
        <v>835</v>
      </c>
      <c r="L954" s="47">
        <v>4</v>
      </c>
      <c r="M954" s="74"/>
      <c r="N954" s="47" t="s">
        <v>218</v>
      </c>
      <c r="O954" s="47" t="s">
        <v>219</v>
      </c>
      <c r="P954" s="93" t="str">
        <f>IF(Table14[[#This Row],[correlation_id]] = "", "", _xlfn.XLOOKUP(Table14[[#This Row],[correlation_id]], 'ITAP Ref'!A:A, 'ITAP Ref'!C:C, ""))</f>
        <v>ATT Coral Desktop</v>
      </c>
      <c r="Q954" s="4" t="s">
        <v>415</v>
      </c>
      <c r="R954" s="96"/>
    </row>
    <row r="955" spans="1:18" customFormat="1" ht="16.399999999999999" customHeight="1" x14ac:dyDescent="0.35">
      <c r="A955" s="47" t="s">
        <v>267</v>
      </c>
      <c r="B955" s="47" t="s">
        <v>21</v>
      </c>
      <c r="C955" s="47" t="s">
        <v>22</v>
      </c>
      <c r="D955" s="47" t="s">
        <v>35</v>
      </c>
      <c r="E955" s="47" t="s">
        <v>68</v>
      </c>
      <c r="F955" s="47">
        <v>2</v>
      </c>
      <c r="G955" s="47" t="s">
        <v>25</v>
      </c>
      <c r="H955" s="47">
        <v>3</v>
      </c>
      <c r="I955" s="47" t="s">
        <v>26</v>
      </c>
      <c r="J955" s="47">
        <v>3</v>
      </c>
      <c r="K955" s="47" t="s">
        <v>835</v>
      </c>
      <c r="L955" s="47">
        <v>4</v>
      </c>
      <c r="M955" s="4"/>
      <c r="N955" s="47" t="s">
        <v>218</v>
      </c>
      <c r="O955" s="47" t="s">
        <v>219</v>
      </c>
      <c r="P955" s="93" t="str">
        <f>IF(Table14[[#This Row],[correlation_id]] = "", "", _xlfn.XLOOKUP(Table14[[#This Row],[correlation_id]], 'ITAP Ref'!A:A, 'ITAP Ref'!C:C, ""))</f>
        <v>ATT Coral Desktop</v>
      </c>
      <c r="Q955" s="93" t="s">
        <v>417</v>
      </c>
      <c r="R955" s="96"/>
    </row>
    <row r="956" spans="1:18" customFormat="1" ht="16.399999999999999" customHeight="1" x14ac:dyDescent="0.35">
      <c r="A956" s="47" t="s">
        <v>267</v>
      </c>
      <c r="B956" s="47" t="s">
        <v>21</v>
      </c>
      <c r="C956" s="47" t="s">
        <v>22</v>
      </c>
      <c r="D956" s="47" t="s">
        <v>35</v>
      </c>
      <c r="E956" s="47" t="s">
        <v>68</v>
      </c>
      <c r="F956" s="47">
        <v>2</v>
      </c>
      <c r="G956" s="47" t="s">
        <v>25</v>
      </c>
      <c r="H956" s="47">
        <v>3</v>
      </c>
      <c r="I956" s="47" t="s">
        <v>26</v>
      </c>
      <c r="J956" s="47">
        <v>3</v>
      </c>
      <c r="K956" s="47" t="s">
        <v>835</v>
      </c>
      <c r="L956" s="47">
        <v>4</v>
      </c>
      <c r="M956" s="4" t="s">
        <v>217</v>
      </c>
      <c r="N956" s="47" t="s">
        <v>925</v>
      </c>
      <c r="O956" s="47" t="s">
        <v>219</v>
      </c>
      <c r="P956" s="93" t="str">
        <f>IF(Table14[[#This Row],[correlation_id]] = "", "", _xlfn.XLOOKUP(Table14[[#This Row],[correlation_id]], 'ITAP Ref'!A:A, 'ITAP Ref'!C:C, ""))</f>
        <v>ATT Coral Desktop</v>
      </c>
      <c r="Q956" s="93" t="s">
        <v>220</v>
      </c>
      <c r="R956" s="96"/>
    </row>
    <row r="957" spans="1:18" customFormat="1" ht="16.399999999999999" customHeight="1" x14ac:dyDescent="0.35">
      <c r="A957" s="47" t="s">
        <v>729</v>
      </c>
      <c r="B957" s="47" t="s">
        <v>222</v>
      </c>
      <c r="C957" s="47" t="s">
        <v>22</v>
      </c>
      <c r="D957" s="47" t="s">
        <v>35</v>
      </c>
      <c r="E957" s="47" t="s">
        <v>68</v>
      </c>
      <c r="F957" s="47">
        <v>2</v>
      </c>
      <c r="G957" s="47" t="s">
        <v>25</v>
      </c>
      <c r="H957" s="47">
        <v>3</v>
      </c>
      <c r="I957" s="47" t="s">
        <v>26</v>
      </c>
      <c r="J957" s="47">
        <v>3</v>
      </c>
      <c r="K957" s="47" t="s">
        <v>835</v>
      </c>
      <c r="L957" s="47">
        <v>4</v>
      </c>
      <c r="M957" s="74"/>
      <c r="N957" s="47" t="s">
        <v>218</v>
      </c>
      <c r="O957" s="47" t="s">
        <v>223</v>
      </c>
      <c r="P957" s="93" t="str">
        <f>IF(Table14[[#This Row],[correlation_id]] = "", "", _xlfn.XLOOKUP(Table14[[#This Row],[correlation_id]], 'ITAP Ref'!A:A, 'ITAP Ref'!C:C, ""))</f>
        <v>LS CRM</v>
      </c>
      <c r="Q957" t="s">
        <v>224</v>
      </c>
      <c r="R957" s="96" t="s">
        <v>225</v>
      </c>
    </row>
    <row r="958" spans="1:18" customFormat="1" ht="16.399999999999999" customHeight="1" x14ac:dyDescent="0.35">
      <c r="A958" s="47" t="s">
        <v>729</v>
      </c>
      <c r="B958" s="47" t="s">
        <v>21</v>
      </c>
      <c r="C958" s="47" t="s">
        <v>22</v>
      </c>
      <c r="D958" s="47" t="s">
        <v>35</v>
      </c>
      <c r="E958" s="47" t="s">
        <v>68</v>
      </c>
      <c r="F958" s="47">
        <v>2</v>
      </c>
      <c r="G958" s="47" t="s">
        <v>25</v>
      </c>
      <c r="H958" s="47">
        <v>3</v>
      </c>
      <c r="I958" s="47" t="s">
        <v>26</v>
      </c>
      <c r="J958" s="47">
        <v>3</v>
      </c>
      <c r="K958" s="47" t="s">
        <v>835</v>
      </c>
      <c r="L958" s="47">
        <v>4</v>
      </c>
      <c r="M958" t="s">
        <v>226</v>
      </c>
      <c r="N958" s="47" t="s">
        <v>218</v>
      </c>
      <c r="O958" s="47" t="s">
        <v>227</v>
      </c>
      <c r="P958" s="93" t="str">
        <f>IF(Table14[[#This Row],[correlation_id]] = "", "", _xlfn.XLOOKUP(Table14[[#This Row],[correlation_id]], 'ITAP Ref'!A:A, 'ITAP Ref'!C:C, ""))</f>
        <v>CCSF</v>
      </c>
      <c r="R958" s="95" t="s">
        <v>153</v>
      </c>
    </row>
    <row r="959" spans="1:18" customFormat="1" ht="16.399999999999999" customHeight="1" x14ac:dyDescent="0.35">
      <c r="A959" s="47" t="s">
        <v>267</v>
      </c>
      <c r="B959" s="47" t="s">
        <v>21</v>
      </c>
      <c r="C959" s="47" t="s">
        <v>22</v>
      </c>
      <c r="D959" s="47" t="s">
        <v>35</v>
      </c>
      <c r="E959" s="47" t="s">
        <v>68</v>
      </c>
      <c r="F959" s="47">
        <v>2</v>
      </c>
      <c r="G959" s="47" t="s">
        <v>25</v>
      </c>
      <c r="H959" s="47">
        <v>3</v>
      </c>
      <c r="I959" s="47" t="s">
        <v>26</v>
      </c>
      <c r="J959" s="47">
        <v>3</v>
      </c>
      <c r="K959" s="47" t="s">
        <v>835</v>
      </c>
      <c r="L959" s="47">
        <v>5</v>
      </c>
      <c r="M959" s="4"/>
      <c r="N959" s="47" t="s">
        <v>228</v>
      </c>
      <c r="O959" s="47" t="s">
        <v>229</v>
      </c>
      <c r="P959" s="93" t="str">
        <f>IF(Table14[[#This Row],[correlation_id]] = "", "", _xlfn.XLOOKUP(Table14[[#This Row],[correlation_id]], 'ITAP Ref'!A:A, 'ITAP Ref'!C:C, ""))</f>
        <v>SC-SPI</v>
      </c>
      <c r="Q959" s="48" t="s">
        <v>230</v>
      </c>
      <c r="R959" s="96">
        <v>45937</v>
      </c>
    </row>
    <row r="960" spans="1:18" customFormat="1" ht="16.399999999999999" customHeight="1" x14ac:dyDescent="0.35">
      <c r="A960" s="47" t="s">
        <v>267</v>
      </c>
      <c r="B960" s="47" t="s">
        <v>21</v>
      </c>
      <c r="C960" s="47" t="s">
        <v>22</v>
      </c>
      <c r="D960" s="47" t="s">
        <v>35</v>
      </c>
      <c r="E960" s="47" t="s">
        <v>68</v>
      </c>
      <c r="F960" s="47">
        <v>2</v>
      </c>
      <c r="G960" s="47" t="s">
        <v>25</v>
      </c>
      <c r="H960" s="47">
        <v>3</v>
      </c>
      <c r="I960" s="47" t="s">
        <v>26</v>
      </c>
      <c r="J960" s="47">
        <v>3</v>
      </c>
      <c r="K960" s="47" t="s">
        <v>835</v>
      </c>
      <c r="L960" s="47">
        <v>5</v>
      </c>
      <c r="M960" s="4"/>
      <c r="N960" s="47" t="s">
        <v>228</v>
      </c>
      <c r="O960" s="47" t="s">
        <v>229</v>
      </c>
      <c r="P960" s="93" t="str">
        <f>IF(Table14[[#This Row],[correlation_id]] = "", "", _xlfn.XLOOKUP(Table14[[#This Row],[correlation_id]], 'ITAP Ref'!A:A, 'ITAP Ref'!C:C, ""))</f>
        <v>SC-SPI</v>
      </c>
      <c r="Q960" s="48" t="s">
        <v>239</v>
      </c>
      <c r="R960" s="96">
        <v>45937</v>
      </c>
    </row>
    <row r="961" spans="1:18" customFormat="1" ht="16.399999999999999" customHeight="1" x14ac:dyDescent="0.35">
      <c r="A961" s="47" t="s">
        <v>267</v>
      </c>
      <c r="B961" s="47" t="s">
        <v>21</v>
      </c>
      <c r="C961" s="47" t="s">
        <v>22</v>
      </c>
      <c r="D961" s="47" t="s">
        <v>35</v>
      </c>
      <c r="E961" s="47" t="s">
        <v>68</v>
      </c>
      <c r="F961" s="47">
        <v>2</v>
      </c>
      <c r="G961" s="47" t="s">
        <v>25</v>
      </c>
      <c r="H961" s="47">
        <v>3</v>
      </c>
      <c r="I961" s="47" t="s">
        <v>26</v>
      </c>
      <c r="J961" s="47">
        <v>3</v>
      </c>
      <c r="K961" s="47" t="s">
        <v>835</v>
      </c>
      <c r="L961" s="47">
        <v>5</v>
      </c>
      <c r="M961" s="71" t="s">
        <v>926</v>
      </c>
      <c r="N961" s="47" t="s">
        <v>228</v>
      </c>
      <c r="O961" s="47" t="s">
        <v>241</v>
      </c>
      <c r="P961" s="93" t="str">
        <f>IF(Table14[[#This Row],[correlation_id]] = "", "", _xlfn.XLOOKUP(Table14[[#This Row],[correlation_id]], 'ITAP Ref'!A:A, 'ITAP Ref'!C:C, ""))</f>
        <v>RAISR</v>
      </c>
      <c r="R961" s="96"/>
    </row>
    <row r="962" spans="1:18" customFormat="1" ht="16.399999999999999" customHeight="1" x14ac:dyDescent="0.35">
      <c r="A962" s="47" t="s">
        <v>267</v>
      </c>
      <c r="B962" s="47" t="s">
        <v>21</v>
      </c>
      <c r="C962" s="47" t="s">
        <v>22</v>
      </c>
      <c r="D962" s="47" t="s">
        <v>35</v>
      </c>
      <c r="E962" s="47" t="s">
        <v>68</v>
      </c>
      <c r="F962" s="47">
        <v>2</v>
      </c>
      <c r="G962" s="47" t="s">
        <v>25</v>
      </c>
      <c r="H962" s="47">
        <v>3</v>
      </c>
      <c r="I962" s="47" t="s">
        <v>26</v>
      </c>
      <c r="J962" s="47">
        <v>3</v>
      </c>
      <c r="K962" s="47" t="s">
        <v>835</v>
      </c>
      <c r="L962" s="47">
        <v>5</v>
      </c>
      <c r="M962" s="4"/>
      <c r="N962" s="47" t="s">
        <v>228</v>
      </c>
      <c r="O962" s="47" t="s">
        <v>42</v>
      </c>
      <c r="P962" s="93" t="str">
        <f>IF(Table14[[#This Row],[correlation_id]] = "", "", _xlfn.XLOOKUP(Table14[[#This Row],[correlation_id]], 'ITAP Ref'!A:A, 'ITAP Ref'!C:C, ""))</f>
        <v>Sonus TCCS</v>
      </c>
      <c r="R962" s="96"/>
    </row>
    <row r="963" spans="1:18" customFormat="1" ht="16.399999999999999" customHeight="1" x14ac:dyDescent="0.35">
      <c r="A963" s="47" t="s">
        <v>729</v>
      </c>
      <c r="B963" s="47" t="s">
        <v>21</v>
      </c>
      <c r="C963" s="47" t="s">
        <v>22</v>
      </c>
      <c r="D963" s="47" t="s">
        <v>35</v>
      </c>
      <c r="E963" s="47" t="s">
        <v>68</v>
      </c>
      <c r="F963" s="47">
        <v>2</v>
      </c>
      <c r="G963" s="47" t="s">
        <v>25</v>
      </c>
      <c r="H963" s="47">
        <v>3</v>
      </c>
      <c r="I963" s="47" t="s">
        <v>26</v>
      </c>
      <c r="J963" s="47">
        <v>3</v>
      </c>
      <c r="K963" s="47" t="s">
        <v>835</v>
      </c>
      <c r="L963" s="47">
        <v>6</v>
      </c>
      <c r="M963" s="4"/>
      <c r="N963" s="47" t="s">
        <v>258</v>
      </c>
      <c r="O963" s="47" t="s">
        <v>431</v>
      </c>
      <c r="P963" s="93" t="str">
        <f>IF(Table14[[#This Row],[correlation_id]] = "", "", _xlfn.XLOOKUP(Table14[[#This Row],[correlation_id]], 'ITAP Ref'!A:A, 'ITAP Ref'!C:C, ""))</f>
        <v>ECRMI</v>
      </c>
      <c r="R963" s="97" t="s">
        <v>432</v>
      </c>
    </row>
    <row r="964" spans="1:18" customFormat="1" ht="16.399999999999999" customHeight="1" x14ac:dyDescent="0.35">
      <c r="A964" s="47" t="s">
        <v>729</v>
      </c>
      <c r="B964" s="47" t="s">
        <v>21</v>
      </c>
      <c r="C964" s="47" t="s">
        <v>22</v>
      </c>
      <c r="D964" s="47" t="s">
        <v>35</v>
      </c>
      <c r="E964" s="47" t="s">
        <v>68</v>
      </c>
      <c r="F964" s="47">
        <v>2</v>
      </c>
      <c r="G964" s="47" t="s">
        <v>25</v>
      </c>
      <c r="H964" s="47">
        <v>3</v>
      </c>
      <c r="I964" s="47" t="s">
        <v>26</v>
      </c>
      <c r="J964" s="47">
        <v>3</v>
      </c>
      <c r="K964" s="47" t="s">
        <v>835</v>
      </c>
      <c r="L964" s="47">
        <v>6</v>
      </c>
      <c r="M964" s="4" t="s">
        <v>257</v>
      </c>
      <c r="N964" s="47" t="s">
        <v>258</v>
      </c>
      <c r="O964" s="47" t="s">
        <v>259</v>
      </c>
      <c r="P964" s="93" t="str">
        <f>IF(Table14[[#This Row],[correlation_id]] = "", "", _xlfn.XLOOKUP(Table14[[#This Row],[correlation_id]], 'ITAP Ref'!A:A, 'ITAP Ref'!C:C, ""))</f>
        <v>ATT VERINT CQM</v>
      </c>
      <c r="R964" s="96"/>
    </row>
    <row r="965" spans="1:18" customFormat="1" ht="16.399999999999999" customHeight="1" x14ac:dyDescent="0.35">
      <c r="A965" s="47" t="s">
        <v>729</v>
      </c>
      <c r="B965" s="47" t="s">
        <v>21</v>
      </c>
      <c r="C965" s="47" t="s">
        <v>22</v>
      </c>
      <c r="D965" s="47" t="s">
        <v>35</v>
      </c>
      <c r="E965" s="47" t="s">
        <v>68</v>
      </c>
      <c r="F965" s="47">
        <v>2</v>
      </c>
      <c r="G965" s="47" t="s">
        <v>25</v>
      </c>
      <c r="H965" s="47">
        <v>3</v>
      </c>
      <c r="I965" s="47" t="s">
        <v>26</v>
      </c>
      <c r="J965" s="47">
        <v>3</v>
      </c>
      <c r="K965" s="47" t="s">
        <v>835</v>
      </c>
      <c r="L965" s="47">
        <v>6</v>
      </c>
      <c r="M965" s="4"/>
      <c r="N965" s="47" t="s">
        <v>258</v>
      </c>
      <c r="O965" s="47" t="s">
        <v>260</v>
      </c>
      <c r="P965" s="93" t="str">
        <f>IF(Table14[[#This Row],[correlation_id]] = "", "", _xlfn.XLOOKUP(Table14[[#This Row],[correlation_id]], 'ITAP Ref'!A:A, 'ITAP Ref'!C:C, ""))</f>
        <v>Qfiniti Call Recording</v>
      </c>
      <c r="R965" s="96"/>
    </row>
    <row r="966" spans="1:18" customFormat="1" ht="16.399999999999999" customHeight="1" x14ac:dyDescent="0.35">
      <c r="A966" s="47" t="s">
        <v>729</v>
      </c>
      <c r="B966" s="47" t="s">
        <v>21</v>
      </c>
      <c r="C966" s="47" t="s">
        <v>22</v>
      </c>
      <c r="D966" s="47" t="s">
        <v>35</v>
      </c>
      <c r="E966" s="47" t="s">
        <v>68</v>
      </c>
      <c r="F966" s="47">
        <v>2</v>
      </c>
      <c r="G966" s="47" t="s">
        <v>25</v>
      </c>
      <c r="H966" s="47">
        <v>3</v>
      </c>
      <c r="I966" s="47" t="s">
        <v>26</v>
      </c>
      <c r="J966" s="47">
        <v>3</v>
      </c>
      <c r="K966" s="47" t="s">
        <v>835</v>
      </c>
      <c r="L966" s="47">
        <v>7</v>
      </c>
      <c r="M966" s="4" t="s">
        <v>391</v>
      </c>
      <c r="N966" s="47" t="s">
        <v>835</v>
      </c>
      <c r="O966" s="47" t="s">
        <v>392</v>
      </c>
      <c r="P966" s="93" t="str">
        <f>IF(Table14[[#This Row],[correlation_id]] = "", "", _xlfn.XLOOKUP(Table14[[#This Row],[correlation_id]], 'ITAP Ref'!A:A, 'ITAP Ref'!C:C, ""))</f>
        <v>OPUS - C</v>
      </c>
      <c r="R966" s="95" t="s">
        <v>153</v>
      </c>
    </row>
    <row r="967" spans="1:18" customFormat="1" ht="16.399999999999999" customHeight="1" x14ac:dyDescent="0.35">
      <c r="A967" s="47" t="s">
        <v>729</v>
      </c>
      <c r="B967" s="47" t="s">
        <v>21</v>
      </c>
      <c r="C967" s="47" t="s">
        <v>22</v>
      </c>
      <c r="D967" s="47" t="s">
        <v>35</v>
      </c>
      <c r="E967" s="47" t="s">
        <v>68</v>
      </c>
      <c r="F967" s="47">
        <v>2</v>
      </c>
      <c r="G967" s="47" t="s">
        <v>25</v>
      </c>
      <c r="H967" s="47">
        <v>3</v>
      </c>
      <c r="I967" s="47" t="s">
        <v>26</v>
      </c>
      <c r="J967" s="47">
        <v>3</v>
      </c>
      <c r="K967" s="47" t="s">
        <v>835</v>
      </c>
      <c r="L967" s="47">
        <v>7</v>
      </c>
      <c r="M967" s="4" t="s">
        <v>927</v>
      </c>
      <c r="N967" s="47" t="s">
        <v>835</v>
      </c>
      <c r="O967" s="47" t="s">
        <v>227</v>
      </c>
      <c r="P967" s="93" t="str">
        <f>IF(Table14[[#This Row],[correlation_id]] = "", "", _xlfn.XLOOKUP(Table14[[#This Row],[correlation_id]], 'ITAP Ref'!A:A, 'ITAP Ref'!C:C, ""))</f>
        <v>CCSF</v>
      </c>
      <c r="R967" s="95" t="s">
        <v>153</v>
      </c>
    </row>
    <row r="968" spans="1:18" customFormat="1" ht="16.399999999999999" customHeight="1" x14ac:dyDescent="0.35">
      <c r="A968" s="31" t="s">
        <v>66</v>
      </c>
      <c r="B968" s="31" t="s">
        <v>21</v>
      </c>
      <c r="C968" s="31" t="s">
        <v>22</v>
      </c>
      <c r="D968" s="31" t="s">
        <v>67</v>
      </c>
      <c r="E968" s="31" t="s">
        <v>68</v>
      </c>
      <c r="F968" s="31">
        <v>1</v>
      </c>
      <c r="G968" s="31" t="s">
        <v>69</v>
      </c>
      <c r="H968" s="31">
        <v>3</v>
      </c>
      <c r="I968" s="31" t="s">
        <v>928</v>
      </c>
      <c r="J968" s="31">
        <v>3</v>
      </c>
      <c r="K968" s="31" t="s">
        <v>929</v>
      </c>
      <c r="L968" s="31">
        <v>1</v>
      </c>
      <c r="M968" s="4" t="s">
        <v>523</v>
      </c>
      <c r="N968" s="31" t="s">
        <v>930</v>
      </c>
      <c r="O968" s="31" t="s">
        <v>525</v>
      </c>
      <c r="P968" s="4" t="str">
        <f>IF(Table14[[#This Row],[correlation_id]] = "", "", _xlfn.XLOOKUP(Table14[[#This Row],[correlation_id]], 'ITAP Ref'!A:A, 'ITAP Ref'!C:C, ""))</f>
        <v>notifyNow</v>
      </c>
      <c r="Q968" s="117" t="s">
        <v>526</v>
      </c>
      <c r="R968" s="96">
        <v>45937</v>
      </c>
    </row>
    <row r="969" spans="1:18" customFormat="1" ht="16.399999999999999" customHeight="1" x14ac:dyDescent="0.35">
      <c r="A969" s="47" t="s">
        <v>267</v>
      </c>
      <c r="B969" s="47" t="s">
        <v>21</v>
      </c>
      <c r="C969" s="47" t="s">
        <v>22</v>
      </c>
      <c r="D969" s="47" t="s">
        <v>35</v>
      </c>
      <c r="E969" s="47" t="s">
        <v>68</v>
      </c>
      <c r="F969" s="47">
        <v>2</v>
      </c>
      <c r="G969" s="47" t="s">
        <v>25</v>
      </c>
      <c r="H969" s="47">
        <v>3</v>
      </c>
      <c r="I969" s="47" t="s">
        <v>26</v>
      </c>
      <c r="J969" s="47">
        <v>3</v>
      </c>
      <c r="K969" s="47" t="s">
        <v>835</v>
      </c>
      <c r="L969" s="47">
        <v>8</v>
      </c>
      <c r="M969" s="74"/>
      <c r="N969" s="47" t="s">
        <v>931</v>
      </c>
      <c r="O969" s="64" t="s">
        <v>336</v>
      </c>
      <c r="P969" s="93" t="str">
        <f>IF(Table14[[#This Row],[correlation_id]] = "", "", _xlfn.XLOOKUP(Table14[[#This Row],[correlation_id]], 'ITAP Ref'!A:A, 'ITAP Ref'!C:C, ""))</f>
        <v>TLG-MOB</v>
      </c>
      <c r="Q969" s="48" t="s">
        <v>932</v>
      </c>
      <c r="R969" s="95">
        <v>45922</v>
      </c>
    </row>
    <row r="970" spans="1:18" customFormat="1" ht="16.399999999999999" customHeight="1" x14ac:dyDescent="0.35">
      <c r="A970" s="47" t="s">
        <v>267</v>
      </c>
      <c r="B970" s="47" t="s">
        <v>21</v>
      </c>
      <c r="C970" s="47" t="s">
        <v>22</v>
      </c>
      <c r="D970" s="47" t="s">
        <v>35</v>
      </c>
      <c r="E970" s="47" t="s">
        <v>68</v>
      </c>
      <c r="F970" s="47">
        <v>2</v>
      </c>
      <c r="G970" s="47" t="s">
        <v>25</v>
      </c>
      <c r="H970" s="47">
        <v>3</v>
      </c>
      <c r="I970" s="47" t="s">
        <v>26</v>
      </c>
      <c r="J970" s="47">
        <v>3</v>
      </c>
      <c r="K970" s="47" t="s">
        <v>835</v>
      </c>
      <c r="L970" s="47">
        <v>8</v>
      </c>
      <c r="M970" s="74"/>
      <c r="N970" s="47" t="s">
        <v>931</v>
      </c>
      <c r="O970" s="47" t="s">
        <v>579</v>
      </c>
      <c r="P970" s="93" t="str">
        <f>IF(Table14[[#This Row],[correlation_id]] = "", "", _xlfn.XLOOKUP(Table14[[#This Row],[correlation_id]], 'ITAP Ref'!A:A, 'ITAP Ref'!C:C, ""))</f>
        <v>INLAP</v>
      </c>
      <c r="Q970" s="111" t="s">
        <v>580</v>
      </c>
      <c r="R970" s="96" t="s">
        <v>149</v>
      </c>
    </row>
    <row r="971" spans="1:18" customFormat="1" ht="16.399999999999999" customHeight="1" x14ac:dyDescent="0.35">
      <c r="A971" s="47" t="s">
        <v>267</v>
      </c>
      <c r="B971" s="47" t="s">
        <v>21</v>
      </c>
      <c r="C971" s="47" t="s">
        <v>22</v>
      </c>
      <c r="D971" s="47" t="s">
        <v>35</v>
      </c>
      <c r="E971" s="47" t="s">
        <v>68</v>
      </c>
      <c r="F971" s="47">
        <v>2</v>
      </c>
      <c r="G971" s="47" t="s">
        <v>25</v>
      </c>
      <c r="H971" s="47">
        <v>3</v>
      </c>
      <c r="I971" s="47" t="s">
        <v>26</v>
      </c>
      <c r="J971" s="47">
        <v>3</v>
      </c>
      <c r="K971" s="47" t="s">
        <v>835</v>
      </c>
      <c r="L971" s="47">
        <v>8</v>
      </c>
      <c r="M971" s="74"/>
      <c r="N971" s="47" t="s">
        <v>931</v>
      </c>
      <c r="O971" s="47" t="s">
        <v>334</v>
      </c>
      <c r="P971" s="93" t="str">
        <f>IF(Table14[[#This Row],[correlation_id]] = "", "", _xlfn.XLOOKUP(Table14[[#This Row],[correlation_id]], 'ITAP Ref'!A:A, 'ITAP Ref'!C:C, ""))</f>
        <v>CSI Parent/Triage</v>
      </c>
      <c r="Q971" s="89" t="s">
        <v>933</v>
      </c>
      <c r="R971" s="96"/>
    </row>
    <row r="972" spans="1:18" customFormat="1" ht="16.399999999999999" customHeight="1" x14ac:dyDescent="0.35">
      <c r="A972" s="47" t="s">
        <v>267</v>
      </c>
      <c r="B972" s="47" t="s">
        <v>21</v>
      </c>
      <c r="C972" s="47" t="s">
        <v>22</v>
      </c>
      <c r="D972" s="47" t="s">
        <v>35</v>
      </c>
      <c r="E972" s="47" t="s">
        <v>68</v>
      </c>
      <c r="F972" s="47">
        <v>2</v>
      </c>
      <c r="G972" s="47" t="s">
        <v>25</v>
      </c>
      <c r="H972" s="47">
        <v>3</v>
      </c>
      <c r="I972" s="47" t="s">
        <v>26</v>
      </c>
      <c r="J972" s="47">
        <v>3</v>
      </c>
      <c r="K972" s="47" t="s">
        <v>835</v>
      </c>
      <c r="L972" s="47">
        <v>8</v>
      </c>
      <c r="M972" s="74"/>
      <c r="N972" s="47" t="s">
        <v>931</v>
      </c>
      <c r="O972" s="77" t="s">
        <v>93</v>
      </c>
      <c r="P972" s="93" t="str">
        <f>IF(Table14[[#This Row],[correlation_id]] = "", "", _xlfn.XLOOKUP(Table14[[#This Row],[correlation_id]], 'ITAP Ref'!A:A, 'ITAP Ref'!C:C, ""))</f>
        <v>Digital IDP</v>
      </c>
      <c r="Q972" s="4" t="s">
        <v>934</v>
      </c>
      <c r="R972" s="96"/>
    </row>
    <row r="973" spans="1:18" customFormat="1" ht="16.399999999999999" customHeight="1" x14ac:dyDescent="0.35">
      <c r="A973" s="47" t="s">
        <v>267</v>
      </c>
      <c r="B973" s="47" t="s">
        <v>21</v>
      </c>
      <c r="C973" s="47" t="s">
        <v>22</v>
      </c>
      <c r="D973" s="47" t="s">
        <v>35</v>
      </c>
      <c r="E973" s="47" t="s">
        <v>68</v>
      </c>
      <c r="F973" s="47">
        <v>2</v>
      </c>
      <c r="G973" s="47" t="s">
        <v>25</v>
      </c>
      <c r="H973" s="47">
        <v>3</v>
      </c>
      <c r="I973" s="47" t="s">
        <v>26</v>
      </c>
      <c r="J973" s="47">
        <v>3</v>
      </c>
      <c r="K973" s="47" t="s">
        <v>835</v>
      </c>
      <c r="L973" s="47">
        <v>8</v>
      </c>
      <c r="M973" s="74"/>
      <c r="N973" s="47" t="s">
        <v>931</v>
      </c>
      <c r="O973" s="47" t="s">
        <v>405</v>
      </c>
      <c r="P973" s="93" t="str">
        <f>IF(Table14[[#This Row],[correlation_id]] = "", "", _xlfn.XLOOKUP(Table14[[#This Row],[correlation_id]], 'ITAP Ref'!A:A, 'ITAP Ref'!C:C, ""))</f>
        <v>T.Data</v>
      </c>
      <c r="Q973" s="111" t="s">
        <v>610</v>
      </c>
      <c r="R973" s="96"/>
    </row>
    <row r="974" spans="1:18" customFormat="1" ht="16.399999999999999" customHeight="1" x14ac:dyDescent="0.35">
      <c r="A974" s="47" t="s">
        <v>267</v>
      </c>
      <c r="B974" s="47" t="s">
        <v>21</v>
      </c>
      <c r="C974" s="47" t="s">
        <v>22</v>
      </c>
      <c r="D974" s="47" t="s">
        <v>35</v>
      </c>
      <c r="E974" s="47" t="s">
        <v>68</v>
      </c>
      <c r="F974" s="47">
        <v>2</v>
      </c>
      <c r="G974" s="47" t="s">
        <v>25</v>
      </c>
      <c r="H974" s="47">
        <v>3</v>
      </c>
      <c r="I974" s="47" t="s">
        <v>26</v>
      </c>
      <c r="J974" s="47">
        <v>3</v>
      </c>
      <c r="K974" s="47" t="s">
        <v>835</v>
      </c>
      <c r="L974" s="47">
        <v>8</v>
      </c>
      <c r="M974" s="74"/>
      <c r="N974" s="47" t="s">
        <v>931</v>
      </c>
      <c r="O974" s="47" t="s">
        <v>275</v>
      </c>
      <c r="P974" s="93" t="str">
        <f>IF(Table14[[#This Row],[correlation_id]] = "", "", _xlfn.XLOOKUP(Table14[[#This Row],[correlation_id]], 'ITAP Ref'!A:A, 'ITAP Ref'!C:C, ""))</f>
        <v>CCMULE</v>
      </c>
      <c r="Q974" s="4" t="s">
        <v>935</v>
      </c>
      <c r="R974" s="96"/>
    </row>
    <row r="975" spans="1:18" customFormat="1" ht="16.399999999999999" customHeight="1" x14ac:dyDescent="0.35">
      <c r="A975" s="47" t="s">
        <v>267</v>
      </c>
      <c r="B975" s="47" t="s">
        <v>21</v>
      </c>
      <c r="C975" s="47" t="s">
        <v>22</v>
      </c>
      <c r="D975" s="47" t="s">
        <v>35</v>
      </c>
      <c r="E975" s="47" t="s">
        <v>68</v>
      </c>
      <c r="F975" s="47">
        <v>2</v>
      </c>
      <c r="G975" s="47" t="s">
        <v>25</v>
      </c>
      <c r="H975" s="47">
        <v>3</v>
      </c>
      <c r="I975" s="47" t="s">
        <v>26</v>
      </c>
      <c r="J975" s="47">
        <v>3</v>
      </c>
      <c r="K975" s="47" t="s">
        <v>835</v>
      </c>
      <c r="L975" s="47">
        <v>8</v>
      </c>
      <c r="M975" s="74" t="s">
        <v>936</v>
      </c>
      <c r="N975" s="47" t="s">
        <v>931</v>
      </c>
      <c r="O975" s="47" t="s">
        <v>275</v>
      </c>
      <c r="P975" s="93" t="str">
        <f>IF(Table14[[#This Row],[correlation_id]] = "", "", _xlfn.XLOOKUP(Table14[[#This Row],[correlation_id]], 'ITAP Ref'!A:A, 'ITAP Ref'!C:C, ""))</f>
        <v>CCMULE</v>
      </c>
      <c r="Q975" s="4" t="s">
        <v>937</v>
      </c>
      <c r="R975" s="96"/>
    </row>
    <row r="976" spans="1:18" customFormat="1" ht="16.399999999999999" customHeight="1" x14ac:dyDescent="0.35">
      <c r="A976" s="47" t="s">
        <v>267</v>
      </c>
      <c r="B976" s="47" t="s">
        <v>21</v>
      </c>
      <c r="C976" s="47" t="s">
        <v>22</v>
      </c>
      <c r="D976" s="47" t="s">
        <v>35</v>
      </c>
      <c r="E976" s="47" t="s">
        <v>68</v>
      </c>
      <c r="F976" s="47">
        <v>2</v>
      </c>
      <c r="G976" s="47" t="s">
        <v>25</v>
      </c>
      <c r="H976" s="47">
        <v>3</v>
      </c>
      <c r="I976" s="47" t="s">
        <v>26</v>
      </c>
      <c r="J976" s="47">
        <v>3</v>
      </c>
      <c r="K976" s="47" t="s">
        <v>835</v>
      </c>
      <c r="L976" s="47">
        <v>8</v>
      </c>
      <c r="M976" s="74"/>
      <c r="N976" s="47" t="s">
        <v>931</v>
      </c>
      <c r="O976" s="47" t="s">
        <v>269</v>
      </c>
      <c r="P976" s="93" t="str">
        <f>IF(Table14[[#This Row],[correlation_id]] = "", "", _xlfn.XLOOKUP(Table14[[#This Row],[correlation_id]], 'ITAP Ref'!A:A, 'ITAP Ref'!C:C, ""))</f>
        <v>(FED) - US</v>
      </c>
      <c r="Q976" s="48" t="s">
        <v>588</v>
      </c>
      <c r="R976" s="95">
        <v>45922</v>
      </c>
    </row>
    <row r="977" spans="1:18" customFormat="1" ht="16.399999999999999" customHeight="1" x14ac:dyDescent="0.35">
      <c r="A977" s="47" t="s">
        <v>267</v>
      </c>
      <c r="B977" s="47" t="s">
        <v>21</v>
      </c>
      <c r="C977" s="47" t="s">
        <v>22</v>
      </c>
      <c r="D977" s="47" t="s">
        <v>35</v>
      </c>
      <c r="E977" s="47" t="s">
        <v>68</v>
      </c>
      <c r="F977" s="47">
        <v>2</v>
      </c>
      <c r="G977" s="47" t="s">
        <v>25</v>
      </c>
      <c r="H977" s="47">
        <v>3</v>
      </c>
      <c r="I977" s="47" t="s">
        <v>26</v>
      </c>
      <c r="J977" s="47">
        <v>3</v>
      </c>
      <c r="K977" s="47" t="s">
        <v>835</v>
      </c>
      <c r="L977" s="47">
        <v>8</v>
      </c>
      <c r="M977" s="74"/>
      <c r="N977" s="47" t="s">
        <v>931</v>
      </c>
      <c r="O977" s="47" t="s">
        <v>269</v>
      </c>
      <c r="P977" s="93" t="str">
        <f>IF(Table14[[#This Row],[correlation_id]] = "", "", _xlfn.XLOOKUP(Table14[[#This Row],[correlation_id]], 'ITAP Ref'!A:A, 'ITAP Ref'!C:C, ""))</f>
        <v>(FED) - US</v>
      </c>
      <c r="Q977" s="48" t="s">
        <v>938</v>
      </c>
      <c r="R977" s="95">
        <v>45922</v>
      </c>
    </row>
    <row r="978" spans="1:18" customFormat="1" ht="16.399999999999999" customHeight="1" x14ac:dyDescent="0.35">
      <c r="A978" s="47" t="s">
        <v>267</v>
      </c>
      <c r="B978" s="47" t="s">
        <v>21</v>
      </c>
      <c r="C978" s="47" t="s">
        <v>22</v>
      </c>
      <c r="D978" s="47" t="s">
        <v>35</v>
      </c>
      <c r="E978" s="47" t="s">
        <v>68</v>
      </c>
      <c r="F978" s="47">
        <v>2</v>
      </c>
      <c r="G978" s="47" t="s">
        <v>25</v>
      </c>
      <c r="H978" s="47">
        <v>3</v>
      </c>
      <c r="I978" s="47" t="s">
        <v>26</v>
      </c>
      <c r="J978" s="47">
        <v>3</v>
      </c>
      <c r="K978" s="47" t="s">
        <v>835</v>
      </c>
      <c r="L978" s="47">
        <v>8</v>
      </c>
      <c r="M978" s="74"/>
      <c r="N978" s="47" t="s">
        <v>931</v>
      </c>
      <c r="O978" s="47" t="s">
        <v>269</v>
      </c>
      <c r="P978" s="93" t="str">
        <f>IF(Table14[[#This Row],[correlation_id]] = "", "", _xlfn.XLOOKUP(Table14[[#This Row],[correlation_id]], 'ITAP Ref'!A:A, 'ITAP Ref'!C:C, ""))</f>
        <v>(FED) - US</v>
      </c>
      <c r="Q978" s="72" t="s">
        <v>939</v>
      </c>
      <c r="R978" s="95">
        <v>45922</v>
      </c>
    </row>
    <row r="979" spans="1:18" customFormat="1" ht="16.399999999999999" customHeight="1" x14ac:dyDescent="0.35">
      <c r="A979" s="47" t="s">
        <v>267</v>
      </c>
      <c r="B979" s="47" t="s">
        <v>21</v>
      </c>
      <c r="C979" s="47" t="s">
        <v>22</v>
      </c>
      <c r="D979" s="47" t="s">
        <v>35</v>
      </c>
      <c r="E979" s="47" t="s">
        <v>68</v>
      </c>
      <c r="F979" s="47">
        <v>2</v>
      </c>
      <c r="G979" s="47" t="s">
        <v>25</v>
      </c>
      <c r="H979" s="47">
        <v>3</v>
      </c>
      <c r="I979" s="47" t="s">
        <v>26</v>
      </c>
      <c r="J979" s="47">
        <v>3</v>
      </c>
      <c r="K979" s="47" t="s">
        <v>835</v>
      </c>
      <c r="L979" s="47">
        <v>8</v>
      </c>
      <c r="M979" s="74"/>
      <c r="N979" s="47" t="s">
        <v>931</v>
      </c>
      <c r="O979" s="13" t="s">
        <v>269</v>
      </c>
      <c r="P979" s="93" t="str">
        <f>IF(Table14[[#This Row],[correlation_id]] = "", "", _xlfn.XLOOKUP(Table14[[#This Row],[correlation_id]], 'ITAP Ref'!A:A, 'ITAP Ref'!C:C, ""))</f>
        <v>(FED) - US</v>
      </c>
      <c r="Q979" s="72" t="s">
        <v>940</v>
      </c>
      <c r="R979" s="95">
        <v>45922</v>
      </c>
    </row>
    <row r="980" spans="1:18" customFormat="1" ht="16.399999999999999" customHeight="1" x14ac:dyDescent="0.35">
      <c r="A980" s="47" t="s">
        <v>267</v>
      </c>
      <c r="B980" s="47" t="s">
        <v>21</v>
      </c>
      <c r="C980" s="47" t="s">
        <v>22</v>
      </c>
      <c r="D980" s="47" t="s">
        <v>35</v>
      </c>
      <c r="E980" s="47" t="s">
        <v>68</v>
      </c>
      <c r="F980" s="47">
        <v>2</v>
      </c>
      <c r="G980" s="47" t="s">
        <v>25</v>
      </c>
      <c r="H980" s="47">
        <v>3</v>
      </c>
      <c r="I980" s="47" t="s">
        <v>26</v>
      </c>
      <c r="J980" s="47">
        <v>3</v>
      </c>
      <c r="K980" s="47" t="s">
        <v>835</v>
      </c>
      <c r="L980" s="47">
        <v>8</v>
      </c>
      <c r="M980" s="74"/>
      <c r="N980" s="47" t="s">
        <v>931</v>
      </c>
      <c r="O980" s="77" t="s">
        <v>92</v>
      </c>
      <c r="P980" s="93" t="str">
        <f>IF(Table14[[#This Row],[correlation_id]] = "", "", _xlfn.XLOOKUP(Table14[[#This Row],[correlation_id]], 'ITAP Ref'!A:A, 'ITAP Ref'!C:C, ""))</f>
        <v>IDP-Cloud-CG</v>
      </c>
      <c r="Q980" s="48" t="s">
        <v>527</v>
      </c>
      <c r="R980" s="95">
        <v>45922</v>
      </c>
    </row>
    <row r="981" spans="1:18" customFormat="1" ht="16.399999999999999" customHeight="1" x14ac:dyDescent="0.35">
      <c r="A981" s="47" t="s">
        <v>267</v>
      </c>
      <c r="B981" s="47" t="s">
        <v>21</v>
      </c>
      <c r="C981" s="47" t="s">
        <v>22</v>
      </c>
      <c r="D981" s="47" t="s">
        <v>35</v>
      </c>
      <c r="E981" s="47" t="s">
        <v>68</v>
      </c>
      <c r="F981" s="47">
        <v>2</v>
      </c>
      <c r="G981" s="47" t="s">
        <v>25</v>
      </c>
      <c r="H981" s="47">
        <v>3</v>
      </c>
      <c r="I981" s="47" t="s">
        <v>26</v>
      </c>
      <c r="J981" s="47">
        <v>3</v>
      </c>
      <c r="K981" s="47" t="s">
        <v>835</v>
      </c>
      <c r="L981" s="47">
        <v>8</v>
      </c>
      <c r="M981" s="74"/>
      <c r="N981" s="47" t="s">
        <v>931</v>
      </c>
      <c r="O981" s="47" t="s">
        <v>676</v>
      </c>
      <c r="P981" s="93" t="str">
        <f>IF(Table14[[#This Row],[correlation_id]] = "", "", _xlfn.XLOOKUP(Table14[[#This Row],[correlation_id]], 'ITAP Ref'!A:A, 'ITAP Ref'!C:C, ""))</f>
        <v>OVALS</v>
      </c>
      <c r="Q981" s="4"/>
      <c r="R981" s="96"/>
    </row>
    <row r="982" spans="1:18" customFormat="1" ht="16.399999999999999" customHeight="1" x14ac:dyDescent="0.35">
      <c r="A982" s="47" t="s">
        <v>267</v>
      </c>
      <c r="B982" s="47" t="s">
        <v>21</v>
      </c>
      <c r="C982" s="47" t="s">
        <v>22</v>
      </c>
      <c r="D982" s="47" t="s">
        <v>35</v>
      </c>
      <c r="E982" s="47" t="s">
        <v>68</v>
      </c>
      <c r="F982" s="47">
        <v>2</v>
      </c>
      <c r="G982" s="47" t="s">
        <v>25</v>
      </c>
      <c r="H982" s="47">
        <v>3</v>
      </c>
      <c r="I982" s="47" t="s">
        <v>26</v>
      </c>
      <c r="J982" s="47">
        <v>3</v>
      </c>
      <c r="K982" s="47" t="s">
        <v>835</v>
      </c>
      <c r="L982" s="47">
        <v>8</v>
      </c>
      <c r="M982" t="s">
        <v>226</v>
      </c>
      <c r="N982" s="47" t="s">
        <v>931</v>
      </c>
      <c r="O982" s="47" t="s">
        <v>227</v>
      </c>
      <c r="P982" s="93" t="str">
        <f>IF(Table14[[#This Row],[correlation_id]] = "", "", _xlfn.XLOOKUP(Table14[[#This Row],[correlation_id]], 'ITAP Ref'!A:A, 'ITAP Ref'!C:C, ""))</f>
        <v>CCSF</v>
      </c>
      <c r="R982" s="95" t="s">
        <v>153</v>
      </c>
    </row>
    <row r="983" spans="1:18" customFormat="1" ht="16.399999999999999" customHeight="1" x14ac:dyDescent="0.35">
      <c r="A983" s="47" t="s">
        <v>267</v>
      </c>
      <c r="B983" s="47" t="s">
        <v>21</v>
      </c>
      <c r="C983" s="47" t="s">
        <v>22</v>
      </c>
      <c r="D983" s="47" t="s">
        <v>35</v>
      </c>
      <c r="E983" s="47" t="s">
        <v>68</v>
      </c>
      <c r="F983" s="47">
        <v>2</v>
      </c>
      <c r="G983" s="47" t="s">
        <v>25</v>
      </c>
      <c r="H983" s="47">
        <v>3</v>
      </c>
      <c r="I983" s="47" t="s">
        <v>26</v>
      </c>
      <c r="J983" s="47">
        <v>3</v>
      </c>
      <c r="K983" s="47" t="s">
        <v>835</v>
      </c>
      <c r="L983" s="47">
        <v>9</v>
      </c>
      <c r="M983" s="74"/>
      <c r="N983" s="47" t="s">
        <v>941</v>
      </c>
      <c r="O983" s="47" t="s">
        <v>262</v>
      </c>
      <c r="P983" s="93" t="str">
        <f>IF(Table14[[#This Row],[correlation_id]] = "", "", _xlfn.XLOOKUP(Table14[[#This Row],[correlation_id]], 'ITAP Ref'!A:A, 'ITAP Ref'!C:C, ""))</f>
        <v>MPSYS</v>
      </c>
      <c r="Q983" s="72" t="s">
        <v>263</v>
      </c>
      <c r="R983" s="95">
        <v>45922</v>
      </c>
    </row>
    <row r="984" spans="1:18" customFormat="1" ht="16.399999999999999" customHeight="1" x14ac:dyDescent="0.35">
      <c r="A984" s="47" t="s">
        <v>267</v>
      </c>
      <c r="B984" s="47" t="s">
        <v>21</v>
      </c>
      <c r="C984" s="47" t="s">
        <v>22</v>
      </c>
      <c r="D984" s="47" t="s">
        <v>35</v>
      </c>
      <c r="E984" s="47" t="s">
        <v>68</v>
      </c>
      <c r="F984" s="47">
        <v>2</v>
      </c>
      <c r="G984" s="47" t="s">
        <v>25</v>
      </c>
      <c r="H984" s="47">
        <v>3</v>
      </c>
      <c r="I984" s="47" t="s">
        <v>26</v>
      </c>
      <c r="J984" s="47">
        <v>3</v>
      </c>
      <c r="K984" s="47" t="s">
        <v>835</v>
      </c>
      <c r="L984" s="47">
        <v>9</v>
      </c>
      <c r="M984" s="74"/>
      <c r="N984" s="47" t="s">
        <v>941</v>
      </c>
      <c r="O984" s="47" t="s">
        <v>262</v>
      </c>
      <c r="P984" s="93" t="str">
        <f>IF(Table14[[#This Row],[correlation_id]] = "", "", _xlfn.XLOOKUP(Table14[[#This Row],[correlation_id]], 'ITAP Ref'!A:A, 'ITAP Ref'!C:C, ""))</f>
        <v>MPSYS</v>
      </c>
      <c r="Q984" s="48" t="s">
        <v>942</v>
      </c>
      <c r="R984" s="95">
        <v>45922</v>
      </c>
    </row>
    <row r="985" spans="1:18" customFormat="1" ht="16.399999999999999" customHeight="1" x14ac:dyDescent="0.35">
      <c r="A985" s="47" t="s">
        <v>267</v>
      </c>
      <c r="B985" s="47" t="s">
        <v>21</v>
      </c>
      <c r="C985" s="47" t="s">
        <v>22</v>
      </c>
      <c r="D985" s="47" t="s">
        <v>35</v>
      </c>
      <c r="E985" s="47" t="s">
        <v>68</v>
      </c>
      <c r="F985" s="47">
        <v>2</v>
      </c>
      <c r="G985" s="47" t="s">
        <v>25</v>
      </c>
      <c r="H985" s="47">
        <v>3</v>
      </c>
      <c r="I985" s="47" t="s">
        <v>26</v>
      </c>
      <c r="J985" s="47">
        <v>3</v>
      </c>
      <c r="K985" s="47" t="s">
        <v>835</v>
      </c>
      <c r="L985" s="47">
        <v>9</v>
      </c>
      <c r="M985" s="74"/>
      <c r="N985" s="47" t="s">
        <v>941</v>
      </c>
      <c r="O985" s="47" t="s">
        <v>275</v>
      </c>
      <c r="P985" s="93" t="str">
        <f>IF(Table14[[#This Row],[correlation_id]] = "", "", _xlfn.XLOOKUP(Table14[[#This Row],[correlation_id]], 'ITAP Ref'!A:A, 'ITAP Ref'!C:C, ""))</f>
        <v>CCMULE</v>
      </c>
      <c r="Q985" s="111" t="s">
        <v>943</v>
      </c>
      <c r="R985" s="96"/>
    </row>
    <row r="986" spans="1:18" customFormat="1" ht="16.399999999999999" customHeight="1" x14ac:dyDescent="0.35">
      <c r="A986" s="47" t="s">
        <v>267</v>
      </c>
      <c r="B986" s="47" t="s">
        <v>21</v>
      </c>
      <c r="C986" s="47" t="s">
        <v>22</v>
      </c>
      <c r="D986" s="47" t="s">
        <v>35</v>
      </c>
      <c r="E986" s="47" t="s">
        <v>68</v>
      </c>
      <c r="F986" s="47">
        <v>2</v>
      </c>
      <c r="G986" s="47" t="s">
        <v>25</v>
      </c>
      <c r="H986" s="47">
        <v>3</v>
      </c>
      <c r="I986" s="47" t="s">
        <v>26</v>
      </c>
      <c r="J986" s="47">
        <v>3</v>
      </c>
      <c r="K986" s="47" t="s">
        <v>835</v>
      </c>
      <c r="L986" s="47">
        <v>9</v>
      </c>
      <c r="M986" s="74"/>
      <c r="N986" s="47" t="s">
        <v>941</v>
      </c>
      <c r="O986" s="47" t="s">
        <v>275</v>
      </c>
      <c r="P986" s="93" t="str">
        <f>IF(Table14[[#This Row],[correlation_id]] = "", "", _xlfn.XLOOKUP(Table14[[#This Row],[correlation_id]], 'ITAP Ref'!A:A, 'ITAP Ref'!C:C, ""))</f>
        <v>CCMULE</v>
      </c>
      <c r="Q986" s="111" t="s">
        <v>944</v>
      </c>
      <c r="R986" s="96">
        <v>45931</v>
      </c>
    </row>
    <row r="987" spans="1:18" customFormat="1" ht="16.399999999999999" customHeight="1" x14ac:dyDescent="0.35">
      <c r="A987" s="47" t="s">
        <v>267</v>
      </c>
      <c r="B987" s="47" t="s">
        <v>21</v>
      </c>
      <c r="C987" s="47" t="s">
        <v>22</v>
      </c>
      <c r="D987" s="47" t="s">
        <v>35</v>
      </c>
      <c r="E987" s="47" t="s">
        <v>68</v>
      </c>
      <c r="F987" s="47">
        <v>2</v>
      </c>
      <c r="G987" s="47" t="s">
        <v>25</v>
      </c>
      <c r="H987" s="47">
        <v>3</v>
      </c>
      <c r="I987" s="47" t="s">
        <v>26</v>
      </c>
      <c r="J987" s="47">
        <v>3</v>
      </c>
      <c r="K987" s="47" t="s">
        <v>835</v>
      </c>
      <c r="L987" s="47">
        <v>9</v>
      </c>
      <c r="M987" s="74"/>
      <c r="N987" s="47" t="s">
        <v>941</v>
      </c>
      <c r="O987" s="47" t="s">
        <v>275</v>
      </c>
      <c r="P987" s="93" t="str">
        <f>IF(Table14[[#This Row],[correlation_id]] = "", "", _xlfn.XLOOKUP(Table14[[#This Row],[correlation_id]], 'ITAP Ref'!A:A, 'ITAP Ref'!C:C, ""))</f>
        <v>CCMULE</v>
      </c>
      <c r="Q987" s="111" t="s">
        <v>945</v>
      </c>
      <c r="R987" s="96">
        <v>45931</v>
      </c>
    </row>
    <row r="988" spans="1:18" customFormat="1" ht="16.399999999999999" customHeight="1" x14ac:dyDescent="0.35">
      <c r="A988" s="47" t="s">
        <v>267</v>
      </c>
      <c r="B988" s="47" t="s">
        <v>21</v>
      </c>
      <c r="C988" s="47" t="s">
        <v>22</v>
      </c>
      <c r="D988" s="47" t="s">
        <v>35</v>
      </c>
      <c r="E988" s="47" t="s">
        <v>68</v>
      </c>
      <c r="F988" s="47">
        <v>2</v>
      </c>
      <c r="G988" s="47" t="s">
        <v>25</v>
      </c>
      <c r="H988" s="47">
        <v>3</v>
      </c>
      <c r="I988" s="47" t="s">
        <v>26</v>
      </c>
      <c r="J988" s="47">
        <v>3</v>
      </c>
      <c r="K988" s="47" t="s">
        <v>835</v>
      </c>
      <c r="L988" s="47">
        <v>9</v>
      </c>
      <c r="M988" s="74"/>
      <c r="N988" s="47" t="s">
        <v>941</v>
      </c>
      <c r="O988" s="47" t="s">
        <v>275</v>
      </c>
      <c r="P988" s="93" t="str">
        <f>IF(Table14[[#This Row],[correlation_id]] = "", "", _xlfn.XLOOKUP(Table14[[#This Row],[correlation_id]], 'ITAP Ref'!A:A, 'ITAP Ref'!C:C, ""))</f>
        <v>CCMULE</v>
      </c>
      <c r="Q988" s="4" t="s">
        <v>946</v>
      </c>
      <c r="R988" s="96"/>
    </row>
    <row r="989" spans="1:18" customFormat="1" ht="16.399999999999999" customHeight="1" x14ac:dyDescent="0.35">
      <c r="A989" s="47" t="s">
        <v>267</v>
      </c>
      <c r="B989" s="47" t="s">
        <v>21</v>
      </c>
      <c r="C989" s="47" t="s">
        <v>22</v>
      </c>
      <c r="D989" s="47" t="s">
        <v>35</v>
      </c>
      <c r="E989" s="47" t="s">
        <v>68</v>
      </c>
      <c r="F989" s="47">
        <v>2</v>
      </c>
      <c r="G989" s="47" t="s">
        <v>25</v>
      </c>
      <c r="H989" s="47">
        <v>3</v>
      </c>
      <c r="I989" s="47" t="s">
        <v>26</v>
      </c>
      <c r="J989" s="47">
        <v>3</v>
      </c>
      <c r="K989" s="47" t="s">
        <v>835</v>
      </c>
      <c r="L989" s="47">
        <v>9</v>
      </c>
      <c r="M989" s="74"/>
      <c r="N989" s="47" t="s">
        <v>941</v>
      </c>
      <c r="O989" s="47" t="s">
        <v>275</v>
      </c>
      <c r="P989" s="93" t="str">
        <f>IF(Table14[[#This Row],[correlation_id]] = "", "", _xlfn.XLOOKUP(Table14[[#This Row],[correlation_id]], 'ITAP Ref'!A:A, 'ITAP Ref'!C:C, ""))</f>
        <v>CCMULE</v>
      </c>
      <c r="Q989" s="111" t="s">
        <v>947</v>
      </c>
      <c r="R989" s="96"/>
    </row>
    <row r="990" spans="1:18" customFormat="1" ht="16.399999999999999" customHeight="1" x14ac:dyDescent="0.35">
      <c r="A990" s="47" t="s">
        <v>267</v>
      </c>
      <c r="B990" s="47" t="s">
        <v>21</v>
      </c>
      <c r="C990" s="47" t="s">
        <v>22</v>
      </c>
      <c r="D990" s="47" t="s">
        <v>35</v>
      </c>
      <c r="E990" s="47" t="s">
        <v>68</v>
      </c>
      <c r="F990" s="47">
        <v>2</v>
      </c>
      <c r="G990" s="47" t="s">
        <v>25</v>
      </c>
      <c r="H990" s="47">
        <v>3</v>
      </c>
      <c r="I990" s="47" t="s">
        <v>26</v>
      </c>
      <c r="J990" s="47">
        <v>3</v>
      </c>
      <c r="K990" s="47" t="s">
        <v>835</v>
      </c>
      <c r="L990" s="47">
        <v>9</v>
      </c>
      <c r="M990" s="74"/>
      <c r="N990" s="47" t="s">
        <v>941</v>
      </c>
      <c r="O990" s="47" t="s">
        <v>275</v>
      </c>
      <c r="P990" s="93" t="str">
        <f>IF(Table14[[#This Row],[correlation_id]] = "", "", _xlfn.XLOOKUP(Table14[[#This Row],[correlation_id]], 'ITAP Ref'!A:A, 'ITAP Ref'!C:C, ""))</f>
        <v>CCMULE</v>
      </c>
      <c r="Q990" s="111" t="s">
        <v>948</v>
      </c>
      <c r="R990" s="96">
        <v>45931</v>
      </c>
    </row>
    <row r="991" spans="1:18" customFormat="1" ht="16.399999999999999" customHeight="1" x14ac:dyDescent="0.35">
      <c r="A991" s="47" t="s">
        <v>20</v>
      </c>
      <c r="B991" s="47" t="s">
        <v>21</v>
      </c>
      <c r="C991" s="47" t="s">
        <v>22</v>
      </c>
      <c r="D991" s="47" t="s">
        <v>35</v>
      </c>
      <c r="E991" s="47" t="s">
        <v>24</v>
      </c>
      <c r="F991" s="47">
        <v>4</v>
      </c>
      <c r="G991" s="47" t="s">
        <v>36</v>
      </c>
      <c r="H991" s="47">
        <v>2</v>
      </c>
      <c r="I991" s="47" t="s">
        <v>314</v>
      </c>
      <c r="J991" s="47">
        <v>2</v>
      </c>
      <c r="K991" s="47" t="s">
        <v>320</v>
      </c>
      <c r="L991" s="47">
        <v>4</v>
      </c>
      <c r="M991" s="4" t="s">
        <v>949</v>
      </c>
      <c r="N991" s="47" t="s">
        <v>524</v>
      </c>
      <c r="O991" s="47" t="s">
        <v>61</v>
      </c>
      <c r="P991" s="93" t="str">
        <f>IF(Table14[[#This Row],[correlation_id]] = "", "", _xlfn.XLOOKUP(Table14[[#This Row],[correlation_id]], 'ITAP Ref'!A:A, 'ITAP Ref'!C:C, ""))</f>
        <v>ABPT</v>
      </c>
      <c r="R991" s="97"/>
    </row>
    <row r="992" spans="1:18" customFormat="1" ht="16.399999999999999" customHeight="1" x14ac:dyDescent="0.45">
      <c r="A992" s="47" t="s">
        <v>20</v>
      </c>
      <c r="B992" s="47" t="s">
        <v>21</v>
      </c>
      <c r="C992" s="47" t="s">
        <v>22</v>
      </c>
      <c r="D992" s="47" t="s">
        <v>35</v>
      </c>
      <c r="E992" s="47" t="s">
        <v>24</v>
      </c>
      <c r="F992" s="47">
        <v>4</v>
      </c>
      <c r="G992" s="47" t="s">
        <v>36</v>
      </c>
      <c r="H992" s="47">
        <v>2</v>
      </c>
      <c r="I992" s="47" t="s">
        <v>314</v>
      </c>
      <c r="J992" s="47">
        <v>2</v>
      </c>
      <c r="K992" s="47" t="s">
        <v>320</v>
      </c>
      <c r="L992" s="47">
        <v>4</v>
      </c>
      <c r="M992" s="4"/>
      <c r="N992" s="47" t="s">
        <v>524</v>
      </c>
      <c r="O992" s="47" t="s">
        <v>950</v>
      </c>
      <c r="P992" s="93" t="str">
        <f>IF(Table14[[#This Row],[correlation_id]] = "", "", _xlfn.XLOOKUP(Table14[[#This Row],[correlation_id]], 'ITAP Ref'!A:A, 'ITAP Ref'!C:C, ""))</f>
        <v>BWSFMC</v>
      </c>
      <c r="Q992" s="106"/>
      <c r="R992" s="97"/>
    </row>
    <row r="993" spans="1:18" customFormat="1" ht="16.399999999999999" customHeight="1" x14ac:dyDescent="0.35">
      <c r="A993" s="47" t="s">
        <v>20</v>
      </c>
      <c r="B993" s="47" t="s">
        <v>21</v>
      </c>
      <c r="C993" s="47" t="s">
        <v>22</v>
      </c>
      <c r="D993" s="47" t="s">
        <v>35</v>
      </c>
      <c r="E993" s="47" t="s">
        <v>24</v>
      </c>
      <c r="F993" s="47">
        <v>4</v>
      </c>
      <c r="G993" s="47" t="s">
        <v>36</v>
      </c>
      <c r="H993" s="47">
        <v>2</v>
      </c>
      <c r="I993" s="47" t="s">
        <v>314</v>
      </c>
      <c r="J993" s="47">
        <v>2</v>
      </c>
      <c r="K993" s="47" t="s">
        <v>320</v>
      </c>
      <c r="L993" s="47">
        <v>4</v>
      </c>
      <c r="M993" s="4"/>
      <c r="N993" s="47" t="s">
        <v>524</v>
      </c>
      <c r="O993" s="47" t="s">
        <v>951</v>
      </c>
      <c r="P993" s="93" t="str">
        <f>IF(Table14[[#This Row],[correlation_id]] = "", "", _xlfn.XLOOKUP(Table14[[#This Row],[correlation_id]], 'ITAP Ref'!A:A, 'ITAP Ref'!C:C, ""))</f>
        <v>CCMule-CLM</v>
      </c>
      <c r="R993" s="97"/>
    </row>
    <row r="994" spans="1:18" customFormat="1" ht="16.399999999999999" customHeight="1" x14ac:dyDescent="0.35">
      <c r="A994" t="s">
        <v>20</v>
      </c>
      <c r="B994" s="47" t="s">
        <v>21</v>
      </c>
      <c r="C994" s="47" t="s">
        <v>22</v>
      </c>
      <c r="D994" s="47" t="s">
        <v>35</v>
      </c>
      <c r="E994" s="47" t="s">
        <v>68</v>
      </c>
      <c r="F994" s="47">
        <v>2</v>
      </c>
      <c r="G994" s="47" t="s">
        <v>25</v>
      </c>
      <c r="H994" s="47">
        <v>3</v>
      </c>
      <c r="I994" s="47" t="s">
        <v>26</v>
      </c>
      <c r="J994" s="47">
        <v>3</v>
      </c>
      <c r="K994" s="47" t="s">
        <v>835</v>
      </c>
      <c r="L994" s="47">
        <v>9</v>
      </c>
      <c r="M994" s="74"/>
      <c r="N994" s="47" t="s">
        <v>941</v>
      </c>
      <c r="O994" s="2" t="s">
        <v>271</v>
      </c>
      <c r="P994" s="93" t="str">
        <f>IF(Table14[[#This Row],[correlation_id]] = "", "", _xlfn.XLOOKUP(Table14[[#This Row],[correlation_id]], 'ITAP Ref'!A:A, 'ITAP Ref'!C:C, ""))</f>
        <v>CSI - Customer Care</v>
      </c>
      <c r="Q994" s="88" t="s">
        <v>952</v>
      </c>
      <c r="R994" s="95">
        <v>45922</v>
      </c>
    </row>
    <row r="995" spans="1:18" customFormat="1" ht="16.399999999999999" customHeight="1" x14ac:dyDescent="0.35">
      <c r="A995" s="47" t="s">
        <v>267</v>
      </c>
      <c r="B995" s="47" t="s">
        <v>21</v>
      </c>
      <c r="C995" s="47" t="s">
        <v>22</v>
      </c>
      <c r="D995" s="47" t="s">
        <v>35</v>
      </c>
      <c r="E995" s="47" t="s">
        <v>68</v>
      </c>
      <c r="F995" s="47">
        <v>2</v>
      </c>
      <c r="G995" s="47" t="s">
        <v>25</v>
      </c>
      <c r="H995" s="47">
        <v>3</v>
      </c>
      <c r="I995" s="47" t="s">
        <v>26</v>
      </c>
      <c r="J995" s="47">
        <v>3</v>
      </c>
      <c r="K995" s="47" t="s">
        <v>835</v>
      </c>
      <c r="L995" s="47">
        <v>9</v>
      </c>
      <c r="M995" s="74"/>
      <c r="N995" s="47" t="s">
        <v>941</v>
      </c>
      <c r="O995" s="2" t="s">
        <v>271</v>
      </c>
      <c r="P995" s="93" t="str">
        <f>IF(Table14[[#This Row],[correlation_id]] = "", "", _xlfn.XLOOKUP(Table14[[#This Row],[correlation_id]], 'ITAP Ref'!A:A, 'ITAP Ref'!C:C, ""))</f>
        <v>CSI - Customer Care</v>
      </c>
      <c r="Q995" s="88" t="s">
        <v>953</v>
      </c>
      <c r="R995" s="95">
        <v>45922</v>
      </c>
    </row>
    <row r="996" spans="1:18" customFormat="1" ht="16.399999999999999" customHeight="1" x14ac:dyDescent="0.35">
      <c r="A996" t="s">
        <v>20</v>
      </c>
      <c r="B996" s="47" t="s">
        <v>21</v>
      </c>
      <c r="C996" s="47" t="s">
        <v>22</v>
      </c>
      <c r="D996" s="47" t="s">
        <v>35</v>
      </c>
      <c r="E996" s="47" t="s">
        <v>68</v>
      </c>
      <c r="F996" s="47">
        <v>2</v>
      </c>
      <c r="G996" s="47" t="s">
        <v>25</v>
      </c>
      <c r="H996" s="47">
        <v>3</v>
      </c>
      <c r="I996" s="47" t="s">
        <v>26</v>
      </c>
      <c r="J996" s="47">
        <v>3</v>
      </c>
      <c r="K996" s="47" t="s">
        <v>835</v>
      </c>
      <c r="L996" s="47">
        <v>9</v>
      </c>
      <c r="M996" s="74"/>
      <c r="N996" s="47" t="s">
        <v>941</v>
      </c>
      <c r="O996" s="2" t="s">
        <v>271</v>
      </c>
      <c r="P996" s="93" t="str">
        <f>IF(Table14[[#This Row],[correlation_id]] = "", "", _xlfn.XLOOKUP(Table14[[#This Row],[correlation_id]], 'ITAP Ref'!A:A, 'ITAP Ref'!C:C, ""))</f>
        <v>CSI - Customer Care</v>
      </c>
      <c r="Q996" s="88" t="s">
        <v>954</v>
      </c>
      <c r="R996" s="95">
        <v>45922</v>
      </c>
    </row>
    <row r="997" spans="1:18" customFormat="1" ht="16.399999999999999" customHeight="1" x14ac:dyDescent="0.35">
      <c r="A997" s="47" t="s">
        <v>267</v>
      </c>
      <c r="B997" s="47" t="s">
        <v>21</v>
      </c>
      <c r="C997" s="47" t="s">
        <v>22</v>
      </c>
      <c r="D997" s="47" t="s">
        <v>35</v>
      </c>
      <c r="E997" s="47" t="s">
        <v>68</v>
      </c>
      <c r="F997" s="47">
        <v>2</v>
      </c>
      <c r="G997" s="47" t="s">
        <v>25</v>
      </c>
      <c r="H997" s="47">
        <v>3</v>
      </c>
      <c r="I997" s="47" t="s">
        <v>26</v>
      </c>
      <c r="J997" s="47">
        <v>3</v>
      </c>
      <c r="K997" s="47" t="s">
        <v>835</v>
      </c>
      <c r="L997" s="47">
        <v>9</v>
      </c>
      <c r="M997" s="74"/>
      <c r="N997" s="47" t="s">
        <v>941</v>
      </c>
      <c r="O997" s="77" t="s">
        <v>265</v>
      </c>
      <c r="P997" s="93" t="str">
        <f>IF(Table14[[#This Row],[correlation_id]] = "", "", _xlfn.XLOOKUP(Table14[[#This Row],[correlation_id]], 'ITAP Ref'!A:A, 'ITAP Ref'!C:C, ""))</f>
        <v>IDP-IDM</v>
      </c>
      <c r="Q997" s="4" t="s">
        <v>955</v>
      </c>
      <c r="R997" s="96"/>
    </row>
    <row r="998" spans="1:18" customFormat="1" ht="16.399999999999999" customHeight="1" x14ac:dyDescent="0.35">
      <c r="A998" s="47" t="s">
        <v>267</v>
      </c>
      <c r="B998" s="47" t="s">
        <v>21</v>
      </c>
      <c r="C998" s="47" t="s">
        <v>22</v>
      </c>
      <c r="D998" s="47" t="s">
        <v>35</v>
      </c>
      <c r="E998" s="47" t="s">
        <v>68</v>
      </c>
      <c r="F998" s="47">
        <v>2</v>
      </c>
      <c r="G998" s="47" t="s">
        <v>25</v>
      </c>
      <c r="H998" s="47">
        <v>3</v>
      </c>
      <c r="I998" s="47" t="s">
        <v>26</v>
      </c>
      <c r="J998" s="47">
        <v>3</v>
      </c>
      <c r="K998" s="47" t="s">
        <v>835</v>
      </c>
      <c r="L998" s="47">
        <v>9</v>
      </c>
      <c r="M998" s="74"/>
      <c r="N998" s="47" t="s">
        <v>941</v>
      </c>
      <c r="O998" s="77" t="s">
        <v>265</v>
      </c>
      <c r="P998" s="93" t="str">
        <f>IF(Table14[[#This Row],[correlation_id]] = "", "", _xlfn.XLOOKUP(Table14[[#This Row],[correlation_id]], 'ITAP Ref'!A:A, 'ITAP Ref'!C:C, ""))</f>
        <v>IDP-IDM</v>
      </c>
      <c r="Q998" s="4" t="s">
        <v>956</v>
      </c>
      <c r="R998" s="96"/>
    </row>
    <row r="999" spans="1:18" customFormat="1" ht="16.399999999999999" customHeight="1" x14ac:dyDescent="0.35">
      <c r="A999" s="47" t="s">
        <v>267</v>
      </c>
      <c r="B999" s="47" t="s">
        <v>21</v>
      </c>
      <c r="C999" s="47" t="s">
        <v>22</v>
      </c>
      <c r="D999" s="47" t="s">
        <v>35</v>
      </c>
      <c r="E999" s="47" t="s">
        <v>68</v>
      </c>
      <c r="F999" s="47">
        <v>2</v>
      </c>
      <c r="G999" s="47" t="s">
        <v>25</v>
      </c>
      <c r="H999" s="47">
        <v>3</v>
      </c>
      <c r="I999" s="47" t="s">
        <v>26</v>
      </c>
      <c r="J999" s="47">
        <v>3</v>
      </c>
      <c r="K999" s="47" t="s">
        <v>835</v>
      </c>
      <c r="L999" s="47">
        <v>9</v>
      </c>
      <c r="M999" s="74"/>
      <c r="N999" s="47" t="s">
        <v>941</v>
      </c>
      <c r="O999" s="77" t="s">
        <v>265</v>
      </c>
      <c r="P999" s="93" t="str">
        <f>IF(Table14[[#This Row],[correlation_id]] = "", "", _xlfn.XLOOKUP(Table14[[#This Row],[correlation_id]], 'ITAP Ref'!A:A, 'ITAP Ref'!C:C, ""))</f>
        <v>IDP-IDM</v>
      </c>
      <c r="Q999" s="4" t="s">
        <v>957</v>
      </c>
      <c r="R999" s="96"/>
    </row>
    <row r="1000" spans="1:18" customFormat="1" ht="16.399999999999999" customHeight="1" x14ac:dyDescent="0.35">
      <c r="A1000" s="47" t="s">
        <v>267</v>
      </c>
      <c r="B1000" s="47" t="s">
        <v>21</v>
      </c>
      <c r="C1000" s="47" t="s">
        <v>22</v>
      </c>
      <c r="D1000" s="47" t="s">
        <v>35</v>
      </c>
      <c r="E1000" s="47" t="s">
        <v>68</v>
      </c>
      <c r="F1000" s="47">
        <v>2</v>
      </c>
      <c r="G1000" s="47" t="s">
        <v>25</v>
      </c>
      <c r="H1000" s="47">
        <v>3</v>
      </c>
      <c r="I1000" s="47" t="s">
        <v>26</v>
      </c>
      <c r="J1000" s="47">
        <v>3</v>
      </c>
      <c r="K1000" s="47" t="s">
        <v>835</v>
      </c>
      <c r="L1000" s="47">
        <v>9</v>
      </c>
      <c r="M1000" s="74"/>
      <c r="N1000" s="47" t="s">
        <v>941</v>
      </c>
      <c r="O1000" s="77" t="s">
        <v>265</v>
      </c>
      <c r="P1000" s="93" t="str">
        <f>IF(Table14[[#This Row],[correlation_id]] = "", "", _xlfn.XLOOKUP(Table14[[#This Row],[correlation_id]], 'ITAP Ref'!A:A, 'ITAP Ref'!C:C, ""))</f>
        <v>IDP-IDM</v>
      </c>
      <c r="Q1000" s="4" t="s">
        <v>958</v>
      </c>
      <c r="R1000" s="96"/>
    </row>
    <row r="1001" spans="1:18" customFormat="1" ht="16.399999999999999" customHeight="1" x14ac:dyDescent="0.35">
      <c r="A1001" s="47" t="s">
        <v>267</v>
      </c>
      <c r="B1001" s="47" t="s">
        <v>21</v>
      </c>
      <c r="C1001" s="47" t="s">
        <v>22</v>
      </c>
      <c r="D1001" s="47" t="s">
        <v>35</v>
      </c>
      <c r="E1001" s="47" t="s">
        <v>68</v>
      </c>
      <c r="F1001" s="47">
        <v>2</v>
      </c>
      <c r="G1001" s="47" t="s">
        <v>25</v>
      </c>
      <c r="H1001" s="47">
        <v>3</v>
      </c>
      <c r="I1001" s="47" t="s">
        <v>26</v>
      </c>
      <c r="J1001" s="47">
        <v>3</v>
      </c>
      <c r="K1001" s="47" t="s">
        <v>835</v>
      </c>
      <c r="L1001" s="47">
        <v>9</v>
      </c>
      <c r="M1001" s="74"/>
      <c r="N1001" s="47" t="s">
        <v>941</v>
      </c>
      <c r="O1001" s="47" t="s">
        <v>92</v>
      </c>
      <c r="P1001" s="93" t="str">
        <f>IF(Table14[[#This Row],[correlation_id]] = "", "", _xlfn.XLOOKUP(Table14[[#This Row],[correlation_id]], 'ITAP Ref'!A:A, 'ITAP Ref'!C:C, ""))</f>
        <v>IDP-Cloud-CG</v>
      </c>
      <c r="Q1001" s="110" t="s">
        <v>435</v>
      </c>
      <c r="R1001" s="96"/>
    </row>
    <row r="1002" spans="1:18" customFormat="1" ht="16.399999999999999" customHeight="1" x14ac:dyDescent="0.35">
      <c r="A1002" s="47" t="s">
        <v>267</v>
      </c>
      <c r="B1002" s="47" t="s">
        <v>21</v>
      </c>
      <c r="C1002" s="47" t="s">
        <v>22</v>
      </c>
      <c r="D1002" s="47" t="s">
        <v>35</v>
      </c>
      <c r="E1002" s="47" t="s">
        <v>68</v>
      </c>
      <c r="F1002" s="47">
        <v>2</v>
      </c>
      <c r="G1002" s="47" t="s">
        <v>25</v>
      </c>
      <c r="H1002" s="47">
        <v>3</v>
      </c>
      <c r="I1002" s="47" t="s">
        <v>26</v>
      </c>
      <c r="J1002" s="47">
        <v>3</v>
      </c>
      <c r="K1002" s="47" t="s">
        <v>835</v>
      </c>
      <c r="L1002" s="47">
        <v>9</v>
      </c>
      <c r="M1002" s="74"/>
      <c r="N1002" s="47" t="s">
        <v>941</v>
      </c>
      <c r="O1002" s="77" t="s">
        <v>959</v>
      </c>
      <c r="P1002" s="93" t="str">
        <f>IF(Table14[[#This Row],[correlation_id]] = "", "", _xlfn.XLOOKUP(Table14[[#This Row],[correlation_id]], 'ITAP Ref'!A:A, 'ITAP Ref'!C:C, ""))</f>
        <v>(FED) - iCAS</v>
      </c>
      <c r="Q1002" s="4" t="s">
        <v>960</v>
      </c>
      <c r="R1002" s="96"/>
    </row>
    <row r="1003" spans="1:18" customFormat="1" ht="16.399999999999999" customHeight="1" x14ac:dyDescent="0.35">
      <c r="A1003" s="47" t="s">
        <v>267</v>
      </c>
      <c r="B1003" s="47" t="s">
        <v>21</v>
      </c>
      <c r="C1003" s="47" t="s">
        <v>22</v>
      </c>
      <c r="D1003" s="47" t="s">
        <v>35</v>
      </c>
      <c r="E1003" s="47" t="s">
        <v>68</v>
      </c>
      <c r="F1003" s="47">
        <v>2</v>
      </c>
      <c r="G1003" s="47" t="s">
        <v>25</v>
      </c>
      <c r="H1003" s="47">
        <v>3</v>
      </c>
      <c r="I1003" s="47" t="s">
        <v>26</v>
      </c>
      <c r="J1003" s="47">
        <v>3</v>
      </c>
      <c r="K1003" s="47" t="s">
        <v>835</v>
      </c>
      <c r="L1003" s="47">
        <v>9</v>
      </c>
      <c r="M1003" s="74"/>
      <c r="N1003" s="47" t="s">
        <v>941</v>
      </c>
      <c r="O1003" s="77" t="s">
        <v>265</v>
      </c>
      <c r="P1003" s="93" t="str">
        <f>IF(Table14[[#This Row],[correlation_id]] = "", "", _xlfn.XLOOKUP(Table14[[#This Row],[correlation_id]], 'ITAP Ref'!A:A, 'ITAP Ref'!C:C, ""))</f>
        <v>IDP-IDM</v>
      </c>
      <c r="Q1003" s="4" t="s">
        <v>961</v>
      </c>
      <c r="R1003" s="96"/>
    </row>
    <row r="1004" spans="1:18" customFormat="1" ht="16.399999999999999" customHeight="1" x14ac:dyDescent="0.35">
      <c r="A1004" s="47" t="s">
        <v>267</v>
      </c>
      <c r="B1004" s="47" t="s">
        <v>21</v>
      </c>
      <c r="C1004" s="47" t="s">
        <v>22</v>
      </c>
      <c r="D1004" s="47" t="s">
        <v>35</v>
      </c>
      <c r="E1004" s="47" t="s">
        <v>68</v>
      </c>
      <c r="F1004" s="47">
        <v>2</v>
      </c>
      <c r="G1004" s="47" t="s">
        <v>25</v>
      </c>
      <c r="H1004" s="47">
        <v>3</v>
      </c>
      <c r="I1004" s="47" t="s">
        <v>26</v>
      </c>
      <c r="J1004" s="47">
        <v>3</v>
      </c>
      <c r="K1004" s="47" t="s">
        <v>835</v>
      </c>
      <c r="L1004" s="47">
        <v>9</v>
      </c>
      <c r="M1004" s="74"/>
      <c r="N1004" s="47" t="s">
        <v>941</v>
      </c>
      <c r="O1004" s="77" t="s">
        <v>265</v>
      </c>
      <c r="P1004" s="93" t="str">
        <f>IF(Table14[[#This Row],[correlation_id]] = "", "", _xlfn.XLOOKUP(Table14[[#This Row],[correlation_id]], 'ITAP Ref'!A:A, 'ITAP Ref'!C:C, ""))</f>
        <v>IDP-IDM</v>
      </c>
      <c r="Q1004" s="4" t="s">
        <v>962</v>
      </c>
      <c r="R1004" s="96"/>
    </row>
    <row r="1005" spans="1:18" customFormat="1" ht="16.399999999999999" customHeight="1" x14ac:dyDescent="0.35">
      <c r="A1005" s="47" t="s">
        <v>267</v>
      </c>
      <c r="B1005" s="47" t="s">
        <v>21</v>
      </c>
      <c r="C1005" s="47" t="s">
        <v>22</v>
      </c>
      <c r="D1005" s="47" t="s">
        <v>35</v>
      </c>
      <c r="E1005" s="47" t="s">
        <v>68</v>
      </c>
      <c r="F1005" s="47">
        <v>2</v>
      </c>
      <c r="G1005" s="47" t="s">
        <v>25</v>
      </c>
      <c r="H1005" s="47">
        <v>3</v>
      </c>
      <c r="I1005" s="47" t="s">
        <v>26</v>
      </c>
      <c r="J1005" s="47">
        <v>3</v>
      </c>
      <c r="K1005" s="47" t="s">
        <v>835</v>
      </c>
      <c r="L1005" s="47">
        <v>9</v>
      </c>
      <c r="M1005" s="74"/>
      <c r="N1005" s="47" t="s">
        <v>941</v>
      </c>
      <c r="O1005" s="64" t="s">
        <v>92</v>
      </c>
      <c r="P1005" s="93" t="str">
        <f>IF(Table14[[#This Row],[correlation_id]] = "", "", _xlfn.XLOOKUP(Table14[[#This Row],[correlation_id]], 'ITAP Ref'!A:A, 'ITAP Ref'!C:C, ""))</f>
        <v>IDP-Cloud-CG</v>
      </c>
      <c r="Q1005" s="48" t="s">
        <v>963</v>
      </c>
      <c r="R1005" s="97">
        <v>45923</v>
      </c>
    </row>
    <row r="1006" spans="1:18" customFormat="1" ht="16.399999999999999" customHeight="1" x14ac:dyDescent="0.35">
      <c r="A1006" s="47" t="s">
        <v>267</v>
      </c>
      <c r="B1006" s="47" t="s">
        <v>21</v>
      </c>
      <c r="C1006" s="47" t="s">
        <v>22</v>
      </c>
      <c r="D1006" s="47" t="s">
        <v>35</v>
      </c>
      <c r="E1006" s="47" t="s">
        <v>68</v>
      </c>
      <c r="F1006" s="47">
        <v>2</v>
      </c>
      <c r="G1006" s="47" t="s">
        <v>25</v>
      </c>
      <c r="H1006" s="47">
        <v>3</v>
      </c>
      <c r="I1006" s="47" t="s">
        <v>26</v>
      </c>
      <c r="J1006" s="47">
        <v>3</v>
      </c>
      <c r="K1006" s="47" t="s">
        <v>835</v>
      </c>
      <c r="L1006" s="47">
        <v>9</v>
      </c>
      <c r="M1006" s="74"/>
      <c r="N1006" s="47" t="s">
        <v>941</v>
      </c>
      <c r="O1006" s="47" t="s">
        <v>275</v>
      </c>
      <c r="P1006" s="93" t="str">
        <f>IF(Table14[[#This Row],[correlation_id]] = "", "", _xlfn.XLOOKUP(Table14[[#This Row],[correlation_id]], 'ITAP Ref'!A:A, 'ITAP Ref'!C:C, ""))</f>
        <v>CCMULE</v>
      </c>
      <c r="Q1006" s="48" t="s">
        <v>964</v>
      </c>
      <c r="R1006" s="96">
        <v>45931</v>
      </c>
    </row>
    <row r="1007" spans="1:18" customFormat="1" ht="16.399999999999999" customHeight="1" x14ac:dyDescent="0.35">
      <c r="A1007" s="47" t="s">
        <v>267</v>
      </c>
      <c r="B1007" s="47" t="s">
        <v>21</v>
      </c>
      <c r="C1007" s="47" t="s">
        <v>22</v>
      </c>
      <c r="D1007" s="47" t="s">
        <v>35</v>
      </c>
      <c r="E1007" s="47" t="s">
        <v>68</v>
      </c>
      <c r="F1007" s="47">
        <v>2</v>
      </c>
      <c r="G1007" s="47" t="s">
        <v>25</v>
      </c>
      <c r="H1007" s="47">
        <v>3</v>
      </c>
      <c r="I1007" s="47" t="s">
        <v>26</v>
      </c>
      <c r="J1007" s="47">
        <v>3</v>
      </c>
      <c r="K1007" s="47" t="s">
        <v>835</v>
      </c>
      <c r="L1007" s="47">
        <v>9</v>
      </c>
      <c r="M1007" s="74"/>
      <c r="N1007" s="47" t="s">
        <v>941</v>
      </c>
      <c r="O1007" s="47" t="s">
        <v>367</v>
      </c>
      <c r="P1007" s="93" t="str">
        <f>IF(Table14[[#This Row],[correlation_id]] = "", "", _xlfn.XLOOKUP(Table14[[#This Row],[correlation_id]], 'ITAP Ref'!A:A, 'ITAP Ref'!C:C, ""))</f>
        <v>GRID-GDDN</v>
      </c>
      <c r="Q1007" s="110" t="s">
        <v>508</v>
      </c>
      <c r="R1007" s="96"/>
    </row>
    <row r="1008" spans="1:18" customFormat="1" ht="16.399999999999999" customHeight="1" x14ac:dyDescent="0.35">
      <c r="A1008" s="47" t="s">
        <v>729</v>
      </c>
      <c r="B1008" s="47" t="s">
        <v>21</v>
      </c>
      <c r="C1008" s="47" t="s">
        <v>22</v>
      </c>
      <c r="D1008" s="47" t="s">
        <v>35</v>
      </c>
      <c r="E1008" s="47" t="s">
        <v>68</v>
      </c>
      <c r="F1008" s="47">
        <v>2</v>
      </c>
      <c r="G1008" s="47" t="s">
        <v>25</v>
      </c>
      <c r="H1008" s="47">
        <v>3</v>
      </c>
      <c r="I1008" s="47" t="s">
        <v>26</v>
      </c>
      <c r="J1008" s="47">
        <v>3</v>
      </c>
      <c r="K1008" s="47" t="s">
        <v>835</v>
      </c>
      <c r="L1008" s="47">
        <v>9</v>
      </c>
      <c r="M1008" s="4" t="s">
        <v>391</v>
      </c>
      <c r="N1008" s="47" t="s">
        <v>941</v>
      </c>
      <c r="O1008" s="47" t="s">
        <v>392</v>
      </c>
      <c r="P1008" s="93" t="str">
        <f>IF(Table14[[#This Row],[correlation_id]] = "", "", _xlfn.XLOOKUP(Table14[[#This Row],[correlation_id]], 'ITAP Ref'!A:A, 'ITAP Ref'!C:C, ""))</f>
        <v>OPUS - C</v>
      </c>
      <c r="R1008" s="95" t="s">
        <v>153</v>
      </c>
    </row>
    <row r="1009" spans="1:18" customFormat="1" ht="16.399999999999999" customHeight="1" x14ac:dyDescent="0.35">
      <c r="A1009" s="47" t="s">
        <v>729</v>
      </c>
      <c r="B1009" s="47" t="s">
        <v>21</v>
      </c>
      <c r="C1009" s="47" t="s">
        <v>22</v>
      </c>
      <c r="D1009" s="47" t="s">
        <v>35</v>
      </c>
      <c r="E1009" s="47" t="s">
        <v>68</v>
      </c>
      <c r="F1009" s="47">
        <v>2</v>
      </c>
      <c r="G1009" s="47" t="s">
        <v>25</v>
      </c>
      <c r="H1009" s="47">
        <v>3</v>
      </c>
      <c r="I1009" s="47" t="s">
        <v>26</v>
      </c>
      <c r="J1009" s="47">
        <v>3</v>
      </c>
      <c r="K1009" s="47" t="s">
        <v>835</v>
      </c>
      <c r="L1009" s="47">
        <v>9</v>
      </c>
      <c r="M1009" s="139" t="s">
        <v>965</v>
      </c>
      <c r="N1009" s="47" t="s">
        <v>941</v>
      </c>
      <c r="O1009" s="47" t="s">
        <v>509</v>
      </c>
      <c r="P1009" s="93" t="str">
        <f>IF(Table14[[#This Row],[correlation_id]] = "", "", _xlfn.XLOOKUP(Table14[[#This Row],[correlation_id]], 'ITAP Ref'!A:A, 'ITAP Ref'!C:C, ""))</f>
        <v>AVTK</v>
      </c>
      <c r="R1009" s="97" t="s">
        <v>510</v>
      </c>
    </row>
    <row r="1010" spans="1:18" customFormat="1" ht="16.399999999999999" customHeight="1" x14ac:dyDescent="0.35">
      <c r="A1010" s="47" t="s">
        <v>267</v>
      </c>
      <c r="B1010" s="47" t="s">
        <v>21</v>
      </c>
      <c r="C1010" s="47" t="s">
        <v>22</v>
      </c>
      <c r="D1010" s="47" t="s">
        <v>35</v>
      </c>
      <c r="E1010" s="47" t="s">
        <v>68</v>
      </c>
      <c r="F1010" s="47">
        <v>2</v>
      </c>
      <c r="G1010" s="47" t="s">
        <v>25</v>
      </c>
      <c r="H1010" s="47">
        <v>3</v>
      </c>
      <c r="I1010" s="47" t="s">
        <v>26</v>
      </c>
      <c r="J1010" s="47">
        <v>3</v>
      </c>
      <c r="K1010" s="47" t="s">
        <v>835</v>
      </c>
      <c r="L1010" s="47">
        <v>9</v>
      </c>
      <c r="M1010" s="74"/>
      <c r="N1010" s="47" t="s">
        <v>941</v>
      </c>
      <c r="O1010" s="64" t="s">
        <v>336</v>
      </c>
      <c r="P1010" s="93" t="str">
        <f>IF(Table14[[#This Row],[correlation_id]] = "", "", _xlfn.XLOOKUP(Table14[[#This Row],[correlation_id]], 'ITAP Ref'!A:A, 'ITAP Ref'!C:C, ""))</f>
        <v>TLG-MOB</v>
      </c>
      <c r="R1010" s="96"/>
    </row>
    <row r="1011" spans="1:18" customFormat="1" ht="16.399999999999999" customHeight="1" x14ac:dyDescent="0.35">
      <c r="A1011" s="47" t="s">
        <v>729</v>
      </c>
      <c r="B1011" s="47" t="s">
        <v>21</v>
      </c>
      <c r="C1011" s="47" t="s">
        <v>22</v>
      </c>
      <c r="D1011" s="47" t="s">
        <v>35</v>
      </c>
      <c r="E1011" s="47" t="s">
        <v>68</v>
      </c>
      <c r="F1011" s="47">
        <v>2</v>
      </c>
      <c r="G1011" s="47" t="s">
        <v>25</v>
      </c>
      <c r="H1011" s="47">
        <v>3</v>
      </c>
      <c r="I1011" s="47" t="s">
        <v>26</v>
      </c>
      <c r="J1011" s="47">
        <v>3</v>
      </c>
      <c r="K1011" s="47" t="s">
        <v>835</v>
      </c>
      <c r="L1011" s="47">
        <v>9</v>
      </c>
      <c r="M1011" t="s">
        <v>226</v>
      </c>
      <c r="N1011" s="47" t="s">
        <v>941</v>
      </c>
      <c r="O1011" s="47" t="s">
        <v>227</v>
      </c>
      <c r="P1011" s="93" t="str">
        <f>IF(Table14[[#This Row],[correlation_id]] = "", "", _xlfn.XLOOKUP(Table14[[#This Row],[correlation_id]], 'ITAP Ref'!A:A, 'ITAP Ref'!C:C, ""))</f>
        <v>CCSF</v>
      </c>
      <c r="R1011" s="95" t="s">
        <v>153</v>
      </c>
    </row>
    <row r="1012" spans="1:18" customFormat="1" ht="16.399999999999999" customHeight="1" x14ac:dyDescent="0.35">
      <c r="A1012" s="47" t="s">
        <v>729</v>
      </c>
      <c r="B1012" s="47" t="s">
        <v>21</v>
      </c>
      <c r="C1012" s="47" t="s">
        <v>22</v>
      </c>
      <c r="D1012" s="47" t="s">
        <v>35</v>
      </c>
      <c r="E1012" s="47" t="s">
        <v>68</v>
      </c>
      <c r="F1012" s="47">
        <v>2</v>
      </c>
      <c r="G1012" s="47" t="s">
        <v>25</v>
      </c>
      <c r="H1012" s="47">
        <v>3</v>
      </c>
      <c r="I1012" s="47" t="s">
        <v>26</v>
      </c>
      <c r="J1012" s="47">
        <v>3</v>
      </c>
      <c r="K1012" s="47" t="s">
        <v>835</v>
      </c>
      <c r="L1012" s="47">
        <v>10</v>
      </c>
      <c r="M1012" s="74"/>
      <c r="N1012" s="47" t="s">
        <v>966</v>
      </c>
      <c r="O1012" s="64" t="s">
        <v>336</v>
      </c>
      <c r="P1012" s="93" t="str">
        <f>IF(Table14[[#This Row],[correlation_id]] = "", "", _xlfn.XLOOKUP(Table14[[#This Row],[correlation_id]], 'ITAP Ref'!A:A, 'ITAP Ref'!C:C, ""))</f>
        <v>TLG-MOB</v>
      </c>
      <c r="Q1012" s="48" t="s">
        <v>601</v>
      </c>
      <c r="R1012" s="95">
        <v>45922</v>
      </c>
    </row>
    <row r="1013" spans="1:18" customFormat="1" ht="16.399999999999999" customHeight="1" x14ac:dyDescent="0.35">
      <c r="A1013" s="47" t="s">
        <v>729</v>
      </c>
      <c r="B1013" s="47" t="s">
        <v>21</v>
      </c>
      <c r="C1013" s="47" t="s">
        <v>22</v>
      </c>
      <c r="D1013" s="47" t="s">
        <v>35</v>
      </c>
      <c r="E1013" s="47" t="s">
        <v>68</v>
      </c>
      <c r="F1013" s="47">
        <v>2</v>
      </c>
      <c r="G1013" s="47" t="s">
        <v>25</v>
      </c>
      <c r="H1013" s="47">
        <v>3</v>
      </c>
      <c r="I1013" s="47" t="s">
        <v>26</v>
      </c>
      <c r="J1013" s="47">
        <v>3</v>
      </c>
      <c r="K1013" s="47" t="s">
        <v>835</v>
      </c>
      <c r="L1013" s="47">
        <v>10</v>
      </c>
      <c r="M1013" s="74"/>
      <c r="N1013" s="47" t="s">
        <v>966</v>
      </c>
      <c r="O1013" s="64" t="s">
        <v>336</v>
      </c>
      <c r="P1013" s="93" t="str">
        <f>IF(Table14[[#This Row],[correlation_id]] = "", "", _xlfn.XLOOKUP(Table14[[#This Row],[correlation_id]], 'ITAP Ref'!A:A, 'ITAP Ref'!C:C, ""))</f>
        <v>TLG-MOB</v>
      </c>
      <c r="Q1013" s="73" t="s">
        <v>625</v>
      </c>
      <c r="R1013" s="95">
        <v>45922</v>
      </c>
    </row>
    <row r="1014" spans="1:18" customFormat="1" ht="16.399999999999999" customHeight="1" x14ac:dyDescent="0.35">
      <c r="A1014" s="47" t="s">
        <v>729</v>
      </c>
      <c r="B1014" s="47" t="s">
        <v>21</v>
      </c>
      <c r="C1014" s="47" t="s">
        <v>22</v>
      </c>
      <c r="D1014" s="47" t="s">
        <v>35</v>
      </c>
      <c r="E1014" s="47" t="s">
        <v>68</v>
      </c>
      <c r="F1014" s="47">
        <v>2</v>
      </c>
      <c r="G1014" s="47" t="s">
        <v>25</v>
      </c>
      <c r="H1014" s="47">
        <v>3</v>
      </c>
      <c r="I1014" s="47" t="s">
        <v>26</v>
      </c>
      <c r="J1014" s="47">
        <v>3</v>
      </c>
      <c r="K1014" s="47" t="s">
        <v>835</v>
      </c>
      <c r="L1014" s="47">
        <v>10</v>
      </c>
      <c r="M1014" s="74"/>
      <c r="N1014" s="47" t="s">
        <v>966</v>
      </c>
      <c r="O1014" s="47" t="s">
        <v>690</v>
      </c>
      <c r="P1014" s="93" t="str">
        <f>IF(Table14[[#This Row],[correlation_id]] = "", "", _xlfn.XLOOKUP(Table14[[#This Row],[correlation_id]], 'ITAP Ref'!A:A, 'ITAP Ref'!C:C, ""))</f>
        <v>CAS</v>
      </c>
      <c r="Q1014" s="86" t="s">
        <v>967</v>
      </c>
      <c r="R1014" s="96">
        <v>45951</v>
      </c>
    </row>
    <row r="1015" spans="1:18" customFormat="1" ht="16.399999999999999" customHeight="1" x14ac:dyDescent="0.35">
      <c r="A1015" s="47" t="s">
        <v>729</v>
      </c>
      <c r="B1015" s="47" t="s">
        <v>21</v>
      </c>
      <c r="C1015" s="47" t="s">
        <v>22</v>
      </c>
      <c r="D1015" s="47" t="s">
        <v>35</v>
      </c>
      <c r="E1015" s="47" t="s">
        <v>68</v>
      </c>
      <c r="F1015" s="47">
        <v>2</v>
      </c>
      <c r="G1015" s="47" t="s">
        <v>25</v>
      </c>
      <c r="H1015" s="47">
        <v>3</v>
      </c>
      <c r="I1015" s="47" t="s">
        <v>26</v>
      </c>
      <c r="J1015" s="47">
        <v>3</v>
      </c>
      <c r="K1015" s="47" t="s">
        <v>835</v>
      </c>
      <c r="L1015" s="47">
        <v>10</v>
      </c>
      <c r="M1015" s="139" t="s">
        <v>968</v>
      </c>
      <c r="N1015" s="47" t="s">
        <v>966</v>
      </c>
      <c r="O1015" s="47" t="s">
        <v>447</v>
      </c>
      <c r="P1015" s="93" t="str">
        <f>IF(Table14[[#This Row],[correlation_id]] = "", "", _xlfn.XLOOKUP(Table14[[#This Row],[correlation_id]], 'ITAP Ref'!A:A, 'ITAP Ref'!C:C, ""))</f>
        <v>CPC</v>
      </c>
      <c r="Q1015" s="48" t="s">
        <v>969</v>
      </c>
      <c r="R1015" s="95">
        <v>45922</v>
      </c>
    </row>
    <row r="1016" spans="1:18" customFormat="1" ht="16.399999999999999" customHeight="1" x14ac:dyDescent="0.35">
      <c r="A1016" s="47" t="s">
        <v>729</v>
      </c>
      <c r="B1016" s="47" t="s">
        <v>21</v>
      </c>
      <c r="C1016" s="47" t="s">
        <v>22</v>
      </c>
      <c r="D1016" s="47" t="s">
        <v>35</v>
      </c>
      <c r="E1016" s="47" t="s">
        <v>68</v>
      </c>
      <c r="F1016" s="47">
        <v>2</v>
      </c>
      <c r="G1016" s="47" t="s">
        <v>25</v>
      </c>
      <c r="H1016" s="47">
        <v>3</v>
      </c>
      <c r="I1016" s="47" t="s">
        <v>26</v>
      </c>
      <c r="J1016" s="47">
        <v>3</v>
      </c>
      <c r="K1016" s="47" t="s">
        <v>835</v>
      </c>
      <c r="L1016" s="47">
        <v>10</v>
      </c>
      <c r="M1016" s="74"/>
      <c r="N1016" s="47" t="s">
        <v>966</v>
      </c>
      <c r="O1016" s="64" t="s">
        <v>336</v>
      </c>
      <c r="P1016" s="93" t="str">
        <f>IF(Table14[[#This Row],[correlation_id]] = "", "", _xlfn.XLOOKUP(Table14[[#This Row],[correlation_id]], 'ITAP Ref'!A:A, 'ITAP Ref'!C:C, ""))</f>
        <v>TLG-MOB</v>
      </c>
      <c r="Q1016" s="48" t="s">
        <v>522</v>
      </c>
      <c r="R1016" s="95">
        <v>45922</v>
      </c>
    </row>
    <row r="1017" spans="1:18" customFormat="1" ht="16.399999999999999" customHeight="1" x14ac:dyDescent="0.35">
      <c r="A1017" s="47" t="s">
        <v>729</v>
      </c>
      <c r="B1017" s="47" t="s">
        <v>21</v>
      </c>
      <c r="C1017" s="47" t="s">
        <v>22</v>
      </c>
      <c r="D1017" s="47" t="s">
        <v>35</v>
      </c>
      <c r="E1017" s="47" t="s">
        <v>68</v>
      </c>
      <c r="F1017" s="47">
        <v>2</v>
      </c>
      <c r="G1017" s="47" t="s">
        <v>25</v>
      </c>
      <c r="H1017" s="47">
        <v>3</v>
      </c>
      <c r="I1017" s="47" t="s">
        <v>26</v>
      </c>
      <c r="J1017" s="47">
        <v>3</v>
      </c>
      <c r="K1017" s="47" t="s">
        <v>835</v>
      </c>
      <c r="L1017" s="47">
        <v>10</v>
      </c>
      <c r="M1017" s="74"/>
      <c r="N1017" s="47" t="s">
        <v>966</v>
      </c>
      <c r="O1017" s="64" t="s">
        <v>336</v>
      </c>
      <c r="P1017" s="93" t="str">
        <f>IF(Table14[[#This Row],[correlation_id]] = "", "", _xlfn.XLOOKUP(Table14[[#This Row],[correlation_id]], 'ITAP Ref'!A:A, 'ITAP Ref'!C:C, ""))</f>
        <v>TLG-MOB</v>
      </c>
      <c r="Q1017" s="48" t="s">
        <v>688</v>
      </c>
      <c r="R1017" s="95">
        <v>45922</v>
      </c>
    </row>
    <row r="1018" spans="1:18" customFormat="1" ht="16.399999999999999" customHeight="1" x14ac:dyDescent="0.35">
      <c r="A1018" s="47" t="s">
        <v>729</v>
      </c>
      <c r="B1018" s="47" t="s">
        <v>21</v>
      </c>
      <c r="C1018" s="47" t="s">
        <v>22</v>
      </c>
      <c r="D1018" s="47" t="s">
        <v>35</v>
      </c>
      <c r="E1018" s="47" t="s">
        <v>68</v>
      </c>
      <c r="F1018" s="47">
        <v>2</v>
      </c>
      <c r="G1018" s="47" t="s">
        <v>25</v>
      </c>
      <c r="H1018" s="47">
        <v>3</v>
      </c>
      <c r="I1018" s="47" t="s">
        <v>26</v>
      </c>
      <c r="J1018" s="47">
        <v>3</v>
      </c>
      <c r="K1018" s="47" t="s">
        <v>835</v>
      </c>
      <c r="L1018" s="47">
        <v>10</v>
      </c>
      <c r="M1018" s="74"/>
      <c r="N1018" s="47" t="s">
        <v>966</v>
      </c>
      <c r="O1018" s="64" t="s">
        <v>336</v>
      </c>
      <c r="P1018" s="93" t="str">
        <f>IF(Table14[[#This Row],[correlation_id]] = "", "", _xlfn.XLOOKUP(Table14[[#This Row],[correlation_id]], 'ITAP Ref'!A:A, 'ITAP Ref'!C:C, ""))</f>
        <v>TLG-MOB</v>
      </c>
      <c r="Q1018" s="48" t="s">
        <v>660</v>
      </c>
      <c r="R1018" s="95">
        <v>45922</v>
      </c>
    </row>
    <row r="1019" spans="1:18" customFormat="1" ht="16.399999999999999" customHeight="1" x14ac:dyDescent="0.35">
      <c r="A1019" s="47" t="s">
        <v>729</v>
      </c>
      <c r="B1019" s="47" t="s">
        <v>21</v>
      </c>
      <c r="C1019" s="47" t="s">
        <v>22</v>
      </c>
      <c r="D1019" s="47" t="s">
        <v>35</v>
      </c>
      <c r="E1019" s="47" t="s">
        <v>68</v>
      </c>
      <c r="F1019" s="47">
        <v>2</v>
      </c>
      <c r="G1019" s="47" t="s">
        <v>25</v>
      </c>
      <c r="H1019" s="47">
        <v>3</v>
      </c>
      <c r="I1019" s="47" t="s">
        <v>26</v>
      </c>
      <c r="J1019" s="47">
        <v>3</v>
      </c>
      <c r="K1019" s="47" t="s">
        <v>835</v>
      </c>
      <c r="L1019" s="47">
        <v>10</v>
      </c>
      <c r="M1019" s="4" t="s">
        <v>391</v>
      </c>
      <c r="N1019" s="47" t="s">
        <v>966</v>
      </c>
      <c r="O1019" s="47" t="s">
        <v>392</v>
      </c>
      <c r="P1019" s="93" t="str">
        <f>IF(Table14[[#This Row],[correlation_id]] = "", "", _xlfn.XLOOKUP(Table14[[#This Row],[correlation_id]], 'ITAP Ref'!A:A, 'ITAP Ref'!C:C, ""))</f>
        <v>OPUS - C</v>
      </c>
      <c r="R1019" s="95" t="s">
        <v>153</v>
      </c>
    </row>
    <row r="1020" spans="1:18" customFormat="1" ht="16.399999999999999" customHeight="1" x14ac:dyDescent="0.35">
      <c r="A1020" s="47" t="s">
        <v>729</v>
      </c>
      <c r="B1020" s="47" t="s">
        <v>21</v>
      </c>
      <c r="C1020" s="47" t="s">
        <v>22</v>
      </c>
      <c r="D1020" s="47" t="s">
        <v>35</v>
      </c>
      <c r="E1020" s="47" t="s">
        <v>68</v>
      </c>
      <c r="F1020" s="47">
        <v>2</v>
      </c>
      <c r="G1020" s="47" t="s">
        <v>25</v>
      </c>
      <c r="H1020" s="47">
        <v>3</v>
      </c>
      <c r="I1020" s="47" t="s">
        <v>26</v>
      </c>
      <c r="J1020" s="47">
        <v>3</v>
      </c>
      <c r="K1020" s="47" t="s">
        <v>835</v>
      </c>
      <c r="L1020" s="47">
        <v>11</v>
      </c>
      <c r="M1020" s="74"/>
      <c r="N1020" s="47" t="s">
        <v>970</v>
      </c>
      <c r="O1020" s="64" t="s">
        <v>336</v>
      </c>
      <c r="P1020" s="93" t="str">
        <f>IF(Table14[[#This Row],[correlation_id]] = "", "", _xlfn.XLOOKUP(Table14[[#This Row],[correlation_id]], 'ITAP Ref'!A:A, 'ITAP Ref'!C:C, ""))</f>
        <v>TLG-MOB</v>
      </c>
      <c r="Q1020" s="72" t="s">
        <v>971</v>
      </c>
      <c r="R1020" s="95">
        <v>45922</v>
      </c>
    </row>
    <row r="1021" spans="1:18" customFormat="1" ht="16.399999999999999" customHeight="1" x14ac:dyDescent="0.35">
      <c r="A1021" s="47" t="s">
        <v>729</v>
      </c>
      <c r="B1021" s="47" t="s">
        <v>21</v>
      </c>
      <c r="C1021" s="47" t="s">
        <v>22</v>
      </c>
      <c r="D1021" s="47" t="s">
        <v>35</v>
      </c>
      <c r="E1021" s="47" t="s">
        <v>68</v>
      </c>
      <c r="F1021" s="47">
        <v>2</v>
      </c>
      <c r="G1021" s="47" t="s">
        <v>25</v>
      </c>
      <c r="H1021" s="47">
        <v>3</v>
      </c>
      <c r="I1021" s="47" t="s">
        <v>26</v>
      </c>
      <c r="J1021" s="47">
        <v>3</v>
      </c>
      <c r="K1021" s="47" t="s">
        <v>835</v>
      </c>
      <c r="L1021" s="47">
        <v>11</v>
      </c>
      <c r="M1021" s="74"/>
      <c r="N1021" s="47" t="s">
        <v>970</v>
      </c>
      <c r="O1021" s="64" t="s">
        <v>336</v>
      </c>
      <c r="P1021" s="93" t="str">
        <f>IF(Table14[[#This Row],[correlation_id]] = "", "", _xlfn.XLOOKUP(Table14[[#This Row],[correlation_id]], 'ITAP Ref'!A:A, 'ITAP Ref'!C:C, ""))</f>
        <v>TLG-MOB</v>
      </c>
      <c r="Q1021" s="48" t="s">
        <v>972</v>
      </c>
      <c r="R1021" s="96">
        <v>45938</v>
      </c>
    </row>
    <row r="1022" spans="1:18" customFormat="1" ht="16.399999999999999" customHeight="1" x14ac:dyDescent="0.35">
      <c r="A1022" s="31" t="s">
        <v>66</v>
      </c>
      <c r="B1022" s="31" t="s">
        <v>21</v>
      </c>
      <c r="C1022" s="31" t="s">
        <v>22</v>
      </c>
      <c r="D1022" s="31" t="s">
        <v>67</v>
      </c>
      <c r="E1022" s="31" t="s">
        <v>68</v>
      </c>
      <c r="F1022" s="31">
        <v>1</v>
      </c>
      <c r="G1022" s="31" t="s">
        <v>69</v>
      </c>
      <c r="H1022" s="31">
        <v>3</v>
      </c>
      <c r="I1022" s="31" t="s">
        <v>928</v>
      </c>
      <c r="J1022" s="31">
        <v>3</v>
      </c>
      <c r="K1022" s="31" t="s">
        <v>929</v>
      </c>
      <c r="L1022" s="31">
        <v>9</v>
      </c>
      <c r="M1022" s="4"/>
      <c r="N1022" s="31" t="s">
        <v>973</v>
      </c>
      <c r="O1022" s="31" t="s">
        <v>232</v>
      </c>
      <c r="P1022" s="4" t="str">
        <f>IF(Table14[[#This Row],[correlation_id]] = "", "", _xlfn.XLOOKUP(Table14[[#This Row],[correlation_id]], 'ITAP Ref'!A:A, 'ITAP Ref'!C:C, ""))</f>
        <v>YODA</v>
      </c>
      <c r="Q1022" s="48" t="s">
        <v>233</v>
      </c>
      <c r="R1022" s="97">
        <v>45953</v>
      </c>
    </row>
    <row r="1023" spans="1:18" customFormat="1" ht="16.399999999999999" customHeight="1" x14ac:dyDescent="0.35">
      <c r="A1023" s="47" t="s">
        <v>729</v>
      </c>
      <c r="B1023" s="47" t="s">
        <v>21</v>
      </c>
      <c r="C1023" s="47" t="s">
        <v>22</v>
      </c>
      <c r="D1023" s="47" t="s">
        <v>35</v>
      </c>
      <c r="E1023" s="47" t="s">
        <v>68</v>
      </c>
      <c r="F1023" s="47">
        <v>2</v>
      </c>
      <c r="G1023" s="47" t="s">
        <v>25</v>
      </c>
      <c r="H1023" s="47">
        <v>3</v>
      </c>
      <c r="I1023" s="47" t="s">
        <v>26</v>
      </c>
      <c r="J1023" s="47">
        <v>3</v>
      </c>
      <c r="K1023" s="47" t="s">
        <v>835</v>
      </c>
      <c r="L1023" s="47">
        <v>11</v>
      </c>
      <c r="M1023" s="139" t="s">
        <v>974</v>
      </c>
      <c r="N1023" s="47" t="s">
        <v>970</v>
      </c>
      <c r="O1023" s="47" t="s">
        <v>334</v>
      </c>
      <c r="P1023" s="93" t="str">
        <f>IF(Table14[[#This Row],[correlation_id]] = "", "", _xlfn.XLOOKUP(Table14[[#This Row],[correlation_id]], 'ITAP Ref'!A:A, 'ITAP Ref'!C:C, ""))</f>
        <v>CSI Parent/Triage</v>
      </c>
      <c r="Q1023" s="115" t="s">
        <v>975</v>
      </c>
      <c r="R1023" s="96"/>
    </row>
    <row r="1024" spans="1:18" customFormat="1" ht="16.399999999999999" customHeight="1" x14ac:dyDescent="0.35">
      <c r="A1024" s="47" t="s">
        <v>729</v>
      </c>
      <c r="B1024" s="47" t="s">
        <v>21</v>
      </c>
      <c r="C1024" s="47" t="s">
        <v>22</v>
      </c>
      <c r="D1024" s="47" t="s">
        <v>35</v>
      </c>
      <c r="E1024" s="47" t="s">
        <v>68</v>
      </c>
      <c r="F1024" s="47">
        <v>2</v>
      </c>
      <c r="G1024" s="47" t="s">
        <v>25</v>
      </c>
      <c r="H1024" s="47">
        <v>3</v>
      </c>
      <c r="I1024" s="47" t="s">
        <v>26</v>
      </c>
      <c r="J1024" s="47">
        <v>3</v>
      </c>
      <c r="K1024" s="47" t="s">
        <v>835</v>
      </c>
      <c r="L1024" s="47">
        <v>11</v>
      </c>
      <c r="M1024" s="4" t="s">
        <v>391</v>
      </c>
      <c r="N1024" s="47" t="s">
        <v>970</v>
      </c>
      <c r="O1024" s="47" t="s">
        <v>392</v>
      </c>
      <c r="P1024" s="93" t="str">
        <f>IF(Table14[[#This Row],[correlation_id]] = "", "", _xlfn.XLOOKUP(Table14[[#This Row],[correlation_id]], 'ITAP Ref'!A:A, 'ITAP Ref'!C:C, ""))</f>
        <v>OPUS - C</v>
      </c>
      <c r="R1024" s="95" t="s">
        <v>153</v>
      </c>
    </row>
    <row r="1025" spans="1:18" customFormat="1" ht="16.399999999999999" customHeight="1" x14ac:dyDescent="0.35">
      <c r="A1025" s="47" t="s">
        <v>729</v>
      </c>
      <c r="B1025" s="47" t="s">
        <v>21</v>
      </c>
      <c r="C1025" s="47" t="s">
        <v>22</v>
      </c>
      <c r="D1025" s="47" t="s">
        <v>35</v>
      </c>
      <c r="E1025" s="47" t="s">
        <v>68</v>
      </c>
      <c r="F1025" s="47">
        <v>2</v>
      </c>
      <c r="G1025" s="47" t="s">
        <v>25</v>
      </c>
      <c r="H1025" s="47">
        <v>3</v>
      </c>
      <c r="I1025" s="47" t="s">
        <v>26</v>
      </c>
      <c r="J1025" s="47">
        <v>3</v>
      </c>
      <c r="K1025" s="47" t="s">
        <v>835</v>
      </c>
      <c r="L1025" s="47">
        <v>12</v>
      </c>
      <c r="M1025" s="74"/>
      <c r="N1025" s="47" t="s">
        <v>677</v>
      </c>
      <c r="O1025" s="64" t="s">
        <v>336</v>
      </c>
      <c r="P1025" s="93" t="str">
        <f>IF(Table14[[#This Row],[correlation_id]] = "", "", _xlfn.XLOOKUP(Table14[[#This Row],[correlation_id]], 'ITAP Ref'!A:A, 'ITAP Ref'!C:C, ""))</f>
        <v>TLG-MOB</v>
      </c>
      <c r="Q1025" s="48" t="s">
        <v>643</v>
      </c>
      <c r="R1025" s="96">
        <v>45938</v>
      </c>
    </row>
    <row r="1026" spans="1:18" customFormat="1" ht="16.399999999999999" customHeight="1" x14ac:dyDescent="0.35">
      <c r="A1026" s="47" t="s">
        <v>729</v>
      </c>
      <c r="B1026" s="47" t="s">
        <v>21</v>
      </c>
      <c r="C1026" s="47" t="s">
        <v>22</v>
      </c>
      <c r="D1026" s="47" t="s">
        <v>35</v>
      </c>
      <c r="E1026" s="47" t="s">
        <v>68</v>
      </c>
      <c r="F1026" s="47">
        <v>2</v>
      </c>
      <c r="G1026" s="47" t="s">
        <v>25</v>
      </c>
      <c r="H1026" s="47">
        <v>3</v>
      </c>
      <c r="I1026" s="47" t="s">
        <v>26</v>
      </c>
      <c r="J1026" s="47">
        <v>3</v>
      </c>
      <c r="K1026" s="47" t="s">
        <v>835</v>
      </c>
      <c r="L1026" s="47">
        <v>12</v>
      </c>
      <c r="M1026" s="74"/>
      <c r="N1026" s="47" t="s">
        <v>677</v>
      </c>
      <c r="O1026" s="64" t="s">
        <v>336</v>
      </c>
      <c r="P1026" s="93" t="str">
        <f>IF(Table14[[#This Row],[correlation_id]] = "", "", _xlfn.XLOOKUP(Table14[[#This Row],[correlation_id]], 'ITAP Ref'!A:A, 'ITAP Ref'!C:C, ""))</f>
        <v>TLG-MOB</v>
      </c>
      <c r="Q1026" s="73" t="s">
        <v>644</v>
      </c>
      <c r="R1026" s="95">
        <v>45922</v>
      </c>
    </row>
    <row r="1027" spans="1:18" customFormat="1" ht="16.399999999999999" customHeight="1" x14ac:dyDescent="0.35">
      <c r="A1027" s="47" t="s">
        <v>729</v>
      </c>
      <c r="B1027" s="47" t="s">
        <v>21</v>
      </c>
      <c r="C1027" s="47" t="s">
        <v>22</v>
      </c>
      <c r="D1027" s="47" t="s">
        <v>35</v>
      </c>
      <c r="E1027" s="47" t="s">
        <v>68</v>
      </c>
      <c r="F1027" s="47">
        <v>2</v>
      </c>
      <c r="G1027" s="47" t="s">
        <v>25</v>
      </c>
      <c r="H1027" s="47">
        <v>3</v>
      </c>
      <c r="I1027" s="47" t="s">
        <v>26</v>
      </c>
      <c r="J1027" s="47">
        <v>3</v>
      </c>
      <c r="K1027" s="47" t="s">
        <v>835</v>
      </c>
      <c r="L1027" s="47">
        <v>12</v>
      </c>
      <c r="M1027" s="74"/>
      <c r="N1027" s="47" t="s">
        <v>677</v>
      </c>
      <c r="O1027" s="64" t="s">
        <v>336</v>
      </c>
      <c r="P1027" s="93" t="str">
        <f>IF(Table14[[#This Row],[correlation_id]] = "", "", _xlfn.XLOOKUP(Table14[[#This Row],[correlation_id]], 'ITAP Ref'!A:A, 'ITAP Ref'!C:C, ""))</f>
        <v>TLG-MOB</v>
      </c>
      <c r="Q1027" s="73" t="s">
        <v>645</v>
      </c>
      <c r="R1027" s="95">
        <v>45922</v>
      </c>
    </row>
    <row r="1028" spans="1:18" customFormat="1" ht="16.399999999999999" customHeight="1" x14ac:dyDescent="0.35">
      <c r="A1028" s="47" t="s">
        <v>729</v>
      </c>
      <c r="B1028" s="47" t="s">
        <v>21</v>
      </c>
      <c r="C1028" s="47" t="s">
        <v>22</v>
      </c>
      <c r="D1028" s="47" t="s">
        <v>35</v>
      </c>
      <c r="E1028" s="47" t="s">
        <v>68</v>
      </c>
      <c r="F1028" s="47">
        <v>2</v>
      </c>
      <c r="G1028" s="47" t="s">
        <v>25</v>
      </c>
      <c r="H1028" s="47">
        <v>3</v>
      </c>
      <c r="I1028" s="47" t="s">
        <v>26</v>
      </c>
      <c r="J1028" s="47">
        <v>3</v>
      </c>
      <c r="K1028" s="47" t="s">
        <v>835</v>
      </c>
      <c r="L1028" s="47">
        <v>12</v>
      </c>
      <c r="M1028" s="74"/>
      <c r="N1028" s="47" t="s">
        <v>677</v>
      </c>
      <c r="O1028" s="64" t="s">
        <v>336</v>
      </c>
      <c r="P1028" s="93" t="str">
        <f>IF(Table14[[#This Row],[correlation_id]] = "", "", _xlfn.XLOOKUP(Table14[[#This Row],[correlation_id]], 'ITAP Ref'!A:A, 'ITAP Ref'!C:C, ""))</f>
        <v>TLG-MOB</v>
      </c>
      <c r="Q1028" s="72" t="s">
        <v>678</v>
      </c>
      <c r="R1028" s="95">
        <v>45922</v>
      </c>
    </row>
    <row r="1029" spans="1:18" customFormat="1" ht="16.399999999999999" customHeight="1" x14ac:dyDescent="0.35">
      <c r="A1029" s="47" t="s">
        <v>729</v>
      </c>
      <c r="B1029" s="47" t="s">
        <v>21</v>
      </c>
      <c r="C1029" s="47" t="s">
        <v>22</v>
      </c>
      <c r="D1029" s="47" t="s">
        <v>35</v>
      </c>
      <c r="E1029" s="47" t="s">
        <v>68</v>
      </c>
      <c r="F1029" s="47">
        <v>2</v>
      </c>
      <c r="G1029" s="47" t="s">
        <v>25</v>
      </c>
      <c r="H1029" s="47">
        <v>3</v>
      </c>
      <c r="I1029" s="47" t="s">
        <v>26</v>
      </c>
      <c r="J1029" s="47">
        <v>3</v>
      </c>
      <c r="K1029" s="47" t="s">
        <v>835</v>
      </c>
      <c r="L1029" s="47">
        <v>12</v>
      </c>
      <c r="M1029" s="74"/>
      <c r="N1029" s="47" t="s">
        <v>677</v>
      </c>
      <c r="O1029" s="64" t="s">
        <v>336</v>
      </c>
      <c r="P1029" s="93" t="str">
        <f>IF(Table14[[#This Row],[correlation_id]] = "", "", _xlfn.XLOOKUP(Table14[[#This Row],[correlation_id]], 'ITAP Ref'!A:A, 'ITAP Ref'!C:C, ""))</f>
        <v>TLG-MOB</v>
      </c>
      <c r="Q1029" s="48" t="s">
        <v>601</v>
      </c>
      <c r="R1029" s="95">
        <v>45922</v>
      </c>
    </row>
    <row r="1030" spans="1:18" customFormat="1" ht="16.399999999999999" customHeight="1" x14ac:dyDescent="0.35">
      <c r="A1030" s="47" t="s">
        <v>729</v>
      </c>
      <c r="B1030" s="47" t="s">
        <v>21</v>
      </c>
      <c r="C1030" s="47" t="s">
        <v>22</v>
      </c>
      <c r="D1030" s="47" t="s">
        <v>35</v>
      </c>
      <c r="E1030" s="47" t="s">
        <v>68</v>
      </c>
      <c r="F1030" s="47">
        <v>2</v>
      </c>
      <c r="G1030" s="47" t="s">
        <v>25</v>
      </c>
      <c r="H1030" s="47">
        <v>3</v>
      </c>
      <c r="I1030" s="47" t="s">
        <v>26</v>
      </c>
      <c r="J1030" s="47">
        <v>3</v>
      </c>
      <c r="K1030" s="47" t="s">
        <v>835</v>
      </c>
      <c r="L1030" s="47">
        <v>12</v>
      </c>
      <c r="M1030" s="74"/>
      <c r="N1030" s="47" t="s">
        <v>677</v>
      </c>
      <c r="O1030" s="64" t="s">
        <v>336</v>
      </c>
      <c r="P1030" s="93" t="str">
        <f>IF(Table14[[#This Row],[correlation_id]] = "", "", _xlfn.XLOOKUP(Table14[[#This Row],[correlation_id]], 'ITAP Ref'!A:A, 'ITAP Ref'!C:C, ""))</f>
        <v>TLG-MOB</v>
      </c>
      <c r="Q1030" s="48" t="s">
        <v>602</v>
      </c>
      <c r="R1030" s="95">
        <v>45922</v>
      </c>
    </row>
    <row r="1031" spans="1:18" customFormat="1" ht="16.399999999999999" customHeight="1" x14ac:dyDescent="0.35">
      <c r="A1031" s="47" t="s">
        <v>729</v>
      </c>
      <c r="B1031" s="47" t="s">
        <v>21</v>
      </c>
      <c r="C1031" s="47" t="s">
        <v>22</v>
      </c>
      <c r="D1031" s="47" t="s">
        <v>35</v>
      </c>
      <c r="E1031" s="47" t="s">
        <v>68</v>
      </c>
      <c r="F1031" s="47">
        <v>2</v>
      </c>
      <c r="G1031" s="47" t="s">
        <v>25</v>
      </c>
      <c r="H1031" s="47">
        <v>3</v>
      </c>
      <c r="I1031" s="47" t="s">
        <v>26</v>
      </c>
      <c r="J1031" s="47">
        <v>3</v>
      </c>
      <c r="K1031" s="47" t="s">
        <v>835</v>
      </c>
      <c r="L1031" s="47">
        <v>12</v>
      </c>
      <c r="M1031" s="74"/>
      <c r="N1031" s="47" t="s">
        <v>677</v>
      </c>
      <c r="O1031" s="64" t="s">
        <v>336</v>
      </c>
      <c r="P1031" s="93" t="str">
        <f>IF(Table14[[#This Row],[correlation_id]] = "", "", _xlfn.XLOOKUP(Table14[[#This Row],[correlation_id]], 'ITAP Ref'!A:A, 'ITAP Ref'!C:C, ""))</f>
        <v>TLG-MOB</v>
      </c>
      <c r="Q1031" s="73" t="s">
        <v>625</v>
      </c>
      <c r="R1031" s="95">
        <v>45922</v>
      </c>
    </row>
    <row r="1032" spans="1:18" customFormat="1" ht="16.399999999999999" customHeight="1" x14ac:dyDescent="0.35">
      <c r="A1032" s="47" t="s">
        <v>729</v>
      </c>
      <c r="B1032" s="47" t="s">
        <v>21</v>
      </c>
      <c r="C1032" s="47" t="s">
        <v>22</v>
      </c>
      <c r="D1032" s="47" t="s">
        <v>35</v>
      </c>
      <c r="E1032" s="47" t="s">
        <v>68</v>
      </c>
      <c r="F1032" s="47">
        <v>2</v>
      </c>
      <c r="G1032" s="47" t="s">
        <v>25</v>
      </c>
      <c r="H1032" s="47">
        <v>3</v>
      </c>
      <c r="I1032" s="47" t="s">
        <v>26</v>
      </c>
      <c r="J1032" s="47">
        <v>3</v>
      </c>
      <c r="K1032" s="47" t="s">
        <v>835</v>
      </c>
      <c r="L1032" s="47">
        <v>12</v>
      </c>
      <c r="M1032" s="74"/>
      <c r="N1032" s="47" t="s">
        <v>677</v>
      </c>
      <c r="O1032" s="64" t="s">
        <v>336</v>
      </c>
      <c r="P1032" s="93" t="str">
        <f>IF(Table14[[#This Row],[correlation_id]] = "", "", _xlfn.XLOOKUP(Table14[[#This Row],[correlation_id]], 'ITAP Ref'!A:A, 'ITAP Ref'!C:C, ""))</f>
        <v>TLG-MOB</v>
      </c>
      <c r="Q1032" s="48" t="s">
        <v>680</v>
      </c>
      <c r="R1032" s="96">
        <v>45938</v>
      </c>
    </row>
    <row r="1033" spans="1:18" customFormat="1" ht="16.399999999999999" customHeight="1" x14ac:dyDescent="0.35">
      <c r="A1033" s="47" t="s">
        <v>729</v>
      </c>
      <c r="B1033" s="47" t="s">
        <v>21</v>
      </c>
      <c r="C1033" s="47" t="s">
        <v>22</v>
      </c>
      <c r="D1033" s="47" t="s">
        <v>35</v>
      </c>
      <c r="E1033" s="47" t="s">
        <v>68</v>
      </c>
      <c r="F1033" s="47">
        <v>2</v>
      </c>
      <c r="G1033" s="47" t="s">
        <v>25</v>
      </c>
      <c r="H1033" s="47">
        <v>3</v>
      </c>
      <c r="I1033" s="47" t="s">
        <v>26</v>
      </c>
      <c r="J1033" s="47">
        <v>3</v>
      </c>
      <c r="K1033" s="47" t="s">
        <v>835</v>
      </c>
      <c r="L1033" s="47">
        <v>12</v>
      </c>
      <c r="M1033" s="74"/>
      <c r="N1033" s="47" t="s">
        <v>677</v>
      </c>
      <c r="O1033" s="64" t="s">
        <v>336</v>
      </c>
      <c r="P1033" s="93" t="str">
        <f>IF(Table14[[#This Row],[correlation_id]] = "", "", _xlfn.XLOOKUP(Table14[[#This Row],[correlation_id]], 'ITAP Ref'!A:A, 'ITAP Ref'!C:C, ""))</f>
        <v>TLG-MOB</v>
      </c>
      <c r="Q1033" s="48" t="s">
        <v>649</v>
      </c>
      <c r="R1033" s="96">
        <v>45938</v>
      </c>
    </row>
    <row r="1034" spans="1:18" customFormat="1" ht="16.399999999999999" customHeight="1" x14ac:dyDescent="0.35">
      <c r="A1034" s="47" t="s">
        <v>729</v>
      </c>
      <c r="B1034" s="47" t="s">
        <v>21</v>
      </c>
      <c r="C1034" s="47" t="s">
        <v>22</v>
      </c>
      <c r="D1034" s="47" t="s">
        <v>35</v>
      </c>
      <c r="E1034" s="47" t="s">
        <v>68</v>
      </c>
      <c r="F1034" s="47">
        <v>2</v>
      </c>
      <c r="G1034" s="47" t="s">
        <v>25</v>
      </c>
      <c r="H1034" s="47">
        <v>3</v>
      </c>
      <c r="I1034" s="47" t="s">
        <v>26</v>
      </c>
      <c r="J1034" s="47">
        <v>3</v>
      </c>
      <c r="K1034" s="47" t="s">
        <v>835</v>
      </c>
      <c r="L1034" s="47">
        <v>12</v>
      </c>
      <c r="M1034" s="74"/>
      <c r="N1034" s="47" t="s">
        <v>677</v>
      </c>
      <c r="O1034" s="64" t="s">
        <v>336</v>
      </c>
      <c r="P1034" s="93" t="str">
        <f>IF(Table14[[#This Row],[correlation_id]] = "", "", _xlfn.XLOOKUP(Table14[[#This Row],[correlation_id]], 'ITAP Ref'!A:A, 'ITAP Ref'!C:C, ""))</f>
        <v>TLG-MOB</v>
      </c>
      <c r="Q1034" s="48" t="s">
        <v>701</v>
      </c>
      <c r="R1034" s="95">
        <v>45922</v>
      </c>
    </row>
    <row r="1035" spans="1:18" customFormat="1" ht="16.399999999999999" customHeight="1" x14ac:dyDescent="0.35">
      <c r="A1035" s="47" t="s">
        <v>729</v>
      </c>
      <c r="B1035" s="47" t="s">
        <v>21</v>
      </c>
      <c r="C1035" s="47" t="s">
        <v>22</v>
      </c>
      <c r="D1035" s="47" t="s">
        <v>35</v>
      </c>
      <c r="E1035" s="47" t="s">
        <v>68</v>
      </c>
      <c r="F1035" s="47">
        <v>2</v>
      </c>
      <c r="G1035" s="47" t="s">
        <v>25</v>
      </c>
      <c r="H1035" s="47">
        <v>3</v>
      </c>
      <c r="I1035" s="47" t="s">
        <v>26</v>
      </c>
      <c r="J1035" s="47">
        <v>3</v>
      </c>
      <c r="K1035" s="47" t="s">
        <v>835</v>
      </c>
      <c r="L1035" s="47">
        <v>12</v>
      </c>
      <c r="M1035" s="74"/>
      <c r="N1035" s="47" t="s">
        <v>677</v>
      </c>
      <c r="O1035" s="64" t="s">
        <v>336</v>
      </c>
      <c r="P1035" s="93" t="str">
        <f>IF(Table14[[#This Row],[correlation_id]] = "", "", _xlfn.XLOOKUP(Table14[[#This Row],[correlation_id]], 'ITAP Ref'!A:A, 'ITAP Ref'!C:C, ""))</f>
        <v>TLG-MOB</v>
      </c>
      <c r="Q1035" s="72" t="s">
        <v>976</v>
      </c>
      <c r="R1035" s="96">
        <v>45940</v>
      </c>
    </row>
    <row r="1036" spans="1:18" customFormat="1" ht="16.399999999999999" customHeight="1" x14ac:dyDescent="0.35">
      <c r="A1036" s="47" t="s">
        <v>729</v>
      </c>
      <c r="B1036" s="47" t="s">
        <v>21</v>
      </c>
      <c r="C1036" s="47" t="s">
        <v>22</v>
      </c>
      <c r="D1036" s="47" t="s">
        <v>35</v>
      </c>
      <c r="E1036" s="47" t="s">
        <v>68</v>
      </c>
      <c r="F1036" s="47">
        <v>2</v>
      </c>
      <c r="G1036" s="47" t="s">
        <v>25</v>
      </c>
      <c r="H1036" s="47">
        <v>3</v>
      </c>
      <c r="I1036" s="47" t="s">
        <v>26</v>
      </c>
      <c r="J1036" s="47">
        <v>3</v>
      </c>
      <c r="K1036" s="47" t="s">
        <v>835</v>
      </c>
      <c r="L1036" s="47">
        <v>12</v>
      </c>
      <c r="M1036" s="74"/>
      <c r="N1036" s="47" t="s">
        <v>677</v>
      </c>
      <c r="O1036" s="64" t="s">
        <v>336</v>
      </c>
      <c r="P1036" s="93" t="str">
        <f>IF(Table14[[#This Row],[correlation_id]] = "", "", _xlfn.XLOOKUP(Table14[[#This Row],[correlation_id]], 'ITAP Ref'!A:A, 'ITAP Ref'!C:C, ""))</f>
        <v>TLG-MOB</v>
      </c>
      <c r="Q1036" s="72" t="s">
        <v>977</v>
      </c>
      <c r="R1036" s="95">
        <v>45922</v>
      </c>
    </row>
    <row r="1037" spans="1:18" customFormat="1" ht="16.399999999999999" customHeight="1" x14ac:dyDescent="0.35">
      <c r="A1037" s="47" t="s">
        <v>729</v>
      </c>
      <c r="B1037" s="47" t="s">
        <v>21</v>
      </c>
      <c r="C1037" s="47" t="s">
        <v>22</v>
      </c>
      <c r="D1037" s="47" t="s">
        <v>35</v>
      </c>
      <c r="E1037" s="47" t="s">
        <v>68</v>
      </c>
      <c r="F1037" s="47">
        <v>2</v>
      </c>
      <c r="G1037" s="47" t="s">
        <v>25</v>
      </c>
      <c r="H1037" s="47">
        <v>3</v>
      </c>
      <c r="I1037" s="47" t="s">
        <v>26</v>
      </c>
      <c r="J1037" s="47">
        <v>3</v>
      </c>
      <c r="K1037" s="47" t="s">
        <v>835</v>
      </c>
      <c r="L1037" s="47">
        <v>12</v>
      </c>
      <c r="M1037" s="74"/>
      <c r="N1037" s="47" t="s">
        <v>677</v>
      </c>
      <c r="O1037" s="64" t="s">
        <v>336</v>
      </c>
      <c r="P1037" s="93" t="str">
        <f>IF(Table14[[#This Row],[correlation_id]] = "", "", _xlfn.XLOOKUP(Table14[[#This Row],[correlation_id]], 'ITAP Ref'!A:A, 'ITAP Ref'!C:C, ""))</f>
        <v>TLG-MOB</v>
      </c>
      <c r="Q1037" s="72" t="s">
        <v>971</v>
      </c>
      <c r="R1037" s="95">
        <v>45922</v>
      </c>
    </row>
    <row r="1038" spans="1:18" customFormat="1" ht="16.399999999999999" customHeight="1" x14ac:dyDescent="0.35">
      <c r="A1038" s="47" t="s">
        <v>729</v>
      </c>
      <c r="B1038" s="47" t="s">
        <v>21</v>
      </c>
      <c r="C1038" s="47" t="s">
        <v>22</v>
      </c>
      <c r="D1038" s="47" t="s">
        <v>35</v>
      </c>
      <c r="E1038" s="47" t="s">
        <v>68</v>
      </c>
      <c r="F1038" s="47">
        <v>2</v>
      </c>
      <c r="G1038" s="47" t="s">
        <v>25</v>
      </c>
      <c r="H1038" s="47">
        <v>3</v>
      </c>
      <c r="I1038" s="47" t="s">
        <v>26</v>
      </c>
      <c r="J1038" s="47">
        <v>3</v>
      </c>
      <c r="K1038" s="47" t="s">
        <v>835</v>
      </c>
      <c r="L1038" s="47">
        <v>12</v>
      </c>
      <c r="M1038" s="74"/>
      <c r="N1038" s="47" t="s">
        <v>677</v>
      </c>
      <c r="O1038" s="64" t="s">
        <v>336</v>
      </c>
      <c r="P1038" s="93" t="str">
        <f>IF(Table14[[#This Row],[correlation_id]] = "", "", _xlfn.XLOOKUP(Table14[[#This Row],[correlation_id]], 'ITAP Ref'!A:A, 'ITAP Ref'!C:C, ""))</f>
        <v>TLG-MOB</v>
      </c>
      <c r="Q1038" s="48" t="s">
        <v>978</v>
      </c>
      <c r="R1038" s="95">
        <v>45922</v>
      </c>
    </row>
    <row r="1039" spans="1:18" customFormat="1" ht="16.399999999999999" customHeight="1" x14ac:dyDescent="0.35">
      <c r="A1039" s="47" t="s">
        <v>729</v>
      </c>
      <c r="B1039" s="47" t="s">
        <v>21</v>
      </c>
      <c r="C1039" s="47" t="s">
        <v>22</v>
      </c>
      <c r="D1039" s="47" t="s">
        <v>35</v>
      </c>
      <c r="E1039" s="47" t="s">
        <v>68</v>
      </c>
      <c r="F1039" s="47">
        <v>2</v>
      </c>
      <c r="G1039" s="47" t="s">
        <v>25</v>
      </c>
      <c r="H1039" s="47">
        <v>3</v>
      </c>
      <c r="I1039" s="47" t="s">
        <v>26</v>
      </c>
      <c r="J1039" s="47">
        <v>3</v>
      </c>
      <c r="K1039" s="47" t="s">
        <v>835</v>
      </c>
      <c r="L1039" s="47">
        <v>12</v>
      </c>
      <c r="M1039" s="74"/>
      <c r="N1039" s="47" t="s">
        <v>677</v>
      </c>
      <c r="O1039" s="64" t="s">
        <v>336</v>
      </c>
      <c r="P1039" s="93" t="str">
        <f>IF(Table14[[#This Row],[correlation_id]] = "", "", _xlfn.XLOOKUP(Table14[[#This Row],[correlation_id]], 'ITAP Ref'!A:A, 'ITAP Ref'!C:C, ""))</f>
        <v>TLG-MOB</v>
      </c>
      <c r="Q1039" s="72" t="s">
        <v>979</v>
      </c>
      <c r="R1039" s="95">
        <v>45922</v>
      </c>
    </row>
    <row r="1040" spans="1:18" customFormat="1" ht="16.399999999999999" customHeight="1" x14ac:dyDescent="0.35">
      <c r="A1040" s="47" t="s">
        <v>729</v>
      </c>
      <c r="B1040" s="47" t="s">
        <v>21</v>
      </c>
      <c r="C1040" s="47" t="s">
        <v>22</v>
      </c>
      <c r="D1040" s="47" t="s">
        <v>35</v>
      </c>
      <c r="E1040" s="47" t="s">
        <v>68</v>
      </c>
      <c r="F1040" s="47">
        <v>2</v>
      </c>
      <c r="G1040" s="47" t="s">
        <v>25</v>
      </c>
      <c r="H1040" s="47">
        <v>3</v>
      </c>
      <c r="I1040" s="47" t="s">
        <v>26</v>
      </c>
      <c r="J1040" s="47">
        <v>3</v>
      </c>
      <c r="K1040" s="47" t="s">
        <v>835</v>
      </c>
      <c r="L1040" s="47">
        <v>12</v>
      </c>
      <c r="M1040" s="74"/>
      <c r="N1040" s="47" t="s">
        <v>677</v>
      </c>
      <c r="O1040" s="64" t="s">
        <v>336</v>
      </c>
      <c r="P1040" s="93" t="str">
        <f>IF(Table14[[#This Row],[correlation_id]] = "", "", _xlfn.XLOOKUP(Table14[[#This Row],[correlation_id]], 'ITAP Ref'!A:A, 'ITAP Ref'!C:C, ""))</f>
        <v>TLG-MOB</v>
      </c>
      <c r="Q1040" s="48" t="s">
        <v>980</v>
      </c>
      <c r="R1040" s="95">
        <v>45922</v>
      </c>
    </row>
    <row r="1041" spans="1:18" customFormat="1" ht="16.399999999999999" customHeight="1" x14ac:dyDescent="0.35">
      <c r="A1041" s="47" t="s">
        <v>729</v>
      </c>
      <c r="B1041" s="47" t="s">
        <v>21</v>
      </c>
      <c r="C1041" s="47" t="s">
        <v>22</v>
      </c>
      <c r="D1041" s="47" t="s">
        <v>35</v>
      </c>
      <c r="E1041" s="47" t="s">
        <v>68</v>
      </c>
      <c r="F1041" s="47">
        <v>2</v>
      </c>
      <c r="G1041" s="47" t="s">
        <v>25</v>
      </c>
      <c r="H1041" s="47">
        <v>3</v>
      </c>
      <c r="I1041" s="47" t="s">
        <v>26</v>
      </c>
      <c r="J1041" s="47">
        <v>3</v>
      </c>
      <c r="K1041" s="47" t="s">
        <v>835</v>
      </c>
      <c r="L1041" s="47">
        <v>12</v>
      </c>
      <c r="M1041" s="74"/>
      <c r="N1041" s="47" t="s">
        <v>677</v>
      </c>
      <c r="O1041" s="64" t="s">
        <v>336</v>
      </c>
      <c r="P1041" s="93" t="str">
        <f>IF(Table14[[#This Row],[correlation_id]] = "", "", _xlfn.XLOOKUP(Table14[[#This Row],[correlation_id]], 'ITAP Ref'!A:A, 'ITAP Ref'!C:C, ""))</f>
        <v>TLG-MOB</v>
      </c>
      <c r="Q1041" s="72" t="s">
        <v>981</v>
      </c>
      <c r="R1041" s="95">
        <v>45922</v>
      </c>
    </row>
    <row r="1042" spans="1:18" customFormat="1" ht="16.399999999999999" customHeight="1" x14ac:dyDescent="0.35">
      <c r="A1042" s="47" t="s">
        <v>729</v>
      </c>
      <c r="B1042" s="47" t="s">
        <v>21</v>
      </c>
      <c r="C1042" s="47" t="s">
        <v>22</v>
      </c>
      <c r="D1042" s="47" t="s">
        <v>35</v>
      </c>
      <c r="E1042" s="47" t="s">
        <v>68</v>
      </c>
      <c r="F1042" s="47">
        <v>2</v>
      </c>
      <c r="G1042" s="47" t="s">
        <v>25</v>
      </c>
      <c r="H1042" s="47">
        <v>3</v>
      </c>
      <c r="I1042" s="47" t="s">
        <v>26</v>
      </c>
      <c r="J1042" s="47">
        <v>3</v>
      </c>
      <c r="K1042" s="47" t="s">
        <v>835</v>
      </c>
      <c r="L1042" s="47">
        <v>12</v>
      </c>
      <c r="M1042" s="74"/>
      <c r="N1042" s="47" t="s">
        <v>677</v>
      </c>
      <c r="O1042" s="64" t="s">
        <v>336</v>
      </c>
      <c r="P1042" s="93" t="str">
        <f>IF(Table14[[#This Row],[correlation_id]] = "", "", _xlfn.XLOOKUP(Table14[[#This Row],[correlation_id]], 'ITAP Ref'!A:A, 'ITAP Ref'!C:C, ""))</f>
        <v>TLG-MOB</v>
      </c>
      <c r="Q1042" s="48" t="s">
        <v>972</v>
      </c>
      <c r="R1042" s="96">
        <v>45938</v>
      </c>
    </row>
    <row r="1043" spans="1:18" customFormat="1" ht="16.399999999999999" customHeight="1" x14ac:dyDescent="0.35">
      <c r="A1043" s="47" t="s">
        <v>729</v>
      </c>
      <c r="B1043" s="47" t="s">
        <v>21</v>
      </c>
      <c r="C1043" s="47" t="s">
        <v>22</v>
      </c>
      <c r="D1043" s="47" t="s">
        <v>35</v>
      </c>
      <c r="E1043" s="47" t="s">
        <v>68</v>
      </c>
      <c r="F1043" s="47">
        <v>2</v>
      </c>
      <c r="G1043" s="47" t="s">
        <v>25</v>
      </c>
      <c r="H1043" s="47">
        <v>3</v>
      </c>
      <c r="I1043" s="47" t="s">
        <v>26</v>
      </c>
      <c r="J1043" s="47">
        <v>3</v>
      </c>
      <c r="K1043" s="47" t="s">
        <v>835</v>
      </c>
      <c r="L1043" s="47">
        <v>12</v>
      </c>
      <c r="M1043" s="74"/>
      <c r="N1043" s="47" t="s">
        <v>677</v>
      </c>
      <c r="O1043" s="64" t="s">
        <v>336</v>
      </c>
      <c r="P1043" s="93" t="str">
        <f>IF(Table14[[#This Row],[correlation_id]] = "", "", _xlfn.XLOOKUP(Table14[[#This Row],[correlation_id]], 'ITAP Ref'!A:A, 'ITAP Ref'!C:C, ""))</f>
        <v>TLG-MOB</v>
      </c>
      <c r="Q1043" s="48" t="s">
        <v>982</v>
      </c>
      <c r="R1043" s="95">
        <v>45922</v>
      </c>
    </row>
    <row r="1044" spans="1:18" customFormat="1" ht="16.399999999999999" customHeight="1" x14ac:dyDescent="0.35">
      <c r="A1044" s="47" t="s">
        <v>729</v>
      </c>
      <c r="B1044" s="47" t="s">
        <v>21</v>
      </c>
      <c r="C1044" s="47" t="s">
        <v>22</v>
      </c>
      <c r="D1044" s="47" t="s">
        <v>35</v>
      </c>
      <c r="E1044" s="47" t="s">
        <v>68</v>
      </c>
      <c r="F1044" s="47">
        <v>2</v>
      </c>
      <c r="G1044" s="47" t="s">
        <v>25</v>
      </c>
      <c r="H1044" s="47">
        <v>3</v>
      </c>
      <c r="I1044" s="47" t="s">
        <v>26</v>
      </c>
      <c r="J1044" s="47">
        <v>3</v>
      </c>
      <c r="K1044" s="47" t="s">
        <v>835</v>
      </c>
      <c r="L1044" s="47">
        <v>12</v>
      </c>
      <c r="M1044" s="74"/>
      <c r="N1044" s="47" t="s">
        <v>677</v>
      </c>
      <c r="O1044" s="64" t="s">
        <v>336</v>
      </c>
      <c r="P1044" s="93" t="str">
        <f>IF(Table14[[#This Row],[correlation_id]] = "", "", _xlfn.XLOOKUP(Table14[[#This Row],[correlation_id]], 'ITAP Ref'!A:A, 'ITAP Ref'!C:C, ""))</f>
        <v>TLG-MOB</v>
      </c>
      <c r="Q1044" s="48" t="s">
        <v>983</v>
      </c>
      <c r="R1044" s="95">
        <v>45922</v>
      </c>
    </row>
    <row r="1045" spans="1:18" customFormat="1" ht="16.399999999999999" customHeight="1" x14ac:dyDescent="0.35">
      <c r="A1045" s="47" t="s">
        <v>729</v>
      </c>
      <c r="B1045" s="47" t="s">
        <v>21</v>
      </c>
      <c r="C1045" s="47" t="s">
        <v>22</v>
      </c>
      <c r="D1045" s="47" t="s">
        <v>35</v>
      </c>
      <c r="E1045" s="47" t="s">
        <v>68</v>
      </c>
      <c r="F1045" s="47">
        <v>2</v>
      </c>
      <c r="G1045" s="47" t="s">
        <v>25</v>
      </c>
      <c r="H1045" s="47">
        <v>3</v>
      </c>
      <c r="I1045" s="47" t="s">
        <v>26</v>
      </c>
      <c r="J1045" s="47">
        <v>3</v>
      </c>
      <c r="K1045" s="47" t="s">
        <v>835</v>
      </c>
      <c r="L1045" s="47">
        <v>12</v>
      </c>
      <c r="M1045" s="74"/>
      <c r="N1045" s="47" t="s">
        <v>677</v>
      </c>
      <c r="O1045" s="64" t="s">
        <v>336</v>
      </c>
      <c r="P1045" s="93" t="str">
        <f>IF(Table14[[#This Row],[correlation_id]] = "", "", _xlfn.XLOOKUP(Table14[[#This Row],[correlation_id]], 'ITAP Ref'!A:A, 'ITAP Ref'!C:C, ""))</f>
        <v>TLG-MOB</v>
      </c>
      <c r="Q1045" s="48" t="s">
        <v>984</v>
      </c>
      <c r="R1045" s="95">
        <v>45922</v>
      </c>
    </row>
    <row r="1046" spans="1:18" customFormat="1" ht="16.399999999999999" customHeight="1" x14ac:dyDescent="0.35">
      <c r="A1046" s="47" t="s">
        <v>729</v>
      </c>
      <c r="B1046" s="47" t="s">
        <v>21</v>
      </c>
      <c r="C1046" s="47" t="s">
        <v>22</v>
      </c>
      <c r="D1046" s="47" t="s">
        <v>35</v>
      </c>
      <c r="E1046" s="47" t="s">
        <v>68</v>
      </c>
      <c r="F1046" s="47">
        <v>2</v>
      </c>
      <c r="G1046" s="47" t="s">
        <v>25</v>
      </c>
      <c r="H1046" s="47">
        <v>3</v>
      </c>
      <c r="I1046" s="47" t="s">
        <v>26</v>
      </c>
      <c r="J1046" s="47">
        <v>3</v>
      </c>
      <c r="K1046" s="47" t="s">
        <v>835</v>
      </c>
      <c r="L1046" s="47">
        <v>12</v>
      </c>
      <c r="M1046" s="74"/>
      <c r="N1046" s="47" t="s">
        <v>677</v>
      </c>
      <c r="O1046" s="64" t="s">
        <v>336</v>
      </c>
      <c r="P1046" s="93" t="str">
        <f>IF(Table14[[#This Row],[correlation_id]] = "", "", _xlfn.XLOOKUP(Table14[[#This Row],[correlation_id]], 'ITAP Ref'!A:A, 'ITAP Ref'!C:C, ""))</f>
        <v>TLG-MOB</v>
      </c>
      <c r="Q1046" s="48" t="s">
        <v>985</v>
      </c>
      <c r="R1046" s="95">
        <v>45922</v>
      </c>
    </row>
    <row r="1047" spans="1:18" customFormat="1" ht="16.399999999999999" customHeight="1" x14ac:dyDescent="0.35">
      <c r="A1047" s="47" t="s">
        <v>729</v>
      </c>
      <c r="B1047" s="47" t="s">
        <v>21</v>
      </c>
      <c r="C1047" s="47" t="s">
        <v>22</v>
      </c>
      <c r="D1047" s="47" t="s">
        <v>35</v>
      </c>
      <c r="E1047" s="47" t="s">
        <v>68</v>
      </c>
      <c r="F1047" s="47">
        <v>2</v>
      </c>
      <c r="G1047" s="47" t="s">
        <v>25</v>
      </c>
      <c r="H1047" s="47">
        <v>3</v>
      </c>
      <c r="I1047" s="47" t="s">
        <v>26</v>
      </c>
      <c r="J1047" s="47">
        <v>3</v>
      </c>
      <c r="K1047" s="47" t="s">
        <v>835</v>
      </c>
      <c r="L1047" s="47">
        <v>12</v>
      </c>
      <c r="M1047" s="74"/>
      <c r="N1047" s="47" t="s">
        <v>677</v>
      </c>
      <c r="O1047" s="64" t="s">
        <v>336</v>
      </c>
      <c r="P1047" s="93" t="str">
        <f>IF(Table14[[#This Row],[correlation_id]] = "", "", _xlfn.XLOOKUP(Table14[[#This Row],[correlation_id]], 'ITAP Ref'!A:A, 'ITAP Ref'!C:C, ""))</f>
        <v>TLG-MOB</v>
      </c>
      <c r="Q1047" s="48" t="s">
        <v>682</v>
      </c>
      <c r="R1047" s="95">
        <v>45922</v>
      </c>
    </row>
    <row r="1048" spans="1:18" customFormat="1" ht="16.399999999999999" customHeight="1" x14ac:dyDescent="0.35">
      <c r="A1048" s="47" t="s">
        <v>729</v>
      </c>
      <c r="B1048" s="47" t="s">
        <v>21</v>
      </c>
      <c r="C1048" s="47" t="s">
        <v>22</v>
      </c>
      <c r="D1048" s="47" t="s">
        <v>35</v>
      </c>
      <c r="E1048" s="47" t="s">
        <v>68</v>
      </c>
      <c r="F1048" s="47">
        <v>2</v>
      </c>
      <c r="G1048" s="47" t="s">
        <v>25</v>
      </c>
      <c r="H1048" s="47">
        <v>3</v>
      </c>
      <c r="I1048" s="47" t="s">
        <v>26</v>
      </c>
      <c r="J1048" s="47">
        <v>3</v>
      </c>
      <c r="K1048" s="47" t="s">
        <v>835</v>
      </c>
      <c r="L1048" s="47">
        <v>12</v>
      </c>
      <c r="M1048" s="74"/>
      <c r="N1048" s="47" t="s">
        <v>677</v>
      </c>
      <c r="O1048" s="64" t="s">
        <v>336</v>
      </c>
      <c r="P1048" s="93" t="str">
        <f>IF(Table14[[#This Row],[correlation_id]] = "", "", _xlfn.XLOOKUP(Table14[[#This Row],[correlation_id]], 'ITAP Ref'!A:A, 'ITAP Ref'!C:C, ""))</f>
        <v>TLG-MOB</v>
      </c>
      <c r="Q1048" s="48" t="s">
        <v>683</v>
      </c>
      <c r="R1048" s="95">
        <v>45922</v>
      </c>
    </row>
    <row r="1049" spans="1:18" customFormat="1" ht="16.399999999999999" customHeight="1" x14ac:dyDescent="0.35">
      <c r="A1049" s="47" t="s">
        <v>729</v>
      </c>
      <c r="B1049" s="47" t="s">
        <v>21</v>
      </c>
      <c r="C1049" s="47" t="s">
        <v>22</v>
      </c>
      <c r="D1049" s="47" t="s">
        <v>35</v>
      </c>
      <c r="E1049" s="47" t="s">
        <v>68</v>
      </c>
      <c r="F1049" s="47">
        <v>2</v>
      </c>
      <c r="G1049" s="47" t="s">
        <v>25</v>
      </c>
      <c r="H1049" s="47">
        <v>3</v>
      </c>
      <c r="I1049" s="47" t="s">
        <v>26</v>
      </c>
      <c r="J1049" s="47">
        <v>3</v>
      </c>
      <c r="K1049" s="47" t="s">
        <v>835</v>
      </c>
      <c r="L1049" s="47">
        <v>12</v>
      </c>
      <c r="M1049" s="74"/>
      <c r="N1049" s="47" t="s">
        <v>677</v>
      </c>
      <c r="O1049" s="64" t="s">
        <v>336</v>
      </c>
      <c r="P1049" s="93" t="str">
        <f>IF(Table14[[#This Row],[correlation_id]] = "", "", _xlfn.XLOOKUP(Table14[[#This Row],[correlation_id]], 'ITAP Ref'!A:A, 'ITAP Ref'!C:C, ""))</f>
        <v>TLG-MOB</v>
      </c>
      <c r="Q1049" s="48" t="s">
        <v>684</v>
      </c>
      <c r="R1049" s="95">
        <v>45922</v>
      </c>
    </row>
    <row r="1050" spans="1:18" customFormat="1" ht="16.399999999999999" customHeight="1" x14ac:dyDescent="0.35">
      <c r="A1050" s="47" t="s">
        <v>729</v>
      </c>
      <c r="B1050" s="47" t="s">
        <v>21</v>
      </c>
      <c r="C1050" s="47" t="s">
        <v>22</v>
      </c>
      <c r="D1050" s="47" t="s">
        <v>35</v>
      </c>
      <c r="E1050" s="47" t="s">
        <v>68</v>
      </c>
      <c r="F1050" s="47">
        <v>2</v>
      </c>
      <c r="G1050" s="47" t="s">
        <v>25</v>
      </c>
      <c r="H1050" s="47">
        <v>3</v>
      </c>
      <c r="I1050" s="47" t="s">
        <v>26</v>
      </c>
      <c r="J1050" s="47">
        <v>3</v>
      </c>
      <c r="K1050" s="47" t="s">
        <v>835</v>
      </c>
      <c r="L1050" s="47">
        <v>12</v>
      </c>
      <c r="M1050" s="74"/>
      <c r="N1050" s="47" t="s">
        <v>677</v>
      </c>
      <c r="O1050" s="64" t="s">
        <v>336</v>
      </c>
      <c r="P1050" s="93" t="str">
        <f>IF(Table14[[#This Row],[correlation_id]] = "", "", _xlfn.XLOOKUP(Table14[[#This Row],[correlation_id]], 'ITAP Ref'!A:A, 'ITAP Ref'!C:C, ""))</f>
        <v>TLG-MOB</v>
      </c>
      <c r="Q1050" s="72" t="s">
        <v>685</v>
      </c>
      <c r="R1050" s="95">
        <v>45922</v>
      </c>
    </row>
    <row r="1051" spans="1:18" customFormat="1" ht="16.399999999999999" customHeight="1" x14ac:dyDescent="0.35">
      <c r="A1051" s="47" t="s">
        <v>729</v>
      </c>
      <c r="B1051" s="47" t="s">
        <v>21</v>
      </c>
      <c r="C1051" s="47" t="s">
        <v>22</v>
      </c>
      <c r="D1051" s="47" t="s">
        <v>35</v>
      </c>
      <c r="E1051" s="47" t="s">
        <v>68</v>
      </c>
      <c r="F1051" s="47">
        <v>2</v>
      </c>
      <c r="G1051" s="47" t="s">
        <v>25</v>
      </c>
      <c r="H1051" s="47">
        <v>3</v>
      </c>
      <c r="I1051" s="47" t="s">
        <v>26</v>
      </c>
      <c r="J1051" s="47">
        <v>3</v>
      </c>
      <c r="K1051" s="47" t="s">
        <v>835</v>
      </c>
      <c r="L1051" s="47">
        <v>12</v>
      </c>
      <c r="M1051" s="74"/>
      <c r="N1051" s="47" t="s">
        <v>677</v>
      </c>
      <c r="O1051" s="64" t="s">
        <v>336</v>
      </c>
      <c r="P1051" s="93" t="str">
        <f>IF(Table14[[#This Row],[correlation_id]] = "", "", _xlfn.XLOOKUP(Table14[[#This Row],[correlation_id]], 'ITAP Ref'!A:A, 'ITAP Ref'!C:C, ""))</f>
        <v>TLG-MOB</v>
      </c>
      <c r="Q1051" s="48" t="s">
        <v>686</v>
      </c>
      <c r="R1051" s="95">
        <v>45922</v>
      </c>
    </row>
    <row r="1052" spans="1:18" customFormat="1" ht="16.399999999999999" customHeight="1" x14ac:dyDescent="0.35">
      <c r="A1052" s="47" t="s">
        <v>729</v>
      </c>
      <c r="B1052" s="47" t="s">
        <v>21</v>
      </c>
      <c r="C1052" s="47" t="s">
        <v>22</v>
      </c>
      <c r="D1052" s="47" t="s">
        <v>35</v>
      </c>
      <c r="E1052" s="47" t="s">
        <v>68</v>
      </c>
      <c r="F1052" s="47">
        <v>2</v>
      </c>
      <c r="G1052" s="47" t="s">
        <v>25</v>
      </c>
      <c r="H1052" s="47">
        <v>3</v>
      </c>
      <c r="I1052" s="47" t="s">
        <v>26</v>
      </c>
      <c r="J1052" s="47">
        <v>3</v>
      </c>
      <c r="K1052" s="47" t="s">
        <v>835</v>
      </c>
      <c r="L1052" s="47">
        <v>12</v>
      </c>
      <c r="M1052" s="74"/>
      <c r="N1052" s="47" t="s">
        <v>677</v>
      </c>
      <c r="O1052" s="64" t="s">
        <v>336</v>
      </c>
      <c r="P1052" s="93" t="str">
        <f>IF(Table14[[#This Row],[correlation_id]] = "", "", _xlfn.XLOOKUP(Table14[[#This Row],[correlation_id]], 'ITAP Ref'!A:A, 'ITAP Ref'!C:C, ""))</f>
        <v>TLG-MOB</v>
      </c>
      <c r="Q1052" s="48" t="s">
        <v>687</v>
      </c>
      <c r="R1052" s="95">
        <v>45922</v>
      </c>
    </row>
    <row r="1053" spans="1:18" customFormat="1" ht="16.399999999999999" customHeight="1" x14ac:dyDescent="0.35">
      <c r="A1053" s="47" t="s">
        <v>729</v>
      </c>
      <c r="B1053" s="47" t="s">
        <v>21</v>
      </c>
      <c r="C1053" s="47" t="s">
        <v>22</v>
      </c>
      <c r="D1053" s="47" t="s">
        <v>35</v>
      </c>
      <c r="E1053" s="47" t="s">
        <v>68</v>
      </c>
      <c r="F1053" s="47">
        <v>2</v>
      </c>
      <c r="G1053" s="47" t="s">
        <v>25</v>
      </c>
      <c r="H1053" s="47">
        <v>3</v>
      </c>
      <c r="I1053" s="47" t="s">
        <v>26</v>
      </c>
      <c r="J1053" s="47">
        <v>3</v>
      </c>
      <c r="K1053" s="47" t="s">
        <v>835</v>
      </c>
      <c r="L1053" s="47">
        <v>12</v>
      </c>
      <c r="M1053" s="74"/>
      <c r="N1053" s="47" t="s">
        <v>677</v>
      </c>
      <c r="O1053" s="64" t="s">
        <v>336</v>
      </c>
      <c r="P1053" s="93" t="str">
        <f>IF(Table14[[#This Row],[correlation_id]] = "", "", _xlfn.XLOOKUP(Table14[[#This Row],[correlation_id]], 'ITAP Ref'!A:A, 'ITAP Ref'!C:C, ""))</f>
        <v>TLG-MOB</v>
      </c>
      <c r="Q1053" s="48" t="s">
        <v>522</v>
      </c>
      <c r="R1053" s="95">
        <v>45922</v>
      </c>
    </row>
    <row r="1054" spans="1:18" customFormat="1" ht="16.399999999999999" customHeight="1" x14ac:dyDescent="0.35">
      <c r="A1054" s="47" t="s">
        <v>729</v>
      </c>
      <c r="B1054" s="47" t="s">
        <v>21</v>
      </c>
      <c r="C1054" s="47" t="s">
        <v>22</v>
      </c>
      <c r="D1054" s="47" t="s">
        <v>35</v>
      </c>
      <c r="E1054" s="47" t="s">
        <v>68</v>
      </c>
      <c r="F1054" s="47">
        <v>2</v>
      </c>
      <c r="G1054" s="47" t="s">
        <v>25</v>
      </c>
      <c r="H1054" s="47">
        <v>3</v>
      </c>
      <c r="I1054" s="47" t="s">
        <v>26</v>
      </c>
      <c r="J1054" s="47">
        <v>3</v>
      </c>
      <c r="K1054" s="47" t="s">
        <v>835</v>
      </c>
      <c r="L1054" s="47">
        <v>12</v>
      </c>
      <c r="M1054" s="74"/>
      <c r="N1054" s="47" t="s">
        <v>677</v>
      </c>
      <c r="O1054" s="64" t="s">
        <v>336</v>
      </c>
      <c r="P1054" s="93" t="str">
        <f>IF(Table14[[#This Row],[correlation_id]] = "", "", _xlfn.XLOOKUP(Table14[[#This Row],[correlation_id]], 'ITAP Ref'!A:A, 'ITAP Ref'!C:C, ""))</f>
        <v>TLG-MOB</v>
      </c>
      <c r="Q1054" s="48" t="s">
        <v>586</v>
      </c>
      <c r="R1054" s="95">
        <v>45922</v>
      </c>
    </row>
    <row r="1055" spans="1:18" customFormat="1" ht="16.399999999999999" customHeight="1" x14ac:dyDescent="0.35">
      <c r="A1055" s="47" t="s">
        <v>729</v>
      </c>
      <c r="B1055" s="47" t="s">
        <v>21</v>
      </c>
      <c r="C1055" s="47" t="s">
        <v>22</v>
      </c>
      <c r="D1055" s="47" t="s">
        <v>35</v>
      </c>
      <c r="E1055" s="47" t="s">
        <v>68</v>
      </c>
      <c r="F1055" s="47">
        <v>2</v>
      </c>
      <c r="G1055" s="47" t="s">
        <v>25</v>
      </c>
      <c r="H1055" s="47">
        <v>3</v>
      </c>
      <c r="I1055" s="47" t="s">
        <v>26</v>
      </c>
      <c r="J1055" s="47">
        <v>3</v>
      </c>
      <c r="K1055" s="47" t="s">
        <v>835</v>
      </c>
      <c r="L1055" s="47">
        <v>12</v>
      </c>
      <c r="M1055" s="74"/>
      <c r="N1055" s="47" t="s">
        <v>677</v>
      </c>
      <c r="O1055" s="64" t="s">
        <v>336</v>
      </c>
      <c r="P1055" s="93" t="str">
        <f>IF(Table14[[#This Row],[correlation_id]] = "", "", _xlfn.XLOOKUP(Table14[[#This Row],[correlation_id]], 'ITAP Ref'!A:A, 'ITAP Ref'!C:C, ""))</f>
        <v>TLG-MOB</v>
      </c>
      <c r="Q1055" s="48" t="s">
        <v>688</v>
      </c>
      <c r="R1055" s="95">
        <v>45922</v>
      </c>
    </row>
    <row r="1056" spans="1:18" customFormat="1" ht="16.399999999999999" customHeight="1" x14ac:dyDescent="0.35">
      <c r="A1056" s="47" t="s">
        <v>729</v>
      </c>
      <c r="B1056" s="47" t="s">
        <v>21</v>
      </c>
      <c r="C1056" s="47" t="s">
        <v>22</v>
      </c>
      <c r="D1056" s="47" t="s">
        <v>35</v>
      </c>
      <c r="E1056" s="47" t="s">
        <v>68</v>
      </c>
      <c r="F1056" s="47">
        <v>2</v>
      </c>
      <c r="G1056" s="47" t="s">
        <v>25</v>
      </c>
      <c r="H1056" s="47">
        <v>3</v>
      </c>
      <c r="I1056" s="47" t="s">
        <v>26</v>
      </c>
      <c r="J1056" s="47">
        <v>3</v>
      </c>
      <c r="K1056" s="47" t="s">
        <v>835</v>
      </c>
      <c r="L1056" s="47">
        <v>12</v>
      </c>
      <c r="M1056" s="74"/>
      <c r="N1056" s="47" t="s">
        <v>677</v>
      </c>
      <c r="O1056" s="64" t="s">
        <v>336</v>
      </c>
      <c r="P1056" s="93" t="str">
        <f>IF(Table14[[#This Row],[correlation_id]] = "", "", _xlfn.XLOOKUP(Table14[[#This Row],[correlation_id]], 'ITAP Ref'!A:A, 'ITAP Ref'!C:C, ""))</f>
        <v>TLG-MOB</v>
      </c>
      <c r="Q1056" s="48" t="s">
        <v>660</v>
      </c>
      <c r="R1056" s="95">
        <v>45922</v>
      </c>
    </row>
    <row r="1057" spans="1:18" customFormat="1" ht="16.399999999999999" customHeight="1" x14ac:dyDescent="0.35">
      <c r="A1057" s="47" t="s">
        <v>729</v>
      </c>
      <c r="B1057" s="47" t="s">
        <v>21</v>
      </c>
      <c r="C1057" s="47" t="s">
        <v>22</v>
      </c>
      <c r="D1057" s="47" t="s">
        <v>35</v>
      </c>
      <c r="E1057" s="47" t="s">
        <v>68</v>
      </c>
      <c r="F1057" s="47">
        <v>2</v>
      </c>
      <c r="G1057" s="47" t="s">
        <v>25</v>
      </c>
      <c r="H1057" s="47">
        <v>3</v>
      </c>
      <c r="I1057" s="47" t="s">
        <v>26</v>
      </c>
      <c r="J1057" s="47">
        <v>3</v>
      </c>
      <c r="K1057" s="47" t="s">
        <v>835</v>
      </c>
      <c r="L1057" s="47">
        <v>12</v>
      </c>
      <c r="M1057" s="4" t="s">
        <v>391</v>
      </c>
      <c r="N1057" s="47" t="s">
        <v>677</v>
      </c>
      <c r="O1057" s="47" t="s">
        <v>392</v>
      </c>
      <c r="P1057" s="93" t="str">
        <f>IF(Table14[[#This Row],[correlation_id]] = "", "", _xlfn.XLOOKUP(Table14[[#This Row],[correlation_id]], 'ITAP Ref'!A:A, 'ITAP Ref'!C:C, ""))</f>
        <v>OPUS - C</v>
      </c>
      <c r="R1057" s="95" t="s">
        <v>153</v>
      </c>
    </row>
    <row r="1058" spans="1:18" customFormat="1" ht="16.399999999999999" customHeight="1" x14ac:dyDescent="0.35">
      <c r="A1058" s="47" t="s">
        <v>729</v>
      </c>
      <c r="B1058" s="47" t="s">
        <v>21</v>
      </c>
      <c r="C1058" s="47" t="s">
        <v>22</v>
      </c>
      <c r="D1058" s="47" t="s">
        <v>35</v>
      </c>
      <c r="E1058" s="47" t="s">
        <v>68</v>
      </c>
      <c r="F1058" s="47">
        <v>2</v>
      </c>
      <c r="G1058" s="47" t="s">
        <v>25</v>
      </c>
      <c r="H1058" s="47">
        <v>3</v>
      </c>
      <c r="I1058" s="47" t="s">
        <v>26</v>
      </c>
      <c r="J1058" s="47">
        <v>3</v>
      </c>
      <c r="K1058" s="47" t="s">
        <v>835</v>
      </c>
      <c r="L1058" s="47">
        <v>12</v>
      </c>
      <c r="M1058" s="139" t="s">
        <v>986</v>
      </c>
      <c r="N1058" s="47" t="s">
        <v>677</v>
      </c>
      <c r="O1058" s="47" t="s">
        <v>509</v>
      </c>
      <c r="P1058" s="93" t="str">
        <f>IF(Table14[[#This Row],[correlation_id]] = "", "", _xlfn.XLOOKUP(Table14[[#This Row],[correlation_id]], 'ITAP Ref'!A:A, 'ITAP Ref'!C:C, ""))</f>
        <v>AVTK</v>
      </c>
      <c r="Q1058" s="93"/>
      <c r="R1058" s="97" t="s">
        <v>510</v>
      </c>
    </row>
    <row r="1059" spans="1:18" customFormat="1" ht="16.399999999999999" customHeight="1" x14ac:dyDescent="0.35">
      <c r="A1059" s="47" t="s">
        <v>729</v>
      </c>
      <c r="B1059" s="47" t="s">
        <v>21</v>
      </c>
      <c r="C1059" s="47" t="s">
        <v>22</v>
      </c>
      <c r="D1059" s="47" t="s">
        <v>35</v>
      </c>
      <c r="E1059" s="47" t="s">
        <v>68</v>
      </c>
      <c r="F1059" s="47">
        <v>2</v>
      </c>
      <c r="G1059" s="47" t="s">
        <v>25</v>
      </c>
      <c r="H1059" s="47">
        <v>3</v>
      </c>
      <c r="I1059" s="47" t="s">
        <v>26</v>
      </c>
      <c r="J1059" s="47">
        <v>3</v>
      </c>
      <c r="K1059" s="47" t="s">
        <v>835</v>
      </c>
      <c r="L1059" s="47">
        <v>13</v>
      </c>
      <c r="M1059" s="4"/>
      <c r="N1059" s="47" t="s">
        <v>987</v>
      </c>
      <c r="O1059" s="64" t="s">
        <v>336</v>
      </c>
      <c r="P1059" s="93" t="str">
        <f>IF(Table14[[#This Row],[correlation_id]] = "", "", _xlfn.XLOOKUP(Table14[[#This Row],[correlation_id]], 'ITAP Ref'!A:A, 'ITAP Ref'!C:C, ""))</f>
        <v>TLG-MOB</v>
      </c>
      <c r="Q1059" s="48" t="s">
        <v>601</v>
      </c>
      <c r="R1059" s="95">
        <v>45922</v>
      </c>
    </row>
    <row r="1060" spans="1:18" customFormat="1" ht="16.399999999999999" customHeight="1" x14ac:dyDescent="0.35">
      <c r="A1060" s="47" t="s">
        <v>729</v>
      </c>
      <c r="B1060" s="47" t="s">
        <v>21</v>
      </c>
      <c r="C1060" s="47" t="s">
        <v>22</v>
      </c>
      <c r="D1060" s="47" t="s">
        <v>35</v>
      </c>
      <c r="E1060" s="47" t="s">
        <v>68</v>
      </c>
      <c r="F1060" s="47">
        <v>2</v>
      </c>
      <c r="G1060" s="47" t="s">
        <v>25</v>
      </c>
      <c r="H1060" s="47">
        <v>3</v>
      </c>
      <c r="I1060" s="47" t="s">
        <v>26</v>
      </c>
      <c r="J1060" s="47">
        <v>3</v>
      </c>
      <c r="K1060" s="47" t="s">
        <v>835</v>
      </c>
      <c r="L1060" s="47">
        <v>13</v>
      </c>
      <c r="M1060" s="4"/>
      <c r="N1060" s="47" t="s">
        <v>987</v>
      </c>
      <c r="O1060" s="64" t="s">
        <v>336</v>
      </c>
      <c r="P1060" s="93" t="str">
        <f>IF(Table14[[#This Row],[correlation_id]] = "", "", _xlfn.XLOOKUP(Table14[[#This Row],[correlation_id]], 'ITAP Ref'!A:A, 'ITAP Ref'!C:C, ""))</f>
        <v>TLG-MOB</v>
      </c>
      <c r="Q1060" s="69" t="s">
        <v>695</v>
      </c>
      <c r="R1060" s="95">
        <v>45922</v>
      </c>
    </row>
    <row r="1061" spans="1:18" customFormat="1" ht="16.399999999999999" customHeight="1" x14ac:dyDescent="0.35">
      <c r="A1061" s="47" t="s">
        <v>729</v>
      </c>
      <c r="B1061" s="47" t="s">
        <v>21</v>
      </c>
      <c r="C1061" s="47" t="s">
        <v>22</v>
      </c>
      <c r="D1061" s="47" t="s">
        <v>35</v>
      </c>
      <c r="E1061" s="47" t="s">
        <v>68</v>
      </c>
      <c r="F1061" s="47">
        <v>2</v>
      </c>
      <c r="G1061" s="47" t="s">
        <v>25</v>
      </c>
      <c r="H1061" s="47">
        <v>3</v>
      </c>
      <c r="I1061" s="47" t="s">
        <v>26</v>
      </c>
      <c r="J1061" s="47">
        <v>3</v>
      </c>
      <c r="K1061" s="47" t="s">
        <v>835</v>
      </c>
      <c r="L1061" s="47">
        <v>13</v>
      </c>
      <c r="M1061" s="4"/>
      <c r="N1061" s="47" t="s">
        <v>987</v>
      </c>
      <c r="O1061" s="64" t="s">
        <v>336</v>
      </c>
      <c r="P1061" s="93" t="str">
        <f>IF(Table14[[#This Row],[correlation_id]] = "", "", _xlfn.XLOOKUP(Table14[[#This Row],[correlation_id]], 'ITAP Ref'!A:A, 'ITAP Ref'!C:C, ""))</f>
        <v>TLG-MOB</v>
      </c>
      <c r="Q1061" s="48" t="s">
        <v>522</v>
      </c>
      <c r="R1061" s="95">
        <v>45922</v>
      </c>
    </row>
    <row r="1062" spans="1:18" customFormat="1" ht="16.399999999999999" customHeight="1" x14ac:dyDescent="0.35">
      <c r="A1062" s="47" t="s">
        <v>729</v>
      </c>
      <c r="B1062" s="47" t="s">
        <v>21</v>
      </c>
      <c r="C1062" s="47" t="s">
        <v>22</v>
      </c>
      <c r="D1062" s="47" t="s">
        <v>35</v>
      </c>
      <c r="E1062" s="47" t="s">
        <v>68</v>
      </c>
      <c r="F1062" s="47">
        <v>2</v>
      </c>
      <c r="G1062" s="47" t="s">
        <v>25</v>
      </c>
      <c r="H1062" s="47">
        <v>3</v>
      </c>
      <c r="I1062" s="47" t="s">
        <v>26</v>
      </c>
      <c r="J1062" s="47">
        <v>3</v>
      </c>
      <c r="K1062" s="47" t="s">
        <v>835</v>
      </c>
      <c r="L1062" s="47">
        <v>13</v>
      </c>
      <c r="M1062" s="71" t="s">
        <v>988</v>
      </c>
      <c r="N1062" s="47" t="s">
        <v>987</v>
      </c>
      <c r="O1062" s="47" t="s">
        <v>392</v>
      </c>
      <c r="P1062" s="93" t="str">
        <f>IF(Table14[[#This Row],[correlation_id]] = "", "", _xlfn.XLOOKUP(Table14[[#This Row],[correlation_id]], 'ITAP Ref'!A:A, 'ITAP Ref'!C:C, ""))</f>
        <v>OPUS - C</v>
      </c>
      <c r="R1062" s="95" t="s">
        <v>153</v>
      </c>
    </row>
    <row r="1063" spans="1:18" customFormat="1" ht="16.399999999999999" customHeight="1" x14ac:dyDescent="0.35">
      <c r="A1063" s="47" t="s">
        <v>729</v>
      </c>
      <c r="B1063" s="47" t="s">
        <v>21</v>
      </c>
      <c r="C1063" s="47" t="s">
        <v>22</v>
      </c>
      <c r="D1063" s="47" t="s">
        <v>35</v>
      </c>
      <c r="E1063" s="47" t="s">
        <v>68</v>
      </c>
      <c r="F1063" s="47">
        <v>2</v>
      </c>
      <c r="G1063" s="47" t="s">
        <v>25</v>
      </c>
      <c r="H1063" s="47">
        <v>3</v>
      </c>
      <c r="I1063" s="47" t="s">
        <v>26</v>
      </c>
      <c r="J1063" s="47">
        <v>3</v>
      </c>
      <c r="K1063" s="47" t="s">
        <v>835</v>
      </c>
      <c r="L1063" s="47">
        <v>14</v>
      </c>
      <c r="M1063" s="4"/>
      <c r="N1063" s="47" t="s">
        <v>989</v>
      </c>
      <c r="O1063" s="64" t="s">
        <v>336</v>
      </c>
      <c r="P1063" s="93" t="str">
        <f>IF(Table14[[#This Row],[correlation_id]] = "", "", _xlfn.XLOOKUP(Table14[[#This Row],[correlation_id]], 'ITAP Ref'!A:A, 'ITAP Ref'!C:C, ""))</f>
        <v>TLG-MOB</v>
      </c>
      <c r="Q1063" s="48" t="s">
        <v>990</v>
      </c>
      <c r="R1063" s="95">
        <v>45922</v>
      </c>
    </row>
    <row r="1064" spans="1:18" customFormat="1" ht="16.399999999999999" customHeight="1" x14ac:dyDescent="0.35">
      <c r="A1064" s="47" t="s">
        <v>729</v>
      </c>
      <c r="B1064" s="47" t="s">
        <v>21</v>
      </c>
      <c r="C1064" s="47" t="s">
        <v>22</v>
      </c>
      <c r="D1064" s="47" t="s">
        <v>35</v>
      </c>
      <c r="E1064" s="47" t="s">
        <v>68</v>
      </c>
      <c r="F1064" s="47">
        <v>2</v>
      </c>
      <c r="G1064" s="47" t="s">
        <v>25</v>
      </c>
      <c r="H1064" s="47">
        <v>3</v>
      </c>
      <c r="I1064" s="47" t="s">
        <v>26</v>
      </c>
      <c r="J1064" s="47">
        <v>3</v>
      </c>
      <c r="K1064" s="47" t="s">
        <v>835</v>
      </c>
      <c r="L1064" s="47">
        <v>14</v>
      </c>
      <c r="M1064" s="4"/>
      <c r="N1064" s="47" t="s">
        <v>989</v>
      </c>
      <c r="O1064" s="64" t="s">
        <v>336</v>
      </c>
      <c r="P1064" s="93" t="str">
        <f>IF(Table14[[#This Row],[correlation_id]] = "", "", _xlfn.XLOOKUP(Table14[[#This Row],[correlation_id]], 'ITAP Ref'!A:A, 'ITAP Ref'!C:C, ""))</f>
        <v>TLG-MOB</v>
      </c>
      <c r="Q1064" s="69" t="s">
        <v>695</v>
      </c>
      <c r="R1064" s="95">
        <v>45922</v>
      </c>
    </row>
    <row r="1065" spans="1:18" customFormat="1" ht="16.399999999999999" customHeight="1" x14ac:dyDescent="0.35">
      <c r="A1065" s="47" t="s">
        <v>729</v>
      </c>
      <c r="B1065" s="47" t="s">
        <v>21</v>
      </c>
      <c r="C1065" s="47" t="s">
        <v>22</v>
      </c>
      <c r="D1065" s="47" t="s">
        <v>35</v>
      </c>
      <c r="E1065" s="47" t="s">
        <v>68</v>
      </c>
      <c r="F1065" s="47">
        <v>2</v>
      </c>
      <c r="G1065" s="47" t="s">
        <v>25</v>
      </c>
      <c r="H1065" s="47">
        <v>3</v>
      </c>
      <c r="I1065" s="47" t="s">
        <v>26</v>
      </c>
      <c r="J1065" s="47">
        <v>3</v>
      </c>
      <c r="K1065" s="47" t="s">
        <v>835</v>
      </c>
      <c r="L1065" s="47">
        <v>14</v>
      </c>
      <c r="M1065" s="4"/>
      <c r="N1065" s="47" t="s">
        <v>989</v>
      </c>
      <c r="O1065" s="64" t="s">
        <v>336</v>
      </c>
      <c r="P1065" s="93" t="str">
        <f>IF(Table14[[#This Row],[correlation_id]] = "", "", _xlfn.XLOOKUP(Table14[[#This Row],[correlation_id]], 'ITAP Ref'!A:A, 'ITAP Ref'!C:C, ""))</f>
        <v>TLG-MOB</v>
      </c>
      <c r="Q1065" s="48" t="s">
        <v>698</v>
      </c>
      <c r="R1065" s="95">
        <v>45922</v>
      </c>
    </row>
    <row r="1066" spans="1:18" customFormat="1" ht="16.399999999999999" customHeight="1" x14ac:dyDescent="0.35">
      <c r="A1066" s="47" t="s">
        <v>729</v>
      </c>
      <c r="B1066" s="47" t="s">
        <v>21</v>
      </c>
      <c r="C1066" s="47" t="s">
        <v>22</v>
      </c>
      <c r="D1066" s="47" t="s">
        <v>35</v>
      </c>
      <c r="E1066" s="47" t="s">
        <v>68</v>
      </c>
      <c r="F1066" s="47">
        <v>2</v>
      </c>
      <c r="G1066" s="47" t="s">
        <v>25</v>
      </c>
      <c r="H1066" s="47">
        <v>3</v>
      </c>
      <c r="I1066" s="47" t="s">
        <v>26</v>
      </c>
      <c r="J1066" s="47">
        <v>3</v>
      </c>
      <c r="K1066" s="47" t="s">
        <v>835</v>
      </c>
      <c r="L1066" s="47">
        <v>14</v>
      </c>
      <c r="M1066" s="4"/>
      <c r="N1066" s="47" t="s">
        <v>989</v>
      </c>
      <c r="O1066" s="64" t="s">
        <v>336</v>
      </c>
      <c r="P1066" s="93" t="str">
        <f>IF(Table14[[#This Row],[correlation_id]] = "", "", _xlfn.XLOOKUP(Table14[[#This Row],[correlation_id]], 'ITAP Ref'!A:A, 'ITAP Ref'!C:C, ""))</f>
        <v>TLG-MOB</v>
      </c>
      <c r="Q1066" s="48" t="s">
        <v>699</v>
      </c>
      <c r="R1066" s="95">
        <v>45922</v>
      </c>
    </row>
    <row r="1067" spans="1:18" customFormat="1" ht="16.399999999999999" customHeight="1" x14ac:dyDescent="0.35">
      <c r="A1067" s="47" t="s">
        <v>729</v>
      </c>
      <c r="B1067" s="47" t="s">
        <v>21</v>
      </c>
      <c r="C1067" s="47" t="s">
        <v>22</v>
      </c>
      <c r="D1067" s="47" t="s">
        <v>35</v>
      </c>
      <c r="E1067" s="47" t="s">
        <v>68</v>
      </c>
      <c r="F1067" s="47">
        <v>2</v>
      </c>
      <c r="G1067" s="47" t="s">
        <v>25</v>
      </c>
      <c r="H1067" s="47">
        <v>3</v>
      </c>
      <c r="I1067" s="47" t="s">
        <v>26</v>
      </c>
      <c r="J1067" s="47">
        <v>3</v>
      </c>
      <c r="K1067" s="47" t="s">
        <v>835</v>
      </c>
      <c r="L1067" s="47">
        <v>14</v>
      </c>
      <c r="M1067" s="4"/>
      <c r="N1067" s="47" t="s">
        <v>989</v>
      </c>
      <c r="O1067" s="64" t="s">
        <v>336</v>
      </c>
      <c r="P1067" s="93" t="str">
        <f>IF(Table14[[#This Row],[correlation_id]] = "", "", _xlfn.XLOOKUP(Table14[[#This Row],[correlation_id]], 'ITAP Ref'!A:A, 'ITAP Ref'!C:C, ""))</f>
        <v>TLG-MOB</v>
      </c>
      <c r="Q1067" s="48" t="s">
        <v>700</v>
      </c>
      <c r="R1067" s="95">
        <v>45922</v>
      </c>
    </row>
    <row r="1068" spans="1:18" customFormat="1" ht="16.399999999999999" customHeight="1" x14ac:dyDescent="0.35">
      <c r="A1068" s="47" t="s">
        <v>729</v>
      </c>
      <c r="B1068" s="47" t="s">
        <v>21</v>
      </c>
      <c r="C1068" s="47" t="s">
        <v>22</v>
      </c>
      <c r="D1068" s="47" t="s">
        <v>35</v>
      </c>
      <c r="E1068" s="47" t="s">
        <v>68</v>
      </c>
      <c r="F1068" s="47">
        <v>2</v>
      </c>
      <c r="G1068" s="47" t="s">
        <v>25</v>
      </c>
      <c r="H1068" s="47">
        <v>3</v>
      </c>
      <c r="I1068" s="47" t="s">
        <v>26</v>
      </c>
      <c r="J1068" s="47">
        <v>3</v>
      </c>
      <c r="K1068" s="47" t="s">
        <v>835</v>
      </c>
      <c r="L1068" s="47">
        <v>14</v>
      </c>
      <c r="M1068" s="4"/>
      <c r="N1068" s="47" t="s">
        <v>989</v>
      </c>
      <c r="O1068" s="64" t="s">
        <v>336</v>
      </c>
      <c r="P1068" s="93" t="str">
        <f>IF(Table14[[#This Row],[correlation_id]] = "", "", _xlfn.XLOOKUP(Table14[[#This Row],[correlation_id]], 'ITAP Ref'!A:A, 'ITAP Ref'!C:C, ""))</f>
        <v>TLG-MOB</v>
      </c>
      <c r="Q1068" s="48" t="s">
        <v>701</v>
      </c>
      <c r="R1068" s="95">
        <v>45922</v>
      </c>
    </row>
    <row r="1069" spans="1:18" customFormat="1" ht="16.399999999999999" customHeight="1" x14ac:dyDescent="0.35">
      <c r="A1069" s="47" t="s">
        <v>729</v>
      </c>
      <c r="B1069" s="47" t="s">
        <v>21</v>
      </c>
      <c r="C1069" s="47" t="s">
        <v>22</v>
      </c>
      <c r="D1069" s="47" t="s">
        <v>35</v>
      </c>
      <c r="E1069" s="47" t="s">
        <v>68</v>
      </c>
      <c r="F1069" s="47">
        <v>2</v>
      </c>
      <c r="G1069" s="47" t="s">
        <v>25</v>
      </c>
      <c r="H1069" s="47">
        <v>3</v>
      </c>
      <c r="I1069" s="47" t="s">
        <v>26</v>
      </c>
      <c r="J1069" s="47">
        <v>3</v>
      </c>
      <c r="K1069" s="47" t="s">
        <v>835</v>
      </c>
      <c r="L1069" s="47">
        <v>14</v>
      </c>
      <c r="M1069" s="4"/>
      <c r="N1069" s="47" t="s">
        <v>989</v>
      </c>
      <c r="O1069" s="47" t="s">
        <v>704</v>
      </c>
      <c r="P1069" s="4" t="str">
        <f>IF(Table14[[#This Row],[correlation_id]] = "", "", _xlfn.XLOOKUP(Table14[[#This Row],[correlation_id]], 'ITAP Ref'!A:A, 'ITAP Ref'!C:C, ""))</f>
        <v>(FED) - CPC</v>
      </c>
      <c r="Q1069" s="48" t="s">
        <v>705</v>
      </c>
      <c r="R1069" s="95">
        <v>45950</v>
      </c>
    </row>
    <row r="1070" spans="1:18" customFormat="1" ht="16.399999999999999" customHeight="1" x14ac:dyDescent="0.35">
      <c r="A1070" s="47" t="s">
        <v>729</v>
      </c>
      <c r="B1070" s="47" t="s">
        <v>21</v>
      </c>
      <c r="C1070" s="47" t="s">
        <v>22</v>
      </c>
      <c r="D1070" s="47" t="s">
        <v>35</v>
      </c>
      <c r="E1070" s="47" t="s">
        <v>68</v>
      </c>
      <c r="F1070" s="47">
        <v>2</v>
      </c>
      <c r="G1070" s="47" t="s">
        <v>25</v>
      </c>
      <c r="H1070" s="47">
        <v>3</v>
      </c>
      <c r="I1070" s="47" t="s">
        <v>26</v>
      </c>
      <c r="J1070" s="47">
        <v>3</v>
      </c>
      <c r="K1070" s="47" t="s">
        <v>835</v>
      </c>
      <c r="L1070" s="47">
        <v>14</v>
      </c>
      <c r="M1070" s="4"/>
      <c r="N1070" s="47" t="s">
        <v>989</v>
      </c>
      <c r="O1070" s="47" t="s">
        <v>704</v>
      </c>
      <c r="P1070" s="4" t="str">
        <f>IF(Table14[[#This Row],[correlation_id]] = "", "", _xlfn.XLOOKUP(Table14[[#This Row],[correlation_id]], 'ITAP Ref'!A:A, 'ITAP Ref'!C:C, ""))</f>
        <v>(FED) - CPC</v>
      </c>
      <c r="Q1070" s="48" t="s">
        <v>706</v>
      </c>
      <c r="R1070" s="95">
        <v>45950</v>
      </c>
    </row>
    <row r="1071" spans="1:18" customFormat="1" ht="16.399999999999999" customHeight="1" x14ac:dyDescent="0.35">
      <c r="A1071" s="47" t="s">
        <v>729</v>
      </c>
      <c r="B1071" s="47" t="s">
        <v>21</v>
      </c>
      <c r="C1071" s="47" t="s">
        <v>22</v>
      </c>
      <c r="D1071" s="47" t="s">
        <v>35</v>
      </c>
      <c r="E1071" s="47" t="s">
        <v>68</v>
      </c>
      <c r="F1071" s="47">
        <v>2</v>
      </c>
      <c r="G1071" s="47" t="s">
        <v>25</v>
      </c>
      <c r="H1071" s="47">
        <v>3</v>
      </c>
      <c r="I1071" s="47" t="s">
        <v>26</v>
      </c>
      <c r="J1071" s="47">
        <v>3</v>
      </c>
      <c r="K1071" s="47" t="s">
        <v>835</v>
      </c>
      <c r="L1071" s="47">
        <v>14</v>
      </c>
      <c r="M1071" s="4"/>
      <c r="N1071" s="47" t="s">
        <v>989</v>
      </c>
      <c r="O1071" s="47" t="s">
        <v>704</v>
      </c>
      <c r="P1071" s="4" t="str">
        <f>IF(Table14[[#This Row],[correlation_id]] = "", "", _xlfn.XLOOKUP(Table14[[#This Row],[correlation_id]], 'ITAP Ref'!A:A, 'ITAP Ref'!C:C, ""))</f>
        <v>(FED) - CPC</v>
      </c>
      <c r="Q1071" s="48" t="s">
        <v>708</v>
      </c>
      <c r="R1071" s="95">
        <v>45950</v>
      </c>
    </row>
    <row r="1072" spans="1:18" customFormat="1" ht="16.399999999999999" customHeight="1" x14ac:dyDescent="0.35">
      <c r="A1072" s="47" t="s">
        <v>729</v>
      </c>
      <c r="B1072" s="47" t="s">
        <v>21</v>
      </c>
      <c r="C1072" s="47" t="s">
        <v>22</v>
      </c>
      <c r="D1072" s="47" t="s">
        <v>35</v>
      </c>
      <c r="E1072" s="47" t="s">
        <v>68</v>
      </c>
      <c r="F1072" s="47">
        <v>2</v>
      </c>
      <c r="G1072" s="47" t="s">
        <v>25</v>
      </c>
      <c r="H1072" s="47">
        <v>3</v>
      </c>
      <c r="I1072" s="47" t="s">
        <v>26</v>
      </c>
      <c r="J1072" s="47">
        <v>3</v>
      </c>
      <c r="K1072" s="47" t="s">
        <v>835</v>
      </c>
      <c r="L1072" s="47">
        <v>14</v>
      </c>
      <c r="M1072" s="71" t="s">
        <v>991</v>
      </c>
      <c r="N1072" s="47" t="s">
        <v>989</v>
      </c>
      <c r="O1072" s="47" t="s">
        <v>392</v>
      </c>
      <c r="P1072" s="93" t="str">
        <f>IF(Table14[[#This Row],[correlation_id]] = "", "", _xlfn.XLOOKUP(Table14[[#This Row],[correlation_id]], 'ITAP Ref'!A:A, 'ITAP Ref'!C:C, ""))</f>
        <v>OPUS - C</v>
      </c>
      <c r="R1072" s="95" t="s">
        <v>153</v>
      </c>
    </row>
    <row r="1073" spans="1:18" customFormat="1" ht="16.399999999999999" customHeight="1" x14ac:dyDescent="0.35">
      <c r="A1073" s="31" t="s">
        <v>66</v>
      </c>
      <c r="B1073" s="31" t="s">
        <v>21</v>
      </c>
      <c r="C1073" s="31" t="s">
        <v>22</v>
      </c>
      <c r="D1073" s="31" t="s">
        <v>67</v>
      </c>
      <c r="E1073" s="31" t="s">
        <v>68</v>
      </c>
      <c r="F1073" s="31">
        <v>1</v>
      </c>
      <c r="G1073" s="31" t="s">
        <v>69</v>
      </c>
      <c r="H1073" s="31">
        <v>3</v>
      </c>
      <c r="I1073" s="31" t="s">
        <v>928</v>
      </c>
      <c r="J1073" s="31">
        <v>3</v>
      </c>
      <c r="K1073" s="31" t="s">
        <v>929</v>
      </c>
      <c r="L1073" s="31">
        <v>4</v>
      </c>
      <c r="M1073" s="71" t="s">
        <v>992</v>
      </c>
      <c r="N1073" s="31" t="s">
        <v>993</v>
      </c>
      <c r="O1073" s="31" t="s">
        <v>329</v>
      </c>
      <c r="P1073" s="4" t="str">
        <f>IF(Table14[[#This Row],[correlation_id]] = "", "", _xlfn.XLOOKUP(Table14[[#This Row],[correlation_id]], 'ITAP Ref'!A:A, 'ITAP Ref'!C:C, ""))</f>
        <v>CSI - Product and Offer Mgt</v>
      </c>
      <c r="Q1073" s="48" t="s">
        <v>994</v>
      </c>
      <c r="R1073" s="96">
        <v>45953</v>
      </c>
    </row>
    <row r="1074" spans="1:18" customFormat="1" ht="16.399999999999999" customHeight="1" x14ac:dyDescent="0.35">
      <c r="A1074" s="31" t="s">
        <v>66</v>
      </c>
      <c r="B1074" s="31" t="s">
        <v>21</v>
      </c>
      <c r="C1074" s="31" t="s">
        <v>22</v>
      </c>
      <c r="D1074" s="31" t="s">
        <v>67</v>
      </c>
      <c r="E1074" s="31" t="s">
        <v>68</v>
      </c>
      <c r="F1074" s="31">
        <v>1</v>
      </c>
      <c r="G1074" s="31" t="s">
        <v>69</v>
      </c>
      <c r="H1074" s="31">
        <v>3</v>
      </c>
      <c r="I1074" s="31" t="s">
        <v>928</v>
      </c>
      <c r="J1074" s="31">
        <v>3</v>
      </c>
      <c r="K1074" s="31" t="s">
        <v>929</v>
      </c>
      <c r="L1074" s="31">
        <v>4</v>
      </c>
      <c r="M1074" s="4"/>
      <c r="N1074" s="31" t="s">
        <v>993</v>
      </c>
      <c r="O1074" s="31" t="s">
        <v>329</v>
      </c>
      <c r="P1074" s="4" t="str">
        <f>IF(Table14[[#This Row],[correlation_id]] = "", "", _xlfn.XLOOKUP(Table14[[#This Row],[correlation_id]], 'ITAP Ref'!A:A, 'ITAP Ref'!C:C, ""))</f>
        <v>CSI - Product and Offer Mgt</v>
      </c>
      <c r="Q1074" s="48" t="s">
        <v>995</v>
      </c>
      <c r="R1074" s="96">
        <v>45953</v>
      </c>
    </row>
    <row r="1075" spans="1:18" customFormat="1" ht="16.399999999999999" customHeight="1" x14ac:dyDescent="0.35">
      <c r="A1075" s="31" t="s">
        <v>66</v>
      </c>
      <c r="B1075" s="31" t="s">
        <v>21</v>
      </c>
      <c r="C1075" s="31" t="s">
        <v>22</v>
      </c>
      <c r="D1075" s="31" t="s">
        <v>67</v>
      </c>
      <c r="E1075" s="31" t="s">
        <v>68</v>
      </c>
      <c r="F1075" s="31">
        <v>1</v>
      </c>
      <c r="G1075" s="31" t="s">
        <v>69</v>
      </c>
      <c r="H1075" s="31">
        <v>3</v>
      </c>
      <c r="I1075" s="31" t="s">
        <v>928</v>
      </c>
      <c r="J1075" s="31">
        <v>3</v>
      </c>
      <c r="K1075" s="31" t="s">
        <v>929</v>
      </c>
      <c r="L1075" s="31">
        <v>4</v>
      </c>
      <c r="M1075" s="4"/>
      <c r="N1075" s="31" t="s">
        <v>993</v>
      </c>
      <c r="O1075" s="31" t="s">
        <v>329</v>
      </c>
      <c r="P1075" s="4" t="str">
        <f>IF(Table14[[#This Row],[correlation_id]] = "", "", _xlfn.XLOOKUP(Table14[[#This Row],[correlation_id]], 'ITAP Ref'!A:A, 'ITAP Ref'!C:C, ""))</f>
        <v>CSI - Product and Offer Mgt</v>
      </c>
      <c r="Q1075" s="48" t="s">
        <v>996</v>
      </c>
      <c r="R1075" s="96">
        <v>45953</v>
      </c>
    </row>
    <row r="1076" spans="1:18" customFormat="1" ht="16.399999999999999" customHeight="1" x14ac:dyDescent="0.35">
      <c r="A1076" s="47" t="s">
        <v>729</v>
      </c>
      <c r="B1076" s="47" t="s">
        <v>21</v>
      </c>
      <c r="C1076" s="47" t="s">
        <v>22</v>
      </c>
      <c r="D1076" s="47" t="s">
        <v>35</v>
      </c>
      <c r="E1076" s="47" t="s">
        <v>68</v>
      </c>
      <c r="F1076" s="47">
        <v>2</v>
      </c>
      <c r="G1076" s="47" t="s">
        <v>25</v>
      </c>
      <c r="H1076" s="47">
        <v>3</v>
      </c>
      <c r="I1076" s="47" t="s">
        <v>26</v>
      </c>
      <c r="J1076" s="47">
        <v>3</v>
      </c>
      <c r="K1076" s="47" t="s">
        <v>835</v>
      </c>
      <c r="L1076" s="47">
        <v>15</v>
      </c>
      <c r="M1076" s="4"/>
      <c r="N1076" s="47" t="s">
        <v>997</v>
      </c>
      <c r="O1076" s="64" t="s">
        <v>336</v>
      </c>
      <c r="P1076" s="93" t="str">
        <f>IF(Table14[[#This Row],[correlation_id]] = "", "", _xlfn.XLOOKUP(Table14[[#This Row],[correlation_id]], 'ITAP Ref'!A:A, 'ITAP Ref'!C:C, ""))</f>
        <v>TLG-MOB</v>
      </c>
      <c r="Q1076" s="73" t="s">
        <v>710</v>
      </c>
      <c r="R1076" s="95">
        <v>45922</v>
      </c>
    </row>
    <row r="1077" spans="1:18" customFormat="1" ht="16.399999999999999" customHeight="1" x14ac:dyDescent="0.35">
      <c r="A1077" s="47" t="s">
        <v>729</v>
      </c>
      <c r="B1077" s="47" t="s">
        <v>21</v>
      </c>
      <c r="C1077" s="47" t="s">
        <v>22</v>
      </c>
      <c r="D1077" s="47" t="s">
        <v>35</v>
      </c>
      <c r="E1077" s="47" t="s">
        <v>68</v>
      </c>
      <c r="F1077" s="47">
        <v>2</v>
      </c>
      <c r="G1077" s="47" t="s">
        <v>25</v>
      </c>
      <c r="H1077" s="47">
        <v>3</v>
      </c>
      <c r="I1077" s="47" t="s">
        <v>26</v>
      </c>
      <c r="J1077" s="47">
        <v>3</v>
      </c>
      <c r="K1077" s="47" t="s">
        <v>835</v>
      </c>
      <c r="L1077" s="47">
        <v>15</v>
      </c>
      <c r="M1077" s="4"/>
      <c r="N1077" s="47" t="s">
        <v>997</v>
      </c>
      <c r="O1077" s="64" t="s">
        <v>336</v>
      </c>
      <c r="P1077" s="93" t="str">
        <f>IF(Table14[[#This Row],[correlation_id]] = "", "", _xlfn.XLOOKUP(Table14[[#This Row],[correlation_id]], 'ITAP Ref'!A:A, 'ITAP Ref'!C:C, ""))</f>
        <v>TLG-MOB</v>
      </c>
      <c r="Q1077" s="48" t="s">
        <v>602</v>
      </c>
      <c r="R1077" s="95">
        <v>45922</v>
      </c>
    </row>
    <row r="1078" spans="1:18" customFormat="1" ht="16.399999999999999" customHeight="1" x14ac:dyDescent="0.35">
      <c r="A1078" s="47" t="s">
        <v>729</v>
      </c>
      <c r="B1078" s="47" t="s">
        <v>21</v>
      </c>
      <c r="C1078" s="47" t="s">
        <v>22</v>
      </c>
      <c r="D1078" s="47" t="s">
        <v>35</v>
      </c>
      <c r="E1078" s="47" t="s">
        <v>68</v>
      </c>
      <c r="F1078" s="47">
        <v>2</v>
      </c>
      <c r="G1078" s="47" t="s">
        <v>25</v>
      </c>
      <c r="H1078" s="47">
        <v>3</v>
      </c>
      <c r="I1078" s="47" t="s">
        <v>26</v>
      </c>
      <c r="J1078" s="47">
        <v>3</v>
      </c>
      <c r="K1078" s="47" t="s">
        <v>835</v>
      </c>
      <c r="L1078" s="47">
        <v>15</v>
      </c>
      <c r="M1078" s="4"/>
      <c r="N1078" s="47" t="s">
        <v>997</v>
      </c>
      <c r="O1078" s="64" t="s">
        <v>336</v>
      </c>
      <c r="P1078" s="93" t="str">
        <f>IF(Table14[[#This Row],[correlation_id]] = "", "", _xlfn.XLOOKUP(Table14[[#This Row],[correlation_id]], 'ITAP Ref'!A:A, 'ITAP Ref'!C:C, ""))</f>
        <v>TLG-MOB</v>
      </c>
      <c r="Q1078" s="73" t="s">
        <v>625</v>
      </c>
      <c r="R1078" s="95">
        <v>45922</v>
      </c>
    </row>
    <row r="1079" spans="1:18" customFormat="1" ht="16.399999999999999" customHeight="1" x14ac:dyDescent="0.35">
      <c r="A1079" s="47" t="s">
        <v>729</v>
      </c>
      <c r="B1079" s="47" t="s">
        <v>21</v>
      </c>
      <c r="C1079" s="47" t="s">
        <v>22</v>
      </c>
      <c r="D1079" s="47" t="s">
        <v>35</v>
      </c>
      <c r="E1079" s="47" t="s">
        <v>68</v>
      </c>
      <c r="F1079" s="47">
        <v>2</v>
      </c>
      <c r="G1079" s="47" t="s">
        <v>25</v>
      </c>
      <c r="H1079" s="47">
        <v>3</v>
      </c>
      <c r="I1079" s="47" t="s">
        <v>26</v>
      </c>
      <c r="J1079" s="47">
        <v>3</v>
      </c>
      <c r="K1079" s="47" t="s">
        <v>835</v>
      </c>
      <c r="L1079" s="47">
        <v>15</v>
      </c>
      <c r="M1079" s="4"/>
      <c r="N1079" s="47" t="s">
        <v>997</v>
      </c>
      <c r="O1079" s="64" t="s">
        <v>336</v>
      </c>
      <c r="P1079" s="93" t="str">
        <f>IF(Table14[[#This Row],[correlation_id]] = "", "", _xlfn.XLOOKUP(Table14[[#This Row],[correlation_id]], 'ITAP Ref'!A:A, 'ITAP Ref'!C:C, ""))</f>
        <v>TLG-MOB</v>
      </c>
      <c r="Q1079" s="72" t="s">
        <v>998</v>
      </c>
      <c r="R1079" s="95">
        <v>45922</v>
      </c>
    </row>
    <row r="1080" spans="1:18" customFormat="1" ht="16.399999999999999" customHeight="1" x14ac:dyDescent="0.35">
      <c r="A1080" s="47" t="s">
        <v>729</v>
      </c>
      <c r="B1080" s="47" t="s">
        <v>21</v>
      </c>
      <c r="C1080" s="47" t="s">
        <v>22</v>
      </c>
      <c r="D1080" s="47" t="s">
        <v>35</v>
      </c>
      <c r="E1080" s="47" t="s">
        <v>68</v>
      </c>
      <c r="F1080" s="47">
        <v>2</v>
      </c>
      <c r="G1080" s="47" t="s">
        <v>25</v>
      </c>
      <c r="H1080" s="47">
        <v>3</v>
      </c>
      <c r="I1080" s="47" t="s">
        <v>26</v>
      </c>
      <c r="J1080" s="47">
        <v>3</v>
      </c>
      <c r="K1080" s="47" t="s">
        <v>835</v>
      </c>
      <c r="L1080" s="47">
        <v>15</v>
      </c>
      <c r="M1080" s="4"/>
      <c r="N1080" s="47" t="s">
        <v>997</v>
      </c>
      <c r="O1080" s="64" t="s">
        <v>336</v>
      </c>
      <c r="P1080" s="93" t="str">
        <f>IF(Table14[[#This Row],[correlation_id]] = "", "", _xlfn.XLOOKUP(Table14[[#This Row],[correlation_id]], 'ITAP Ref'!A:A, 'ITAP Ref'!C:C, ""))</f>
        <v>TLG-MOB</v>
      </c>
      <c r="Q1080" s="48" t="s">
        <v>680</v>
      </c>
      <c r="R1080" s="96">
        <v>45938</v>
      </c>
    </row>
    <row r="1081" spans="1:18" customFormat="1" ht="16.399999999999999" customHeight="1" x14ac:dyDescent="0.35">
      <c r="A1081" s="47" t="s">
        <v>729</v>
      </c>
      <c r="B1081" s="47" t="s">
        <v>21</v>
      </c>
      <c r="C1081" s="47" t="s">
        <v>22</v>
      </c>
      <c r="D1081" s="47" t="s">
        <v>35</v>
      </c>
      <c r="E1081" s="47" t="s">
        <v>68</v>
      </c>
      <c r="F1081" s="47">
        <v>2</v>
      </c>
      <c r="G1081" s="47" t="s">
        <v>25</v>
      </c>
      <c r="H1081" s="47">
        <v>3</v>
      </c>
      <c r="I1081" s="47" t="s">
        <v>26</v>
      </c>
      <c r="J1081" s="47">
        <v>3</v>
      </c>
      <c r="K1081" s="47" t="s">
        <v>835</v>
      </c>
      <c r="L1081" s="47">
        <v>15</v>
      </c>
      <c r="M1081" s="4"/>
      <c r="N1081" s="47" t="s">
        <v>997</v>
      </c>
      <c r="O1081" s="64" t="s">
        <v>336</v>
      </c>
      <c r="P1081" s="93" t="str">
        <f>IF(Table14[[#This Row],[correlation_id]] = "", "", _xlfn.XLOOKUP(Table14[[#This Row],[correlation_id]], 'ITAP Ref'!A:A, 'ITAP Ref'!C:C, ""))</f>
        <v>TLG-MOB</v>
      </c>
      <c r="Q1081" s="72" t="s">
        <v>712</v>
      </c>
      <c r="R1081" s="95">
        <v>45922</v>
      </c>
    </row>
    <row r="1082" spans="1:18" customFormat="1" ht="16.399999999999999" customHeight="1" x14ac:dyDescent="0.35">
      <c r="A1082" s="47" t="s">
        <v>729</v>
      </c>
      <c r="B1082" s="47" t="s">
        <v>21</v>
      </c>
      <c r="C1082" s="47" t="s">
        <v>22</v>
      </c>
      <c r="D1082" s="47" t="s">
        <v>35</v>
      </c>
      <c r="E1082" s="47" t="s">
        <v>68</v>
      </c>
      <c r="F1082" s="47">
        <v>2</v>
      </c>
      <c r="G1082" s="47" t="s">
        <v>25</v>
      </c>
      <c r="H1082" s="47">
        <v>3</v>
      </c>
      <c r="I1082" s="47" t="s">
        <v>26</v>
      </c>
      <c r="J1082" s="47">
        <v>3</v>
      </c>
      <c r="K1082" s="47" t="s">
        <v>835</v>
      </c>
      <c r="L1082" s="47">
        <v>15</v>
      </c>
      <c r="M1082" s="4"/>
      <c r="N1082" s="47" t="s">
        <v>997</v>
      </c>
      <c r="O1082" s="64" t="s">
        <v>336</v>
      </c>
      <c r="P1082" s="93" t="str">
        <f>IF(Table14[[#This Row],[correlation_id]] = "", "", _xlfn.XLOOKUP(Table14[[#This Row],[correlation_id]], 'ITAP Ref'!A:A, 'ITAP Ref'!C:C, ""))</f>
        <v>TLG-MOB</v>
      </c>
      <c r="Q1082" s="72" t="s">
        <v>713</v>
      </c>
      <c r="R1082" s="95">
        <v>45922</v>
      </c>
    </row>
    <row r="1083" spans="1:18" customFormat="1" ht="16.399999999999999" customHeight="1" x14ac:dyDescent="0.35">
      <c r="A1083" s="47" t="s">
        <v>729</v>
      </c>
      <c r="B1083" s="47" t="s">
        <v>21</v>
      </c>
      <c r="C1083" s="47" t="s">
        <v>22</v>
      </c>
      <c r="D1083" s="47" t="s">
        <v>35</v>
      </c>
      <c r="E1083" s="47" t="s">
        <v>68</v>
      </c>
      <c r="F1083" s="47">
        <v>2</v>
      </c>
      <c r="G1083" s="47" t="s">
        <v>25</v>
      </c>
      <c r="H1083" s="47">
        <v>3</v>
      </c>
      <c r="I1083" s="47" t="s">
        <v>26</v>
      </c>
      <c r="J1083" s="47">
        <v>3</v>
      </c>
      <c r="K1083" s="47" t="s">
        <v>835</v>
      </c>
      <c r="L1083" s="47">
        <v>15</v>
      </c>
      <c r="M1083" s="4"/>
      <c r="N1083" s="47" t="s">
        <v>997</v>
      </c>
      <c r="O1083" s="64" t="s">
        <v>336</v>
      </c>
      <c r="P1083" s="93" t="str">
        <f>IF(Table14[[#This Row],[correlation_id]] = "", "", _xlfn.XLOOKUP(Table14[[#This Row],[correlation_id]], 'ITAP Ref'!A:A, 'ITAP Ref'!C:C, ""))</f>
        <v>TLG-MOB</v>
      </c>
      <c r="Q1083" s="72" t="s">
        <v>739</v>
      </c>
      <c r="R1083" s="95">
        <v>45922</v>
      </c>
    </row>
    <row r="1084" spans="1:18" customFormat="1" ht="16.399999999999999" customHeight="1" x14ac:dyDescent="0.35">
      <c r="A1084" s="47" t="s">
        <v>729</v>
      </c>
      <c r="B1084" s="47" t="s">
        <v>21</v>
      </c>
      <c r="C1084" s="47" t="s">
        <v>22</v>
      </c>
      <c r="D1084" s="47" t="s">
        <v>35</v>
      </c>
      <c r="E1084" s="47" t="s">
        <v>68</v>
      </c>
      <c r="F1084" s="47">
        <v>2</v>
      </c>
      <c r="G1084" s="47" t="s">
        <v>25</v>
      </c>
      <c r="H1084" s="47">
        <v>3</v>
      </c>
      <c r="I1084" s="47" t="s">
        <v>26</v>
      </c>
      <c r="J1084" s="47">
        <v>3</v>
      </c>
      <c r="K1084" s="47" t="s">
        <v>835</v>
      </c>
      <c r="L1084" s="47">
        <v>15</v>
      </c>
      <c r="M1084" s="4"/>
      <c r="N1084" s="47" t="s">
        <v>997</v>
      </c>
      <c r="O1084" s="64" t="s">
        <v>336</v>
      </c>
      <c r="P1084" s="93" t="str">
        <f>IF(Table14[[#This Row],[correlation_id]] = "", "", _xlfn.XLOOKUP(Table14[[#This Row],[correlation_id]], 'ITAP Ref'!A:A, 'ITAP Ref'!C:C, ""))</f>
        <v>TLG-MOB</v>
      </c>
      <c r="Q1084" s="48" t="s">
        <v>698</v>
      </c>
      <c r="R1084" s="95">
        <v>45922</v>
      </c>
    </row>
    <row r="1085" spans="1:18" customFormat="1" ht="16.399999999999999" customHeight="1" x14ac:dyDescent="0.35">
      <c r="A1085" s="47" t="s">
        <v>729</v>
      </c>
      <c r="B1085" s="47" t="s">
        <v>21</v>
      </c>
      <c r="C1085" s="47" t="s">
        <v>22</v>
      </c>
      <c r="D1085" s="47" t="s">
        <v>35</v>
      </c>
      <c r="E1085" s="47" t="s">
        <v>68</v>
      </c>
      <c r="F1085" s="47">
        <v>2</v>
      </c>
      <c r="G1085" s="47" t="s">
        <v>25</v>
      </c>
      <c r="H1085" s="47">
        <v>3</v>
      </c>
      <c r="I1085" s="47" t="s">
        <v>26</v>
      </c>
      <c r="J1085" s="47">
        <v>3</v>
      </c>
      <c r="K1085" s="47" t="s">
        <v>835</v>
      </c>
      <c r="L1085" s="47">
        <v>15</v>
      </c>
      <c r="M1085" s="4"/>
      <c r="N1085" s="47" t="s">
        <v>997</v>
      </c>
      <c r="O1085" s="64" t="s">
        <v>336</v>
      </c>
      <c r="P1085" s="93" t="str">
        <f>IF(Table14[[#This Row],[correlation_id]] = "", "", _xlfn.XLOOKUP(Table14[[#This Row],[correlation_id]], 'ITAP Ref'!A:A, 'ITAP Ref'!C:C, ""))</f>
        <v>TLG-MOB</v>
      </c>
      <c r="Q1085" s="72" t="s">
        <v>742</v>
      </c>
      <c r="R1085" s="95">
        <v>45922</v>
      </c>
    </row>
    <row r="1086" spans="1:18" customFormat="1" ht="16.399999999999999" customHeight="1" x14ac:dyDescent="0.35">
      <c r="A1086" s="47" t="s">
        <v>729</v>
      </c>
      <c r="B1086" s="47" t="s">
        <v>21</v>
      </c>
      <c r="C1086" s="47" t="s">
        <v>22</v>
      </c>
      <c r="D1086" s="47" t="s">
        <v>35</v>
      </c>
      <c r="E1086" s="47" t="s">
        <v>68</v>
      </c>
      <c r="F1086" s="47">
        <v>2</v>
      </c>
      <c r="G1086" s="47" t="s">
        <v>25</v>
      </c>
      <c r="H1086" s="47">
        <v>3</v>
      </c>
      <c r="I1086" s="47" t="s">
        <v>26</v>
      </c>
      <c r="J1086" s="47">
        <v>3</v>
      </c>
      <c r="K1086" s="47" t="s">
        <v>835</v>
      </c>
      <c r="L1086" s="47">
        <v>15</v>
      </c>
      <c r="M1086" s="4"/>
      <c r="N1086" s="47" t="s">
        <v>997</v>
      </c>
      <c r="O1086" s="64" t="s">
        <v>336</v>
      </c>
      <c r="P1086" s="93" t="str">
        <f>IF(Table14[[#This Row],[correlation_id]] = "", "", _xlfn.XLOOKUP(Table14[[#This Row],[correlation_id]], 'ITAP Ref'!A:A, 'ITAP Ref'!C:C, ""))</f>
        <v>TLG-MOB</v>
      </c>
      <c r="Q1086" s="48" t="s">
        <v>743</v>
      </c>
      <c r="R1086" s="95">
        <v>45922</v>
      </c>
    </row>
    <row r="1087" spans="1:18" customFormat="1" ht="16.399999999999999" customHeight="1" x14ac:dyDescent="0.35">
      <c r="A1087" s="31" t="s">
        <v>66</v>
      </c>
      <c r="B1087" s="31" t="s">
        <v>21</v>
      </c>
      <c r="C1087" s="31" t="s">
        <v>22</v>
      </c>
      <c r="D1087" s="31" t="s">
        <v>67</v>
      </c>
      <c r="E1087" s="31" t="s">
        <v>68</v>
      </c>
      <c r="F1087" s="31">
        <v>1</v>
      </c>
      <c r="G1087" s="31" t="s">
        <v>69</v>
      </c>
      <c r="H1087" s="31">
        <v>3</v>
      </c>
      <c r="I1087" s="31" t="s">
        <v>928</v>
      </c>
      <c r="J1087" s="31">
        <v>3</v>
      </c>
      <c r="K1087" s="31" t="s">
        <v>929</v>
      </c>
      <c r="L1087" s="31">
        <v>4</v>
      </c>
      <c r="M1087" s="4"/>
      <c r="N1087" s="31" t="s">
        <v>993</v>
      </c>
      <c r="O1087" s="31" t="s">
        <v>823</v>
      </c>
      <c r="P1087" s="4" t="str">
        <f>IF(Table14[[#This Row],[correlation_id]] = "", "", _xlfn.XLOOKUP(Table14[[#This Row],[correlation_id]], 'ITAP Ref'!A:A, 'ITAP Ref'!C:C, ""))</f>
        <v>CSI - CPSVC</v>
      </c>
      <c r="Q1087" s="48" t="s">
        <v>999</v>
      </c>
      <c r="R1087" s="96">
        <v>45940</v>
      </c>
    </row>
    <row r="1088" spans="1:18" customFormat="1" ht="16.399999999999999" customHeight="1" x14ac:dyDescent="0.35">
      <c r="A1088" s="47" t="s">
        <v>729</v>
      </c>
      <c r="B1088" s="47" t="s">
        <v>21</v>
      </c>
      <c r="C1088" s="47" t="s">
        <v>22</v>
      </c>
      <c r="D1088" s="47" t="s">
        <v>35</v>
      </c>
      <c r="E1088" s="47" t="s">
        <v>68</v>
      </c>
      <c r="F1088" s="47">
        <v>2</v>
      </c>
      <c r="G1088" s="47" t="s">
        <v>25</v>
      </c>
      <c r="H1088" s="47">
        <v>3</v>
      </c>
      <c r="I1088" s="47" t="s">
        <v>26</v>
      </c>
      <c r="J1088" s="47">
        <v>3</v>
      </c>
      <c r="K1088" s="47" t="s">
        <v>835</v>
      </c>
      <c r="L1088" s="47">
        <v>15</v>
      </c>
      <c r="M1088" s="4"/>
      <c r="N1088" s="47" t="s">
        <v>997</v>
      </c>
      <c r="O1088" s="64" t="s">
        <v>336</v>
      </c>
      <c r="P1088" s="93" t="str">
        <f>IF(Table14[[#This Row],[correlation_id]] = "", "", _xlfn.XLOOKUP(Table14[[#This Row],[correlation_id]], 'ITAP Ref'!A:A, 'ITAP Ref'!C:C, ""))</f>
        <v>TLG-MOB</v>
      </c>
      <c r="Q1088" s="48" t="s">
        <v>744</v>
      </c>
      <c r="R1088" s="95">
        <v>45922</v>
      </c>
    </row>
    <row r="1089" spans="1:18" customFormat="1" ht="16.399999999999999" customHeight="1" x14ac:dyDescent="0.35">
      <c r="A1089" s="47" t="s">
        <v>729</v>
      </c>
      <c r="B1089" s="47" t="s">
        <v>21</v>
      </c>
      <c r="C1089" s="47" t="s">
        <v>22</v>
      </c>
      <c r="D1089" s="47" t="s">
        <v>35</v>
      </c>
      <c r="E1089" s="47" t="s">
        <v>68</v>
      </c>
      <c r="F1089" s="47">
        <v>2</v>
      </c>
      <c r="G1089" s="47" t="s">
        <v>25</v>
      </c>
      <c r="H1089" s="47">
        <v>3</v>
      </c>
      <c r="I1089" s="47" t="s">
        <v>26</v>
      </c>
      <c r="J1089" s="47">
        <v>3</v>
      </c>
      <c r="K1089" s="47" t="s">
        <v>835</v>
      </c>
      <c r="L1089" s="47">
        <v>15</v>
      </c>
      <c r="M1089" s="4"/>
      <c r="N1089" s="47" t="s">
        <v>997</v>
      </c>
      <c r="O1089" s="64" t="s">
        <v>336</v>
      </c>
      <c r="P1089" s="93" t="str">
        <f>IF(Table14[[#This Row],[correlation_id]] = "", "", _xlfn.XLOOKUP(Table14[[#This Row],[correlation_id]], 'ITAP Ref'!A:A, 'ITAP Ref'!C:C, ""))</f>
        <v>TLG-MOB</v>
      </c>
      <c r="Q1089" s="72" t="s">
        <v>749</v>
      </c>
      <c r="R1089" s="95">
        <v>45922</v>
      </c>
    </row>
    <row r="1090" spans="1:18" customFormat="1" ht="16.399999999999999" customHeight="1" x14ac:dyDescent="0.35">
      <c r="A1090" s="31" t="s">
        <v>66</v>
      </c>
      <c r="B1090" s="31" t="s">
        <v>21</v>
      </c>
      <c r="C1090" s="31" t="s">
        <v>22</v>
      </c>
      <c r="D1090" s="31" t="s">
        <v>67</v>
      </c>
      <c r="E1090" s="31" t="s">
        <v>68</v>
      </c>
      <c r="F1090" s="31">
        <v>1</v>
      </c>
      <c r="G1090" s="31" t="s">
        <v>69</v>
      </c>
      <c r="H1090" s="31">
        <v>3</v>
      </c>
      <c r="I1090" s="31" t="s">
        <v>928</v>
      </c>
      <c r="J1090" s="31">
        <v>3</v>
      </c>
      <c r="K1090" s="31" t="s">
        <v>929</v>
      </c>
      <c r="L1090" s="31">
        <v>5</v>
      </c>
      <c r="M1090" s="4"/>
      <c r="N1090" s="31" t="s">
        <v>1000</v>
      </c>
      <c r="O1090" s="31" t="s">
        <v>383</v>
      </c>
      <c r="P1090" s="4" t="str">
        <f>IF(Table14[[#This Row],[correlation_id]] = "", "", _xlfn.XLOOKUP(Table14[[#This Row],[correlation_id]], 'ITAP Ref'!A:A, 'ITAP Ref'!C:C, ""))</f>
        <v>IDP-Commerce-C&amp;P</v>
      </c>
      <c r="Q1090" s="4" t="s">
        <v>1001</v>
      </c>
      <c r="R1090" s="96"/>
    </row>
    <row r="1091" spans="1:18" customFormat="1" ht="16.399999999999999" customHeight="1" x14ac:dyDescent="0.35">
      <c r="A1091" s="31" t="s">
        <v>66</v>
      </c>
      <c r="B1091" s="31" t="s">
        <v>21</v>
      </c>
      <c r="C1091" s="31" t="s">
        <v>22</v>
      </c>
      <c r="D1091" s="31" t="s">
        <v>67</v>
      </c>
      <c r="E1091" s="31" t="s">
        <v>68</v>
      </c>
      <c r="F1091" s="31">
        <v>1</v>
      </c>
      <c r="G1091" s="31" t="s">
        <v>69</v>
      </c>
      <c r="H1091" s="31">
        <v>3</v>
      </c>
      <c r="I1091" s="31" t="s">
        <v>928</v>
      </c>
      <c r="J1091" s="31">
        <v>3</v>
      </c>
      <c r="K1091" s="31" t="s">
        <v>929</v>
      </c>
      <c r="L1091" s="31">
        <v>5</v>
      </c>
      <c r="M1091" s="4"/>
      <c r="N1091" s="31" t="s">
        <v>1000</v>
      </c>
      <c r="O1091" s="31" t="s">
        <v>500</v>
      </c>
      <c r="P1091" s="4" t="str">
        <f>IF(Table14[[#This Row],[correlation_id]] = "", "", _xlfn.XLOOKUP(Table14[[#This Row],[correlation_id]], 'ITAP Ref'!A:A, 'ITAP Ref'!C:C, ""))</f>
        <v>IDP-Cart-and-Checkout-UI</v>
      </c>
      <c r="Q1091" s="4" t="s">
        <v>1002</v>
      </c>
      <c r="R1091" s="96"/>
    </row>
    <row r="1092" spans="1:18" customFormat="1" ht="16.399999999999999" customHeight="1" x14ac:dyDescent="0.35">
      <c r="A1092" s="31" t="s">
        <v>66</v>
      </c>
      <c r="B1092" s="31" t="s">
        <v>21</v>
      </c>
      <c r="C1092" s="31" t="s">
        <v>22</v>
      </c>
      <c r="D1092" s="31" t="s">
        <v>67</v>
      </c>
      <c r="E1092" s="31" t="s">
        <v>68</v>
      </c>
      <c r="F1092" s="31">
        <v>1</v>
      </c>
      <c r="G1092" s="31" t="s">
        <v>69</v>
      </c>
      <c r="H1092" s="31">
        <v>3</v>
      </c>
      <c r="I1092" s="31" t="s">
        <v>928</v>
      </c>
      <c r="J1092" s="31">
        <v>3</v>
      </c>
      <c r="K1092" s="31" t="s">
        <v>929</v>
      </c>
      <c r="L1092" s="31">
        <v>4</v>
      </c>
      <c r="M1092" s="4"/>
      <c r="N1092" s="31" t="s">
        <v>993</v>
      </c>
      <c r="O1092" s="31" t="s">
        <v>495</v>
      </c>
      <c r="P1092" s="4" t="str">
        <f>IF(Table14[[#This Row],[correlation_id]] = "", "", _xlfn.XLOOKUP(Table14[[#This Row],[correlation_id]], 'ITAP Ref'!A:A, 'ITAP Ref'!C:C, ""))</f>
        <v>IDP-WebAcctMgmt</v>
      </c>
      <c r="Q1092" s="48" t="s">
        <v>1003</v>
      </c>
      <c r="R1092" s="96">
        <v>45924</v>
      </c>
    </row>
    <row r="1093" spans="1:18" customFormat="1" ht="16.399999999999999" customHeight="1" x14ac:dyDescent="0.35">
      <c r="A1093" s="31" t="s">
        <v>66</v>
      </c>
      <c r="B1093" s="31" t="s">
        <v>21</v>
      </c>
      <c r="C1093" s="31" t="s">
        <v>22</v>
      </c>
      <c r="D1093" s="31" t="s">
        <v>67</v>
      </c>
      <c r="E1093" s="31" t="s">
        <v>68</v>
      </c>
      <c r="F1093" s="31">
        <v>1</v>
      </c>
      <c r="G1093" s="31" t="s">
        <v>69</v>
      </c>
      <c r="H1093" s="31">
        <v>3</v>
      </c>
      <c r="I1093" s="31" t="s">
        <v>928</v>
      </c>
      <c r="J1093" s="31">
        <v>3</v>
      </c>
      <c r="K1093" s="31" t="s">
        <v>929</v>
      </c>
      <c r="L1093" s="31">
        <v>3</v>
      </c>
      <c r="M1093" s="4"/>
      <c r="N1093" s="31" t="s">
        <v>1004</v>
      </c>
      <c r="O1093" s="31" t="s">
        <v>1005</v>
      </c>
      <c r="P1093" s="4" t="str">
        <f>IF(Table14[[#This Row],[correlation_id]] = "", "", _xlfn.XLOOKUP(Table14[[#This Row],[correlation_id]], 'ITAP Ref'!A:A, 'ITAP Ref'!C:C, ""))</f>
        <v>IDP-CLD</v>
      </c>
      <c r="Q1093" s="48" t="s">
        <v>1006</v>
      </c>
      <c r="R1093" s="96">
        <v>45923</v>
      </c>
    </row>
    <row r="1094" spans="1:18" customFormat="1" ht="16.399999999999999" customHeight="1" x14ac:dyDescent="0.35">
      <c r="A1094" s="31" t="s">
        <v>66</v>
      </c>
      <c r="B1094" s="31" t="s">
        <v>21</v>
      </c>
      <c r="C1094" s="31" t="s">
        <v>22</v>
      </c>
      <c r="D1094" s="31" t="s">
        <v>67</v>
      </c>
      <c r="E1094" s="31" t="s">
        <v>68</v>
      </c>
      <c r="F1094" s="31">
        <v>1</v>
      </c>
      <c r="G1094" s="31" t="s">
        <v>69</v>
      </c>
      <c r="H1094" s="31">
        <v>3</v>
      </c>
      <c r="I1094" s="31" t="s">
        <v>928</v>
      </c>
      <c r="J1094" s="31">
        <v>3</v>
      </c>
      <c r="K1094" s="31" t="s">
        <v>929</v>
      </c>
      <c r="L1094" s="31">
        <v>2</v>
      </c>
      <c r="M1094" s="4"/>
      <c r="N1094" s="31" t="s">
        <v>505</v>
      </c>
      <c r="O1094" s="31" t="s">
        <v>495</v>
      </c>
      <c r="P1094" s="4" t="str">
        <f>IF(Table14[[#This Row],[correlation_id]] = "", "", _xlfn.XLOOKUP(Table14[[#This Row],[correlation_id]], 'ITAP Ref'!A:A, 'ITAP Ref'!C:C, ""))</f>
        <v>IDP-WebAcctMgmt</v>
      </c>
      <c r="Q1094" s="4" t="s">
        <v>507</v>
      </c>
      <c r="R1094" s="96"/>
    </row>
    <row r="1095" spans="1:18" customFormat="1" ht="16.399999999999999" customHeight="1" x14ac:dyDescent="0.35">
      <c r="A1095" s="31" t="s">
        <v>66</v>
      </c>
      <c r="B1095" s="31" t="s">
        <v>21</v>
      </c>
      <c r="C1095" s="31" t="s">
        <v>22</v>
      </c>
      <c r="D1095" s="31" t="s">
        <v>67</v>
      </c>
      <c r="E1095" s="31" t="s">
        <v>68</v>
      </c>
      <c r="F1095" s="31">
        <v>1</v>
      </c>
      <c r="G1095" s="31" t="s">
        <v>69</v>
      </c>
      <c r="H1095" s="31">
        <v>3</v>
      </c>
      <c r="I1095" s="31" t="s">
        <v>928</v>
      </c>
      <c r="J1095" s="31">
        <v>3</v>
      </c>
      <c r="K1095" s="31" t="s">
        <v>929</v>
      </c>
      <c r="L1095" s="31">
        <v>2</v>
      </c>
      <c r="M1095" s="4"/>
      <c r="N1095" s="31" t="s">
        <v>505</v>
      </c>
      <c r="O1095" s="31" t="s">
        <v>495</v>
      </c>
      <c r="P1095" s="4" t="str">
        <f>IF(Table14[[#This Row],[correlation_id]] = "", "", _xlfn.XLOOKUP(Table14[[#This Row],[correlation_id]], 'ITAP Ref'!A:A, 'ITAP Ref'!C:C, ""))</f>
        <v>IDP-WebAcctMgmt</v>
      </c>
      <c r="Q1095" s="48" t="s">
        <v>511</v>
      </c>
      <c r="R1095" s="96">
        <v>45922</v>
      </c>
    </row>
    <row r="1096" spans="1:18" customFormat="1" ht="16.399999999999999" customHeight="1" x14ac:dyDescent="0.35">
      <c r="A1096" s="47" t="s">
        <v>729</v>
      </c>
      <c r="B1096" s="47" t="s">
        <v>21</v>
      </c>
      <c r="C1096" s="47" t="s">
        <v>22</v>
      </c>
      <c r="D1096" s="47" t="s">
        <v>35</v>
      </c>
      <c r="E1096" s="47" t="s">
        <v>68</v>
      </c>
      <c r="F1096" s="47">
        <v>2</v>
      </c>
      <c r="G1096" s="47" t="s">
        <v>25</v>
      </c>
      <c r="H1096" s="47">
        <v>3</v>
      </c>
      <c r="I1096" s="47" t="s">
        <v>26</v>
      </c>
      <c r="J1096" s="47">
        <v>3</v>
      </c>
      <c r="K1096" s="47" t="s">
        <v>835</v>
      </c>
      <c r="L1096" s="47">
        <v>15</v>
      </c>
      <c r="M1096" s="4"/>
      <c r="N1096" s="47" t="s">
        <v>997</v>
      </c>
      <c r="O1096" s="64" t="s">
        <v>336</v>
      </c>
      <c r="P1096" s="93" t="str">
        <f>IF(Table14[[#This Row],[correlation_id]] = "", "", _xlfn.XLOOKUP(Table14[[#This Row],[correlation_id]], 'ITAP Ref'!A:A, 'ITAP Ref'!C:C, ""))</f>
        <v>TLG-MOB</v>
      </c>
      <c r="Q1096" s="72" t="s">
        <v>701</v>
      </c>
      <c r="R1096" s="96">
        <v>45938</v>
      </c>
    </row>
    <row r="1097" spans="1:18" customFormat="1" ht="16.399999999999999" customHeight="1" x14ac:dyDescent="0.35">
      <c r="A1097" s="47" t="s">
        <v>729</v>
      </c>
      <c r="B1097" s="47" t="s">
        <v>21</v>
      </c>
      <c r="C1097" s="47" t="s">
        <v>22</v>
      </c>
      <c r="D1097" s="47" t="s">
        <v>35</v>
      </c>
      <c r="E1097" s="47" t="s">
        <v>68</v>
      </c>
      <c r="F1097" s="47">
        <v>2</v>
      </c>
      <c r="G1097" s="47" t="s">
        <v>25</v>
      </c>
      <c r="H1097" s="47">
        <v>3</v>
      </c>
      <c r="I1097" s="47" t="s">
        <v>26</v>
      </c>
      <c r="J1097" s="47">
        <v>3</v>
      </c>
      <c r="K1097" s="47" t="s">
        <v>835</v>
      </c>
      <c r="L1097" s="47">
        <v>15</v>
      </c>
      <c r="M1097" s="4"/>
      <c r="N1097" s="47" t="s">
        <v>997</v>
      </c>
      <c r="O1097" s="64" t="s">
        <v>336</v>
      </c>
      <c r="P1097" s="93" t="str">
        <f>IF(Table14[[#This Row],[correlation_id]] = "", "", _xlfn.XLOOKUP(Table14[[#This Row],[correlation_id]], 'ITAP Ref'!A:A, 'ITAP Ref'!C:C, ""))</f>
        <v>TLG-MOB</v>
      </c>
      <c r="Q1097" s="48" t="s">
        <v>778</v>
      </c>
      <c r="R1097" s="95">
        <v>45922</v>
      </c>
    </row>
    <row r="1098" spans="1:18" customFormat="1" ht="16.399999999999999" customHeight="1" x14ac:dyDescent="0.35">
      <c r="A1098" s="47" t="s">
        <v>729</v>
      </c>
      <c r="B1098" s="47" t="s">
        <v>21</v>
      </c>
      <c r="C1098" s="47" t="s">
        <v>22</v>
      </c>
      <c r="D1098" s="47" t="s">
        <v>35</v>
      </c>
      <c r="E1098" s="47" t="s">
        <v>68</v>
      </c>
      <c r="F1098" s="47">
        <v>2</v>
      </c>
      <c r="G1098" s="47" t="s">
        <v>25</v>
      </c>
      <c r="H1098" s="47">
        <v>3</v>
      </c>
      <c r="I1098" s="47" t="s">
        <v>26</v>
      </c>
      <c r="J1098" s="47">
        <v>3</v>
      </c>
      <c r="K1098" s="47" t="s">
        <v>835</v>
      </c>
      <c r="L1098" s="47">
        <v>15</v>
      </c>
      <c r="M1098" s="4"/>
      <c r="N1098" s="47" t="s">
        <v>997</v>
      </c>
      <c r="O1098" s="64" t="s">
        <v>336</v>
      </c>
      <c r="P1098" s="93" t="str">
        <f>IF(Table14[[#This Row],[correlation_id]] = "", "", _xlfn.XLOOKUP(Table14[[#This Row],[correlation_id]], 'ITAP Ref'!A:A, 'ITAP Ref'!C:C, ""))</f>
        <v>TLG-MOB</v>
      </c>
      <c r="Q1098" s="72" t="s">
        <v>779</v>
      </c>
      <c r="R1098" s="95">
        <v>45922</v>
      </c>
    </row>
    <row r="1099" spans="1:18" customFormat="1" ht="16.399999999999999" customHeight="1" x14ac:dyDescent="0.35">
      <c r="A1099" s="31" t="s">
        <v>66</v>
      </c>
      <c r="B1099" s="31" t="s">
        <v>21</v>
      </c>
      <c r="C1099" s="31" t="s">
        <v>22</v>
      </c>
      <c r="D1099" s="31" t="s">
        <v>67</v>
      </c>
      <c r="E1099" s="31" t="s">
        <v>68</v>
      </c>
      <c r="F1099" s="31">
        <v>1</v>
      </c>
      <c r="G1099" s="31" t="s">
        <v>69</v>
      </c>
      <c r="H1099" s="31">
        <v>3</v>
      </c>
      <c r="I1099" s="31" t="s">
        <v>928</v>
      </c>
      <c r="J1099" s="31">
        <v>3</v>
      </c>
      <c r="K1099" s="31" t="s">
        <v>929</v>
      </c>
      <c r="L1099" s="31">
        <v>4</v>
      </c>
      <c r="M1099" s="4"/>
      <c r="N1099" s="31" t="s">
        <v>993</v>
      </c>
      <c r="O1099" s="31" t="s">
        <v>92</v>
      </c>
      <c r="P1099" s="4" t="str">
        <f>IF(Table14[[#This Row],[correlation_id]] = "", "", _xlfn.XLOOKUP(Table14[[#This Row],[correlation_id]], 'ITAP Ref'!A:A, 'ITAP Ref'!C:C, ""))</f>
        <v>IDP-Cloud-CG</v>
      </c>
      <c r="Q1099" s="4" t="s">
        <v>1007</v>
      </c>
      <c r="R1099" s="96"/>
    </row>
    <row r="1100" spans="1:18" customFormat="1" ht="16.399999999999999" customHeight="1" x14ac:dyDescent="0.35">
      <c r="A1100" s="47" t="s">
        <v>729</v>
      </c>
      <c r="B1100" s="47" t="s">
        <v>21</v>
      </c>
      <c r="C1100" s="47" t="s">
        <v>22</v>
      </c>
      <c r="D1100" s="47" t="s">
        <v>35</v>
      </c>
      <c r="E1100" s="47" t="s">
        <v>68</v>
      </c>
      <c r="F1100" s="47">
        <v>2</v>
      </c>
      <c r="G1100" s="47" t="s">
        <v>25</v>
      </c>
      <c r="H1100" s="47">
        <v>3</v>
      </c>
      <c r="I1100" s="47" t="s">
        <v>26</v>
      </c>
      <c r="J1100" s="47">
        <v>3</v>
      </c>
      <c r="K1100" s="47" t="s">
        <v>835</v>
      </c>
      <c r="L1100" s="47">
        <v>15</v>
      </c>
      <c r="M1100" s="4"/>
      <c r="N1100" s="47" t="s">
        <v>997</v>
      </c>
      <c r="O1100" s="64" t="s">
        <v>336</v>
      </c>
      <c r="P1100" s="93" t="str">
        <f>IF(Table14[[#This Row],[correlation_id]] = "", "", _xlfn.XLOOKUP(Table14[[#This Row],[correlation_id]], 'ITAP Ref'!A:A, 'ITAP Ref'!C:C, ""))</f>
        <v>TLG-MOB</v>
      </c>
      <c r="Q1100" s="72" t="s">
        <v>787</v>
      </c>
      <c r="R1100" s="95">
        <v>45922</v>
      </c>
    </row>
    <row r="1101" spans="1:18" customFormat="1" ht="16.399999999999999" customHeight="1" x14ac:dyDescent="0.35">
      <c r="A1101" s="47" t="s">
        <v>729</v>
      </c>
      <c r="B1101" s="47" t="s">
        <v>21</v>
      </c>
      <c r="C1101" s="47" t="s">
        <v>22</v>
      </c>
      <c r="D1101" s="47" t="s">
        <v>35</v>
      </c>
      <c r="E1101" s="47" t="s">
        <v>68</v>
      </c>
      <c r="F1101" s="47">
        <v>2</v>
      </c>
      <c r="G1101" s="47" t="s">
        <v>25</v>
      </c>
      <c r="H1101" s="47">
        <v>3</v>
      </c>
      <c r="I1101" s="47" t="s">
        <v>26</v>
      </c>
      <c r="J1101" s="47">
        <v>3</v>
      </c>
      <c r="K1101" s="47" t="s">
        <v>835</v>
      </c>
      <c r="L1101" s="47">
        <v>15</v>
      </c>
      <c r="M1101" s="4"/>
      <c r="N1101" s="47" t="s">
        <v>997</v>
      </c>
      <c r="O1101" s="64" t="s">
        <v>336</v>
      </c>
      <c r="P1101" s="93" t="str">
        <f>IF(Table14[[#This Row],[correlation_id]] = "", "", _xlfn.XLOOKUP(Table14[[#This Row],[correlation_id]], 'ITAP Ref'!A:A, 'ITAP Ref'!C:C, ""))</f>
        <v>TLG-MOB</v>
      </c>
      <c r="Q1101" s="48" t="s">
        <v>702</v>
      </c>
      <c r="R1101" s="95">
        <v>45922</v>
      </c>
    </row>
    <row r="1102" spans="1:18" customFormat="1" ht="16.399999999999999" customHeight="1" x14ac:dyDescent="0.35">
      <c r="A1102" s="47" t="s">
        <v>729</v>
      </c>
      <c r="B1102" s="47" t="s">
        <v>21</v>
      </c>
      <c r="C1102" s="47" t="s">
        <v>22</v>
      </c>
      <c r="D1102" s="47" t="s">
        <v>35</v>
      </c>
      <c r="E1102" s="47" t="s">
        <v>68</v>
      </c>
      <c r="F1102" s="47">
        <v>2</v>
      </c>
      <c r="G1102" s="47" t="s">
        <v>25</v>
      </c>
      <c r="H1102" s="47">
        <v>3</v>
      </c>
      <c r="I1102" s="47" t="s">
        <v>26</v>
      </c>
      <c r="J1102" s="47">
        <v>3</v>
      </c>
      <c r="K1102" s="47" t="s">
        <v>835</v>
      </c>
      <c r="L1102" s="47">
        <v>15</v>
      </c>
      <c r="M1102" s="4"/>
      <c r="N1102" s="47" t="s">
        <v>997</v>
      </c>
      <c r="O1102" s="64" t="s">
        <v>336</v>
      </c>
      <c r="P1102" s="93" t="str">
        <f>IF(Table14[[#This Row],[correlation_id]] = "", "", _xlfn.XLOOKUP(Table14[[#This Row],[correlation_id]], 'ITAP Ref'!A:A, 'ITAP Ref'!C:C, ""))</f>
        <v>TLG-MOB</v>
      </c>
      <c r="Q1102" s="72" t="s">
        <v>796</v>
      </c>
      <c r="R1102" s="95">
        <v>45922</v>
      </c>
    </row>
    <row r="1103" spans="1:18" customFormat="1" ht="16.399999999999999" customHeight="1" x14ac:dyDescent="0.35">
      <c r="A1103" s="31" t="s">
        <v>66</v>
      </c>
      <c r="B1103" s="31" t="s">
        <v>21</v>
      </c>
      <c r="C1103" s="31" t="s">
        <v>22</v>
      </c>
      <c r="D1103" s="31" t="s">
        <v>67</v>
      </c>
      <c r="E1103" s="31" t="s">
        <v>68</v>
      </c>
      <c r="F1103" s="31">
        <v>1</v>
      </c>
      <c r="G1103" s="31" t="s">
        <v>69</v>
      </c>
      <c r="H1103" s="31">
        <v>3</v>
      </c>
      <c r="I1103" s="31" t="s">
        <v>928</v>
      </c>
      <c r="J1103" s="31">
        <v>3</v>
      </c>
      <c r="K1103" s="31" t="s">
        <v>929</v>
      </c>
      <c r="L1103" s="31">
        <v>5</v>
      </c>
      <c r="M1103" s="4"/>
      <c r="N1103" s="31" t="s">
        <v>1000</v>
      </c>
      <c r="O1103" s="31" t="s">
        <v>93</v>
      </c>
      <c r="P1103" s="4" t="str">
        <f>IF(Table14[[#This Row],[correlation_id]] = "", "", _xlfn.XLOOKUP(Table14[[#This Row],[correlation_id]], 'ITAP Ref'!A:A, 'ITAP Ref'!C:C, ""))</f>
        <v>Digital IDP</v>
      </c>
      <c r="Q1103" s="48" t="s">
        <v>380</v>
      </c>
      <c r="R1103" s="97">
        <v>45923</v>
      </c>
    </row>
    <row r="1104" spans="1:18" customFormat="1" ht="16.399999999999999" customHeight="1" x14ac:dyDescent="0.35">
      <c r="A1104" s="31" t="s">
        <v>66</v>
      </c>
      <c r="B1104" s="31" t="s">
        <v>21</v>
      </c>
      <c r="C1104" s="31" t="s">
        <v>22</v>
      </c>
      <c r="D1104" s="31" t="s">
        <v>67</v>
      </c>
      <c r="E1104" s="31" t="s">
        <v>68</v>
      </c>
      <c r="F1104" s="31">
        <v>1</v>
      </c>
      <c r="G1104" s="31" t="s">
        <v>69</v>
      </c>
      <c r="H1104" s="31">
        <v>3</v>
      </c>
      <c r="I1104" s="31" t="s">
        <v>928</v>
      </c>
      <c r="J1104" s="31">
        <v>3</v>
      </c>
      <c r="K1104" s="31" t="s">
        <v>929</v>
      </c>
      <c r="L1104" s="31">
        <v>6</v>
      </c>
      <c r="M1104" s="4"/>
      <c r="N1104" s="31" t="s">
        <v>1008</v>
      </c>
      <c r="O1104" s="31" t="s">
        <v>93</v>
      </c>
      <c r="P1104" s="4" t="str">
        <f>IF(Table14[[#This Row],[correlation_id]] = "", "", _xlfn.XLOOKUP(Table14[[#This Row],[correlation_id]], 'ITAP Ref'!A:A, 'ITAP Ref'!C:C, ""))</f>
        <v>Digital IDP</v>
      </c>
      <c r="Q1104" s="48" t="s">
        <v>380</v>
      </c>
      <c r="R1104" s="97">
        <v>45923</v>
      </c>
    </row>
    <row r="1105" spans="1:18" customFormat="1" ht="16.399999999999999" customHeight="1" x14ac:dyDescent="0.35">
      <c r="A1105" s="31" t="s">
        <v>66</v>
      </c>
      <c r="B1105" s="31" t="s">
        <v>21</v>
      </c>
      <c r="C1105" s="31" t="s">
        <v>22</v>
      </c>
      <c r="D1105" s="31" t="s">
        <v>67</v>
      </c>
      <c r="E1105" s="31" t="s">
        <v>68</v>
      </c>
      <c r="F1105" s="31">
        <v>1</v>
      </c>
      <c r="G1105" s="31" t="s">
        <v>69</v>
      </c>
      <c r="H1105" s="31">
        <v>3</v>
      </c>
      <c r="I1105" s="31" t="s">
        <v>928</v>
      </c>
      <c r="J1105" s="31">
        <v>3</v>
      </c>
      <c r="K1105" s="31" t="s">
        <v>929</v>
      </c>
      <c r="L1105" s="31">
        <v>2</v>
      </c>
      <c r="M1105" s="4"/>
      <c r="N1105" s="31" t="s">
        <v>505</v>
      </c>
      <c r="O1105" s="31" t="s">
        <v>495</v>
      </c>
      <c r="P1105" s="4" t="str">
        <f>IF(Table14[[#This Row],[correlation_id]] = "", "", _xlfn.XLOOKUP(Table14[[#This Row],[correlation_id]], 'ITAP Ref'!A:A, 'ITAP Ref'!C:C, ""))</f>
        <v>IDP-WebAcctMgmt</v>
      </c>
      <c r="Q1105" s="48" t="s">
        <v>520</v>
      </c>
      <c r="R1105" s="96">
        <v>45953</v>
      </c>
    </row>
    <row r="1106" spans="1:18" customFormat="1" ht="16.399999999999999" customHeight="1" x14ac:dyDescent="0.35">
      <c r="A1106" s="47" t="s">
        <v>729</v>
      </c>
      <c r="B1106" s="47" t="s">
        <v>21</v>
      </c>
      <c r="C1106" s="47" t="s">
        <v>22</v>
      </c>
      <c r="D1106" s="47" t="s">
        <v>35</v>
      </c>
      <c r="E1106" s="47" t="s">
        <v>68</v>
      </c>
      <c r="F1106" s="47">
        <v>2</v>
      </c>
      <c r="G1106" s="47" t="s">
        <v>25</v>
      </c>
      <c r="H1106" s="47">
        <v>3</v>
      </c>
      <c r="I1106" s="47" t="s">
        <v>26</v>
      </c>
      <c r="J1106" s="47">
        <v>3</v>
      </c>
      <c r="K1106" s="47" t="s">
        <v>835</v>
      </c>
      <c r="L1106" s="47">
        <v>15</v>
      </c>
      <c r="M1106" s="4"/>
      <c r="N1106" s="47" t="s">
        <v>997</v>
      </c>
      <c r="O1106" s="64" t="s">
        <v>336</v>
      </c>
      <c r="P1106" s="93" t="str">
        <f>IF(Table14[[#This Row],[correlation_id]] = "", "", _xlfn.XLOOKUP(Table14[[#This Row],[correlation_id]], 'ITAP Ref'!A:A, 'ITAP Ref'!C:C, ""))</f>
        <v>TLG-MOB</v>
      </c>
      <c r="Q1106" s="48" t="s">
        <v>803</v>
      </c>
      <c r="R1106" s="95">
        <v>45922</v>
      </c>
    </row>
    <row r="1107" spans="1:18" customFormat="1" ht="16.399999999999999" customHeight="1" x14ac:dyDescent="0.35">
      <c r="A1107" s="31" t="s">
        <v>66</v>
      </c>
      <c r="B1107" s="31" t="s">
        <v>21</v>
      </c>
      <c r="C1107" s="31" t="s">
        <v>22</v>
      </c>
      <c r="D1107" s="31" t="s">
        <v>67</v>
      </c>
      <c r="E1107" s="31" t="s">
        <v>68</v>
      </c>
      <c r="F1107" s="31">
        <v>1</v>
      </c>
      <c r="G1107" s="31" t="s">
        <v>69</v>
      </c>
      <c r="H1107" s="31">
        <v>3</v>
      </c>
      <c r="I1107" s="31" t="s">
        <v>928</v>
      </c>
      <c r="J1107" s="31">
        <v>3</v>
      </c>
      <c r="K1107" s="31" t="s">
        <v>929</v>
      </c>
      <c r="L1107" s="31">
        <v>2</v>
      </c>
      <c r="M1107" s="71" t="s">
        <v>1009</v>
      </c>
      <c r="N1107" s="31" t="s">
        <v>505</v>
      </c>
      <c r="O1107" s="31" t="s">
        <v>401</v>
      </c>
      <c r="P1107" s="4" t="str">
        <f>IF(Table14[[#This Row],[correlation_id]] = "", "", _xlfn.XLOOKUP(Table14[[#This Row],[correlation_id]], 'ITAP Ref'!A:A, 'ITAP Ref'!C:C, ""))</f>
        <v>CIAM-AM</v>
      </c>
      <c r="Q1107" s="114" t="s">
        <v>402</v>
      </c>
      <c r="R1107" s="96">
        <v>45937</v>
      </c>
    </row>
    <row r="1108" spans="1:18" customFormat="1" ht="16.399999999999999" customHeight="1" x14ac:dyDescent="0.35">
      <c r="A1108" s="47" t="s">
        <v>729</v>
      </c>
      <c r="B1108" s="47" t="s">
        <v>21</v>
      </c>
      <c r="C1108" s="47" t="s">
        <v>22</v>
      </c>
      <c r="D1108" s="47" t="s">
        <v>35</v>
      </c>
      <c r="E1108" s="47" t="s">
        <v>68</v>
      </c>
      <c r="F1108" s="47">
        <v>2</v>
      </c>
      <c r="G1108" s="47" t="s">
        <v>25</v>
      </c>
      <c r="H1108" s="47">
        <v>3</v>
      </c>
      <c r="I1108" s="47" t="s">
        <v>26</v>
      </c>
      <c r="J1108" s="47">
        <v>3</v>
      </c>
      <c r="K1108" s="47" t="s">
        <v>835</v>
      </c>
      <c r="L1108" s="47">
        <v>15</v>
      </c>
      <c r="M1108" s="4"/>
      <c r="N1108" s="47" t="s">
        <v>997</v>
      </c>
      <c r="O1108" s="64" t="s">
        <v>336</v>
      </c>
      <c r="P1108" s="93" t="str">
        <f>IF(Table14[[#This Row],[correlation_id]] = "", "", _xlfn.XLOOKUP(Table14[[#This Row],[correlation_id]], 'ITAP Ref'!A:A, 'ITAP Ref'!C:C, ""))</f>
        <v>TLG-MOB</v>
      </c>
      <c r="Q1108" s="48" t="s">
        <v>683</v>
      </c>
      <c r="R1108" s="95">
        <v>45922</v>
      </c>
    </row>
    <row r="1109" spans="1:18" customFormat="1" ht="16.399999999999999" customHeight="1" x14ac:dyDescent="0.35">
      <c r="A1109" s="31" t="s">
        <v>66</v>
      </c>
      <c r="B1109" s="31" t="s">
        <v>21</v>
      </c>
      <c r="C1109" s="31" t="s">
        <v>22</v>
      </c>
      <c r="D1109" s="31" t="s">
        <v>67</v>
      </c>
      <c r="E1109" s="31" t="s">
        <v>68</v>
      </c>
      <c r="F1109" s="31">
        <v>1</v>
      </c>
      <c r="G1109" s="31" t="s">
        <v>69</v>
      </c>
      <c r="H1109" s="31">
        <v>3</v>
      </c>
      <c r="I1109" s="31" t="s">
        <v>928</v>
      </c>
      <c r="J1109" s="31">
        <v>3</v>
      </c>
      <c r="K1109" s="31" t="s">
        <v>929</v>
      </c>
      <c r="L1109" s="31">
        <v>7</v>
      </c>
      <c r="M1109" s="71" t="s">
        <v>1010</v>
      </c>
      <c r="N1109" s="31" t="s">
        <v>389</v>
      </c>
      <c r="O1109" s="31" t="s">
        <v>500</v>
      </c>
      <c r="P1109" s="4" t="str">
        <f>IF(Table14[[#This Row],[correlation_id]] = "", "", _xlfn.XLOOKUP(Table14[[#This Row],[correlation_id]], 'ITAP Ref'!A:A, 'ITAP Ref'!C:C, ""))</f>
        <v>IDP-Cart-and-Checkout-UI</v>
      </c>
      <c r="Q1109" s="4" t="s">
        <v>390</v>
      </c>
      <c r="R1109" s="96"/>
    </row>
    <row r="1110" spans="1:18" customFormat="1" ht="16.399999999999999" customHeight="1" x14ac:dyDescent="0.35">
      <c r="A1110" s="31" t="s">
        <v>20</v>
      </c>
      <c r="B1110" s="31" t="s">
        <v>21</v>
      </c>
      <c r="C1110" s="31" t="s">
        <v>22</v>
      </c>
      <c r="D1110" s="31" t="s">
        <v>23</v>
      </c>
      <c r="E1110" s="31" t="s">
        <v>24</v>
      </c>
      <c r="F1110" s="31">
        <v>4</v>
      </c>
      <c r="G1110" s="31" t="s">
        <v>36</v>
      </c>
      <c r="H1110" s="31">
        <v>3</v>
      </c>
      <c r="I1110" s="31" t="s">
        <v>1011</v>
      </c>
      <c r="J1110" s="31">
        <v>3</v>
      </c>
      <c r="K1110" s="31" t="s">
        <v>1012</v>
      </c>
      <c r="L1110" s="31">
        <v>1</v>
      </c>
      <c r="M1110" s="71"/>
      <c r="N1110" s="31" t="s">
        <v>243</v>
      </c>
      <c r="O1110" s="31" t="s">
        <v>245</v>
      </c>
      <c r="P1110" s="4" t="str">
        <f>IF(Table14[[#This Row],[correlation_id]] = "", "", _xlfn.XLOOKUP(Table14[[#This Row],[correlation_id]], 'ITAP Ref'!A:A, 'ITAP Ref'!C:C, ""))</f>
        <v>Intune</v>
      </c>
      <c r="Q1110" s="48" t="s">
        <v>797</v>
      </c>
      <c r="R1110" s="96">
        <v>45922</v>
      </c>
    </row>
    <row r="1111" spans="1:18" customFormat="1" ht="16.399999999999999" customHeight="1" x14ac:dyDescent="0.35">
      <c r="A1111" s="31" t="s">
        <v>20</v>
      </c>
      <c r="B1111" s="31" t="s">
        <v>21</v>
      </c>
      <c r="C1111" s="31" t="s">
        <v>22</v>
      </c>
      <c r="D1111" s="31" t="s">
        <v>23</v>
      </c>
      <c r="E1111" s="31" t="s">
        <v>24</v>
      </c>
      <c r="F1111" s="31">
        <v>4</v>
      </c>
      <c r="G1111" s="31" t="s">
        <v>36</v>
      </c>
      <c r="H1111" s="31">
        <v>3</v>
      </c>
      <c r="I1111" s="31" t="s">
        <v>1011</v>
      </c>
      <c r="J1111" s="31">
        <v>3</v>
      </c>
      <c r="K1111" s="31" t="s">
        <v>1012</v>
      </c>
      <c r="L1111" s="31">
        <v>2</v>
      </c>
      <c r="M1111" s="4"/>
      <c r="N1111" s="31" t="s">
        <v>234</v>
      </c>
      <c r="O1111" s="31" t="s">
        <v>235</v>
      </c>
      <c r="P1111" s="4" t="str">
        <f>IF(Table14[[#This Row],[correlation_id]] = "", "", _xlfn.XLOOKUP(Table14[[#This Row],[correlation_id]], 'ITAP Ref'!A:A, 'ITAP Ref'!C:C, ""))</f>
        <v>WIAM-AM</v>
      </c>
      <c r="Q1111" s="48" t="s">
        <v>236</v>
      </c>
      <c r="R1111" s="95">
        <v>45922</v>
      </c>
    </row>
    <row r="1112" spans="1:18" customFormat="1" ht="16.399999999999999" customHeight="1" x14ac:dyDescent="0.35">
      <c r="A1112" s="47" t="s">
        <v>729</v>
      </c>
      <c r="B1112" s="47" t="s">
        <v>21</v>
      </c>
      <c r="C1112" s="47" t="s">
        <v>22</v>
      </c>
      <c r="D1112" s="47" t="s">
        <v>35</v>
      </c>
      <c r="E1112" s="47" t="s">
        <v>68</v>
      </c>
      <c r="F1112" s="47">
        <v>2</v>
      </c>
      <c r="G1112" s="47" t="s">
        <v>25</v>
      </c>
      <c r="H1112" s="47">
        <v>3</v>
      </c>
      <c r="I1112" s="47" t="s">
        <v>26</v>
      </c>
      <c r="J1112" s="47">
        <v>3</v>
      </c>
      <c r="K1112" s="47" t="s">
        <v>835</v>
      </c>
      <c r="L1112" s="47">
        <v>15</v>
      </c>
      <c r="M1112" s="4"/>
      <c r="N1112" s="47" t="s">
        <v>997</v>
      </c>
      <c r="O1112" s="64" t="s">
        <v>336</v>
      </c>
      <c r="P1112" s="93" t="str">
        <f>IF(Table14[[#This Row],[correlation_id]] = "", "", _xlfn.XLOOKUP(Table14[[#This Row],[correlation_id]], 'ITAP Ref'!A:A, 'ITAP Ref'!C:C, ""))</f>
        <v>TLG-MOB</v>
      </c>
      <c r="Q1112" s="72" t="s">
        <v>685</v>
      </c>
      <c r="R1112" s="95">
        <v>45922</v>
      </c>
    </row>
    <row r="1113" spans="1:18" customFormat="1" ht="16.399999999999999" customHeight="1" x14ac:dyDescent="0.35">
      <c r="A1113" s="31" t="s">
        <v>20</v>
      </c>
      <c r="B1113" s="31" t="s">
        <v>21</v>
      </c>
      <c r="C1113" s="31" t="s">
        <v>22</v>
      </c>
      <c r="D1113" s="31" t="s">
        <v>23</v>
      </c>
      <c r="E1113" s="31" t="s">
        <v>24</v>
      </c>
      <c r="F1113" s="31">
        <v>4</v>
      </c>
      <c r="G1113" s="31" t="s">
        <v>36</v>
      </c>
      <c r="H1113" s="31">
        <v>3</v>
      </c>
      <c r="I1113" s="31" t="s">
        <v>1011</v>
      </c>
      <c r="J1113" s="31">
        <v>3</v>
      </c>
      <c r="K1113" s="31" t="s">
        <v>1012</v>
      </c>
      <c r="L1113" s="31">
        <v>3</v>
      </c>
      <c r="M1113" s="71"/>
      <c r="N1113" s="31" t="s">
        <v>78</v>
      </c>
      <c r="O1113" s="31" t="s">
        <v>79</v>
      </c>
      <c r="P1113" s="4" t="str">
        <f>IF(Table14[[#This Row],[correlation_id]] = "", "", _xlfn.XLOOKUP(Table14[[#This Row],[correlation_id]], 'ITAP Ref'!A:A, 'ITAP Ref'!C:C, ""))</f>
        <v>(FED) - FASTBPM</v>
      </c>
      <c r="Q1113" s="48" t="s">
        <v>80</v>
      </c>
      <c r="R1113" s="95">
        <v>45953</v>
      </c>
    </row>
    <row r="1114" spans="1:18" customFormat="1" ht="16.399999999999999" customHeight="1" x14ac:dyDescent="0.35">
      <c r="A1114" s="31" t="s">
        <v>20</v>
      </c>
      <c r="B1114" s="31" t="s">
        <v>21</v>
      </c>
      <c r="C1114" s="31" t="s">
        <v>22</v>
      </c>
      <c r="D1114" s="31" t="s">
        <v>23</v>
      </c>
      <c r="E1114" s="31" t="s">
        <v>24</v>
      </c>
      <c r="F1114" s="31">
        <v>4</v>
      </c>
      <c r="G1114" s="31" t="s">
        <v>36</v>
      </c>
      <c r="H1114" s="31">
        <v>3</v>
      </c>
      <c r="I1114" s="31" t="s">
        <v>1011</v>
      </c>
      <c r="J1114" s="31">
        <v>3</v>
      </c>
      <c r="K1114" s="31" t="s">
        <v>1012</v>
      </c>
      <c r="L1114" s="31">
        <v>3</v>
      </c>
      <c r="M1114" s="71"/>
      <c r="N1114" s="31" t="s">
        <v>78</v>
      </c>
      <c r="O1114" s="31" t="s">
        <v>79</v>
      </c>
      <c r="P1114" s="4" t="str">
        <f>IF(Table14[[#This Row],[correlation_id]] = "", "", _xlfn.XLOOKUP(Table14[[#This Row],[correlation_id]], 'ITAP Ref'!A:A, 'ITAP Ref'!C:C, ""))</f>
        <v>(FED) - FASTBPM</v>
      </c>
      <c r="Q1114" s="48" t="s">
        <v>86</v>
      </c>
      <c r="R1114" s="95">
        <v>45922</v>
      </c>
    </row>
    <row r="1115" spans="1:18" customFormat="1" ht="16.399999999999999" customHeight="1" x14ac:dyDescent="0.35">
      <c r="A1115" s="31" t="s">
        <v>20</v>
      </c>
      <c r="B1115" s="31" t="s">
        <v>21</v>
      </c>
      <c r="C1115" s="31" t="s">
        <v>22</v>
      </c>
      <c r="D1115" s="31" t="s">
        <v>23</v>
      </c>
      <c r="E1115" s="31" t="s">
        <v>24</v>
      </c>
      <c r="F1115" s="31">
        <v>4</v>
      </c>
      <c r="G1115" s="31" t="s">
        <v>36</v>
      </c>
      <c r="H1115" s="31">
        <v>3</v>
      </c>
      <c r="I1115" s="31" t="s">
        <v>1011</v>
      </c>
      <c r="J1115" s="31">
        <v>3</v>
      </c>
      <c r="K1115" s="31" t="s">
        <v>1012</v>
      </c>
      <c r="L1115" s="31">
        <v>3</v>
      </c>
      <c r="M1115" s="71"/>
      <c r="N1115" s="31" t="s">
        <v>78</v>
      </c>
      <c r="O1115" s="78" t="s">
        <v>93</v>
      </c>
      <c r="P1115" s="74" t="str">
        <f>IF(Table14[[#This Row],[correlation_id]] = "", "", _xlfn.XLOOKUP(Table14[[#This Row],[correlation_id]], 'ITAP Ref'!A:A, 'ITAP Ref'!C:C, ""))</f>
        <v>Digital IDP</v>
      </c>
      <c r="Q1115" s="48" t="s">
        <v>94</v>
      </c>
      <c r="R1115" s="96">
        <v>45953</v>
      </c>
    </row>
    <row r="1116" spans="1:18" customFormat="1" ht="16.399999999999999" customHeight="1" x14ac:dyDescent="0.35">
      <c r="A1116" s="47" t="s">
        <v>729</v>
      </c>
      <c r="B1116" s="47" t="s">
        <v>21</v>
      </c>
      <c r="C1116" s="47" t="s">
        <v>22</v>
      </c>
      <c r="D1116" s="47" t="s">
        <v>35</v>
      </c>
      <c r="E1116" s="47" t="s">
        <v>68</v>
      </c>
      <c r="F1116" s="47">
        <v>2</v>
      </c>
      <c r="G1116" s="47" t="s">
        <v>25</v>
      </c>
      <c r="H1116" s="47">
        <v>3</v>
      </c>
      <c r="I1116" s="47" t="s">
        <v>26</v>
      </c>
      <c r="J1116" s="47">
        <v>3</v>
      </c>
      <c r="K1116" s="47" t="s">
        <v>835</v>
      </c>
      <c r="L1116" s="47">
        <v>15</v>
      </c>
      <c r="M1116" s="4"/>
      <c r="N1116" s="47" t="s">
        <v>997</v>
      </c>
      <c r="O1116" s="64" t="s">
        <v>336</v>
      </c>
      <c r="P1116" s="93" t="str">
        <f>IF(Table14[[#This Row],[correlation_id]] = "", "", _xlfn.XLOOKUP(Table14[[#This Row],[correlation_id]], 'ITAP Ref'!A:A, 'ITAP Ref'!C:C, ""))</f>
        <v>TLG-MOB</v>
      </c>
      <c r="Q1116" s="48" t="s">
        <v>687</v>
      </c>
      <c r="R1116" s="95">
        <v>45922</v>
      </c>
    </row>
    <row r="1117" spans="1:18" customFormat="1" ht="16.399999999999999" customHeight="1" x14ac:dyDescent="0.35">
      <c r="A1117" s="47" t="s">
        <v>729</v>
      </c>
      <c r="B1117" s="47" t="s">
        <v>21</v>
      </c>
      <c r="C1117" s="47" t="s">
        <v>22</v>
      </c>
      <c r="D1117" s="47" t="s">
        <v>35</v>
      </c>
      <c r="E1117" s="47" t="s">
        <v>68</v>
      </c>
      <c r="F1117" s="47">
        <v>2</v>
      </c>
      <c r="G1117" s="47" t="s">
        <v>25</v>
      </c>
      <c r="H1117" s="47">
        <v>3</v>
      </c>
      <c r="I1117" s="47" t="s">
        <v>26</v>
      </c>
      <c r="J1117" s="47">
        <v>3</v>
      </c>
      <c r="K1117" s="47" t="s">
        <v>835</v>
      </c>
      <c r="L1117" s="47">
        <v>15</v>
      </c>
      <c r="M1117" s="4"/>
      <c r="N1117" s="47" t="s">
        <v>997</v>
      </c>
      <c r="O1117" s="64" t="s">
        <v>336</v>
      </c>
      <c r="P1117" s="93" t="str">
        <f>IF(Table14[[#This Row],[correlation_id]] = "", "", _xlfn.XLOOKUP(Table14[[#This Row],[correlation_id]], 'ITAP Ref'!A:A, 'ITAP Ref'!C:C, ""))</f>
        <v>TLG-MOB</v>
      </c>
      <c r="Q1117" s="48" t="s">
        <v>804</v>
      </c>
      <c r="R1117" s="95">
        <v>45922</v>
      </c>
    </row>
    <row r="1118" spans="1:18" customFormat="1" ht="16.399999999999999" customHeight="1" x14ac:dyDescent="0.35">
      <c r="A1118" s="47" t="s">
        <v>729</v>
      </c>
      <c r="B1118" s="47" t="s">
        <v>21</v>
      </c>
      <c r="C1118" s="47" t="s">
        <v>22</v>
      </c>
      <c r="D1118" s="47" t="s">
        <v>35</v>
      </c>
      <c r="E1118" s="47" t="s">
        <v>68</v>
      </c>
      <c r="F1118" s="47">
        <v>2</v>
      </c>
      <c r="G1118" s="47" t="s">
        <v>25</v>
      </c>
      <c r="H1118" s="47">
        <v>3</v>
      </c>
      <c r="I1118" s="47" t="s">
        <v>26</v>
      </c>
      <c r="J1118" s="47">
        <v>3</v>
      </c>
      <c r="K1118" s="47" t="s">
        <v>835</v>
      </c>
      <c r="L1118" s="47">
        <v>15</v>
      </c>
      <c r="M1118" s="71" t="s">
        <v>1013</v>
      </c>
      <c r="N1118" s="47" t="s">
        <v>997</v>
      </c>
      <c r="O1118" s="47" t="s">
        <v>392</v>
      </c>
      <c r="P1118" s="93" t="str">
        <f>IF(Table14[[#This Row],[correlation_id]] = "", "", _xlfn.XLOOKUP(Table14[[#This Row],[correlation_id]], 'ITAP Ref'!A:A, 'ITAP Ref'!C:C, ""))</f>
        <v>OPUS - C</v>
      </c>
      <c r="R1118" s="95" t="s">
        <v>153</v>
      </c>
    </row>
    <row r="1119" spans="1:18" customFormat="1" ht="16.399999999999999" customHeight="1" x14ac:dyDescent="0.35">
      <c r="A1119" s="47" t="s">
        <v>729</v>
      </c>
      <c r="B1119" s="47" t="s">
        <v>21</v>
      </c>
      <c r="C1119" s="47" t="s">
        <v>22</v>
      </c>
      <c r="D1119" s="47" t="s">
        <v>35</v>
      </c>
      <c r="E1119" s="47" t="s">
        <v>68</v>
      </c>
      <c r="F1119" s="47">
        <v>2</v>
      </c>
      <c r="G1119" s="47" t="s">
        <v>25</v>
      </c>
      <c r="H1119" s="47">
        <v>3</v>
      </c>
      <c r="I1119" s="47" t="s">
        <v>26</v>
      </c>
      <c r="J1119" s="47">
        <v>3</v>
      </c>
      <c r="K1119" s="47" t="s">
        <v>835</v>
      </c>
      <c r="L1119" s="47">
        <v>15</v>
      </c>
      <c r="M1119" s="4"/>
      <c r="N1119" s="47" t="s">
        <v>997</v>
      </c>
      <c r="O1119" s="47" t="s">
        <v>704</v>
      </c>
      <c r="P1119" s="93" t="str">
        <f>IF(Table14[[#This Row],[correlation_id]] = "", "", _xlfn.XLOOKUP(Table14[[#This Row],[correlation_id]], 'ITAP Ref'!A:A, 'ITAP Ref'!C:C, ""))</f>
        <v>(FED) - CPC</v>
      </c>
      <c r="R1119" s="96"/>
    </row>
    <row r="1120" spans="1:18" customFormat="1" ht="16.399999999999999" customHeight="1" x14ac:dyDescent="0.35">
      <c r="A1120" s="47" t="s">
        <v>729</v>
      </c>
      <c r="B1120" s="47" t="s">
        <v>21</v>
      </c>
      <c r="C1120" s="47" t="s">
        <v>22</v>
      </c>
      <c r="D1120" s="47" t="s">
        <v>35</v>
      </c>
      <c r="E1120" s="47" t="s">
        <v>68</v>
      </c>
      <c r="F1120" s="47">
        <v>2</v>
      </c>
      <c r="G1120" s="47" t="s">
        <v>25</v>
      </c>
      <c r="H1120" s="47">
        <v>3</v>
      </c>
      <c r="I1120" s="47" t="s">
        <v>26</v>
      </c>
      <c r="J1120" s="47">
        <v>3</v>
      </c>
      <c r="K1120" s="47" t="s">
        <v>835</v>
      </c>
      <c r="L1120" s="47">
        <v>16</v>
      </c>
      <c r="M1120" s="4"/>
      <c r="N1120" s="47" t="s">
        <v>1014</v>
      </c>
      <c r="O1120" s="64" t="s">
        <v>336</v>
      </c>
      <c r="P1120" s="93" t="str">
        <f>IF(Table14[[#This Row],[correlation_id]] = "", "", _xlfn.XLOOKUP(Table14[[#This Row],[correlation_id]], 'ITAP Ref'!A:A, 'ITAP Ref'!C:C, ""))</f>
        <v>TLG-MOB</v>
      </c>
      <c r="Q1120" s="73" t="s">
        <v>644</v>
      </c>
      <c r="R1120" s="95">
        <v>45922</v>
      </c>
    </row>
    <row r="1121" spans="1:18" customFormat="1" ht="16.399999999999999" customHeight="1" x14ac:dyDescent="0.35">
      <c r="A1121" s="47" t="s">
        <v>729</v>
      </c>
      <c r="B1121" s="47" t="s">
        <v>21</v>
      </c>
      <c r="C1121" s="47" t="s">
        <v>22</v>
      </c>
      <c r="D1121" s="47" t="s">
        <v>35</v>
      </c>
      <c r="E1121" s="47" t="s">
        <v>68</v>
      </c>
      <c r="F1121" s="47">
        <v>2</v>
      </c>
      <c r="G1121" s="47" t="s">
        <v>25</v>
      </c>
      <c r="H1121" s="47">
        <v>3</v>
      </c>
      <c r="I1121" s="47" t="s">
        <v>26</v>
      </c>
      <c r="J1121" s="47">
        <v>3</v>
      </c>
      <c r="K1121" s="47" t="s">
        <v>835</v>
      </c>
      <c r="L1121" s="47">
        <v>16</v>
      </c>
      <c r="M1121" s="4"/>
      <c r="N1121" s="47" t="s">
        <v>1014</v>
      </c>
      <c r="O1121" s="64" t="s">
        <v>336</v>
      </c>
      <c r="P1121" s="93" t="str">
        <f>IF(Table14[[#This Row],[correlation_id]] = "", "", _xlfn.XLOOKUP(Table14[[#This Row],[correlation_id]], 'ITAP Ref'!A:A, 'ITAP Ref'!C:C, ""))</f>
        <v>TLG-MOB</v>
      </c>
      <c r="Q1121" s="48" t="s">
        <v>1015</v>
      </c>
      <c r="R1121" s="95">
        <v>45922</v>
      </c>
    </row>
    <row r="1122" spans="1:18" customFormat="1" ht="16.399999999999999" customHeight="1" x14ac:dyDescent="0.35">
      <c r="A1122" s="47" t="s">
        <v>729</v>
      </c>
      <c r="B1122" s="47" t="s">
        <v>21</v>
      </c>
      <c r="C1122" s="47" t="s">
        <v>22</v>
      </c>
      <c r="D1122" s="47" t="s">
        <v>35</v>
      </c>
      <c r="E1122" s="47" t="s">
        <v>68</v>
      </c>
      <c r="F1122" s="47">
        <v>2</v>
      </c>
      <c r="G1122" s="47" t="s">
        <v>25</v>
      </c>
      <c r="H1122" s="47">
        <v>3</v>
      </c>
      <c r="I1122" s="47" t="s">
        <v>26</v>
      </c>
      <c r="J1122" s="47">
        <v>3</v>
      </c>
      <c r="K1122" s="47" t="s">
        <v>835</v>
      </c>
      <c r="L1122" s="47">
        <v>16</v>
      </c>
      <c r="M1122" s="4"/>
      <c r="N1122" s="47" t="s">
        <v>1014</v>
      </c>
      <c r="O1122" s="64" t="s">
        <v>336</v>
      </c>
      <c r="P1122" s="93" t="str">
        <f>IF(Table14[[#This Row],[correlation_id]] = "", "", _xlfn.XLOOKUP(Table14[[#This Row],[correlation_id]], 'ITAP Ref'!A:A, 'ITAP Ref'!C:C, ""))</f>
        <v>TLG-MOB</v>
      </c>
      <c r="Q1122" s="93" t="s">
        <v>808</v>
      </c>
      <c r="R1122" s="96"/>
    </row>
    <row r="1123" spans="1:18" customFormat="1" ht="16.399999999999999" customHeight="1" x14ac:dyDescent="0.35">
      <c r="A1123" s="47" t="s">
        <v>729</v>
      </c>
      <c r="B1123" s="47" t="s">
        <v>21</v>
      </c>
      <c r="C1123" s="47" t="s">
        <v>22</v>
      </c>
      <c r="D1123" s="47" t="s">
        <v>35</v>
      </c>
      <c r="E1123" s="47" t="s">
        <v>68</v>
      </c>
      <c r="F1123" s="47">
        <v>2</v>
      </c>
      <c r="G1123" s="47" t="s">
        <v>25</v>
      </c>
      <c r="H1123" s="47">
        <v>3</v>
      </c>
      <c r="I1123" s="47" t="s">
        <v>26</v>
      </c>
      <c r="J1123" s="47">
        <v>3</v>
      </c>
      <c r="K1123" s="47" t="s">
        <v>835</v>
      </c>
      <c r="L1123" s="47">
        <v>16</v>
      </c>
      <c r="M1123" s="71" t="s">
        <v>1016</v>
      </c>
      <c r="N1123" s="47" t="s">
        <v>1014</v>
      </c>
      <c r="O1123" s="47" t="s">
        <v>392</v>
      </c>
      <c r="P1123" s="93" t="str">
        <f>IF(Table14[[#This Row],[correlation_id]] = "", "", _xlfn.XLOOKUP(Table14[[#This Row],[correlation_id]], 'ITAP Ref'!A:A, 'ITAP Ref'!C:C, ""))</f>
        <v>OPUS - C</v>
      </c>
      <c r="R1123" s="95" t="s">
        <v>153</v>
      </c>
    </row>
    <row r="1124" spans="1:18" customFormat="1" ht="16.399999999999999" customHeight="1" x14ac:dyDescent="0.35">
      <c r="A1124" s="47" t="s">
        <v>729</v>
      </c>
      <c r="B1124" s="47" t="s">
        <v>21</v>
      </c>
      <c r="C1124" s="47" t="s">
        <v>22</v>
      </c>
      <c r="D1124" s="47" t="s">
        <v>35</v>
      </c>
      <c r="E1124" s="47" t="s">
        <v>68</v>
      </c>
      <c r="F1124" s="47">
        <v>2</v>
      </c>
      <c r="G1124" s="47" t="s">
        <v>25</v>
      </c>
      <c r="H1124" s="47">
        <v>3</v>
      </c>
      <c r="I1124" s="47" t="s">
        <v>26</v>
      </c>
      <c r="J1124" s="47">
        <v>3</v>
      </c>
      <c r="K1124" s="47" t="s">
        <v>835</v>
      </c>
      <c r="L1124" s="47">
        <v>17</v>
      </c>
      <c r="M1124" s="4"/>
      <c r="N1124" s="47" t="s">
        <v>825</v>
      </c>
      <c r="O1124" s="64" t="s">
        <v>336</v>
      </c>
      <c r="P1124" s="93" t="str">
        <f>IF(Table14[[#This Row],[correlation_id]] = "", "", _xlfn.XLOOKUP(Table14[[#This Row],[correlation_id]], 'ITAP Ref'!A:A, 'ITAP Ref'!C:C, ""))</f>
        <v>TLG-MOB</v>
      </c>
      <c r="Q1124" s="72" t="s">
        <v>826</v>
      </c>
      <c r="R1124" s="95">
        <v>45922</v>
      </c>
    </row>
    <row r="1125" spans="1:18" customFormat="1" ht="16.399999999999999" customHeight="1" x14ac:dyDescent="0.35">
      <c r="A1125" s="47" t="s">
        <v>729</v>
      </c>
      <c r="B1125" s="47" t="s">
        <v>21</v>
      </c>
      <c r="C1125" s="47" t="s">
        <v>22</v>
      </c>
      <c r="D1125" s="47" t="s">
        <v>35</v>
      </c>
      <c r="E1125" s="47" t="s">
        <v>68</v>
      </c>
      <c r="F1125" s="47">
        <v>2</v>
      </c>
      <c r="G1125" s="47" t="s">
        <v>25</v>
      </c>
      <c r="H1125" s="47">
        <v>3</v>
      </c>
      <c r="I1125" s="47" t="s">
        <v>26</v>
      </c>
      <c r="J1125" s="47">
        <v>3</v>
      </c>
      <c r="K1125" s="47" t="s">
        <v>835</v>
      </c>
      <c r="L1125" s="47">
        <v>17</v>
      </c>
      <c r="M1125" s="4" t="s">
        <v>1017</v>
      </c>
      <c r="N1125" s="47" t="s">
        <v>825</v>
      </c>
      <c r="O1125" s="47" t="s">
        <v>392</v>
      </c>
      <c r="P1125" s="93" t="str">
        <f>IF(Table14[[#This Row],[correlation_id]] = "", "", _xlfn.XLOOKUP(Table14[[#This Row],[correlation_id]], 'ITAP Ref'!A:A, 'ITAP Ref'!C:C, ""))</f>
        <v>OPUS - C</v>
      </c>
      <c r="R1125" s="95" t="s">
        <v>153</v>
      </c>
    </row>
    <row r="1126" spans="1:18" customFormat="1" ht="16.399999999999999" customHeight="1" x14ac:dyDescent="0.35">
      <c r="A1126" s="47" t="s">
        <v>729</v>
      </c>
      <c r="B1126" s="47" t="s">
        <v>21</v>
      </c>
      <c r="C1126" s="47" t="s">
        <v>22</v>
      </c>
      <c r="D1126" s="47" t="s">
        <v>35</v>
      </c>
      <c r="E1126" s="47" t="s">
        <v>68</v>
      </c>
      <c r="F1126" s="47">
        <v>2</v>
      </c>
      <c r="G1126" s="47" t="s">
        <v>25</v>
      </c>
      <c r="H1126" s="47">
        <v>3</v>
      </c>
      <c r="I1126" s="47" t="s">
        <v>26</v>
      </c>
      <c r="J1126" s="47">
        <v>3</v>
      </c>
      <c r="K1126" s="47" t="s">
        <v>835</v>
      </c>
      <c r="L1126" s="47">
        <v>18</v>
      </c>
      <c r="M1126" s="4"/>
      <c r="N1126" s="47" t="s">
        <v>1018</v>
      </c>
      <c r="O1126" s="64" t="s">
        <v>336</v>
      </c>
      <c r="P1126" s="93" t="str">
        <f>IF(Table14[[#This Row],[correlation_id]] = "", "", _xlfn.XLOOKUP(Table14[[#This Row],[correlation_id]], 'ITAP Ref'!A:A, 'ITAP Ref'!C:C, ""))</f>
        <v>TLG-MOB</v>
      </c>
      <c r="Q1126" s="48" t="s">
        <v>680</v>
      </c>
      <c r="R1126" s="96">
        <v>45938</v>
      </c>
    </row>
    <row r="1127" spans="1:18" customFormat="1" ht="16.399999999999999" customHeight="1" x14ac:dyDescent="0.35">
      <c r="A1127" s="47" t="s">
        <v>729</v>
      </c>
      <c r="B1127" s="47" t="s">
        <v>21</v>
      </c>
      <c r="C1127" s="47" t="s">
        <v>22</v>
      </c>
      <c r="D1127" s="47" t="s">
        <v>35</v>
      </c>
      <c r="E1127" s="47" t="s">
        <v>68</v>
      </c>
      <c r="F1127" s="47">
        <v>2</v>
      </c>
      <c r="G1127" s="47" t="s">
        <v>25</v>
      </c>
      <c r="H1127" s="47">
        <v>3</v>
      </c>
      <c r="I1127" s="47" t="s">
        <v>26</v>
      </c>
      <c r="J1127" s="47">
        <v>3</v>
      </c>
      <c r="K1127" s="47" t="s">
        <v>835</v>
      </c>
      <c r="L1127" s="47">
        <v>18</v>
      </c>
      <c r="M1127" s="71" t="s">
        <v>1019</v>
      </c>
      <c r="N1127" s="47" t="s">
        <v>1018</v>
      </c>
      <c r="O1127" s="47" t="s">
        <v>813</v>
      </c>
      <c r="P1127" s="93" t="str">
        <f>IF(Table14[[#This Row],[correlation_id]] = "", "", _xlfn.XLOOKUP(Table14[[#This Row],[correlation_id]], 'ITAP Ref'!A:A, 'ITAP Ref'!C:C, ""))</f>
        <v>EDP</v>
      </c>
      <c r="Q1127" s="72" t="s">
        <v>814</v>
      </c>
      <c r="R1127" s="96">
        <v>45938</v>
      </c>
    </row>
    <row r="1128" spans="1:18" customFormat="1" ht="16.399999999999999" customHeight="1" x14ac:dyDescent="0.35">
      <c r="A1128" s="47" t="s">
        <v>729</v>
      </c>
      <c r="B1128" s="47" t="s">
        <v>21</v>
      </c>
      <c r="C1128" s="47" t="s">
        <v>22</v>
      </c>
      <c r="D1128" s="47" t="s">
        <v>35</v>
      </c>
      <c r="E1128" s="47" t="s">
        <v>68</v>
      </c>
      <c r="F1128" s="47">
        <v>2</v>
      </c>
      <c r="G1128" s="47" t="s">
        <v>25</v>
      </c>
      <c r="H1128" s="47">
        <v>3</v>
      </c>
      <c r="I1128" s="47" t="s">
        <v>26</v>
      </c>
      <c r="J1128" s="47">
        <v>3</v>
      </c>
      <c r="K1128" s="47" t="s">
        <v>835</v>
      </c>
      <c r="L1128" s="47">
        <v>18</v>
      </c>
      <c r="M1128" s="4"/>
      <c r="N1128" s="47" t="s">
        <v>1018</v>
      </c>
      <c r="O1128" s="64" t="s">
        <v>336</v>
      </c>
      <c r="P1128" s="93" t="str">
        <f>IF(Table14[[#This Row],[correlation_id]] = "", "", _xlfn.XLOOKUP(Table14[[#This Row],[correlation_id]], 'ITAP Ref'!A:A, 'ITAP Ref'!C:C, ""))</f>
        <v>TLG-MOB</v>
      </c>
      <c r="Q1128" s="48" t="s">
        <v>683</v>
      </c>
      <c r="R1128" s="95">
        <v>45922</v>
      </c>
    </row>
    <row r="1129" spans="1:18" customFormat="1" ht="16.399999999999999" customHeight="1" x14ac:dyDescent="0.35">
      <c r="A1129" s="47" t="s">
        <v>729</v>
      </c>
      <c r="B1129" s="47" t="s">
        <v>21</v>
      </c>
      <c r="C1129" s="47" t="s">
        <v>22</v>
      </c>
      <c r="D1129" s="47" t="s">
        <v>35</v>
      </c>
      <c r="E1129" s="47" t="s">
        <v>68</v>
      </c>
      <c r="F1129" s="47">
        <v>2</v>
      </c>
      <c r="G1129" s="47" t="s">
        <v>25</v>
      </c>
      <c r="H1129" s="47">
        <v>3</v>
      </c>
      <c r="I1129" s="47" t="s">
        <v>26</v>
      </c>
      <c r="J1129" s="47">
        <v>3</v>
      </c>
      <c r="K1129" s="47" t="s">
        <v>835</v>
      </c>
      <c r="L1129" s="47">
        <v>18</v>
      </c>
      <c r="M1129" s="4"/>
      <c r="N1129" s="47" t="s">
        <v>1018</v>
      </c>
      <c r="O1129" s="64" t="s">
        <v>336</v>
      </c>
      <c r="P1129" s="93" t="str">
        <f>IF(Table14[[#This Row],[correlation_id]] = "", "", _xlfn.XLOOKUP(Table14[[#This Row],[correlation_id]], 'ITAP Ref'!A:A, 'ITAP Ref'!C:C, ""))</f>
        <v>TLG-MOB</v>
      </c>
      <c r="Q1129" s="48" t="s">
        <v>684</v>
      </c>
      <c r="R1129" s="95">
        <v>45922</v>
      </c>
    </row>
    <row r="1130" spans="1:18" customFormat="1" ht="16.399999999999999" customHeight="1" x14ac:dyDescent="0.35">
      <c r="A1130" s="47" t="s">
        <v>729</v>
      </c>
      <c r="B1130" s="47" t="s">
        <v>21</v>
      </c>
      <c r="C1130" s="47" t="s">
        <v>22</v>
      </c>
      <c r="D1130" s="47" t="s">
        <v>35</v>
      </c>
      <c r="E1130" s="47" t="s">
        <v>68</v>
      </c>
      <c r="F1130" s="47">
        <v>2</v>
      </c>
      <c r="G1130" s="47" t="s">
        <v>25</v>
      </c>
      <c r="H1130" s="47">
        <v>3</v>
      </c>
      <c r="I1130" s="47" t="s">
        <v>26</v>
      </c>
      <c r="J1130" s="47">
        <v>3</v>
      </c>
      <c r="K1130" s="47" t="s">
        <v>835</v>
      </c>
      <c r="L1130" s="47">
        <v>18</v>
      </c>
      <c r="M1130" s="4"/>
      <c r="N1130" s="47" t="s">
        <v>1018</v>
      </c>
      <c r="O1130" s="64" t="s">
        <v>336</v>
      </c>
      <c r="P1130" s="93" t="str">
        <f>IF(Table14[[#This Row],[correlation_id]] = "", "", _xlfn.XLOOKUP(Table14[[#This Row],[correlation_id]], 'ITAP Ref'!A:A, 'ITAP Ref'!C:C, ""))</f>
        <v>TLG-MOB</v>
      </c>
      <c r="Q1130" s="48" t="s">
        <v>687</v>
      </c>
      <c r="R1130" s="95">
        <v>45922</v>
      </c>
    </row>
    <row r="1131" spans="1:18" customFormat="1" ht="16.399999999999999" customHeight="1" x14ac:dyDescent="0.35">
      <c r="A1131" s="47" t="s">
        <v>20</v>
      </c>
      <c r="B1131" s="47" t="s">
        <v>21</v>
      </c>
      <c r="C1131" s="47" t="s">
        <v>22</v>
      </c>
      <c r="D1131" s="47" t="s">
        <v>35</v>
      </c>
      <c r="E1131" s="47" t="s">
        <v>68</v>
      </c>
      <c r="F1131" s="47">
        <v>2</v>
      </c>
      <c r="G1131" s="47" t="s">
        <v>25</v>
      </c>
      <c r="H1131" s="47">
        <v>3</v>
      </c>
      <c r="I1131" s="47" t="s">
        <v>26</v>
      </c>
      <c r="J1131" s="47">
        <v>3</v>
      </c>
      <c r="K1131" s="47" t="s">
        <v>835</v>
      </c>
      <c r="L1131" s="47">
        <v>18</v>
      </c>
      <c r="M1131" s="4"/>
      <c r="N1131" s="47" t="s">
        <v>1018</v>
      </c>
      <c r="O1131" s="2" t="s">
        <v>271</v>
      </c>
      <c r="P1131" s="93" t="str">
        <f>IF(Table14[[#This Row],[correlation_id]] = "", "", _xlfn.XLOOKUP(Table14[[#This Row],[correlation_id]], 'ITAP Ref'!A:A, 'ITAP Ref'!C:C, ""))</f>
        <v>CSI - Customer Care</v>
      </c>
      <c r="Q1131" s="88" t="s">
        <v>618</v>
      </c>
      <c r="R1131" s="95">
        <v>45922</v>
      </c>
    </row>
    <row r="1132" spans="1:18" customFormat="1" ht="16.399999999999999" customHeight="1" x14ac:dyDescent="0.35">
      <c r="A1132" s="47" t="s">
        <v>729</v>
      </c>
      <c r="B1132" s="47" t="s">
        <v>21</v>
      </c>
      <c r="C1132" s="47" t="s">
        <v>22</v>
      </c>
      <c r="D1132" s="47" t="s">
        <v>35</v>
      </c>
      <c r="E1132" s="47" t="s">
        <v>68</v>
      </c>
      <c r="F1132" s="47">
        <v>2</v>
      </c>
      <c r="G1132" s="47" t="s">
        <v>25</v>
      </c>
      <c r="H1132" s="47">
        <v>3</v>
      </c>
      <c r="I1132" s="47" t="s">
        <v>26</v>
      </c>
      <c r="J1132" s="47">
        <v>3</v>
      </c>
      <c r="K1132" s="47" t="s">
        <v>835</v>
      </c>
      <c r="L1132" s="47">
        <v>18</v>
      </c>
      <c r="M1132" s="4"/>
      <c r="N1132" s="47" t="s">
        <v>1018</v>
      </c>
      <c r="O1132" s="2" t="s">
        <v>271</v>
      </c>
      <c r="P1132" s="93" t="str">
        <f>IF(Table14[[#This Row],[correlation_id]] = "", "", _xlfn.XLOOKUP(Table14[[#This Row],[correlation_id]], 'ITAP Ref'!A:A, 'ITAP Ref'!C:C, ""))</f>
        <v>CSI - Customer Care</v>
      </c>
      <c r="Q1132" s="88" t="s">
        <v>619</v>
      </c>
      <c r="R1132" s="95">
        <v>45922</v>
      </c>
    </row>
    <row r="1133" spans="1:18" customFormat="1" ht="16.399999999999999" customHeight="1" x14ac:dyDescent="0.35">
      <c r="A1133" s="47" t="s">
        <v>20</v>
      </c>
      <c r="B1133" s="47" t="s">
        <v>21</v>
      </c>
      <c r="C1133" s="47" t="s">
        <v>22</v>
      </c>
      <c r="D1133" s="47" t="s">
        <v>35</v>
      </c>
      <c r="E1133" s="47" t="s">
        <v>68</v>
      </c>
      <c r="F1133" s="47">
        <v>2</v>
      </c>
      <c r="G1133" s="47" t="s">
        <v>25</v>
      </c>
      <c r="H1133" s="47">
        <v>3</v>
      </c>
      <c r="I1133" s="47" t="s">
        <v>26</v>
      </c>
      <c r="J1133" s="47">
        <v>3</v>
      </c>
      <c r="K1133" s="47" t="s">
        <v>835</v>
      </c>
      <c r="L1133" s="47">
        <v>18</v>
      </c>
      <c r="M1133" s="4"/>
      <c r="N1133" s="47" t="s">
        <v>1018</v>
      </c>
      <c r="O1133" s="2" t="s">
        <v>271</v>
      </c>
      <c r="P1133" s="93" t="str">
        <f>IF(Table14[[#This Row],[correlation_id]] = "", "", _xlfn.XLOOKUP(Table14[[#This Row],[correlation_id]], 'ITAP Ref'!A:A, 'ITAP Ref'!C:C, ""))</f>
        <v>CSI - Customer Care</v>
      </c>
      <c r="Q1133" s="88" t="s">
        <v>620</v>
      </c>
      <c r="R1133" s="95">
        <v>45922</v>
      </c>
    </row>
    <row r="1134" spans="1:18" customFormat="1" ht="16.399999999999999" customHeight="1" x14ac:dyDescent="0.35">
      <c r="A1134" s="47" t="s">
        <v>729</v>
      </c>
      <c r="B1134" s="47" t="s">
        <v>21</v>
      </c>
      <c r="C1134" s="47" t="s">
        <v>22</v>
      </c>
      <c r="D1134" s="47" t="s">
        <v>35</v>
      </c>
      <c r="E1134" s="47" t="s">
        <v>68</v>
      </c>
      <c r="F1134" s="47">
        <v>2</v>
      </c>
      <c r="G1134" s="47" t="s">
        <v>25</v>
      </c>
      <c r="H1134" s="47">
        <v>3</v>
      </c>
      <c r="I1134" s="47" t="s">
        <v>26</v>
      </c>
      <c r="J1134" s="47">
        <v>3</v>
      </c>
      <c r="K1134" s="47" t="s">
        <v>835</v>
      </c>
      <c r="L1134" s="47">
        <v>18</v>
      </c>
      <c r="M1134" s="4"/>
      <c r="N1134" s="47" t="s">
        <v>1018</v>
      </c>
      <c r="O1134" s="2" t="s">
        <v>271</v>
      </c>
      <c r="P1134" s="93" t="str">
        <f>IF(Table14[[#This Row],[correlation_id]] = "", "", _xlfn.XLOOKUP(Table14[[#This Row],[correlation_id]], 'ITAP Ref'!A:A, 'ITAP Ref'!C:C, ""))</f>
        <v>CSI - Customer Care</v>
      </c>
      <c r="Q1134" s="72" t="s">
        <v>599</v>
      </c>
      <c r="R1134" s="95">
        <v>45922</v>
      </c>
    </row>
    <row r="1135" spans="1:18" customFormat="1" ht="16.399999999999999" customHeight="1" x14ac:dyDescent="0.35">
      <c r="A1135" s="47" t="s">
        <v>729</v>
      </c>
      <c r="B1135" s="47" t="s">
        <v>21</v>
      </c>
      <c r="C1135" s="47" t="s">
        <v>22</v>
      </c>
      <c r="D1135" s="47" t="s">
        <v>35</v>
      </c>
      <c r="E1135" s="47" t="s">
        <v>68</v>
      </c>
      <c r="F1135" s="47">
        <v>2</v>
      </c>
      <c r="G1135" s="47" t="s">
        <v>25</v>
      </c>
      <c r="H1135" s="47">
        <v>3</v>
      </c>
      <c r="I1135" s="47" t="s">
        <v>26</v>
      </c>
      <c r="J1135" s="47">
        <v>3</v>
      </c>
      <c r="K1135" s="47" t="s">
        <v>835</v>
      </c>
      <c r="L1135" s="47">
        <v>18</v>
      </c>
      <c r="M1135" s="4" t="s">
        <v>391</v>
      </c>
      <c r="N1135" s="47" t="s">
        <v>1018</v>
      </c>
      <c r="O1135" s="47" t="s">
        <v>392</v>
      </c>
      <c r="P1135" s="93" t="str">
        <f>IF(Table14[[#This Row],[correlation_id]] = "", "", _xlfn.XLOOKUP(Table14[[#This Row],[correlation_id]], 'ITAP Ref'!A:A, 'ITAP Ref'!C:C, ""))</f>
        <v>OPUS - C</v>
      </c>
      <c r="R1135" s="95" t="s">
        <v>153</v>
      </c>
    </row>
    <row r="1136" spans="1:18" customFormat="1" ht="16.399999999999999" customHeight="1" x14ac:dyDescent="0.35">
      <c r="A1136" s="47" t="s">
        <v>729</v>
      </c>
      <c r="B1136" s="47" t="s">
        <v>21</v>
      </c>
      <c r="C1136" s="47" t="s">
        <v>22</v>
      </c>
      <c r="D1136" s="47" t="s">
        <v>35</v>
      </c>
      <c r="E1136" s="47" t="s">
        <v>68</v>
      </c>
      <c r="F1136" s="47">
        <v>2</v>
      </c>
      <c r="G1136" s="47" t="s">
        <v>25</v>
      </c>
      <c r="H1136" s="47">
        <v>3</v>
      </c>
      <c r="I1136" s="47" t="s">
        <v>26</v>
      </c>
      <c r="J1136" s="47">
        <v>3</v>
      </c>
      <c r="K1136" s="47" t="s">
        <v>835</v>
      </c>
      <c r="L1136" s="47">
        <v>19</v>
      </c>
      <c r="M1136" s="4"/>
      <c r="N1136" s="47" t="s">
        <v>1020</v>
      </c>
      <c r="O1136" s="64" t="s">
        <v>336</v>
      </c>
      <c r="P1136" s="93" t="str">
        <f>IF(Table14[[#This Row],[correlation_id]] = "", "", _xlfn.XLOOKUP(Table14[[#This Row],[correlation_id]], 'ITAP Ref'!A:A, 'ITAP Ref'!C:C, ""))</f>
        <v>TLG-MOB</v>
      </c>
      <c r="Q1136" s="93" t="s">
        <v>1021</v>
      </c>
      <c r="R1136" s="96"/>
    </row>
    <row r="1137" spans="1:18" customFormat="1" ht="16.399999999999999" customHeight="1" x14ac:dyDescent="0.35">
      <c r="A1137" s="47" t="s">
        <v>729</v>
      </c>
      <c r="B1137" s="47" t="s">
        <v>21</v>
      </c>
      <c r="C1137" s="47" t="s">
        <v>22</v>
      </c>
      <c r="D1137" s="47" t="s">
        <v>35</v>
      </c>
      <c r="E1137" s="47" t="s">
        <v>68</v>
      </c>
      <c r="F1137" s="47">
        <v>2</v>
      </c>
      <c r="G1137" s="47" t="s">
        <v>25</v>
      </c>
      <c r="H1137" s="47">
        <v>3</v>
      </c>
      <c r="I1137" s="47" t="s">
        <v>26</v>
      </c>
      <c r="J1137" s="47">
        <v>3</v>
      </c>
      <c r="K1137" s="47" t="s">
        <v>835</v>
      </c>
      <c r="L1137" s="47">
        <v>19</v>
      </c>
      <c r="M1137" s="4"/>
      <c r="N1137" s="47" t="s">
        <v>1020</v>
      </c>
      <c r="O1137" s="64" t="s">
        <v>336</v>
      </c>
      <c r="P1137" s="93" t="str">
        <f>IF(Table14[[#This Row],[correlation_id]] = "", "", _xlfn.XLOOKUP(Table14[[#This Row],[correlation_id]], 'ITAP Ref'!A:A, 'ITAP Ref'!C:C, ""))</f>
        <v>TLG-MOB</v>
      </c>
      <c r="Q1137" s="93" t="s">
        <v>1022</v>
      </c>
      <c r="R1137" s="96"/>
    </row>
    <row r="1138" spans="1:18" customFormat="1" ht="16.399999999999999" customHeight="1" x14ac:dyDescent="0.35">
      <c r="A1138" s="47" t="s">
        <v>729</v>
      </c>
      <c r="B1138" s="47" t="s">
        <v>21</v>
      </c>
      <c r="C1138" s="47" t="s">
        <v>22</v>
      </c>
      <c r="D1138" s="47" t="s">
        <v>35</v>
      </c>
      <c r="E1138" s="47" t="s">
        <v>68</v>
      </c>
      <c r="F1138" s="47">
        <v>2</v>
      </c>
      <c r="G1138" s="47" t="s">
        <v>25</v>
      </c>
      <c r="H1138" s="47">
        <v>3</v>
      </c>
      <c r="I1138" s="47" t="s">
        <v>26</v>
      </c>
      <c r="J1138" s="47">
        <v>3</v>
      </c>
      <c r="K1138" s="47" t="s">
        <v>835</v>
      </c>
      <c r="L1138" s="47">
        <v>19</v>
      </c>
      <c r="M1138" s="4"/>
      <c r="N1138" s="47" t="s">
        <v>1020</v>
      </c>
      <c r="O1138" s="47" t="s">
        <v>1023</v>
      </c>
      <c r="P1138" s="93" t="str">
        <f>IF(Table14[[#This Row],[correlation_id]] = "", "", _xlfn.XLOOKUP(Table14[[#This Row],[correlation_id]], 'ITAP Ref'!A:A, 'ITAP Ref'!C:C, ""))</f>
        <v>CAPM</v>
      </c>
      <c r="Q1138" s="72" t="s">
        <v>1024</v>
      </c>
      <c r="R1138" s="96">
        <v>45940</v>
      </c>
    </row>
    <row r="1139" spans="1:18" customFormat="1" ht="16.399999999999999" customHeight="1" x14ac:dyDescent="0.35">
      <c r="A1139" s="47" t="s">
        <v>729</v>
      </c>
      <c r="B1139" s="47" t="s">
        <v>21</v>
      </c>
      <c r="C1139" s="47" t="s">
        <v>22</v>
      </c>
      <c r="D1139" s="47" t="s">
        <v>35</v>
      </c>
      <c r="E1139" s="47" t="s">
        <v>68</v>
      </c>
      <c r="F1139" s="47">
        <v>2</v>
      </c>
      <c r="G1139" s="47" t="s">
        <v>25</v>
      </c>
      <c r="H1139" s="47">
        <v>3</v>
      </c>
      <c r="I1139" s="47" t="s">
        <v>26</v>
      </c>
      <c r="J1139" s="47">
        <v>3</v>
      </c>
      <c r="K1139" s="47" t="s">
        <v>835</v>
      </c>
      <c r="L1139" s="47">
        <v>19</v>
      </c>
      <c r="M1139" s="4"/>
      <c r="N1139" s="47" t="s">
        <v>1020</v>
      </c>
      <c r="O1139" s="13" t="s">
        <v>823</v>
      </c>
      <c r="P1139" s="4" t="str">
        <f>IF(Table14[[#This Row],[correlation_id]] = "", "", _xlfn.XLOOKUP(Table14[[#This Row],[correlation_id]], 'ITAP Ref'!A:A, 'ITAP Ref'!C:C, ""))</f>
        <v>CSI - CPSVC</v>
      </c>
      <c r="Q1139" s="85" t="s">
        <v>824</v>
      </c>
      <c r="R1139" s="96"/>
    </row>
    <row r="1140" spans="1:18" customFormat="1" ht="16.399999999999999" customHeight="1" x14ac:dyDescent="0.35">
      <c r="A1140" s="47" t="s">
        <v>729</v>
      </c>
      <c r="B1140" s="47" t="s">
        <v>21</v>
      </c>
      <c r="C1140" s="47" t="s">
        <v>22</v>
      </c>
      <c r="D1140" s="47" t="s">
        <v>35</v>
      </c>
      <c r="E1140" s="47" t="s">
        <v>68</v>
      </c>
      <c r="F1140" s="47">
        <v>2</v>
      </c>
      <c r="G1140" s="47" t="s">
        <v>25</v>
      </c>
      <c r="H1140" s="47">
        <v>3</v>
      </c>
      <c r="I1140" s="47" t="s">
        <v>26</v>
      </c>
      <c r="J1140" s="47">
        <v>3</v>
      </c>
      <c r="K1140" s="47" t="s">
        <v>835</v>
      </c>
      <c r="L1140" s="47">
        <v>19</v>
      </c>
      <c r="M1140" s="4"/>
      <c r="N1140" s="47" t="s">
        <v>1020</v>
      </c>
      <c r="O1140" s="64" t="s">
        <v>336</v>
      </c>
      <c r="P1140" s="93" t="str">
        <f>IF(Table14[[#This Row],[correlation_id]] = "", "", _xlfn.XLOOKUP(Table14[[#This Row],[correlation_id]], 'ITAP Ref'!A:A, 'ITAP Ref'!C:C, ""))</f>
        <v>TLG-MOB</v>
      </c>
      <c r="Q1140" s="48" t="s">
        <v>686</v>
      </c>
      <c r="R1140" s="96">
        <v>45922</v>
      </c>
    </row>
    <row r="1141" spans="1:18" customFormat="1" ht="16.399999999999999" customHeight="1" x14ac:dyDescent="0.35">
      <c r="A1141" s="47" t="s">
        <v>729</v>
      </c>
      <c r="B1141" s="47" t="s">
        <v>21</v>
      </c>
      <c r="C1141" s="47" t="s">
        <v>22</v>
      </c>
      <c r="D1141" s="47" t="s">
        <v>35</v>
      </c>
      <c r="E1141" s="47" t="s">
        <v>68</v>
      </c>
      <c r="F1141" s="47">
        <v>2</v>
      </c>
      <c r="G1141" s="47" t="s">
        <v>25</v>
      </c>
      <c r="H1141" s="47">
        <v>3</v>
      </c>
      <c r="I1141" s="47" t="s">
        <v>26</v>
      </c>
      <c r="J1141" s="47">
        <v>3</v>
      </c>
      <c r="K1141" s="47" t="s">
        <v>835</v>
      </c>
      <c r="L1141" s="47">
        <v>19</v>
      </c>
      <c r="M1141" s="4"/>
      <c r="N1141" s="47" t="s">
        <v>1020</v>
      </c>
      <c r="O1141" s="64" t="s">
        <v>336</v>
      </c>
      <c r="P1141" s="93" t="str">
        <f>IF(Table14[[#This Row],[correlation_id]] = "", "", _xlfn.XLOOKUP(Table14[[#This Row],[correlation_id]], 'ITAP Ref'!A:A, 'ITAP Ref'!C:C, ""))</f>
        <v>TLG-MOB</v>
      </c>
      <c r="Q1141" s="72" t="s">
        <v>1025</v>
      </c>
      <c r="R1141" s="95">
        <v>45922</v>
      </c>
    </row>
    <row r="1142" spans="1:18" customFormat="1" ht="16.399999999999999" customHeight="1" x14ac:dyDescent="0.35">
      <c r="A1142" s="47" t="s">
        <v>729</v>
      </c>
      <c r="B1142" s="47" t="s">
        <v>21</v>
      </c>
      <c r="C1142" s="47" t="s">
        <v>22</v>
      </c>
      <c r="D1142" s="47" t="s">
        <v>35</v>
      </c>
      <c r="E1142" s="47" t="s">
        <v>68</v>
      </c>
      <c r="F1142" s="47">
        <v>2</v>
      </c>
      <c r="G1142" s="47" t="s">
        <v>25</v>
      </c>
      <c r="H1142" s="47">
        <v>3</v>
      </c>
      <c r="I1142" s="47" t="s">
        <v>26</v>
      </c>
      <c r="J1142" s="47">
        <v>3</v>
      </c>
      <c r="K1142" s="47" t="s">
        <v>835</v>
      </c>
      <c r="L1142" s="47">
        <v>19</v>
      </c>
      <c r="M1142" s="4"/>
      <c r="N1142" s="47" t="s">
        <v>1020</v>
      </c>
      <c r="O1142" s="64" t="s">
        <v>336</v>
      </c>
      <c r="P1142" s="93" t="str">
        <f>IF(Table14[[#This Row],[correlation_id]] = "", "", _xlfn.XLOOKUP(Table14[[#This Row],[correlation_id]], 'ITAP Ref'!A:A, 'ITAP Ref'!C:C, ""))</f>
        <v>TLG-MOB</v>
      </c>
      <c r="Q1142" s="48" t="s">
        <v>1026</v>
      </c>
      <c r="R1142" s="95">
        <v>45922</v>
      </c>
    </row>
    <row r="1143" spans="1:18" customFormat="1" ht="16.399999999999999" customHeight="1" x14ac:dyDescent="0.35">
      <c r="A1143" s="47" t="s">
        <v>729</v>
      </c>
      <c r="B1143" s="47" t="s">
        <v>21</v>
      </c>
      <c r="C1143" s="47" t="s">
        <v>22</v>
      </c>
      <c r="D1143" s="47" t="s">
        <v>35</v>
      </c>
      <c r="E1143" s="47" t="s">
        <v>68</v>
      </c>
      <c r="F1143" s="47">
        <v>2</v>
      </c>
      <c r="G1143" s="47" t="s">
        <v>25</v>
      </c>
      <c r="H1143" s="47">
        <v>3</v>
      </c>
      <c r="I1143" s="47" t="s">
        <v>26</v>
      </c>
      <c r="J1143" s="47">
        <v>3</v>
      </c>
      <c r="K1143" s="47" t="s">
        <v>835</v>
      </c>
      <c r="L1143" s="47">
        <v>19</v>
      </c>
      <c r="M1143" s="4"/>
      <c r="N1143" s="47" t="s">
        <v>1020</v>
      </c>
      <c r="O1143" s="64" t="s">
        <v>336</v>
      </c>
      <c r="P1143" s="93" t="str">
        <f>IF(Table14[[#This Row],[correlation_id]] = "", "", _xlfn.XLOOKUP(Table14[[#This Row],[correlation_id]], 'ITAP Ref'!A:A, 'ITAP Ref'!C:C, ""))</f>
        <v>TLG-MOB</v>
      </c>
      <c r="Q1143" s="48" t="s">
        <v>587</v>
      </c>
      <c r="R1143" s="95">
        <v>45922</v>
      </c>
    </row>
    <row r="1144" spans="1:18" customFormat="1" ht="16.399999999999999" customHeight="1" x14ac:dyDescent="0.35">
      <c r="A1144" s="47" t="s">
        <v>729</v>
      </c>
      <c r="B1144" s="47" t="s">
        <v>21</v>
      </c>
      <c r="C1144" s="47" t="s">
        <v>22</v>
      </c>
      <c r="D1144" s="47" t="s">
        <v>35</v>
      </c>
      <c r="E1144" s="47" t="s">
        <v>68</v>
      </c>
      <c r="F1144" s="47">
        <v>2</v>
      </c>
      <c r="G1144" s="47" t="s">
        <v>25</v>
      </c>
      <c r="H1144" s="47">
        <v>3</v>
      </c>
      <c r="I1144" s="47" t="s">
        <v>26</v>
      </c>
      <c r="J1144" s="47">
        <v>3</v>
      </c>
      <c r="K1144" s="47" t="s">
        <v>835</v>
      </c>
      <c r="L1144" s="47">
        <v>19</v>
      </c>
      <c r="M1144" s="4"/>
      <c r="N1144" s="47" t="s">
        <v>1020</v>
      </c>
      <c r="O1144" s="64" t="s">
        <v>336</v>
      </c>
      <c r="P1144" s="93" t="str">
        <f>IF(Table14[[#This Row],[correlation_id]] = "", "", _xlfn.XLOOKUP(Table14[[#This Row],[correlation_id]], 'ITAP Ref'!A:A, 'ITAP Ref'!C:C, ""))</f>
        <v>TLG-MOB</v>
      </c>
      <c r="Q1144" s="48" t="s">
        <v>660</v>
      </c>
      <c r="R1144" s="96">
        <v>45922</v>
      </c>
    </row>
    <row r="1145" spans="1:18" customFormat="1" ht="16.399999999999999" customHeight="1" x14ac:dyDescent="0.35">
      <c r="A1145" s="47" t="s">
        <v>729</v>
      </c>
      <c r="B1145" s="47" t="s">
        <v>21</v>
      </c>
      <c r="C1145" s="47" t="s">
        <v>22</v>
      </c>
      <c r="D1145" s="47" t="s">
        <v>35</v>
      </c>
      <c r="E1145" s="47" t="s">
        <v>68</v>
      </c>
      <c r="F1145" s="47">
        <v>2</v>
      </c>
      <c r="G1145" s="47" t="s">
        <v>25</v>
      </c>
      <c r="H1145" s="47">
        <v>3</v>
      </c>
      <c r="I1145" s="47" t="s">
        <v>26</v>
      </c>
      <c r="J1145" s="47">
        <v>3</v>
      </c>
      <c r="K1145" s="47" t="s">
        <v>835</v>
      </c>
      <c r="L1145" s="47">
        <v>19</v>
      </c>
      <c r="M1145" s="4"/>
      <c r="N1145" s="47" t="s">
        <v>1020</v>
      </c>
      <c r="O1145" s="2" t="s">
        <v>1027</v>
      </c>
      <c r="P1145" s="93" t="str">
        <f>IF(Table14[[#This Row],[correlation_id]] = "", "", _xlfn.XLOOKUP(Table14[[#This Row],[correlation_id]], 'ITAP Ref'!A:A, 'ITAP Ref'!C:C, ""))</f>
        <v>(FED) - COMS</v>
      </c>
      <c r="Q1145" s="48" t="s">
        <v>1028</v>
      </c>
      <c r="R1145" s="95">
        <v>45924</v>
      </c>
    </row>
    <row r="1146" spans="1:18" customFormat="1" ht="16.399999999999999" customHeight="1" x14ac:dyDescent="0.35">
      <c r="A1146" s="47" t="s">
        <v>729</v>
      </c>
      <c r="B1146" s="47" t="s">
        <v>21</v>
      </c>
      <c r="C1146" s="47" t="s">
        <v>22</v>
      </c>
      <c r="D1146" s="47" t="s">
        <v>35</v>
      </c>
      <c r="E1146" s="47" t="s">
        <v>68</v>
      </c>
      <c r="F1146" s="47">
        <v>2</v>
      </c>
      <c r="G1146" s="47" t="s">
        <v>25</v>
      </c>
      <c r="H1146" s="47">
        <v>3</v>
      </c>
      <c r="I1146" s="47" t="s">
        <v>26</v>
      </c>
      <c r="J1146" s="47">
        <v>3</v>
      </c>
      <c r="K1146" s="47" t="s">
        <v>835</v>
      </c>
      <c r="L1146" s="47">
        <v>19</v>
      </c>
      <c r="M1146" s="4"/>
      <c r="N1146" s="47" t="s">
        <v>1020</v>
      </c>
      <c r="O1146" s="64" t="s">
        <v>1027</v>
      </c>
      <c r="P1146" s="93" t="str">
        <f>IF(Table14[[#This Row],[correlation_id]] = "", "", _xlfn.XLOOKUP(Table14[[#This Row],[correlation_id]], 'ITAP Ref'!A:A, 'ITAP Ref'!C:C, ""))</f>
        <v>(FED) - COMS</v>
      </c>
      <c r="Q1146" s="48" t="s">
        <v>1029</v>
      </c>
      <c r="R1146" s="95">
        <v>45924</v>
      </c>
    </row>
    <row r="1147" spans="1:18" customFormat="1" ht="16.399999999999999" customHeight="1" x14ac:dyDescent="0.35">
      <c r="A1147" s="47" t="s">
        <v>729</v>
      </c>
      <c r="B1147" s="47" t="s">
        <v>21</v>
      </c>
      <c r="C1147" s="47" t="s">
        <v>22</v>
      </c>
      <c r="D1147" s="47" t="s">
        <v>35</v>
      </c>
      <c r="E1147" s="47" t="s">
        <v>68</v>
      </c>
      <c r="F1147" s="47">
        <v>2</v>
      </c>
      <c r="G1147" s="47" t="s">
        <v>25</v>
      </c>
      <c r="H1147" s="47">
        <v>3</v>
      </c>
      <c r="I1147" s="47" t="s">
        <v>26</v>
      </c>
      <c r="J1147" s="47">
        <v>3</v>
      </c>
      <c r="K1147" s="47" t="s">
        <v>835</v>
      </c>
      <c r="L1147" s="47">
        <v>19</v>
      </c>
      <c r="M1147" s="71" t="s">
        <v>1030</v>
      </c>
      <c r="N1147" s="47" t="s">
        <v>1020</v>
      </c>
      <c r="O1147" s="2" t="s">
        <v>1027</v>
      </c>
      <c r="P1147" s="93" t="str">
        <f>IF(Table14[[#This Row],[correlation_id]] = "", "", _xlfn.XLOOKUP(Table14[[#This Row],[correlation_id]], 'ITAP Ref'!A:A, 'ITAP Ref'!C:C, ""))</f>
        <v>(FED) - COMS</v>
      </c>
      <c r="Q1147" s="48" t="s">
        <v>1031</v>
      </c>
      <c r="R1147" s="95">
        <v>45922</v>
      </c>
    </row>
    <row r="1148" spans="1:18" customFormat="1" ht="16.399999999999999" customHeight="1" x14ac:dyDescent="0.35">
      <c r="A1148" s="47" t="s">
        <v>20</v>
      </c>
      <c r="B1148" s="47" t="s">
        <v>21</v>
      </c>
      <c r="C1148" s="47" t="s">
        <v>22</v>
      </c>
      <c r="D1148" s="47" t="s">
        <v>35</v>
      </c>
      <c r="E1148" s="47" t="s">
        <v>68</v>
      </c>
      <c r="F1148" s="47">
        <v>2</v>
      </c>
      <c r="G1148" s="47" t="s">
        <v>25</v>
      </c>
      <c r="H1148" s="47">
        <v>3</v>
      </c>
      <c r="I1148" s="47" t="s">
        <v>26</v>
      </c>
      <c r="J1148" s="47">
        <v>3</v>
      </c>
      <c r="K1148" s="47" t="s">
        <v>835</v>
      </c>
      <c r="L1148" s="47">
        <v>19</v>
      </c>
      <c r="M1148" s="4"/>
      <c r="N1148" s="47" t="s">
        <v>1020</v>
      </c>
      <c r="O1148" s="2" t="s">
        <v>271</v>
      </c>
      <c r="P1148" s="93" t="str">
        <f>IF(Table14[[#This Row],[correlation_id]] = "", "", _xlfn.XLOOKUP(Table14[[#This Row],[correlation_id]], 'ITAP Ref'!A:A, 'ITAP Ref'!C:C, ""))</f>
        <v>CSI - Customer Care</v>
      </c>
      <c r="Q1148" s="88" t="s">
        <v>618</v>
      </c>
      <c r="R1148" s="95">
        <v>45922</v>
      </c>
    </row>
    <row r="1149" spans="1:18" customFormat="1" ht="16.399999999999999" customHeight="1" x14ac:dyDescent="0.35">
      <c r="A1149" s="47" t="s">
        <v>729</v>
      </c>
      <c r="B1149" s="47" t="s">
        <v>21</v>
      </c>
      <c r="C1149" s="47" t="s">
        <v>22</v>
      </c>
      <c r="D1149" s="47" t="s">
        <v>35</v>
      </c>
      <c r="E1149" s="47" t="s">
        <v>68</v>
      </c>
      <c r="F1149" s="47">
        <v>2</v>
      </c>
      <c r="G1149" s="47" t="s">
        <v>25</v>
      </c>
      <c r="H1149" s="47">
        <v>3</v>
      </c>
      <c r="I1149" s="47" t="s">
        <v>26</v>
      </c>
      <c r="J1149" s="47">
        <v>3</v>
      </c>
      <c r="K1149" s="47" t="s">
        <v>835</v>
      </c>
      <c r="L1149" s="47">
        <v>19</v>
      </c>
      <c r="M1149" s="4"/>
      <c r="N1149" s="47" t="s">
        <v>1020</v>
      </c>
      <c r="O1149" s="2" t="s">
        <v>271</v>
      </c>
      <c r="P1149" s="93" t="str">
        <f>IF(Table14[[#This Row],[correlation_id]] = "", "", _xlfn.XLOOKUP(Table14[[#This Row],[correlation_id]], 'ITAP Ref'!A:A, 'ITAP Ref'!C:C, ""))</f>
        <v>CSI - Customer Care</v>
      </c>
      <c r="Q1149" s="88" t="s">
        <v>619</v>
      </c>
      <c r="R1149" s="95">
        <v>45922</v>
      </c>
    </row>
    <row r="1150" spans="1:18" customFormat="1" ht="16.399999999999999" customHeight="1" x14ac:dyDescent="0.35">
      <c r="A1150" s="47" t="s">
        <v>20</v>
      </c>
      <c r="B1150" s="47" t="s">
        <v>21</v>
      </c>
      <c r="C1150" s="47" t="s">
        <v>22</v>
      </c>
      <c r="D1150" s="47" t="s">
        <v>35</v>
      </c>
      <c r="E1150" s="47" t="s">
        <v>68</v>
      </c>
      <c r="F1150" s="47">
        <v>2</v>
      </c>
      <c r="G1150" s="47" t="s">
        <v>25</v>
      </c>
      <c r="H1150" s="47">
        <v>3</v>
      </c>
      <c r="I1150" s="47" t="s">
        <v>26</v>
      </c>
      <c r="J1150" s="47">
        <v>3</v>
      </c>
      <c r="K1150" s="47" t="s">
        <v>835</v>
      </c>
      <c r="L1150" s="47">
        <v>19</v>
      </c>
      <c r="M1150" s="4"/>
      <c r="N1150" s="47" t="s">
        <v>1020</v>
      </c>
      <c r="O1150" s="2" t="s">
        <v>271</v>
      </c>
      <c r="P1150" s="93" t="str">
        <f>IF(Table14[[#This Row],[correlation_id]] = "", "", _xlfn.XLOOKUP(Table14[[#This Row],[correlation_id]], 'ITAP Ref'!A:A, 'ITAP Ref'!C:C, ""))</f>
        <v>CSI - Customer Care</v>
      </c>
      <c r="Q1150" s="88" t="s">
        <v>620</v>
      </c>
      <c r="R1150" s="95">
        <v>45922</v>
      </c>
    </row>
    <row r="1151" spans="1:18" customFormat="1" ht="16.399999999999999" customHeight="1" x14ac:dyDescent="0.35">
      <c r="A1151" s="47" t="s">
        <v>20</v>
      </c>
      <c r="B1151" s="47" t="s">
        <v>21</v>
      </c>
      <c r="C1151" s="47" t="s">
        <v>22</v>
      </c>
      <c r="D1151" s="47" t="s">
        <v>35</v>
      </c>
      <c r="E1151" s="47" t="s">
        <v>68</v>
      </c>
      <c r="F1151" s="47">
        <v>2</v>
      </c>
      <c r="G1151" s="47" t="s">
        <v>25</v>
      </c>
      <c r="H1151" s="47">
        <v>3</v>
      </c>
      <c r="I1151" s="47" t="s">
        <v>26</v>
      </c>
      <c r="J1151" s="47">
        <v>3</v>
      </c>
      <c r="K1151" s="47" t="s">
        <v>835</v>
      </c>
      <c r="L1151" s="47">
        <v>19</v>
      </c>
      <c r="M1151" s="4"/>
      <c r="N1151" s="47" t="s">
        <v>1020</v>
      </c>
      <c r="O1151" s="2" t="s">
        <v>271</v>
      </c>
      <c r="P1151" s="93" t="str">
        <f>IF(Table14[[#This Row],[correlation_id]] = "", "", _xlfn.XLOOKUP(Table14[[#This Row],[correlation_id]], 'ITAP Ref'!A:A, 'ITAP Ref'!C:C, ""))</f>
        <v>CSI - Customer Care</v>
      </c>
      <c r="Q1151" s="88" t="s">
        <v>596</v>
      </c>
      <c r="R1151" s="95">
        <v>45922</v>
      </c>
    </row>
    <row r="1152" spans="1:18" customFormat="1" ht="16.399999999999999" customHeight="1" x14ac:dyDescent="0.35">
      <c r="A1152" s="47" t="s">
        <v>729</v>
      </c>
      <c r="B1152" s="47" t="s">
        <v>21</v>
      </c>
      <c r="C1152" s="47" t="s">
        <v>22</v>
      </c>
      <c r="D1152" s="47" t="s">
        <v>35</v>
      </c>
      <c r="E1152" s="47" t="s">
        <v>68</v>
      </c>
      <c r="F1152" s="47">
        <v>2</v>
      </c>
      <c r="G1152" s="47" t="s">
        <v>25</v>
      </c>
      <c r="H1152" s="47">
        <v>3</v>
      </c>
      <c r="I1152" s="47" t="s">
        <v>26</v>
      </c>
      <c r="J1152" s="47">
        <v>3</v>
      </c>
      <c r="K1152" s="47" t="s">
        <v>835</v>
      </c>
      <c r="L1152" s="47">
        <v>19</v>
      </c>
      <c r="M1152" s="4"/>
      <c r="N1152" s="47" t="s">
        <v>1020</v>
      </c>
      <c r="O1152" s="2" t="s">
        <v>271</v>
      </c>
      <c r="P1152" s="93" t="str">
        <f>IF(Table14[[#This Row],[correlation_id]] = "", "", _xlfn.XLOOKUP(Table14[[#This Row],[correlation_id]], 'ITAP Ref'!A:A, 'ITAP Ref'!C:C, ""))</f>
        <v>CSI - Customer Care</v>
      </c>
      <c r="Q1152" s="88" t="s">
        <v>597</v>
      </c>
      <c r="R1152" s="95">
        <v>45922</v>
      </c>
    </row>
    <row r="1153" spans="1:18" customFormat="1" ht="16.399999999999999" customHeight="1" x14ac:dyDescent="0.35">
      <c r="A1153" s="47" t="s">
        <v>20</v>
      </c>
      <c r="B1153" s="47" t="s">
        <v>21</v>
      </c>
      <c r="C1153" s="47" t="s">
        <v>22</v>
      </c>
      <c r="D1153" s="47" t="s">
        <v>35</v>
      </c>
      <c r="E1153" s="47" t="s">
        <v>68</v>
      </c>
      <c r="F1153" s="47">
        <v>2</v>
      </c>
      <c r="G1153" s="47" t="s">
        <v>25</v>
      </c>
      <c r="H1153" s="47">
        <v>3</v>
      </c>
      <c r="I1153" s="47" t="s">
        <v>26</v>
      </c>
      <c r="J1153" s="47">
        <v>3</v>
      </c>
      <c r="K1153" s="47" t="s">
        <v>835</v>
      </c>
      <c r="L1153" s="47">
        <v>19</v>
      </c>
      <c r="M1153" s="4"/>
      <c r="N1153" s="47" t="s">
        <v>1020</v>
      </c>
      <c r="O1153" s="2" t="s">
        <v>271</v>
      </c>
      <c r="P1153" s="93" t="str">
        <f>IF(Table14[[#This Row],[correlation_id]] = "", "", _xlfn.XLOOKUP(Table14[[#This Row],[correlation_id]], 'ITAP Ref'!A:A, 'ITAP Ref'!C:C, ""))</f>
        <v>CSI - Customer Care</v>
      </c>
      <c r="Q1153" s="88" t="s">
        <v>599</v>
      </c>
      <c r="R1153" s="95">
        <v>45922</v>
      </c>
    </row>
    <row r="1154" spans="1:18" customFormat="1" ht="16.399999999999999" customHeight="1" x14ac:dyDescent="0.35">
      <c r="A1154" s="47" t="s">
        <v>729</v>
      </c>
      <c r="B1154" s="47" t="s">
        <v>21</v>
      </c>
      <c r="C1154" s="47" t="s">
        <v>22</v>
      </c>
      <c r="D1154" s="47" t="s">
        <v>35</v>
      </c>
      <c r="E1154" s="47" t="s">
        <v>68</v>
      </c>
      <c r="F1154" s="47">
        <v>2</v>
      </c>
      <c r="G1154" s="47" t="s">
        <v>25</v>
      </c>
      <c r="H1154" s="47">
        <v>3</v>
      </c>
      <c r="I1154" s="47" t="s">
        <v>26</v>
      </c>
      <c r="J1154" s="47">
        <v>3</v>
      </c>
      <c r="K1154" s="47" t="s">
        <v>835</v>
      </c>
      <c r="L1154" s="47">
        <v>19</v>
      </c>
      <c r="M1154" s="4" t="s">
        <v>391</v>
      </c>
      <c r="N1154" s="47" t="s">
        <v>1020</v>
      </c>
      <c r="O1154" s="47" t="s">
        <v>392</v>
      </c>
      <c r="P1154" s="93" t="str">
        <f>IF(Table14[[#This Row],[correlation_id]] = "", "", _xlfn.XLOOKUP(Table14[[#This Row],[correlation_id]], 'ITAP Ref'!A:A, 'ITAP Ref'!C:C, ""))</f>
        <v>OPUS - C</v>
      </c>
      <c r="R1154" s="95" t="s">
        <v>153</v>
      </c>
    </row>
    <row r="1155" spans="1:18" customFormat="1" ht="16.399999999999999" customHeight="1" x14ac:dyDescent="0.35">
      <c r="A1155" s="47" t="s">
        <v>729</v>
      </c>
      <c r="B1155" s="47" t="s">
        <v>21</v>
      </c>
      <c r="C1155" s="47" t="s">
        <v>22</v>
      </c>
      <c r="D1155" s="47" t="s">
        <v>35</v>
      </c>
      <c r="E1155" s="47" t="s">
        <v>68</v>
      </c>
      <c r="F1155" s="47">
        <v>2</v>
      </c>
      <c r="G1155" s="47" t="s">
        <v>25</v>
      </c>
      <c r="H1155" s="47">
        <v>3</v>
      </c>
      <c r="I1155" s="47" t="s">
        <v>26</v>
      </c>
      <c r="J1155" s="47">
        <v>3</v>
      </c>
      <c r="K1155" s="47" t="s">
        <v>835</v>
      </c>
      <c r="L1155" s="47">
        <v>20</v>
      </c>
      <c r="M1155" s="4" t="s">
        <v>543</v>
      </c>
      <c r="N1155" s="47" t="s">
        <v>544</v>
      </c>
      <c r="O1155" s="47" t="s">
        <v>219</v>
      </c>
      <c r="P1155" s="93" t="str">
        <f>IF(Table14[[#This Row],[correlation_id]] = "", "", _xlfn.XLOOKUP(Table14[[#This Row],[correlation_id]], 'ITAP Ref'!A:A, 'ITAP Ref'!C:C, ""))</f>
        <v>ATT Coral Desktop</v>
      </c>
      <c r="R1155" s="96"/>
    </row>
    <row r="1156" spans="1:18" customFormat="1" ht="16.399999999999999" customHeight="1" x14ac:dyDescent="0.35">
      <c r="A1156" s="47" t="s">
        <v>729</v>
      </c>
      <c r="B1156" s="47" t="s">
        <v>21</v>
      </c>
      <c r="C1156" s="47" t="s">
        <v>22</v>
      </c>
      <c r="D1156" s="47" t="s">
        <v>35</v>
      </c>
      <c r="E1156" s="47" t="s">
        <v>68</v>
      </c>
      <c r="F1156" s="47">
        <v>2</v>
      </c>
      <c r="G1156" s="47" t="s">
        <v>25</v>
      </c>
      <c r="H1156" s="47">
        <v>3</v>
      </c>
      <c r="I1156" s="47" t="s">
        <v>26</v>
      </c>
      <c r="J1156" s="47">
        <v>3</v>
      </c>
      <c r="K1156" s="47" t="s">
        <v>835</v>
      </c>
      <c r="L1156" s="47">
        <v>20</v>
      </c>
      <c r="M1156" t="s">
        <v>226</v>
      </c>
      <c r="N1156" s="47" t="s">
        <v>544</v>
      </c>
      <c r="O1156" s="47" t="s">
        <v>227</v>
      </c>
      <c r="P1156" s="93" t="str">
        <f>IF(Table14[[#This Row],[correlation_id]] = "", "", _xlfn.XLOOKUP(Table14[[#This Row],[correlation_id]], 'ITAP Ref'!A:A, 'ITAP Ref'!C:C, ""))</f>
        <v>CCSF</v>
      </c>
      <c r="R1156" s="95" t="s">
        <v>153</v>
      </c>
    </row>
    <row r="1157" spans="1:18" customFormat="1" ht="16.399999999999999" customHeight="1" x14ac:dyDescent="0.35">
      <c r="A1157" s="47" t="s">
        <v>729</v>
      </c>
      <c r="B1157" s="47" t="s">
        <v>21</v>
      </c>
      <c r="C1157" s="47" t="s">
        <v>22</v>
      </c>
      <c r="D1157" s="47" t="s">
        <v>35</v>
      </c>
      <c r="E1157" s="47" t="s">
        <v>68</v>
      </c>
      <c r="F1157" s="47">
        <v>2</v>
      </c>
      <c r="G1157" s="47" t="s">
        <v>25</v>
      </c>
      <c r="H1157" s="47">
        <v>3</v>
      </c>
      <c r="I1157" s="47" t="s">
        <v>26</v>
      </c>
      <c r="J1157" s="47">
        <v>3</v>
      </c>
      <c r="K1157" s="47" t="s">
        <v>835</v>
      </c>
      <c r="L1157" s="47">
        <v>21</v>
      </c>
      <c r="M1157" s="4" t="s">
        <v>545</v>
      </c>
      <c r="N1157" s="47" t="s">
        <v>546</v>
      </c>
      <c r="O1157" s="47" t="s">
        <v>547</v>
      </c>
      <c r="P1157" s="93" t="str">
        <f>IF(Table14[[#This Row],[correlation_id]] = "", "", _xlfn.XLOOKUP(Table14[[#This Row],[correlation_id]], 'ITAP Ref'!A:A, 'ITAP Ref'!C:C, ""))</f>
        <v>ASKTS</v>
      </c>
      <c r="R1157" s="96"/>
    </row>
    <row r="1158" spans="1:18" customFormat="1" ht="16.399999999999999" customHeight="1" x14ac:dyDescent="0.35">
      <c r="A1158" s="47" t="s">
        <v>267</v>
      </c>
      <c r="B1158" s="47" t="s">
        <v>21</v>
      </c>
      <c r="C1158" s="47" t="s">
        <v>22</v>
      </c>
      <c r="D1158" s="47" t="s">
        <v>35</v>
      </c>
      <c r="E1158" s="47" t="s">
        <v>68</v>
      </c>
      <c r="F1158" s="47">
        <v>2</v>
      </c>
      <c r="G1158" s="47" t="s">
        <v>25</v>
      </c>
      <c r="H1158" s="47">
        <v>3</v>
      </c>
      <c r="I1158" s="47" t="s">
        <v>26</v>
      </c>
      <c r="J1158" s="47">
        <v>3</v>
      </c>
      <c r="K1158" s="47" t="s">
        <v>835</v>
      </c>
      <c r="L1158" s="47">
        <v>21</v>
      </c>
      <c r="M1158" s="4"/>
      <c r="N1158" s="47" t="s">
        <v>546</v>
      </c>
      <c r="O1158" s="47" t="s">
        <v>548</v>
      </c>
      <c r="P1158" s="93" t="str">
        <f>IF(Table14[[#This Row],[correlation_id]] = "", "", _xlfn.XLOOKUP(Table14[[#This Row],[correlation_id]], 'ITAP Ref'!A:A, 'ITAP Ref'!C:C, ""))</f>
        <v>CAST</v>
      </c>
      <c r="R1158" s="96"/>
    </row>
    <row r="1159" spans="1:18" customFormat="1" ht="16.399999999999999" customHeight="1" x14ac:dyDescent="0.35">
      <c r="A1159" s="47" t="s">
        <v>729</v>
      </c>
      <c r="B1159" s="47" t="s">
        <v>21</v>
      </c>
      <c r="C1159" s="47" t="s">
        <v>22</v>
      </c>
      <c r="D1159" s="47" t="s">
        <v>35</v>
      </c>
      <c r="E1159" s="47" t="s">
        <v>68</v>
      </c>
      <c r="F1159" s="47">
        <v>2</v>
      </c>
      <c r="G1159" s="47" t="s">
        <v>25</v>
      </c>
      <c r="H1159" s="47">
        <v>3</v>
      </c>
      <c r="I1159" s="47" t="s">
        <v>26</v>
      </c>
      <c r="J1159" s="47">
        <v>3</v>
      </c>
      <c r="K1159" s="47" t="s">
        <v>835</v>
      </c>
      <c r="L1159" s="47">
        <v>21</v>
      </c>
      <c r="M1159" s="4"/>
      <c r="N1159" s="47" t="s">
        <v>546</v>
      </c>
      <c r="O1159" s="47" t="s">
        <v>550</v>
      </c>
      <c r="P1159" s="93" t="s">
        <v>551</v>
      </c>
      <c r="R1159" s="96"/>
    </row>
    <row r="1160" spans="1:18" customFormat="1" ht="16.399999999999999" customHeight="1" x14ac:dyDescent="0.35">
      <c r="A1160" s="31" t="s">
        <v>20</v>
      </c>
      <c r="B1160" s="31" t="s">
        <v>21</v>
      </c>
      <c r="C1160" s="31" t="s">
        <v>22</v>
      </c>
      <c r="D1160" s="31" t="s">
        <v>23</v>
      </c>
      <c r="E1160" s="31" t="s">
        <v>24</v>
      </c>
      <c r="F1160" s="31">
        <v>4</v>
      </c>
      <c r="G1160" s="31" t="s">
        <v>36</v>
      </c>
      <c r="H1160" s="31">
        <v>3</v>
      </c>
      <c r="I1160" s="31" t="s">
        <v>1011</v>
      </c>
      <c r="J1160" s="31">
        <v>3</v>
      </c>
      <c r="K1160" s="31" t="s">
        <v>1012</v>
      </c>
      <c r="L1160" s="31">
        <v>3</v>
      </c>
      <c r="M1160" s="71"/>
      <c r="N1160" s="31" t="s">
        <v>78</v>
      </c>
      <c r="O1160" s="31" t="s">
        <v>49</v>
      </c>
      <c r="P1160" s="4" t="str">
        <f>IF(Table14[[#This Row],[correlation_id]] = "", "", _xlfn.XLOOKUP(Table14[[#This Row],[correlation_id]], 'ITAP Ref'!A:A, 'ITAP Ref'!C:C, ""))</f>
        <v>EDGE</v>
      </c>
      <c r="Q1160" s="31" t="s">
        <v>118</v>
      </c>
      <c r="R1160" s="96"/>
    </row>
    <row r="1161" spans="1:18" customFormat="1" ht="16.399999999999999" customHeight="1" x14ac:dyDescent="0.35">
      <c r="A1161" s="31" t="s">
        <v>20</v>
      </c>
      <c r="B1161" s="31" t="s">
        <v>21</v>
      </c>
      <c r="C1161" s="31" t="s">
        <v>22</v>
      </c>
      <c r="D1161" s="31" t="s">
        <v>23</v>
      </c>
      <c r="E1161" s="31" t="s">
        <v>24</v>
      </c>
      <c r="F1161" s="31">
        <v>4</v>
      </c>
      <c r="G1161" s="31" t="s">
        <v>36</v>
      </c>
      <c r="H1161" s="31">
        <v>3</v>
      </c>
      <c r="I1161" s="31" t="s">
        <v>1011</v>
      </c>
      <c r="J1161" s="31">
        <v>3</v>
      </c>
      <c r="K1161" s="31" t="s">
        <v>1012</v>
      </c>
      <c r="L1161" s="31">
        <v>3</v>
      </c>
      <c r="M1161" s="71"/>
      <c r="N1161" s="31" t="s">
        <v>78</v>
      </c>
      <c r="O1161" s="31" t="s">
        <v>49</v>
      </c>
      <c r="P1161" s="4" t="str">
        <f>IF(Table14[[#This Row],[correlation_id]] = "", "", _xlfn.XLOOKUP(Table14[[#This Row],[correlation_id]], 'ITAP Ref'!A:A, 'ITAP Ref'!C:C, ""))</f>
        <v>EDGE</v>
      </c>
      <c r="Q1161" s="72" t="s">
        <v>1032</v>
      </c>
      <c r="R1161" s="95">
        <v>45953</v>
      </c>
    </row>
    <row r="1162" spans="1:18" customFormat="1" ht="16.399999999999999" customHeight="1" x14ac:dyDescent="0.35">
      <c r="A1162" s="31" t="s">
        <v>20</v>
      </c>
      <c r="B1162" s="31" t="s">
        <v>21</v>
      </c>
      <c r="C1162" s="31" t="s">
        <v>22</v>
      </c>
      <c r="D1162" s="31" t="s">
        <v>23</v>
      </c>
      <c r="E1162" s="31" t="s">
        <v>24</v>
      </c>
      <c r="F1162" s="31">
        <v>4</v>
      </c>
      <c r="G1162" s="31" t="s">
        <v>36</v>
      </c>
      <c r="H1162" s="31">
        <v>3</v>
      </c>
      <c r="I1162" s="31" t="s">
        <v>1011</v>
      </c>
      <c r="J1162" s="31">
        <v>3</v>
      </c>
      <c r="K1162" s="31" t="s">
        <v>1012</v>
      </c>
      <c r="L1162" s="31">
        <v>4</v>
      </c>
      <c r="M1162" s="71"/>
      <c r="N1162" s="31" t="s">
        <v>48</v>
      </c>
      <c r="O1162" s="31" t="s">
        <v>79</v>
      </c>
      <c r="P1162" s="4" t="str">
        <f>IF(Table14[[#This Row],[correlation_id]] = "", "", _xlfn.XLOOKUP(Table14[[#This Row],[correlation_id]], 'ITAP Ref'!A:A, 'ITAP Ref'!C:C, ""))</f>
        <v>(FED) - FASTBPM</v>
      </c>
      <c r="Q1162" s="48" t="s">
        <v>50</v>
      </c>
      <c r="R1162" s="95">
        <v>45922</v>
      </c>
    </row>
    <row r="1163" spans="1:18" customFormat="1" ht="16.399999999999999" customHeight="1" x14ac:dyDescent="0.35">
      <c r="A1163" s="31" t="s">
        <v>20</v>
      </c>
      <c r="B1163" s="31" t="s">
        <v>21</v>
      </c>
      <c r="C1163" s="31" t="s">
        <v>22</v>
      </c>
      <c r="D1163" s="31" t="s">
        <v>23</v>
      </c>
      <c r="E1163" s="31" t="s">
        <v>24</v>
      </c>
      <c r="F1163" s="31">
        <v>4</v>
      </c>
      <c r="G1163" s="31" t="s">
        <v>36</v>
      </c>
      <c r="H1163" s="31">
        <v>3</v>
      </c>
      <c r="I1163" s="31" t="s">
        <v>1011</v>
      </c>
      <c r="J1163" s="31">
        <v>3</v>
      </c>
      <c r="K1163" s="31" t="s">
        <v>1012</v>
      </c>
      <c r="L1163" s="31">
        <v>4</v>
      </c>
      <c r="M1163" s="71"/>
      <c r="N1163" s="31" t="s">
        <v>48</v>
      </c>
      <c r="O1163" s="31" t="s">
        <v>49</v>
      </c>
      <c r="P1163" s="4" t="str">
        <f>IF(Table14[[#This Row],[correlation_id]] = "", "", _xlfn.XLOOKUP(Table14[[#This Row],[correlation_id]], 'ITAP Ref'!A:A, 'ITAP Ref'!C:C, ""))</f>
        <v>EDGE</v>
      </c>
      <c r="Q1163" t="s">
        <v>50</v>
      </c>
      <c r="R1163" s="96"/>
    </row>
    <row r="1164" spans="1:18" customFormat="1" ht="16.399999999999999" customHeight="1" x14ac:dyDescent="0.35">
      <c r="A1164" s="31" t="s">
        <v>20</v>
      </c>
      <c r="B1164" s="31" t="s">
        <v>21</v>
      </c>
      <c r="C1164" s="31" t="s">
        <v>22</v>
      </c>
      <c r="D1164" s="31" t="s">
        <v>23</v>
      </c>
      <c r="E1164" s="31" t="s">
        <v>24</v>
      </c>
      <c r="F1164" s="31">
        <v>4</v>
      </c>
      <c r="G1164" s="31" t="s">
        <v>36</v>
      </c>
      <c r="H1164" s="31">
        <v>3</v>
      </c>
      <c r="I1164" s="31" t="s">
        <v>1011</v>
      </c>
      <c r="J1164" s="31">
        <v>3</v>
      </c>
      <c r="K1164" s="31" t="s">
        <v>1012</v>
      </c>
      <c r="L1164" s="31">
        <v>4</v>
      </c>
      <c r="M1164" s="71"/>
      <c r="N1164" s="31" t="s">
        <v>48</v>
      </c>
      <c r="O1164" s="31" t="s">
        <v>79</v>
      </c>
      <c r="P1164" s="4" t="str">
        <f>IF(Table14[[#This Row],[correlation_id]] = "", "", _xlfn.XLOOKUP(Table14[[#This Row],[correlation_id]], 'ITAP Ref'!A:A, 'ITAP Ref'!C:C, ""))</f>
        <v>(FED) - FASTBPM</v>
      </c>
      <c r="Q1164" s="48" t="s">
        <v>80</v>
      </c>
      <c r="R1164" s="95">
        <v>45953</v>
      </c>
    </row>
    <row r="1165" spans="1:18" customFormat="1" ht="16.399999999999999" customHeight="1" x14ac:dyDescent="0.35">
      <c r="A1165" s="31" t="s">
        <v>20</v>
      </c>
      <c r="B1165" s="31" t="s">
        <v>21</v>
      </c>
      <c r="C1165" s="31" t="s">
        <v>22</v>
      </c>
      <c r="D1165" s="31" t="s">
        <v>23</v>
      </c>
      <c r="E1165" s="31" t="s">
        <v>24</v>
      </c>
      <c r="F1165" s="31">
        <v>4</v>
      </c>
      <c r="G1165" s="31" t="s">
        <v>36</v>
      </c>
      <c r="H1165" s="31">
        <v>3</v>
      </c>
      <c r="I1165" s="31" t="s">
        <v>1011</v>
      </c>
      <c r="J1165" s="31">
        <v>3</v>
      </c>
      <c r="K1165" s="31" t="s">
        <v>1012</v>
      </c>
      <c r="L1165" s="31">
        <v>4</v>
      </c>
      <c r="M1165" s="71"/>
      <c r="N1165" s="31" t="s">
        <v>48</v>
      </c>
      <c r="O1165" s="31" t="s">
        <v>79</v>
      </c>
      <c r="P1165" s="4" t="str">
        <f>IF(Table14[[#This Row],[correlation_id]] = "", "", _xlfn.XLOOKUP(Table14[[#This Row],[correlation_id]], 'ITAP Ref'!A:A, 'ITAP Ref'!C:C, ""))</f>
        <v>(FED) - FASTBPM</v>
      </c>
      <c r="Q1165" s="48" t="s">
        <v>86</v>
      </c>
      <c r="R1165" s="95">
        <v>45922</v>
      </c>
    </row>
    <row r="1166" spans="1:18" customFormat="1" ht="16.399999999999999" customHeight="1" x14ac:dyDescent="0.35">
      <c r="A1166" s="31" t="s">
        <v>20</v>
      </c>
      <c r="B1166" s="31" t="s">
        <v>21</v>
      </c>
      <c r="C1166" s="31" t="s">
        <v>22</v>
      </c>
      <c r="D1166" s="31" t="s">
        <v>23</v>
      </c>
      <c r="E1166" s="31" t="s">
        <v>24</v>
      </c>
      <c r="F1166" s="31">
        <v>4</v>
      </c>
      <c r="G1166" s="31" t="s">
        <v>36</v>
      </c>
      <c r="H1166" s="31">
        <v>3</v>
      </c>
      <c r="I1166" s="31" t="s">
        <v>1011</v>
      </c>
      <c r="J1166" s="31">
        <v>3</v>
      </c>
      <c r="K1166" s="31" t="s">
        <v>1012</v>
      </c>
      <c r="L1166" s="31">
        <v>4</v>
      </c>
      <c r="M1166" s="71"/>
      <c r="N1166" s="31" t="s">
        <v>48</v>
      </c>
      <c r="O1166" s="31" t="s">
        <v>49</v>
      </c>
      <c r="P1166" s="4" t="str">
        <f>IF(Table14[[#This Row],[correlation_id]] = "", "", _xlfn.XLOOKUP(Table14[[#This Row],[correlation_id]], 'ITAP Ref'!A:A, 'ITAP Ref'!C:C, ""))</f>
        <v>EDGE</v>
      </c>
      <c r="Q1166" s="48" t="s">
        <v>741</v>
      </c>
      <c r="R1166" s="95">
        <v>45922</v>
      </c>
    </row>
    <row r="1167" spans="1:18" customFormat="1" ht="16.399999999999999" customHeight="1" x14ac:dyDescent="0.35">
      <c r="A1167" s="31" t="s">
        <v>20</v>
      </c>
      <c r="B1167" s="31" t="s">
        <v>21</v>
      </c>
      <c r="C1167" s="31" t="s">
        <v>22</v>
      </c>
      <c r="D1167" s="31" t="s">
        <v>23</v>
      </c>
      <c r="E1167" s="31" t="s">
        <v>24</v>
      </c>
      <c r="F1167" s="31">
        <v>4</v>
      </c>
      <c r="G1167" s="31" t="s">
        <v>36</v>
      </c>
      <c r="H1167" s="31">
        <v>3</v>
      </c>
      <c r="I1167" s="31" t="s">
        <v>1011</v>
      </c>
      <c r="J1167" s="31">
        <v>3</v>
      </c>
      <c r="K1167" s="31" t="s">
        <v>1012</v>
      </c>
      <c r="L1167" s="31">
        <v>4</v>
      </c>
      <c r="M1167" s="71"/>
      <c r="N1167" s="31" t="s">
        <v>48</v>
      </c>
      <c r="O1167" s="31" t="s">
        <v>49</v>
      </c>
      <c r="P1167" s="4" t="str">
        <f>IF(Table14[[#This Row],[correlation_id]] = "", "", _xlfn.XLOOKUP(Table14[[#This Row],[correlation_id]], 'ITAP Ref'!A:A, 'ITAP Ref'!C:C, ""))</f>
        <v>EDGE</v>
      </c>
      <c r="Q1167" s="31" t="s">
        <v>118</v>
      </c>
      <c r="R1167" s="96"/>
    </row>
    <row r="1168" spans="1:18" customFormat="1" ht="16.399999999999999" customHeight="1" x14ac:dyDescent="0.35">
      <c r="A1168" s="31" t="s">
        <v>20</v>
      </c>
      <c r="B1168" s="31" t="s">
        <v>21</v>
      </c>
      <c r="C1168" s="31" t="s">
        <v>22</v>
      </c>
      <c r="D1168" s="31" t="s">
        <v>23</v>
      </c>
      <c r="E1168" s="31" t="s">
        <v>24</v>
      </c>
      <c r="F1168" s="31">
        <v>4</v>
      </c>
      <c r="G1168" s="31" t="s">
        <v>36</v>
      </c>
      <c r="H1168" s="31">
        <v>3</v>
      </c>
      <c r="I1168" s="31" t="s">
        <v>1011</v>
      </c>
      <c r="J1168" s="31">
        <v>3</v>
      </c>
      <c r="K1168" s="31" t="s">
        <v>1012</v>
      </c>
      <c r="L1168" s="31">
        <v>4</v>
      </c>
      <c r="M1168" s="71"/>
      <c r="N1168" s="31" t="s">
        <v>48</v>
      </c>
      <c r="O1168" s="31" t="s">
        <v>33</v>
      </c>
      <c r="P1168" s="4" t="str">
        <f>IF(Table14[[#This Row],[correlation_id]] = "", "", _xlfn.XLOOKUP(Table14[[#This Row],[correlation_id]], 'ITAP Ref'!A:A, 'ITAP Ref'!C:C, ""))</f>
        <v>LS-OMS</v>
      </c>
      <c r="Q1168" s="4" t="s">
        <v>159</v>
      </c>
      <c r="R1168" s="96"/>
    </row>
    <row r="1169" spans="1:20" customFormat="1" ht="16.399999999999999" customHeight="1" x14ac:dyDescent="0.35">
      <c r="A1169" s="31" t="s">
        <v>20</v>
      </c>
      <c r="B1169" s="31" t="s">
        <v>21</v>
      </c>
      <c r="C1169" s="31" t="s">
        <v>22</v>
      </c>
      <c r="D1169" s="31" t="s">
        <v>23</v>
      </c>
      <c r="E1169" s="31" t="s">
        <v>24</v>
      </c>
      <c r="F1169" s="31">
        <v>4</v>
      </c>
      <c r="G1169" s="31" t="s">
        <v>36</v>
      </c>
      <c r="H1169" s="31">
        <v>3</v>
      </c>
      <c r="I1169" s="31" t="s">
        <v>1011</v>
      </c>
      <c r="J1169" s="31">
        <v>3</v>
      </c>
      <c r="K1169" s="31" t="s">
        <v>1012</v>
      </c>
      <c r="L1169" s="31">
        <v>5</v>
      </c>
      <c r="M1169" s="71"/>
      <c r="N1169" s="31" t="s">
        <v>56</v>
      </c>
      <c r="O1169" s="31" t="s">
        <v>57</v>
      </c>
      <c r="P1169" s="4" t="str">
        <f>IF(Table14[[#This Row],[correlation_id]] = "", "", _xlfn.XLOOKUP(Table14[[#This Row],[correlation_id]], 'ITAP Ref'!A:A, 'ITAP Ref'!C:C, ""))</f>
        <v>SHM</v>
      </c>
      <c r="Q1169" s="111" t="s">
        <v>58</v>
      </c>
      <c r="R1169" s="96">
        <v>45937</v>
      </c>
    </row>
    <row r="1170" spans="1:20" customFormat="1" ht="16.399999999999999" customHeight="1" x14ac:dyDescent="0.35">
      <c r="A1170" s="31" t="s">
        <v>20</v>
      </c>
      <c r="B1170" s="31" t="s">
        <v>21</v>
      </c>
      <c r="C1170" s="31" t="s">
        <v>22</v>
      </c>
      <c r="D1170" s="31" t="s">
        <v>23</v>
      </c>
      <c r="E1170" s="31" t="s">
        <v>24</v>
      </c>
      <c r="F1170" s="31">
        <v>4</v>
      </c>
      <c r="G1170" s="31" t="s">
        <v>36</v>
      </c>
      <c r="H1170" s="31">
        <v>3</v>
      </c>
      <c r="I1170" s="31" t="s">
        <v>1011</v>
      </c>
      <c r="J1170" s="31">
        <v>3</v>
      </c>
      <c r="K1170" s="31" t="s">
        <v>1012</v>
      </c>
      <c r="L1170" s="31">
        <v>5</v>
      </c>
      <c r="M1170" s="71" t="s">
        <v>1033</v>
      </c>
      <c r="N1170" s="31" t="s">
        <v>56</v>
      </c>
      <c r="O1170" s="31" t="s">
        <v>57</v>
      </c>
      <c r="P1170" s="4" t="str">
        <f>IF(Table14[[#This Row],[correlation_id]] = "", "", _xlfn.XLOOKUP(Table14[[#This Row],[correlation_id]], 'ITAP Ref'!A:A, 'ITAP Ref'!C:C, ""))</f>
        <v>SHM</v>
      </c>
      <c r="Q1170" t="s">
        <v>1034</v>
      </c>
      <c r="R1170" s="96"/>
    </row>
    <row r="1171" spans="1:20" customFormat="1" ht="16.399999999999999" customHeight="1" x14ac:dyDescent="0.35">
      <c r="A1171" s="31" t="s">
        <v>20</v>
      </c>
      <c r="B1171" s="31" t="s">
        <v>21</v>
      </c>
      <c r="C1171" s="31" t="s">
        <v>22</v>
      </c>
      <c r="D1171" s="31" t="s">
        <v>23</v>
      </c>
      <c r="E1171" s="31" t="s">
        <v>24</v>
      </c>
      <c r="F1171" s="31">
        <v>4</v>
      </c>
      <c r="G1171" s="31" t="s">
        <v>36</v>
      </c>
      <c r="H1171" s="31">
        <v>3</v>
      </c>
      <c r="I1171" s="31" t="s">
        <v>1011</v>
      </c>
      <c r="J1171" s="31">
        <v>3</v>
      </c>
      <c r="K1171" s="31" t="s">
        <v>1012</v>
      </c>
      <c r="L1171" s="31">
        <v>6</v>
      </c>
      <c r="M1171" s="71"/>
      <c r="N1171" s="31" t="s">
        <v>51</v>
      </c>
      <c r="O1171" s="31" t="s">
        <v>79</v>
      </c>
      <c r="P1171" s="4" t="str">
        <f>IF(Table14[[#This Row],[correlation_id]] = "", "", _xlfn.XLOOKUP(Table14[[#This Row],[correlation_id]], 'ITAP Ref'!A:A, 'ITAP Ref'!C:C, ""))</f>
        <v>(FED) - FASTBPM</v>
      </c>
      <c r="Q1171" s="48" t="s">
        <v>50</v>
      </c>
      <c r="R1171" s="95">
        <v>45922</v>
      </c>
    </row>
    <row r="1172" spans="1:20" customFormat="1" ht="16.399999999999999" customHeight="1" x14ac:dyDescent="0.35">
      <c r="A1172" s="31" t="s">
        <v>20</v>
      </c>
      <c r="B1172" s="31" t="s">
        <v>21</v>
      </c>
      <c r="C1172" s="31" t="s">
        <v>22</v>
      </c>
      <c r="D1172" s="31" t="s">
        <v>23</v>
      </c>
      <c r="E1172" s="31" t="s">
        <v>24</v>
      </c>
      <c r="F1172" s="31">
        <v>4</v>
      </c>
      <c r="G1172" s="31" t="s">
        <v>36</v>
      </c>
      <c r="H1172" s="31">
        <v>3</v>
      </c>
      <c r="I1172" s="31" t="s">
        <v>1011</v>
      </c>
      <c r="J1172" s="31">
        <v>3</v>
      </c>
      <c r="K1172" s="31" t="s">
        <v>1012</v>
      </c>
      <c r="L1172" s="31">
        <v>6</v>
      </c>
      <c r="M1172" s="4"/>
      <c r="N1172" s="31" t="s">
        <v>51</v>
      </c>
      <c r="O1172" s="31" t="s">
        <v>49</v>
      </c>
      <c r="P1172" s="4" t="str">
        <f>IF(Table14[[#This Row],[correlation_id]] = "", "", _xlfn.XLOOKUP(Table14[[#This Row],[correlation_id]], 'ITAP Ref'!A:A, 'ITAP Ref'!C:C, ""))</f>
        <v>EDGE</v>
      </c>
      <c r="Q1172" t="s">
        <v>50</v>
      </c>
      <c r="R1172" s="96"/>
    </row>
    <row r="1173" spans="1:20" customFormat="1" ht="16.399999999999999" customHeight="1" x14ac:dyDescent="0.35">
      <c r="A1173" s="31" t="s">
        <v>20</v>
      </c>
      <c r="B1173" s="31" t="s">
        <v>21</v>
      </c>
      <c r="C1173" s="31" t="s">
        <v>22</v>
      </c>
      <c r="D1173" s="31" t="s">
        <v>23</v>
      </c>
      <c r="E1173" s="31" t="s">
        <v>24</v>
      </c>
      <c r="F1173" s="31">
        <v>4</v>
      </c>
      <c r="G1173" s="31" t="s">
        <v>36</v>
      </c>
      <c r="H1173" s="31">
        <v>3</v>
      </c>
      <c r="I1173" s="31" t="s">
        <v>1011</v>
      </c>
      <c r="J1173" s="31">
        <v>3</v>
      </c>
      <c r="K1173" s="31" t="s">
        <v>1012</v>
      </c>
      <c r="L1173" s="31">
        <v>7</v>
      </c>
      <c r="M1173" s="71"/>
      <c r="N1173" s="31" t="s">
        <v>53</v>
      </c>
      <c r="O1173" s="31" t="s">
        <v>33</v>
      </c>
      <c r="P1173" s="4" t="str">
        <f>IF(Table14[[#This Row],[correlation_id]] = "", "", _xlfn.XLOOKUP(Table14[[#This Row],[correlation_id]], 'ITAP Ref'!A:A, 'ITAP Ref'!C:C, ""))</f>
        <v>LS-OMS</v>
      </c>
      <c r="Q1173" s="4" t="s">
        <v>54</v>
      </c>
      <c r="R1173" s="96"/>
    </row>
    <row r="1174" spans="1:20" customFormat="1" ht="16.399999999999999" customHeight="1" x14ac:dyDescent="0.35">
      <c r="A1174" s="31" t="s">
        <v>20</v>
      </c>
      <c r="B1174" s="31" t="s">
        <v>21</v>
      </c>
      <c r="C1174" s="31" t="s">
        <v>22</v>
      </c>
      <c r="D1174" s="31" t="s">
        <v>23</v>
      </c>
      <c r="E1174" s="31" t="s">
        <v>24</v>
      </c>
      <c r="F1174" s="31">
        <v>4</v>
      </c>
      <c r="G1174" s="31" t="s">
        <v>36</v>
      </c>
      <c r="H1174" s="31">
        <v>3</v>
      </c>
      <c r="I1174" s="31" t="s">
        <v>1011</v>
      </c>
      <c r="J1174" s="31">
        <v>3</v>
      </c>
      <c r="K1174" s="31" t="s">
        <v>1012</v>
      </c>
      <c r="L1174" s="31">
        <v>7</v>
      </c>
      <c r="M1174" s="71"/>
      <c r="N1174" s="31" t="s">
        <v>53</v>
      </c>
      <c r="O1174" s="31" t="s">
        <v>33</v>
      </c>
      <c r="P1174" s="4" t="str">
        <f>IF(Table14[[#This Row],[correlation_id]] = "", "", _xlfn.XLOOKUP(Table14[[#This Row],[correlation_id]], 'ITAP Ref'!A:A, 'ITAP Ref'!C:C, ""))</f>
        <v>LS-OMS</v>
      </c>
      <c r="Q1174" s="4" t="s">
        <v>63</v>
      </c>
      <c r="R1174" s="96"/>
    </row>
    <row r="1175" spans="1:20" customFormat="1" ht="16.399999999999999" customHeight="1" x14ac:dyDescent="0.35">
      <c r="A1175" s="31" t="s">
        <v>20</v>
      </c>
      <c r="B1175" s="31" t="s">
        <v>21</v>
      </c>
      <c r="C1175" s="31" t="s">
        <v>22</v>
      </c>
      <c r="D1175" s="31" t="s">
        <v>23</v>
      </c>
      <c r="E1175" s="31" t="s">
        <v>24</v>
      </c>
      <c r="F1175" s="31">
        <v>4</v>
      </c>
      <c r="G1175" s="31" t="s">
        <v>36</v>
      </c>
      <c r="H1175" s="31">
        <v>3</v>
      </c>
      <c r="I1175" s="31" t="s">
        <v>1011</v>
      </c>
      <c r="J1175" s="31">
        <v>3</v>
      </c>
      <c r="K1175" s="31" t="s">
        <v>1012</v>
      </c>
      <c r="L1175" s="31">
        <v>7</v>
      </c>
      <c r="M1175" s="71"/>
      <c r="N1175" s="31" t="s">
        <v>53</v>
      </c>
      <c r="O1175" s="31" t="s">
        <v>33</v>
      </c>
      <c r="P1175" s="4" t="str">
        <f>IF(Table14[[#This Row],[correlation_id]] = "", "", _xlfn.XLOOKUP(Table14[[#This Row],[correlation_id]], 'ITAP Ref'!A:A, 'ITAP Ref'!C:C, ""))</f>
        <v>LS-OMS</v>
      </c>
      <c r="Q1175" s="4" t="s">
        <v>64</v>
      </c>
      <c r="R1175" s="96"/>
    </row>
    <row r="1176" spans="1:20" customFormat="1" ht="16.399999999999999" customHeight="1" x14ac:dyDescent="0.35">
      <c r="A1176" s="31" t="s">
        <v>20</v>
      </c>
      <c r="B1176" s="31" t="s">
        <v>21</v>
      </c>
      <c r="C1176" s="31" t="s">
        <v>22</v>
      </c>
      <c r="D1176" s="31" t="s">
        <v>23</v>
      </c>
      <c r="E1176" s="31" t="s">
        <v>24</v>
      </c>
      <c r="F1176" s="31">
        <v>4</v>
      </c>
      <c r="G1176" s="31" t="s">
        <v>36</v>
      </c>
      <c r="H1176" s="31">
        <v>3</v>
      </c>
      <c r="I1176" s="31" t="s">
        <v>1011</v>
      </c>
      <c r="J1176" s="31">
        <v>3</v>
      </c>
      <c r="K1176" s="31" t="s">
        <v>1012</v>
      </c>
      <c r="L1176" s="31">
        <v>7</v>
      </c>
      <c r="M1176" s="71"/>
      <c r="N1176" s="31" t="s">
        <v>53</v>
      </c>
      <c r="O1176" s="31" t="s">
        <v>33</v>
      </c>
      <c r="P1176" s="4" t="str">
        <f>IF(Table14[[#This Row],[correlation_id]] = "", "", _xlfn.XLOOKUP(Table14[[#This Row],[correlation_id]], 'ITAP Ref'!A:A, 'ITAP Ref'!C:C, ""))</f>
        <v>LS-OMS</v>
      </c>
      <c r="Q1176" s="4" t="s">
        <v>65</v>
      </c>
      <c r="R1176" s="96"/>
    </row>
    <row r="1177" spans="1:20" customFormat="1" ht="16.399999999999999" customHeight="1" x14ac:dyDescent="0.35">
      <c r="A1177" s="31" t="s">
        <v>20</v>
      </c>
      <c r="B1177" s="31" t="s">
        <v>21</v>
      </c>
      <c r="C1177" s="31" t="s">
        <v>22</v>
      </c>
      <c r="D1177" s="31" t="s">
        <v>23</v>
      </c>
      <c r="E1177" s="31" t="s">
        <v>24</v>
      </c>
      <c r="F1177" s="31">
        <v>4</v>
      </c>
      <c r="G1177" s="31" t="s">
        <v>36</v>
      </c>
      <c r="H1177" s="31">
        <v>3</v>
      </c>
      <c r="I1177" s="31" t="s">
        <v>1011</v>
      </c>
      <c r="J1177" s="31">
        <v>3</v>
      </c>
      <c r="K1177" s="31" t="s">
        <v>1012</v>
      </c>
      <c r="L1177" s="31">
        <v>7</v>
      </c>
      <c r="M1177" s="71"/>
      <c r="N1177" s="31" t="s">
        <v>53</v>
      </c>
      <c r="O1177" s="31" t="s">
        <v>33</v>
      </c>
      <c r="P1177" s="4" t="str">
        <f>IF(Table14[[#This Row],[correlation_id]] = "", "", _xlfn.XLOOKUP(Table14[[#This Row],[correlation_id]], 'ITAP Ref'!A:A, 'ITAP Ref'!C:C, ""))</f>
        <v>LS-OMS</v>
      </c>
      <c r="Q1177" s="4" t="s">
        <v>76</v>
      </c>
      <c r="R1177" s="96"/>
    </row>
    <row r="1178" spans="1:20" ht="16.399999999999999" customHeight="1" x14ac:dyDescent="0.35">
      <c r="A1178" s="31" t="s">
        <v>20</v>
      </c>
      <c r="B1178" s="31" t="s">
        <v>21</v>
      </c>
      <c r="C1178" s="31" t="s">
        <v>22</v>
      </c>
      <c r="D1178" s="31" t="s">
        <v>23</v>
      </c>
      <c r="E1178" s="31" t="s">
        <v>24</v>
      </c>
      <c r="F1178" s="31">
        <v>4</v>
      </c>
      <c r="G1178" s="31" t="s">
        <v>36</v>
      </c>
      <c r="H1178" s="31">
        <v>3</v>
      </c>
      <c r="I1178" s="31" t="s">
        <v>1011</v>
      </c>
      <c r="J1178" s="31">
        <v>3</v>
      </c>
      <c r="K1178" s="31" t="s">
        <v>1012</v>
      </c>
      <c r="L1178" s="31">
        <v>7</v>
      </c>
      <c r="M1178" s="71"/>
      <c r="N1178" s="31" t="s">
        <v>53</v>
      </c>
      <c r="O1178" s="31" t="s">
        <v>79</v>
      </c>
      <c r="P1178" s="4" t="str">
        <f>IF(Table14[[#This Row],[correlation_id]] = "", "", _xlfn.XLOOKUP(Table14[[#This Row],[correlation_id]], 'ITAP Ref'!A:A, 'ITAP Ref'!C:C, ""))</f>
        <v>(FED) - FASTBPM</v>
      </c>
      <c r="Q1178" s="48" t="s">
        <v>80</v>
      </c>
      <c r="R1178" s="95">
        <v>45953</v>
      </c>
      <c r="S1178"/>
      <c r="T1178"/>
    </row>
    <row r="1179" spans="1:20" ht="16.399999999999999" customHeight="1" x14ac:dyDescent="0.35">
      <c r="A1179" s="31" t="s">
        <v>20</v>
      </c>
      <c r="B1179" s="31" t="s">
        <v>21</v>
      </c>
      <c r="C1179" s="31" t="s">
        <v>22</v>
      </c>
      <c r="D1179" s="31" t="s">
        <v>23</v>
      </c>
      <c r="E1179" s="31" t="s">
        <v>24</v>
      </c>
      <c r="F1179" s="31">
        <v>4</v>
      </c>
      <c r="G1179" s="31" t="s">
        <v>36</v>
      </c>
      <c r="H1179" s="31">
        <v>3</v>
      </c>
      <c r="I1179" s="31" t="s">
        <v>1011</v>
      </c>
      <c r="J1179" s="31">
        <v>3</v>
      </c>
      <c r="K1179" s="31" t="s">
        <v>1012</v>
      </c>
      <c r="L1179" s="31">
        <v>7</v>
      </c>
      <c r="M1179" s="71"/>
      <c r="N1179" s="31" t="s">
        <v>53</v>
      </c>
      <c r="O1179" s="31" t="s">
        <v>49</v>
      </c>
      <c r="P1179" s="4" t="str">
        <f>IF(Table14[[#This Row],[correlation_id]] = "", "", _xlfn.XLOOKUP(Table14[[#This Row],[correlation_id]], 'ITAP Ref'!A:A, 'ITAP Ref'!C:C, ""))</f>
        <v>EDGE</v>
      </c>
      <c r="Q1179" s="48" t="s">
        <v>86</v>
      </c>
      <c r="R1179" s="95">
        <v>45922</v>
      </c>
      <c r="S1179"/>
      <c r="T1179"/>
    </row>
    <row r="1180" spans="1:20" ht="16.399999999999999" customHeight="1" x14ac:dyDescent="0.35">
      <c r="A1180" s="31" t="s">
        <v>20</v>
      </c>
      <c r="B1180" s="31" t="s">
        <v>21</v>
      </c>
      <c r="C1180" s="31" t="s">
        <v>22</v>
      </c>
      <c r="D1180" s="31" t="s">
        <v>23</v>
      </c>
      <c r="E1180" s="31" t="s">
        <v>24</v>
      </c>
      <c r="F1180" s="31">
        <v>4</v>
      </c>
      <c r="G1180" s="31" t="s">
        <v>36</v>
      </c>
      <c r="H1180" s="31">
        <v>3</v>
      </c>
      <c r="I1180" s="31" t="s">
        <v>1011</v>
      </c>
      <c r="J1180" s="31">
        <v>3</v>
      </c>
      <c r="K1180" s="31" t="s">
        <v>1012</v>
      </c>
      <c r="L1180" s="31">
        <v>7</v>
      </c>
      <c r="M1180" s="71"/>
      <c r="N1180" s="31" t="s">
        <v>53</v>
      </c>
      <c r="O1180" s="31" t="s">
        <v>79</v>
      </c>
      <c r="P1180" s="4" t="str">
        <f>IF(Table14[[#This Row],[correlation_id]] = "", "", _xlfn.XLOOKUP(Table14[[#This Row],[correlation_id]], 'ITAP Ref'!A:A, 'ITAP Ref'!C:C, ""))</f>
        <v>(FED) - FASTBPM</v>
      </c>
      <c r="Q1180" s="48" t="s">
        <v>86</v>
      </c>
      <c r="R1180" s="95">
        <v>45922</v>
      </c>
      <c r="S1180"/>
      <c r="T1180"/>
    </row>
    <row r="1181" spans="1:20" ht="16.399999999999999" customHeight="1" x14ac:dyDescent="0.35">
      <c r="A1181" s="31" t="s">
        <v>20</v>
      </c>
      <c r="B1181" s="31" t="s">
        <v>21</v>
      </c>
      <c r="C1181" s="31" t="s">
        <v>22</v>
      </c>
      <c r="D1181" s="31" t="s">
        <v>23</v>
      </c>
      <c r="E1181" s="31" t="s">
        <v>24</v>
      </c>
      <c r="F1181" s="31">
        <v>4</v>
      </c>
      <c r="G1181" s="31" t="s">
        <v>36</v>
      </c>
      <c r="H1181" s="31">
        <v>3</v>
      </c>
      <c r="I1181" s="31" t="s">
        <v>1011</v>
      </c>
      <c r="J1181" s="31">
        <v>3</v>
      </c>
      <c r="K1181" s="31" t="s">
        <v>1012</v>
      </c>
      <c r="L1181" s="31">
        <v>7</v>
      </c>
      <c r="M1181" s="71"/>
      <c r="N1181" s="31" t="s">
        <v>53</v>
      </c>
      <c r="O1181" s="31" t="s">
        <v>49</v>
      </c>
      <c r="P1181" s="4" t="str">
        <f>IF(Table14[[#This Row],[correlation_id]] = "", "", _xlfn.XLOOKUP(Table14[[#This Row],[correlation_id]], 'ITAP Ref'!A:A, 'ITAP Ref'!C:C, ""))</f>
        <v>EDGE</v>
      </c>
      <c r="Q1181" s="4" t="s">
        <v>118</v>
      </c>
      <c r="R1181" s="96"/>
      <c r="S1181"/>
      <c r="T1181"/>
    </row>
    <row r="1182" spans="1:20" ht="16.399999999999999" customHeight="1" x14ac:dyDescent="0.35">
      <c r="A1182" s="31" t="s">
        <v>20</v>
      </c>
      <c r="B1182" s="31" t="s">
        <v>21</v>
      </c>
      <c r="C1182" s="31" t="s">
        <v>22</v>
      </c>
      <c r="D1182" s="31" t="s">
        <v>23</v>
      </c>
      <c r="E1182" s="31" t="s">
        <v>24</v>
      </c>
      <c r="F1182" s="31">
        <v>4</v>
      </c>
      <c r="G1182" s="31" t="s">
        <v>36</v>
      </c>
      <c r="H1182" s="31">
        <v>3</v>
      </c>
      <c r="I1182" s="31" t="s">
        <v>1011</v>
      </c>
      <c r="J1182" s="31">
        <v>3</v>
      </c>
      <c r="K1182" s="31" t="s">
        <v>1012</v>
      </c>
      <c r="L1182" s="31">
        <v>8</v>
      </c>
      <c r="N1182" s="31" t="s">
        <v>1035</v>
      </c>
      <c r="O1182" s="31" t="s">
        <v>82</v>
      </c>
      <c r="P1182" s="4" t="str">
        <f>IF(Table14[[#This Row],[correlation_id]] = "", "", _xlfn.XLOOKUP(Table14[[#This Row],[correlation_id]], 'ITAP Ref'!A:A, 'ITAP Ref'!C:C, ""))</f>
        <v>LSBBT</v>
      </c>
      <c r="Q1182" s="48" t="s">
        <v>193</v>
      </c>
      <c r="R1182" s="95">
        <v>45922</v>
      </c>
      <c r="S1182"/>
      <c r="T1182"/>
    </row>
    <row r="1183" spans="1:20" ht="16.399999999999999" customHeight="1" x14ac:dyDescent="0.35">
      <c r="A1183" s="31" t="s">
        <v>20</v>
      </c>
      <c r="B1183" s="31" t="s">
        <v>21</v>
      </c>
      <c r="C1183" s="31" t="s">
        <v>22</v>
      </c>
      <c r="D1183" s="31" t="s">
        <v>23</v>
      </c>
      <c r="E1183" s="31" t="s">
        <v>24</v>
      </c>
      <c r="F1183" s="31">
        <v>4</v>
      </c>
      <c r="G1183" s="31" t="s">
        <v>36</v>
      </c>
      <c r="H1183" s="31">
        <v>3</v>
      </c>
      <c r="I1183" s="31" t="s">
        <v>1011</v>
      </c>
      <c r="J1183" s="31">
        <v>3</v>
      </c>
      <c r="K1183" s="31" t="s">
        <v>1012</v>
      </c>
      <c r="L1183" s="31">
        <v>9</v>
      </c>
      <c r="N1183" s="31" t="s">
        <v>1036</v>
      </c>
      <c r="O1183" s="31" t="s">
        <v>1037</v>
      </c>
      <c r="P1183" s="4" t="str">
        <f>IF(Table14[[#This Row],[correlation_id]] = "", "", _xlfn.XLOOKUP(Table14[[#This Row],[correlation_id]], 'ITAP Ref'!A:A, 'ITAP Ref'!C:C, ""))</f>
        <v>CAMS</v>
      </c>
      <c r="Q1183" s="4" t="s">
        <v>1038</v>
      </c>
      <c r="R1183" s="96"/>
      <c r="S1183"/>
      <c r="T1183"/>
    </row>
    <row r="1184" spans="1:20" ht="16.399999999999999" customHeight="1" x14ac:dyDescent="0.35">
      <c r="A1184" s="31" t="s">
        <v>20</v>
      </c>
      <c r="B1184" s="31" t="s">
        <v>21</v>
      </c>
      <c r="C1184" s="31" t="s">
        <v>22</v>
      </c>
      <c r="D1184" s="31" t="s">
        <v>23</v>
      </c>
      <c r="E1184" s="31" t="s">
        <v>24</v>
      </c>
      <c r="F1184" s="31">
        <v>4</v>
      </c>
      <c r="G1184" s="31" t="s">
        <v>36</v>
      </c>
      <c r="H1184" s="31">
        <v>3</v>
      </c>
      <c r="I1184" s="31" t="s">
        <v>1011</v>
      </c>
      <c r="J1184" s="31">
        <v>3</v>
      </c>
      <c r="K1184" s="31" t="s">
        <v>1012</v>
      </c>
      <c r="L1184" s="31">
        <v>10</v>
      </c>
      <c r="M1184" s="71"/>
      <c r="N1184" s="31" t="s">
        <v>1039</v>
      </c>
      <c r="O1184" s="31" t="s">
        <v>166</v>
      </c>
      <c r="P1184" s="4" t="str">
        <f>IF(Table14[[#This Row],[correlation_id]] = "", "", _xlfn.XLOOKUP(Table14[[#This Row],[correlation_id]], 'ITAP Ref'!A:A, 'ITAP Ref'!C:C, ""))</f>
        <v>ABWS-D</v>
      </c>
      <c r="Q1184" s="48" t="s">
        <v>1040</v>
      </c>
      <c r="R1184" s="96">
        <v>45929</v>
      </c>
      <c r="S1184"/>
      <c r="T1184"/>
    </row>
    <row r="1185" spans="1:20" ht="16.399999999999999" customHeight="1" x14ac:dyDescent="0.35">
      <c r="A1185" s="31" t="s">
        <v>20</v>
      </c>
      <c r="B1185" s="31" t="s">
        <v>21</v>
      </c>
      <c r="C1185" s="31" t="s">
        <v>22</v>
      </c>
      <c r="D1185" s="31" t="s">
        <v>23</v>
      </c>
      <c r="E1185" s="31" t="s">
        <v>24</v>
      </c>
      <c r="F1185" s="31">
        <v>4</v>
      </c>
      <c r="G1185" s="31" t="s">
        <v>36</v>
      </c>
      <c r="H1185" s="31">
        <v>3</v>
      </c>
      <c r="I1185" s="31" t="s">
        <v>1011</v>
      </c>
      <c r="J1185" s="31">
        <v>3</v>
      </c>
      <c r="K1185" s="31" t="s">
        <v>1012</v>
      </c>
      <c r="L1185" s="31">
        <v>10</v>
      </c>
      <c r="M1185" s="71" t="s">
        <v>1041</v>
      </c>
      <c r="N1185" s="31" t="s">
        <v>1039</v>
      </c>
      <c r="O1185" s="31" t="s">
        <v>166</v>
      </c>
      <c r="P1185" s="4" t="str">
        <f>IF(Table14[[#This Row],[correlation_id]] = "", "", _xlfn.XLOOKUP(Table14[[#This Row],[correlation_id]], 'ITAP Ref'!A:A, 'ITAP Ref'!C:C, ""))</f>
        <v>ABWS-D</v>
      </c>
      <c r="Q1185" s="48" t="s">
        <v>167</v>
      </c>
      <c r="R1185" s="96">
        <v>45929</v>
      </c>
      <c r="S1185"/>
      <c r="T1185"/>
    </row>
    <row r="1186" spans="1:20" ht="16.399999999999999" customHeight="1" x14ac:dyDescent="0.35">
      <c r="A1186" s="31" t="s">
        <v>20</v>
      </c>
      <c r="B1186" s="31" t="s">
        <v>21</v>
      </c>
      <c r="C1186" s="31" t="s">
        <v>22</v>
      </c>
      <c r="D1186" s="31" t="s">
        <v>23</v>
      </c>
      <c r="E1186" s="31" t="s">
        <v>24</v>
      </c>
      <c r="F1186" s="31">
        <v>4</v>
      </c>
      <c r="G1186" s="31" t="s">
        <v>36</v>
      </c>
      <c r="H1186" s="31">
        <v>3</v>
      </c>
      <c r="I1186" s="31" t="s">
        <v>1011</v>
      </c>
      <c r="J1186" s="31">
        <v>3</v>
      </c>
      <c r="K1186" s="31" t="s">
        <v>1012</v>
      </c>
      <c r="L1186" s="31">
        <v>11</v>
      </c>
      <c r="M1186" s="71"/>
      <c r="N1186" s="31" t="s">
        <v>1042</v>
      </c>
      <c r="O1186" s="31" t="s">
        <v>82</v>
      </c>
      <c r="P1186" s="4" t="str">
        <f>IF(Table14[[#This Row],[correlation_id]] = "", "", _xlfn.XLOOKUP(Table14[[#This Row],[correlation_id]], 'ITAP Ref'!A:A, 'ITAP Ref'!C:C, ""))</f>
        <v>LSBBT</v>
      </c>
      <c r="Q1186" s="31" t="s">
        <v>1043</v>
      </c>
      <c r="R1186" s="96"/>
      <c r="S1186"/>
      <c r="T1186"/>
    </row>
    <row r="1187" spans="1:20" ht="16.399999999999999" customHeight="1" x14ac:dyDescent="0.35">
      <c r="A1187" s="31" t="s">
        <v>20</v>
      </c>
      <c r="B1187" s="31" t="s">
        <v>21</v>
      </c>
      <c r="C1187" s="31" t="s">
        <v>22</v>
      </c>
      <c r="D1187" s="31" t="s">
        <v>23</v>
      </c>
      <c r="E1187" s="31" t="s">
        <v>24</v>
      </c>
      <c r="F1187" s="31">
        <v>4</v>
      </c>
      <c r="G1187" s="31" t="s">
        <v>36</v>
      </c>
      <c r="H1187" s="31">
        <v>3</v>
      </c>
      <c r="I1187" s="31" t="s">
        <v>1011</v>
      </c>
      <c r="J1187" s="31">
        <v>3</v>
      </c>
      <c r="K1187" s="31" t="s">
        <v>1012</v>
      </c>
      <c r="L1187" s="31">
        <v>11</v>
      </c>
      <c r="M1187" s="71"/>
      <c r="N1187" s="31" t="s">
        <v>1042</v>
      </c>
      <c r="O1187" s="31" t="s">
        <v>82</v>
      </c>
      <c r="P1187" s="4" t="str">
        <f>IF(Table14[[#This Row],[correlation_id]] = "", "", _xlfn.XLOOKUP(Table14[[#This Row],[correlation_id]], 'ITAP Ref'!A:A, 'ITAP Ref'!C:C, ""))</f>
        <v>LSBBT</v>
      </c>
      <c r="Q1187" s="31" t="s">
        <v>1044</v>
      </c>
      <c r="R1187" s="96"/>
      <c r="S1187"/>
      <c r="T1187"/>
    </row>
    <row r="1188" spans="1:20" ht="16.399999999999999" customHeight="1" x14ac:dyDescent="0.35">
      <c r="A1188" s="31" t="s">
        <v>20</v>
      </c>
      <c r="B1188" s="31" t="s">
        <v>21</v>
      </c>
      <c r="C1188" s="31" t="s">
        <v>22</v>
      </c>
      <c r="D1188" s="31" t="s">
        <v>23</v>
      </c>
      <c r="E1188" s="31" t="s">
        <v>24</v>
      </c>
      <c r="F1188" s="31">
        <v>4</v>
      </c>
      <c r="G1188" s="31" t="s">
        <v>36</v>
      </c>
      <c r="H1188" s="31">
        <v>3</v>
      </c>
      <c r="I1188" s="31" t="s">
        <v>1011</v>
      </c>
      <c r="J1188" s="31">
        <v>3</v>
      </c>
      <c r="K1188" s="31" t="s">
        <v>1012</v>
      </c>
      <c r="L1188" s="31">
        <v>11</v>
      </c>
      <c r="M1188" s="71"/>
      <c r="N1188" s="31" t="s">
        <v>1042</v>
      </c>
      <c r="O1188" s="31" t="s">
        <v>82</v>
      </c>
      <c r="P1188" s="4" t="str">
        <f>IF(Table14[[#This Row],[correlation_id]] = "", "", _xlfn.XLOOKUP(Table14[[#This Row],[correlation_id]], 'ITAP Ref'!A:A, 'ITAP Ref'!C:C, ""))</f>
        <v>LSBBT</v>
      </c>
      <c r="Q1188" s="31" t="s">
        <v>98</v>
      </c>
      <c r="R1188" s="96"/>
      <c r="S1188"/>
      <c r="T1188"/>
    </row>
    <row r="1189" spans="1:20" ht="16.399999999999999" customHeight="1" x14ac:dyDescent="0.35">
      <c r="A1189" s="31" t="s">
        <v>20</v>
      </c>
      <c r="B1189" s="31" t="s">
        <v>21</v>
      </c>
      <c r="C1189" s="31" t="s">
        <v>22</v>
      </c>
      <c r="D1189" s="31" t="s">
        <v>23</v>
      </c>
      <c r="E1189" s="31" t="s">
        <v>24</v>
      </c>
      <c r="F1189" s="31">
        <v>4</v>
      </c>
      <c r="G1189" s="31" t="s">
        <v>36</v>
      </c>
      <c r="H1189" s="31">
        <v>3</v>
      </c>
      <c r="I1189" s="31" t="s">
        <v>1011</v>
      </c>
      <c r="J1189" s="31">
        <v>3</v>
      </c>
      <c r="K1189" s="31" t="s">
        <v>1012</v>
      </c>
      <c r="L1189" s="31">
        <v>11</v>
      </c>
      <c r="M1189" s="71"/>
      <c r="N1189" s="31" t="s">
        <v>1042</v>
      </c>
      <c r="O1189" s="31" t="s">
        <v>82</v>
      </c>
      <c r="P1189" s="4" t="str">
        <f>IF(Table14[[#This Row],[correlation_id]] = "", "", _xlfn.XLOOKUP(Table14[[#This Row],[correlation_id]], 'ITAP Ref'!A:A, 'ITAP Ref'!C:C, ""))</f>
        <v>LSBBT</v>
      </c>
      <c r="Q1189" s="48" t="s">
        <v>194</v>
      </c>
      <c r="R1189" s="95">
        <v>45922</v>
      </c>
      <c r="S1189"/>
      <c r="T1189"/>
    </row>
    <row r="1190" spans="1:20" ht="16.399999999999999" customHeight="1" x14ac:dyDescent="0.35">
      <c r="A1190" s="31" t="s">
        <v>20</v>
      </c>
      <c r="B1190" s="31" t="s">
        <v>21</v>
      </c>
      <c r="C1190" s="31" t="s">
        <v>22</v>
      </c>
      <c r="D1190" s="31" t="s">
        <v>23</v>
      </c>
      <c r="E1190" s="31" t="s">
        <v>24</v>
      </c>
      <c r="F1190" s="31">
        <v>4</v>
      </c>
      <c r="G1190" s="31" t="s">
        <v>36</v>
      </c>
      <c r="H1190" s="31">
        <v>3</v>
      </c>
      <c r="I1190" s="31" t="s">
        <v>1011</v>
      </c>
      <c r="J1190" s="31">
        <v>3</v>
      </c>
      <c r="K1190" s="31" t="s">
        <v>1012</v>
      </c>
      <c r="L1190" s="31">
        <v>13</v>
      </c>
      <c r="M1190" s="71"/>
      <c r="N1190" s="31" t="s">
        <v>1045</v>
      </c>
      <c r="O1190" s="31" t="s">
        <v>79</v>
      </c>
      <c r="P1190" s="4" t="str">
        <f>IF(Table14[[#This Row],[correlation_id]] = "", "", _xlfn.XLOOKUP(Table14[[#This Row],[correlation_id]], 'ITAP Ref'!A:A, 'ITAP Ref'!C:C, ""))</f>
        <v>(FED) - FASTBPM</v>
      </c>
      <c r="Q1190" s="48" t="s">
        <v>50</v>
      </c>
      <c r="R1190" s="95">
        <v>45922</v>
      </c>
      <c r="S1190"/>
      <c r="T1190"/>
    </row>
    <row r="1191" spans="1:20" ht="16.399999999999999" customHeight="1" x14ac:dyDescent="0.35">
      <c r="A1191" s="31" t="s">
        <v>20</v>
      </c>
      <c r="B1191" s="31" t="s">
        <v>21</v>
      </c>
      <c r="C1191" s="31" t="s">
        <v>22</v>
      </c>
      <c r="D1191" s="31" t="s">
        <v>23</v>
      </c>
      <c r="E1191" s="31" t="s">
        <v>24</v>
      </c>
      <c r="F1191" s="31">
        <v>4</v>
      </c>
      <c r="G1191" s="31" t="s">
        <v>36</v>
      </c>
      <c r="H1191" s="31">
        <v>3</v>
      </c>
      <c r="I1191" s="31" t="s">
        <v>1011</v>
      </c>
      <c r="J1191" s="31">
        <v>3</v>
      </c>
      <c r="K1191" s="31" t="s">
        <v>1012</v>
      </c>
      <c r="L1191" s="31">
        <v>13</v>
      </c>
      <c r="M1191" s="71"/>
      <c r="N1191" s="31" t="s">
        <v>1045</v>
      </c>
      <c r="O1191" s="31" t="s">
        <v>49</v>
      </c>
      <c r="P1191" s="4" t="str">
        <f>IF(Table14[[#This Row],[correlation_id]] = "", "", _xlfn.XLOOKUP(Table14[[#This Row],[correlation_id]], 'ITAP Ref'!A:A, 'ITAP Ref'!C:C, ""))</f>
        <v>EDGE</v>
      </c>
      <c r="Q1191" s="31" t="s">
        <v>1046</v>
      </c>
      <c r="R1191" s="96"/>
      <c r="S1191"/>
      <c r="T1191"/>
    </row>
    <row r="1192" spans="1:20" ht="16.399999999999999" customHeight="1" x14ac:dyDescent="0.35">
      <c r="A1192" s="31" t="s">
        <v>20</v>
      </c>
      <c r="B1192" s="31" t="s">
        <v>21</v>
      </c>
      <c r="C1192" s="31" t="s">
        <v>22</v>
      </c>
      <c r="D1192" s="31" t="s">
        <v>23</v>
      </c>
      <c r="E1192" s="31" t="s">
        <v>24</v>
      </c>
      <c r="F1192" s="31">
        <v>4</v>
      </c>
      <c r="G1192" s="31" t="s">
        <v>36</v>
      </c>
      <c r="H1192" s="31">
        <v>3</v>
      </c>
      <c r="I1192" s="31" t="s">
        <v>1011</v>
      </c>
      <c r="J1192" s="31">
        <v>3</v>
      </c>
      <c r="K1192" s="31" t="s">
        <v>1012</v>
      </c>
      <c r="L1192" s="31">
        <v>13</v>
      </c>
      <c r="M1192" s="71"/>
      <c r="N1192" s="31" t="s">
        <v>1045</v>
      </c>
      <c r="O1192" s="31" t="s">
        <v>49</v>
      </c>
      <c r="P1192" s="4" t="str">
        <f>IF(Table14[[#This Row],[correlation_id]] = "", "", _xlfn.XLOOKUP(Table14[[#This Row],[correlation_id]], 'ITAP Ref'!A:A, 'ITAP Ref'!C:C, ""))</f>
        <v>EDGE</v>
      </c>
      <c r="Q1192" s="31" t="s">
        <v>1047</v>
      </c>
      <c r="R1192" s="96"/>
      <c r="S1192"/>
      <c r="T1192"/>
    </row>
    <row r="1193" spans="1:20" ht="16.399999999999999" customHeight="1" x14ac:dyDescent="0.35">
      <c r="A1193" s="31" t="s">
        <v>20</v>
      </c>
      <c r="B1193" s="31" t="s">
        <v>21</v>
      </c>
      <c r="C1193" s="31" t="s">
        <v>22</v>
      </c>
      <c r="D1193" s="31" t="s">
        <v>23</v>
      </c>
      <c r="E1193" s="31" t="s">
        <v>24</v>
      </c>
      <c r="F1193" s="31">
        <v>4</v>
      </c>
      <c r="G1193" s="31" t="s">
        <v>36</v>
      </c>
      <c r="H1193" s="31">
        <v>3</v>
      </c>
      <c r="I1193" s="31" t="s">
        <v>1011</v>
      </c>
      <c r="J1193" s="31">
        <v>3</v>
      </c>
      <c r="K1193" s="31" t="s">
        <v>1012</v>
      </c>
      <c r="L1193" s="31">
        <v>13</v>
      </c>
      <c r="M1193" s="71"/>
      <c r="N1193" s="31" t="s">
        <v>1045</v>
      </c>
      <c r="O1193" s="31" t="s">
        <v>49</v>
      </c>
      <c r="P1193" s="4" t="str">
        <f>IF(Table14[[#This Row],[correlation_id]] = "", "", _xlfn.XLOOKUP(Table14[[#This Row],[correlation_id]], 'ITAP Ref'!A:A, 'ITAP Ref'!C:C, ""))</f>
        <v>EDGE</v>
      </c>
      <c r="Q1193" s="31" t="s">
        <v>1048</v>
      </c>
      <c r="R1193" s="96"/>
      <c r="S1193"/>
      <c r="T1193"/>
    </row>
    <row r="1194" spans="1:20" ht="16.399999999999999" customHeight="1" x14ac:dyDescent="0.35">
      <c r="A1194" s="31" t="s">
        <v>20</v>
      </c>
      <c r="B1194" s="31" t="s">
        <v>21</v>
      </c>
      <c r="C1194" s="31" t="s">
        <v>22</v>
      </c>
      <c r="D1194" s="31" t="s">
        <v>23</v>
      </c>
      <c r="E1194" s="31" t="s">
        <v>24</v>
      </c>
      <c r="F1194" s="31">
        <v>4</v>
      </c>
      <c r="G1194" s="31" t="s">
        <v>36</v>
      </c>
      <c r="H1194" s="31">
        <v>3</v>
      </c>
      <c r="I1194" s="31" t="s">
        <v>1011</v>
      </c>
      <c r="J1194" s="31">
        <v>3</v>
      </c>
      <c r="K1194" s="31" t="s">
        <v>1012</v>
      </c>
      <c r="L1194" s="31">
        <v>13</v>
      </c>
      <c r="M1194" s="71"/>
      <c r="N1194" s="31" t="s">
        <v>1045</v>
      </c>
      <c r="O1194" s="31" t="s">
        <v>79</v>
      </c>
      <c r="P1194" s="4" t="str">
        <f>IF(Table14[[#This Row],[correlation_id]] = "", "", _xlfn.XLOOKUP(Table14[[#This Row],[correlation_id]], 'ITAP Ref'!A:A, 'ITAP Ref'!C:C, ""))</f>
        <v>(FED) - FASTBPM</v>
      </c>
      <c r="Q1194" s="31" t="s">
        <v>1049</v>
      </c>
      <c r="R1194" s="96"/>
      <c r="S1194"/>
      <c r="T1194"/>
    </row>
    <row r="1195" spans="1:20" ht="16.399999999999999" customHeight="1" x14ac:dyDescent="0.35">
      <c r="A1195" s="31" t="s">
        <v>20</v>
      </c>
      <c r="B1195" s="31" t="s">
        <v>21</v>
      </c>
      <c r="C1195" s="31" t="s">
        <v>22</v>
      </c>
      <c r="D1195" s="31" t="s">
        <v>23</v>
      </c>
      <c r="E1195" s="31" t="s">
        <v>24</v>
      </c>
      <c r="F1195" s="31">
        <v>4</v>
      </c>
      <c r="G1195" s="31" t="s">
        <v>36</v>
      </c>
      <c r="H1195" s="31">
        <v>3</v>
      </c>
      <c r="I1195" s="31" t="s">
        <v>1011</v>
      </c>
      <c r="J1195" s="31">
        <v>3</v>
      </c>
      <c r="K1195" s="31" t="s">
        <v>1012</v>
      </c>
      <c r="L1195" s="31">
        <v>13</v>
      </c>
      <c r="M1195" s="71"/>
      <c r="N1195" s="31" t="s">
        <v>1045</v>
      </c>
      <c r="O1195" s="31" t="s">
        <v>79</v>
      </c>
      <c r="P1195" s="4" t="str">
        <f>IF(Table14[[#This Row],[correlation_id]] = "", "", _xlfn.XLOOKUP(Table14[[#This Row],[correlation_id]], 'ITAP Ref'!A:A, 'ITAP Ref'!C:C, ""))</f>
        <v>(FED) - FASTBPM</v>
      </c>
      <c r="Q1195" s="4" t="s">
        <v>1050</v>
      </c>
      <c r="R1195" s="96"/>
      <c r="S1195"/>
      <c r="T1195"/>
    </row>
    <row r="1196" spans="1:20" ht="16.399999999999999" customHeight="1" x14ac:dyDescent="0.35">
      <c r="A1196" s="31" t="s">
        <v>20</v>
      </c>
      <c r="B1196" s="31" t="s">
        <v>21</v>
      </c>
      <c r="C1196" s="31" t="s">
        <v>22</v>
      </c>
      <c r="D1196" s="31" t="s">
        <v>23</v>
      </c>
      <c r="E1196" s="31" t="s">
        <v>24</v>
      </c>
      <c r="F1196" s="31">
        <v>4</v>
      </c>
      <c r="G1196" s="31" t="s">
        <v>36</v>
      </c>
      <c r="H1196" s="31">
        <v>3</v>
      </c>
      <c r="I1196" s="31" t="s">
        <v>1011</v>
      </c>
      <c r="J1196" s="31">
        <v>3</v>
      </c>
      <c r="K1196" s="31" t="s">
        <v>1012</v>
      </c>
      <c r="L1196" s="31">
        <v>13</v>
      </c>
      <c r="M1196" s="71"/>
      <c r="N1196" s="31" t="s">
        <v>1045</v>
      </c>
      <c r="O1196" s="31" t="s">
        <v>82</v>
      </c>
      <c r="P1196" s="4" t="str">
        <f>IF(Table14[[#This Row],[correlation_id]] = "", "", _xlfn.XLOOKUP(Table14[[#This Row],[correlation_id]], 'ITAP Ref'!A:A, 'ITAP Ref'!C:C, ""))</f>
        <v>LSBBT</v>
      </c>
      <c r="Q1196" s="48" t="s">
        <v>193</v>
      </c>
      <c r="R1196" s="95">
        <v>45922</v>
      </c>
      <c r="S1196"/>
      <c r="T1196"/>
    </row>
    <row r="1197" spans="1:20" ht="16.399999999999999" customHeight="1" x14ac:dyDescent="0.35">
      <c r="A1197" s="31" t="s">
        <v>20</v>
      </c>
      <c r="B1197" s="31" t="s">
        <v>21</v>
      </c>
      <c r="C1197" s="31" t="s">
        <v>22</v>
      </c>
      <c r="D1197" s="31" t="s">
        <v>23</v>
      </c>
      <c r="E1197" s="31" t="s">
        <v>24</v>
      </c>
      <c r="F1197" s="31">
        <v>4</v>
      </c>
      <c r="G1197" s="31" t="s">
        <v>36</v>
      </c>
      <c r="H1197" s="31">
        <v>3</v>
      </c>
      <c r="I1197" s="31" t="s">
        <v>1011</v>
      </c>
      <c r="J1197" s="31">
        <v>3</v>
      </c>
      <c r="K1197" s="31" t="s">
        <v>1012</v>
      </c>
      <c r="L1197" s="31">
        <v>13</v>
      </c>
      <c r="M1197" s="71"/>
      <c r="N1197" s="31" t="s">
        <v>1045</v>
      </c>
      <c r="O1197" s="31" t="s">
        <v>1051</v>
      </c>
      <c r="P1197" s="4" t="str">
        <f>IF(Table14[[#This Row],[correlation_id]] = "", "", _xlfn.XLOOKUP(Table14[[#This Row],[correlation_id]], 'ITAP Ref'!A:A, 'ITAP Ref'!C:C, ""))</f>
        <v>ECMP8</v>
      </c>
      <c r="Q1197" s="48" t="s">
        <v>1052</v>
      </c>
      <c r="R1197" s="95">
        <v>45953</v>
      </c>
      <c r="S1197"/>
      <c r="T1197"/>
    </row>
    <row r="1198" spans="1:20" ht="16.399999999999999" customHeight="1" x14ac:dyDescent="0.35">
      <c r="A1198" s="31" t="s">
        <v>20</v>
      </c>
      <c r="B1198" s="31" t="s">
        <v>21</v>
      </c>
      <c r="C1198" s="31" t="s">
        <v>22</v>
      </c>
      <c r="D1198" s="31" t="s">
        <v>23</v>
      </c>
      <c r="E1198" s="31" t="s">
        <v>24</v>
      </c>
      <c r="F1198" s="31">
        <v>4</v>
      </c>
      <c r="G1198" s="31" t="s">
        <v>36</v>
      </c>
      <c r="H1198" s="31">
        <v>3</v>
      </c>
      <c r="I1198" s="31" t="s">
        <v>1011</v>
      </c>
      <c r="J1198" s="31">
        <v>3</v>
      </c>
      <c r="K1198" s="31" t="s">
        <v>1012</v>
      </c>
      <c r="L1198" s="31">
        <v>13</v>
      </c>
      <c r="M1198" s="71"/>
      <c r="N1198" s="31" t="s">
        <v>1045</v>
      </c>
      <c r="O1198" s="31" t="s">
        <v>82</v>
      </c>
      <c r="P1198" s="4" t="str">
        <f>IF(Table14[[#This Row],[correlation_id]] = "", "", _xlfn.XLOOKUP(Table14[[#This Row],[correlation_id]], 'ITAP Ref'!A:A, 'ITAP Ref'!C:C, ""))</f>
        <v>LSBBT</v>
      </c>
      <c r="Q1198" s="48" t="s">
        <v>1053</v>
      </c>
      <c r="R1198" s="95">
        <v>45922</v>
      </c>
      <c r="S1198"/>
      <c r="T1198"/>
    </row>
    <row r="1199" spans="1:20" ht="16.399999999999999" customHeight="1" x14ac:dyDescent="0.35">
      <c r="A1199" s="31" t="s">
        <v>20</v>
      </c>
      <c r="B1199" s="31" t="s">
        <v>21</v>
      </c>
      <c r="C1199" s="31" t="s">
        <v>22</v>
      </c>
      <c r="D1199" s="31" t="s">
        <v>23</v>
      </c>
      <c r="E1199" s="31" t="s">
        <v>24</v>
      </c>
      <c r="F1199" s="31">
        <v>4</v>
      </c>
      <c r="G1199" s="31" t="s">
        <v>36</v>
      </c>
      <c r="H1199" s="31">
        <v>3</v>
      </c>
      <c r="I1199" s="31" t="s">
        <v>1011</v>
      </c>
      <c r="J1199" s="31">
        <v>3</v>
      </c>
      <c r="K1199" s="31" t="s">
        <v>1012</v>
      </c>
      <c r="L1199" s="31">
        <v>1</v>
      </c>
      <c r="M1199" s="71" t="s">
        <v>242</v>
      </c>
      <c r="N1199" s="31" t="s">
        <v>243</v>
      </c>
      <c r="O1199" s="31" t="s">
        <v>244</v>
      </c>
      <c r="P1199" s="4" t="str">
        <f>IF(Table14[[#This Row],[correlation_id]] = "", "", _xlfn.XLOOKUP(Table14[[#This Row],[correlation_id]], 'ITAP Ref'!A:A, 'ITAP Ref'!C:C, ""))</f>
        <v>Atlas-UI</v>
      </c>
      <c r="Q1199"/>
      <c r="R1199" s="95" t="s">
        <v>153</v>
      </c>
      <c r="S1199"/>
      <c r="T1199"/>
    </row>
    <row r="1200" spans="1:20" ht="16.399999999999999" customHeight="1" x14ac:dyDescent="0.35">
      <c r="A1200" s="31" t="s">
        <v>20</v>
      </c>
      <c r="B1200" s="31" t="s">
        <v>21</v>
      </c>
      <c r="C1200" s="31" t="s">
        <v>22</v>
      </c>
      <c r="D1200" s="31" t="s">
        <v>23</v>
      </c>
      <c r="E1200" s="31" t="s">
        <v>24</v>
      </c>
      <c r="F1200" s="31">
        <v>4</v>
      </c>
      <c r="G1200" s="31" t="s">
        <v>36</v>
      </c>
      <c r="H1200" s="31">
        <v>3</v>
      </c>
      <c r="I1200" s="31" t="s">
        <v>1011</v>
      </c>
      <c r="J1200" s="31">
        <v>3</v>
      </c>
      <c r="K1200" s="31" t="s">
        <v>1012</v>
      </c>
      <c r="L1200" s="31">
        <v>1</v>
      </c>
      <c r="M1200" s="71"/>
      <c r="N1200" s="31" t="s">
        <v>243</v>
      </c>
      <c r="O1200" s="31" t="s">
        <v>235</v>
      </c>
      <c r="P1200" s="4" t="str">
        <f>IF(Table14[[#This Row],[correlation_id]] = "", "", _xlfn.XLOOKUP(Table14[[#This Row],[correlation_id]], 'ITAP Ref'!A:A, 'ITAP Ref'!C:C, ""))</f>
        <v>WIAM-AM</v>
      </c>
      <c r="Q1200"/>
      <c r="R1200" s="96"/>
      <c r="S1200"/>
      <c r="T1200"/>
    </row>
    <row r="1201" spans="1:20" ht="16.399999999999999" customHeight="1" x14ac:dyDescent="0.35">
      <c r="A1201" s="31" t="s">
        <v>20</v>
      </c>
      <c r="B1201" s="31" t="s">
        <v>21</v>
      </c>
      <c r="C1201" s="31" t="s">
        <v>22</v>
      </c>
      <c r="D1201" s="31" t="s">
        <v>23</v>
      </c>
      <c r="E1201" s="31" t="s">
        <v>24</v>
      </c>
      <c r="F1201" s="31">
        <v>4</v>
      </c>
      <c r="G1201" s="31" t="s">
        <v>36</v>
      </c>
      <c r="H1201" s="31">
        <v>3</v>
      </c>
      <c r="I1201" s="31" t="s">
        <v>1011</v>
      </c>
      <c r="J1201" s="31">
        <v>3</v>
      </c>
      <c r="K1201" s="31" t="s">
        <v>1012</v>
      </c>
      <c r="L1201" s="31">
        <v>1</v>
      </c>
      <c r="M1201" s="71"/>
      <c r="N1201" s="31" t="s">
        <v>243</v>
      </c>
      <c r="O1201" s="31" t="s">
        <v>246</v>
      </c>
      <c r="P1201" s="4" t="str">
        <f>IF(Table14[[#This Row],[correlation_id]] = "", "", _xlfn.XLOOKUP(Table14[[#This Row],[correlation_id]], 'ITAP Ref'!A:A, 'ITAP Ref'!C:C, ""))</f>
        <v>MIMDM</v>
      </c>
      <c r="Q1201"/>
      <c r="R1201" s="96"/>
      <c r="S1201"/>
      <c r="T1201"/>
    </row>
    <row r="1202" spans="1:20" ht="16.399999999999999" customHeight="1" x14ac:dyDescent="0.35">
      <c r="A1202" s="31" t="s">
        <v>20</v>
      </c>
      <c r="B1202" s="31" t="s">
        <v>21</v>
      </c>
      <c r="C1202" s="31" t="s">
        <v>22</v>
      </c>
      <c r="D1202" s="31" t="s">
        <v>23</v>
      </c>
      <c r="E1202" s="31" t="s">
        <v>24</v>
      </c>
      <c r="F1202" s="31">
        <v>4</v>
      </c>
      <c r="G1202" s="31" t="s">
        <v>36</v>
      </c>
      <c r="H1202" s="31">
        <v>3</v>
      </c>
      <c r="I1202" s="31" t="s">
        <v>1011</v>
      </c>
      <c r="J1202" s="31">
        <v>3</v>
      </c>
      <c r="K1202" s="31" t="s">
        <v>1012</v>
      </c>
      <c r="L1202" s="31">
        <v>2</v>
      </c>
      <c r="M1202" s="71" t="s">
        <v>247</v>
      </c>
      <c r="N1202" s="31" t="s">
        <v>234</v>
      </c>
      <c r="O1202" s="31" t="s">
        <v>244</v>
      </c>
      <c r="P1202" s="4" t="str">
        <f>IF(Table14[[#This Row],[correlation_id]] = "", "", _xlfn.XLOOKUP(Table14[[#This Row],[correlation_id]], 'ITAP Ref'!A:A, 'ITAP Ref'!C:C, ""))</f>
        <v>Atlas-UI</v>
      </c>
      <c r="Q1202"/>
      <c r="R1202" s="95" t="s">
        <v>153</v>
      </c>
      <c r="S1202"/>
      <c r="T1202"/>
    </row>
    <row r="1203" spans="1:20" ht="16.399999999999999" customHeight="1" x14ac:dyDescent="0.35">
      <c r="A1203" s="31" t="s">
        <v>20</v>
      </c>
      <c r="B1203" s="31" t="s">
        <v>21</v>
      </c>
      <c r="C1203" s="31" t="s">
        <v>22</v>
      </c>
      <c r="D1203" s="31" t="s">
        <v>23</v>
      </c>
      <c r="E1203" s="31" t="s">
        <v>24</v>
      </c>
      <c r="F1203" s="31">
        <v>4</v>
      </c>
      <c r="G1203" s="31" t="s">
        <v>36</v>
      </c>
      <c r="H1203" s="31">
        <v>3</v>
      </c>
      <c r="I1203" s="31" t="s">
        <v>1011</v>
      </c>
      <c r="J1203" s="31">
        <v>3</v>
      </c>
      <c r="K1203" s="31" t="s">
        <v>1012</v>
      </c>
      <c r="L1203" s="31">
        <v>3</v>
      </c>
      <c r="M1203" s="71" t="s">
        <v>1054</v>
      </c>
      <c r="N1203" s="31" t="s">
        <v>78</v>
      </c>
      <c r="O1203" s="31" t="s">
        <v>244</v>
      </c>
      <c r="P1203" s="4" t="str">
        <f>IF(Table14[[#This Row],[correlation_id]] = "", "", _xlfn.XLOOKUP(Table14[[#This Row],[correlation_id]], 'ITAP Ref'!A:A, 'ITAP Ref'!C:C, ""))</f>
        <v>Atlas-UI</v>
      </c>
      <c r="Q1203"/>
      <c r="R1203" s="95" t="s">
        <v>153</v>
      </c>
      <c r="S1203"/>
      <c r="T1203"/>
    </row>
    <row r="1204" spans="1:20" ht="16.399999999999999" customHeight="1" x14ac:dyDescent="0.35">
      <c r="A1204" s="31" t="s">
        <v>20</v>
      </c>
      <c r="B1204" s="31" t="s">
        <v>21</v>
      </c>
      <c r="C1204" s="31" t="s">
        <v>22</v>
      </c>
      <c r="D1204" s="31" t="s">
        <v>23</v>
      </c>
      <c r="E1204" s="31" t="s">
        <v>24</v>
      </c>
      <c r="F1204" s="31">
        <v>4</v>
      </c>
      <c r="G1204" s="31" t="s">
        <v>36</v>
      </c>
      <c r="H1204" s="31">
        <v>3</v>
      </c>
      <c r="I1204" s="31" t="s">
        <v>1011</v>
      </c>
      <c r="J1204" s="31">
        <v>3</v>
      </c>
      <c r="K1204" s="31" t="s">
        <v>1012</v>
      </c>
      <c r="L1204" s="31">
        <v>4</v>
      </c>
      <c r="M1204" s="71" t="s">
        <v>1055</v>
      </c>
      <c r="N1204" s="31" t="s">
        <v>48</v>
      </c>
      <c r="O1204" s="31" t="s">
        <v>244</v>
      </c>
      <c r="P1204" s="4" t="str">
        <f>IF(Table14[[#This Row],[correlation_id]] = "", "", _xlfn.XLOOKUP(Table14[[#This Row],[correlation_id]], 'ITAP Ref'!A:A, 'ITAP Ref'!C:C, ""))</f>
        <v>Atlas-UI</v>
      </c>
      <c r="Q1204"/>
      <c r="R1204" s="96" t="s">
        <v>153</v>
      </c>
      <c r="S1204"/>
      <c r="T1204"/>
    </row>
    <row r="1205" spans="1:20" ht="16.399999999999999" customHeight="1" x14ac:dyDescent="0.35">
      <c r="A1205" s="31" t="s">
        <v>20</v>
      </c>
      <c r="B1205" s="31" t="s">
        <v>21</v>
      </c>
      <c r="C1205" s="31" t="s">
        <v>22</v>
      </c>
      <c r="D1205" s="31" t="s">
        <v>23</v>
      </c>
      <c r="E1205" s="31" t="s">
        <v>24</v>
      </c>
      <c r="F1205" s="31">
        <v>4</v>
      </c>
      <c r="G1205" s="31" t="s">
        <v>36</v>
      </c>
      <c r="H1205" s="31">
        <v>3</v>
      </c>
      <c r="I1205" s="31" t="s">
        <v>1011</v>
      </c>
      <c r="J1205" s="31">
        <v>3</v>
      </c>
      <c r="K1205" s="31" t="s">
        <v>1012</v>
      </c>
      <c r="L1205" s="31">
        <v>6</v>
      </c>
      <c r="M1205" s="71" t="s">
        <v>1056</v>
      </c>
      <c r="N1205" s="31" t="s">
        <v>51</v>
      </c>
      <c r="O1205" s="31" t="s">
        <v>244</v>
      </c>
      <c r="P1205" s="4" t="str">
        <f>IF(Table14[[#This Row],[correlation_id]] = "", "", _xlfn.XLOOKUP(Table14[[#This Row],[correlation_id]], 'ITAP Ref'!A:A, 'ITAP Ref'!C:C, ""))</f>
        <v>Atlas-UI</v>
      </c>
      <c r="Q1205"/>
      <c r="R1205" s="95" t="s">
        <v>153</v>
      </c>
      <c r="S1205"/>
      <c r="T1205"/>
    </row>
    <row r="1206" spans="1:20" ht="16.399999999999999" customHeight="1" x14ac:dyDescent="0.35">
      <c r="A1206" s="31" t="s">
        <v>20</v>
      </c>
      <c r="B1206" s="31" t="s">
        <v>21</v>
      </c>
      <c r="C1206" s="31" t="s">
        <v>22</v>
      </c>
      <c r="D1206" s="31" t="s">
        <v>23</v>
      </c>
      <c r="E1206" s="31" t="s">
        <v>24</v>
      </c>
      <c r="F1206" s="31">
        <v>4</v>
      </c>
      <c r="G1206" s="31" t="s">
        <v>36</v>
      </c>
      <c r="H1206" s="31">
        <v>3</v>
      </c>
      <c r="I1206" s="31" t="s">
        <v>1011</v>
      </c>
      <c r="J1206" s="31">
        <v>3</v>
      </c>
      <c r="K1206" s="31" t="s">
        <v>1012</v>
      </c>
      <c r="L1206" s="31">
        <v>7</v>
      </c>
      <c r="M1206" s="71" t="s">
        <v>1057</v>
      </c>
      <c r="N1206" s="31" t="s">
        <v>53</v>
      </c>
      <c r="O1206" s="31" t="s">
        <v>244</v>
      </c>
      <c r="P1206" s="4" t="str">
        <f>IF(Table14[[#This Row],[correlation_id]] = "", "", _xlfn.XLOOKUP(Table14[[#This Row],[correlation_id]], 'ITAP Ref'!A:A, 'ITAP Ref'!C:C, ""))</f>
        <v>Atlas-UI</v>
      </c>
      <c r="Q1206"/>
      <c r="R1206" s="95" t="s">
        <v>153</v>
      </c>
      <c r="S1206"/>
      <c r="T1206"/>
    </row>
    <row r="1207" spans="1:20" ht="16.399999999999999" customHeight="1" x14ac:dyDescent="0.35">
      <c r="A1207" s="31" t="s">
        <v>20</v>
      </c>
      <c r="B1207" s="31" t="s">
        <v>21</v>
      </c>
      <c r="C1207" s="31" t="s">
        <v>22</v>
      </c>
      <c r="D1207" s="31" t="s">
        <v>23</v>
      </c>
      <c r="E1207" s="31" t="s">
        <v>24</v>
      </c>
      <c r="F1207" s="31">
        <v>4</v>
      </c>
      <c r="G1207" s="31" t="s">
        <v>36</v>
      </c>
      <c r="H1207" s="31">
        <v>3</v>
      </c>
      <c r="I1207" s="31" t="s">
        <v>1011</v>
      </c>
      <c r="J1207" s="31">
        <v>3</v>
      </c>
      <c r="K1207" s="31" t="s">
        <v>1012</v>
      </c>
      <c r="L1207" s="31">
        <v>8</v>
      </c>
      <c r="M1207" s="4" t="s">
        <v>1058</v>
      </c>
      <c r="N1207" s="31" t="s">
        <v>1035</v>
      </c>
      <c r="O1207" s="31" t="s">
        <v>244</v>
      </c>
      <c r="P1207" s="4" t="str">
        <f>IF(Table14[[#This Row],[correlation_id]] = "", "", _xlfn.XLOOKUP(Table14[[#This Row],[correlation_id]], 'ITAP Ref'!A:A, 'ITAP Ref'!C:C, ""))</f>
        <v>Atlas-UI</v>
      </c>
      <c r="Q1207"/>
      <c r="R1207" s="95" t="s">
        <v>153</v>
      </c>
      <c r="S1207"/>
      <c r="T1207"/>
    </row>
    <row r="1208" spans="1:20" ht="16.399999999999999" customHeight="1" x14ac:dyDescent="0.35">
      <c r="A1208" s="31" t="s">
        <v>20</v>
      </c>
      <c r="B1208" s="31" t="s">
        <v>21</v>
      </c>
      <c r="C1208" s="31" t="s">
        <v>22</v>
      </c>
      <c r="D1208" s="31" t="s">
        <v>23</v>
      </c>
      <c r="E1208" s="31" t="s">
        <v>24</v>
      </c>
      <c r="F1208" s="31">
        <v>4</v>
      </c>
      <c r="G1208" s="31" t="s">
        <v>36</v>
      </c>
      <c r="H1208" s="31">
        <v>3</v>
      </c>
      <c r="I1208" s="31" t="s">
        <v>1011</v>
      </c>
      <c r="J1208" s="31">
        <v>3</v>
      </c>
      <c r="K1208" s="31" t="s">
        <v>1012</v>
      </c>
      <c r="L1208" s="31">
        <v>9</v>
      </c>
      <c r="M1208" s="4" t="s">
        <v>1059</v>
      </c>
      <c r="N1208" s="31" t="s">
        <v>1036</v>
      </c>
      <c r="O1208" s="31" t="s">
        <v>244</v>
      </c>
      <c r="P1208" s="4" t="str">
        <f>IF(Table14[[#This Row],[correlation_id]] = "", "", _xlfn.XLOOKUP(Table14[[#This Row],[correlation_id]], 'ITAP Ref'!A:A, 'ITAP Ref'!C:C, ""))</f>
        <v>Atlas-UI</v>
      </c>
      <c r="Q1208"/>
      <c r="R1208" s="95" t="s">
        <v>153</v>
      </c>
      <c r="S1208"/>
      <c r="T1208"/>
    </row>
    <row r="1209" spans="1:20" ht="16.399999999999999" customHeight="1" x14ac:dyDescent="0.35">
      <c r="A1209" s="31" t="s">
        <v>20</v>
      </c>
      <c r="B1209" s="31" t="s">
        <v>21</v>
      </c>
      <c r="C1209" s="31" t="s">
        <v>22</v>
      </c>
      <c r="D1209" s="31" t="s">
        <v>23</v>
      </c>
      <c r="E1209" s="31" t="s">
        <v>24</v>
      </c>
      <c r="F1209" s="31">
        <v>4</v>
      </c>
      <c r="G1209" s="31" t="s">
        <v>36</v>
      </c>
      <c r="H1209" s="31">
        <v>3</v>
      </c>
      <c r="I1209" s="31" t="s">
        <v>1011</v>
      </c>
      <c r="J1209" s="31">
        <v>3</v>
      </c>
      <c r="K1209" s="31" t="s">
        <v>1012</v>
      </c>
      <c r="L1209" s="31">
        <v>10</v>
      </c>
      <c r="M1209" s="71"/>
      <c r="N1209" s="31" t="s">
        <v>1039</v>
      </c>
      <c r="O1209" s="31" t="s">
        <v>244</v>
      </c>
      <c r="P1209" s="4" t="str">
        <f>IF(Table14[[#This Row],[correlation_id]] = "", "", _xlfn.XLOOKUP(Table14[[#This Row],[correlation_id]], 'ITAP Ref'!A:A, 'ITAP Ref'!C:C, ""))</f>
        <v>Atlas-UI</v>
      </c>
      <c r="Q1209"/>
      <c r="R1209" s="95" t="s">
        <v>153</v>
      </c>
      <c r="S1209"/>
      <c r="T1209"/>
    </row>
    <row r="1210" spans="1:20" ht="16.399999999999999" customHeight="1" x14ac:dyDescent="0.35">
      <c r="A1210" s="31" t="s">
        <v>20</v>
      </c>
      <c r="B1210" s="31" t="s">
        <v>21</v>
      </c>
      <c r="C1210" s="31" t="s">
        <v>22</v>
      </c>
      <c r="D1210" s="31" t="s">
        <v>23</v>
      </c>
      <c r="E1210" s="31" t="s">
        <v>24</v>
      </c>
      <c r="F1210" s="31">
        <v>4</v>
      </c>
      <c r="G1210" s="31" t="s">
        <v>36</v>
      </c>
      <c r="H1210" s="31">
        <v>3</v>
      </c>
      <c r="I1210" s="31" t="s">
        <v>1011</v>
      </c>
      <c r="J1210" s="31">
        <v>3</v>
      </c>
      <c r="K1210" s="31" t="s">
        <v>1012</v>
      </c>
      <c r="L1210" s="31">
        <v>11</v>
      </c>
      <c r="M1210" s="71" t="s">
        <v>1060</v>
      </c>
      <c r="N1210" s="31" t="s">
        <v>1042</v>
      </c>
      <c r="O1210" s="31" t="s">
        <v>244</v>
      </c>
      <c r="P1210" s="4" t="str">
        <f>IF(Table14[[#This Row],[correlation_id]] = "", "", _xlfn.XLOOKUP(Table14[[#This Row],[correlation_id]], 'ITAP Ref'!A:A, 'ITAP Ref'!C:C, ""))</f>
        <v>Atlas-UI</v>
      </c>
      <c r="Q1210"/>
      <c r="R1210" s="95" t="s">
        <v>153</v>
      </c>
      <c r="S1210"/>
      <c r="T1210"/>
    </row>
    <row r="1211" spans="1:20" ht="16.399999999999999" customHeight="1" x14ac:dyDescent="0.35">
      <c r="A1211" s="31" t="s">
        <v>20</v>
      </c>
      <c r="B1211" s="31" t="s">
        <v>21</v>
      </c>
      <c r="C1211" s="31" t="s">
        <v>22</v>
      </c>
      <c r="D1211" s="31" t="s">
        <v>23</v>
      </c>
      <c r="E1211" s="31" t="s">
        <v>24</v>
      </c>
      <c r="F1211" s="31">
        <v>4</v>
      </c>
      <c r="G1211" s="31" t="s">
        <v>36</v>
      </c>
      <c r="H1211" s="31">
        <v>3</v>
      </c>
      <c r="I1211" s="31" t="s">
        <v>1011</v>
      </c>
      <c r="J1211" s="31">
        <v>3</v>
      </c>
      <c r="K1211" s="31" t="s">
        <v>1012</v>
      </c>
      <c r="L1211" s="31">
        <v>12</v>
      </c>
      <c r="M1211" s="4" t="s">
        <v>1061</v>
      </c>
      <c r="N1211" s="31" t="s">
        <v>357</v>
      </c>
      <c r="O1211" s="31" t="s">
        <v>358</v>
      </c>
      <c r="P1211" s="4" t="str">
        <f>IF(Table14[[#This Row],[correlation_id]] = "", "", _xlfn.XLOOKUP(Table14[[#This Row],[correlation_id]], 'ITAP Ref'!A:A, 'ITAP Ref'!C:C, ""))</f>
        <v>EXFOWorx</v>
      </c>
      <c r="Q1211"/>
      <c r="R1211" s="95" t="s">
        <v>153</v>
      </c>
      <c r="S1211"/>
      <c r="T1211"/>
    </row>
    <row r="1212" spans="1:20" ht="16.399999999999999" customHeight="1" x14ac:dyDescent="0.35">
      <c r="A1212" s="31" t="s">
        <v>20</v>
      </c>
      <c r="B1212" s="31" t="s">
        <v>21</v>
      </c>
      <c r="C1212" s="31" t="s">
        <v>22</v>
      </c>
      <c r="D1212" s="31" t="s">
        <v>23</v>
      </c>
      <c r="E1212" s="31" t="s">
        <v>24</v>
      </c>
      <c r="F1212" s="31">
        <v>4</v>
      </c>
      <c r="G1212" s="31" t="s">
        <v>36</v>
      </c>
      <c r="H1212" s="31">
        <v>3</v>
      </c>
      <c r="I1212" s="31" t="s">
        <v>1011</v>
      </c>
      <c r="J1212" s="31">
        <v>3</v>
      </c>
      <c r="K1212" s="31" t="s">
        <v>1012</v>
      </c>
      <c r="L1212" s="31">
        <v>13</v>
      </c>
      <c r="M1212" s="71" t="s">
        <v>1062</v>
      </c>
      <c r="N1212" s="31" t="s">
        <v>1045</v>
      </c>
      <c r="O1212" s="31" t="s">
        <v>244</v>
      </c>
      <c r="P1212" s="4" t="str">
        <f>IF(Table14[[#This Row],[correlation_id]] = "", "", _xlfn.XLOOKUP(Table14[[#This Row],[correlation_id]], 'ITAP Ref'!A:A, 'ITAP Ref'!C:C, ""))</f>
        <v>Atlas-UI</v>
      </c>
      <c r="Q1212"/>
      <c r="R1212" s="95" t="s">
        <v>153</v>
      </c>
      <c r="S1212"/>
      <c r="T1212"/>
    </row>
    <row r="1213" spans="1:20" ht="16.399999999999999" customHeight="1" x14ac:dyDescent="0.35">
      <c r="A1213" s="31" t="s">
        <v>20</v>
      </c>
      <c r="B1213" s="31" t="s">
        <v>21</v>
      </c>
      <c r="C1213" s="31" t="s">
        <v>22</v>
      </c>
      <c r="D1213" s="31" t="s">
        <v>23</v>
      </c>
      <c r="E1213" s="31" t="s">
        <v>24</v>
      </c>
      <c r="F1213" s="31">
        <v>4</v>
      </c>
      <c r="G1213" s="31" t="s">
        <v>36</v>
      </c>
      <c r="H1213" s="31">
        <v>3</v>
      </c>
      <c r="I1213" s="31" t="s">
        <v>1011</v>
      </c>
      <c r="J1213" s="31">
        <v>3</v>
      </c>
      <c r="K1213" s="31" t="s">
        <v>1012</v>
      </c>
      <c r="L1213" s="31">
        <v>13</v>
      </c>
      <c r="M1213" s="71"/>
      <c r="N1213" s="31" t="s">
        <v>1045</v>
      </c>
      <c r="O1213" s="31" t="s">
        <v>409</v>
      </c>
      <c r="P1213" s="4" t="str">
        <f>IF(Table14[[#This Row],[correlation_id]] = "", "", _xlfn.XLOOKUP(Table14[[#This Row],[correlation_id]], 'ITAP Ref'!A:A, 'ITAP Ref'!C:C, ""))</f>
        <v>ECO Suite</v>
      </c>
      <c r="Q1213"/>
      <c r="R1213" s="96"/>
      <c r="S1213"/>
      <c r="T1213"/>
    </row>
    <row r="1214" spans="1:20" ht="16.399999999999999" customHeight="1" x14ac:dyDescent="0.35">
      <c r="A1214" s="31" t="s">
        <v>20</v>
      </c>
      <c r="B1214" s="31" t="s">
        <v>21</v>
      </c>
      <c r="C1214" s="31" t="s">
        <v>22</v>
      </c>
      <c r="D1214" s="31" t="s">
        <v>23</v>
      </c>
      <c r="E1214" s="31" t="s">
        <v>24</v>
      </c>
      <c r="F1214" s="31">
        <v>4</v>
      </c>
      <c r="G1214" s="31" t="s">
        <v>36</v>
      </c>
      <c r="H1214" s="31">
        <v>3</v>
      </c>
      <c r="I1214" s="31" t="s">
        <v>1011</v>
      </c>
      <c r="J1214" s="31">
        <v>3</v>
      </c>
      <c r="K1214" s="31" t="s">
        <v>1012</v>
      </c>
      <c r="L1214" s="31">
        <v>13</v>
      </c>
      <c r="M1214" s="71"/>
      <c r="N1214" s="31" t="s">
        <v>1045</v>
      </c>
      <c r="O1214" s="31" t="s">
        <v>1063</v>
      </c>
      <c r="P1214" s="4" t="str">
        <f>IF(Table14[[#This Row],[correlation_id]] = "", "", _xlfn.XLOOKUP(Table14[[#This Row],[correlation_id]], 'ITAP Ref'!A:A, 'ITAP Ref'!C:C, ""))</f>
        <v>Enabler LS</v>
      </c>
      <c r="Q1214"/>
      <c r="R1214" s="96"/>
      <c r="S1214"/>
      <c r="T1214"/>
    </row>
    <row r="1215" spans="1:20" ht="16.399999999999999" customHeight="1" x14ac:dyDescent="0.35">
      <c r="A1215" s="47" t="s">
        <v>123</v>
      </c>
      <c r="B1215" s="47" t="s">
        <v>21</v>
      </c>
      <c r="C1215" s="47" t="s">
        <v>436</v>
      </c>
      <c r="D1215" s="47" t="s">
        <v>437</v>
      </c>
      <c r="E1215" t="s">
        <v>438</v>
      </c>
      <c r="F1215" s="47">
        <v>2</v>
      </c>
      <c r="G1215" s="47" t="s">
        <v>837</v>
      </c>
      <c r="H1215" s="47">
        <v>2</v>
      </c>
      <c r="I1215" s="47" t="s">
        <v>1064</v>
      </c>
      <c r="J1215" s="47">
        <v>3</v>
      </c>
      <c r="K1215" s="47" t="s">
        <v>1065</v>
      </c>
      <c r="L1215" s="47">
        <v>1</v>
      </c>
      <c r="M1215" s="93" t="s">
        <v>1066</v>
      </c>
      <c r="N1215" s="47" t="s">
        <v>1067</v>
      </c>
      <c r="O1215" s="64" t="s">
        <v>885</v>
      </c>
      <c r="P1215" s="4" t="str">
        <f>IF(Table14[[#This Row],[correlation_id]] = "", "", _xlfn.XLOOKUP(Table14[[#This Row],[correlation_id]], 'ITAP Ref'!A:A, 'ITAP Ref'!C:C, ""))</f>
        <v>EDF</v>
      </c>
      <c r="R1215" s="97"/>
      <c r="S1215" s="47"/>
      <c r="T1215" s="47"/>
    </row>
    <row r="1216" spans="1:20" ht="16.399999999999999" customHeight="1" x14ac:dyDescent="0.35">
      <c r="A1216" s="47" t="s">
        <v>123</v>
      </c>
      <c r="B1216" s="47" t="s">
        <v>21</v>
      </c>
      <c r="C1216" s="47" t="s">
        <v>436</v>
      </c>
      <c r="D1216" s="47" t="s">
        <v>437</v>
      </c>
      <c r="E1216" t="s">
        <v>438</v>
      </c>
      <c r="F1216" s="47">
        <v>2</v>
      </c>
      <c r="G1216" s="47" t="s">
        <v>837</v>
      </c>
      <c r="H1216" s="47">
        <v>2</v>
      </c>
      <c r="I1216" s="47" t="s">
        <v>1064</v>
      </c>
      <c r="J1216" s="47">
        <v>3</v>
      </c>
      <c r="K1216" s="47" t="s">
        <v>1065</v>
      </c>
      <c r="L1216" s="47">
        <v>1</v>
      </c>
      <c r="M1216" s="140" t="s">
        <v>1068</v>
      </c>
      <c r="N1216" s="47" t="s">
        <v>1067</v>
      </c>
      <c r="O1216" s="64" t="s">
        <v>865</v>
      </c>
      <c r="P1216" s="4" t="str">
        <f>IF(Table14[[#This Row],[correlation_id]] = "", "", _xlfn.XLOOKUP(Table14[[#This Row],[correlation_id]], 'ITAP Ref'!A:A, 'ITAP Ref'!C:C, ""))</f>
        <v>ADOPT</v>
      </c>
      <c r="R1216" s="97"/>
      <c r="S1216" s="47"/>
      <c r="T1216" s="47"/>
    </row>
    <row r="1217" spans="1:20" ht="16.399999999999999" customHeight="1" x14ac:dyDescent="0.35">
      <c r="A1217" s="47" t="s">
        <v>123</v>
      </c>
      <c r="B1217" s="47" t="s">
        <v>21</v>
      </c>
      <c r="C1217" s="47" t="s">
        <v>436</v>
      </c>
      <c r="D1217" s="47" t="s">
        <v>437</v>
      </c>
      <c r="E1217" t="s">
        <v>438</v>
      </c>
      <c r="F1217" s="47">
        <v>2</v>
      </c>
      <c r="G1217" s="47" t="s">
        <v>837</v>
      </c>
      <c r="H1217" s="47">
        <v>2</v>
      </c>
      <c r="I1217" s="47" t="s">
        <v>1064</v>
      </c>
      <c r="J1217" s="47">
        <v>3</v>
      </c>
      <c r="K1217" s="47" t="s">
        <v>1065</v>
      </c>
      <c r="L1217" s="47">
        <v>1</v>
      </c>
      <c r="M1217" s="93"/>
      <c r="N1217" s="47" t="s">
        <v>1067</v>
      </c>
      <c r="O1217" s="64" t="s">
        <v>867</v>
      </c>
      <c r="P1217" s="4" t="str">
        <f>IF(Table14[[#This Row],[correlation_id]] = "", "", _xlfn.XLOOKUP(Table14[[#This Row],[correlation_id]], 'ITAP Ref'!A:A, 'ITAP Ref'!C:C, ""))</f>
        <v>SSDF</v>
      </c>
      <c r="R1217" s="97"/>
      <c r="S1217" s="47"/>
      <c r="T1217" s="47"/>
    </row>
    <row r="1218" spans="1:20" ht="16.399999999999999" customHeight="1" x14ac:dyDescent="0.35">
      <c r="A1218" s="47" t="s">
        <v>123</v>
      </c>
      <c r="B1218" s="47" t="s">
        <v>21</v>
      </c>
      <c r="C1218" s="47" t="s">
        <v>436</v>
      </c>
      <c r="D1218" s="47" t="s">
        <v>437</v>
      </c>
      <c r="E1218" t="s">
        <v>438</v>
      </c>
      <c r="F1218" s="47">
        <v>2</v>
      </c>
      <c r="G1218" s="47" t="s">
        <v>837</v>
      </c>
      <c r="H1218" s="47">
        <v>2</v>
      </c>
      <c r="I1218" s="47" t="s">
        <v>1064</v>
      </c>
      <c r="J1218" s="47">
        <v>3</v>
      </c>
      <c r="K1218" s="47" t="s">
        <v>1065</v>
      </c>
      <c r="L1218" s="47">
        <v>1</v>
      </c>
      <c r="M1218" s="140" t="s">
        <v>1069</v>
      </c>
      <c r="N1218" s="47" t="s">
        <v>1067</v>
      </c>
      <c r="O1218" s="64" t="s">
        <v>445</v>
      </c>
      <c r="P1218" s="4" t="str">
        <f>IF(Table14[[#This Row],[correlation_id]] = "", "", _xlfn.XLOOKUP(Table14[[#This Row],[correlation_id]], 'ITAP Ref'!A:A, 'ITAP Ref'!C:C, ""))</f>
        <v>Sales Express</v>
      </c>
      <c r="R1218" s="97"/>
      <c r="S1218" s="47"/>
      <c r="T1218" s="47"/>
    </row>
    <row r="1219" spans="1:20" ht="16.399999999999999" customHeight="1" x14ac:dyDescent="0.35">
      <c r="A1219" s="47" t="s">
        <v>123</v>
      </c>
      <c r="B1219" s="47" t="s">
        <v>21</v>
      </c>
      <c r="C1219" s="47" t="s">
        <v>436</v>
      </c>
      <c r="D1219" s="47" t="s">
        <v>437</v>
      </c>
      <c r="E1219" t="s">
        <v>438</v>
      </c>
      <c r="F1219" s="47">
        <v>2</v>
      </c>
      <c r="G1219" s="47" t="s">
        <v>837</v>
      </c>
      <c r="H1219" s="47">
        <v>2</v>
      </c>
      <c r="I1219" s="47" t="s">
        <v>1064</v>
      </c>
      <c r="J1219" s="47">
        <v>3</v>
      </c>
      <c r="K1219" s="47" t="s">
        <v>1065</v>
      </c>
      <c r="L1219" s="47">
        <v>1</v>
      </c>
      <c r="M1219" s="93"/>
      <c r="N1219" s="47" t="s">
        <v>1067</v>
      </c>
      <c r="O1219" s="64" t="s">
        <v>1070</v>
      </c>
      <c r="P1219" s="4" t="str">
        <f>IF(Table14[[#This Row],[correlation_id]] = "", "", _xlfn.XLOOKUP(Table14[[#This Row],[correlation_id]], 'ITAP Ref'!A:A, 'ITAP Ref'!C:C, ""))</f>
        <v>OCX</v>
      </c>
      <c r="R1219" s="97"/>
      <c r="S1219" s="47"/>
      <c r="T1219" s="47"/>
    </row>
    <row r="1220" spans="1:20" ht="16.399999999999999" customHeight="1" x14ac:dyDescent="0.35">
      <c r="A1220" s="47" t="s">
        <v>123</v>
      </c>
      <c r="B1220" s="47" t="s">
        <v>21</v>
      </c>
      <c r="C1220" s="47" t="s">
        <v>436</v>
      </c>
      <c r="D1220" s="47" t="s">
        <v>437</v>
      </c>
      <c r="E1220" t="s">
        <v>438</v>
      </c>
      <c r="F1220" s="47">
        <v>2</v>
      </c>
      <c r="G1220" s="47" t="s">
        <v>837</v>
      </c>
      <c r="H1220" s="47">
        <v>2</v>
      </c>
      <c r="I1220" s="47" t="s">
        <v>1064</v>
      </c>
      <c r="J1220" s="47">
        <v>3</v>
      </c>
      <c r="K1220" s="47" t="s">
        <v>1065</v>
      </c>
      <c r="L1220" s="47">
        <v>1</v>
      </c>
      <c r="M1220" s="93"/>
      <c r="N1220" s="47" t="s">
        <v>1067</v>
      </c>
      <c r="O1220" s="64" t="s">
        <v>848</v>
      </c>
      <c r="P1220" s="4" t="str">
        <f>IF(Table14[[#This Row],[correlation_id]] = "", "", _xlfn.XLOOKUP(Table14[[#This Row],[correlation_id]], 'ITAP Ref'!A:A, 'ITAP Ref'!C:C, ""))</f>
        <v>(FED) - IGLOO</v>
      </c>
      <c r="R1220" s="97"/>
      <c r="S1220" s="47"/>
      <c r="T1220" s="47"/>
    </row>
    <row r="1221" spans="1:20" ht="16.399999999999999" customHeight="1" x14ac:dyDescent="0.35">
      <c r="A1221" s="47" t="s">
        <v>123</v>
      </c>
      <c r="B1221" s="47" t="s">
        <v>21</v>
      </c>
      <c r="C1221" s="47" t="s">
        <v>436</v>
      </c>
      <c r="D1221" s="47" t="s">
        <v>437</v>
      </c>
      <c r="E1221" t="s">
        <v>438</v>
      </c>
      <c r="F1221" s="47">
        <v>2</v>
      </c>
      <c r="G1221" s="47" t="s">
        <v>837</v>
      </c>
      <c r="H1221" s="47">
        <v>2</v>
      </c>
      <c r="I1221" s="47" t="s">
        <v>1064</v>
      </c>
      <c r="J1221" s="47">
        <v>3</v>
      </c>
      <c r="K1221" s="47" t="s">
        <v>1065</v>
      </c>
      <c r="L1221" s="47">
        <v>1</v>
      </c>
      <c r="M1221" s="140" t="s">
        <v>1071</v>
      </c>
      <c r="N1221" s="47" t="s">
        <v>1067</v>
      </c>
      <c r="O1221" s="64" t="s">
        <v>1072</v>
      </c>
      <c r="P1221" s="4" t="str">
        <f>IF(Table14[[#This Row],[correlation_id]] = "", "", _xlfn.XLOOKUP(Table14[[#This Row],[correlation_id]], 'ITAP Ref'!A:A, 'ITAP Ref'!C:C, ""))</f>
        <v>(FED) - OCX</v>
      </c>
      <c r="R1221" s="97"/>
      <c r="S1221" s="47"/>
      <c r="T1221" s="47"/>
    </row>
    <row r="1222" spans="1:20" ht="16.399999999999999" customHeight="1" x14ac:dyDescent="0.35">
      <c r="A1222" s="47" t="s">
        <v>123</v>
      </c>
      <c r="B1222" s="47" t="s">
        <v>21</v>
      </c>
      <c r="C1222" s="47" t="s">
        <v>436</v>
      </c>
      <c r="D1222" s="47" t="s">
        <v>437</v>
      </c>
      <c r="E1222" t="s">
        <v>438</v>
      </c>
      <c r="F1222" s="47">
        <v>2</v>
      </c>
      <c r="G1222" s="47" t="s">
        <v>837</v>
      </c>
      <c r="H1222" s="47">
        <v>2</v>
      </c>
      <c r="I1222" s="47" t="s">
        <v>1064</v>
      </c>
      <c r="J1222" s="47">
        <v>3</v>
      </c>
      <c r="K1222" s="47" t="s">
        <v>1065</v>
      </c>
      <c r="L1222" s="47">
        <v>1</v>
      </c>
      <c r="N1222" s="47" t="s">
        <v>1067</v>
      </c>
      <c r="O1222" s="64" t="s">
        <v>443</v>
      </c>
      <c r="P1222" s="4" t="str">
        <f>IF(Table14[[#This Row],[correlation_id]] = "", "", _xlfn.XLOOKUP(Table14[[#This Row],[correlation_id]], 'ITAP Ref'!A:A, 'ITAP Ref'!C:C, ""))</f>
        <v>ROME</v>
      </c>
      <c r="R1222" s="97"/>
      <c r="S1222" s="47"/>
      <c r="T1222" s="47"/>
    </row>
    <row r="1223" spans="1:20" ht="16.399999999999999" customHeight="1" x14ac:dyDescent="0.35">
      <c r="A1223" s="47" t="s">
        <v>123</v>
      </c>
      <c r="B1223" s="47" t="s">
        <v>21</v>
      </c>
      <c r="C1223" s="47" t="s">
        <v>436</v>
      </c>
      <c r="D1223" s="47" t="s">
        <v>437</v>
      </c>
      <c r="E1223" t="s">
        <v>438</v>
      </c>
      <c r="F1223" s="47">
        <v>2</v>
      </c>
      <c r="G1223" s="47" t="s">
        <v>837</v>
      </c>
      <c r="H1223" s="47">
        <v>2</v>
      </c>
      <c r="I1223" s="47" t="s">
        <v>1064</v>
      </c>
      <c r="J1223" s="47">
        <v>3</v>
      </c>
      <c r="K1223" s="47" t="s">
        <v>1065</v>
      </c>
      <c r="L1223" s="47">
        <v>1</v>
      </c>
      <c r="N1223" s="47" t="s">
        <v>1067</v>
      </c>
      <c r="O1223" s="64" t="s">
        <v>842</v>
      </c>
      <c r="P1223" s="4" t="str">
        <f>IF(Table14[[#This Row],[correlation_id]] = "", "", _xlfn.XLOOKUP(Table14[[#This Row],[correlation_id]], 'ITAP Ref'!A:A, 'ITAP Ref'!C:C, ""))</f>
        <v>ASOC</v>
      </c>
      <c r="R1223" s="97"/>
      <c r="S1223" s="47"/>
      <c r="T1223" s="47"/>
    </row>
    <row r="1224" spans="1:20" ht="16.399999999999999" customHeight="1" x14ac:dyDescent="0.35">
      <c r="A1224" s="47" t="s">
        <v>123</v>
      </c>
      <c r="B1224" s="47" t="s">
        <v>21</v>
      </c>
      <c r="C1224" s="47" t="s">
        <v>436</v>
      </c>
      <c r="D1224" s="47" t="s">
        <v>437</v>
      </c>
      <c r="E1224" t="s">
        <v>438</v>
      </c>
      <c r="F1224" s="47">
        <v>2</v>
      </c>
      <c r="G1224" s="47" t="s">
        <v>837</v>
      </c>
      <c r="H1224" s="47">
        <v>2</v>
      </c>
      <c r="I1224" s="47" t="s">
        <v>1064</v>
      </c>
      <c r="J1224" s="47">
        <v>3</v>
      </c>
      <c r="K1224" s="47" t="s">
        <v>1065</v>
      </c>
      <c r="L1224" s="47">
        <v>1</v>
      </c>
      <c r="N1224" s="47" t="s">
        <v>1067</v>
      </c>
      <c r="O1224" s="64" t="s">
        <v>872</v>
      </c>
      <c r="P1224" s="4" t="str">
        <f>IF(Table14[[#This Row],[correlation_id]] = "", "", _xlfn.XLOOKUP(Table14[[#This Row],[correlation_id]], 'ITAP Ref'!A:A, 'ITAP Ref'!C:C, ""))</f>
        <v>DATARTR</v>
      </c>
      <c r="R1224" s="97"/>
      <c r="S1224" s="47"/>
      <c r="T1224" s="47"/>
    </row>
    <row r="1225" spans="1:20" ht="16.399999999999999" customHeight="1" x14ac:dyDescent="0.35">
      <c r="A1225" s="47" t="s">
        <v>123</v>
      </c>
      <c r="B1225" s="47" t="s">
        <v>21</v>
      </c>
      <c r="C1225" s="47" t="s">
        <v>436</v>
      </c>
      <c r="D1225" s="47" t="s">
        <v>437</v>
      </c>
      <c r="E1225" t="s">
        <v>438</v>
      </c>
      <c r="F1225" s="47">
        <v>2</v>
      </c>
      <c r="G1225" s="47" t="s">
        <v>837</v>
      </c>
      <c r="H1225" s="47">
        <v>2</v>
      </c>
      <c r="I1225" s="47" t="s">
        <v>1064</v>
      </c>
      <c r="J1225" s="47">
        <v>3</v>
      </c>
      <c r="K1225" s="47" t="s">
        <v>1065</v>
      </c>
      <c r="L1225" s="47">
        <v>1</v>
      </c>
      <c r="N1225" s="47" t="s">
        <v>1067</v>
      </c>
      <c r="O1225" s="64" t="s">
        <v>447</v>
      </c>
      <c r="P1225" s="4" t="str">
        <f>IF(Table14[[#This Row],[correlation_id]] = "", "", _xlfn.XLOOKUP(Table14[[#This Row],[correlation_id]], 'ITAP Ref'!A:A, 'ITAP Ref'!C:C, ""))</f>
        <v>CPC</v>
      </c>
      <c r="R1225" s="97"/>
      <c r="S1225" s="47"/>
      <c r="T1225" s="47"/>
    </row>
    <row r="1226" spans="1:20" ht="16.399999999999999" customHeight="1" x14ac:dyDescent="0.35">
      <c r="A1226" s="47" t="s">
        <v>123</v>
      </c>
      <c r="B1226" s="47" t="s">
        <v>21</v>
      </c>
      <c r="C1226" s="47" t="s">
        <v>436</v>
      </c>
      <c r="D1226" s="47" t="s">
        <v>437</v>
      </c>
      <c r="E1226" t="s">
        <v>438</v>
      </c>
      <c r="F1226" s="47">
        <v>2</v>
      </c>
      <c r="G1226" s="47" t="s">
        <v>837</v>
      </c>
      <c r="H1226" s="47">
        <v>2</v>
      </c>
      <c r="I1226" s="47" t="s">
        <v>1064</v>
      </c>
      <c r="J1226" s="47">
        <v>3</v>
      </c>
      <c r="K1226" s="47" t="s">
        <v>1065</v>
      </c>
      <c r="L1226" s="47">
        <v>1</v>
      </c>
      <c r="N1226" s="47" t="s">
        <v>1067</v>
      </c>
      <c r="O1226" s="64" t="s">
        <v>883</v>
      </c>
      <c r="P1226" s="4" t="str">
        <f>IF(Table14[[#This Row],[correlation_id]] = "", "", _xlfn.XLOOKUP(Table14[[#This Row],[correlation_id]], 'ITAP Ref'!A:A, 'ITAP Ref'!C:C, ""))</f>
        <v>ESIGN</v>
      </c>
      <c r="R1226" s="97"/>
      <c r="S1226" s="47"/>
      <c r="T1226" s="47"/>
    </row>
    <row r="1227" spans="1:20" ht="16.399999999999999" customHeight="1" x14ac:dyDescent="0.35">
      <c r="A1227" s="47" t="s">
        <v>123</v>
      </c>
      <c r="B1227" s="47" t="s">
        <v>21</v>
      </c>
      <c r="C1227" s="47" t="s">
        <v>436</v>
      </c>
      <c r="D1227" s="47" t="s">
        <v>437</v>
      </c>
      <c r="E1227" t="s">
        <v>438</v>
      </c>
      <c r="F1227" s="47">
        <v>2</v>
      </c>
      <c r="G1227" s="47" t="s">
        <v>837</v>
      </c>
      <c r="H1227" s="47">
        <v>2</v>
      </c>
      <c r="I1227" s="47" t="s">
        <v>1064</v>
      </c>
      <c r="J1227" s="47">
        <v>3</v>
      </c>
      <c r="K1227" s="47" t="s">
        <v>1065</v>
      </c>
      <c r="L1227" s="47">
        <v>1</v>
      </c>
      <c r="N1227" s="47" t="s">
        <v>1067</v>
      </c>
      <c r="O1227" s="64" t="s">
        <v>860</v>
      </c>
      <c r="P1227" s="4" t="str">
        <f>IF(Table14[[#This Row],[correlation_id]] = "", "", _xlfn.XLOOKUP(Table14[[#This Row],[correlation_id]], 'ITAP Ref'!A:A, 'ITAP Ref'!C:C, ""))</f>
        <v>BGW</v>
      </c>
      <c r="R1227" s="97"/>
      <c r="S1227" s="47"/>
      <c r="T1227" s="47"/>
    </row>
    <row r="1228" spans="1:20" ht="16.399999999999999" customHeight="1" x14ac:dyDescent="0.35">
      <c r="A1228" s="47" t="s">
        <v>123</v>
      </c>
      <c r="B1228" s="47" t="s">
        <v>21</v>
      </c>
      <c r="C1228" s="47" t="s">
        <v>436</v>
      </c>
      <c r="D1228" s="47" t="s">
        <v>437</v>
      </c>
      <c r="E1228" t="s">
        <v>438</v>
      </c>
      <c r="F1228" s="47">
        <v>2</v>
      </c>
      <c r="G1228" s="47" t="s">
        <v>837</v>
      </c>
      <c r="H1228" s="47">
        <v>2</v>
      </c>
      <c r="I1228" s="47" t="s">
        <v>1064</v>
      </c>
      <c r="J1228" s="47">
        <v>3</v>
      </c>
      <c r="K1228" s="47" t="s">
        <v>1065</v>
      </c>
      <c r="L1228" s="47">
        <v>1</v>
      </c>
      <c r="N1228" s="47" t="s">
        <v>1067</v>
      </c>
      <c r="O1228" s="64" t="s">
        <v>862</v>
      </c>
      <c r="P1228" s="4" t="str">
        <f>IF(Table14[[#This Row],[correlation_id]] = "", "", _xlfn.XLOOKUP(Table14[[#This Row],[correlation_id]], 'ITAP Ref'!A:A, 'ITAP Ref'!C:C, ""))</f>
        <v>CADM</v>
      </c>
      <c r="R1228" s="97"/>
      <c r="S1228" s="47"/>
      <c r="T1228" s="47"/>
    </row>
    <row r="1229" spans="1:20" ht="16.399999999999999" customHeight="1" x14ac:dyDescent="0.35">
      <c r="A1229" s="47" t="s">
        <v>123</v>
      </c>
      <c r="B1229" s="47" t="s">
        <v>21</v>
      </c>
      <c r="C1229" s="47" t="s">
        <v>436</v>
      </c>
      <c r="D1229" s="47" t="s">
        <v>437</v>
      </c>
      <c r="E1229" t="s">
        <v>438</v>
      </c>
      <c r="F1229" s="47">
        <v>2</v>
      </c>
      <c r="G1229" s="47" t="s">
        <v>837</v>
      </c>
      <c r="H1229" s="47">
        <v>2</v>
      </c>
      <c r="I1229" s="47" t="s">
        <v>1064</v>
      </c>
      <c r="J1229" s="47">
        <v>3</v>
      </c>
      <c r="K1229" s="47" t="s">
        <v>1065</v>
      </c>
      <c r="L1229" s="47">
        <v>1</v>
      </c>
      <c r="N1229" s="47" t="s">
        <v>1067</v>
      </c>
      <c r="O1229" s="64" t="s">
        <v>873</v>
      </c>
      <c r="P1229" s="4" t="str">
        <f>IF(Table14[[#This Row],[correlation_id]] = "", "", _xlfn.XLOOKUP(Table14[[#This Row],[correlation_id]], 'ITAP Ref'!A:A, 'ITAP Ref'!C:C, ""))</f>
        <v>C-BUS</v>
      </c>
      <c r="R1229" s="97"/>
      <c r="S1229" s="47"/>
      <c r="T1229" s="47"/>
    </row>
    <row r="1230" spans="1:20" ht="16.399999999999999" customHeight="1" x14ac:dyDescent="0.35">
      <c r="A1230" s="47" t="s">
        <v>123</v>
      </c>
      <c r="B1230" s="47" t="s">
        <v>21</v>
      </c>
      <c r="C1230" s="47" t="s">
        <v>436</v>
      </c>
      <c r="D1230" s="47" t="s">
        <v>437</v>
      </c>
      <c r="E1230" t="s">
        <v>438</v>
      </c>
      <c r="F1230" s="47">
        <v>2</v>
      </c>
      <c r="G1230" s="47" t="s">
        <v>837</v>
      </c>
      <c r="H1230" s="47">
        <v>2</v>
      </c>
      <c r="I1230" s="47" t="s">
        <v>1064</v>
      </c>
      <c r="J1230" s="47">
        <v>3</v>
      </c>
      <c r="K1230" s="47" t="s">
        <v>1065</v>
      </c>
      <c r="L1230" s="47">
        <v>1</v>
      </c>
      <c r="N1230" s="47" t="s">
        <v>1067</v>
      </c>
      <c r="O1230" s="64" t="s">
        <v>880</v>
      </c>
      <c r="P1230" s="4" t="str">
        <f>IF(Table14[[#This Row],[correlation_id]] = "", "", _xlfn.XLOOKUP(Table14[[#This Row],[correlation_id]], 'ITAP Ref'!A:A, 'ITAP Ref'!C:C, ""))</f>
        <v>DOCVIEWER</v>
      </c>
      <c r="R1230" s="97"/>
      <c r="S1230" s="47"/>
      <c r="T1230" s="47"/>
    </row>
    <row r="1231" spans="1:20" ht="16.399999999999999" customHeight="1" x14ac:dyDescent="0.35">
      <c r="A1231" s="47" t="s">
        <v>123</v>
      </c>
      <c r="B1231" s="47" t="s">
        <v>21</v>
      </c>
      <c r="C1231" s="47" t="s">
        <v>436</v>
      </c>
      <c r="D1231" s="47" t="s">
        <v>437</v>
      </c>
      <c r="E1231" t="s">
        <v>438</v>
      </c>
      <c r="F1231" s="47">
        <v>2</v>
      </c>
      <c r="G1231" s="47" t="s">
        <v>837</v>
      </c>
      <c r="H1231" s="47">
        <v>2</v>
      </c>
      <c r="I1231" s="47" t="s">
        <v>1064</v>
      </c>
      <c r="J1231" s="47">
        <v>3</v>
      </c>
      <c r="K1231" s="47" t="s">
        <v>1065</v>
      </c>
      <c r="L1231" s="47">
        <v>1</v>
      </c>
      <c r="N1231" s="47" t="s">
        <v>1067</v>
      </c>
      <c r="O1231" s="64" t="s">
        <v>854</v>
      </c>
      <c r="P1231" s="4" t="str">
        <f>IF(Table14[[#This Row],[correlation_id]] = "", "", _xlfn.XLOOKUP(Table14[[#This Row],[correlation_id]], 'ITAP Ref'!A:A, 'ITAP Ref'!C:C, ""))</f>
        <v>MyPrice</v>
      </c>
      <c r="R1231" s="97"/>
      <c r="S1231" s="47"/>
      <c r="T1231" s="47"/>
    </row>
    <row r="1232" spans="1:20" ht="16.399999999999999" customHeight="1" x14ac:dyDescent="0.35">
      <c r="A1232" s="47" t="s">
        <v>123</v>
      </c>
      <c r="B1232" s="47" t="s">
        <v>21</v>
      </c>
      <c r="C1232" s="47" t="s">
        <v>436</v>
      </c>
      <c r="D1232" s="47" t="s">
        <v>437</v>
      </c>
      <c r="E1232" t="s">
        <v>438</v>
      </c>
      <c r="F1232" s="47">
        <v>2</v>
      </c>
      <c r="G1232" s="47" t="s">
        <v>837</v>
      </c>
      <c r="H1232" s="47">
        <v>2</v>
      </c>
      <c r="I1232" s="47" t="s">
        <v>1064</v>
      </c>
      <c r="J1232" s="47">
        <v>3</v>
      </c>
      <c r="K1232" s="47" t="s">
        <v>1065</v>
      </c>
      <c r="L1232" s="47">
        <v>1</v>
      </c>
      <c r="N1232" s="47" t="s">
        <v>1067</v>
      </c>
      <c r="O1232" s="64" t="s">
        <v>856</v>
      </c>
      <c r="P1232" s="4" t="str">
        <f>IF(Table14[[#This Row],[correlation_id]] = "", "", _xlfn.XLOOKUP(Table14[[#This Row],[correlation_id]], 'ITAP Ref'!A:A, 'ITAP Ref'!C:C, ""))</f>
        <v>NEXXUS</v>
      </c>
      <c r="R1232" s="97"/>
      <c r="S1232" s="47"/>
      <c r="T1232" s="47"/>
    </row>
    <row r="1233" spans="1:20" ht="16.399999999999999" customHeight="1" x14ac:dyDescent="0.35">
      <c r="A1233" s="47" t="s">
        <v>123</v>
      </c>
      <c r="B1233" s="47" t="s">
        <v>21</v>
      </c>
      <c r="C1233" s="47" t="s">
        <v>436</v>
      </c>
      <c r="D1233" s="47" t="s">
        <v>437</v>
      </c>
      <c r="E1233" t="s">
        <v>438</v>
      </c>
      <c r="F1233" s="47">
        <v>2</v>
      </c>
      <c r="G1233" s="47" t="s">
        <v>837</v>
      </c>
      <c r="H1233" s="47">
        <v>2</v>
      </c>
      <c r="I1233" s="47" t="s">
        <v>1064</v>
      </c>
      <c r="J1233" s="47">
        <v>3</v>
      </c>
      <c r="K1233" s="47" t="s">
        <v>1065</v>
      </c>
      <c r="L1233" s="47">
        <v>1</v>
      </c>
      <c r="N1233" s="47" t="s">
        <v>1067</v>
      </c>
      <c r="O1233" s="64" t="s">
        <v>850</v>
      </c>
      <c r="P1233" s="4" t="str">
        <f>IF(Table14[[#This Row],[correlation_id]] = "", "", _xlfn.XLOOKUP(Table14[[#This Row],[correlation_id]], 'ITAP Ref'!A:A, 'ITAP Ref'!C:C, ""))</f>
        <v>UB</v>
      </c>
      <c r="R1233" s="97"/>
      <c r="S1233" s="47"/>
      <c r="T1233" s="47"/>
    </row>
    <row r="1234" spans="1:20" ht="16.399999999999999" customHeight="1" x14ac:dyDescent="0.35">
      <c r="A1234" s="47" t="s">
        <v>123</v>
      </c>
      <c r="B1234" s="47" t="s">
        <v>21</v>
      </c>
      <c r="C1234" s="47" t="s">
        <v>436</v>
      </c>
      <c r="D1234" s="47" t="s">
        <v>437</v>
      </c>
      <c r="E1234" t="s">
        <v>438</v>
      </c>
      <c r="F1234" s="47">
        <v>2</v>
      </c>
      <c r="G1234" s="47" t="s">
        <v>837</v>
      </c>
      <c r="H1234" s="47">
        <v>2</v>
      </c>
      <c r="I1234" s="47" t="s">
        <v>1064</v>
      </c>
      <c r="J1234" s="47">
        <v>3</v>
      </c>
      <c r="K1234" s="47" t="s">
        <v>1065</v>
      </c>
      <c r="L1234" s="47">
        <v>1</v>
      </c>
      <c r="N1234" s="47" t="s">
        <v>1067</v>
      </c>
      <c r="O1234" s="64" t="s">
        <v>874</v>
      </c>
      <c r="P1234" s="4" t="str">
        <f>IF(Table14[[#This Row],[correlation_id]] = "", "", _xlfn.XLOOKUP(Table14[[#This Row],[correlation_id]], 'ITAP Ref'!A:A, 'ITAP Ref'!C:C, ""))</f>
        <v>AT&amp;T-Power BI</v>
      </c>
      <c r="R1234" s="97"/>
      <c r="S1234" s="47"/>
      <c r="T1234" s="47"/>
    </row>
    <row r="1235" spans="1:20" ht="16.399999999999999" customHeight="1" x14ac:dyDescent="0.35">
      <c r="A1235" s="47" t="s">
        <v>123</v>
      </c>
      <c r="B1235" s="47" t="s">
        <v>21</v>
      </c>
      <c r="C1235" s="47" t="s">
        <v>436</v>
      </c>
      <c r="D1235" s="47" t="s">
        <v>437</v>
      </c>
      <c r="E1235" t="s">
        <v>438</v>
      </c>
      <c r="F1235" s="47">
        <v>2</v>
      </c>
      <c r="G1235" s="47" t="s">
        <v>837</v>
      </c>
      <c r="H1235" s="47">
        <v>2</v>
      </c>
      <c r="I1235" s="47" t="s">
        <v>1064</v>
      </c>
      <c r="J1235" s="47">
        <v>3</v>
      </c>
      <c r="K1235" s="47" t="s">
        <v>1065</v>
      </c>
      <c r="L1235" s="47">
        <v>1</v>
      </c>
      <c r="N1235" s="47" t="s">
        <v>1067</v>
      </c>
      <c r="O1235" s="64" t="s">
        <v>1073</v>
      </c>
      <c r="P1235" s="4" t="str">
        <f>IF(Table14[[#This Row],[correlation_id]] = "", "", _xlfn.XLOOKUP(Table14[[#This Row],[correlation_id]], 'ITAP Ref'!A:A, 'ITAP Ref'!C:C, ""))</f>
        <v>EFMS</v>
      </c>
      <c r="R1235" s="97"/>
      <c r="S1235" s="47"/>
      <c r="T1235" s="47"/>
    </row>
    <row r="1236" spans="1:20" ht="16.399999999999999" customHeight="1" x14ac:dyDescent="0.35">
      <c r="A1236" s="47" t="s">
        <v>123</v>
      </c>
      <c r="B1236" s="47" t="s">
        <v>21</v>
      </c>
      <c r="C1236" s="47" t="s">
        <v>436</v>
      </c>
      <c r="D1236" s="47" t="s">
        <v>437</v>
      </c>
      <c r="E1236" t="s">
        <v>438</v>
      </c>
      <c r="F1236" s="47">
        <v>2</v>
      </c>
      <c r="G1236" s="47" t="s">
        <v>837</v>
      </c>
      <c r="H1236" s="47">
        <v>2</v>
      </c>
      <c r="I1236" s="47" t="s">
        <v>1064</v>
      </c>
      <c r="J1236" s="47">
        <v>3</v>
      </c>
      <c r="K1236" s="47" t="s">
        <v>1065</v>
      </c>
      <c r="L1236" s="47">
        <v>1</v>
      </c>
      <c r="N1236" s="47" t="s">
        <v>1067</v>
      </c>
      <c r="O1236" s="64" t="s">
        <v>1072</v>
      </c>
      <c r="P1236" s="4" t="str">
        <f>IF(Table14[[#This Row],[correlation_id]] = "", "", _xlfn.XLOOKUP(Table14[[#This Row],[correlation_id]], 'ITAP Ref'!A:A, 'ITAP Ref'!C:C, ""))</f>
        <v>(FED) - OCX</v>
      </c>
      <c r="R1236" s="97"/>
      <c r="S1236" s="47"/>
      <c r="T1236" s="47"/>
    </row>
    <row r="1237" spans="1:20" ht="16.399999999999999" customHeight="1" x14ac:dyDescent="0.35">
      <c r="A1237" s="47" t="s">
        <v>123</v>
      </c>
      <c r="B1237" s="47" t="s">
        <v>21</v>
      </c>
      <c r="C1237" s="47" t="s">
        <v>436</v>
      </c>
      <c r="D1237" s="47" t="s">
        <v>437</v>
      </c>
      <c r="E1237" t="s">
        <v>438</v>
      </c>
      <c r="F1237" s="47">
        <v>2</v>
      </c>
      <c r="G1237" s="47" t="s">
        <v>837</v>
      </c>
      <c r="H1237" s="47">
        <v>2</v>
      </c>
      <c r="I1237" s="47" t="s">
        <v>1064</v>
      </c>
      <c r="J1237" s="47">
        <v>3</v>
      </c>
      <c r="K1237" s="47" t="s">
        <v>1065</v>
      </c>
      <c r="L1237" s="47">
        <v>1</v>
      </c>
      <c r="N1237" s="47" t="s">
        <v>1067</v>
      </c>
      <c r="O1237" s="64" t="s">
        <v>1074</v>
      </c>
      <c r="P1237" s="4" t="str">
        <f>IF(Table14[[#This Row],[correlation_id]] = "", "", _xlfn.XLOOKUP(Table14[[#This Row],[correlation_id]], 'ITAP Ref'!A:A, 'ITAP Ref'!C:C, ""))</f>
        <v>CAFE</v>
      </c>
      <c r="R1237" s="97"/>
      <c r="S1237" s="47"/>
      <c r="T1237" s="47"/>
    </row>
    <row r="1238" spans="1:20" ht="16.399999999999999" customHeight="1" x14ac:dyDescent="0.35">
      <c r="A1238" s="47" t="s">
        <v>123</v>
      </c>
      <c r="B1238" s="47" t="s">
        <v>21</v>
      </c>
      <c r="C1238" s="47" t="s">
        <v>436</v>
      </c>
      <c r="D1238" s="47" t="s">
        <v>437</v>
      </c>
      <c r="E1238" t="s">
        <v>438</v>
      </c>
      <c r="F1238" s="47">
        <v>2</v>
      </c>
      <c r="G1238" s="47" t="s">
        <v>837</v>
      </c>
      <c r="H1238" s="47">
        <v>2</v>
      </c>
      <c r="I1238" s="47" t="s">
        <v>1064</v>
      </c>
      <c r="J1238" s="47">
        <v>3</v>
      </c>
      <c r="K1238" s="47" t="s">
        <v>1065</v>
      </c>
      <c r="L1238" s="47">
        <v>1</v>
      </c>
      <c r="N1238" s="47" t="s">
        <v>1067</v>
      </c>
      <c r="O1238" s="64" t="s">
        <v>1075</v>
      </c>
      <c r="P1238" s="4" t="str">
        <f>IF(Table14[[#This Row],[correlation_id]] = "", "", _xlfn.XLOOKUP(Table14[[#This Row],[correlation_id]], 'ITAP Ref'!A:A, 'ITAP Ref'!C:C, ""))</f>
        <v>B2BIGW</v>
      </c>
      <c r="R1238" s="97"/>
      <c r="S1238" s="47"/>
      <c r="T1238" s="47"/>
    </row>
    <row r="1239" spans="1:20" ht="16.399999999999999" customHeight="1" x14ac:dyDescent="0.35">
      <c r="A1239" s="47" t="s">
        <v>123</v>
      </c>
      <c r="B1239" s="47" t="s">
        <v>21</v>
      </c>
      <c r="C1239" s="47" t="s">
        <v>436</v>
      </c>
      <c r="D1239" s="47" t="s">
        <v>437</v>
      </c>
      <c r="E1239" t="s">
        <v>438</v>
      </c>
      <c r="F1239" s="47">
        <v>2</v>
      </c>
      <c r="G1239" s="47" t="s">
        <v>837</v>
      </c>
      <c r="H1239" s="47">
        <v>2</v>
      </c>
      <c r="I1239" s="47" t="s">
        <v>1064</v>
      </c>
      <c r="J1239" s="47">
        <v>3</v>
      </c>
      <c r="K1239" s="47" t="s">
        <v>1065</v>
      </c>
      <c r="L1239" s="47">
        <v>1</v>
      </c>
      <c r="N1239" s="47" t="s">
        <v>1067</v>
      </c>
      <c r="O1239" s="64" t="s">
        <v>1076</v>
      </c>
      <c r="P1239" s="4" t="str">
        <f>IF(Table14[[#This Row],[correlation_id]] = "", "", _xlfn.XLOOKUP(Table14[[#This Row],[correlation_id]], 'ITAP Ref'!A:A, 'ITAP Ref'!C:C, ""))</f>
        <v>ATTeBiz</v>
      </c>
      <c r="R1239" s="97"/>
      <c r="S1239" s="47"/>
      <c r="T1239" s="47"/>
    </row>
    <row r="1240" spans="1:20" ht="16.399999999999999" customHeight="1" x14ac:dyDescent="0.35">
      <c r="A1240" s="47" t="s">
        <v>123</v>
      </c>
      <c r="B1240" s="47" t="s">
        <v>21</v>
      </c>
      <c r="C1240" s="47" t="s">
        <v>436</v>
      </c>
      <c r="D1240" s="47" t="s">
        <v>437</v>
      </c>
      <c r="E1240" t="s">
        <v>438</v>
      </c>
      <c r="F1240" s="47">
        <v>2</v>
      </c>
      <c r="G1240" s="47" t="s">
        <v>837</v>
      </c>
      <c r="H1240" s="47">
        <v>2</v>
      </c>
      <c r="I1240" s="47" t="s">
        <v>1064</v>
      </c>
      <c r="J1240" s="47">
        <v>3</v>
      </c>
      <c r="K1240" s="47" t="s">
        <v>1065</v>
      </c>
      <c r="L1240" s="47">
        <v>1</v>
      </c>
      <c r="N1240" s="47" t="s">
        <v>1067</v>
      </c>
      <c r="O1240" s="64" t="s">
        <v>455</v>
      </c>
      <c r="P1240" s="4" t="str">
        <f>IF(Table14[[#This Row],[correlation_id]] = "", "", _xlfn.XLOOKUP(Table14[[#This Row],[correlation_id]], 'ITAP Ref'!A:A, 'ITAP Ref'!C:C, ""))</f>
        <v>EIS</v>
      </c>
      <c r="R1240" s="97"/>
      <c r="S1240" s="47"/>
      <c r="T1240" s="47"/>
    </row>
    <row r="1241" spans="1:20" ht="16.399999999999999" customHeight="1" x14ac:dyDescent="0.35">
      <c r="A1241" s="47" t="s">
        <v>123</v>
      </c>
      <c r="B1241" s="47" t="s">
        <v>21</v>
      </c>
      <c r="C1241" s="47" t="s">
        <v>436</v>
      </c>
      <c r="D1241" s="47" t="s">
        <v>437</v>
      </c>
      <c r="E1241" t="s">
        <v>438</v>
      </c>
      <c r="F1241" s="47">
        <v>2</v>
      </c>
      <c r="G1241" s="47" t="s">
        <v>837</v>
      </c>
      <c r="H1241" s="47">
        <v>2</v>
      </c>
      <c r="I1241" s="47" t="s">
        <v>1064</v>
      </c>
      <c r="J1241" s="47">
        <v>3</v>
      </c>
      <c r="K1241" s="47" t="s">
        <v>1065</v>
      </c>
      <c r="L1241" s="47">
        <v>1</v>
      </c>
      <c r="N1241" s="47" t="s">
        <v>1067</v>
      </c>
      <c r="O1241" s="64" t="s">
        <v>844</v>
      </c>
      <c r="P1241" s="4" t="str">
        <f>IF(Table14[[#This Row],[correlation_id]] = "", "", _xlfn.XLOOKUP(Table14[[#This Row],[correlation_id]], 'ITAP Ref'!A:A, 'ITAP Ref'!C:C, ""))</f>
        <v>OVALS GIS</v>
      </c>
      <c r="R1241" s="97"/>
      <c r="S1241" s="47"/>
      <c r="T1241" s="47"/>
    </row>
    <row r="1242" spans="1:20" ht="16.399999999999999" customHeight="1" x14ac:dyDescent="0.4">
      <c r="A1242" s="31" t="s">
        <v>729</v>
      </c>
      <c r="B1242" s="31" t="s">
        <v>21</v>
      </c>
      <c r="C1242" s="31" t="s">
        <v>22</v>
      </c>
      <c r="D1242" s="31" t="s">
        <v>124</v>
      </c>
      <c r="E1242" s="31" t="s">
        <v>125</v>
      </c>
      <c r="F1242" s="137">
        <v>4</v>
      </c>
      <c r="G1242" t="s">
        <v>36</v>
      </c>
      <c r="H1242" s="31">
        <v>3</v>
      </c>
      <c r="I1242" s="31" t="s">
        <v>730</v>
      </c>
      <c r="J1242" s="31">
        <v>5</v>
      </c>
      <c r="K1242" s="137" t="s">
        <v>898</v>
      </c>
      <c r="L1242" s="137">
        <v>4</v>
      </c>
      <c r="M1242" s="141"/>
      <c r="N1242" s="137" t="s">
        <v>895</v>
      </c>
      <c r="O1242" s="64" t="s">
        <v>733</v>
      </c>
      <c r="P1242" s="93" t="str">
        <f>IF(Table14[[#This Row],[correlation_id]] = "", "", _xlfn.XLOOKUP(Table14[[#This Row],[correlation_id]], 'ITAP Ref'!A:A, 'ITAP Ref'!C:C, ""))</f>
        <v>WebTrax - C</v>
      </c>
      <c r="R1242" s="97"/>
      <c r="S1242"/>
      <c r="T1242"/>
    </row>
    <row r="1243" spans="1:20" ht="16.399999999999999" customHeight="1" x14ac:dyDescent="0.4">
      <c r="A1243" s="31" t="s">
        <v>729</v>
      </c>
      <c r="B1243" s="31" t="s">
        <v>21</v>
      </c>
      <c r="C1243" s="31" t="s">
        <v>22</v>
      </c>
      <c r="D1243" s="31" t="s">
        <v>124</v>
      </c>
      <c r="E1243" s="31" t="s">
        <v>125</v>
      </c>
      <c r="F1243" s="137">
        <v>4</v>
      </c>
      <c r="G1243" t="s">
        <v>36</v>
      </c>
      <c r="H1243" s="137">
        <v>3</v>
      </c>
      <c r="I1243" s="31" t="s">
        <v>730</v>
      </c>
      <c r="J1243" s="31">
        <v>5</v>
      </c>
      <c r="K1243" s="137" t="s">
        <v>898</v>
      </c>
      <c r="L1243" s="137">
        <v>4</v>
      </c>
      <c r="M1243" s="141"/>
      <c r="N1243" s="137" t="s">
        <v>895</v>
      </c>
      <c r="O1243" s="64" t="s">
        <v>738</v>
      </c>
      <c r="P1243" s="93" t="str">
        <f>IF(Table14[[#This Row],[correlation_id]] = "", "", _xlfn.XLOOKUP(Table14[[#This Row],[correlation_id]], 'ITAP Ref'!A:A, 'ITAP Ref'!C:C, ""))</f>
        <v>Oracle GL</v>
      </c>
      <c r="R1243" s="97"/>
      <c r="S1243"/>
      <c r="T1243"/>
    </row>
    <row r="1244" spans="1:20" ht="16.399999999999999" customHeight="1" x14ac:dyDescent="0.4">
      <c r="A1244" s="31" t="s">
        <v>729</v>
      </c>
      <c r="B1244" s="31" t="s">
        <v>21</v>
      </c>
      <c r="C1244" s="31" t="s">
        <v>22</v>
      </c>
      <c r="D1244" s="31" t="s">
        <v>124</v>
      </c>
      <c r="E1244" s="31" t="s">
        <v>125</v>
      </c>
      <c r="F1244" s="137">
        <v>4</v>
      </c>
      <c r="G1244" t="s">
        <v>36</v>
      </c>
      <c r="H1244" s="137">
        <v>3</v>
      </c>
      <c r="I1244" s="31" t="s">
        <v>730</v>
      </c>
      <c r="J1244" s="31">
        <v>5</v>
      </c>
      <c r="K1244" s="137" t="s">
        <v>898</v>
      </c>
      <c r="L1244" s="137">
        <v>4</v>
      </c>
      <c r="M1244" s="141"/>
      <c r="N1244" s="137" t="s">
        <v>895</v>
      </c>
      <c r="O1244" s="64" t="s">
        <v>366</v>
      </c>
      <c r="P1244" s="93" t="str">
        <f>IF(Table14[[#This Row],[correlation_id]] = "", "", _xlfn.XLOOKUP(Table14[[#This Row],[correlation_id]], 'ITAP Ref'!A:A, 'ITAP Ref'!C:C, ""))</f>
        <v>eCDW</v>
      </c>
      <c r="R1244" s="97"/>
      <c r="S1244"/>
      <c r="T1244"/>
    </row>
    <row r="1245" spans="1:20" ht="16.399999999999999" customHeight="1" x14ac:dyDescent="0.4">
      <c r="A1245" s="31" t="s">
        <v>729</v>
      </c>
      <c r="B1245" s="31" t="s">
        <v>21</v>
      </c>
      <c r="C1245" s="31" t="s">
        <v>22</v>
      </c>
      <c r="D1245" s="31" t="s">
        <v>124</v>
      </c>
      <c r="E1245" s="31" t="s">
        <v>125</v>
      </c>
      <c r="F1245" s="137">
        <v>4</v>
      </c>
      <c r="G1245" t="s">
        <v>36</v>
      </c>
      <c r="H1245" s="137">
        <v>3</v>
      </c>
      <c r="I1245" s="31" t="s">
        <v>730</v>
      </c>
      <c r="J1245" s="31">
        <v>5</v>
      </c>
      <c r="K1245" s="137" t="s">
        <v>898</v>
      </c>
      <c r="L1245" s="137">
        <v>5</v>
      </c>
      <c r="M1245" s="141"/>
      <c r="N1245" s="137" t="s">
        <v>886</v>
      </c>
      <c r="O1245" s="64" t="s">
        <v>733</v>
      </c>
      <c r="P1245" s="93" t="str">
        <f>IF(Table14[[#This Row],[correlation_id]] = "", "", _xlfn.XLOOKUP(Table14[[#This Row],[correlation_id]], 'ITAP Ref'!A:A, 'ITAP Ref'!C:C, ""))</f>
        <v>WebTrax - C</v>
      </c>
      <c r="R1245" s="97"/>
      <c r="S1245"/>
      <c r="T1245"/>
    </row>
    <row r="1246" spans="1:20" ht="16.399999999999999" customHeight="1" x14ac:dyDescent="0.4">
      <c r="A1246" s="31" t="s">
        <v>729</v>
      </c>
      <c r="B1246" s="31" t="s">
        <v>21</v>
      </c>
      <c r="C1246" s="31" t="s">
        <v>22</v>
      </c>
      <c r="D1246" s="31" t="s">
        <v>124</v>
      </c>
      <c r="E1246" s="31" t="s">
        <v>125</v>
      </c>
      <c r="F1246" s="137">
        <v>4</v>
      </c>
      <c r="G1246" t="s">
        <v>36</v>
      </c>
      <c r="H1246" s="31">
        <v>3</v>
      </c>
      <c r="I1246" s="31" t="s">
        <v>730</v>
      </c>
      <c r="J1246" s="31">
        <v>5</v>
      </c>
      <c r="K1246" s="137" t="s">
        <v>898</v>
      </c>
      <c r="L1246" s="137">
        <v>5</v>
      </c>
      <c r="M1246" s="141"/>
      <c r="N1246" s="137" t="s">
        <v>886</v>
      </c>
      <c r="O1246" s="64" t="s">
        <v>738</v>
      </c>
      <c r="P1246" s="93" t="str">
        <f>IF(Table14[[#This Row],[correlation_id]] = "", "", _xlfn.XLOOKUP(Table14[[#This Row],[correlation_id]], 'ITAP Ref'!A:A, 'ITAP Ref'!C:C, ""))</f>
        <v>Oracle GL</v>
      </c>
      <c r="R1246" s="97"/>
      <c r="S1246"/>
      <c r="T1246"/>
    </row>
    <row r="1247" spans="1:20" ht="16.399999999999999" customHeight="1" x14ac:dyDescent="0.4">
      <c r="A1247" s="31" t="s">
        <v>729</v>
      </c>
      <c r="B1247" s="31" t="s">
        <v>21</v>
      </c>
      <c r="C1247" s="31" t="s">
        <v>22</v>
      </c>
      <c r="D1247" s="31" t="s">
        <v>124</v>
      </c>
      <c r="E1247" s="31" t="s">
        <v>125</v>
      </c>
      <c r="F1247" s="137">
        <v>4</v>
      </c>
      <c r="G1247" t="s">
        <v>36</v>
      </c>
      <c r="H1247" s="137">
        <v>3</v>
      </c>
      <c r="I1247" s="31" t="s">
        <v>730</v>
      </c>
      <c r="J1247" s="31">
        <v>5</v>
      </c>
      <c r="K1247" s="137" t="s">
        <v>898</v>
      </c>
      <c r="L1247" s="137">
        <v>5</v>
      </c>
      <c r="M1247" s="141"/>
      <c r="N1247" s="137" t="s">
        <v>886</v>
      </c>
      <c r="O1247" s="64" t="s">
        <v>366</v>
      </c>
      <c r="P1247" s="93" t="str">
        <f>IF(Table14[[#This Row],[correlation_id]] = "", "", _xlfn.XLOOKUP(Table14[[#This Row],[correlation_id]], 'ITAP Ref'!A:A, 'ITAP Ref'!C:C, ""))</f>
        <v>eCDW</v>
      </c>
      <c r="R1247" s="97"/>
      <c r="S1247"/>
      <c r="T1247"/>
    </row>
    <row r="1248" spans="1:20" ht="16.399999999999999" customHeight="1" x14ac:dyDescent="0.4">
      <c r="A1248" s="31" t="s">
        <v>729</v>
      </c>
      <c r="B1248" s="31" t="s">
        <v>21</v>
      </c>
      <c r="C1248" s="31" t="s">
        <v>22</v>
      </c>
      <c r="D1248" s="31" t="s">
        <v>124</v>
      </c>
      <c r="E1248" s="31" t="s">
        <v>125</v>
      </c>
      <c r="F1248" s="137">
        <v>4</v>
      </c>
      <c r="G1248" t="s">
        <v>36</v>
      </c>
      <c r="H1248" s="137">
        <v>3</v>
      </c>
      <c r="I1248" s="31" t="s">
        <v>730</v>
      </c>
      <c r="J1248" s="31">
        <v>5</v>
      </c>
      <c r="K1248" s="137" t="s">
        <v>898</v>
      </c>
      <c r="L1248" s="137">
        <v>6</v>
      </c>
      <c r="M1248" s="141"/>
      <c r="N1248" s="137" t="s">
        <v>887</v>
      </c>
      <c r="O1248" s="64" t="s">
        <v>888</v>
      </c>
      <c r="P1248" s="93" t="str">
        <f>IF(Table14[[#This Row],[correlation_id]] = "", "", _xlfn.XLOOKUP(Table14[[#This Row],[correlation_id]], 'ITAP Ref'!A:A, 'ITAP Ref'!C:C, ""))</f>
        <v>ERBI</v>
      </c>
      <c r="R1248" s="97"/>
      <c r="S1248"/>
      <c r="T1248"/>
    </row>
    <row r="1249" spans="1:20" ht="16.399999999999999" customHeight="1" x14ac:dyDescent="0.4">
      <c r="A1249" s="31" t="s">
        <v>729</v>
      </c>
      <c r="B1249" s="31" t="s">
        <v>21</v>
      </c>
      <c r="C1249" s="31" t="s">
        <v>22</v>
      </c>
      <c r="D1249" s="31" t="s">
        <v>124</v>
      </c>
      <c r="E1249" s="31" t="s">
        <v>125</v>
      </c>
      <c r="F1249" s="137">
        <v>4</v>
      </c>
      <c r="G1249" t="s">
        <v>36</v>
      </c>
      <c r="H1249" s="137">
        <v>3</v>
      </c>
      <c r="I1249" s="31" t="s">
        <v>730</v>
      </c>
      <c r="J1249" s="31">
        <v>5</v>
      </c>
      <c r="K1249" s="137" t="s">
        <v>898</v>
      </c>
      <c r="L1249" s="137">
        <v>7</v>
      </c>
      <c r="M1249" s="142"/>
      <c r="N1249" s="137" t="s">
        <v>889</v>
      </c>
      <c r="O1249" s="64" t="s">
        <v>890</v>
      </c>
      <c r="P1249" s="93" t="str">
        <f>IF(Table14[[#This Row],[correlation_id]] = "", "", _xlfn.XLOOKUP(Table14[[#This Row],[correlation_id]], 'ITAP Ref'!A:A, 'ITAP Ref'!C:C, ""))</f>
        <v>vTM</v>
      </c>
      <c r="R1249" s="97"/>
      <c r="S1249"/>
      <c r="T1249"/>
    </row>
    <row r="1250" spans="1:20" ht="16.399999999999999" customHeight="1" x14ac:dyDescent="0.45">
      <c r="A1250" s="31" t="s">
        <v>66</v>
      </c>
      <c r="B1250" s="31" t="s">
        <v>21</v>
      </c>
      <c r="C1250" s="31" t="s">
        <v>22</v>
      </c>
      <c r="D1250" s="31" t="s">
        <v>67</v>
      </c>
      <c r="E1250" s="31" t="s">
        <v>68</v>
      </c>
      <c r="F1250" s="31">
        <v>1</v>
      </c>
      <c r="G1250" s="31" t="s">
        <v>69</v>
      </c>
      <c r="H1250" s="31">
        <v>3</v>
      </c>
      <c r="I1250" s="31" t="s">
        <v>928</v>
      </c>
      <c r="J1250" s="31">
        <v>3</v>
      </c>
      <c r="K1250" s="31" t="s">
        <v>929</v>
      </c>
      <c r="L1250" s="31">
        <v>1</v>
      </c>
      <c r="N1250" s="31" t="s">
        <v>930</v>
      </c>
      <c r="O1250" s="64" t="s">
        <v>336</v>
      </c>
      <c r="P1250" s="4" t="str">
        <f>IF(Table14[[#This Row],[correlation_id]] = "", "", _xlfn.XLOOKUP(Table14[[#This Row],[correlation_id]], 'ITAP Ref'!A:A, 'ITAP Ref'!C:C, ""))</f>
        <v>TLG-MOB</v>
      </c>
      <c r="Q1250" s="106"/>
      <c r="R1250" s="96"/>
      <c r="S1250"/>
      <c r="T1250"/>
    </row>
    <row r="1251" spans="1:20" ht="16.399999999999999" customHeight="1" x14ac:dyDescent="0.35">
      <c r="A1251" s="31" t="s">
        <v>66</v>
      </c>
      <c r="B1251" s="31" t="s">
        <v>21</v>
      </c>
      <c r="C1251" s="31" t="s">
        <v>22</v>
      </c>
      <c r="D1251" s="31" t="s">
        <v>67</v>
      </c>
      <c r="E1251" s="31" t="s">
        <v>68</v>
      </c>
      <c r="F1251" s="31">
        <v>1</v>
      </c>
      <c r="G1251" s="31" t="s">
        <v>69</v>
      </c>
      <c r="H1251" s="31">
        <v>3</v>
      </c>
      <c r="I1251" s="31" t="s">
        <v>928</v>
      </c>
      <c r="J1251" s="31">
        <v>3</v>
      </c>
      <c r="K1251" s="31" t="s">
        <v>929</v>
      </c>
      <c r="L1251" s="31">
        <v>2</v>
      </c>
      <c r="N1251" s="31" t="s">
        <v>505</v>
      </c>
      <c r="O1251" s="31" t="s">
        <v>495</v>
      </c>
      <c r="P1251" s="4" t="str">
        <f>IF(Table14[[#This Row],[correlation_id]] = "", "", _xlfn.XLOOKUP(Table14[[#This Row],[correlation_id]], 'ITAP Ref'!A:A, 'ITAP Ref'!C:C, ""))</f>
        <v>IDP-WebAcctMgmt</v>
      </c>
      <c r="Q1251"/>
      <c r="R1251" s="96"/>
      <c r="S1251"/>
      <c r="T1251"/>
    </row>
    <row r="1252" spans="1:20" ht="16.399999999999999" customHeight="1" x14ac:dyDescent="0.35">
      <c r="A1252" s="31" t="s">
        <v>66</v>
      </c>
      <c r="B1252" s="31" t="s">
        <v>21</v>
      </c>
      <c r="C1252" s="31" t="s">
        <v>22</v>
      </c>
      <c r="D1252" s="31" t="s">
        <v>67</v>
      </c>
      <c r="E1252" s="31" t="s">
        <v>68</v>
      </c>
      <c r="F1252" s="31">
        <v>1</v>
      </c>
      <c r="G1252" s="31" t="s">
        <v>69</v>
      </c>
      <c r="H1252" s="31">
        <v>3</v>
      </c>
      <c r="I1252" s="31" t="s">
        <v>928</v>
      </c>
      <c r="J1252" s="31">
        <v>3</v>
      </c>
      <c r="K1252" s="31" t="s">
        <v>929</v>
      </c>
      <c r="L1252" s="31">
        <v>3</v>
      </c>
      <c r="M1252" s="71" t="s">
        <v>1077</v>
      </c>
      <c r="N1252" s="31" t="s">
        <v>1004</v>
      </c>
      <c r="O1252" s="31" t="s">
        <v>100</v>
      </c>
      <c r="P1252" s="4" t="str">
        <f>IF(Table14[[#This Row],[correlation_id]] = "", "", _xlfn.XLOOKUP(Table14[[#This Row],[correlation_id]], 'ITAP Ref'!A:A, 'ITAP Ref'!C:C, ""))</f>
        <v>IDP-Upper Funnel Cloud</v>
      </c>
      <c r="Q1252"/>
      <c r="R1252" s="96"/>
      <c r="S1252"/>
      <c r="T1252"/>
    </row>
    <row r="1253" spans="1:20" ht="16.399999999999999" customHeight="1" x14ac:dyDescent="0.35">
      <c r="A1253" s="31" t="s">
        <v>66</v>
      </c>
      <c r="B1253" s="31" t="s">
        <v>21</v>
      </c>
      <c r="C1253" s="31" t="s">
        <v>22</v>
      </c>
      <c r="D1253" s="31" t="s">
        <v>67</v>
      </c>
      <c r="E1253" s="31" t="s">
        <v>68</v>
      </c>
      <c r="F1253" s="31">
        <v>1</v>
      </c>
      <c r="G1253" s="31" t="s">
        <v>69</v>
      </c>
      <c r="H1253" s="31">
        <v>3</v>
      </c>
      <c r="I1253" s="31" t="s">
        <v>928</v>
      </c>
      <c r="J1253" s="31">
        <v>3</v>
      </c>
      <c r="K1253" s="31" t="s">
        <v>929</v>
      </c>
      <c r="L1253" s="31">
        <v>4</v>
      </c>
      <c r="N1253" s="31" t="s">
        <v>993</v>
      </c>
      <c r="O1253" s="31" t="s">
        <v>100</v>
      </c>
      <c r="P1253" s="4" t="str">
        <f>IF(Table14[[#This Row],[correlation_id]] = "", "", _xlfn.XLOOKUP(Table14[[#This Row],[correlation_id]], 'ITAP Ref'!A:A, 'ITAP Ref'!C:C, ""))</f>
        <v>IDP-Upper Funnel Cloud</v>
      </c>
      <c r="Q1253"/>
      <c r="R1253" s="96"/>
      <c r="S1253"/>
      <c r="T1253"/>
    </row>
    <row r="1254" spans="1:20" ht="16.399999999999999" customHeight="1" x14ac:dyDescent="0.35">
      <c r="A1254" s="31" t="s">
        <v>66</v>
      </c>
      <c r="B1254" s="31" t="s">
        <v>21</v>
      </c>
      <c r="C1254" s="31" t="s">
        <v>22</v>
      </c>
      <c r="D1254" s="31" t="s">
        <v>67</v>
      </c>
      <c r="E1254" s="31" t="s">
        <v>68</v>
      </c>
      <c r="F1254" s="31">
        <v>1</v>
      </c>
      <c r="G1254" s="31" t="s">
        <v>69</v>
      </c>
      <c r="H1254" s="31">
        <v>3</v>
      </c>
      <c r="I1254" s="31" t="s">
        <v>928</v>
      </c>
      <c r="J1254" s="31">
        <v>3</v>
      </c>
      <c r="K1254" s="31" t="s">
        <v>929</v>
      </c>
      <c r="L1254" s="31">
        <v>5</v>
      </c>
      <c r="M1254" s="71" t="s">
        <v>1078</v>
      </c>
      <c r="N1254" s="31" t="s">
        <v>1000</v>
      </c>
      <c r="O1254" s="31" t="s">
        <v>100</v>
      </c>
      <c r="P1254" s="4" t="str">
        <f>IF(Table14[[#This Row],[correlation_id]] = "", "", _xlfn.XLOOKUP(Table14[[#This Row],[correlation_id]], 'ITAP Ref'!A:A, 'ITAP Ref'!C:C, ""))</f>
        <v>IDP-Upper Funnel Cloud</v>
      </c>
      <c r="Q1254"/>
      <c r="R1254" s="96"/>
      <c r="S1254"/>
      <c r="T1254"/>
    </row>
    <row r="1255" spans="1:20" ht="16.399999999999999" customHeight="1" x14ac:dyDescent="0.35">
      <c r="A1255" s="31" t="s">
        <v>66</v>
      </c>
      <c r="B1255" s="31" t="s">
        <v>21</v>
      </c>
      <c r="C1255" s="31" t="s">
        <v>22</v>
      </c>
      <c r="D1255" s="31" t="s">
        <v>67</v>
      </c>
      <c r="E1255" s="31" t="s">
        <v>68</v>
      </c>
      <c r="F1255" s="31">
        <v>1</v>
      </c>
      <c r="G1255" s="31" t="s">
        <v>69</v>
      </c>
      <c r="H1255" s="31">
        <v>3</v>
      </c>
      <c r="I1255" s="31" t="s">
        <v>928</v>
      </c>
      <c r="J1255" s="31">
        <v>3</v>
      </c>
      <c r="K1255" s="31" t="s">
        <v>929</v>
      </c>
      <c r="L1255" s="31">
        <v>5</v>
      </c>
      <c r="N1255" s="31" t="s">
        <v>1000</v>
      </c>
      <c r="O1255" s="31" t="s">
        <v>92</v>
      </c>
      <c r="P1255" s="4" t="str">
        <f>IF(Table14[[#This Row],[correlation_id]] = "", "", _xlfn.XLOOKUP(Table14[[#This Row],[correlation_id]], 'ITAP Ref'!A:A, 'ITAP Ref'!C:C, ""))</f>
        <v>IDP-Cloud-CG</v>
      </c>
      <c r="Q1255"/>
      <c r="R1255" s="96"/>
      <c r="S1255"/>
      <c r="T1255"/>
    </row>
    <row r="1256" spans="1:20" ht="16.399999999999999" customHeight="1" x14ac:dyDescent="0.35">
      <c r="A1256" s="31" t="s">
        <v>66</v>
      </c>
      <c r="B1256" s="31" t="s">
        <v>21</v>
      </c>
      <c r="C1256" s="31" t="s">
        <v>22</v>
      </c>
      <c r="D1256" s="31" t="s">
        <v>67</v>
      </c>
      <c r="E1256" s="31" t="s">
        <v>68</v>
      </c>
      <c r="F1256" s="31">
        <v>1</v>
      </c>
      <c r="G1256" s="31" t="s">
        <v>69</v>
      </c>
      <c r="H1256" s="31">
        <v>3</v>
      </c>
      <c r="I1256" s="31" t="s">
        <v>928</v>
      </c>
      <c r="J1256" s="31">
        <v>3</v>
      </c>
      <c r="K1256" s="31" t="s">
        <v>929</v>
      </c>
      <c r="L1256" s="31">
        <v>6</v>
      </c>
      <c r="M1256" s="71" t="s">
        <v>1079</v>
      </c>
      <c r="N1256" s="31" t="s">
        <v>1008</v>
      </c>
      <c r="O1256" s="31" t="s">
        <v>500</v>
      </c>
      <c r="P1256" s="4" t="str">
        <f>IF(Table14[[#This Row],[correlation_id]] = "", "", _xlfn.XLOOKUP(Table14[[#This Row],[correlation_id]], 'ITAP Ref'!A:A, 'ITAP Ref'!C:C, ""))</f>
        <v>IDP-Cart-and-Checkout-UI</v>
      </c>
      <c r="Q1256"/>
      <c r="R1256" s="96"/>
      <c r="S1256"/>
      <c r="T1256"/>
    </row>
    <row r="1257" spans="1:20" ht="16.399999999999999" customHeight="1" x14ac:dyDescent="0.35">
      <c r="A1257" s="31" t="s">
        <v>66</v>
      </c>
      <c r="B1257" s="31" t="s">
        <v>21</v>
      </c>
      <c r="C1257" s="31" t="s">
        <v>22</v>
      </c>
      <c r="D1257" s="31" t="s">
        <v>67</v>
      </c>
      <c r="E1257" s="31" t="s">
        <v>68</v>
      </c>
      <c r="F1257" s="31">
        <v>1</v>
      </c>
      <c r="G1257" s="31" t="s">
        <v>69</v>
      </c>
      <c r="H1257" s="31">
        <v>3</v>
      </c>
      <c r="I1257" s="31" t="s">
        <v>928</v>
      </c>
      <c r="J1257" s="31">
        <v>3</v>
      </c>
      <c r="K1257" s="31" t="s">
        <v>929</v>
      </c>
      <c r="L1257" s="31">
        <v>6</v>
      </c>
      <c r="N1257" s="31" t="s">
        <v>1008</v>
      </c>
      <c r="O1257" s="31" t="s">
        <v>100</v>
      </c>
      <c r="P1257" s="4" t="str">
        <f>IF(Table14[[#This Row],[correlation_id]] = "", "", _xlfn.XLOOKUP(Table14[[#This Row],[correlation_id]], 'ITAP Ref'!A:A, 'ITAP Ref'!C:C, ""))</f>
        <v>IDP-Upper Funnel Cloud</v>
      </c>
      <c r="Q1257"/>
      <c r="R1257" s="96"/>
      <c r="S1257"/>
      <c r="T1257"/>
    </row>
    <row r="1258" spans="1:20" ht="16.399999999999999" customHeight="1" x14ac:dyDescent="0.35">
      <c r="A1258" s="31" t="s">
        <v>66</v>
      </c>
      <c r="B1258" s="31" t="s">
        <v>21</v>
      </c>
      <c r="C1258" s="31" t="s">
        <v>22</v>
      </c>
      <c r="D1258" s="31" t="s">
        <v>67</v>
      </c>
      <c r="E1258" s="31" t="s">
        <v>68</v>
      </c>
      <c r="F1258" s="31">
        <v>1</v>
      </c>
      <c r="G1258" s="31" t="s">
        <v>69</v>
      </c>
      <c r="H1258" s="31">
        <v>3</v>
      </c>
      <c r="I1258" s="31" t="s">
        <v>928</v>
      </c>
      <c r="J1258" s="31">
        <v>3</v>
      </c>
      <c r="K1258" s="31" t="s">
        <v>929</v>
      </c>
      <c r="L1258" s="31">
        <v>6</v>
      </c>
      <c r="N1258" s="31" t="s">
        <v>1008</v>
      </c>
      <c r="O1258" s="31" t="s">
        <v>92</v>
      </c>
      <c r="P1258" s="4" t="str">
        <f>IF(Table14[[#This Row],[correlation_id]] = "", "", _xlfn.XLOOKUP(Table14[[#This Row],[correlation_id]], 'ITAP Ref'!A:A, 'ITAP Ref'!C:C, ""))</f>
        <v>IDP-Cloud-CG</v>
      </c>
      <c r="Q1258"/>
      <c r="R1258" s="96"/>
      <c r="S1258"/>
      <c r="T1258"/>
    </row>
    <row r="1259" spans="1:20" ht="16.399999999999999" customHeight="1" x14ac:dyDescent="0.35">
      <c r="A1259" s="31" t="s">
        <v>66</v>
      </c>
      <c r="B1259" s="31" t="s">
        <v>21</v>
      </c>
      <c r="C1259" s="31" t="s">
        <v>22</v>
      </c>
      <c r="D1259" s="31" t="s">
        <v>67</v>
      </c>
      <c r="E1259" s="31" t="s">
        <v>68</v>
      </c>
      <c r="F1259" s="31">
        <v>1</v>
      </c>
      <c r="G1259" s="31" t="s">
        <v>69</v>
      </c>
      <c r="H1259" s="31">
        <v>3</v>
      </c>
      <c r="I1259" s="31" t="s">
        <v>928</v>
      </c>
      <c r="J1259" s="31">
        <v>3</v>
      </c>
      <c r="K1259" s="31" t="s">
        <v>929</v>
      </c>
      <c r="L1259" s="31">
        <v>7</v>
      </c>
      <c r="N1259" s="31" t="s">
        <v>389</v>
      </c>
      <c r="O1259" s="31" t="s">
        <v>100</v>
      </c>
      <c r="P1259" s="4" t="str">
        <f>IF(Table14[[#This Row],[correlation_id]] = "", "", _xlfn.XLOOKUP(Table14[[#This Row],[correlation_id]], 'ITAP Ref'!A:A, 'ITAP Ref'!C:C, ""))</f>
        <v>IDP-Upper Funnel Cloud</v>
      </c>
      <c r="Q1259"/>
      <c r="R1259" s="96"/>
      <c r="S1259"/>
      <c r="T1259"/>
    </row>
    <row r="1260" spans="1:20" ht="16.399999999999999" customHeight="1" x14ac:dyDescent="0.35">
      <c r="A1260" s="31" t="s">
        <v>66</v>
      </c>
      <c r="B1260" s="31" t="s">
        <v>21</v>
      </c>
      <c r="C1260" s="31" t="s">
        <v>22</v>
      </c>
      <c r="D1260" s="31" t="s">
        <v>67</v>
      </c>
      <c r="E1260" s="31" t="s">
        <v>68</v>
      </c>
      <c r="F1260" s="31">
        <v>1</v>
      </c>
      <c r="G1260" s="31" t="s">
        <v>69</v>
      </c>
      <c r="H1260" s="31">
        <v>3</v>
      </c>
      <c r="I1260" s="31" t="s">
        <v>928</v>
      </c>
      <c r="J1260" s="31">
        <v>3</v>
      </c>
      <c r="K1260" s="31" t="s">
        <v>929</v>
      </c>
      <c r="L1260" s="31">
        <v>8</v>
      </c>
      <c r="M1260" s="71" t="s">
        <v>1080</v>
      </c>
      <c r="N1260" s="31" t="s">
        <v>499</v>
      </c>
      <c r="O1260" s="31" t="s">
        <v>500</v>
      </c>
      <c r="P1260" s="4" t="str">
        <f>IF(Table14[[#This Row],[correlation_id]] = "", "", _xlfn.XLOOKUP(Table14[[#This Row],[correlation_id]], 'ITAP Ref'!A:A, 'ITAP Ref'!C:C, ""))</f>
        <v>IDP-Cart-and-Checkout-UI</v>
      </c>
      <c r="Q1260"/>
      <c r="R1260" s="97"/>
      <c r="S1260"/>
      <c r="T1260"/>
    </row>
    <row r="1261" spans="1:20" ht="16.399999999999999" customHeight="1" x14ac:dyDescent="0.35">
      <c r="A1261" s="31" t="s">
        <v>66</v>
      </c>
      <c r="B1261" s="31" t="s">
        <v>21</v>
      </c>
      <c r="C1261" s="31" t="s">
        <v>22</v>
      </c>
      <c r="D1261" s="31" t="s">
        <v>67</v>
      </c>
      <c r="E1261" s="31" t="s">
        <v>68</v>
      </c>
      <c r="F1261" s="31">
        <v>1</v>
      </c>
      <c r="G1261" s="31" t="s">
        <v>69</v>
      </c>
      <c r="H1261" s="31">
        <v>3</v>
      </c>
      <c r="I1261" s="31" t="s">
        <v>928</v>
      </c>
      <c r="J1261" s="31">
        <v>3</v>
      </c>
      <c r="K1261" s="31" t="s">
        <v>929</v>
      </c>
      <c r="L1261" s="31">
        <v>8</v>
      </c>
      <c r="N1261" s="31" t="s">
        <v>499</v>
      </c>
      <c r="O1261" s="31" t="s">
        <v>383</v>
      </c>
      <c r="P1261" s="4" t="str">
        <f>IF(Table14[[#This Row],[correlation_id]] = "", "", _xlfn.XLOOKUP(Table14[[#This Row],[correlation_id]], 'ITAP Ref'!A:A, 'ITAP Ref'!C:C, ""))</f>
        <v>IDP-Commerce-C&amp;P</v>
      </c>
      <c r="Q1261"/>
      <c r="R1261" s="97"/>
      <c r="S1261"/>
      <c r="T1261"/>
    </row>
    <row r="1262" spans="1:20" ht="16.399999999999999" customHeight="1" x14ac:dyDescent="0.35">
      <c r="A1262" t="s">
        <v>66</v>
      </c>
      <c r="B1262" t="s">
        <v>21</v>
      </c>
      <c r="C1262" t="s">
        <v>22</v>
      </c>
      <c r="D1262" t="s">
        <v>67</v>
      </c>
      <c r="E1262" t="s">
        <v>68</v>
      </c>
      <c r="F1262">
        <v>1</v>
      </c>
      <c r="G1262" t="s">
        <v>69</v>
      </c>
      <c r="H1262" s="31">
        <v>3</v>
      </c>
      <c r="I1262" s="31" t="s">
        <v>928</v>
      </c>
      <c r="J1262">
        <v>3</v>
      </c>
      <c r="K1262" t="s">
        <v>929</v>
      </c>
      <c r="L1262">
        <v>8</v>
      </c>
      <c r="N1262" t="s">
        <v>499</v>
      </c>
      <c r="O1262" t="s">
        <v>495</v>
      </c>
      <c r="P1262" s="4" t="str">
        <f>IF(Table14[[#This Row],[correlation_id]] = "", "", _xlfn.XLOOKUP(Table14[[#This Row],[correlation_id]], 'ITAP Ref'!A:A, 'ITAP Ref'!C:C, ""))</f>
        <v>IDP-WebAcctMgmt</v>
      </c>
      <c r="Q1262"/>
      <c r="R1262" s="97"/>
      <c r="S1262"/>
      <c r="T1262"/>
    </row>
    <row r="1263" spans="1:20" ht="16.399999999999999" customHeight="1" x14ac:dyDescent="0.35">
      <c r="A1263" s="31" t="s">
        <v>66</v>
      </c>
      <c r="B1263" s="31" t="s">
        <v>21</v>
      </c>
      <c r="C1263" s="31" t="s">
        <v>22</v>
      </c>
      <c r="D1263" s="31" t="s">
        <v>67</v>
      </c>
      <c r="E1263" s="31" t="s">
        <v>68</v>
      </c>
      <c r="F1263" s="31">
        <v>1</v>
      </c>
      <c r="G1263" s="31" t="s">
        <v>69</v>
      </c>
      <c r="H1263" s="31">
        <v>3</v>
      </c>
      <c r="I1263" s="31" t="s">
        <v>928</v>
      </c>
      <c r="J1263" s="31">
        <v>3</v>
      </c>
      <c r="K1263" s="31" t="s">
        <v>929</v>
      </c>
      <c r="L1263" s="31">
        <v>8</v>
      </c>
      <c r="N1263" s="31" t="s">
        <v>499</v>
      </c>
      <c r="O1263" s="31" t="s">
        <v>100</v>
      </c>
      <c r="P1263" s="4" t="str">
        <f>IF(Table14[[#This Row],[correlation_id]] = "", "", _xlfn.XLOOKUP(Table14[[#This Row],[correlation_id]], 'ITAP Ref'!A:A, 'ITAP Ref'!C:C, ""))</f>
        <v>IDP-Upper Funnel Cloud</v>
      </c>
      <c r="Q1263"/>
      <c r="R1263" s="97"/>
      <c r="S1263"/>
      <c r="T1263"/>
    </row>
    <row r="1264" spans="1:20" ht="16.399999999999999" customHeight="1" x14ac:dyDescent="0.35">
      <c r="A1264" s="31" t="s">
        <v>66</v>
      </c>
      <c r="B1264" s="31" t="s">
        <v>21</v>
      </c>
      <c r="C1264" s="31" t="s">
        <v>22</v>
      </c>
      <c r="D1264" s="31" t="s">
        <v>67</v>
      </c>
      <c r="E1264" s="31" t="s">
        <v>68</v>
      </c>
      <c r="F1264" s="31">
        <v>1</v>
      </c>
      <c r="G1264" s="31" t="s">
        <v>69</v>
      </c>
      <c r="H1264" s="31">
        <v>3</v>
      </c>
      <c r="I1264" s="31" t="s">
        <v>928</v>
      </c>
      <c r="J1264" s="31">
        <v>3</v>
      </c>
      <c r="K1264" s="31" t="s">
        <v>929</v>
      </c>
      <c r="L1264" s="31">
        <v>9</v>
      </c>
      <c r="M1264" s="71" t="s">
        <v>1081</v>
      </c>
      <c r="N1264" s="31" t="s">
        <v>973</v>
      </c>
      <c r="O1264" s="31" t="s">
        <v>100</v>
      </c>
      <c r="P1264" s="4" t="str">
        <f>IF(Table14[[#This Row],[correlation_id]] = "", "", _xlfn.XLOOKUP(Table14[[#This Row],[correlation_id]], 'ITAP Ref'!A:A, 'ITAP Ref'!C:C, ""))</f>
        <v>IDP-Upper Funnel Cloud</v>
      </c>
      <c r="Q1264"/>
      <c r="R1264" s="97">
        <v>45953</v>
      </c>
      <c r="S1264"/>
      <c r="T1264"/>
    </row>
    <row r="1265" spans="1:20" ht="16.399999999999999" customHeight="1" x14ac:dyDescent="0.35">
      <c r="A1265" s="31" t="s">
        <v>66</v>
      </c>
      <c r="B1265" s="31" t="s">
        <v>21</v>
      </c>
      <c r="C1265" s="31" t="s">
        <v>22</v>
      </c>
      <c r="D1265" s="31" t="s">
        <v>67</v>
      </c>
      <c r="E1265" s="31" t="s">
        <v>68</v>
      </c>
      <c r="F1265" s="31">
        <v>1</v>
      </c>
      <c r="G1265" s="31" t="s">
        <v>69</v>
      </c>
      <c r="H1265" s="31">
        <v>3</v>
      </c>
      <c r="I1265" s="31" t="s">
        <v>928</v>
      </c>
      <c r="J1265" s="31">
        <v>3</v>
      </c>
      <c r="K1265" s="31" t="s">
        <v>929</v>
      </c>
      <c r="L1265" s="31">
        <v>9</v>
      </c>
      <c r="N1265" s="31" t="s">
        <v>973</v>
      </c>
      <c r="O1265" s="31" t="s">
        <v>503</v>
      </c>
      <c r="P1265" s="4" t="str">
        <f>IF(Table14[[#This Row],[correlation_id]] = "", "", _xlfn.XLOOKUP(Table14[[#This Row],[correlation_id]], 'ITAP Ref'!A:A, 'ITAP Ref'!C:C, ""))</f>
        <v>OCE</v>
      </c>
      <c r="Q1265"/>
      <c r="R1265" s="97">
        <v>45953</v>
      </c>
      <c r="S1265"/>
      <c r="T1265"/>
    </row>
    <row r="1266" spans="1:20" ht="16.399999999999999" customHeight="1" x14ac:dyDescent="0.35">
      <c r="A1266" s="47" t="s">
        <v>729</v>
      </c>
      <c r="B1266" s="47" t="s">
        <v>21</v>
      </c>
      <c r="C1266" s="47" t="s">
        <v>22</v>
      </c>
      <c r="D1266" s="47" t="s">
        <v>35</v>
      </c>
      <c r="E1266" s="47" t="s">
        <v>68</v>
      </c>
      <c r="F1266" s="47">
        <v>2</v>
      </c>
      <c r="G1266" s="47" t="s">
        <v>25</v>
      </c>
      <c r="H1266" s="47">
        <v>3</v>
      </c>
      <c r="I1266" s="47" t="s">
        <v>26</v>
      </c>
      <c r="J1266" s="47">
        <v>4</v>
      </c>
      <c r="K1266" s="47" t="s">
        <v>1082</v>
      </c>
      <c r="L1266" s="47">
        <v>1</v>
      </c>
      <c r="M1266" s="4" t="s">
        <v>1083</v>
      </c>
      <c r="N1266" s="47" t="s">
        <v>1084</v>
      </c>
      <c r="O1266" s="47" t="s">
        <v>1085</v>
      </c>
      <c r="P1266" s="93" t="str">
        <f>IF(Table14[[#This Row],[correlation_id]] = "", "", _xlfn.XLOOKUP(Table14[[#This Row],[correlation_id]], 'ITAP Ref'!A:A, 'ITAP Ref'!C:C, ""))</f>
        <v>IDP Web-Support</v>
      </c>
      <c r="Q1266"/>
      <c r="R1266" s="96"/>
      <c r="S1266" s="6"/>
      <c r="T1266" s="6"/>
    </row>
    <row r="1267" spans="1:20" ht="16.399999999999999" customHeight="1" x14ac:dyDescent="0.35">
      <c r="A1267" s="47" t="s">
        <v>729</v>
      </c>
      <c r="B1267" s="47" t="s">
        <v>21</v>
      </c>
      <c r="C1267" s="47" t="s">
        <v>22</v>
      </c>
      <c r="D1267" s="47" t="s">
        <v>35</v>
      </c>
      <c r="E1267" s="47" t="s">
        <v>68</v>
      </c>
      <c r="F1267" s="47">
        <v>2</v>
      </c>
      <c r="G1267" s="47" t="s">
        <v>25</v>
      </c>
      <c r="H1267" s="47">
        <v>3</v>
      </c>
      <c r="I1267" s="47" t="s">
        <v>26</v>
      </c>
      <c r="J1267" s="47">
        <v>4</v>
      </c>
      <c r="K1267" s="47" t="s">
        <v>1082</v>
      </c>
      <c r="L1267" s="47">
        <v>1</v>
      </c>
      <c r="N1267" s="47" t="s">
        <v>1084</v>
      </c>
      <c r="O1267" s="47" t="s">
        <v>1086</v>
      </c>
      <c r="P1267" s="93" t="str">
        <f>IF(Table14[[#This Row],[correlation_id]] = "", "", _xlfn.XLOOKUP(Table14[[#This Row],[correlation_id]], 'ITAP Ref'!A:A, 'ITAP Ref'!C:C, ""))</f>
        <v>ATTMO</v>
      </c>
      <c r="Q1267"/>
      <c r="R1267" s="95" t="s">
        <v>153</v>
      </c>
      <c r="S1267"/>
      <c r="T1267"/>
    </row>
    <row r="1268" spans="1:20" ht="16.399999999999999" customHeight="1" x14ac:dyDescent="0.35">
      <c r="A1268" s="47" t="s">
        <v>729</v>
      </c>
      <c r="B1268" s="47" t="s">
        <v>21</v>
      </c>
      <c r="C1268" s="47" t="s">
        <v>22</v>
      </c>
      <c r="D1268" s="47" t="s">
        <v>35</v>
      </c>
      <c r="E1268" s="47" t="s">
        <v>68</v>
      </c>
      <c r="F1268" s="47">
        <v>2</v>
      </c>
      <c r="G1268" s="47" t="s">
        <v>25</v>
      </c>
      <c r="H1268" s="47">
        <v>3</v>
      </c>
      <c r="I1268" s="47" t="s">
        <v>26</v>
      </c>
      <c r="J1268" s="47">
        <v>4</v>
      </c>
      <c r="K1268" s="47" t="s">
        <v>1082</v>
      </c>
      <c r="L1268" s="47">
        <v>2</v>
      </c>
      <c r="M1268" s="71" t="s">
        <v>41</v>
      </c>
      <c r="N1268" s="47" t="s">
        <v>39</v>
      </c>
      <c r="O1268" s="47" t="s">
        <v>40</v>
      </c>
      <c r="P1268" s="93" t="str">
        <f>IF(Table14[[#This Row],[correlation_id]] = "", "", _xlfn.XLOOKUP(Table14[[#This Row],[correlation_id]], 'ITAP Ref'!A:A, 'ITAP Ref'!C:C, ""))</f>
        <v>HVD-VDI</v>
      </c>
      <c r="Q1268"/>
      <c r="R1268" s="96"/>
      <c r="S1268"/>
      <c r="T1268"/>
    </row>
    <row r="1269" spans="1:20" ht="16.399999999999999" customHeight="1" x14ac:dyDescent="0.35">
      <c r="A1269" s="47" t="s">
        <v>729</v>
      </c>
      <c r="B1269" s="47" t="s">
        <v>21</v>
      </c>
      <c r="C1269" s="47" t="s">
        <v>22</v>
      </c>
      <c r="D1269" s="47" t="s">
        <v>35</v>
      </c>
      <c r="E1269" s="47" t="s">
        <v>68</v>
      </c>
      <c r="F1269" s="47">
        <v>2</v>
      </c>
      <c r="G1269" s="47" t="s">
        <v>25</v>
      </c>
      <c r="H1269" s="47">
        <v>3</v>
      </c>
      <c r="I1269" s="47" t="s">
        <v>26</v>
      </c>
      <c r="J1269" s="47">
        <v>4</v>
      </c>
      <c r="K1269" s="47" t="s">
        <v>1082</v>
      </c>
      <c r="L1269" s="47">
        <v>2</v>
      </c>
      <c r="M1269" s="71"/>
      <c r="N1269" s="47" t="s">
        <v>39</v>
      </c>
      <c r="O1269" s="47" t="s">
        <v>42</v>
      </c>
      <c r="P1269" s="93" t="str">
        <f>IF(Table14[[#This Row],[correlation_id]] = "", "", _xlfn.XLOOKUP(Table14[[#This Row],[correlation_id]], 'ITAP Ref'!A:A, 'ITAP Ref'!C:C, ""))</f>
        <v>Sonus TCCS</v>
      </c>
      <c r="Q1269"/>
      <c r="R1269" s="96"/>
      <c r="S1269"/>
      <c r="T1269"/>
    </row>
    <row r="1270" spans="1:20" customFormat="1" ht="16.399999999999999" customHeight="1" x14ac:dyDescent="0.35">
      <c r="A1270" s="47" t="s">
        <v>729</v>
      </c>
      <c r="B1270" s="47" t="s">
        <v>21</v>
      </c>
      <c r="C1270" s="47" t="s">
        <v>22</v>
      </c>
      <c r="D1270" s="47" t="s">
        <v>35</v>
      </c>
      <c r="E1270" s="47" t="s">
        <v>68</v>
      </c>
      <c r="F1270" s="47">
        <v>2</v>
      </c>
      <c r="G1270" s="47" t="s">
        <v>25</v>
      </c>
      <c r="H1270" s="47">
        <v>3</v>
      </c>
      <c r="I1270" s="47" t="s">
        <v>26</v>
      </c>
      <c r="J1270" s="47">
        <v>4</v>
      </c>
      <c r="K1270" s="47" t="s">
        <v>1082</v>
      </c>
      <c r="L1270" s="47">
        <v>3</v>
      </c>
      <c r="M1270" s="71"/>
      <c r="N1270" s="47" t="s">
        <v>556</v>
      </c>
      <c r="O1270" s="47" t="s">
        <v>44</v>
      </c>
      <c r="P1270" s="93" t="str">
        <f>IF(Table14[[#This Row],[correlation_id]] = "", "", _xlfn.XLOOKUP(Table14[[#This Row],[correlation_id]], 'ITAP Ref'!A:A, 'ITAP Ref'!C:C, ""))</f>
        <v>ISAAC WFE</v>
      </c>
      <c r="Q1270" s="70" t="s">
        <v>45</v>
      </c>
      <c r="R1270" s="96">
        <v>45939</v>
      </c>
      <c r="T1270" s="47"/>
    </row>
    <row r="1271" spans="1:20" customFormat="1" ht="16.399999999999999" customHeight="1" x14ac:dyDescent="0.35">
      <c r="A1271" s="47" t="s">
        <v>20</v>
      </c>
      <c r="B1271" s="47" t="s">
        <v>21</v>
      </c>
      <c r="C1271" s="47" t="s">
        <v>22</v>
      </c>
      <c r="D1271" s="47" t="s">
        <v>35</v>
      </c>
      <c r="E1271" s="47" t="s">
        <v>68</v>
      </c>
      <c r="F1271" s="47">
        <v>2</v>
      </c>
      <c r="G1271" s="47" t="s">
        <v>25</v>
      </c>
      <c r="H1271" s="47">
        <v>3</v>
      </c>
      <c r="I1271" s="47" t="s">
        <v>26</v>
      </c>
      <c r="J1271" s="47">
        <v>4</v>
      </c>
      <c r="K1271" s="47" t="s">
        <v>1082</v>
      </c>
      <c r="L1271" s="47">
        <v>3</v>
      </c>
      <c r="M1271" s="71"/>
      <c r="N1271" s="47" t="s">
        <v>556</v>
      </c>
      <c r="O1271" s="2" t="s">
        <v>271</v>
      </c>
      <c r="P1271" s="93" t="str">
        <f>IF(Table14[[#This Row],[correlation_id]] = "", "", _xlfn.XLOOKUP(Table14[[#This Row],[correlation_id]], 'ITAP Ref'!A:A, 'ITAP Ref'!C:C, ""))</f>
        <v>CSI - Customer Care</v>
      </c>
      <c r="Q1271" s="88" t="s">
        <v>385</v>
      </c>
      <c r="R1271" s="95">
        <v>45922</v>
      </c>
      <c r="T1271" s="47"/>
    </row>
    <row r="1272" spans="1:20" customFormat="1" ht="16.399999999999999" customHeight="1" x14ac:dyDescent="0.35">
      <c r="A1272" s="47" t="s">
        <v>729</v>
      </c>
      <c r="B1272" s="47" t="s">
        <v>21</v>
      </c>
      <c r="C1272" s="47" t="s">
        <v>22</v>
      </c>
      <c r="D1272" s="47" t="s">
        <v>35</v>
      </c>
      <c r="E1272" s="47" t="s">
        <v>68</v>
      </c>
      <c r="F1272" s="47">
        <v>2</v>
      </c>
      <c r="G1272" s="47" t="s">
        <v>25</v>
      </c>
      <c r="H1272" s="47">
        <v>3</v>
      </c>
      <c r="I1272" s="47" t="s">
        <v>26</v>
      </c>
      <c r="J1272" s="47">
        <v>4</v>
      </c>
      <c r="K1272" s="47" t="s">
        <v>1082</v>
      </c>
      <c r="L1272" s="47">
        <v>3</v>
      </c>
      <c r="M1272" s="71"/>
      <c r="N1272" s="47" t="s">
        <v>556</v>
      </c>
      <c r="O1272" s="2" t="s">
        <v>271</v>
      </c>
      <c r="P1272" s="93" t="str">
        <f>IF(Table14[[#This Row],[correlation_id]] = "", "", _xlfn.XLOOKUP(Table14[[#This Row],[correlation_id]], 'ITAP Ref'!A:A, 'ITAP Ref'!C:C, ""))</f>
        <v>CSI - Customer Care</v>
      </c>
      <c r="Q1272" s="88" t="s">
        <v>386</v>
      </c>
      <c r="R1272" s="95">
        <v>45922</v>
      </c>
      <c r="T1272" s="47"/>
    </row>
    <row r="1273" spans="1:20" customFormat="1" ht="16.399999999999999" customHeight="1" x14ac:dyDescent="0.35">
      <c r="A1273" s="47" t="s">
        <v>20</v>
      </c>
      <c r="B1273" s="47" t="s">
        <v>21</v>
      </c>
      <c r="C1273" s="47" t="s">
        <v>22</v>
      </c>
      <c r="D1273" s="47" t="s">
        <v>35</v>
      </c>
      <c r="E1273" s="47" t="s">
        <v>68</v>
      </c>
      <c r="F1273" s="47">
        <v>2</v>
      </c>
      <c r="G1273" s="47" t="s">
        <v>25</v>
      </c>
      <c r="H1273" s="47">
        <v>3</v>
      </c>
      <c r="I1273" s="47" t="s">
        <v>26</v>
      </c>
      <c r="J1273" s="47">
        <v>4</v>
      </c>
      <c r="K1273" s="47" t="s">
        <v>1082</v>
      </c>
      <c r="L1273" s="47">
        <v>3</v>
      </c>
      <c r="M1273" s="71"/>
      <c r="N1273" s="47" t="s">
        <v>556</v>
      </c>
      <c r="O1273" s="2" t="s">
        <v>271</v>
      </c>
      <c r="P1273" s="93" t="str">
        <f>IF(Table14[[#This Row],[correlation_id]] = "", "", _xlfn.XLOOKUP(Table14[[#This Row],[correlation_id]], 'ITAP Ref'!A:A, 'ITAP Ref'!C:C, ""))</f>
        <v>CSI - Customer Care</v>
      </c>
      <c r="Q1273" s="88" t="s">
        <v>387</v>
      </c>
      <c r="R1273" s="95">
        <v>45922</v>
      </c>
    </row>
    <row r="1274" spans="1:20" customFormat="1" ht="16.399999999999999" customHeight="1" x14ac:dyDescent="0.35">
      <c r="A1274" s="47" t="s">
        <v>729</v>
      </c>
      <c r="B1274" s="47" t="s">
        <v>21</v>
      </c>
      <c r="C1274" s="47" t="s">
        <v>22</v>
      </c>
      <c r="D1274" s="47" t="s">
        <v>35</v>
      </c>
      <c r="E1274" s="47" t="s">
        <v>68</v>
      </c>
      <c r="F1274" s="47">
        <v>2</v>
      </c>
      <c r="G1274" s="47" t="s">
        <v>25</v>
      </c>
      <c r="H1274" s="47">
        <v>3</v>
      </c>
      <c r="I1274" s="47" t="s">
        <v>26</v>
      </c>
      <c r="J1274" s="47">
        <v>4</v>
      </c>
      <c r="K1274" s="47" t="s">
        <v>1082</v>
      </c>
      <c r="L1274" s="47">
        <v>3</v>
      </c>
      <c r="M1274" s="71"/>
      <c r="N1274" s="47" t="s">
        <v>556</v>
      </c>
      <c r="O1274" s="47" t="s">
        <v>106</v>
      </c>
      <c r="P1274" s="93" t="str">
        <f>IF(Table14[[#This Row],[correlation_id]] = "", "", _xlfn.XLOOKUP(Table14[[#This Row],[correlation_id]], 'ITAP Ref'!A:A, 'ITAP Ref'!C:C, ""))</f>
        <v>ECO USP</v>
      </c>
      <c r="Q1274" s="4" t="s">
        <v>1087</v>
      </c>
      <c r="R1274" s="97">
        <v>45938</v>
      </c>
    </row>
    <row r="1275" spans="1:20" customFormat="1" ht="16.399999999999999" customHeight="1" x14ac:dyDescent="0.35">
      <c r="A1275" s="47" t="s">
        <v>729</v>
      </c>
      <c r="B1275" s="47" t="s">
        <v>21</v>
      </c>
      <c r="C1275" s="47" t="s">
        <v>22</v>
      </c>
      <c r="D1275" s="47" t="s">
        <v>35</v>
      </c>
      <c r="E1275" s="47" t="s">
        <v>68</v>
      </c>
      <c r="F1275" s="47">
        <v>2</v>
      </c>
      <c r="G1275" s="47" t="s">
        <v>25</v>
      </c>
      <c r="H1275" s="47">
        <v>3</v>
      </c>
      <c r="I1275" s="47" t="s">
        <v>26</v>
      </c>
      <c r="J1275" s="47">
        <v>4</v>
      </c>
      <c r="K1275" s="47" t="s">
        <v>1082</v>
      </c>
      <c r="L1275" s="47">
        <v>3</v>
      </c>
      <c r="M1275" s="71" t="s">
        <v>1088</v>
      </c>
      <c r="N1275" s="47" t="s">
        <v>556</v>
      </c>
      <c r="O1275" s="47" t="s">
        <v>102</v>
      </c>
      <c r="P1275" s="93" t="str">
        <f>IF(Table14[[#This Row],[correlation_id]] = "", "", _xlfn.XLOOKUP(Table14[[#This Row],[correlation_id]], 'ITAP Ref'!A:A, 'ITAP Ref'!C:C, ""))</f>
        <v>ATT CCT AEP</v>
      </c>
      <c r="R1275" s="96"/>
    </row>
    <row r="1276" spans="1:20" customFormat="1" ht="16.399999999999999" customHeight="1" x14ac:dyDescent="0.35">
      <c r="A1276" s="47" t="s">
        <v>729</v>
      </c>
      <c r="B1276" s="47" t="s">
        <v>21</v>
      </c>
      <c r="C1276" s="47" t="s">
        <v>22</v>
      </c>
      <c r="D1276" s="47" t="s">
        <v>35</v>
      </c>
      <c r="E1276" s="47" t="s">
        <v>68</v>
      </c>
      <c r="F1276" s="47">
        <v>2</v>
      </c>
      <c r="G1276" s="47" t="s">
        <v>25</v>
      </c>
      <c r="H1276" s="47">
        <v>3</v>
      </c>
      <c r="I1276" s="47" t="s">
        <v>26</v>
      </c>
      <c r="J1276" s="47">
        <v>4</v>
      </c>
      <c r="K1276" s="47" t="s">
        <v>1082</v>
      </c>
      <c r="L1276" s="47">
        <v>3</v>
      </c>
      <c r="M1276" s="71"/>
      <c r="N1276" s="47" t="s">
        <v>556</v>
      </c>
      <c r="O1276" s="47" t="s">
        <v>110</v>
      </c>
      <c r="P1276" s="93" t="str">
        <f>IF(Table14[[#This Row],[correlation_id]] = "", "", _xlfn.XLOOKUP(Table14[[#This Row],[correlation_id]], 'ITAP Ref'!A:A, 'ITAP Ref'!C:C, ""))</f>
        <v>ATT CCT APIGEE</v>
      </c>
      <c r="R1276" s="96"/>
    </row>
    <row r="1277" spans="1:20" customFormat="1" ht="16.399999999999999" customHeight="1" x14ac:dyDescent="0.35">
      <c r="A1277" s="47" t="s">
        <v>729</v>
      </c>
      <c r="B1277" s="47" t="s">
        <v>21</v>
      </c>
      <c r="C1277" s="47" t="s">
        <v>22</v>
      </c>
      <c r="D1277" s="47" t="s">
        <v>35</v>
      </c>
      <c r="E1277" s="47" t="s">
        <v>68</v>
      </c>
      <c r="F1277" s="47">
        <v>2</v>
      </c>
      <c r="G1277" s="47" t="s">
        <v>25</v>
      </c>
      <c r="H1277" s="47">
        <v>3</v>
      </c>
      <c r="I1277" s="47" t="s">
        <v>26</v>
      </c>
      <c r="J1277" s="47">
        <v>4</v>
      </c>
      <c r="K1277" s="47" t="s">
        <v>1082</v>
      </c>
      <c r="L1277" s="47">
        <v>3</v>
      </c>
      <c r="M1277" s="71"/>
      <c r="N1277" s="47" t="s">
        <v>556</v>
      </c>
      <c r="O1277" s="47" t="s">
        <v>104</v>
      </c>
      <c r="P1277" s="93" t="str">
        <f>IF(Table14[[#This Row],[correlation_id]] = "", "", _xlfn.XLOOKUP(Table14[[#This Row],[correlation_id]], 'ITAP Ref'!A:A, 'ITAP Ref'!C:C, ""))</f>
        <v>ATT CCT Service Access Gateway</v>
      </c>
      <c r="R1277" s="96"/>
    </row>
    <row r="1278" spans="1:20" customFormat="1" ht="16.399999999999999" customHeight="1" x14ac:dyDescent="0.35">
      <c r="A1278" s="47" t="s">
        <v>729</v>
      </c>
      <c r="B1278" s="47" t="s">
        <v>21</v>
      </c>
      <c r="C1278" s="47" t="s">
        <v>22</v>
      </c>
      <c r="D1278" s="47" t="s">
        <v>35</v>
      </c>
      <c r="E1278" s="47" t="s">
        <v>68</v>
      </c>
      <c r="F1278" s="47">
        <v>2</v>
      </c>
      <c r="G1278" s="47" t="s">
        <v>25</v>
      </c>
      <c r="H1278" s="47">
        <v>3</v>
      </c>
      <c r="I1278" s="47" t="s">
        <v>26</v>
      </c>
      <c r="J1278" s="47">
        <v>4</v>
      </c>
      <c r="K1278" s="47" t="s">
        <v>1082</v>
      </c>
      <c r="L1278" s="47">
        <v>3</v>
      </c>
      <c r="M1278" s="71"/>
      <c r="N1278" s="47" t="s">
        <v>556</v>
      </c>
      <c r="O1278" s="47" t="s">
        <v>105</v>
      </c>
      <c r="P1278" s="93" t="str">
        <f>IF(Table14[[#This Row],[correlation_id]] = "", "", _xlfn.XLOOKUP(Table14[[#This Row],[correlation_id]], 'ITAP Ref'!A:A, 'ITAP Ref'!C:C, ""))</f>
        <v>CCT ATT IPCS</v>
      </c>
      <c r="R1278" s="96"/>
    </row>
    <row r="1279" spans="1:20" customFormat="1" ht="16.399999999999999" customHeight="1" x14ac:dyDescent="0.35">
      <c r="A1279" s="47" t="s">
        <v>729</v>
      </c>
      <c r="B1279" s="47" t="s">
        <v>21</v>
      </c>
      <c r="C1279" s="47" t="s">
        <v>22</v>
      </c>
      <c r="D1279" s="47" t="s">
        <v>35</v>
      </c>
      <c r="E1279" s="47" t="s">
        <v>68</v>
      </c>
      <c r="F1279" s="47">
        <v>2</v>
      </c>
      <c r="G1279" s="47" t="s">
        <v>25</v>
      </c>
      <c r="H1279" s="47">
        <v>3</v>
      </c>
      <c r="I1279" s="47" t="s">
        <v>26</v>
      </c>
      <c r="J1279" s="47">
        <v>4</v>
      </c>
      <c r="K1279" s="47" t="s">
        <v>1082</v>
      </c>
      <c r="L1279" s="47">
        <v>3</v>
      </c>
      <c r="M1279" s="71"/>
      <c r="N1279" s="47" t="s">
        <v>556</v>
      </c>
      <c r="O1279" s="47" t="s">
        <v>111</v>
      </c>
      <c r="P1279" s="93" t="str">
        <f>IF(Table14[[#This Row],[correlation_id]] = "", "", _xlfn.XLOOKUP(Table14[[#This Row],[correlation_id]], 'ITAP Ref'!A:A, 'ITAP Ref'!C:C, ""))</f>
        <v>DialogFlow</v>
      </c>
      <c r="R1279" s="96"/>
    </row>
    <row r="1280" spans="1:20" customFormat="1" ht="16.399999999999999" customHeight="1" x14ac:dyDescent="0.35">
      <c r="A1280" s="47" t="s">
        <v>729</v>
      </c>
      <c r="B1280" s="47" t="s">
        <v>21</v>
      </c>
      <c r="C1280" s="47" t="s">
        <v>22</v>
      </c>
      <c r="D1280" s="47" t="s">
        <v>35</v>
      </c>
      <c r="E1280" s="47" t="s">
        <v>68</v>
      </c>
      <c r="F1280" s="47">
        <v>2</v>
      </c>
      <c r="G1280" s="47" t="s">
        <v>25</v>
      </c>
      <c r="H1280" s="47">
        <v>3</v>
      </c>
      <c r="I1280" s="47" t="s">
        <v>26</v>
      </c>
      <c r="J1280" s="47">
        <v>4</v>
      </c>
      <c r="K1280" s="47" t="s">
        <v>1082</v>
      </c>
      <c r="L1280" s="47">
        <v>3</v>
      </c>
      <c r="M1280" s="71"/>
      <c r="N1280" s="47" t="s">
        <v>556</v>
      </c>
      <c r="O1280" s="47" t="s">
        <v>112</v>
      </c>
      <c r="P1280" s="93" t="str">
        <f>IF(Table14[[#This Row],[correlation_id]] = "", "", _xlfn.XLOOKUP(Table14[[#This Row],[correlation_id]], 'ITAP Ref'!A:A, 'ITAP Ref'!C:C, ""))</f>
        <v>IDP- Chat VA ANDi</v>
      </c>
      <c r="R1280" s="96"/>
    </row>
    <row r="1281" spans="1:20" customFormat="1" ht="16.399999999999999" customHeight="1" x14ac:dyDescent="0.35">
      <c r="A1281" s="31" t="s">
        <v>66</v>
      </c>
      <c r="B1281" s="31" t="s">
        <v>21</v>
      </c>
      <c r="C1281" s="31" t="s">
        <v>22</v>
      </c>
      <c r="D1281" s="31" t="s">
        <v>67</v>
      </c>
      <c r="E1281" s="31" t="s">
        <v>68</v>
      </c>
      <c r="F1281" s="31">
        <v>3</v>
      </c>
      <c r="G1281" s="31" t="s">
        <v>126</v>
      </c>
      <c r="H1281" s="31">
        <v>4</v>
      </c>
      <c r="I1281" s="31" t="s">
        <v>1089</v>
      </c>
      <c r="J1281" s="31">
        <v>4</v>
      </c>
      <c r="K1281" s="31" t="s">
        <v>1090</v>
      </c>
      <c r="L1281" s="31">
        <v>1</v>
      </c>
      <c r="M1281" s="4"/>
      <c r="N1281" s="31" t="s">
        <v>505</v>
      </c>
      <c r="O1281" s="31" t="s">
        <v>495</v>
      </c>
      <c r="P1281" s="4" t="str">
        <f>IF(Table14[[#This Row],[correlation_id]] = "", "", _xlfn.XLOOKUP(Table14[[#This Row],[correlation_id]], 'ITAP Ref'!A:A, 'ITAP Ref'!C:C, ""))</f>
        <v>IDP-WebAcctMgmt</v>
      </c>
      <c r="Q1281" s="31" t="s">
        <v>1091</v>
      </c>
      <c r="R1281" s="96"/>
    </row>
    <row r="1282" spans="1:20" customFormat="1" ht="16.399999999999999" customHeight="1" x14ac:dyDescent="0.35">
      <c r="A1282" s="47" t="s">
        <v>729</v>
      </c>
      <c r="B1282" s="47" t="s">
        <v>21</v>
      </c>
      <c r="C1282" s="47" t="s">
        <v>22</v>
      </c>
      <c r="D1282" s="47" t="s">
        <v>35</v>
      </c>
      <c r="E1282" s="47" t="s">
        <v>68</v>
      </c>
      <c r="F1282" s="47">
        <v>2</v>
      </c>
      <c r="G1282" s="47" t="s">
        <v>25</v>
      </c>
      <c r="H1282" s="47">
        <v>3</v>
      </c>
      <c r="I1282" s="47" t="s">
        <v>26</v>
      </c>
      <c r="J1282" s="47">
        <v>4</v>
      </c>
      <c r="K1282" s="47" t="s">
        <v>1082</v>
      </c>
      <c r="L1282" s="47">
        <v>3</v>
      </c>
      <c r="M1282" s="71"/>
      <c r="N1282" s="47" t="s">
        <v>556</v>
      </c>
      <c r="O1282" s="47" t="s">
        <v>119</v>
      </c>
      <c r="P1282" s="93" t="str">
        <f>IF(Table14[[#This Row],[correlation_id]] = "", "", _xlfn.XLOOKUP(Table14[[#This Row],[correlation_id]], 'ITAP Ref'!A:A, 'ITAP Ref'!C:C, ""))</f>
        <v>PC-GCP BI</v>
      </c>
      <c r="R1282" s="96"/>
    </row>
    <row r="1283" spans="1:20" customFormat="1" ht="16.399999999999999" customHeight="1" x14ac:dyDescent="0.35">
      <c r="A1283" s="47" t="s">
        <v>729</v>
      </c>
      <c r="B1283" s="47" t="s">
        <v>21</v>
      </c>
      <c r="C1283" s="47" t="s">
        <v>22</v>
      </c>
      <c r="D1283" s="47" t="s">
        <v>35</v>
      </c>
      <c r="E1283" s="47" t="s">
        <v>68</v>
      </c>
      <c r="F1283" s="47">
        <v>2</v>
      </c>
      <c r="G1283" s="47" t="s">
        <v>25</v>
      </c>
      <c r="H1283" s="47">
        <v>3</v>
      </c>
      <c r="I1283" s="47" t="s">
        <v>26</v>
      </c>
      <c r="J1283" s="47">
        <v>4</v>
      </c>
      <c r="K1283" s="47" t="s">
        <v>1082</v>
      </c>
      <c r="L1283" s="47">
        <v>3</v>
      </c>
      <c r="M1283" s="71"/>
      <c r="N1283" s="47" t="s">
        <v>556</v>
      </c>
      <c r="O1283" s="47" t="s">
        <v>92</v>
      </c>
      <c r="P1283" s="93" t="str">
        <f>IF(Table14[[#This Row],[correlation_id]] = "", "", _xlfn.XLOOKUP(Table14[[#This Row],[correlation_id]], 'ITAP Ref'!A:A, 'ITAP Ref'!C:C, ""))</f>
        <v>IDP-Cloud-CG</v>
      </c>
      <c r="R1283" s="96"/>
    </row>
    <row r="1284" spans="1:20" customFormat="1" ht="16.399999999999999" customHeight="1" x14ac:dyDescent="0.35">
      <c r="A1284" s="47" t="s">
        <v>729</v>
      </c>
      <c r="B1284" s="47" t="s">
        <v>21</v>
      </c>
      <c r="C1284" s="47" t="s">
        <v>22</v>
      </c>
      <c r="D1284" s="47" t="s">
        <v>35</v>
      </c>
      <c r="E1284" s="47" t="s">
        <v>68</v>
      </c>
      <c r="F1284" s="47">
        <v>2</v>
      </c>
      <c r="G1284" s="47" t="s">
        <v>25</v>
      </c>
      <c r="H1284" s="47">
        <v>3</v>
      </c>
      <c r="I1284" s="47" t="s">
        <v>26</v>
      </c>
      <c r="J1284" s="47">
        <v>4</v>
      </c>
      <c r="K1284" s="47" t="s">
        <v>1082</v>
      </c>
      <c r="L1284" s="47">
        <v>4</v>
      </c>
      <c r="M1284" s="71" t="s">
        <v>177</v>
      </c>
      <c r="N1284" s="47" t="s">
        <v>178</v>
      </c>
      <c r="O1284" s="47" t="s">
        <v>179</v>
      </c>
      <c r="P1284" s="93" t="str">
        <f>IF(Table14[[#This Row],[correlation_id]] = "", "", _xlfn.XLOOKUP(Table14[[#This Row],[correlation_id]], 'ITAP Ref'!A:A, 'ITAP Ref'!C:C, ""))</f>
        <v>ATT CCTP CTI FRAME</v>
      </c>
      <c r="Q1284" s="93" t="s">
        <v>180</v>
      </c>
      <c r="R1284" s="96"/>
      <c r="T1284" s="47"/>
    </row>
    <row r="1285" spans="1:20" customFormat="1" ht="16.399999999999999" customHeight="1" x14ac:dyDescent="0.35">
      <c r="A1285" s="47" t="s">
        <v>267</v>
      </c>
      <c r="B1285" s="47" t="s">
        <v>21</v>
      </c>
      <c r="C1285" s="47" t="s">
        <v>22</v>
      </c>
      <c r="D1285" s="47" t="s">
        <v>35</v>
      </c>
      <c r="E1285" s="47" t="s">
        <v>68</v>
      </c>
      <c r="F1285" s="47">
        <v>2</v>
      </c>
      <c r="G1285" s="47" t="s">
        <v>25</v>
      </c>
      <c r="H1285" s="47">
        <v>3</v>
      </c>
      <c r="I1285" s="47" t="s">
        <v>26</v>
      </c>
      <c r="J1285" s="47">
        <v>4</v>
      </c>
      <c r="K1285" s="47" t="s">
        <v>1082</v>
      </c>
      <c r="L1285" s="47">
        <v>4</v>
      </c>
      <c r="M1285" s="71"/>
      <c r="N1285" s="47" t="s">
        <v>178</v>
      </c>
      <c r="O1285" s="47" t="s">
        <v>211</v>
      </c>
      <c r="P1285" s="93" t="str">
        <f>IF(Table14[[#This Row],[correlation_id]] = "", "", _xlfn.XLOOKUP(Table14[[#This Row],[correlation_id]], 'ITAP Ref'!A:A, 'ITAP Ref'!C:C, ""))</f>
        <v>ATT CCTP ICM GEN ADAPTER FRAME</v>
      </c>
      <c r="Q1285" s="93" t="s">
        <v>212</v>
      </c>
      <c r="R1285" s="96"/>
      <c r="T1285" s="47"/>
    </row>
    <row r="1286" spans="1:20" customFormat="1" ht="16.399999999999999" customHeight="1" x14ac:dyDescent="0.35">
      <c r="A1286" s="47" t="s">
        <v>267</v>
      </c>
      <c r="B1286" s="47" t="s">
        <v>21</v>
      </c>
      <c r="C1286" s="47" t="s">
        <v>22</v>
      </c>
      <c r="D1286" s="47" t="s">
        <v>35</v>
      </c>
      <c r="E1286" s="47" t="s">
        <v>68</v>
      </c>
      <c r="F1286" s="47">
        <v>2</v>
      </c>
      <c r="G1286" s="47" t="s">
        <v>25</v>
      </c>
      <c r="H1286" s="47">
        <v>3</v>
      </c>
      <c r="I1286" s="47" t="s">
        <v>26</v>
      </c>
      <c r="J1286" s="47">
        <v>4</v>
      </c>
      <c r="K1286" s="47" t="s">
        <v>1082</v>
      </c>
      <c r="L1286" s="47">
        <v>4</v>
      </c>
      <c r="M1286" s="71"/>
      <c r="N1286" s="47" t="s">
        <v>178</v>
      </c>
      <c r="O1286" s="47" t="s">
        <v>211</v>
      </c>
      <c r="P1286" s="93" t="str">
        <f>IF(Table14[[#This Row],[correlation_id]] = "", "", _xlfn.XLOOKUP(Table14[[#This Row],[correlation_id]], 'ITAP Ref'!A:A, 'ITAP Ref'!C:C, ""))</f>
        <v>ATT CCTP ICM GEN ADAPTER FRAME</v>
      </c>
      <c r="Q1286" s="93" t="s">
        <v>213</v>
      </c>
      <c r="R1286" s="96"/>
      <c r="T1286" s="47"/>
    </row>
    <row r="1287" spans="1:20" customFormat="1" ht="16.399999999999999" customHeight="1" x14ac:dyDescent="0.35">
      <c r="A1287" s="47" t="s">
        <v>267</v>
      </c>
      <c r="B1287" s="47" t="s">
        <v>21</v>
      </c>
      <c r="C1287" s="47" t="s">
        <v>22</v>
      </c>
      <c r="D1287" s="47" t="s">
        <v>35</v>
      </c>
      <c r="E1287" s="47" t="s">
        <v>68</v>
      </c>
      <c r="F1287" s="47">
        <v>2</v>
      </c>
      <c r="G1287" s="47" t="s">
        <v>25</v>
      </c>
      <c r="H1287" s="47">
        <v>3</v>
      </c>
      <c r="I1287" s="47" t="s">
        <v>26</v>
      </c>
      <c r="J1287" s="47">
        <v>4</v>
      </c>
      <c r="K1287" s="47" t="s">
        <v>1082</v>
      </c>
      <c r="L1287" s="47">
        <v>4</v>
      </c>
      <c r="M1287" s="71"/>
      <c r="N1287" s="47" t="s">
        <v>178</v>
      </c>
      <c r="O1287" s="47" t="s">
        <v>211</v>
      </c>
      <c r="P1287" s="93" t="str">
        <f>IF(Table14[[#This Row],[correlation_id]] = "", "", _xlfn.XLOOKUP(Table14[[#This Row],[correlation_id]], 'ITAP Ref'!A:A, 'ITAP Ref'!C:C, ""))</f>
        <v>ATT CCTP ICM GEN ADAPTER FRAME</v>
      </c>
      <c r="Q1287" s="93" t="s">
        <v>216</v>
      </c>
      <c r="R1287" s="95"/>
      <c r="T1287" s="47"/>
    </row>
    <row r="1288" spans="1:20" customFormat="1" ht="16.399999999999999" customHeight="1" x14ac:dyDescent="0.35">
      <c r="A1288" s="47" t="s">
        <v>267</v>
      </c>
      <c r="B1288" s="47" t="s">
        <v>21</v>
      </c>
      <c r="C1288" s="47" t="s">
        <v>22</v>
      </c>
      <c r="D1288" s="47" t="s">
        <v>35</v>
      </c>
      <c r="E1288" s="47" t="s">
        <v>68</v>
      </c>
      <c r="F1288" s="47">
        <v>2</v>
      </c>
      <c r="G1288" s="47" t="s">
        <v>25</v>
      </c>
      <c r="H1288" s="47">
        <v>3</v>
      </c>
      <c r="I1288" s="47" t="s">
        <v>26</v>
      </c>
      <c r="J1288" s="47">
        <v>4</v>
      </c>
      <c r="K1288" s="47" t="s">
        <v>1082</v>
      </c>
      <c r="L1288" s="47">
        <v>5</v>
      </c>
      <c r="M1288" s="4"/>
      <c r="N1288" s="47" t="s">
        <v>218</v>
      </c>
      <c r="O1288" s="47" t="s">
        <v>219</v>
      </c>
      <c r="P1288" s="93" t="str">
        <f>IF(Table14[[#This Row],[correlation_id]] = "", "", _xlfn.XLOOKUP(Table14[[#This Row],[correlation_id]], 'ITAP Ref'!A:A, 'ITAP Ref'!C:C, ""))</f>
        <v>ATT Coral Desktop</v>
      </c>
      <c r="Q1288" s="93" t="s">
        <v>414</v>
      </c>
      <c r="R1288" s="96"/>
    </row>
    <row r="1289" spans="1:20" customFormat="1" ht="16.399999999999999" customHeight="1" x14ac:dyDescent="0.35">
      <c r="A1289" s="47" t="s">
        <v>267</v>
      </c>
      <c r="B1289" s="47" t="s">
        <v>21</v>
      </c>
      <c r="C1289" s="47" t="s">
        <v>22</v>
      </c>
      <c r="D1289" s="47" t="s">
        <v>35</v>
      </c>
      <c r="E1289" s="47" t="s">
        <v>68</v>
      </c>
      <c r="F1289" s="47">
        <v>2</v>
      </c>
      <c r="G1289" s="47" t="s">
        <v>25</v>
      </c>
      <c r="H1289" s="47">
        <v>3</v>
      </c>
      <c r="I1289" s="47" t="s">
        <v>26</v>
      </c>
      <c r="J1289" s="47">
        <v>4</v>
      </c>
      <c r="K1289" s="47" t="s">
        <v>1082</v>
      </c>
      <c r="L1289" s="47">
        <v>5</v>
      </c>
      <c r="M1289" s="4"/>
      <c r="N1289" s="47" t="s">
        <v>218</v>
      </c>
      <c r="O1289" s="47" t="s">
        <v>219</v>
      </c>
      <c r="P1289" s="93" t="str">
        <f>IF(Table14[[#This Row],[correlation_id]] = "", "", _xlfn.XLOOKUP(Table14[[#This Row],[correlation_id]], 'ITAP Ref'!A:A, 'ITAP Ref'!C:C, ""))</f>
        <v>ATT Coral Desktop</v>
      </c>
      <c r="Q1289" s="93" t="s">
        <v>1092</v>
      </c>
      <c r="R1289" s="96"/>
    </row>
    <row r="1290" spans="1:20" customFormat="1" ht="16.399999999999999" customHeight="1" x14ac:dyDescent="0.35">
      <c r="A1290" s="47" t="s">
        <v>267</v>
      </c>
      <c r="B1290" s="47" t="s">
        <v>21</v>
      </c>
      <c r="C1290" s="47" t="s">
        <v>22</v>
      </c>
      <c r="D1290" s="47" t="s">
        <v>35</v>
      </c>
      <c r="E1290" s="47" t="s">
        <v>68</v>
      </c>
      <c r="F1290" s="47">
        <v>2</v>
      </c>
      <c r="G1290" s="47" t="s">
        <v>25</v>
      </c>
      <c r="H1290" s="47">
        <v>3</v>
      </c>
      <c r="I1290" s="47" t="s">
        <v>26</v>
      </c>
      <c r="J1290" s="47">
        <v>4</v>
      </c>
      <c r="K1290" s="47" t="s">
        <v>1082</v>
      </c>
      <c r="L1290" s="47">
        <v>5</v>
      </c>
      <c r="M1290" s="4"/>
      <c r="N1290" s="47" t="s">
        <v>218</v>
      </c>
      <c r="O1290" s="47" t="s">
        <v>219</v>
      </c>
      <c r="P1290" s="93" t="str">
        <f>IF(Table14[[#This Row],[correlation_id]] = "", "", _xlfn.XLOOKUP(Table14[[#This Row],[correlation_id]], 'ITAP Ref'!A:A, 'ITAP Ref'!C:C, ""))</f>
        <v>ATT Coral Desktop</v>
      </c>
      <c r="Q1290" s="93" t="s">
        <v>417</v>
      </c>
      <c r="R1290" s="96"/>
    </row>
    <row r="1291" spans="1:20" customFormat="1" ht="16.399999999999999" customHeight="1" x14ac:dyDescent="0.35">
      <c r="A1291" s="47" t="s">
        <v>267</v>
      </c>
      <c r="B1291" s="47" t="s">
        <v>21</v>
      </c>
      <c r="C1291" s="47" t="s">
        <v>22</v>
      </c>
      <c r="D1291" s="47" t="s">
        <v>35</v>
      </c>
      <c r="E1291" s="47" t="s">
        <v>68</v>
      </c>
      <c r="F1291" s="47">
        <v>2</v>
      </c>
      <c r="G1291" s="47" t="s">
        <v>25</v>
      </c>
      <c r="H1291" s="47">
        <v>3</v>
      </c>
      <c r="I1291" s="47" t="s">
        <v>26</v>
      </c>
      <c r="J1291" s="47">
        <v>4</v>
      </c>
      <c r="K1291" s="47" t="s">
        <v>1082</v>
      </c>
      <c r="L1291" s="47">
        <v>5</v>
      </c>
      <c r="M1291" s="71" t="s">
        <v>217</v>
      </c>
      <c r="N1291" s="47" t="s">
        <v>218</v>
      </c>
      <c r="O1291" s="47" t="s">
        <v>219</v>
      </c>
      <c r="P1291" s="93" t="str">
        <f>IF(Table14[[#This Row],[correlation_id]] = "", "", _xlfn.XLOOKUP(Table14[[#This Row],[correlation_id]], 'ITAP Ref'!A:A, 'ITAP Ref'!C:C, ""))</f>
        <v>ATT Coral Desktop</v>
      </c>
      <c r="Q1291" s="93" t="s">
        <v>220</v>
      </c>
      <c r="R1291" s="96"/>
      <c r="T1291" s="47"/>
    </row>
    <row r="1292" spans="1:20" customFormat="1" ht="16.399999999999999" customHeight="1" x14ac:dyDescent="0.35">
      <c r="A1292" s="47" t="s">
        <v>729</v>
      </c>
      <c r="B1292" s="47" t="s">
        <v>21</v>
      </c>
      <c r="C1292" s="47" t="s">
        <v>22</v>
      </c>
      <c r="D1292" s="47" t="s">
        <v>35</v>
      </c>
      <c r="E1292" s="47" t="s">
        <v>68</v>
      </c>
      <c r="F1292" s="47">
        <v>2</v>
      </c>
      <c r="G1292" s="47" t="s">
        <v>25</v>
      </c>
      <c r="H1292" s="47">
        <v>3</v>
      </c>
      <c r="I1292" s="47" t="s">
        <v>26</v>
      </c>
      <c r="J1292" s="47">
        <v>4</v>
      </c>
      <c r="K1292" s="47" t="s">
        <v>1082</v>
      </c>
      <c r="L1292" s="47">
        <v>5</v>
      </c>
      <c r="M1292" s="4"/>
      <c r="N1292" s="47" t="s">
        <v>218</v>
      </c>
      <c r="O1292" s="47" t="s">
        <v>223</v>
      </c>
      <c r="P1292" s="93" t="str">
        <f>IF(Table14[[#This Row],[correlation_id]] = "", "", _xlfn.XLOOKUP(Table14[[#This Row],[correlation_id]], 'ITAP Ref'!A:A, 'ITAP Ref'!C:C, ""))</f>
        <v>LS CRM</v>
      </c>
      <c r="Q1292" s="31" t="s">
        <v>224</v>
      </c>
      <c r="R1292" s="96" t="s">
        <v>225</v>
      </c>
      <c r="T1292" s="47"/>
    </row>
    <row r="1293" spans="1:20" customFormat="1" ht="16.399999999999999" customHeight="1" x14ac:dyDescent="0.35">
      <c r="A1293" s="47" t="s">
        <v>729</v>
      </c>
      <c r="B1293" s="47" t="s">
        <v>21</v>
      </c>
      <c r="C1293" s="47" t="s">
        <v>22</v>
      </c>
      <c r="D1293" s="47" t="s">
        <v>35</v>
      </c>
      <c r="E1293" s="47" t="s">
        <v>68</v>
      </c>
      <c r="F1293" s="47">
        <v>2</v>
      </c>
      <c r="G1293" s="47" t="s">
        <v>25</v>
      </c>
      <c r="H1293" s="47">
        <v>3</v>
      </c>
      <c r="I1293" s="47" t="s">
        <v>26</v>
      </c>
      <c r="J1293" s="47">
        <v>4</v>
      </c>
      <c r="K1293" s="47" t="s">
        <v>1082</v>
      </c>
      <c r="L1293" s="47">
        <v>5</v>
      </c>
      <c r="M1293" t="s">
        <v>226</v>
      </c>
      <c r="N1293" s="47" t="s">
        <v>218</v>
      </c>
      <c r="O1293" s="47" t="s">
        <v>227</v>
      </c>
      <c r="P1293" s="93" t="str">
        <f>IF(Table14[[#This Row],[correlation_id]] = "", "", _xlfn.XLOOKUP(Table14[[#This Row],[correlation_id]], 'ITAP Ref'!A:A, 'ITAP Ref'!C:C, ""))</f>
        <v>CCSF</v>
      </c>
      <c r="R1293" s="95" t="s">
        <v>153</v>
      </c>
    </row>
    <row r="1294" spans="1:20" customFormat="1" ht="16.399999999999999" customHeight="1" x14ac:dyDescent="0.35">
      <c r="A1294" s="47" t="s">
        <v>267</v>
      </c>
      <c r="B1294" s="47" t="s">
        <v>21</v>
      </c>
      <c r="C1294" s="47" t="s">
        <v>22</v>
      </c>
      <c r="D1294" s="47" t="s">
        <v>35</v>
      </c>
      <c r="E1294" s="47" t="s">
        <v>68</v>
      </c>
      <c r="F1294" s="47">
        <v>2</v>
      </c>
      <c r="G1294" s="47" t="s">
        <v>25</v>
      </c>
      <c r="H1294" s="47">
        <v>3</v>
      </c>
      <c r="I1294" s="47" t="s">
        <v>26</v>
      </c>
      <c r="J1294" s="47">
        <v>4</v>
      </c>
      <c r="K1294" s="47" t="s">
        <v>1082</v>
      </c>
      <c r="L1294" s="47">
        <v>6</v>
      </c>
      <c r="M1294" s="71"/>
      <c r="N1294" s="47" t="s">
        <v>228</v>
      </c>
      <c r="O1294" s="47" t="s">
        <v>219</v>
      </c>
      <c r="P1294" s="93" t="str">
        <f>IF(Table14[[#This Row],[correlation_id]] = "", "", _xlfn.XLOOKUP(Table14[[#This Row],[correlation_id]], 'ITAP Ref'!A:A, 'ITAP Ref'!C:C, ""))</f>
        <v>ATT Coral Desktop</v>
      </c>
      <c r="Q1294" s="48" t="s">
        <v>1093</v>
      </c>
      <c r="R1294" s="96">
        <v>45937</v>
      </c>
    </row>
    <row r="1295" spans="1:20" customFormat="1" ht="16.399999999999999" customHeight="1" x14ac:dyDescent="0.35">
      <c r="A1295" s="47" t="s">
        <v>267</v>
      </c>
      <c r="B1295" s="47" t="s">
        <v>21</v>
      </c>
      <c r="C1295" s="47" t="s">
        <v>22</v>
      </c>
      <c r="D1295" s="47" t="s">
        <v>35</v>
      </c>
      <c r="E1295" s="47" t="s">
        <v>68</v>
      </c>
      <c r="F1295" s="47">
        <v>2</v>
      </c>
      <c r="G1295" s="47" t="s">
        <v>25</v>
      </c>
      <c r="H1295" s="47">
        <v>3</v>
      </c>
      <c r="I1295" s="47" t="s">
        <v>26</v>
      </c>
      <c r="J1295" s="47">
        <v>4</v>
      </c>
      <c r="K1295" s="47" t="s">
        <v>1082</v>
      </c>
      <c r="L1295" s="47">
        <v>6</v>
      </c>
      <c r="M1295" s="71"/>
      <c r="N1295" s="47" t="s">
        <v>228</v>
      </c>
      <c r="O1295" s="47" t="s">
        <v>229</v>
      </c>
      <c r="P1295" s="93" t="str">
        <f>IF(Table14[[#This Row],[correlation_id]] = "", "", _xlfn.XLOOKUP(Table14[[#This Row],[correlation_id]], 'ITAP Ref'!A:A, 'ITAP Ref'!C:C, ""))</f>
        <v>SC-SPI</v>
      </c>
      <c r="Q1295" s="48" t="s">
        <v>230</v>
      </c>
      <c r="R1295" s="96">
        <v>45937</v>
      </c>
    </row>
    <row r="1296" spans="1:20" customFormat="1" ht="16.399999999999999" customHeight="1" x14ac:dyDescent="0.35">
      <c r="A1296" s="47" t="s">
        <v>267</v>
      </c>
      <c r="B1296" s="47" t="s">
        <v>21</v>
      </c>
      <c r="C1296" s="47" t="s">
        <v>22</v>
      </c>
      <c r="D1296" s="47" t="s">
        <v>35</v>
      </c>
      <c r="E1296" s="47" t="s">
        <v>68</v>
      </c>
      <c r="F1296" s="47">
        <v>2</v>
      </c>
      <c r="G1296" s="47" t="s">
        <v>25</v>
      </c>
      <c r="H1296" s="47">
        <v>3</v>
      </c>
      <c r="I1296" s="47" t="s">
        <v>26</v>
      </c>
      <c r="J1296" s="47">
        <v>4</v>
      </c>
      <c r="K1296" s="47" t="s">
        <v>1082</v>
      </c>
      <c r="L1296" s="47">
        <v>6</v>
      </c>
      <c r="M1296" s="71"/>
      <c r="N1296" s="47" t="s">
        <v>228</v>
      </c>
      <c r="O1296" s="47" t="s">
        <v>229</v>
      </c>
      <c r="P1296" s="93" t="str">
        <f>IF(Table14[[#This Row],[correlation_id]] = "", "", _xlfn.XLOOKUP(Table14[[#This Row],[correlation_id]], 'ITAP Ref'!A:A, 'ITAP Ref'!C:C, ""))</f>
        <v>SC-SPI</v>
      </c>
      <c r="Q1296" s="48" t="s">
        <v>239</v>
      </c>
      <c r="R1296" s="96">
        <v>45937</v>
      </c>
    </row>
    <row r="1297" spans="1:20" customFormat="1" ht="16.399999999999999" customHeight="1" x14ac:dyDescent="0.35">
      <c r="A1297" s="47" t="s">
        <v>267</v>
      </c>
      <c r="B1297" s="47" t="s">
        <v>21</v>
      </c>
      <c r="C1297" s="47" t="s">
        <v>22</v>
      </c>
      <c r="D1297" s="47" t="s">
        <v>35</v>
      </c>
      <c r="E1297" s="47" t="s">
        <v>68</v>
      </c>
      <c r="F1297" s="47">
        <v>2</v>
      </c>
      <c r="G1297" s="47" t="s">
        <v>25</v>
      </c>
      <c r="H1297" s="47">
        <v>3</v>
      </c>
      <c r="I1297" s="47" t="s">
        <v>26</v>
      </c>
      <c r="J1297" s="47">
        <v>4</v>
      </c>
      <c r="K1297" s="47" t="s">
        <v>1082</v>
      </c>
      <c r="L1297" s="47">
        <v>6</v>
      </c>
      <c r="M1297" s="71" t="s">
        <v>1094</v>
      </c>
      <c r="N1297" s="47" t="s">
        <v>228</v>
      </c>
      <c r="O1297" s="47" t="s">
        <v>241</v>
      </c>
      <c r="P1297" s="93" t="str">
        <f>IF(Table14[[#This Row],[correlation_id]] = "", "", _xlfn.XLOOKUP(Table14[[#This Row],[correlation_id]], 'ITAP Ref'!A:A, 'ITAP Ref'!C:C, ""))</f>
        <v>RAISR</v>
      </c>
      <c r="R1297" s="96"/>
    </row>
    <row r="1298" spans="1:20" customFormat="1" ht="16.399999999999999" customHeight="1" x14ac:dyDescent="0.35">
      <c r="A1298" s="47" t="s">
        <v>267</v>
      </c>
      <c r="B1298" s="47" t="s">
        <v>21</v>
      </c>
      <c r="C1298" s="47" t="s">
        <v>22</v>
      </c>
      <c r="D1298" s="47" t="s">
        <v>35</v>
      </c>
      <c r="E1298" s="47" t="s">
        <v>68</v>
      </c>
      <c r="F1298" s="47">
        <v>2</v>
      </c>
      <c r="G1298" s="47" t="s">
        <v>25</v>
      </c>
      <c r="H1298" s="47">
        <v>3</v>
      </c>
      <c r="I1298" s="47" t="s">
        <v>26</v>
      </c>
      <c r="J1298" s="47">
        <v>4</v>
      </c>
      <c r="K1298" s="47" t="s">
        <v>1082</v>
      </c>
      <c r="L1298" s="47">
        <v>6</v>
      </c>
      <c r="M1298" s="71"/>
      <c r="N1298" s="47" t="s">
        <v>228</v>
      </c>
      <c r="O1298" s="47" t="s">
        <v>42</v>
      </c>
      <c r="P1298" s="93" t="str">
        <f>IF(Table14[[#This Row],[correlation_id]] = "", "", _xlfn.XLOOKUP(Table14[[#This Row],[correlation_id]], 'ITAP Ref'!A:A, 'ITAP Ref'!C:C, ""))</f>
        <v>Sonus TCCS</v>
      </c>
      <c r="R1298" s="96"/>
    </row>
    <row r="1299" spans="1:20" customFormat="1" ht="16.399999999999999" customHeight="1" x14ac:dyDescent="0.35">
      <c r="A1299" s="47" t="s">
        <v>729</v>
      </c>
      <c r="B1299" s="47" t="s">
        <v>21</v>
      </c>
      <c r="C1299" s="47" t="s">
        <v>22</v>
      </c>
      <c r="D1299" s="47" t="s">
        <v>35</v>
      </c>
      <c r="E1299" s="47" t="s">
        <v>68</v>
      </c>
      <c r="F1299" s="47">
        <v>2</v>
      </c>
      <c r="G1299" s="47" t="s">
        <v>25</v>
      </c>
      <c r="H1299" s="47">
        <v>3</v>
      </c>
      <c r="I1299" s="47" t="s">
        <v>26</v>
      </c>
      <c r="J1299" s="47">
        <v>4</v>
      </c>
      <c r="K1299" s="47" t="s">
        <v>1082</v>
      </c>
      <c r="L1299" s="47">
        <v>7</v>
      </c>
      <c r="M1299" s="4" t="s">
        <v>257</v>
      </c>
      <c r="N1299" s="47" t="s">
        <v>258</v>
      </c>
      <c r="O1299" s="47" t="s">
        <v>259</v>
      </c>
      <c r="P1299" s="93" t="str">
        <f>IF(Table14[[#This Row],[correlation_id]] = "", "", _xlfn.XLOOKUP(Table14[[#This Row],[correlation_id]], 'ITAP Ref'!A:A, 'ITAP Ref'!C:C, ""))</f>
        <v>ATT VERINT CQM</v>
      </c>
      <c r="R1299" s="95"/>
      <c r="S1299" s="6"/>
      <c r="T1299" s="6"/>
    </row>
    <row r="1300" spans="1:20" customFormat="1" ht="16.399999999999999" customHeight="1" x14ac:dyDescent="0.35">
      <c r="A1300" s="47" t="s">
        <v>729</v>
      </c>
      <c r="B1300" s="47" t="s">
        <v>21</v>
      </c>
      <c r="C1300" s="47" t="s">
        <v>22</v>
      </c>
      <c r="D1300" s="47" t="s">
        <v>35</v>
      </c>
      <c r="E1300" s="47" t="s">
        <v>68</v>
      </c>
      <c r="F1300" s="47">
        <v>2</v>
      </c>
      <c r="G1300" s="47" t="s">
        <v>25</v>
      </c>
      <c r="H1300" s="47">
        <v>3</v>
      </c>
      <c r="I1300" s="47" t="s">
        <v>26</v>
      </c>
      <c r="J1300" s="47">
        <v>4</v>
      </c>
      <c r="K1300" s="47" t="s">
        <v>1082</v>
      </c>
      <c r="L1300" s="47">
        <v>7</v>
      </c>
      <c r="M1300" s="4"/>
      <c r="N1300" s="47" t="s">
        <v>258</v>
      </c>
      <c r="O1300" s="47" t="s">
        <v>260</v>
      </c>
      <c r="P1300" s="93" t="str">
        <f>IF(Table14[[#This Row],[correlation_id]] = "", "", _xlfn.XLOOKUP(Table14[[#This Row],[correlation_id]], 'ITAP Ref'!A:A, 'ITAP Ref'!C:C, ""))</f>
        <v>Qfiniti Call Recording</v>
      </c>
      <c r="R1300" s="95"/>
      <c r="S1300" s="6"/>
      <c r="T1300" s="6"/>
    </row>
    <row r="1301" spans="1:20" customFormat="1" ht="16.399999999999999" customHeight="1" x14ac:dyDescent="0.35">
      <c r="A1301" s="47" t="s">
        <v>729</v>
      </c>
      <c r="B1301" s="47" t="s">
        <v>21</v>
      </c>
      <c r="C1301" s="47" t="s">
        <v>22</v>
      </c>
      <c r="D1301" s="47" t="s">
        <v>35</v>
      </c>
      <c r="E1301" s="47" t="s">
        <v>68</v>
      </c>
      <c r="F1301" s="47">
        <v>2</v>
      </c>
      <c r="G1301" s="47" t="s">
        <v>25</v>
      </c>
      <c r="H1301" s="47">
        <v>3</v>
      </c>
      <c r="I1301" s="47" t="s">
        <v>26</v>
      </c>
      <c r="J1301" s="47">
        <v>4</v>
      </c>
      <c r="K1301" s="47" t="s">
        <v>1082</v>
      </c>
      <c r="L1301" s="47">
        <v>7</v>
      </c>
      <c r="M1301" s="71"/>
      <c r="N1301" s="47" t="s">
        <v>258</v>
      </c>
      <c r="O1301" s="47" t="s">
        <v>431</v>
      </c>
      <c r="P1301" s="93" t="str">
        <f>IF(Table14[[#This Row],[correlation_id]] = "", "", _xlfn.XLOOKUP(Table14[[#This Row],[correlation_id]], 'ITAP Ref'!A:A, 'ITAP Ref'!C:C, ""))</f>
        <v>ECRMI</v>
      </c>
      <c r="R1301" s="97" t="s">
        <v>432</v>
      </c>
      <c r="S1301" s="6"/>
      <c r="T1301" s="6"/>
    </row>
    <row r="1302" spans="1:20" customFormat="1" ht="16.399999999999999" customHeight="1" x14ac:dyDescent="0.35">
      <c r="A1302" s="47" t="s">
        <v>729</v>
      </c>
      <c r="B1302" s="47" t="s">
        <v>21</v>
      </c>
      <c r="C1302" s="47" t="s">
        <v>22</v>
      </c>
      <c r="D1302" s="47" t="s">
        <v>35</v>
      </c>
      <c r="E1302" s="47" t="s">
        <v>68</v>
      </c>
      <c r="F1302" s="47">
        <v>2</v>
      </c>
      <c r="G1302" s="47" t="s">
        <v>25</v>
      </c>
      <c r="H1302" s="47">
        <v>3</v>
      </c>
      <c r="I1302" s="47" t="s">
        <v>26</v>
      </c>
      <c r="J1302" s="47">
        <v>4</v>
      </c>
      <c r="K1302" s="47" t="s">
        <v>1082</v>
      </c>
      <c r="L1302" s="47">
        <v>8</v>
      </c>
      <c r="M1302" s="71"/>
      <c r="N1302" s="47" t="s">
        <v>261</v>
      </c>
      <c r="O1302" s="47" t="s">
        <v>262</v>
      </c>
      <c r="P1302" s="93" t="str">
        <f>IF(Table14[[#This Row],[correlation_id]] = "", "", _xlfn.XLOOKUP(Table14[[#This Row],[correlation_id]], 'ITAP Ref'!A:A, 'ITAP Ref'!C:C, ""))</f>
        <v>MPSYS</v>
      </c>
      <c r="Q1302" s="72" t="s">
        <v>263</v>
      </c>
      <c r="R1302" s="95">
        <v>45922</v>
      </c>
      <c r="S1302" s="6"/>
      <c r="T1302" s="6"/>
    </row>
    <row r="1303" spans="1:20" customFormat="1" ht="16.399999999999999" customHeight="1" x14ac:dyDescent="0.35">
      <c r="A1303" s="47" t="s">
        <v>729</v>
      </c>
      <c r="B1303" s="47" t="s">
        <v>21</v>
      </c>
      <c r="C1303" s="47" t="s">
        <v>22</v>
      </c>
      <c r="D1303" s="47" t="s">
        <v>35</v>
      </c>
      <c r="E1303" s="47" t="s">
        <v>68</v>
      </c>
      <c r="F1303" s="47">
        <v>2</v>
      </c>
      <c r="G1303" s="47" t="s">
        <v>25</v>
      </c>
      <c r="H1303" s="47">
        <v>3</v>
      </c>
      <c r="I1303" s="47" t="s">
        <v>26</v>
      </c>
      <c r="J1303" s="47">
        <v>4</v>
      </c>
      <c r="K1303" s="47" t="s">
        <v>1082</v>
      </c>
      <c r="L1303" s="47">
        <v>8</v>
      </c>
      <c r="M1303" s="71"/>
      <c r="N1303" s="47" t="s">
        <v>261</v>
      </c>
      <c r="O1303" s="47" t="s">
        <v>265</v>
      </c>
      <c r="P1303" s="93" t="str">
        <f>IF(Table14[[#This Row],[correlation_id]] = "", "", _xlfn.XLOOKUP(Table14[[#This Row],[correlation_id]], 'ITAP Ref'!A:A, 'ITAP Ref'!C:C, ""))</f>
        <v>IDP-IDM</v>
      </c>
      <c r="Q1303" s="48" t="s">
        <v>434</v>
      </c>
      <c r="R1303" s="97">
        <v>45943</v>
      </c>
    </row>
    <row r="1304" spans="1:20" customFormat="1" ht="16.399999999999999" customHeight="1" x14ac:dyDescent="0.35">
      <c r="A1304" s="47" t="s">
        <v>729</v>
      </c>
      <c r="B1304" s="47" t="s">
        <v>21</v>
      </c>
      <c r="C1304" s="47" t="s">
        <v>22</v>
      </c>
      <c r="D1304" s="47" t="s">
        <v>35</v>
      </c>
      <c r="E1304" s="47" t="s">
        <v>68</v>
      </c>
      <c r="F1304" s="47">
        <v>2</v>
      </c>
      <c r="G1304" s="47" t="s">
        <v>25</v>
      </c>
      <c r="H1304" s="47">
        <v>3</v>
      </c>
      <c r="I1304" s="47" t="s">
        <v>26</v>
      </c>
      <c r="J1304" s="47">
        <v>4</v>
      </c>
      <c r="K1304" s="47" t="s">
        <v>1082</v>
      </c>
      <c r="L1304" s="47">
        <v>8</v>
      </c>
      <c r="M1304" s="71"/>
      <c r="N1304" s="47" t="s">
        <v>261</v>
      </c>
      <c r="O1304" s="47" t="s">
        <v>367</v>
      </c>
      <c r="P1304" s="93" t="str">
        <f>IF(Table14[[#This Row],[correlation_id]] = "", "", _xlfn.XLOOKUP(Table14[[#This Row],[correlation_id]], 'ITAP Ref'!A:A, 'ITAP Ref'!C:C, ""))</f>
        <v>GRID-GDDN</v>
      </c>
      <c r="Q1304" s="110" t="s">
        <v>435</v>
      </c>
      <c r="R1304" s="96"/>
      <c r="S1304" s="6"/>
      <c r="T1304" s="6"/>
    </row>
    <row r="1305" spans="1:20" customFormat="1" ht="16.399999999999999" customHeight="1" x14ac:dyDescent="0.35">
      <c r="A1305" s="47" t="s">
        <v>729</v>
      </c>
      <c r="B1305" s="47" t="s">
        <v>21</v>
      </c>
      <c r="C1305" s="47" t="s">
        <v>22</v>
      </c>
      <c r="D1305" s="47" t="s">
        <v>35</v>
      </c>
      <c r="E1305" s="47" t="s">
        <v>68</v>
      </c>
      <c r="F1305" s="47">
        <v>2</v>
      </c>
      <c r="G1305" s="47" t="s">
        <v>25</v>
      </c>
      <c r="H1305" s="47">
        <v>3</v>
      </c>
      <c r="I1305" s="47" t="s">
        <v>26</v>
      </c>
      <c r="J1305" s="47">
        <v>4</v>
      </c>
      <c r="K1305" s="47" t="s">
        <v>1082</v>
      </c>
      <c r="L1305" s="47">
        <v>8</v>
      </c>
      <c r="M1305" s="71"/>
      <c r="N1305" s="47" t="s">
        <v>261</v>
      </c>
      <c r="O1305" s="47" t="s">
        <v>92</v>
      </c>
      <c r="P1305" s="93" t="str">
        <f>IF(Table14[[#This Row],[correlation_id]] = "", "", _xlfn.XLOOKUP(Table14[[#This Row],[correlation_id]], 'ITAP Ref'!A:A, 'ITAP Ref'!C:C, ""))</f>
        <v>IDP-Cloud-CG</v>
      </c>
      <c r="Q1305" s="110" t="s">
        <v>435</v>
      </c>
      <c r="R1305" s="95"/>
    </row>
    <row r="1306" spans="1:20" customFormat="1" ht="16.399999999999999" customHeight="1" x14ac:dyDescent="0.35">
      <c r="A1306" s="47" t="s">
        <v>729</v>
      </c>
      <c r="B1306" s="47" t="s">
        <v>21</v>
      </c>
      <c r="C1306" s="47" t="s">
        <v>22</v>
      </c>
      <c r="D1306" s="47" t="s">
        <v>35</v>
      </c>
      <c r="E1306" s="47" t="s">
        <v>68</v>
      </c>
      <c r="F1306" s="47">
        <v>2</v>
      </c>
      <c r="G1306" s="47" t="s">
        <v>25</v>
      </c>
      <c r="H1306" s="47">
        <v>3</v>
      </c>
      <c r="I1306" s="47" t="s">
        <v>26</v>
      </c>
      <c r="J1306" s="47">
        <v>4</v>
      </c>
      <c r="K1306" s="47" t="s">
        <v>1082</v>
      </c>
      <c r="L1306" s="47">
        <v>8</v>
      </c>
      <c r="M1306" s="71"/>
      <c r="N1306" s="47" t="s">
        <v>261</v>
      </c>
      <c r="O1306" s="47" t="s">
        <v>235</v>
      </c>
      <c r="P1306" s="93" t="str">
        <f>IF(Table14[[#This Row],[correlation_id]] = "", "", _xlfn.XLOOKUP(Table14[[#This Row],[correlation_id]], 'ITAP Ref'!A:A, 'ITAP Ref'!C:C, ""))</f>
        <v>WIAM-AM</v>
      </c>
      <c r="Q1306" s="72" t="s">
        <v>236</v>
      </c>
      <c r="R1306" s="95">
        <v>45922</v>
      </c>
      <c r="S1306" s="6"/>
      <c r="T1306" s="6"/>
    </row>
    <row r="1307" spans="1:20" customFormat="1" ht="16.399999999999999" customHeight="1" x14ac:dyDescent="0.35">
      <c r="A1307" s="47" t="s">
        <v>729</v>
      </c>
      <c r="B1307" s="47" t="s">
        <v>21</v>
      </c>
      <c r="C1307" s="47" t="s">
        <v>22</v>
      </c>
      <c r="D1307" s="47" t="s">
        <v>35</v>
      </c>
      <c r="E1307" s="47" t="s">
        <v>68</v>
      </c>
      <c r="F1307" s="47">
        <v>2</v>
      </c>
      <c r="G1307" s="47" t="s">
        <v>25</v>
      </c>
      <c r="H1307" s="47">
        <v>3</v>
      </c>
      <c r="I1307" s="47" t="s">
        <v>26</v>
      </c>
      <c r="J1307" s="47">
        <v>4</v>
      </c>
      <c r="K1307" s="47" t="s">
        <v>1082</v>
      </c>
      <c r="L1307" s="47">
        <v>8</v>
      </c>
      <c r="M1307" s="71"/>
      <c r="N1307" s="47" t="s">
        <v>261</v>
      </c>
      <c r="O1307" s="47" t="s">
        <v>509</v>
      </c>
      <c r="P1307" s="93" t="str">
        <f>IF(Table14[[#This Row],[correlation_id]] = "", "", _xlfn.XLOOKUP(Table14[[#This Row],[correlation_id]], 'ITAP Ref'!A:A, 'ITAP Ref'!C:C, ""))</f>
        <v>AVTK</v>
      </c>
      <c r="R1307" s="96" t="s">
        <v>510</v>
      </c>
    </row>
    <row r="1308" spans="1:20" customFormat="1" ht="16.399999999999999" customHeight="1" x14ac:dyDescent="0.35">
      <c r="A1308" s="47" t="s">
        <v>729</v>
      </c>
      <c r="B1308" s="47" t="s">
        <v>21</v>
      </c>
      <c r="C1308" s="47" t="s">
        <v>22</v>
      </c>
      <c r="D1308" s="47" t="s">
        <v>35</v>
      </c>
      <c r="E1308" s="47" t="s">
        <v>68</v>
      </c>
      <c r="F1308" s="47">
        <v>2</v>
      </c>
      <c r="G1308" s="47" t="s">
        <v>25</v>
      </c>
      <c r="H1308" s="47">
        <v>3</v>
      </c>
      <c r="I1308" s="47" t="s">
        <v>26</v>
      </c>
      <c r="J1308" s="47">
        <v>4</v>
      </c>
      <c r="K1308" s="47" t="s">
        <v>1082</v>
      </c>
      <c r="L1308" s="47">
        <v>8</v>
      </c>
      <c r="M1308" s="71"/>
      <c r="N1308" s="47" t="s">
        <v>261</v>
      </c>
      <c r="O1308" s="47" t="s">
        <v>265</v>
      </c>
      <c r="P1308" s="93" t="str">
        <f>IF(Table14[[#This Row],[correlation_id]] = "", "", _xlfn.XLOOKUP(Table14[[#This Row],[correlation_id]], 'ITAP Ref'!A:A, 'ITAP Ref'!C:C, ""))</f>
        <v>IDP-IDM</v>
      </c>
      <c r="R1308" s="96"/>
    </row>
    <row r="1309" spans="1:20" customFormat="1" ht="16.399999999999999" customHeight="1" x14ac:dyDescent="0.35">
      <c r="A1309" s="47" t="s">
        <v>729</v>
      </c>
      <c r="B1309" s="47" t="s">
        <v>21</v>
      </c>
      <c r="C1309" s="47" t="s">
        <v>22</v>
      </c>
      <c r="D1309" s="47" t="s">
        <v>35</v>
      </c>
      <c r="E1309" s="47" t="s">
        <v>68</v>
      </c>
      <c r="F1309" s="47">
        <v>2</v>
      </c>
      <c r="G1309" s="47" t="s">
        <v>25</v>
      </c>
      <c r="H1309" s="47">
        <v>3</v>
      </c>
      <c r="I1309" s="47" t="s">
        <v>26</v>
      </c>
      <c r="J1309" s="47">
        <v>4</v>
      </c>
      <c r="K1309" s="47" t="s">
        <v>1082</v>
      </c>
      <c r="L1309" s="47">
        <v>8</v>
      </c>
      <c r="M1309" s="71" t="s">
        <v>1095</v>
      </c>
      <c r="N1309" s="47" t="s">
        <v>261</v>
      </c>
      <c r="O1309" s="47" t="s">
        <v>227</v>
      </c>
      <c r="P1309" s="93" t="str">
        <f>IF(Table14[[#This Row],[correlation_id]] = "", "", _xlfn.XLOOKUP(Table14[[#This Row],[correlation_id]], 'ITAP Ref'!A:A, 'ITAP Ref'!C:C, ""))</f>
        <v>CCSF</v>
      </c>
      <c r="R1309" s="95" t="s">
        <v>153</v>
      </c>
    </row>
    <row r="1310" spans="1:20" customFormat="1" ht="16.399999999999999" customHeight="1" x14ac:dyDescent="0.35">
      <c r="A1310" s="47" t="s">
        <v>267</v>
      </c>
      <c r="B1310" s="47" t="s">
        <v>21</v>
      </c>
      <c r="C1310" s="47" t="s">
        <v>22</v>
      </c>
      <c r="D1310" s="47" t="s">
        <v>35</v>
      </c>
      <c r="E1310" s="47" t="s">
        <v>68</v>
      </c>
      <c r="F1310" s="47">
        <v>2</v>
      </c>
      <c r="G1310" s="47" t="s">
        <v>25</v>
      </c>
      <c r="H1310" s="47">
        <v>3</v>
      </c>
      <c r="I1310" s="47" t="s">
        <v>26</v>
      </c>
      <c r="J1310" s="47">
        <v>4</v>
      </c>
      <c r="K1310" s="47" t="s">
        <v>1082</v>
      </c>
      <c r="L1310" s="47">
        <v>9</v>
      </c>
      <c r="M1310" s="4"/>
      <c r="N1310" s="47" t="s">
        <v>268</v>
      </c>
      <c r="O1310" s="47" t="s">
        <v>269</v>
      </c>
      <c r="P1310" s="93" t="str">
        <f>IF(Table14[[#This Row],[correlation_id]] = "", "", _xlfn.XLOOKUP(Table14[[#This Row],[correlation_id]], 'ITAP Ref'!A:A, 'ITAP Ref'!C:C, ""))</f>
        <v>(FED) - US</v>
      </c>
      <c r="Q1310" s="107" t="s">
        <v>270</v>
      </c>
      <c r="R1310" s="96"/>
    </row>
    <row r="1311" spans="1:20" customFormat="1" ht="16.399999999999999" customHeight="1" x14ac:dyDescent="0.35">
      <c r="A1311" s="47" t="s">
        <v>267</v>
      </c>
      <c r="B1311" s="47" t="s">
        <v>21</v>
      </c>
      <c r="C1311" s="47" t="s">
        <v>22</v>
      </c>
      <c r="D1311" s="47" t="s">
        <v>35</v>
      </c>
      <c r="E1311" s="47" t="s">
        <v>68</v>
      </c>
      <c r="F1311" s="47">
        <v>2</v>
      </c>
      <c r="G1311" s="47" t="s">
        <v>25</v>
      </c>
      <c r="H1311" s="47">
        <v>3</v>
      </c>
      <c r="I1311" s="47" t="s">
        <v>26</v>
      </c>
      <c r="J1311" s="47">
        <v>4</v>
      </c>
      <c r="K1311" s="47" t="s">
        <v>1082</v>
      </c>
      <c r="L1311" s="47">
        <v>9</v>
      </c>
      <c r="M1311" s="4"/>
      <c r="N1311" s="47" t="s">
        <v>268</v>
      </c>
      <c r="O1311" s="2" t="s">
        <v>271</v>
      </c>
      <c r="P1311" s="93" t="str">
        <f>IF(Table14[[#This Row],[correlation_id]] = "", "", _xlfn.XLOOKUP(Table14[[#This Row],[correlation_id]], 'ITAP Ref'!A:A, 'ITAP Ref'!C:C, ""))</f>
        <v>CSI - Customer Care</v>
      </c>
      <c r="Q1311" s="107" t="s">
        <v>270</v>
      </c>
      <c r="R1311" s="96"/>
    </row>
    <row r="1312" spans="1:20" customFormat="1" ht="16.399999999999999" customHeight="1" x14ac:dyDescent="0.35">
      <c r="A1312" s="47" t="s">
        <v>267</v>
      </c>
      <c r="B1312" s="47" t="s">
        <v>21</v>
      </c>
      <c r="C1312" s="47" t="s">
        <v>22</v>
      </c>
      <c r="D1312" s="47" t="s">
        <v>35</v>
      </c>
      <c r="E1312" s="47" t="s">
        <v>68</v>
      </c>
      <c r="F1312" s="47">
        <v>2</v>
      </c>
      <c r="G1312" s="47" t="s">
        <v>25</v>
      </c>
      <c r="H1312" s="47">
        <v>3</v>
      </c>
      <c r="I1312" s="47" t="s">
        <v>26</v>
      </c>
      <c r="J1312" s="47">
        <v>4</v>
      </c>
      <c r="K1312" s="47" t="s">
        <v>1082</v>
      </c>
      <c r="L1312" s="47">
        <v>9</v>
      </c>
      <c r="M1312" s="71"/>
      <c r="N1312" s="47" t="s">
        <v>268</v>
      </c>
      <c r="O1312" s="47" t="s">
        <v>273</v>
      </c>
      <c r="P1312" s="93" t="str">
        <f>IF(Table14[[#This Row],[correlation_id]] = "", "", _xlfn.XLOOKUP(Table14[[#This Row],[correlation_id]], 'ITAP Ref'!A:A, 'ITAP Ref'!C:C, ""))</f>
        <v>CCM, Clarify, CM</v>
      </c>
      <c r="Q1312" s="72" t="s">
        <v>274</v>
      </c>
      <c r="R1312" s="96">
        <v>45923</v>
      </c>
    </row>
    <row r="1313" spans="1:18" customFormat="1" ht="16.399999999999999" customHeight="1" x14ac:dyDescent="0.35">
      <c r="A1313" s="47" t="s">
        <v>267</v>
      </c>
      <c r="B1313" s="47" t="s">
        <v>21</v>
      </c>
      <c r="C1313" s="47" t="s">
        <v>22</v>
      </c>
      <c r="D1313" s="47" t="s">
        <v>35</v>
      </c>
      <c r="E1313" s="47" t="s">
        <v>68</v>
      </c>
      <c r="F1313" s="47">
        <v>2</v>
      </c>
      <c r="G1313" s="47" t="s">
        <v>25</v>
      </c>
      <c r="H1313" s="47">
        <v>3</v>
      </c>
      <c r="I1313" s="47" t="s">
        <v>26</v>
      </c>
      <c r="J1313" s="47">
        <v>4</v>
      </c>
      <c r="K1313" s="47" t="s">
        <v>1082</v>
      </c>
      <c r="L1313" s="47">
        <v>9</v>
      </c>
      <c r="M1313" s="4"/>
      <c r="N1313" s="47" t="s">
        <v>268</v>
      </c>
      <c r="O1313" s="47" t="s">
        <v>275</v>
      </c>
      <c r="P1313" s="93" t="str">
        <f>IF(Table14[[#This Row],[correlation_id]] = "", "", _xlfn.XLOOKUP(Table14[[#This Row],[correlation_id]], 'ITAP Ref'!A:A, 'ITAP Ref'!C:C, ""))</f>
        <v>CCMULE</v>
      </c>
      <c r="Q1313" s="93" t="s">
        <v>277</v>
      </c>
      <c r="R1313" s="96"/>
    </row>
    <row r="1314" spans="1:18" customFormat="1" ht="16.399999999999999" customHeight="1" x14ac:dyDescent="0.35">
      <c r="A1314" s="47" t="s">
        <v>267</v>
      </c>
      <c r="B1314" s="47" t="s">
        <v>21</v>
      </c>
      <c r="C1314" s="47" t="s">
        <v>22</v>
      </c>
      <c r="D1314" s="47" t="s">
        <v>35</v>
      </c>
      <c r="E1314" s="47" t="s">
        <v>68</v>
      </c>
      <c r="F1314" s="47">
        <v>2</v>
      </c>
      <c r="G1314" s="47" t="s">
        <v>25</v>
      </c>
      <c r="H1314" s="47">
        <v>3</v>
      </c>
      <c r="I1314" s="47" t="s">
        <v>26</v>
      </c>
      <c r="J1314" s="47">
        <v>4</v>
      </c>
      <c r="K1314" s="47" t="s">
        <v>1082</v>
      </c>
      <c r="L1314" s="47">
        <v>9</v>
      </c>
      <c r="M1314" s="4"/>
      <c r="N1314" s="47" t="s">
        <v>268</v>
      </c>
      <c r="O1314" s="47" t="s">
        <v>275</v>
      </c>
      <c r="P1314" s="93" t="str">
        <f>IF(Table14[[#This Row],[correlation_id]] = "", "", _xlfn.XLOOKUP(Table14[[#This Row],[correlation_id]], 'ITAP Ref'!A:A, 'ITAP Ref'!C:C, ""))</f>
        <v>CCMULE</v>
      </c>
      <c r="Q1314" s="93" t="s">
        <v>278</v>
      </c>
      <c r="R1314" s="96"/>
    </row>
    <row r="1315" spans="1:18" customFormat="1" ht="16.399999999999999" customHeight="1" x14ac:dyDescent="0.35">
      <c r="A1315" s="47" t="s">
        <v>267</v>
      </c>
      <c r="B1315" s="47" t="s">
        <v>21</v>
      </c>
      <c r="C1315" s="47" t="s">
        <v>22</v>
      </c>
      <c r="D1315" s="47" t="s">
        <v>35</v>
      </c>
      <c r="E1315" s="47" t="s">
        <v>68</v>
      </c>
      <c r="F1315" s="47">
        <v>2</v>
      </c>
      <c r="G1315" s="47" t="s">
        <v>25</v>
      </c>
      <c r="H1315" s="47">
        <v>3</v>
      </c>
      <c r="I1315" s="47" t="s">
        <v>26</v>
      </c>
      <c r="J1315" s="47">
        <v>4</v>
      </c>
      <c r="K1315" s="47" t="s">
        <v>1082</v>
      </c>
      <c r="L1315" s="47">
        <v>9</v>
      </c>
      <c r="M1315" s="4"/>
      <c r="N1315" s="47" t="s">
        <v>268</v>
      </c>
      <c r="O1315" s="47" t="s">
        <v>275</v>
      </c>
      <c r="P1315" s="93" t="str">
        <f>IF(Table14[[#This Row],[correlation_id]] = "", "", _xlfn.XLOOKUP(Table14[[#This Row],[correlation_id]], 'ITAP Ref'!A:A, 'ITAP Ref'!C:C, ""))</f>
        <v>CCMULE</v>
      </c>
      <c r="Q1315" s="93" t="s">
        <v>279</v>
      </c>
      <c r="R1315" s="96"/>
    </row>
    <row r="1316" spans="1:18" customFormat="1" ht="16.399999999999999" customHeight="1" x14ac:dyDescent="0.35">
      <c r="A1316" s="47" t="s">
        <v>267</v>
      </c>
      <c r="B1316" s="47" t="s">
        <v>21</v>
      </c>
      <c r="C1316" s="47" t="s">
        <v>22</v>
      </c>
      <c r="D1316" s="47" t="s">
        <v>35</v>
      </c>
      <c r="E1316" s="47" t="s">
        <v>68</v>
      </c>
      <c r="F1316" s="47">
        <v>2</v>
      </c>
      <c r="G1316" s="47" t="s">
        <v>25</v>
      </c>
      <c r="H1316" s="47">
        <v>3</v>
      </c>
      <c r="I1316" s="47" t="s">
        <v>26</v>
      </c>
      <c r="J1316" s="47">
        <v>4</v>
      </c>
      <c r="K1316" s="47" t="s">
        <v>1082</v>
      </c>
      <c r="L1316" s="47">
        <v>9</v>
      </c>
      <c r="M1316" s="4"/>
      <c r="N1316" s="47" t="s">
        <v>268</v>
      </c>
      <c r="O1316" s="64" t="s">
        <v>336</v>
      </c>
      <c r="P1316" s="93" t="str">
        <f>IF(Table14[[#This Row],[correlation_id]] = "", "", _xlfn.XLOOKUP(Table14[[#This Row],[correlation_id]], 'ITAP Ref'!A:A, 'ITAP Ref'!C:C, ""))</f>
        <v>TLG-MOB</v>
      </c>
      <c r="Q1316" s="48" t="s">
        <v>522</v>
      </c>
      <c r="R1316" s="96">
        <v>45950</v>
      </c>
    </row>
    <row r="1317" spans="1:18" customFormat="1" ht="16.399999999999999" customHeight="1" x14ac:dyDescent="0.35">
      <c r="A1317" s="47" t="s">
        <v>267</v>
      </c>
      <c r="B1317" s="47" t="s">
        <v>21</v>
      </c>
      <c r="C1317" s="47" t="s">
        <v>22</v>
      </c>
      <c r="D1317" s="47" t="s">
        <v>35</v>
      </c>
      <c r="E1317" s="47" t="s">
        <v>68</v>
      </c>
      <c r="F1317" s="47">
        <v>2</v>
      </c>
      <c r="G1317" s="47" t="s">
        <v>25</v>
      </c>
      <c r="H1317" s="47">
        <v>3</v>
      </c>
      <c r="I1317" s="47" t="s">
        <v>26</v>
      </c>
      <c r="J1317" s="47">
        <v>4</v>
      </c>
      <c r="K1317" s="47" t="s">
        <v>1082</v>
      </c>
      <c r="L1317" s="47">
        <v>9</v>
      </c>
      <c r="M1317" s="4"/>
      <c r="N1317" s="47" t="s">
        <v>268</v>
      </c>
      <c r="O1317" s="47" t="s">
        <v>74</v>
      </c>
      <c r="P1317" s="93" t="str">
        <f>IF(Table14[[#This Row],[correlation_id]] = "", "", _xlfn.XLOOKUP(Table14[[#This Row],[correlation_id]], 'ITAP Ref'!A:A, 'ITAP Ref'!C:C, ""))</f>
        <v>IDP-BUPS</v>
      </c>
      <c r="Q1317" s="72" t="s">
        <v>1096</v>
      </c>
      <c r="R1317" s="96">
        <v>45951</v>
      </c>
    </row>
    <row r="1318" spans="1:18" customFormat="1" ht="16.399999999999999" customHeight="1" x14ac:dyDescent="0.35">
      <c r="A1318" s="47" t="s">
        <v>267</v>
      </c>
      <c r="B1318" s="47" t="s">
        <v>21</v>
      </c>
      <c r="C1318" s="47" t="s">
        <v>22</v>
      </c>
      <c r="D1318" s="47" t="s">
        <v>35</v>
      </c>
      <c r="E1318" s="47" t="s">
        <v>68</v>
      </c>
      <c r="F1318" s="47">
        <v>2</v>
      </c>
      <c r="G1318" s="47" t="s">
        <v>25</v>
      </c>
      <c r="H1318" s="47">
        <v>3</v>
      </c>
      <c r="I1318" s="47" t="s">
        <v>26</v>
      </c>
      <c r="J1318" s="47">
        <v>4</v>
      </c>
      <c r="K1318" s="47" t="s">
        <v>1082</v>
      </c>
      <c r="L1318" s="47">
        <v>9</v>
      </c>
      <c r="M1318" s="4"/>
      <c r="N1318" s="47" t="s">
        <v>268</v>
      </c>
      <c r="O1318" s="47" t="s">
        <v>74</v>
      </c>
      <c r="P1318" s="93" t="str">
        <f>IF(Table14[[#This Row],[correlation_id]] = "", "", _xlfn.XLOOKUP(Table14[[#This Row],[correlation_id]], 'ITAP Ref'!A:A, 'ITAP Ref'!C:C, ""))</f>
        <v>IDP-BUPS</v>
      </c>
      <c r="Q1318" s="72" t="s">
        <v>282</v>
      </c>
      <c r="R1318" s="96">
        <v>45951</v>
      </c>
    </row>
    <row r="1319" spans="1:18" customFormat="1" ht="16.399999999999999" customHeight="1" x14ac:dyDescent="0.35">
      <c r="A1319" s="47" t="s">
        <v>267</v>
      </c>
      <c r="B1319" s="47" t="s">
        <v>21</v>
      </c>
      <c r="C1319" s="47" t="s">
        <v>22</v>
      </c>
      <c r="D1319" s="47" t="s">
        <v>35</v>
      </c>
      <c r="E1319" s="47" t="s">
        <v>68</v>
      </c>
      <c r="F1319" s="47">
        <v>2</v>
      </c>
      <c r="G1319" s="47" t="s">
        <v>25</v>
      </c>
      <c r="H1319" s="47">
        <v>3</v>
      </c>
      <c r="I1319" s="47" t="s">
        <v>26</v>
      </c>
      <c r="J1319" s="47">
        <v>4</v>
      </c>
      <c r="K1319" s="47" t="s">
        <v>1082</v>
      </c>
      <c r="L1319" s="47">
        <v>9</v>
      </c>
      <c r="M1319" s="4"/>
      <c r="N1319" s="47" t="s">
        <v>268</v>
      </c>
      <c r="O1319" s="47" t="s">
        <v>74</v>
      </c>
      <c r="P1319" s="93" t="str">
        <f>IF(Table14[[#This Row],[correlation_id]] = "", "", _xlfn.XLOOKUP(Table14[[#This Row],[correlation_id]], 'ITAP Ref'!A:A, 'ITAP Ref'!C:C, ""))</f>
        <v>IDP-BUPS</v>
      </c>
      <c r="Q1319" s="72" t="s">
        <v>1097</v>
      </c>
      <c r="R1319" s="96">
        <v>45951</v>
      </c>
    </row>
    <row r="1320" spans="1:18" customFormat="1" ht="16.399999999999999" customHeight="1" x14ac:dyDescent="0.35">
      <c r="A1320" s="47" t="s">
        <v>267</v>
      </c>
      <c r="B1320" s="47" t="s">
        <v>21</v>
      </c>
      <c r="C1320" s="47" t="s">
        <v>22</v>
      </c>
      <c r="D1320" s="47" t="s">
        <v>35</v>
      </c>
      <c r="E1320" s="47" t="s">
        <v>68</v>
      </c>
      <c r="F1320" s="47">
        <v>2</v>
      </c>
      <c r="G1320" s="47" t="s">
        <v>25</v>
      </c>
      <c r="H1320" s="47">
        <v>3</v>
      </c>
      <c r="I1320" s="47" t="s">
        <v>26</v>
      </c>
      <c r="J1320" s="47">
        <v>4</v>
      </c>
      <c r="K1320" s="47" t="s">
        <v>1082</v>
      </c>
      <c r="L1320" s="47">
        <v>9</v>
      </c>
      <c r="M1320" s="71"/>
      <c r="N1320" s="47" t="s">
        <v>268</v>
      </c>
      <c r="O1320" s="2" t="s">
        <v>271</v>
      </c>
      <c r="P1320" s="93" t="str">
        <f>IF(Table14[[#This Row],[correlation_id]] = "", "", _xlfn.XLOOKUP(Table14[[#This Row],[correlation_id]], 'ITAP Ref'!A:A, 'ITAP Ref'!C:C, ""))</f>
        <v>CSI - Customer Care</v>
      </c>
      <c r="Q1320" s="113" t="s">
        <v>571</v>
      </c>
      <c r="R1320" s="96">
        <v>45952</v>
      </c>
    </row>
    <row r="1321" spans="1:18" customFormat="1" ht="16.399999999999999" customHeight="1" x14ac:dyDescent="0.35">
      <c r="A1321" s="47" t="s">
        <v>267</v>
      </c>
      <c r="B1321" s="47" t="s">
        <v>21</v>
      </c>
      <c r="C1321" s="47" t="s">
        <v>22</v>
      </c>
      <c r="D1321" s="47" t="s">
        <v>35</v>
      </c>
      <c r="E1321" s="47" t="s">
        <v>68</v>
      </c>
      <c r="F1321" s="47">
        <v>2</v>
      </c>
      <c r="G1321" s="47" t="s">
        <v>25</v>
      </c>
      <c r="H1321" s="47">
        <v>3</v>
      </c>
      <c r="I1321" s="47" t="s">
        <v>26</v>
      </c>
      <c r="J1321" s="47">
        <v>4</v>
      </c>
      <c r="K1321" s="47" t="s">
        <v>1082</v>
      </c>
      <c r="L1321" s="47">
        <v>9</v>
      </c>
      <c r="M1321" s="71"/>
      <c r="N1321" s="47" t="s">
        <v>268</v>
      </c>
      <c r="O1321" s="2" t="s">
        <v>271</v>
      </c>
      <c r="P1321" s="93" t="str">
        <f>IF(Table14[[#This Row],[correlation_id]] = "", "", _xlfn.XLOOKUP(Table14[[#This Row],[correlation_id]], 'ITAP Ref'!A:A, 'ITAP Ref'!C:C, ""))</f>
        <v>CSI - Customer Care</v>
      </c>
      <c r="Q1321" s="113" t="s">
        <v>572</v>
      </c>
      <c r="R1321" s="96">
        <v>45952</v>
      </c>
    </row>
    <row r="1322" spans="1:18" customFormat="1" ht="16.399999999999999" customHeight="1" x14ac:dyDescent="0.35">
      <c r="A1322" s="47" t="s">
        <v>267</v>
      </c>
      <c r="B1322" s="47" t="s">
        <v>21</v>
      </c>
      <c r="C1322" s="47" t="s">
        <v>22</v>
      </c>
      <c r="D1322" s="47" t="s">
        <v>35</v>
      </c>
      <c r="E1322" s="47" t="s">
        <v>68</v>
      </c>
      <c r="F1322" s="47">
        <v>2</v>
      </c>
      <c r="G1322" s="47" t="s">
        <v>25</v>
      </c>
      <c r="H1322" s="47">
        <v>3</v>
      </c>
      <c r="I1322" s="47" t="s">
        <v>26</v>
      </c>
      <c r="J1322" s="47">
        <v>4</v>
      </c>
      <c r="K1322" s="47" t="s">
        <v>1082</v>
      </c>
      <c r="L1322" s="47">
        <v>9</v>
      </c>
      <c r="M1322" s="71"/>
      <c r="N1322" s="47" t="s">
        <v>268</v>
      </c>
      <c r="O1322" s="2" t="s">
        <v>271</v>
      </c>
      <c r="P1322" s="93" t="str">
        <f>IF(Table14[[#This Row],[correlation_id]] = "", "", _xlfn.XLOOKUP(Table14[[#This Row],[correlation_id]], 'ITAP Ref'!A:A, 'ITAP Ref'!C:C, ""))</f>
        <v>CSI - Customer Care</v>
      </c>
      <c r="Q1322" s="113" t="s">
        <v>574</v>
      </c>
      <c r="R1322" s="96">
        <v>45952</v>
      </c>
    </row>
    <row r="1323" spans="1:18" customFormat="1" ht="16.399999999999999" customHeight="1" x14ac:dyDescent="0.35">
      <c r="A1323" s="47" t="s">
        <v>267</v>
      </c>
      <c r="B1323" s="47" t="s">
        <v>21</v>
      </c>
      <c r="C1323" s="47" t="s">
        <v>22</v>
      </c>
      <c r="D1323" s="47" t="s">
        <v>35</v>
      </c>
      <c r="E1323" s="47" t="s">
        <v>68</v>
      </c>
      <c r="F1323" s="47">
        <v>2</v>
      </c>
      <c r="G1323" s="47" t="s">
        <v>25</v>
      </c>
      <c r="H1323" s="47">
        <v>3</v>
      </c>
      <c r="I1323" s="47" t="s">
        <v>26</v>
      </c>
      <c r="J1323" s="47">
        <v>4</v>
      </c>
      <c r="K1323" s="47" t="s">
        <v>1082</v>
      </c>
      <c r="L1323" s="47">
        <v>9</v>
      </c>
      <c r="M1323" s="4"/>
      <c r="N1323" s="47" t="s">
        <v>268</v>
      </c>
      <c r="O1323" s="47" t="s">
        <v>275</v>
      </c>
      <c r="P1323" s="93" t="str">
        <f>IF(Table14[[#This Row],[correlation_id]] = "", "", _xlfn.XLOOKUP(Table14[[#This Row],[correlation_id]], 'ITAP Ref'!A:A, 'ITAP Ref'!C:C, ""))</f>
        <v>CCMULE</v>
      </c>
      <c r="Q1323" s="72" t="s">
        <v>283</v>
      </c>
      <c r="R1323" s="96">
        <v>45952</v>
      </c>
    </row>
    <row r="1324" spans="1:18" customFormat="1" ht="16.399999999999999" customHeight="1" x14ac:dyDescent="0.35">
      <c r="A1324" s="47" t="s">
        <v>267</v>
      </c>
      <c r="B1324" s="47" t="s">
        <v>21</v>
      </c>
      <c r="C1324" s="47" t="s">
        <v>22</v>
      </c>
      <c r="D1324" s="47" t="s">
        <v>35</v>
      </c>
      <c r="E1324" s="47" t="s">
        <v>68</v>
      </c>
      <c r="F1324" s="47">
        <v>2</v>
      </c>
      <c r="G1324" s="47" t="s">
        <v>25</v>
      </c>
      <c r="H1324" s="47">
        <v>3</v>
      </c>
      <c r="I1324" s="47" t="s">
        <v>26</v>
      </c>
      <c r="J1324" s="47">
        <v>4</v>
      </c>
      <c r="K1324" s="47" t="s">
        <v>1082</v>
      </c>
      <c r="L1324" s="47">
        <v>9</v>
      </c>
      <c r="M1324" s="4"/>
      <c r="N1324" s="47" t="s">
        <v>268</v>
      </c>
      <c r="O1324" s="77" t="s">
        <v>92</v>
      </c>
      <c r="P1324" s="93" t="str">
        <f>IF(Table14[[#This Row],[correlation_id]] = "", "", _xlfn.XLOOKUP(Table14[[#This Row],[correlation_id]], 'ITAP Ref'!A:A, 'ITAP Ref'!C:C, ""))</f>
        <v>IDP-Cloud-CG</v>
      </c>
      <c r="Q1324" s="48" t="s">
        <v>527</v>
      </c>
      <c r="R1324" s="95">
        <v>45922</v>
      </c>
    </row>
    <row r="1325" spans="1:18" customFormat="1" ht="16.399999999999999" customHeight="1" x14ac:dyDescent="0.35">
      <c r="A1325" s="31" t="s">
        <v>66</v>
      </c>
      <c r="B1325" s="31" t="s">
        <v>21</v>
      </c>
      <c r="C1325" s="31" t="s">
        <v>22</v>
      </c>
      <c r="D1325" s="31" t="s">
        <v>67</v>
      </c>
      <c r="E1325" s="31" t="s">
        <v>68</v>
      </c>
      <c r="F1325" s="31">
        <v>3</v>
      </c>
      <c r="G1325" s="31" t="s">
        <v>126</v>
      </c>
      <c r="H1325" s="31">
        <v>4</v>
      </c>
      <c r="I1325" s="31" t="s">
        <v>1089</v>
      </c>
      <c r="J1325" s="31">
        <v>4</v>
      </c>
      <c r="K1325" s="31" t="s">
        <v>1090</v>
      </c>
      <c r="L1325" s="31">
        <v>1</v>
      </c>
      <c r="M1325" s="4"/>
      <c r="N1325" s="31" t="s">
        <v>505</v>
      </c>
      <c r="O1325" s="31" t="s">
        <v>262</v>
      </c>
      <c r="P1325" s="4" t="str">
        <f>IF(Table14[[#This Row],[correlation_id]] = "", "", _xlfn.XLOOKUP(Table14[[#This Row],[correlation_id]], 'ITAP Ref'!A:A, 'ITAP Ref'!C:C, ""))</f>
        <v>MPSYS</v>
      </c>
      <c r="Q1325" s="48" t="s">
        <v>506</v>
      </c>
      <c r="R1325" s="97">
        <v>45940</v>
      </c>
    </row>
    <row r="1326" spans="1:18" customFormat="1" ht="16.399999999999999" customHeight="1" x14ac:dyDescent="0.35">
      <c r="A1326" s="47" t="s">
        <v>267</v>
      </c>
      <c r="B1326" s="47" t="s">
        <v>21</v>
      </c>
      <c r="C1326" s="47" t="s">
        <v>22</v>
      </c>
      <c r="D1326" s="47" t="s">
        <v>35</v>
      </c>
      <c r="E1326" s="47" t="s">
        <v>68</v>
      </c>
      <c r="F1326" s="47">
        <v>2</v>
      </c>
      <c r="G1326" s="47" t="s">
        <v>25</v>
      </c>
      <c r="H1326" s="47">
        <v>3</v>
      </c>
      <c r="I1326" s="47" t="s">
        <v>26</v>
      </c>
      <c r="J1326" s="47">
        <v>4</v>
      </c>
      <c r="K1326" s="47" t="s">
        <v>1082</v>
      </c>
      <c r="L1326" s="47">
        <v>9</v>
      </c>
      <c r="M1326" s="71"/>
      <c r="N1326" s="47" t="s">
        <v>268</v>
      </c>
      <c r="O1326" s="47" t="s">
        <v>275</v>
      </c>
      <c r="P1326" s="93" t="str">
        <f>IF(Table14[[#This Row],[correlation_id]] = "", "", _xlfn.XLOOKUP(Table14[[#This Row],[correlation_id]], 'ITAP Ref'!A:A, 'ITAP Ref'!C:C, ""))</f>
        <v>CCMULE</v>
      </c>
      <c r="Q1326" s="48" t="s">
        <v>284</v>
      </c>
      <c r="R1326" s="97">
        <v>45923</v>
      </c>
    </row>
    <row r="1327" spans="1:18" customFormat="1" ht="16.399999999999999" customHeight="1" x14ac:dyDescent="0.35">
      <c r="A1327" s="47" t="s">
        <v>267</v>
      </c>
      <c r="B1327" s="47" t="s">
        <v>21</v>
      </c>
      <c r="C1327" s="47" t="s">
        <v>22</v>
      </c>
      <c r="D1327" s="47" t="s">
        <v>35</v>
      </c>
      <c r="E1327" s="47" t="s">
        <v>68</v>
      </c>
      <c r="F1327" s="47">
        <v>2</v>
      </c>
      <c r="G1327" s="47" t="s">
        <v>25</v>
      </c>
      <c r="H1327" s="47">
        <v>3</v>
      </c>
      <c r="I1327" s="47" t="s">
        <v>26</v>
      </c>
      <c r="J1327" s="47">
        <v>4</v>
      </c>
      <c r="K1327" s="47" t="s">
        <v>1082</v>
      </c>
      <c r="L1327" s="47">
        <v>9</v>
      </c>
      <c r="M1327" s="4"/>
      <c r="N1327" s="47" t="s">
        <v>268</v>
      </c>
      <c r="O1327" s="47" t="s">
        <v>275</v>
      </c>
      <c r="P1327" s="93" t="str">
        <f>IF(Table14[[#This Row],[correlation_id]] = "", "", _xlfn.XLOOKUP(Table14[[#This Row],[correlation_id]], 'ITAP Ref'!A:A, 'ITAP Ref'!C:C, ""))</f>
        <v>CCMULE</v>
      </c>
      <c r="Q1327" s="72" t="s">
        <v>575</v>
      </c>
      <c r="R1327" s="96">
        <v>45952</v>
      </c>
    </row>
    <row r="1328" spans="1:18" customFormat="1" ht="16.399999999999999" customHeight="1" x14ac:dyDescent="0.35">
      <c r="A1328" s="47" t="s">
        <v>267</v>
      </c>
      <c r="B1328" s="47" t="s">
        <v>21</v>
      </c>
      <c r="C1328" s="47" t="s">
        <v>22</v>
      </c>
      <c r="D1328" s="47" t="s">
        <v>35</v>
      </c>
      <c r="E1328" s="47" t="s">
        <v>68</v>
      </c>
      <c r="F1328" s="47">
        <v>2</v>
      </c>
      <c r="G1328" s="47" t="s">
        <v>25</v>
      </c>
      <c r="H1328" s="47">
        <v>3</v>
      </c>
      <c r="I1328" s="47" t="s">
        <v>26</v>
      </c>
      <c r="J1328" s="47">
        <v>4</v>
      </c>
      <c r="K1328" s="47" t="s">
        <v>1082</v>
      </c>
      <c r="L1328" s="47">
        <v>9</v>
      </c>
      <c r="M1328" s="4"/>
      <c r="N1328" s="47" t="s">
        <v>268</v>
      </c>
      <c r="O1328" s="47" t="s">
        <v>275</v>
      </c>
      <c r="P1328" s="93" t="str">
        <f>IF(Table14[[#This Row],[correlation_id]] = "", "", _xlfn.XLOOKUP(Table14[[#This Row],[correlation_id]], 'ITAP Ref'!A:A, 'ITAP Ref'!C:C, ""))</f>
        <v>CCMULE</v>
      </c>
      <c r="Q1328" s="48" t="s">
        <v>285</v>
      </c>
      <c r="R1328" s="95">
        <v>45922</v>
      </c>
    </row>
    <row r="1329" spans="1:18" customFormat="1" ht="16.399999999999999" customHeight="1" x14ac:dyDescent="0.35">
      <c r="A1329" s="47" t="s">
        <v>267</v>
      </c>
      <c r="B1329" s="47" t="s">
        <v>21</v>
      </c>
      <c r="C1329" s="47" t="s">
        <v>22</v>
      </c>
      <c r="D1329" s="47" t="s">
        <v>35</v>
      </c>
      <c r="E1329" s="47" t="s">
        <v>68</v>
      </c>
      <c r="F1329" s="47">
        <v>2</v>
      </c>
      <c r="G1329" s="47" t="s">
        <v>25</v>
      </c>
      <c r="H1329" s="47">
        <v>3</v>
      </c>
      <c r="I1329" s="47" t="s">
        <v>26</v>
      </c>
      <c r="J1329" s="47">
        <v>4</v>
      </c>
      <c r="K1329" s="47" t="s">
        <v>1082</v>
      </c>
      <c r="L1329" s="47">
        <v>9</v>
      </c>
      <c r="M1329" s="71" t="s">
        <v>1098</v>
      </c>
      <c r="N1329" s="47" t="s">
        <v>268</v>
      </c>
      <c r="O1329" s="47" t="s">
        <v>275</v>
      </c>
      <c r="P1329" s="93" t="str">
        <f>IF(Table14[[#This Row],[correlation_id]] = "", "", _xlfn.XLOOKUP(Table14[[#This Row],[correlation_id]], 'ITAP Ref'!A:A, 'ITAP Ref'!C:C, ""))</f>
        <v>CCMULE</v>
      </c>
      <c r="Q1329" s="72" t="s">
        <v>529</v>
      </c>
      <c r="R1329" s="96">
        <v>45952</v>
      </c>
    </row>
    <row r="1330" spans="1:18" customFormat="1" ht="16.399999999999999" customHeight="1" x14ac:dyDescent="0.35">
      <c r="A1330" s="47" t="s">
        <v>267</v>
      </c>
      <c r="B1330" s="47" t="s">
        <v>21</v>
      </c>
      <c r="C1330" s="47" t="s">
        <v>22</v>
      </c>
      <c r="D1330" s="47" t="s">
        <v>35</v>
      </c>
      <c r="E1330" s="47" t="s">
        <v>68</v>
      </c>
      <c r="F1330" s="47">
        <v>2</v>
      </c>
      <c r="G1330" s="47" t="s">
        <v>25</v>
      </c>
      <c r="H1330" s="47">
        <v>3</v>
      </c>
      <c r="I1330" s="47" t="s">
        <v>26</v>
      </c>
      <c r="J1330" s="47">
        <v>4</v>
      </c>
      <c r="K1330" s="47" t="s">
        <v>1082</v>
      </c>
      <c r="L1330" s="47">
        <v>9</v>
      </c>
      <c r="M1330" s="71"/>
      <c r="N1330" s="47" t="s">
        <v>268</v>
      </c>
      <c r="O1330" s="47" t="s">
        <v>275</v>
      </c>
      <c r="P1330" s="93" t="str">
        <f>IF(Table14[[#This Row],[correlation_id]] = "", "", _xlfn.XLOOKUP(Table14[[#This Row],[correlation_id]], 'ITAP Ref'!A:A, 'ITAP Ref'!C:C, ""))</f>
        <v>CCMULE</v>
      </c>
      <c r="Q1330" s="72" t="s">
        <v>1099</v>
      </c>
      <c r="R1330" s="96">
        <v>45952</v>
      </c>
    </row>
    <row r="1331" spans="1:18" customFormat="1" ht="16.399999999999999" customHeight="1" x14ac:dyDescent="0.35">
      <c r="A1331" s="31" t="s">
        <v>66</v>
      </c>
      <c r="B1331" s="31" t="s">
        <v>21</v>
      </c>
      <c r="C1331" s="31" t="s">
        <v>22</v>
      </c>
      <c r="D1331" s="31" t="s">
        <v>67</v>
      </c>
      <c r="E1331" s="31" t="s">
        <v>68</v>
      </c>
      <c r="F1331" s="31">
        <v>3</v>
      </c>
      <c r="G1331" s="31" t="s">
        <v>126</v>
      </c>
      <c r="H1331" s="31">
        <v>4</v>
      </c>
      <c r="I1331" s="31" t="s">
        <v>1089</v>
      </c>
      <c r="J1331" s="31">
        <v>4</v>
      </c>
      <c r="K1331" s="31" t="s">
        <v>1090</v>
      </c>
      <c r="L1331" s="31">
        <v>2</v>
      </c>
      <c r="M1331" s="4"/>
      <c r="N1331" s="31" t="s">
        <v>559</v>
      </c>
      <c r="O1331" s="31" t="s">
        <v>262</v>
      </c>
      <c r="P1331" s="4" t="str">
        <f>IF(Table14[[#This Row],[correlation_id]] = "", "", _xlfn.XLOOKUP(Table14[[#This Row],[correlation_id]], 'ITAP Ref'!A:A, 'ITAP Ref'!C:C, ""))</f>
        <v>MPSYS</v>
      </c>
      <c r="Q1331" s="48" t="s">
        <v>560</v>
      </c>
      <c r="R1331" s="97">
        <v>45940</v>
      </c>
    </row>
    <row r="1332" spans="1:18" customFormat="1" ht="16.399999999999999" customHeight="1" x14ac:dyDescent="0.35">
      <c r="A1332" s="47" t="s">
        <v>267</v>
      </c>
      <c r="B1332" s="47" t="s">
        <v>21</v>
      </c>
      <c r="C1332" s="47" t="s">
        <v>22</v>
      </c>
      <c r="D1332" s="47" t="s">
        <v>35</v>
      </c>
      <c r="E1332" s="47" t="s">
        <v>68</v>
      </c>
      <c r="F1332" s="47">
        <v>2</v>
      </c>
      <c r="G1332" s="47" t="s">
        <v>25</v>
      </c>
      <c r="H1332" s="47">
        <v>3</v>
      </c>
      <c r="I1332" s="47" t="s">
        <v>26</v>
      </c>
      <c r="J1332" s="47">
        <v>4</v>
      </c>
      <c r="K1332" s="47" t="s">
        <v>1082</v>
      </c>
      <c r="L1332" s="47">
        <v>9</v>
      </c>
      <c r="M1332" s="4"/>
      <c r="N1332" s="47" t="s">
        <v>268</v>
      </c>
      <c r="O1332" s="47" t="s">
        <v>286</v>
      </c>
      <c r="P1332" s="93" t="str">
        <f>IF(Table14[[#This Row],[correlation_id]] = "", "", _xlfn.XLOOKUP(Table14[[#This Row],[correlation_id]], 'ITAP Ref'!A:A, 'ITAP Ref'!C:C, ""))</f>
        <v>DPG - Sales &amp; Sunrise</v>
      </c>
      <c r="Q1332" t="s">
        <v>1100</v>
      </c>
      <c r="R1332" s="96"/>
    </row>
    <row r="1333" spans="1:18" customFormat="1" ht="16.399999999999999" customHeight="1" x14ac:dyDescent="0.35">
      <c r="A1333" s="47" t="s">
        <v>267</v>
      </c>
      <c r="B1333" s="47" t="s">
        <v>21</v>
      </c>
      <c r="C1333" s="47" t="s">
        <v>22</v>
      </c>
      <c r="D1333" s="47" t="s">
        <v>35</v>
      </c>
      <c r="E1333" s="47" t="s">
        <v>68</v>
      </c>
      <c r="F1333" s="47">
        <v>2</v>
      </c>
      <c r="G1333" s="47" t="s">
        <v>25</v>
      </c>
      <c r="H1333" s="47">
        <v>3</v>
      </c>
      <c r="I1333" s="47" t="s">
        <v>26</v>
      </c>
      <c r="J1333" s="47">
        <v>4</v>
      </c>
      <c r="K1333" s="47" t="s">
        <v>1082</v>
      </c>
      <c r="L1333" s="47">
        <v>9</v>
      </c>
      <c r="M1333" s="4"/>
      <c r="N1333" s="47" t="s">
        <v>268</v>
      </c>
      <c r="O1333" s="47" t="s">
        <v>316</v>
      </c>
      <c r="P1333" s="93" t="str">
        <f>IF(Table14[[#This Row],[correlation_id]] = "", "", _xlfn.XLOOKUP(Table14[[#This Row],[correlation_id]], 'ITAP Ref'!A:A, 'ITAP Ref'!C:C, ""))</f>
        <v>Platform Support ATTFEDGOV1</v>
      </c>
      <c r="Q1333" t="s">
        <v>1100</v>
      </c>
      <c r="R1333" s="96"/>
    </row>
    <row r="1334" spans="1:18" customFormat="1" ht="16.399999999999999" customHeight="1" x14ac:dyDescent="0.35">
      <c r="A1334" s="47" t="s">
        <v>267</v>
      </c>
      <c r="B1334" s="47" t="s">
        <v>21</v>
      </c>
      <c r="C1334" s="47" t="s">
        <v>22</v>
      </c>
      <c r="D1334" s="47" t="s">
        <v>35</v>
      </c>
      <c r="E1334" s="47" t="s">
        <v>68</v>
      </c>
      <c r="F1334" s="47">
        <v>2</v>
      </c>
      <c r="G1334" s="47" t="s">
        <v>25</v>
      </c>
      <c r="H1334" s="47">
        <v>3</v>
      </c>
      <c r="I1334" s="47" t="s">
        <v>26</v>
      </c>
      <c r="J1334" s="47">
        <v>4</v>
      </c>
      <c r="K1334" s="47" t="s">
        <v>1082</v>
      </c>
      <c r="L1334" s="47">
        <v>9</v>
      </c>
      <c r="M1334" t="s">
        <v>226</v>
      </c>
      <c r="N1334" s="47" t="s">
        <v>268</v>
      </c>
      <c r="O1334" s="47" t="s">
        <v>227</v>
      </c>
      <c r="P1334" s="93" t="str">
        <f>IF(Table14[[#This Row],[correlation_id]] = "", "", _xlfn.XLOOKUP(Table14[[#This Row],[correlation_id]], 'ITAP Ref'!A:A, 'ITAP Ref'!C:C, ""))</f>
        <v>CCSF</v>
      </c>
      <c r="Q1334" t="s">
        <v>1100</v>
      </c>
      <c r="R1334" s="95" t="s">
        <v>153</v>
      </c>
    </row>
    <row r="1335" spans="1:18" customFormat="1" ht="16.399999999999999" customHeight="1" x14ac:dyDescent="0.35">
      <c r="A1335" s="47" t="s">
        <v>267</v>
      </c>
      <c r="B1335" s="47" t="s">
        <v>21</v>
      </c>
      <c r="C1335" s="47" t="s">
        <v>22</v>
      </c>
      <c r="D1335" s="47" t="s">
        <v>35</v>
      </c>
      <c r="E1335" s="47" t="s">
        <v>68</v>
      </c>
      <c r="F1335" s="47">
        <v>2</v>
      </c>
      <c r="G1335" s="47" t="s">
        <v>25</v>
      </c>
      <c r="H1335" s="47">
        <v>3</v>
      </c>
      <c r="I1335" s="47" t="s">
        <v>26</v>
      </c>
      <c r="J1335" s="47">
        <v>4</v>
      </c>
      <c r="K1335" s="47" t="s">
        <v>1082</v>
      </c>
      <c r="L1335" s="47">
        <v>9</v>
      </c>
      <c r="M1335" s="4"/>
      <c r="N1335" s="47" t="s">
        <v>268</v>
      </c>
      <c r="O1335" s="47" t="s">
        <v>317</v>
      </c>
      <c r="P1335" s="93" t="str">
        <f>IF(Table14[[#This Row],[correlation_id]] = "", "", _xlfn.XLOOKUP(Table14[[#This Row],[correlation_id]], 'ITAP Ref'!A:A, 'ITAP Ref'!C:C, ""))</f>
        <v>eTRACS</v>
      </c>
      <c r="Q1335" t="s">
        <v>1100</v>
      </c>
      <c r="R1335" s="96" t="s">
        <v>318</v>
      </c>
    </row>
    <row r="1336" spans="1:18" customFormat="1" ht="16.399999999999999" customHeight="1" x14ac:dyDescent="0.35">
      <c r="A1336" s="47" t="s">
        <v>267</v>
      </c>
      <c r="B1336" s="47" t="s">
        <v>21</v>
      </c>
      <c r="C1336" s="47" t="s">
        <v>22</v>
      </c>
      <c r="D1336" s="47" t="s">
        <v>35</v>
      </c>
      <c r="E1336" s="47" t="s">
        <v>68</v>
      </c>
      <c r="F1336" s="47">
        <v>2</v>
      </c>
      <c r="G1336" s="47" t="s">
        <v>25</v>
      </c>
      <c r="H1336" s="47">
        <v>3</v>
      </c>
      <c r="I1336" s="47" t="s">
        <v>26</v>
      </c>
      <c r="J1336" s="47">
        <v>4</v>
      </c>
      <c r="K1336" s="47" t="s">
        <v>1082</v>
      </c>
      <c r="L1336" s="47">
        <v>9</v>
      </c>
      <c r="M1336" s="71"/>
      <c r="N1336" s="47" t="s">
        <v>268</v>
      </c>
      <c r="O1336" s="47" t="s">
        <v>576</v>
      </c>
      <c r="P1336" s="93" t="str">
        <f>IF(Table14[[#This Row],[correlation_id]] = "", "", _xlfn.XLOOKUP(Table14[[#This Row],[correlation_id]], 'ITAP Ref'!A:A, 'ITAP Ref'!C:C, ""))</f>
        <v>GRID-AC</v>
      </c>
      <c r="Q1336" s="108"/>
      <c r="R1336" s="96" t="s">
        <v>577</v>
      </c>
    </row>
    <row r="1337" spans="1:18" customFormat="1" ht="16.399999999999999" customHeight="1" x14ac:dyDescent="0.35">
      <c r="A1337" s="47" t="s">
        <v>267</v>
      </c>
      <c r="B1337" s="47" t="s">
        <v>21</v>
      </c>
      <c r="C1337" s="47" t="s">
        <v>22</v>
      </c>
      <c r="D1337" s="47" t="s">
        <v>35</v>
      </c>
      <c r="E1337" s="47" t="s">
        <v>68</v>
      </c>
      <c r="F1337" s="47">
        <v>2</v>
      </c>
      <c r="G1337" s="47" t="s">
        <v>25</v>
      </c>
      <c r="H1337" s="47">
        <v>3</v>
      </c>
      <c r="I1337" s="47" t="s">
        <v>26</v>
      </c>
      <c r="J1337" s="47">
        <v>4</v>
      </c>
      <c r="K1337" s="47" t="s">
        <v>1082</v>
      </c>
      <c r="L1337" s="47">
        <v>9</v>
      </c>
      <c r="M1337" s="4"/>
      <c r="N1337" s="47" t="s">
        <v>268</v>
      </c>
      <c r="O1337" s="47" t="s">
        <v>74</v>
      </c>
      <c r="P1337" s="93" t="str">
        <f>IF(Table14[[#This Row],[correlation_id]] = "", "", _xlfn.XLOOKUP(Table14[[#This Row],[correlation_id]], 'ITAP Ref'!A:A, 'ITAP Ref'!C:C, ""))</f>
        <v>IDP-BUPS</v>
      </c>
      <c r="Q1337" s="107"/>
      <c r="R1337" s="96"/>
    </row>
    <row r="1338" spans="1:18" customFormat="1" ht="16.399999999999999" customHeight="1" x14ac:dyDescent="0.35">
      <c r="A1338" s="47" t="s">
        <v>267</v>
      </c>
      <c r="B1338" s="47" t="s">
        <v>21</v>
      </c>
      <c r="C1338" s="47" t="s">
        <v>22</v>
      </c>
      <c r="D1338" s="47" t="s">
        <v>35</v>
      </c>
      <c r="E1338" s="47" t="s">
        <v>68</v>
      </c>
      <c r="F1338" s="47">
        <v>2</v>
      </c>
      <c r="G1338" s="47" t="s">
        <v>25</v>
      </c>
      <c r="H1338" s="47">
        <v>3</v>
      </c>
      <c r="I1338" s="47" t="s">
        <v>26</v>
      </c>
      <c r="J1338" s="47">
        <v>4</v>
      </c>
      <c r="K1338" s="47" t="s">
        <v>1082</v>
      </c>
      <c r="L1338" s="47">
        <v>9</v>
      </c>
      <c r="M1338" s="4"/>
      <c r="N1338" s="47" t="s">
        <v>268</v>
      </c>
      <c r="O1338" s="47" t="s">
        <v>319</v>
      </c>
      <c r="P1338" s="93" t="str">
        <f>IF(Table14[[#This Row],[correlation_id]] = "", "", _xlfn.XLOOKUP(Table14[[#This Row],[correlation_id]], 'ITAP Ref'!A:A, 'ITAP Ref'!C:C, ""))</f>
        <v>CSI - Credit and Val</v>
      </c>
      <c r="Q1338" s="107"/>
      <c r="R1338" s="96"/>
    </row>
    <row r="1339" spans="1:18" customFormat="1" ht="16.399999999999999" customHeight="1" x14ac:dyDescent="0.35">
      <c r="A1339" s="47" t="s">
        <v>729</v>
      </c>
      <c r="B1339" s="47" t="s">
        <v>21</v>
      </c>
      <c r="C1339" s="47" t="s">
        <v>22</v>
      </c>
      <c r="D1339" s="47" t="s">
        <v>35</v>
      </c>
      <c r="E1339" s="47" t="s">
        <v>68</v>
      </c>
      <c r="F1339" s="47">
        <v>2</v>
      </c>
      <c r="G1339" s="47" t="s">
        <v>25</v>
      </c>
      <c r="H1339" s="47">
        <v>3</v>
      </c>
      <c r="I1339" s="47" t="s">
        <v>26</v>
      </c>
      <c r="J1339" s="47">
        <v>4</v>
      </c>
      <c r="K1339" s="47" t="s">
        <v>1082</v>
      </c>
      <c r="L1339" s="47">
        <v>10</v>
      </c>
      <c r="M1339" s="4" t="s">
        <v>1101</v>
      </c>
      <c r="N1339" s="47" t="s">
        <v>1102</v>
      </c>
      <c r="O1339" s="47" t="s">
        <v>227</v>
      </c>
      <c r="P1339" s="93" t="str">
        <f>IF(Table14[[#This Row],[correlation_id]] = "", "", _xlfn.XLOOKUP(Table14[[#This Row],[correlation_id]], 'ITAP Ref'!A:A, 'ITAP Ref'!C:C, ""))</f>
        <v>CCSF</v>
      </c>
      <c r="R1339" s="95" t="s">
        <v>153</v>
      </c>
    </row>
    <row r="1340" spans="1:18" customFormat="1" ht="16.399999999999999" customHeight="1" x14ac:dyDescent="0.35">
      <c r="A1340" s="47" t="s">
        <v>267</v>
      </c>
      <c r="B1340" s="47" t="s">
        <v>21</v>
      </c>
      <c r="C1340" s="47" t="s">
        <v>22</v>
      </c>
      <c r="D1340" s="47" t="s">
        <v>35</v>
      </c>
      <c r="E1340" s="47" t="s">
        <v>68</v>
      </c>
      <c r="F1340" s="47">
        <v>2</v>
      </c>
      <c r="G1340" s="47" t="s">
        <v>25</v>
      </c>
      <c r="H1340" s="47">
        <v>3</v>
      </c>
      <c r="I1340" s="47" t="s">
        <v>26</v>
      </c>
      <c r="J1340" s="47">
        <v>4</v>
      </c>
      <c r="K1340" s="47" t="s">
        <v>1082</v>
      </c>
      <c r="L1340" s="47">
        <v>11</v>
      </c>
      <c r="M1340" s="4"/>
      <c r="N1340" s="47" t="s">
        <v>578</v>
      </c>
      <c r="O1340" s="47" t="s">
        <v>579</v>
      </c>
      <c r="P1340" s="93" t="str">
        <f>IF(Table14[[#This Row],[correlation_id]] = "", "", _xlfn.XLOOKUP(Table14[[#This Row],[correlation_id]], 'ITAP Ref'!A:A, 'ITAP Ref'!C:C, ""))</f>
        <v>INLAP</v>
      </c>
      <c r="Q1340" s="110" t="s">
        <v>580</v>
      </c>
      <c r="R1340" s="96" t="s">
        <v>149</v>
      </c>
    </row>
    <row r="1341" spans="1:18" customFormat="1" ht="16.399999999999999" customHeight="1" x14ac:dyDescent="0.35">
      <c r="A1341" s="47" t="s">
        <v>267</v>
      </c>
      <c r="B1341" s="47" t="s">
        <v>21</v>
      </c>
      <c r="C1341" s="47" t="s">
        <v>22</v>
      </c>
      <c r="D1341" s="47" t="s">
        <v>35</v>
      </c>
      <c r="E1341" s="47" t="s">
        <v>68</v>
      </c>
      <c r="F1341" s="47">
        <v>2</v>
      </c>
      <c r="G1341" s="47" t="s">
        <v>25</v>
      </c>
      <c r="H1341" s="47">
        <v>3</v>
      </c>
      <c r="I1341" s="47" t="s">
        <v>26</v>
      </c>
      <c r="J1341" s="47">
        <v>4</v>
      </c>
      <c r="K1341" s="47" t="s">
        <v>1082</v>
      </c>
      <c r="L1341" s="47">
        <v>11</v>
      </c>
      <c r="M1341" s="4"/>
      <c r="N1341" s="47" t="s">
        <v>578</v>
      </c>
      <c r="O1341" s="64" t="s">
        <v>336</v>
      </c>
      <c r="P1341" s="93" t="str">
        <f>IF(Table14[[#This Row],[correlation_id]] = "", "", _xlfn.XLOOKUP(Table14[[#This Row],[correlation_id]], 'ITAP Ref'!A:A, 'ITAP Ref'!C:C, ""))</f>
        <v>TLG-MOB</v>
      </c>
      <c r="Q1341" s="48" t="s">
        <v>581</v>
      </c>
      <c r="R1341" s="95">
        <v>45922</v>
      </c>
    </row>
    <row r="1342" spans="1:18" customFormat="1" ht="16.399999999999999" customHeight="1" x14ac:dyDescent="0.35">
      <c r="A1342" s="47" t="s">
        <v>267</v>
      </c>
      <c r="B1342" s="47" t="s">
        <v>21</v>
      </c>
      <c r="C1342" s="47" t="s">
        <v>22</v>
      </c>
      <c r="D1342" s="47" t="s">
        <v>35</v>
      </c>
      <c r="E1342" s="47" t="s">
        <v>68</v>
      </c>
      <c r="F1342" s="47">
        <v>2</v>
      </c>
      <c r="G1342" s="47" t="s">
        <v>25</v>
      </c>
      <c r="H1342" s="47">
        <v>3</v>
      </c>
      <c r="I1342" s="47" t="s">
        <v>26</v>
      </c>
      <c r="J1342" s="47">
        <v>4</v>
      </c>
      <c r="K1342" s="47" t="s">
        <v>1082</v>
      </c>
      <c r="L1342" s="47">
        <v>11</v>
      </c>
      <c r="M1342" s="4"/>
      <c r="N1342" s="47" t="s">
        <v>578</v>
      </c>
      <c r="O1342" s="64" t="s">
        <v>336</v>
      </c>
      <c r="P1342" s="93" t="str">
        <f>IF(Table14[[#This Row],[correlation_id]] = "", "", _xlfn.XLOOKUP(Table14[[#This Row],[correlation_id]], 'ITAP Ref'!A:A, 'ITAP Ref'!C:C, ""))</f>
        <v>TLG-MOB</v>
      </c>
      <c r="Q1342" s="48" t="s">
        <v>582</v>
      </c>
      <c r="R1342" s="95">
        <v>45922</v>
      </c>
    </row>
    <row r="1343" spans="1:18" customFormat="1" ht="16.399999999999999" customHeight="1" x14ac:dyDescent="0.35">
      <c r="A1343" s="47" t="s">
        <v>267</v>
      </c>
      <c r="B1343" s="47" t="s">
        <v>21</v>
      </c>
      <c r="C1343" s="47" t="s">
        <v>22</v>
      </c>
      <c r="D1343" s="47" t="s">
        <v>35</v>
      </c>
      <c r="E1343" s="47" t="s">
        <v>68</v>
      </c>
      <c r="F1343" s="47">
        <v>2</v>
      </c>
      <c r="G1343" s="47" t="s">
        <v>25</v>
      </c>
      <c r="H1343" s="47">
        <v>3</v>
      </c>
      <c r="I1343" s="47" t="s">
        <v>26</v>
      </c>
      <c r="J1343" s="47">
        <v>4</v>
      </c>
      <c r="K1343" s="47" t="s">
        <v>1082</v>
      </c>
      <c r="L1343" s="47">
        <v>11</v>
      </c>
      <c r="M1343" s="71"/>
      <c r="N1343" s="47" t="s">
        <v>578</v>
      </c>
      <c r="O1343" s="47" t="s">
        <v>405</v>
      </c>
      <c r="P1343" s="93" t="str">
        <f>IF(Table14[[#This Row],[correlation_id]] = "", "", _xlfn.XLOOKUP(Table14[[#This Row],[correlation_id]], 'ITAP Ref'!A:A, 'ITAP Ref'!C:C, ""))</f>
        <v>T.Data</v>
      </c>
      <c r="Q1343" s="93" t="s">
        <v>583</v>
      </c>
      <c r="R1343" s="96"/>
    </row>
    <row r="1344" spans="1:18" customFormat="1" ht="16.399999999999999" customHeight="1" x14ac:dyDescent="0.35">
      <c r="A1344" s="47" t="s">
        <v>267</v>
      </c>
      <c r="B1344" s="47" t="s">
        <v>21</v>
      </c>
      <c r="C1344" s="47" t="s">
        <v>22</v>
      </c>
      <c r="D1344" s="47" t="s">
        <v>35</v>
      </c>
      <c r="E1344" s="47" t="s">
        <v>68</v>
      </c>
      <c r="F1344" s="47">
        <v>2</v>
      </c>
      <c r="G1344" s="47" t="s">
        <v>25</v>
      </c>
      <c r="H1344" s="47">
        <v>3</v>
      </c>
      <c r="I1344" s="47" t="s">
        <v>26</v>
      </c>
      <c r="J1344" s="47">
        <v>4</v>
      </c>
      <c r="K1344" s="47" t="s">
        <v>1082</v>
      </c>
      <c r="L1344" s="47">
        <v>11</v>
      </c>
      <c r="M1344" s="4"/>
      <c r="N1344" s="47" t="s">
        <v>578</v>
      </c>
      <c r="O1344" s="47" t="s">
        <v>273</v>
      </c>
      <c r="P1344" s="93" t="str">
        <f>IF(Table14[[#This Row],[correlation_id]] = "", "", _xlfn.XLOOKUP(Table14[[#This Row],[correlation_id]], 'ITAP Ref'!A:A, 'ITAP Ref'!C:C, ""))</f>
        <v>CCM, Clarify, CM</v>
      </c>
      <c r="Q1344" s="72" t="s">
        <v>274</v>
      </c>
      <c r="R1344" s="95">
        <v>45922</v>
      </c>
    </row>
    <row r="1345" spans="1:18" customFormat="1" ht="16.399999999999999" customHeight="1" x14ac:dyDescent="0.35">
      <c r="A1345" s="47" t="s">
        <v>267</v>
      </c>
      <c r="B1345" s="47" t="s">
        <v>21</v>
      </c>
      <c r="C1345" s="47" t="s">
        <v>22</v>
      </c>
      <c r="D1345" s="47" t="s">
        <v>35</v>
      </c>
      <c r="E1345" s="47" t="s">
        <v>68</v>
      </c>
      <c r="F1345" s="47">
        <v>2</v>
      </c>
      <c r="G1345" s="47" t="s">
        <v>25</v>
      </c>
      <c r="H1345" s="47">
        <v>3</v>
      </c>
      <c r="I1345" s="47" t="s">
        <v>26</v>
      </c>
      <c r="J1345" s="47">
        <v>4</v>
      </c>
      <c r="K1345" s="47" t="s">
        <v>1082</v>
      </c>
      <c r="L1345" s="47">
        <v>11</v>
      </c>
      <c r="M1345" s="4"/>
      <c r="N1345" s="47" t="s">
        <v>578</v>
      </c>
      <c r="O1345" s="47" t="s">
        <v>329</v>
      </c>
      <c r="P1345" s="93" t="str">
        <f>IF(Table14[[#This Row],[correlation_id]] = "", "", _xlfn.XLOOKUP(Table14[[#This Row],[correlation_id]], 'ITAP Ref'!A:A, 'ITAP Ref'!C:C, ""))</f>
        <v>CSI - Product and Offer Mgt</v>
      </c>
      <c r="Q1345" s="86" t="s">
        <v>584</v>
      </c>
      <c r="R1345" s="95">
        <v>45922</v>
      </c>
    </row>
    <row r="1346" spans="1:18" customFormat="1" ht="16.399999999999999" customHeight="1" x14ac:dyDescent="0.35">
      <c r="A1346" s="47" t="s">
        <v>267</v>
      </c>
      <c r="B1346" s="47" t="s">
        <v>21</v>
      </c>
      <c r="C1346" s="47" t="s">
        <v>22</v>
      </c>
      <c r="D1346" s="47" t="s">
        <v>35</v>
      </c>
      <c r="E1346" s="47" t="s">
        <v>68</v>
      </c>
      <c r="F1346" s="47">
        <v>2</v>
      </c>
      <c r="G1346" s="47" t="s">
        <v>25</v>
      </c>
      <c r="H1346" s="47">
        <v>3</v>
      </c>
      <c r="I1346" s="47" t="s">
        <v>26</v>
      </c>
      <c r="J1346" s="47">
        <v>4</v>
      </c>
      <c r="K1346" s="47" t="s">
        <v>1082</v>
      </c>
      <c r="L1346" s="47">
        <v>11</v>
      </c>
      <c r="M1346" s="4"/>
      <c r="N1346" s="47" t="s">
        <v>578</v>
      </c>
      <c r="O1346" s="64" t="s">
        <v>336</v>
      </c>
      <c r="P1346" s="93" t="str">
        <f>IF(Table14[[#This Row],[correlation_id]] = "", "", _xlfn.XLOOKUP(Table14[[#This Row],[correlation_id]], 'ITAP Ref'!A:A, 'ITAP Ref'!C:C, ""))</f>
        <v>TLG-MOB</v>
      </c>
      <c r="Q1346" s="48" t="s">
        <v>522</v>
      </c>
      <c r="R1346" s="95">
        <v>45922</v>
      </c>
    </row>
    <row r="1347" spans="1:18" customFormat="1" ht="16.399999999999999" customHeight="1" x14ac:dyDescent="0.35">
      <c r="A1347" s="47" t="s">
        <v>267</v>
      </c>
      <c r="B1347" s="47" t="s">
        <v>21</v>
      </c>
      <c r="C1347" s="47" t="s">
        <v>22</v>
      </c>
      <c r="D1347" s="47" t="s">
        <v>35</v>
      </c>
      <c r="E1347" s="47" t="s">
        <v>68</v>
      </c>
      <c r="F1347" s="47">
        <v>2</v>
      </c>
      <c r="G1347" s="47" t="s">
        <v>25</v>
      </c>
      <c r="H1347" s="47">
        <v>3</v>
      </c>
      <c r="I1347" s="47" t="s">
        <v>26</v>
      </c>
      <c r="J1347" s="47">
        <v>4</v>
      </c>
      <c r="K1347" s="47" t="s">
        <v>1082</v>
      </c>
      <c r="L1347" s="47">
        <v>11</v>
      </c>
      <c r="M1347" s="4"/>
      <c r="N1347" s="47" t="s">
        <v>578</v>
      </c>
      <c r="O1347" s="64" t="s">
        <v>336</v>
      </c>
      <c r="P1347" s="93" t="str">
        <f>IF(Table14[[#This Row],[correlation_id]] = "", "", _xlfn.XLOOKUP(Table14[[#This Row],[correlation_id]], 'ITAP Ref'!A:A, 'ITAP Ref'!C:C, ""))</f>
        <v>TLG-MOB</v>
      </c>
      <c r="Q1347" s="72" t="s">
        <v>585</v>
      </c>
      <c r="R1347" s="95">
        <v>45922</v>
      </c>
    </row>
    <row r="1348" spans="1:18" customFormat="1" ht="16.399999999999999" customHeight="1" x14ac:dyDescent="0.35">
      <c r="A1348" s="47" t="s">
        <v>267</v>
      </c>
      <c r="B1348" s="47" t="s">
        <v>21</v>
      </c>
      <c r="C1348" s="47" t="s">
        <v>22</v>
      </c>
      <c r="D1348" s="47" t="s">
        <v>35</v>
      </c>
      <c r="E1348" s="47" t="s">
        <v>68</v>
      </c>
      <c r="F1348" s="47">
        <v>2</v>
      </c>
      <c r="G1348" s="47" t="s">
        <v>25</v>
      </c>
      <c r="H1348" s="47">
        <v>3</v>
      </c>
      <c r="I1348" s="47" t="s">
        <v>26</v>
      </c>
      <c r="J1348" s="47">
        <v>4</v>
      </c>
      <c r="K1348" s="47" t="s">
        <v>1082</v>
      </c>
      <c r="L1348" s="47">
        <v>11</v>
      </c>
      <c r="M1348" s="4"/>
      <c r="N1348" s="47" t="s">
        <v>578</v>
      </c>
      <c r="O1348" s="64" t="s">
        <v>336</v>
      </c>
      <c r="P1348" s="93" t="str">
        <f>IF(Table14[[#This Row],[correlation_id]] = "", "", _xlfn.XLOOKUP(Table14[[#This Row],[correlation_id]], 'ITAP Ref'!A:A, 'ITAP Ref'!C:C, ""))</f>
        <v>TLG-MOB</v>
      </c>
      <c r="Q1348" s="48" t="s">
        <v>586</v>
      </c>
      <c r="R1348" s="95">
        <v>45922</v>
      </c>
    </row>
    <row r="1349" spans="1:18" customFormat="1" ht="16.399999999999999" customHeight="1" x14ac:dyDescent="0.35">
      <c r="A1349" s="47" t="s">
        <v>267</v>
      </c>
      <c r="B1349" s="47" t="s">
        <v>21</v>
      </c>
      <c r="C1349" s="47" t="s">
        <v>22</v>
      </c>
      <c r="D1349" s="47" t="s">
        <v>35</v>
      </c>
      <c r="E1349" s="47" t="s">
        <v>68</v>
      </c>
      <c r="F1349" s="47">
        <v>2</v>
      </c>
      <c r="G1349" s="47" t="s">
        <v>25</v>
      </c>
      <c r="H1349" s="47">
        <v>3</v>
      </c>
      <c r="I1349" s="47" t="s">
        <v>26</v>
      </c>
      <c r="J1349" s="47">
        <v>4</v>
      </c>
      <c r="K1349" s="47" t="s">
        <v>1082</v>
      </c>
      <c r="L1349" s="47">
        <v>11</v>
      </c>
      <c r="M1349" s="4"/>
      <c r="N1349" s="47" t="s">
        <v>578</v>
      </c>
      <c r="O1349" s="64" t="s">
        <v>336</v>
      </c>
      <c r="P1349" s="93" t="str">
        <f>IF(Table14[[#This Row],[correlation_id]] = "", "", _xlfn.XLOOKUP(Table14[[#This Row],[correlation_id]], 'ITAP Ref'!A:A, 'ITAP Ref'!C:C, ""))</f>
        <v>TLG-MOB</v>
      </c>
      <c r="Q1349" s="48" t="s">
        <v>587</v>
      </c>
      <c r="R1349" s="95">
        <v>45922</v>
      </c>
    </row>
    <row r="1350" spans="1:18" customFormat="1" ht="16.399999999999999" customHeight="1" x14ac:dyDescent="0.35">
      <c r="A1350" s="47" t="s">
        <v>267</v>
      </c>
      <c r="B1350" s="47" t="s">
        <v>21</v>
      </c>
      <c r="C1350" s="47" t="s">
        <v>22</v>
      </c>
      <c r="D1350" s="47" t="s">
        <v>35</v>
      </c>
      <c r="E1350" s="47" t="s">
        <v>68</v>
      </c>
      <c r="F1350" s="47">
        <v>2</v>
      </c>
      <c r="G1350" s="47" t="s">
        <v>25</v>
      </c>
      <c r="H1350" s="47">
        <v>3</v>
      </c>
      <c r="I1350" s="47" t="s">
        <v>26</v>
      </c>
      <c r="J1350" s="47">
        <v>4</v>
      </c>
      <c r="K1350" s="47" t="s">
        <v>1082</v>
      </c>
      <c r="L1350" s="47">
        <v>11</v>
      </c>
      <c r="M1350" s="4"/>
      <c r="N1350" s="47" t="s">
        <v>578</v>
      </c>
      <c r="O1350" s="47" t="s">
        <v>269</v>
      </c>
      <c r="P1350" s="93" t="str">
        <f>IF(Table14[[#This Row],[correlation_id]] = "", "", _xlfn.XLOOKUP(Table14[[#This Row],[correlation_id]], 'ITAP Ref'!A:A, 'ITAP Ref'!C:C, ""))</f>
        <v>(FED) - US</v>
      </c>
      <c r="Q1350" s="48" t="s">
        <v>588</v>
      </c>
      <c r="R1350" s="95">
        <v>45922</v>
      </c>
    </row>
    <row r="1351" spans="1:18" customFormat="1" ht="16.399999999999999" customHeight="1" x14ac:dyDescent="0.35">
      <c r="A1351" s="47" t="s">
        <v>267</v>
      </c>
      <c r="B1351" s="47" t="s">
        <v>21</v>
      </c>
      <c r="C1351" s="47" t="s">
        <v>22</v>
      </c>
      <c r="D1351" s="47" t="s">
        <v>35</v>
      </c>
      <c r="E1351" s="47" t="s">
        <v>68</v>
      </c>
      <c r="F1351" s="47">
        <v>2</v>
      </c>
      <c r="G1351" s="47" t="s">
        <v>25</v>
      </c>
      <c r="H1351" s="47">
        <v>3</v>
      </c>
      <c r="I1351" s="47" t="s">
        <v>26</v>
      </c>
      <c r="J1351" s="47">
        <v>4</v>
      </c>
      <c r="K1351" s="47" t="s">
        <v>1082</v>
      </c>
      <c r="L1351" s="47">
        <v>11</v>
      </c>
      <c r="M1351" s="4"/>
      <c r="N1351" s="47" t="s">
        <v>578</v>
      </c>
      <c r="O1351" s="2" t="s">
        <v>271</v>
      </c>
      <c r="P1351" s="93" t="str">
        <f>IF(Table14[[#This Row],[correlation_id]] = "", "", _xlfn.XLOOKUP(Table14[[#This Row],[correlation_id]], 'ITAP Ref'!A:A, 'ITAP Ref'!C:C, ""))</f>
        <v>CSI - Customer Care</v>
      </c>
      <c r="Q1351" s="86" t="s">
        <v>592</v>
      </c>
      <c r="R1351" s="95">
        <v>45922</v>
      </c>
    </row>
    <row r="1352" spans="1:18" customFormat="1" ht="16.399999999999999" customHeight="1" x14ac:dyDescent="0.35">
      <c r="A1352" s="47" t="s">
        <v>20</v>
      </c>
      <c r="B1352" s="47" t="s">
        <v>21</v>
      </c>
      <c r="C1352" s="47" t="s">
        <v>22</v>
      </c>
      <c r="D1352" s="47" t="s">
        <v>35</v>
      </c>
      <c r="E1352" s="47" t="s">
        <v>68</v>
      </c>
      <c r="F1352" s="47">
        <v>2</v>
      </c>
      <c r="G1352" s="47" t="s">
        <v>25</v>
      </c>
      <c r="H1352" s="47">
        <v>3</v>
      </c>
      <c r="I1352" s="47" t="s">
        <v>26</v>
      </c>
      <c r="J1352" s="47">
        <v>4</v>
      </c>
      <c r="K1352" s="47" t="s">
        <v>1082</v>
      </c>
      <c r="L1352" s="47">
        <v>11</v>
      </c>
      <c r="M1352" s="4"/>
      <c r="N1352" s="47" t="s">
        <v>578</v>
      </c>
      <c r="O1352" s="2" t="s">
        <v>271</v>
      </c>
      <c r="P1352" s="93" t="str">
        <f>IF(Table14[[#This Row],[correlation_id]] = "", "", _xlfn.XLOOKUP(Table14[[#This Row],[correlation_id]], 'ITAP Ref'!A:A, 'ITAP Ref'!C:C, ""))</f>
        <v>CSI - Customer Care</v>
      </c>
      <c r="Q1352" s="86" t="s">
        <v>621</v>
      </c>
      <c r="R1352" s="95">
        <v>45922</v>
      </c>
    </row>
    <row r="1353" spans="1:18" customFormat="1" ht="16.399999999999999" customHeight="1" x14ac:dyDescent="0.35">
      <c r="A1353" s="47" t="s">
        <v>20</v>
      </c>
      <c r="B1353" s="47" t="s">
        <v>21</v>
      </c>
      <c r="C1353" s="47" t="s">
        <v>22</v>
      </c>
      <c r="D1353" s="47" t="s">
        <v>35</v>
      </c>
      <c r="E1353" s="47" t="s">
        <v>68</v>
      </c>
      <c r="F1353" s="47">
        <v>2</v>
      </c>
      <c r="G1353" s="47" t="s">
        <v>25</v>
      </c>
      <c r="H1353" s="47">
        <v>3</v>
      </c>
      <c r="I1353" s="47" t="s">
        <v>26</v>
      </c>
      <c r="J1353" s="47">
        <v>4</v>
      </c>
      <c r="K1353" s="47" t="s">
        <v>1082</v>
      </c>
      <c r="L1353" s="47">
        <v>11</v>
      </c>
      <c r="M1353" s="4"/>
      <c r="N1353" s="47" t="s">
        <v>578</v>
      </c>
      <c r="O1353" s="2" t="s">
        <v>271</v>
      </c>
      <c r="P1353" s="93" t="str">
        <f>IF(Table14[[#This Row],[correlation_id]] = "", "", _xlfn.XLOOKUP(Table14[[#This Row],[correlation_id]], 'ITAP Ref'!A:A, 'ITAP Ref'!C:C, ""))</f>
        <v>CSI - Customer Care</v>
      </c>
      <c r="Q1353" s="86" t="s">
        <v>622</v>
      </c>
      <c r="R1353" s="95">
        <v>45922</v>
      </c>
    </row>
    <row r="1354" spans="1:18" customFormat="1" ht="16.399999999999999" customHeight="1" x14ac:dyDescent="0.35">
      <c r="A1354" s="47" t="s">
        <v>20</v>
      </c>
      <c r="B1354" s="47" t="s">
        <v>21</v>
      </c>
      <c r="C1354" s="47" t="s">
        <v>22</v>
      </c>
      <c r="D1354" s="47" t="s">
        <v>35</v>
      </c>
      <c r="E1354" s="47" t="s">
        <v>68</v>
      </c>
      <c r="F1354" s="47">
        <v>2</v>
      </c>
      <c r="G1354" s="47" t="s">
        <v>25</v>
      </c>
      <c r="H1354" s="47">
        <v>3</v>
      </c>
      <c r="I1354" s="47" t="s">
        <v>26</v>
      </c>
      <c r="J1354" s="47">
        <v>4</v>
      </c>
      <c r="K1354" s="47" t="s">
        <v>1082</v>
      </c>
      <c r="L1354" s="47">
        <v>11</v>
      </c>
      <c r="M1354" s="4"/>
      <c r="N1354" s="47" t="s">
        <v>578</v>
      </c>
      <c r="O1354" s="47" t="s">
        <v>334</v>
      </c>
      <c r="P1354" s="93" t="str">
        <f>IF(Table14[[#This Row],[correlation_id]] = "", "", _xlfn.XLOOKUP(Table14[[#This Row],[correlation_id]], 'ITAP Ref'!A:A, 'ITAP Ref'!C:C, ""))</f>
        <v>CSI Parent/Triage</v>
      </c>
      <c r="Q1354" s="88" t="s">
        <v>593</v>
      </c>
      <c r="R1354" s="95">
        <v>45922</v>
      </c>
    </row>
    <row r="1355" spans="1:18" customFormat="1" ht="16.399999999999999" customHeight="1" x14ac:dyDescent="0.35">
      <c r="A1355" s="47" t="s">
        <v>267</v>
      </c>
      <c r="B1355" s="47" t="s">
        <v>21</v>
      </c>
      <c r="C1355" s="47" t="s">
        <v>22</v>
      </c>
      <c r="D1355" s="47" t="s">
        <v>35</v>
      </c>
      <c r="E1355" s="47" t="s">
        <v>68</v>
      </c>
      <c r="F1355" s="47">
        <v>2</v>
      </c>
      <c r="G1355" s="47" t="s">
        <v>25</v>
      </c>
      <c r="H1355" s="47">
        <v>3</v>
      </c>
      <c r="I1355" s="47" t="s">
        <v>26</v>
      </c>
      <c r="J1355" s="47">
        <v>4</v>
      </c>
      <c r="K1355" s="47" t="s">
        <v>1082</v>
      </c>
      <c r="L1355" s="47">
        <v>11</v>
      </c>
      <c r="M1355" s="4"/>
      <c r="N1355" s="47" t="s">
        <v>578</v>
      </c>
      <c r="O1355" s="47" t="s">
        <v>334</v>
      </c>
      <c r="P1355" s="93" t="str">
        <f>IF(Table14[[#This Row],[correlation_id]] = "", "", _xlfn.XLOOKUP(Table14[[#This Row],[correlation_id]], 'ITAP Ref'!A:A, 'ITAP Ref'!C:C, ""))</f>
        <v>CSI Parent/Triage</v>
      </c>
      <c r="Q1355" s="88" t="s">
        <v>594</v>
      </c>
      <c r="R1355" s="95">
        <v>45922</v>
      </c>
    </row>
    <row r="1356" spans="1:18" customFormat="1" ht="16.399999999999999" customHeight="1" x14ac:dyDescent="0.35">
      <c r="A1356" s="47" t="s">
        <v>20</v>
      </c>
      <c r="B1356" s="47" t="s">
        <v>21</v>
      </c>
      <c r="C1356" s="47" t="s">
        <v>22</v>
      </c>
      <c r="D1356" s="47" t="s">
        <v>35</v>
      </c>
      <c r="E1356" s="47" t="s">
        <v>68</v>
      </c>
      <c r="F1356" s="47">
        <v>2</v>
      </c>
      <c r="G1356" s="47" t="s">
        <v>25</v>
      </c>
      <c r="H1356" s="47">
        <v>3</v>
      </c>
      <c r="I1356" s="47" t="s">
        <v>26</v>
      </c>
      <c r="J1356" s="47">
        <v>4</v>
      </c>
      <c r="K1356" s="47" t="s">
        <v>1082</v>
      </c>
      <c r="L1356" s="47">
        <v>11</v>
      </c>
      <c r="M1356" s="4"/>
      <c r="N1356" s="47" t="s">
        <v>578</v>
      </c>
      <c r="O1356" s="47" t="s">
        <v>329</v>
      </c>
      <c r="P1356" s="93" t="str">
        <f>IF(Table14[[#This Row],[correlation_id]] = "", "", _xlfn.XLOOKUP(Table14[[#This Row],[correlation_id]], 'ITAP Ref'!A:A, 'ITAP Ref'!C:C, ""))</f>
        <v>CSI - Product and Offer Mgt</v>
      </c>
      <c r="Q1356" s="88" t="s">
        <v>595</v>
      </c>
      <c r="R1356" s="95">
        <v>45930</v>
      </c>
    </row>
    <row r="1357" spans="1:18" customFormat="1" ht="16.399999999999999" customHeight="1" x14ac:dyDescent="0.35">
      <c r="A1357" s="47" t="s">
        <v>20</v>
      </c>
      <c r="B1357" s="47" t="s">
        <v>21</v>
      </c>
      <c r="C1357" s="47" t="s">
        <v>22</v>
      </c>
      <c r="D1357" s="47" t="s">
        <v>35</v>
      </c>
      <c r="E1357" s="47" t="s">
        <v>68</v>
      </c>
      <c r="F1357" s="47">
        <v>2</v>
      </c>
      <c r="G1357" s="47" t="s">
        <v>25</v>
      </c>
      <c r="H1357" s="47">
        <v>3</v>
      </c>
      <c r="I1357" s="47" t="s">
        <v>26</v>
      </c>
      <c r="J1357" s="47">
        <v>4</v>
      </c>
      <c r="K1357" s="47" t="s">
        <v>1082</v>
      </c>
      <c r="L1357" s="47">
        <v>11</v>
      </c>
      <c r="M1357" s="71" t="s">
        <v>1103</v>
      </c>
      <c r="N1357" s="47" t="s">
        <v>578</v>
      </c>
      <c r="O1357" s="2" t="s">
        <v>271</v>
      </c>
      <c r="P1357" s="93" t="str">
        <f>IF(Table14[[#This Row],[correlation_id]] = "", "", _xlfn.XLOOKUP(Table14[[#This Row],[correlation_id]], 'ITAP Ref'!A:A, 'ITAP Ref'!C:C, ""))</f>
        <v>CSI - Customer Care</v>
      </c>
      <c r="Q1357" s="88" t="s">
        <v>470</v>
      </c>
      <c r="R1357" s="95">
        <v>45922</v>
      </c>
    </row>
    <row r="1358" spans="1:18" customFormat="1" ht="16.399999999999999" customHeight="1" x14ac:dyDescent="0.35">
      <c r="A1358" s="47" t="s">
        <v>267</v>
      </c>
      <c r="B1358" s="47" t="s">
        <v>21</v>
      </c>
      <c r="C1358" s="47" t="s">
        <v>22</v>
      </c>
      <c r="D1358" s="47" t="s">
        <v>35</v>
      </c>
      <c r="E1358" s="47" t="s">
        <v>68</v>
      </c>
      <c r="F1358" s="47">
        <v>2</v>
      </c>
      <c r="G1358" s="47" t="s">
        <v>25</v>
      </c>
      <c r="H1358" s="47">
        <v>3</v>
      </c>
      <c r="I1358" s="47" t="s">
        <v>26</v>
      </c>
      <c r="J1358" s="47">
        <v>4</v>
      </c>
      <c r="K1358" s="47" t="s">
        <v>1082</v>
      </c>
      <c r="L1358" s="47">
        <v>11</v>
      </c>
      <c r="M1358" s="71"/>
      <c r="N1358" s="47" t="s">
        <v>578</v>
      </c>
      <c r="O1358" s="2" t="s">
        <v>271</v>
      </c>
      <c r="P1358" s="93" t="str">
        <f>IF(Table14[[#This Row],[correlation_id]] = "", "", _xlfn.XLOOKUP(Table14[[#This Row],[correlation_id]], 'ITAP Ref'!A:A, 'ITAP Ref'!C:C, ""))</f>
        <v>CSI - Customer Care</v>
      </c>
      <c r="Q1358" s="88" t="s">
        <v>471</v>
      </c>
      <c r="R1358" s="95">
        <v>45922</v>
      </c>
    </row>
    <row r="1359" spans="1:18" customFormat="1" ht="16.399999999999999" customHeight="1" x14ac:dyDescent="0.35">
      <c r="A1359" s="47" t="s">
        <v>20</v>
      </c>
      <c r="B1359" s="47" t="s">
        <v>21</v>
      </c>
      <c r="C1359" s="47" t="s">
        <v>22</v>
      </c>
      <c r="D1359" s="47" t="s">
        <v>35</v>
      </c>
      <c r="E1359" s="47" t="s">
        <v>68</v>
      </c>
      <c r="F1359" s="47">
        <v>2</v>
      </c>
      <c r="G1359" s="47" t="s">
        <v>25</v>
      </c>
      <c r="H1359" s="47">
        <v>3</v>
      </c>
      <c r="I1359" s="47" t="s">
        <v>26</v>
      </c>
      <c r="J1359" s="47">
        <v>4</v>
      </c>
      <c r="K1359" s="47" t="s">
        <v>1082</v>
      </c>
      <c r="L1359" s="47">
        <v>11</v>
      </c>
      <c r="M1359" s="71"/>
      <c r="N1359" s="47" t="s">
        <v>578</v>
      </c>
      <c r="O1359" s="2" t="s">
        <v>271</v>
      </c>
      <c r="P1359" s="93" t="str">
        <f>IF(Table14[[#This Row],[correlation_id]] = "", "", _xlfn.XLOOKUP(Table14[[#This Row],[correlation_id]], 'ITAP Ref'!A:A, 'ITAP Ref'!C:C, ""))</f>
        <v>CSI - Customer Care</v>
      </c>
      <c r="Q1359" s="88" t="s">
        <v>472</v>
      </c>
      <c r="R1359" s="95">
        <v>45922</v>
      </c>
    </row>
    <row r="1360" spans="1:18" customFormat="1" ht="16.399999999999999" customHeight="1" x14ac:dyDescent="0.35">
      <c r="A1360" s="47" t="s">
        <v>267</v>
      </c>
      <c r="B1360" s="47" t="s">
        <v>21</v>
      </c>
      <c r="C1360" s="47" t="s">
        <v>22</v>
      </c>
      <c r="D1360" s="47" t="s">
        <v>35</v>
      </c>
      <c r="E1360" s="47" t="s">
        <v>68</v>
      </c>
      <c r="F1360" s="47">
        <v>2</v>
      </c>
      <c r="G1360" s="47" t="s">
        <v>25</v>
      </c>
      <c r="H1360" s="47">
        <v>3</v>
      </c>
      <c r="I1360" s="47" t="s">
        <v>26</v>
      </c>
      <c r="J1360" s="47">
        <v>4</v>
      </c>
      <c r="K1360" s="47" t="s">
        <v>1082</v>
      </c>
      <c r="L1360" s="47">
        <v>12</v>
      </c>
      <c r="M1360" s="4"/>
      <c r="N1360" s="47" t="s">
        <v>600</v>
      </c>
      <c r="O1360" s="64" t="s">
        <v>336</v>
      </c>
      <c r="P1360" s="93" t="str">
        <f>IF(Table14[[#This Row],[correlation_id]] = "", "", _xlfn.XLOOKUP(Table14[[#This Row],[correlation_id]], 'ITAP Ref'!A:A, 'ITAP Ref'!C:C, ""))</f>
        <v>TLG-MOB</v>
      </c>
      <c r="Q1360" s="48" t="s">
        <v>601</v>
      </c>
      <c r="R1360" s="95">
        <v>45922</v>
      </c>
    </row>
    <row r="1361" spans="1:18" customFormat="1" ht="16.399999999999999" customHeight="1" x14ac:dyDescent="0.35">
      <c r="A1361" s="47" t="s">
        <v>267</v>
      </c>
      <c r="B1361" s="47" t="s">
        <v>21</v>
      </c>
      <c r="C1361" s="47" t="s">
        <v>22</v>
      </c>
      <c r="D1361" s="47" t="s">
        <v>35</v>
      </c>
      <c r="E1361" s="47" t="s">
        <v>68</v>
      </c>
      <c r="F1361" s="47">
        <v>2</v>
      </c>
      <c r="G1361" s="47" t="s">
        <v>25</v>
      </c>
      <c r="H1361" s="47">
        <v>3</v>
      </c>
      <c r="I1361" s="47" t="s">
        <v>26</v>
      </c>
      <c r="J1361" s="47">
        <v>4</v>
      </c>
      <c r="K1361" s="47" t="s">
        <v>1082</v>
      </c>
      <c r="L1361" s="47">
        <v>12</v>
      </c>
      <c r="M1361" s="4"/>
      <c r="N1361" s="47" t="s">
        <v>600</v>
      </c>
      <c r="O1361" s="64" t="s">
        <v>336</v>
      </c>
      <c r="P1361" s="93" t="str">
        <f>IF(Table14[[#This Row],[correlation_id]] = "", "", _xlfn.XLOOKUP(Table14[[#This Row],[correlation_id]], 'ITAP Ref'!A:A, 'ITAP Ref'!C:C, ""))</f>
        <v>TLG-MOB</v>
      </c>
      <c r="Q1361" s="48" t="s">
        <v>602</v>
      </c>
      <c r="R1361" s="95">
        <v>45922</v>
      </c>
    </row>
    <row r="1362" spans="1:18" customFormat="1" ht="16.399999999999999" customHeight="1" x14ac:dyDescent="0.35">
      <c r="A1362" s="47" t="s">
        <v>267</v>
      </c>
      <c r="B1362" s="47" t="s">
        <v>21</v>
      </c>
      <c r="C1362" s="47" t="s">
        <v>22</v>
      </c>
      <c r="D1362" s="47" t="s">
        <v>35</v>
      </c>
      <c r="E1362" s="47" t="s">
        <v>68</v>
      </c>
      <c r="F1362" s="47">
        <v>2</v>
      </c>
      <c r="G1362" s="47" t="s">
        <v>25</v>
      </c>
      <c r="H1362" s="47">
        <v>3</v>
      </c>
      <c r="I1362" s="47" t="s">
        <v>26</v>
      </c>
      <c r="J1362" s="47">
        <v>4</v>
      </c>
      <c r="K1362" s="47" t="s">
        <v>1082</v>
      </c>
      <c r="L1362" s="47">
        <v>12</v>
      </c>
      <c r="M1362" s="4"/>
      <c r="N1362" s="47" t="s">
        <v>600</v>
      </c>
      <c r="O1362" s="64" t="s">
        <v>336</v>
      </c>
      <c r="P1362" s="93" t="str">
        <f>IF(Table14[[#This Row],[correlation_id]] = "", "", _xlfn.XLOOKUP(Table14[[#This Row],[correlation_id]], 'ITAP Ref'!A:A, 'ITAP Ref'!C:C, ""))</f>
        <v>TLG-MOB</v>
      </c>
      <c r="Q1362" s="48" t="s">
        <v>603</v>
      </c>
      <c r="R1362" s="95">
        <v>45922</v>
      </c>
    </row>
    <row r="1363" spans="1:18" customFormat="1" ht="16.399999999999999" customHeight="1" x14ac:dyDescent="0.35">
      <c r="A1363" s="47" t="s">
        <v>267</v>
      </c>
      <c r="B1363" s="47" t="s">
        <v>21</v>
      </c>
      <c r="C1363" s="47" t="s">
        <v>22</v>
      </c>
      <c r="D1363" s="47" t="s">
        <v>35</v>
      </c>
      <c r="E1363" s="47" t="s">
        <v>68</v>
      </c>
      <c r="F1363" s="47">
        <v>2</v>
      </c>
      <c r="G1363" s="47" t="s">
        <v>25</v>
      </c>
      <c r="H1363" s="47">
        <v>3</v>
      </c>
      <c r="I1363" s="47" t="s">
        <v>26</v>
      </c>
      <c r="J1363" s="47">
        <v>4</v>
      </c>
      <c r="K1363" s="47" t="s">
        <v>1082</v>
      </c>
      <c r="L1363" s="47">
        <v>12</v>
      </c>
      <c r="M1363" s="4"/>
      <c r="N1363" s="47" t="s">
        <v>600</v>
      </c>
      <c r="O1363" s="64" t="s">
        <v>336</v>
      </c>
      <c r="P1363" s="93" t="str">
        <f>IF(Table14[[#This Row],[correlation_id]] = "", "", _xlfn.XLOOKUP(Table14[[#This Row],[correlation_id]], 'ITAP Ref'!A:A, 'ITAP Ref'!C:C, ""))</f>
        <v>TLG-MOB</v>
      </c>
      <c r="Q1363" s="48" t="s">
        <v>605</v>
      </c>
      <c r="R1363" s="95">
        <v>45922</v>
      </c>
    </row>
    <row r="1364" spans="1:18" customFormat="1" ht="16.399999999999999" customHeight="1" x14ac:dyDescent="0.35">
      <c r="A1364" s="47" t="s">
        <v>267</v>
      </c>
      <c r="B1364" s="47" t="s">
        <v>21</v>
      </c>
      <c r="C1364" s="47" t="s">
        <v>22</v>
      </c>
      <c r="D1364" s="47" t="s">
        <v>35</v>
      </c>
      <c r="E1364" s="47" t="s">
        <v>68</v>
      </c>
      <c r="F1364" s="47">
        <v>2</v>
      </c>
      <c r="G1364" s="47" t="s">
        <v>25</v>
      </c>
      <c r="H1364" s="47">
        <v>3</v>
      </c>
      <c r="I1364" s="47" t="s">
        <v>26</v>
      </c>
      <c r="J1364" s="47">
        <v>4</v>
      </c>
      <c r="K1364" s="47" t="s">
        <v>1082</v>
      </c>
      <c r="L1364" s="47">
        <v>12</v>
      </c>
      <c r="M1364" s="4"/>
      <c r="N1364" s="47" t="s">
        <v>600</v>
      </c>
      <c r="O1364" s="64" t="s">
        <v>336</v>
      </c>
      <c r="P1364" s="93" t="str">
        <f>IF(Table14[[#This Row],[correlation_id]] = "", "", _xlfn.XLOOKUP(Table14[[#This Row],[correlation_id]], 'ITAP Ref'!A:A, 'ITAP Ref'!C:C, ""))</f>
        <v>TLG-MOB</v>
      </c>
      <c r="Q1364" s="48" t="s">
        <v>606</v>
      </c>
      <c r="R1364" s="95">
        <v>45922</v>
      </c>
    </row>
    <row r="1365" spans="1:18" customFormat="1" ht="16.399999999999999" customHeight="1" x14ac:dyDescent="0.35">
      <c r="A1365" s="47" t="s">
        <v>267</v>
      </c>
      <c r="B1365" s="47" t="s">
        <v>21</v>
      </c>
      <c r="C1365" s="47" t="s">
        <v>22</v>
      </c>
      <c r="D1365" s="47" t="s">
        <v>35</v>
      </c>
      <c r="E1365" s="47" t="s">
        <v>68</v>
      </c>
      <c r="F1365" s="47">
        <v>2</v>
      </c>
      <c r="G1365" s="47" t="s">
        <v>25</v>
      </c>
      <c r="H1365" s="47">
        <v>3</v>
      </c>
      <c r="I1365" s="47" t="s">
        <v>26</v>
      </c>
      <c r="J1365" s="47">
        <v>4</v>
      </c>
      <c r="K1365" s="47" t="s">
        <v>1082</v>
      </c>
      <c r="L1365" s="47">
        <v>12</v>
      </c>
      <c r="M1365" s="4"/>
      <c r="N1365" s="47" t="s">
        <v>600</v>
      </c>
      <c r="O1365" s="64" t="s">
        <v>336</v>
      </c>
      <c r="P1365" s="93" t="str">
        <f>IF(Table14[[#This Row],[correlation_id]] = "", "", _xlfn.XLOOKUP(Table14[[#This Row],[correlation_id]], 'ITAP Ref'!A:A, 'ITAP Ref'!C:C, ""))</f>
        <v>TLG-MOB</v>
      </c>
      <c r="Q1365" s="48" t="s">
        <v>1104</v>
      </c>
      <c r="R1365" s="95">
        <v>45922</v>
      </c>
    </row>
    <row r="1366" spans="1:18" customFormat="1" ht="16.399999999999999" customHeight="1" x14ac:dyDescent="0.35">
      <c r="A1366" s="47" t="s">
        <v>267</v>
      </c>
      <c r="B1366" s="47" t="s">
        <v>21</v>
      </c>
      <c r="C1366" s="47" t="s">
        <v>22</v>
      </c>
      <c r="D1366" s="47" t="s">
        <v>35</v>
      </c>
      <c r="E1366" s="47" t="s">
        <v>68</v>
      </c>
      <c r="F1366" s="47">
        <v>2</v>
      </c>
      <c r="G1366" s="47" t="s">
        <v>25</v>
      </c>
      <c r="H1366" s="47">
        <v>3</v>
      </c>
      <c r="I1366" s="47" t="s">
        <v>26</v>
      </c>
      <c r="J1366" s="47">
        <v>4</v>
      </c>
      <c r="K1366" s="47" t="s">
        <v>1082</v>
      </c>
      <c r="L1366" s="47">
        <v>12</v>
      </c>
      <c r="M1366" s="4"/>
      <c r="N1366" s="47" t="s">
        <v>600</v>
      </c>
      <c r="O1366" s="64" t="s">
        <v>336</v>
      </c>
      <c r="P1366" s="93" t="str">
        <f>IF(Table14[[#This Row],[correlation_id]] = "", "", _xlfn.XLOOKUP(Table14[[#This Row],[correlation_id]], 'ITAP Ref'!A:A, 'ITAP Ref'!C:C, ""))</f>
        <v>TLG-MOB</v>
      </c>
      <c r="Q1366" s="48" t="s">
        <v>607</v>
      </c>
      <c r="R1366" s="95">
        <v>45922</v>
      </c>
    </row>
    <row r="1367" spans="1:18" customFormat="1" ht="16.399999999999999" customHeight="1" x14ac:dyDescent="0.35">
      <c r="A1367" s="47" t="s">
        <v>267</v>
      </c>
      <c r="B1367" s="47" t="s">
        <v>21</v>
      </c>
      <c r="C1367" s="47" t="s">
        <v>22</v>
      </c>
      <c r="D1367" s="47" t="s">
        <v>35</v>
      </c>
      <c r="E1367" s="47" t="s">
        <v>68</v>
      </c>
      <c r="F1367" s="47">
        <v>2</v>
      </c>
      <c r="G1367" s="47" t="s">
        <v>25</v>
      </c>
      <c r="H1367" s="47">
        <v>3</v>
      </c>
      <c r="I1367" s="47" t="s">
        <v>26</v>
      </c>
      <c r="J1367" s="47">
        <v>4</v>
      </c>
      <c r="K1367" s="47" t="s">
        <v>1082</v>
      </c>
      <c r="L1367" s="47">
        <v>12</v>
      </c>
      <c r="M1367" s="4"/>
      <c r="N1367" s="47" t="s">
        <v>600</v>
      </c>
      <c r="O1367" s="64" t="s">
        <v>336</v>
      </c>
      <c r="P1367" s="93" t="str">
        <f>IF(Table14[[#This Row],[correlation_id]] = "", "", _xlfn.XLOOKUP(Table14[[#This Row],[correlation_id]], 'ITAP Ref'!A:A, 'ITAP Ref'!C:C, ""))</f>
        <v>TLG-MOB</v>
      </c>
      <c r="Q1367" s="48" t="s">
        <v>582</v>
      </c>
      <c r="R1367" s="95">
        <v>45922</v>
      </c>
    </row>
    <row r="1368" spans="1:18" customFormat="1" ht="16.399999999999999" customHeight="1" x14ac:dyDescent="0.35">
      <c r="A1368" s="47" t="s">
        <v>267</v>
      </c>
      <c r="B1368" s="47" t="s">
        <v>21</v>
      </c>
      <c r="C1368" s="47" t="s">
        <v>22</v>
      </c>
      <c r="D1368" s="47" t="s">
        <v>35</v>
      </c>
      <c r="E1368" s="47" t="s">
        <v>68</v>
      </c>
      <c r="F1368" s="47">
        <v>2</v>
      </c>
      <c r="G1368" s="47" t="s">
        <v>25</v>
      </c>
      <c r="H1368" s="47">
        <v>3</v>
      </c>
      <c r="I1368" s="47" t="s">
        <v>26</v>
      </c>
      <c r="J1368" s="47">
        <v>4</v>
      </c>
      <c r="K1368" s="47" t="s">
        <v>1082</v>
      </c>
      <c r="L1368" s="47">
        <v>12</v>
      </c>
      <c r="M1368" s="4"/>
      <c r="N1368" s="47" t="s">
        <v>600</v>
      </c>
      <c r="O1368" s="47" t="s">
        <v>342</v>
      </c>
      <c r="P1368" s="93" t="str">
        <f>IF(Table14[[#This Row],[correlation_id]] = "", "", _xlfn.XLOOKUP(Table14[[#This Row],[correlation_id]], 'ITAP Ref'!A:A, 'ITAP Ref'!C:C, ""))</f>
        <v>CCR-Relational - CCR-R</v>
      </c>
      <c r="Q1368" s="72" t="s">
        <v>1105</v>
      </c>
      <c r="R1368" s="96">
        <v>45953</v>
      </c>
    </row>
    <row r="1369" spans="1:18" customFormat="1" ht="16.399999999999999" customHeight="1" x14ac:dyDescent="0.35">
      <c r="A1369" s="47" t="s">
        <v>267</v>
      </c>
      <c r="B1369" s="47" t="s">
        <v>21</v>
      </c>
      <c r="C1369" s="47" t="s">
        <v>22</v>
      </c>
      <c r="D1369" s="47" t="s">
        <v>35</v>
      </c>
      <c r="E1369" s="47" t="s">
        <v>68</v>
      </c>
      <c r="F1369" s="47">
        <v>2</v>
      </c>
      <c r="G1369" s="47" t="s">
        <v>25</v>
      </c>
      <c r="H1369" s="47">
        <v>3</v>
      </c>
      <c r="I1369" s="47" t="s">
        <v>26</v>
      </c>
      <c r="J1369" s="47">
        <v>4</v>
      </c>
      <c r="K1369" s="47" t="s">
        <v>1082</v>
      </c>
      <c r="L1369" s="47">
        <v>12</v>
      </c>
      <c r="M1369" s="4"/>
      <c r="N1369" s="47" t="s">
        <v>600</v>
      </c>
      <c r="O1369" s="47" t="s">
        <v>447</v>
      </c>
      <c r="P1369" s="93" t="str">
        <f>IF(Table14[[#This Row],[correlation_id]] = "", "", _xlfn.XLOOKUP(Table14[[#This Row],[correlation_id]], 'ITAP Ref'!A:A, 'ITAP Ref'!C:C, ""))</f>
        <v>CPC</v>
      </c>
      <c r="Q1369" s="72" t="s">
        <v>608</v>
      </c>
      <c r="R1369" s="96"/>
    </row>
    <row r="1370" spans="1:18" customFormat="1" ht="16.399999999999999" customHeight="1" x14ac:dyDescent="0.35">
      <c r="A1370" s="47" t="s">
        <v>267</v>
      </c>
      <c r="B1370" s="47" t="s">
        <v>21</v>
      </c>
      <c r="C1370" s="47" t="s">
        <v>22</v>
      </c>
      <c r="D1370" s="47" t="s">
        <v>35</v>
      </c>
      <c r="E1370" s="47" t="s">
        <v>68</v>
      </c>
      <c r="F1370" s="47">
        <v>2</v>
      </c>
      <c r="G1370" s="47" t="s">
        <v>25</v>
      </c>
      <c r="H1370" s="47">
        <v>3</v>
      </c>
      <c r="I1370" s="47" t="s">
        <v>26</v>
      </c>
      <c r="J1370" s="47">
        <v>4</v>
      </c>
      <c r="K1370" s="47" t="s">
        <v>1082</v>
      </c>
      <c r="L1370" s="47">
        <v>12</v>
      </c>
      <c r="M1370" s="4"/>
      <c r="N1370" s="47" t="s">
        <v>600</v>
      </c>
      <c r="O1370" s="47" t="s">
        <v>405</v>
      </c>
      <c r="P1370" s="93" t="str">
        <f>IF(Table14[[#This Row],[correlation_id]] = "", "", _xlfn.XLOOKUP(Table14[[#This Row],[correlation_id]], 'ITAP Ref'!A:A, 'ITAP Ref'!C:C, ""))</f>
        <v>T.Data</v>
      </c>
      <c r="Q1370" s="111" t="s">
        <v>610</v>
      </c>
      <c r="R1370" s="96"/>
    </row>
    <row r="1371" spans="1:18" customFormat="1" ht="16.399999999999999" customHeight="1" x14ac:dyDescent="0.35">
      <c r="A1371" s="47" t="s">
        <v>267</v>
      </c>
      <c r="B1371" s="47" t="s">
        <v>21</v>
      </c>
      <c r="C1371" s="47" t="s">
        <v>22</v>
      </c>
      <c r="D1371" s="47" t="s">
        <v>35</v>
      </c>
      <c r="E1371" s="47" t="s">
        <v>68</v>
      </c>
      <c r="F1371" s="47">
        <v>2</v>
      </c>
      <c r="G1371" s="47" t="s">
        <v>25</v>
      </c>
      <c r="H1371" s="47">
        <v>3</v>
      </c>
      <c r="I1371" s="47" t="s">
        <v>26</v>
      </c>
      <c r="J1371" s="47">
        <v>4</v>
      </c>
      <c r="K1371" s="47" t="s">
        <v>1082</v>
      </c>
      <c r="L1371" s="47">
        <v>12</v>
      </c>
      <c r="M1371" s="4"/>
      <c r="N1371" s="47" t="s">
        <v>600</v>
      </c>
      <c r="O1371" s="64" t="s">
        <v>336</v>
      </c>
      <c r="P1371" s="93" t="str">
        <f>IF(Table14[[#This Row],[correlation_id]] = "", "", _xlfn.XLOOKUP(Table14[[#This Row],[correlation_id]], 'ITAP Ref'!A:A, 'ITAP Ref'!C:C, ""))</f>
        <v>TLG-MOB</v>
      </c>
      <c r="Q1371" s="48" t="s">
        <v>611</v>
      </c>
      <c r="R1371" s="95">
        <v>45922</v>
      </c>
    </row>
    <row r="1372" spans="1:18" customFormat="1" ht="16.399999999999999" customHeight="1" x14ac:dyDescent="0.35">
      <c r="A1372" s="47" t="s">
        <v>267</v>
      </c>
      <c r="B1372" s="47" t="s">
        <v>21</v>
      </c>
      <c r="C1372" s="47" t="s">
        <v>22</v>
      </c>
      <c r="D1372" s="47" t="s">
        <v>35</v>
      </c>
      <c r="E1372" s="47" t="s">
        <v>68</v>
      </c>
      <c r="F1372" s="47">
        <v>2</v>
      </c>
      <c r="G1372" s="47" t="s">
        <v>25</v>
      </c>
      <c r="H1372" s="47">
        <v>3</v>
      </c>
      <c r="I1372" s="47" t="s">
        <v>26</v>
      </c>
      <c r="J1372" s="47">
        <v>4</v>
      </c>
      <c r="K1372" s="47" t="s">
        <v>1082</v>
      </c>
      <c r="L1372" s="47">
        <v>12</v>
      </c>
      <c r="M1372" s="4"/>
      <c r="N1372" s="47" t="s">
        <v>600</v>
      </c>
      <c r="O1372" s="64" t="s">
        <v>336</v>
      </c>
      <c r="P1372" s="93" t="str">
        <f>IF(Table14[[#This Row],[correlation_id]] = "", "", _xlfn.XLOOKUP(Table14[[#This Row],[correlation_id]], 'ITAP Ref'!A:A, 'ITAP Ref'!C:C, ""))</f>
        <v>TLG-MOB</v>
      </c>
      <c r="Q1372" s="48" t="s">
        <v>612</v>
      </c>
      <c r="R1372" s="95">
        <v>45922</v>
      </c>
    </row>
    <row r="1373" spans="1:18" customFormat="1" ht="16.399999999999999" customHeight="1" x14ac:dyDescent="0.35">
      <c r="A1373" s="47" t="s">
        <v>267</v>
      </c>
      <c r="B1373" s="47" t="s">
        <v>21</v>
      </c>
      <c r="C1373" s="47" t="s">
        <v>22</v>
      </c>
      <c r="D1373" s="47" t="s">
        <v>35</v>
      </c>
      <c r="E1373" s="47" t="s">
        <v>68</v>
      </c>
      <c r="F1373" s="47">
        <v>2</v>
      </c>
      <c r="G1373" s="47" t="s">
        <v>25</v>
      </c>
      <c r="H1373" s="47">
        <v>3</v>
      </c>
      <c r="I1373" s="47" t="s">
        <v>26</v>
      </c>
      <c r="J1373" s="47">
        <v>4</v>
      </c>
      <c r="K1373" s="47" t="s">
        <v>1082</v>
      </c>
      <c r="L1373" s="47">
        <v>12</v>
      </c>
      <c r="M1373" s="4"/>
      <c r="N1373" s="47" t="s">
        <v>600</v>
      </c>
      <c r="O1373" s="64" t="s">
        <v>336</v>
      </c>
      <c r="P1373" s="93" t="str">
        <f>IF(Table14[[#This Row],[correlation_id]] = "", "", _xlfn.XLOOKUP(Table14[[#This Row],[correlation_id]], 'ITAP Ref'!A:A, 'ITAP Ref'!C:C, ""))</f>
        <v>TLG-MOB</v>
      </c>
      <c r="Q1373" s="48" t="s">
        <v>613</v>
      </c>
      <c r="R1373" s="97">
        <v>45923</v>
      </c>
    </row>
    <row r="1374" spans="1:18" customFormat="1" ht="16.399999999999999" customHeight="1" x14ac:dyDescent="0.35">
      <c r="A1374" s="47" t="s">
        <v>267</v>
      </c>
      <c r="B1374" s="47" t="s">
        <v>21</v>
      </c>
      <c r="C1374" s="47" t="s">
        <v>22</v>
      </c>
      <c r="D1374" s="47" t="s">
        <v>35</v>
      </c>
      <c r="E1374" s="47" t="s">
        <v>68</v>
      </c>
      <c r="F1374" s="47">
        <v>2</v>
      </c>
      <c r="G1374" s="47" t="s">
        <v>25</v>
      </c>
      <c r="H1374" s="47">
        <v>3</v>
      </c>
      <c r="I1374" s="47" t="s">
        <v>26</v>
      </c>
      <c r="J1374" s="47">
        <v>4</v>
      </c>
      <c r="K1374" s="47" t="s">
        <v>1082</v>
      </c>
      <c r="L1374" s="47">
        <v>12</v>
      </c>
      <c r="M1374" s="4"/>
      <c r="N1374" s="47" t="s">
        <v>600</v>
      </c>
      <c r="O1374" s="64" t="s">
        <v>336</v>
      </c>
      <c r="P1374" s="93" t="str">
        <f>IF(Table14[[#This Row],[correlation_id]] = "", "", _xlfn.XLOOKUP(Table14[[#This Row],[correlation_id]], 'ITAP Ref'!A:A, 'ITAP Ref'!C:C, ""))</f>
        <v>TLG-MOB</v>
      </c>
      <c r="Q1374" s="48" t="s">
        <v>522</v>
      </c>
      <c r="R1374" s="95">
        <v>45922</v>
      </c>
    </row>
    <row r="1375" spans="1:18" customFormat="1" ht="16.399999999999999" customHeight="1" x14ac:dyDescent="0.35">
      <c r="A1375" s="47" t="s">
        <v>267</v>
      </c>
      <c r="B1375" s="47" t="s">
        <v>21</v>
      </c>
      <c r="C1375" s="47" t="s">
        <v>22</v>
      </c>
      <c r="D1375" s="47" t="s">
        <v>35</v>
      </c>
      <c r="E1375" s="47" t="s">
        <v>68</v>
      </c>
      <c r="F1375" s="47">
        <v>2</v>
      </c>
      <c r="G1375" s="47" t="s">
        <v>25</v>
      </c>
      <c r="H1375" s="47">
        <v>3</v>
      </c>
      <c r="I1375" s="47" t="s">
        <v>26</v>
      </c>
      <c r="J1375" s="47">
        <v>4</v>
      </c>
      <c r="K1375" s="47" t="s">
        <v>1082</v>
      </c>
      <c r="L1375" s="47">
        <v>12</v>
      </c>
      <c r="M1375" s="4"/>
      <c r="N1375" s="47" t="s">
        <v>600</v>
      </c>
      <c r="O1375" s="64" t="s">
        <v>336</v>
      </c>
      <c r="P1375" s="93" t="str">
        <f>IF(Table14[[#This Row],[correlation_id]] = "", "", _xlfn.XLOOKUP(Table14[[#This Row],[correlation_id]], 'ITAP Ref'!A:A, 'ITAP Ref'!C:C, ""))</f>
        <v>TLG-MOB</v>
      </c>
      <c r="Q1375" s="48" t="s">
        <v>614</v>
      </c>
      <c r="R1375" s="95">
        <v>45922</v>
      </c>
    </row>
    <row r="1376" spans="1:18" customFormat="1" ht="16.399999999999999" customHeight="1" x14ac:dyDescent="0.35">
      <c r="A1376" s="47" t="s">
        <v>267</v>
      </c>
      <c r="B1376" s="47" t="s">
        <v>21</v>
      </c>
      <c r="C1376" s="47" t="s">
        <v>22</v>
      </c>
      <c r="D1376" s="47" t="s">
        <v>35</v>
      </c>
      <c r="E1376" s="47" t="s">
        <v>68</v>
      </c>
      <c r="F1376" s="47">
        <v>2</v>
      </c>
      <c r="G1376" s="47" t="s">
        <v>25</v>
      </c>
      <c r="H1376" s="47">
        <v>3</v>
      </c>
      <c r="I1376" s="47" t="s">
        <v>26</v>
      </c>
      <c r="J1376" s="47">
        <v>4</v>
      </c>
      <c r="K1376" s="47" t="s">
        <v>1082</v>
      </c>
      <c r="L1376" s="47">
        <v>12</v>
      </c>
      <c r="M1376" s="4"/>
      <c r="N1376" s="47" t="s">
        <v>600</v>
      </c>
      <c r="O1376" s="64" t="s">
        <v>336</v>
      </c>
      <c r="P1376" s="93" t="str">
        <f>IF(Table14[[#This Row],[correlation_id]] = "", "", _xlfn.XLOOKUP(Table14[[#This Row],[correlation_id]], 'ITAP Ref'!A:A, 'ITAP Ref'!C:C, ""))</f>
        <v>TLG-MOB</v>
      </c>
      <c r="Q1376" s="48" t="s">
        <v>587</v>
      </c>
      <c r="R1376" s="95">
        <v>45922</v>
      </c>
    </row>
    <row r="1377" spans="1:18" customFormat="1" ht="16.399999999999999" customHeight="1" x14ac:dyDescent="0.35">
      <c r="A1377" s="47" t="s">
        <v>267</v>
      </c>
      <c r="B1377" s="47" t="s">
        <v>21</v>
      </c>
      <c r="C1377" s="47" t="s">
        <v>22</v>
      </c>
      <c r="D1377" s="47" t="s">
        <v>35</v>
      </c>
      <c r="E1377" s="47" t="s">
        <v>68</v>
      </c>
      <c r="F1377" s="47">
        <v>2</v>
      </c>
      <c r="G1377" s="47" t="s">
        <v>25</v>
      </c>
      <c r="H1377" s="47">
        <v>3</v>
      </c>
      <c r="I1377" s="47" t="s">
        <v>26</v>
      </c>
      <c r="J1377" s="47">
        <v>4</v>
      </c>
      <c r="K1377" s="47" t="s">
        <v>1082</v>
      </c>
      <c r="L1377" s="47">
        <v>12</v>
      </c>
      <c r="M1377" s="4"/>
      <c r="N1377" s="47" t="s">
        <v>600</v>
      </c>
      <c r="O1377" s="64" t="s">
        <v>336</v>
      </c>
      <c r="P1377" s="93" t="str">
        <f>IF(Table14[[#This Row],[correlation_id]] = "", "", _xlfn.XLOOKUP(Table14[[#This Row],[correlation_id]], 'ITAP Ref'!A:A, 'ITAP Ref'!C:C, ""))</f>
        <v>TLG-MOB</v>
      </c>
      <c r="Q1377" s="48" t="s">
        <v>615</v>
      </c>
      <c r="R1377" s="95">
        <v>45922</v>
      </c>
    </row>
    <row r="1378" spans="1:18" customFormat="1" ht="16.399999999999999" customHeight="1" x14ac:dyDescent="0.35">
      <c r="A1378" s="47" t="s">
        <v>267</v>
      </c>
      <c r="B1378" s="47" t="s">
        <v>21</v>
      </c>
      <c r="C1378" s="47" t="s">
        <v>22</v>
      </c>
      <c r="D1378" s="47" t="s">
        <v>35</v>
      </c>
      <c r="E1378" s="47" t="s">
        <v>68</v>
      </c>
      <c r="F1378" s="47">
        <v>2</v>
      </c>
      <c r="G1378" s="47" t="s">
        <v>25</v>
      </c>
      <c r="H1378" s="47">
        <v>3</v>
      </c>
      <c r="I1378" s="47" t="s">
        <v>26</v>
      </c>
      <c r="J1378" s="47">
        <v>4</v>
      </c>
      <c r="K1378" s="47" t="s">
        <v>1082</v>
      </c>
      <c r="L1378" s="47">
        <v>12</v>
      </c>
      <c r="M1378" s="4"/>
      <c r="N1378" s="47" t="s">
        <v>600</v>
      </c>
      <c r="O1378" s="64" t="s">
        <v>336</v>
      </c>
      <c r="P1378" s="93" t="str">
        <f>IF(Table14[[#This Row],[correlation_id]] = "", "", _xlfn.XLOOKUP(Table14[[#This Row],[correlation_id]], 'ITAP Ref'!A:A, 'ITAP Ref'!C:C, ""))</f>
        <v>TLG-MOB</v>
      </c>
      <c r="Q1378" s="48" t="s">
        <v>616</v>
      </c>
      <c r="R1378" s="95">
        <v>45922</v>
      </c>
    </row>
    <row r="1379" spans="1:18" customFormat="1" ht="16.399999999999999" customHeight="1" x14ac:dyDescent="0.35">
      <c r="A1379" s="47" t="s">
        <v>267</v>
      </c>
      <c r="B1379" s="47" t="s">
        <v>21</v>
      </c>
      <c r="C1379" s="47" t="s">
        <v>22</v>
      </c>
      <c r="D1379" s="47" t="s">
        <v>35</v>
      </c>
      <c r="E1379" s="47" t="s">
        <v>68</v>
      </c>
      <c r="F1379" s="47">
        <v>2</v>
      </c>
      <c r="G1379" s="47" t="s">
        <v>25</v>
      </c>
      <c r="H1379" s="47">
        <v>3</v>
      </c>
      <c r="I1379" s="47" t="s">
        <v>26</v>
      </c>
      <c r="J1379" s="47">
        <v>4</v>
      </c>
      <c r="K1379" s="47" t="s">
        <v>1082</v>
      </c>
      <c r="L1379" s="47">
        <v>12</v>
      </c>
      <c r="M1379" s="4"/>
      <c r="N1379" s="47" t="s">
        <v>600</v>
      </c>
      <c r="O1379" s="64" t="s">
        <v>336</v>
      </c>
      <c r="P1379" s="93" t="str">
        <f>IF(Table14[[#This Row],[correlation_id]] = "", "", _xlfn.XLOOKUP(Table14[[#This Row],[correlation_id]], 'ITAP Ref'!A:A, 'ITAP Ref'!C:C, ""))</f>
        <v>TLG-MOB</v>
      </c>
      <c r="Q1379" s="48" t="s">
        <v>617</v>
      </c>
      <c r="R1379" s="95">
        <v>45922</v>
      </c>
    </row>
    <row r="1380" spans="1:18" customFormat="1" ht="16.399999999999999" customHeight="1" x14ac:dyDescent="0.35">
      <c r="A1380" s="47" t="s">
        <v>20</v>
      </c>
      <c r="B1380" s="47" t="s">
        <v>21</v>
      </c>
      <c r="C1380" s="47" t="s">
        <v>22</v>
      </c>
      <c r="D1380" s="47" t="s">
        <v>35</v>
      </c>
      <c r="E1380" s="47" t="s">
        <v>68</v>
      </c>
      <c r="F1380" s="47">
        <v>2</v>
      </c>
      <c r="G1380" s="47" t="s">
        <v>25</v>
      </c>
      <c r="H1380" s="47">
        <v>3</v>
      </c>
      <c r="I1380" s="47" t="s">
        <v>26</v>
      </c>
      <c r="J1380" s="47">
        <v>4</v>
      </c>
      <c r="K1380" s="47" t="s">
        <v>1082</v>
      </c>
      <c r="L1380" s="47">
        <v>12</v>
      </c>
      <c r="M1380" s="4"/>
      <c r="N1380" s="47" t="s">
        <v>600</v>
      </c>
      <c r="O1380" s="2" t="s">
        <v>271</v>
      </c>
      <c r="P1380" s="93" t="str">
        <f>IF(Table14[[#This Row],[correlation_id]] = "", "", _xlfn.XLOOKUP(Table14[[#This Row],[correlation_id]], 'ITAP Ref'!A:A, 'ITAP Ref'!C:C, ""))</f>
        <v>CSI - Customer Care</v>
      </c>
      <c r="Q1380" s="88" t="s">
        <v>618</v>
      </c>
      <c r="R1380" s="95">
        <v>45922</v>
      </c>
    </row>
    <row r="1381" spans="1:18" customFormat="1" ht="16.399999999999999" customHeight="1" x14ac:dyDescent="0.35">
      <c r="A1381" s="47" t="s">
        <v>267</v>
      </c>
      <c r="B1381" s="47" t="s">
        <v>21</v>
      </c>
      <c r="C1381" s="47" t="s">
        <v>22</v>
      </c>
      <c r="D1381" s="47" t="s">
        <v>35</v>
      </c>
      <c r="E1381" s="47" t="s">
        <v>68</v>
      </c>
      <c r="F1381" s="47">
        <v>2</v>
      </c>
      <c r="G1381" s="47" t="s">
        <v>25</v>
      </c>
      <c r="H1381" s="47">
        <v>3</v>
      </c>
      <c r="I1381" s="47" t="s">
        <v>26</v>
      </c>
      <c r="J1381" s="47">
        <v>4</v>
      </c>
      <c r="K1381" s="47" t="s">
        <v>1082</v>
      </c>
      <c r="L1381" s="47">
        <v>12</v>
      </c>
      <c r="M1381" s="4"/>
      <c r="N1381" s="47" t="s">
        <v>600</v>
      </c>
      <c r="O1381" s="2" t="s">
        <v>271</v>
      </c>
      <c r="P1381" s="93" t="str">
        <f>IF(Table14[[#This Row],[correlation_id]] = "", "", _xlfn.XLOOKUP(Table14[[#This Row],[correlation_id]], 'ITAP Ref'!A:A, 'ITAP Ref'!C:C, ""))</f>
        <v>CSI - Customer Care</v>
      </c>
      <c r="Q1381" s="88" t="s">
        <v>619</v>
      </c>
      <c r="R1381" s="95">
        <v>45922</v>
      </c>
    </row>
    <row r="1382" spans="1:18" customFormat="1" ht="16.399999999999999" customHeight="1" x14ac:dyDescent="0.35">
      <c r="A1382" s="47" t="s">
        <v>20</v>
      </c>
      <c r="B1382" s="47" t="s">
        <v>21</v>
      </c>
      <c r="C1382" s="47" t="s">
        <v>22</v>
      </c>
      <c r="D1382" s="47" t="s">
        <v>35</v>
      </c>
      <c r="E1382" s="47" t="s">
        <v>68</v>
      </c>
      <c r="F1382" s="47">
        <v>2</v>
      </c>
      <c r="G1382" s="47" t="s">
        <v>25</v>
      </c>
      <c r="H1382" s="47">
        <v>3</v>
      </c>
      <c r="I1382" s="47" t="s">
        <v>26</v>
      </c>
      <c r="J1382" s="47">
        <v>4</v>
      </c>
      <c r="K1382" s="47" t="s">
        <v>1082</v>
      </c>
      <c r="L1382" s="47">
        <v>12</v>
      </c>
      <c r="M1382" s="4"/>
      <c r="N1382" s="47" t="s">
        <v>600</v>
      </c>
      <c r="O1382" s="2" t="s">
        <v>271</v>
      </c>
      <c r="P1382" s="93" t="str">
        <f>IF(Table14[[#This Row],[correlation_id]] = "", "", _xlfn.XLOOKUP(Table14[[#This Row],[correlation_id]], 'ITAP Ref'!A:A, 'ITAP Ref'!C:C, ""))</f>
        <v>CSI - Customer Care</v>
      </c>
      <c r="Q1382" s="88" t="s">
        <v>620</v>
      </c>
      <c r="R1382" s="95">
        <v>45922</v>
      </c>
    </row>
    <row r="1383" spans="1:18" customFormat="1" ht="16.399999999999999" customHeight="1" x14ac:dyDescent="0.35">
      <c r="A1383" s="47" t="s">
        <v>20</v>
      </c>
      <c r="B1383" s="47" t="s">
        <v>21</v>
      </c>
      <c r="C1383" s="47" t="s">
        <v>22</v>
      </c>
      <c r="D1383" s="47" t="s">
        <v>35</v>
      </c>
      <c r="E1383" s="47" t="s">
        <v>68</v>
      </c>
      <c r="F1383" s="47">
        <v>2</v>
      </c>
      <c r="G1383" s="47" t="s">
        <v>25</v>
      </c>
      <c r="H1383" s="47">
        <v>3</v>
      </c>
      <c r="I1383" s="47" t="s">
        <v>26</v>
      </c>
      <c r="J1383" s="47">
        <v>4</v>
      </c>
      <c r="K1383" s="47" t="s">
        <v>1082</v>
      </c>
      <c r="L1383" s="47">
        <v>12</v>
      </c>
      <c r="M1383" s="4"/>
      <c r="N1383" s="47" t="s">
        <v>600</v>
      </c>
      <c r="O1383" s="2" t="s">
        <v>271</v>
      </c>
      <c r="P1383" s="93" t="str">
        <f>IF(Table14[[#This Row],[correlation_id]] = "", "", _xlfn.XLOOKUP(Table14[[#This Row],[correlation_id]], 'ITAP Ref'!A:A, 'ITAP Ref'!C:C, ""))</f>
        <v>CSI - Customer Care</v>
      </c>
      <c r="Q1383" s="86" t="s">
        <v>592</v>
      </c>
      <c r="R1383" s="95">
        <v>45922</v>
      </c>
    </row>
    <row r="1384" spans="1:18" customFormat="1" ht="16.399999999999999" customHeight="1" x14ac:dyDescent="0.35">
      <c r="A1384" s="47" t="s">
        <v>267</v>
      </c>
      <c r="B1384" s="47" t="s">
        <v>21</v>
      </c>
      <c r="C1384" s="47" t="s">
        <v>22</v>
      </c>
      <c r="D1384" s="47" t="s">
        <v>35</v>
      </c>
      <c r="E1384" s="47" t="s">
        <v>68</v>
      </c>
      <c r="F1384" s="47">
        <v>2</v>
      </c>
      <c r="G1384" s="47" t="s">
        <v>25</v>
      </c>
      <c r="H1384" s="47">
        <v>3</v>
      </c>
      <c r="I1384" s="47" t="s">
        <v>26</v>
      </c>
      <c r="J1384" s="47">
        <v>4</v>
      </c>
      <c r="K1384" s="47" t="s">
        <v>1082</v>
      </c>
      <c r="L1384" s="47">
        <v>12</v>
      </c>
      <c r="M1384" s="4"/>
      <c r="N1384" s="47" t="s">
        <v>600</v>
      </c>
      <c r="O1384" s="2" t="s">
        <v>271</v>
      </c>
      <c r="P1384" s="93" t="str">
        <f>IF(Table14[[#This Row],[correlation_id]] = "", "", _xlfn.XLOOKUP(Table14[[#This Row],[correlation_id]], 'ITAP Ref'!A:A, 'ITAP Ref'!C:C, ""))</f>
        <v>CSI - Customer Care</v>
      </c>
      <c r="Q1384" s="86" t="s">
        <v>621</v>
      </c>
      <c r="R1384" s="95">
        <v>45922</v>
      </c>
    </row>
    <row r="1385" spans="1:18" customFormat="1" ht="16.399999999999999" customHeight="1" x14ac:dyDescent="0.35">
      <c r="A1385" s="47" t="s">
        <v>20</v>
      </c>
      <c r="B1385" s="47" t="s">
        <v>21</v>
      </c>
      <c r="C1385" s="47" t="s">
        <v>22</v>
      </c>
      <c r="D1385" s="47" t="s">
        <v>35</v>
      </c>
      <c r="E1385" s="47" t="s">
        <v>68</v>
      </c>
      <c r="F1385" s="47">
        <v>2</v>
      </c>
      <c r="G1385" s="47" t="s">
        <v>25</v>
      </c>
      <c r="H1385" s="47">
        <v>3</v>
      </c>
      <c r="I1385" s="47" t="s">
        <v>26</v>
      </c>
      <c r="J1385" s="47">
        <v>4</v>
      </c>
      <c r="K1385" s="47" t="s">
        <v>1082</v>
      </c>
      <c r="L1385" s="47">
        <v>12</v>
      </c>
      <c r="M1385" s="4"/>
      <c r="N1385" s="47" t="s">
        <v>600</v>
      </c>
      <c r="O1385" s="2" t="s">
        <v>271</v>
      </c>
      <c r="P1385" s="93" t="str">
        <f>IF(Table14[[#This Row],[correlation_id]] = "", "", _xlfn.XLOOKUP(Table14[[#This Row],[correlation_id]], 'ITAP Ref'!A:A, 'ITAP Ref'!C:C, ""))</f>
        <v>CSI - Customer Care</v>
      </c>
      <c r="Q1385" s="86" t="s">
        <v>622</v>
      </c>
      <c r="R1385" s="95">
        <v>45922</v>
      </c>
    </row>
    <row r="1386" spans="1:18" customFormat="1" ht="16.399999999999999" customHeight="1" x14ac:dyDescent="0.35">
      <c r="A1386" s="47" t="s">
        <v>267</v>
      </c>
      <c r="B1386" s="47" t="s">
        <v>21</v>
      </c>
      <c r="C1386" s="47" t="s">
        <v>22</v>
      </c>
      <c r="D1386" s="47" t="s">
        <v>35</v>
      </c>
      <c r="E1386" s="47" t="s">
        <v>68</v>
      </c>
      <c r="F1386" s="47">
        <v>2</v>
      </c>
      <c r="G1386" s="47" t="s">
        <v>25</v>
      </c>
      <c r="H1386" s="47">
        <v>3</v>
      </c>
      <c r="I1386" s="47" t="s">
        <v>26</v>
      </c>
      <c r="J1386" s="47">
        <v>4</v>
      </c>
      <c r="K1386" s="47" t="s">
        <v>1082</v>
      </c>
      <c r="L1386" s="47">
        <v>12</v>
      </c>
      <c r="M1386" s="4"/>
      <c r="N1386" s="47" t="s">
        <v>600</v>
      </c>
      <c r="O1386" s="13" t="s">
        <v>269</v>
      </c>
      <c r="P1386" s="93" t="str">
        <f>IF(Table14[[#This Row],[correlation_id]] = "", "", _xlfn.XLOOKUP(Table14[[#This Row],[correlation_id]], 'ITAP Ref'!A:A, 'ITAP Ref'!C:C, ""))</f>
        <v>(FED) - US</v>
      </c>
      <c r="Q1386" s="72" t="s">
        <v>940</v>
      </c>
      <c r="R1386" s="95">
        <v>45922</v>
      </c>
    </row>
    <row r="1387" spans="1:18" customFormat="1" ht="16.399999999999999" customHeight="1" x14ac:dyDescent="0.35">
      <c r="A1387" s="47" t="s">
        <v>267</v>
      </c>
      <c r="B1387" s="47" t="s">
        <v>21</v>
      </c>
      <c r="C1387" s="47" t="s">
        <v>22</v>
      </c>
      <c r="D1387" s="47" t="s">
        <v>35</v>
      </c>
      <c r="E1387" s="47" t="s">
        <v>68</v>
      </c>
      <c r="F1387" s="47">
        <v>2</v>
      </c>
      <c r="G1387" s="47" t="s">
        <v>25</v>
      </c>
      <c r="H1387" s="47">
        <v>3</v>
      </c>
      <c r="I1387" s="47" t="s">
        <v>26</v>
      </c>
      <c r="J1387" s="47">
        <v>4</v>
      </c>
      <c r="K1387" s="47" t="s">
        <v>1082</v>
      </c>
      <c r="L1387" s="47">
        <v>12</v>
      </c>
      <c r="M1387" s="71" t="s">
        <v>1106</v>
      </c>
      <c r="N1387" s="47" t="s">
        <v>600</v>
      </c>
      <c r="O1387" s="47" t="s">
        <v>265</v>
      </c>
      <c r="P1387" s="93" t="str">
        <f>IF(Table14[[#This Row],[correlation_id]] = "", "", _xlfn.XLOOKUP(Table14[[#This Row],[correlation_id]], 'ITAP Ref'!A:A, 'ITAP Ref'!C:C, ""))</f>
        <v>IDP-IDM</v>
      </c>
      <c r="Q1387" s="48" t="s">
        <v>434</v>
      </c>
      <c r="R1387" s="97">
        <v>45943</v>
      </c>
    </row>
    <row r="1388" spans="1:18" customFormat="1" ht="16.399999999999999" customHeight="1" x14ac:dyDescent="0.35">
      <c r="A1388" s="47" t="s">
        <v>267</v>
      </c>
      <c r="B1388" s="47" t="s">
        <v>21</v>
      </c>
      <c r="C1388" s="47" t="s">
        <v>22</v>
      </c>
      <c r="D1388" s="47" t="s">
        <v>35</v>
      </c>
      <c r="E1388" s="47" t="s">
        <v>68</v>
      </c>
      <c r="F1388" s="47">
        <v>2</v>
      </c>
      <c r="G1388" s="47" t="s">
        <v>25</v>
      </c>
      <c r="H1388" s="47">
        <v>3</v>
      </c>
      <c r="I1388" s="47" t="s">
        <v>26</v>
      </c>
      <c r="J1388" s="47">
        <v>4</v>
      </c>
      <c r="K1388" s="47" t="s">
        <v>1082</v>
      </c>
      <c r="L1388" s="47">
        <v>12</v>
      </c>
      <c r="M1388" s="71"/>
      <c r="N1388" s="47" t="s">
        <v>600</v>
      </c>
      <c r="O1388" s="47" t="s">
        <v>509</v>
      </c>
      <c r="P1388" s="93" t="str">
        <f>IF(Table14[[#This Row],[correlation_id]] = "", "", _xlfn.XLOOKUP(Table14[[#This Row],[correlation_id]], 'ITAP Ref'!A:A, 'ITAP Ref'!C:C, ""))</f>
        <v>AVTK</v>
      </c>
      <c r="R1388" s="96" t="s">
        <v>510</v>
      </c>
    </row>
    <row r="1389" spans="1:18" customFormat="1" ht="16.399999999999999" customHeight="1" x14ac:dyDescent="0.35">
      <c r="A1389" s="47" t="s">
        <v>267</v>
      </c>
      <c r="B1389" s="47" t="s">
        <v>21</v>
      </c>
      <c r="C1389" s="47" t="s">
        <v>22</v>
      </c>
      <c r="D1389" s="47" t="s">
        <v>35</v>
      </c>
      <c r="E1389" s="47" t="s">
        <v>68</v>
      </c>
      <c r="F1389" s="47">
        <v>2</v>
      </c>
      <c r="G1389" s="47" t="s">
        <v>25</v>
      </c>
      <c r="H1389" s="47">
        <v>3</v>
      </c>
      <c r="I1389" s="47" t="s">
        <v>26</v>
      </c>
      <c r="J1389" s="47">
        <v>4</v>
      </c>
      <c r="K1389" s="47" t="s">
        <v>1082</v>
      </c>
      <c r="L1389" s="47">
        <v>13</v>
      </c>
      <c r="M1389" s="71"/>
      <c r="N1389" s="47" t="s">
        <v>931</v>
      </c>
      <c r="O1389" s="64" t="s">
        <v>336</v>
      </c>
      <c r="P1389" s="93" t="str">
        <f>IF(Table14[[#This Row],[correlation_id]] = "", "", _xlfn.XLOOKUP(Table14[[#This Row],[correlation_id]], 'ITAP Ref'!A:A, 'ITAP Ref'!C:C, ""))</f>
        <v>TLG-MOB</v>
      </c>
      <c r="Q1389" s="48" t="s">
        <v>581</v>
      </c>
      <c r="R1389" s="95">
        <v>45922</v>
      </c>
    </row>
    <row r="1390" spans="1:18" customFormat="1" ht="16.399999999999999" customHeight="1" x14ac:dyDescent="0.35">
      <c r="A1390" s="47" t="s">
        <v>267</v>
      </c>
      <c r="B1390" s="47" t="s">
        <v>21</v>
      </c>
      <c r="C1390" s="47" t="s">
        <v>22</v>
      </c>
      <c r="D1390" s="47" t="s">
        <v>35</v>
      </c>
      <c r="E1390" s="47" t="s">
        <v>68</v>
      </c>
      <c r="F1390" s="47">
        <v>2</v>
      </c>
      <c r="G1390" s="47" t="s">
        <v>25</v>
      </c>
      <c r="H1390" s="47">
        <v>3</v>
      </c>
      <c r="I1390" s="47" t="s">
        <v>26</v>
      </c>
      <c r="J1390" s="47">
        <v>4</v>
      </c>
      <c r="K1390" s="47" t="s">
        <v>1082</v>
      </c>
      <c r="L1390" s="47">
        <v>13</v>
      </c>
      <c r="M1390" s="71"/>
      <c r="N1390" s="47" t="s">
        <v>931</v>
      </c>
      <c r="O1390" s="47" t="s">
        <v>405</v>
      </c>
      <c r="P1390" s="93" t="str">
        <f>IF(Table14[[#This Row],[correlation_id]] = "", "", _xlfn.XLOOKUP(Table14[[#This Row],[correlation_id]], 'ITAP Ref'!A:A, 'ITAP Ref'!C:C, ""))</f>
        <v>T.Data</v>
      </c>
      <c r="Q1390" s="111" t="s">
        <v>610</v>
      </c>
      <c r="R1390" s="96"/>
    </row>
    <row r="1391" spans="1:18" customFormat="1" ht="16.399999999999999" customHeight="1" x14ac:dyDescent="0.35">
      <c r="A1391" s="47" t="s">
        <v>267</v>
      </c>
      <c r="B1391" s="47" t="s">
        <v>21</v>
      </c>
      <c r="C1391" s="47" t="s">
        <v>22</v>
      </c>
      <c r="D1391" s="47" t="s">
        <v>35</v>
      </c>
      <c r="E1391" s="47" t="s">
        <v>68</v>
      </c>
      <c r="F1391" s="47">
        <v>2</v>
      </c>
      <c r="G1391" s="47" t="s">
        <v>25</v>
      </c>
      <c r="H1391" s="47">
        <v>3</v>
      </c>
      <c r="I1391" s="47" t="s">
        <v>26</v>
      </c>
      <c r="J1391" s="47">
        <v>4</v>
      </c>
      <c r="K1391" s="47" t="s">
        <v>1082</v>
      </c>
      <c r="L1391" s="47">
        <v>13</v>
      </c>
      <c r="M1391" s="71"/>
      <c r="N1391" s="47" t="s">
        <v>931</v>
      </c>
      <c r="O1391" s="47" t="s">
        <v>334</v>
      </c>
      <c r="P1391" s="93" t="str">
        <f>IF(Table14[[#This Row],[correlation_id]] = "", "", _xlfn.XLOOKUP(Table14[[#This Row],[correlation_id]], 'ITAP Ref'!A:A, 'ITAP Ref'!C:C, ""))</f>
        <v>CSI Parent/Triage</v>
      </c>
      <c r="Q1391" s="88" t="s">
        <v>1107</v>
      </c>
      <c r="R1391" s="95">
        <v>45922</v>
      </c>
    </row>
    <row r="1392" spans="1:18" customFormat="1" ht="16.399999999999999" customHeight="1" x14ac:dyDescent="0.35">
      <c r="A1392" s="47" t="s">
        <v>267</v>
      </c>
      <c r="B1392" s="47" t="s">
        <v>21</v>
      </c>
      <c r="C1392" s="47" t="s">
        <v>22</v>
      </c>
      <c r="D1392" s="47" t="s">
        <v>35</v>
      </c>
      <c r="E1392" s="47" t="s">
        <v>68</v>
      </c>
      <c r="F1392" s="47">
        <v>2</v>
      </c>
      <c r="G1392" s="47" t="s">
        <v>25</v>
      </c>
      <c r="H1392" s="47">
        <v>3</v>
      </c>
      <c r="I1392" s="47" t="s">
        <v>26</v>
      </c>
      <c r="J1392" s="47">
        <v>4</v>
      </c>
      <c r="K1392" s="47" t="s">
        <v>1082</v>
      </c>
      <c r="L1392" s="47">
        <v>13</v>
      </c>
      <c r="M1392" s="71"/>
      <c r="N1392" s="47" t="s">
        <v>931</v>
      </c>
      <c r="O1392" s="47" t="s">
        <v>269</v>
      </c>
      <c r="P1392" s="93" t="str">
        <f>IF(Table14[[#This Row],[correlation_id]] = "", "", _xlfn.XLOOKUP(Table14[[#This Row],[correlation_id]], 'ITAP Ref'!A:A, 'ITAP Ref'!C:C, ""))</f>
        <v>(FED) - US</v>
      </c>
      <c r="Q1392" s="48" t="s">
        <v>588</v>
      </c>
      <c r="R1392" s="95">
        <v>45922</v>
      </c>
    </row>
    <row r="1393" spans="1:18" customFormat="1" ht="16.399999999999999" customHeight="1" x14ac:dyDescent="0.35">
      <c r="A1393" s="47" t="s">
        <v>267</v>
      </c>
      <c r="B1393" s="47" t="s">
        <v>21</v>
      </c>
      <c r="C1393" s="47" t="s">
        <v>22</v>
      </c>
      <c r="D1393" s="47" t="s">
        <v>35</v>
      </c>
      <c r="E1393" s="47" t="s">
        <v>68</v>
      </c>
      <c r="F1393" s="47">
        <v>2</v>
      </c>
      <c r="G1393" s="47" t="s">
        <v>25</v>
      </c>
      <c r="H1393" s="47">
        <v>3</v>
      </c>
      <c r="I1393" s="47" t="s">
        <v>26</v>
      </c>
      <c r="J1393" s="47">
        <v>4</v>
      </c>
      <c r="K1393" s="47" t="s">
        <v>1082</v>
      </c>
      <c r="L1393" s="47">
        <v>13</v>
      </c>
      <c r="M1393" s="71"/>
      <c r="N1393" s="47" t="s">
        <v>931</v>
      </c>
      <c r="O1393" s="47" t="s">
        <v>269</v>
      </c>
      <c r="P1393" s="93" t="str">
        <f>IF(Table14[[#This Row],[correlation_id]] = "", "", _xlfn.XLOOKUP(Table14[[#This Row],[correlation_id]], 'ITAP Ref'!A:A, 'ITAP Ref'!C:C, ""))</f>
        <v>(FED) - US</v>
      </c>
      <c r="Q1393" s="72" t="s">
        <v>939</v>
      </c>
      <c r="R1393" s="95">
        <v>45922</v>
      </c>
    </row>
    <row r="1394" spans="1:18" customFormat="1" ht="16.399999999999999" customHeight="1" x14ac:dyDescent="0.35">
      <c r="A1394" s="47" t="s">
        <v>267</v>
      </c>
      <c r="B1394" s="47" t="s">
        <v>21</v>
      </c>
      <c r="C1394" s="47" t="s">
        <v>22</v>
      </c>
      <c r="D1394" s="47" t="s">
        <v>35</v>
      </c>
      <c r="E1394" s="47" t="s">
        <v>68</v>
      </c>
      <c r="F1394" s="47">
        <v>2</v>
      </c>
      <c r="G1394" s="47" t="s">
        <v>25</v>
      </c>
      <c r="H1394" s="47">
        <v>3</v>
      </c>
      <c r="I1394" s="47" t="s">
        <v>26</v>
      </c>
      <c r="J1394" s="47">
        <v>4</v>
      </c>
      <c r="K1394" s="47" t="s">
        <v>1082</v>
      </c>
      <c r="L1394" s="47">
        <v>13</v>
      </c>
      <c r="M1394" s="71"/>
      <c r="N1394" s="47" t="s">
        <v>931</v>
      </c>
      <c r="O1394" s="13" t="s">
        <v>269</v>
      </c>
      <c r="P1394" s="93" t="str">
        <f>IF(Table14[[#This Row],[correlation_id]] = "", "", _xlfn.XLOOKUP(Table14[[#This Row],[correlation_id]], 'ITAP Ref'!A:A, 'ITAP Ref'!C:C, ""))</f>
        <v>(FED) - US</v>
      </c>
      <c r="Q1394" s="72" t="s">
        <v>940</v>
      </c>
      <c r="R1394" s="95">
        <v>45922</v>
      </c>
    </row>
    <row r="1395" spans="1:18" customFormat="1" ht="16.399999999999999" customHeight="1" x14ac:dyDescent="0.35">
      <c r="A1395" s="47" t="s">
        <v>267</v>
      </c>
      <c r="B1395" s="47" t="s">
        <v>21</v>
      </c>
      <c r="C1395" s="47" t="s">
        <v>22</v>
      </c>
      <c r="D1395" s="47" t="s">
        <v>35</v>
      </c>
      <c r="E1395" s="47" t="s">
        <v>68</v>
      </c>
      <c r="F1395" s="47">
        <v>2</v>
      </c>
      <c r="G1395" s="47" t="s">
        <v>25</v>
      </c>
      <c r="H1395" s="47">
        <v>3</v>
      </c>
      <c r="I1395" s="47" t="s">
        <v>26</v>
      </c>
      <c r="J1395" s="47">
        <v>4</v>
      </c>
      <c r="K1395" s="47" t="s">
        <v>1082</v>
      </c>
      <c r="L1395" s="47">
        <v>13</v>
      </c>
      <c r="M1395" s="71"/>
      <c r="N1395" s="47" t="s">
        <v>931</v>
      </c>
      <c r="O1395" s="77" t="s">
        <v>92</v>
      </c>
      <c r="P1395" s="93" t="str">
        <f>IF(Table14[[#This Row],[correlation_id]] = "", "", _xlfn.XLOOKUP(Table14[[#This Row],[correlation_id]], 'ITAP Ref'!A:A, 'ITAP Ref'!C:C, ""))</f>
        <v>IDP-Cloud-CG</v>
      </c>
      <c r="Q1395" s="48" t="s">
        <v>527</v>
      </c>
      <c r="R1395" s="95">
        <v>45922</v>
      </c>
    </row>
    <row r="1396" spans="1:18" customFormat="1" ht="16.399999999999999" customHeight="1" x14ac:dyDescent="0.35">
      <c r="A1396" s="47" t="s">
        <v>267</v>
      </c>
      <c r="B1396" s="47" t="s">
        <v>21</v>
      </c>
      <c r="C1396" s="47" t="s">
        <v>22</v>
      </c>
      <c r="D1396" s="47" t="s">
        <v>35</v>
      </c>
      <c r="E1396" s="47" t="s">
        <v>68</v>
      </c>
      <c r="F1396" s="47">
        <v>2</v>
      </c>
      <c r="G1396" s="47" t="s">
        <v>25</v>
      </c>
      <c r="H1396" s="47">
        <v>3</v>
      </c>
      <c r="I1396" s="47" t="s">
        <v>26</v>
      </c>
      <c r="J1396" s="47">
        <v>4</v>
      </c>
      <c r="K1396" s="47" t="s">
        <v>1082</v>
      </c>
      <c r="L1396" s="47">
        <v>13</v>
      </c>
      <c r="M1396" s="4" t="s">
        <v>391</v>
      </c>
      <c r="N1396" s="47" t="s">
        <v>931</v>
      </c>
      <c r="O1396" s="47" t="s">
        <v>392</v>
      </c>
      <c r="P1396" s="93" t="str">
        <f>IF(Table14[[#This Row],[correlation_id]] = "", "", _xlfn.XLOOKUP(Table14[[#This Row],[correlation_id]], 'ITAP Ref'!A:A, 'ITAP Ref'!C:C, ""))</f>
        <v>OPUS - C</v>
      </c>
      <c r="R1396" s="95" t="s">
        <v>153</v>
      </c>
    </row>
    <row r="1397" spans="1:18" customFormat="1" ht="16.399999999999999" customHeight="1" x14ac:dyDescent="0.35">
      <c r="A1397" s="47" t="s">
        <v>267</v>
      </c>
      <c r="B1397" s="47" t="s">
        <v>21</v>
      </c>
      <c r="C1397" s="47" t="s">
        <v>22</v>
      </c>
      <c r="D1397" s="47" t="s">
        <v>35</v>
      </c>
      <c r="E1397" s="47" t="s">
        <v>68</v>
      </c>
      <c r="F1397" s="47">
        <v>2</v>
      </c>
      <c r="G1397" s="47" t="s">
        <v>25</v>
      </c>
      <c r="H1397" s="47">
        <v>3</v>
      </c>
      <c r="I1397" s="47" t="s">
        <v>26</v>
      </c>
      <c r="J1397" s="47">
        <v>4</v>
      </c>
      <c r="K1397" s="47" t="s">
        <v>1082</v>
      </c>
      <c r="L1397" s="47">
        <v>13</v>
      </c>
      <c r="M1397" s="71"/>
      <c r="N1397" s="47" t="s">
        <v>931</v>
      </c>
      <c r="O1397" s="47" t="s">
        <v>676</v>
      </c>
      <c r="P1397" s="93" t="str">
        <f>IF(Table14[[#This Row],[correlation_id]] = "", "", _xlfn.XLOOKUP(Table14[[#This Row],[correlation_id]], 'ITAP Ref'!A:A, 'ITAP Ref'!C:C, ""))</f>
        <v>OVALS</v>
      </c>
      <c r="R1397" s="95"/>
    </row>
    <row r="1398" spans="1:18" customFormat="1" ht="16.399999999999999" customHeight="1" x14ac:dyDescent="0.35">
      <c r="A1398" s="47" t="s">
        <v>267</v>
      </c>
      <c r="B1398" s="47" t="s">
        <v>21</v>
      </c>
      <c r="C1398" s="47" t="s">
        <v>22</v>
      </c>
      <c r="D1398" s="47" t="s">
        <v>35</v>
      </c>
      <c r="E1398" s="47" t="s">
        <v>68</v>
      </c>
      <c r="F1398" s="47">
        <v>2</v>
      </c>
      <c r="G1398" s="47" t="s">
        <v>25</v>
      </c>
      <c r="H1398" s="47">
        <v>3</v>
      </c>
      <c r="I1398" s="47" t="s">
        <v>26</v>
      </c>
      <c r="J1398" s="47">
        <v>4</v>
      </c>
      <c r="K1398" s="47" t="s">
        <v>1082</v>
      </c>
      <c r="L1398" s="47">
        <v>13</v>
      </c>
      <c r="M1398" s="71" t="s">
        <v>1108</v>
      </c>
      <c r="N1398" s="47" t="s">
        <v>931</v>
      </c>
      <c r="O1398" s="47" t="s">
        <v>227</v>
      </c>
      <c r="P1398" s="93" t="str">
        <f>IF(Table14[[#This Row],[correlation_id]] = "", "", _xlfn.XLOOKUP(Table14[[#This Row],[correlation_id]], 'ITAP Ref'!A:A, 'ITAP Ref'!C:C, ""))</f>
        <v>CCSF</v>
      </c>
      <c r="R1398" s="95" t="s">
        <v>153</v>
      </c>
    </row>
    <row r="1399" spans="1:18" customFormat="1" ht="16.399999999999999" customHeight="1" x14ac:dyDescent="0.35">
      <c r="A1399" s="47" t="s">
        <v>267</v>
      </c>
      <c r="B1399" s="47" t="s">
        <v>21</v>
      </c>
      <c r="C1399" s="47" t="s">
        <v>22</v>
      </c>
      <c r="D1399" s="47" t="s">
        <v>35</v>
      </c>
      <c r="E1399" s="47" t="s">
        <v>68</v>
      </c>
      <c r="F1399" s="47">
        <v>2</v>
      </c>
      <c r="G1399" s="47" t="s">
        <v>25</v>
      </c>
      <c r="H1399" s="47">
        <v>3</v>
      </c>
      <c r="I1399" s="47" t="s">
        <v>26</v>
      </c>
      <c r="J1399" s="47">
        <v>4</v>
      </c>
      <c r="K1399" s="47" t="s">
        <v>1082</v>
      </c>
      <c r="L1399" s="47">
        <v>14</v>
      </c>
      <c r="M1399" s="71"/>
      <c r="N1399" s="47" t="s">
        <v>32</v>
      </c>
      <c r="O1399" s="64" t="s">
        <v>336</v>
      </c>
      <c r="P1399" s="93" t="str">
        <f>IF(Table14[[#This Row],[correlation_id]] = "", "", _xlfn.XLOOKUP(Table14[[#This Row],[correlation_id]], 'ITAP Ref'!A:A, 'ITAP Ref'!C:C, ""))</f>
        <v>TLG-MOB</v>
      </c>
      <c r="Q1399" s="48" t="s">
        <v>643</v>
      </c>
      <c r="R1399" s="96">
        <v>45938</v>
      </c>
    </row>
    <row r="1400" spans="1:18" customFormat="1" ht="16.399999999999999" customHeight="1" x14ac:dyDescent="0.35">
      <c r="A1400" s="47" t="s">
        <v>267</v>
      </c>
      <c r="B1400" s="47" t="s">
        <v>21</v>
      </c>
      <c r="C1400" s="47" t="s">
        <v>22</v>
      </c>
      <c r="D1400" s="47" t="s">
        <v>35</v>
      </c>
      <c r="E1400" s="47" t="s">
        <v>68</v>
      </c>
      <c r="F1400" s="47">
        <v>2</v>
      </c>
      <c r="G1400" s="47" t="s">
        <v>25</v>
      </c>
      <c r="H1400" s="47">
        <v>3</v>
      </c>
      <c r="I1400" s="47" t="s">
        <v>26</v>
      </c>
      <c r="J1400" s="47">
        <v>4</v>
      </c>
      <c r="K1400" s="47" t="s">
        <v>1082</v>
      </c>
      <c r="L1400" s="47">
        <v>14</v>
      </c>
      <c r="M1400" s="71"/>
      <c r="N1400" s="47" t="s">
        <v>32</v>
      </c>
      <c r="O1400" s="64" t="s">
        <v>336</v>
      </c>
      <c r="P1400" s="93" t="str">
        <f>IF(Table14[[#This Row],[correlation_id]] = "", "", _xlfn.XLOOKUP(Table14[[#This Row],[correlation_id]], 'ITAP Ref'!A:A, 'ITAP Ref'!C:C, ""))</f>
        <v>TLG-MOB</v>
      </c>
      <c r="Q1400" s="73" t="s">
        <v>644</v>
      </c>
      <c r="R1400" s="95">
        <v>45922</v>
      </c>
    </row>
    <row r="1401" spans="1:18" customFormat="1" ht="16.399999999999999" customHeight="1" x14ac:dyDescent="0.35">
      <c r="A1401" s="47" t="s">
        <v>267</v>
      </c>
      <c r="B1401" s="47" t="s">
        <v>21</v>
      </c>
      <c r="C1401" s="47" t="s">
        <v>22</v>
      </c>
      <c r="D1401" s="47" t="s">
        <v>35</v>
      </c>
      <c r="E1401" s="47" t="s">
        <v>68</v>
      </c>
      <c r="F1401" s="47">
        <v>2</v>
      </c>
      <c r="G1401" s="47" t="s">
        <v>25</v>
      </c>
      <c r="H1401" s="47">
        <v>3</v>
      </c>
      <c r="I1401" s="47" t="s">
        <v>26</v>
      </c>
      <c r="J1401" s="47">
        <v>4</v>
      </c>
      <c r="K1401" s="47" t="s">
        <v>1082</v>
      </c>
      <c r="L1401" s="47">
        <v>14</v>
      </c>
      <c r="M1401" s="71"/>
      <c r="N1401" s="47" t="s">
        <v>32</v>
      </c>
      <c r="O1401" s="64" t="s">
        <v>336</v>
      </c>
      <c r="P1401" s="93" t="str">
        <f>IF(Table14[[#This Row],[correlation_id]] = "", "", _xlfn.XLOOKUP(Table14[[#This Row],[correlation_id]], 'ITAP Ref'!A:A, 'ITAP Ref'!C:C, ""))</f>
        <v>TLG-MOB</v>
      </c>
      <c r="Q1401" s="73" t="s">
        <v>645</v>
      </c>
      <c r="R1401" s="95">
        <v>45922</v>
      </c>
    </row>
    <row r="1402" spans="1:18" customFormat="1" ht="16.399999999999999" customHeight="1" x14ac:dyDescent="0.35">
      <c r="A1402" s="47" t="s">
        <v>267</v>
      </c>
      <c r="B1402" s="47" t="s">
        <v>21</v>
      </c>
      <c r="C1402" s="47" t="s">
        <v>22</v>
      </c>
      <c r="D1402" s="47" t="s">
        <v>35</v>
      </c>
      <c r="E1402" s="47" t="s">
        <v>68</v>
      </c>
      <c r="F1402" s="47">
        <v>2</v>
      </c>
      <c r="G1402" s="47" t="s">
        <v>25</v>
      </c>
      <c r="H1402" s="47">
        <v>3</v>
      </c>
      <c r="I1402" s="47" t="s">
        <v>26</v>
      </c>
      <c r="J1402" s="47">
        <v>4</v>
      </c>
      <c r="K1402" s="47" t="s">
        <v>1082</v>
      </c>
      <c r="L1402" s="47">
        <v>14</v>
      </c>
      <c r="M1402" s="71"/>
      <c r="N1402" s="47" t="s">
        <v>32</v>
      </c>
      <c r="O1402" s="64" t="s">
        <v>336</v>
      </c>
      <c r="P1402" s="93" t="str">
        <f>IF(Table14[[#This Row],[correlation_id]] = "", "", _xlfn.XLOOKUP(Table14[[#This Row],[correlation_id]], 'ITAP Ref'!A:A, 'ITAP Ref'!C:C, ""))</f>
        <v>TLG-MOB</v>
      </c>
      <c r="Q1402" s="72" t="s">
        <v>678</v>
      </c>
      <c r="R1402" s="95">
        <v>45922</v>
      </c>
    </row>
    <row r="1403" spans="1:18" customFormat="1" ht="16.399999999999999" customHeight="1" x14ac:dyDescent="0.35">
      <c r="A1403" s="47" t="s">
        <v>267</v>
      </c>
      <c r="B1403" s="47" t="s">
        <v>21</v>
      </c>
      <c r="C1403" s="47" t="s">
        <v>22</v>
      </c>
      <c r="D1403" s="47" t="s">
        <v>35</v>
      </c>
      <c r="E1403" s="47" t="s">
        <v>68</v>
      </c>
      <c r="F1403" s="47">
        <v>2</v>
      </c>
      <c r="G1403" s="47" t="s">
        <v>25</v>
      </c>
      <c r="H1403" s="47">
        <v>3</v>
      </c>
      <c r="I1403" s="47" t="s">
        <v>26</v>
      </c>
      <c r="J1403" s="47">
        <v>4</v>
      </c>
      <c r="K1403" s="47" t="s">
        <v>1082</v>
      </c>
      <c r="L1403" s="47">
        <v>14</v>
      </c>
      <c r="M1403" s="71"/>
      <c r="N1403" s="47" t="s">
        <v>32</v>
      </c>
      <c r="O1403" s="64" t="s">
        <v>336</v>
      </c>
      <c r="P1403" s="4" t="str">
        <f>IF(Table14[[#This Row],[correlation_id]] = "", "", _xlfn.XLOOKUP(Table14[[#This Row],[correlation_id]], 'ITAP Ref'!A:A, 'ITAP Ref'!C:C, ""))</f>
        <v>TLG-MOB</v>
      </c>
      <c r="Q1403" s="73" t="s">
        <v>625</v>
      </c>
      <c r="R1403" s="95">
        <v>45922</v>
      </c>
    </row>
    <row r="1404" spans="1:18" customFormat="1" ht="16.399999999999999" customHeight="1" x14ac:dyDescent="0.35">
      <c r="A1404" s="47" t="s">
        <v>267</v>
      </c>
      <c r="B1404" s="47" t="s">
        <v>21</v>
      </c>
      <c r="C1404" s="47" t="s">
        <v>22</v>
      </c>
      <c r="D1404" s="47" t="s">
        <v>35</v>
      </c>
      <c r="E1404" s="47" t="s">
        <v>68</v>
      </c>
      <c r="F1404" s="47">
        <v>2</v>
      </c>
      <c r="G1404" s="47" t="s">
        <v>25</v>
      </c>
      <c r="H1404" s="47">
        <v>3</v>
      </c>
      <c r="I1404" s="47" t="s">
        <v>26</v>
      </c>
      <c r="J1404" s="47">
        <v>4</v>
      </c>
      <c r="K1404" s="47" t="s">
        <v>1082</v>
      </c>
      <c r="L1404" s="47">
        <v>14</v>
      </c>
      <c r="M1404" s="71"/>
      <c r="N1404" s="47" t="s">
        <v>32</v>
      </c>
      <c r="O1404" s="64" t="s">
        <v>336</v>
      </c>
      <c r="P1404" s="93" t="str">
        <f>IF(Table14[[#This Row],[correlation_id]] = "", "", _xlfn.XLOOKUP(Table14[[#This Row],[correlation_id]], 'ITAP Ref'!A:A, 'ITAP Ref'!C:C, ""))</f>
        <v>TLG-MOB</v>
      </c>
      <c r="Q1404" s="48" t="s">
        <v>649</v>
      </c>
      <c r="R1404" s="96">
        <v>45938</v>
      </c>
    </row>
    <row r="1405" spans="1:18" customFormat="1" ht="16.399999999999999" customHeight="1" x14ac:dyDescent="0.35">
      <c r="A1405" s="47" t="s">
        <v>267</v>
      </c>
      <c r="B1405" s="47" t="s">
        <v>21</v>
      </c>
      <c r="C1405" s="47" t="s">
        <v>22</v>
      </c>
      <c r="D1405" s="47" t="s">
        <v>35</v>
      </c>
      <c r="E1405" s="47" t="s">
        <v>68</v>
      </c>
      <c r="F1405" s="47">
        <v>2</v>
      </c>
      <c r="G1405" s="47" t="s">
        <v>25</v>
      </c>
      <c r="H1405" s="47">
        <v>3</v>
      </c>
      <c r="I1405" s="47" t="s">
        <v>26</v>
      </c>
      <c r="J1405" s="47">
        <v>4</v>
      </c>
      <c r="K1405" s="47" t="s">
        <v>1082</v>
      </c>
      <c r="L1405" s="47">
        <v>14</v>
      </c>
      <c r="M1405" s="71"/>
      <c r="N1405" s="47" t="s">
        <v>32</v>
      </c>
      <c r="O1405" s="64" t="s">
        <v>336</v>
      </c>
      <c r="P1405" s="93" t="str">
        <f>IF(Table14[[#This Row],[correlation_id]] = "", "", _xlfn.XLOOKUP(Table14[[#This Row],[correlation_id]], 'ITAP Ref'!A:A, 'ITAP Ref'!C:C, ""))</f>
        <v>TLG-MOB</v>
      </c>
      <c r="Q1405" s="72" t="s">
        <v>650</v>
      </c>
      <c r="R1405" s="95">
        <v>45922</v>
      </c>
    </row>
    <row r="1406" spans="1:18" customFormat="1" ht="16.399999999999999" customHeight="1" x14ac:dyDescent="0.35">
      <c r="A1406" s="47" t="s">
        <v>267</v>
      </c>
      <c r="B1406" s="47" t="s">
        <v>21</v>
      </c>
      <c r="C1406" s="47" t="s">
        <v>22</v>
      </c>
      <c r="D1406" s="47" t="s">
        <v>35</v>
      </c>
      <c r="E1406" s="47" t="s">
        <v>68</v>
      </c>
      <c r="F1406" s="47">
        <v>2</v>
      </c>
      <c r="G1406" s="47" t="s">
        <v>25</v>
      </c>
      <c r="H1406" s="47">
        <v>3</v>
      </c>
      <c r="I1406" s="47" t="s">
        <v>26</v>
      </c>
      <c r="J1406" s="47">
        <v>4</v>
      </c>
      <c r="K1406" s="47" t="s">
        <v>1082</v>
      </c>
      <c r="L1406" s="47">
        <v>14</v>
      </c>
      <c r="M1406" s="71"/>
      <c r="N1406" s="47" t="s">
        <v>32</v>
      </c>
      <c r="O1406" s="64" t="s">
        <v>336</v>
      </c>
      <c r="P1406" s="93" t="str">
        <f>IF(Table14[[#This Row],[correlation_id]] = "", "", _xlfn.XLOOKUP(Table14[[#This Row],[correlation_id]], 'ITAP Ref'!A:A, 'ITAP Ref'!C:C, ""))</f>
        <v>TLG-MOB</v>
      </c>
      <c r="Q1406" s="48" t="s">
        <v>660</v>
      </c>
      <c r="R1406" s="95">
        <v>45922</v>
      </c>
    </row>
    <row r="1407" spans="1:18" customFormat="1" ht="16.399999999999999" customHeight="1" x14ac:dyDescent="0.35">
      <c r="A1407" s="47" t="s">
        <v>267</v>
      </c>
      <c r="B1407" s="47" t="s">
        <v>21</v>
      </c>
      <c r="C1407" s="47" t="s">
        <v>22</v>
      </c>
      <c r="D1407" s="47" t="s">
        <v>35</v>
      </c>
      <c r="E1407" s="47" t="s">
        <v>68</v>
      </c>
      <c r="F1407" s="47">
        <v>2</v>
      </c>
      <c r="G1407" s="47" t="s">
        <v>25</v>
      </c>
      <c r="H1407" s="47">
        <v>3</v>
      </c>
      <c r="I1407" s="47" t="s">
        <v>26</v>
      </c>
      <c r="J1407" s="47">
        <v>4</v>
      </c>
      <c r="K1407" s="47" t="s">
        <v>1082</v>
      </c>
      <c r="L1407" s="47">
        <v>14</v>
      </c>
      <c r="M1407" s="71" t="s">
        <v>1109</v>
      </c>
      <c r="N1407" s="47" t="s">
        <v>32</v>
      </c>
      <c r="O1407" s="47" t="s">
        <v>227</v>
      </c>
      <c r="P1407" s="93" t="str">
        <f>IF(Table14[[#This Row],[correlation_id]] = "", "", _xlfn.XLOOKUP(Table14[[#This Row],[correlation_id]], 'ITAP Ref'!A:A, 'ITAP Ref'!C:C, ""))</f>
        <v>CCSF</v>
      </c>
      <c r="R1407" s="95" t="s">
        <v>153</v>
      </c>
    </row>
    <row r="1408" spans="1:18" customFormat="1" ht="16.399999999999999" customHeight="1" x14ac:dyDescent="0.35">
      <c r="A1408" s="47" t="s">
        <v>267</v>
      </c>
      <c r="B1408" s="47" t="s">
        <v>21</v>
      </c>
      <c r="C1408" s="47" t="s">
        <v>22</v>
      </c>
      <c r="D1408" s="47" t="s">
        <v>35</v>
      </c>
      <c r="E1408" s="47" t="s">
        <v>68</v>
      </c>
      <c r="F1408" s="47">
        <v>2</v>
      </c>
      <c r="G1408" s="47" t="s">
        <v>25</v>
      </c>
      <c r="H1408" s="47">
        <v>3</v>
      </c>
      <c r="I1408" s="47" t="s">
        <v>26</v>
      </c>
      <c r="J1408" s="47">
        <v>4</v>
      </c>
      <c r="K1408" s="47" t="s">
        <v>1082</v>
      </c>
      <c r="L1408" s="47">
        <v>15</v>
      </c>
      <c r="M1408" s="4"/>
      <c r="N1408" s="47" t="s">
        <v>1110</v>
      </c>
      <c r="O1408" s="64" t="s">
        <v>336</v>
      </c>
      <c r="P1408" s="93" t="str">
        <f>IF(Table14[[#This Row],[correlation_id]] = "", "", _xlfn.XLOOKUP(Table14[[#This Row],[correlation_id]], 'ITAP Ref'!A:A, 'ITAP Ref'!C:C, ""))</f>
        <v>TLG-MOB</v>
      </c>
      <c r="Q1408" s="48" t="s">
        <v>643</v>
      </c>
      <c r="R1408" s="96">
        <v>45938</v>
      </c>
    </row>
    <row r="1409" spans="1:18" customFormat="1" ht="16.399999999999999" customHeight="1" x14ac:dyDescent="0.35">
      <c r="A1409" s="47" t="s">
        <v>267</v>
      </c>
      <c r="B1409" s="47" t="s">
        <v>21</v>
      </c>
      <c r="C1409" s="47" t="s">
        <v>22</v>
      </c>
      <c r="D1409" s="47" t="s">
        <v>35</v>
      </c>
      <c r="E1409" s="47" t="s">
        <v>68</v>
      </c>
      <c r="F1409" s="47">
        <v>2</v>
      </c>
      <c r="G1409" s="47" t="s">
        <v>25</v>
      </c>
      <c r="H1409" s="47">
        <v>3</v>
      </c>
      <c r="I1409" s="47" t="s">
        <v>26</v>
      </c>
      <c r="J1409" s="47">
        <v>4</v>
      </c>
      <c r="K1409" s="47" t="s">
        <v>1082</v>
      </c>
      <c r="L1409" s="47">
        <v>15</v>
      </c>
      <c r="M1409" s="4"/>
      <c r="N1409" s="47" t="s">
        <v>1110</v>
      </c>
      <c r="O1409" s="64" t="s">
        <v>336</v>
      </c>
      <c r="P1409" s="93" t="str">
        <f>IF(Table14[[#This Row],[correlation_id]] = "", "", _xlfn.XLOOKUP(Table14[[#This Row],[correlation_id]], 'ITAP Ref'!A:A, 'ITAP Ref'!C:C, ""))</f>
        <v>TLG-MOB</v>
      </c>
      <c r="Q1409" s="73" t="s">
        <v>644</v>
      </c>
      <c r="R1409" s="95">
        <v>45922</v>
      </c>
    </row>
    <row r="1410" spans="1:18" customFormat="1" ht="16.399999999999999" customHeight="1" x14ac:dyDescent="0.35">
      <c r="A1410" s="47" t="s">
        <v>267</v>
      </c>
      <c r="B1410" s="47" t="s">
        <v>21</v>
      </c>
      <c r="C1410" s="47" t="s">
        <v>22</v>
      </c>
      <c r="D1410" s="47" t="s">
        <v>35</v>
      </c>
      <c r="E1410" s="47" t="s">
        <v>68</v>
      </c>
      <c r="F1410" s="47">
        <v>2</v>
      </c>
      <c r="G1410" s="47" t="s">
        <v>25</v>
      </c>
      <c r="H1410" s="47">
        <v>3</v>
      </c>
      <c r="I1410" s="47" t="s">
        <v>26</v>
      </c>
      <c r="J1410" s="47">
        <v>4</v>
      </c>
      <c r="K1410" s="47" t="s">
        <v>1082</v>
      </c>
      <c r="L1410" s="47">
        <v>15</v>
      </c>
      <c r="M1410" s="4"/>
      <c r="N1410" s="47" t="s">
        <v>1110</v>
      </c>
      <c r="O1410" s="64" t="s">
        <v>336</v>
      </c>
      <c r="P1410" s="93" t="str">
        <f>IF(Table14[[#This Row],[correlation_id]] = "", "", _xlfn.XLOOKUP(Table14[[#This Row],[correlation_id]], 'ITAP Ref'!A:A, 'ITAP Ref'!C:C, ""))</f>
        <v>TLG-MOB</v>
      </c>
      <c r="Q1410" s="73" t="s">
        <v>645</v>
      </c>
      <c r="R1410" s="95">
        <v>45922</v>
      </c>
    </row>
    <row r="1411" spans="1:18" customFormat="1" ht="16.399999999999999" customHeight="1" x14ac:dyDescent="0.35">
      <c r="A1411" s="47" t="s">
        <v>267</v>
      </c>
      <c r="B1411" s="47" t="s">
        <v>21</v>
      </c>
      <c r="C1411" s="47" t="s">
        <v>22</v>
      </c>
      <c r="D1411" s="47" t="s">
        <v>35</v>
      </c>
      <c r="E1411" s="47" t="s">
        <v>68</v>
      </c>
      <c r="F1411" s="47">
        <v>2</v>
      </c>
      <c r="G1411" s="47" t="s">
        <v>25</v>
      </c>
      <c r="H1411" s="47">
        <v>3</v>
      </c>
      <c r="I1411" s="47" t="s">
        <v>26</v>
      </c>
      <c r="J1411" s="47">
        <v>4</v>
      </c>
      <c r="K1411" s="47" t="s">
        <v>1082</v>
      </c>
      <c r="L1411" s="47">
        <v>15</v>
      </c>
      <c r="M1411" s="4"/>
      <c r="N1411" s="47" t="s">
        <v>1110</v>
      </c>
      <c r="O1411" s="64" t="s">
        <v>336</v>
      </c>
      <c r="P1411" s="93" t="str">
        <f>IF(Table14[[#This Row],[correlation_id]] = "", "", _xlfn.XLOOKUP(Table14[[#This Row],[correlation_id]], 'ITAP Ref'!A:A, 'ITAP Ref'!C:C, ""))</f>
        <v>TLG-MOB</v>
      </c>
      <c r="Q1411" s="72" t="s">
        <v>678</v>
      </c>
      <c r="R1411" s="95">
        <v>45922</v>
      </c>
    </row>
    <row r="1412" spans="1:18" customFormat="1" ht="16.399999999999999" customHeight="1" x14ac:dyDescent="0.35">
      <c r="A1412" s="47" t="s">
        <v>267</v>
      </c>
      <c r="B1412" s="47" t="s">
        <v>21</v>
      </c>
      <c r="C1412" s="47" t="s">
        <v>22</v>
      </c>
      <c r="D1412" s="47" t="s">
        <v>35</v>
      </c>
      <c r="E1412" s="47" t="s">
        <v>68</v>
      </c>
      <c r="F1412" s="47">
        <v>2</v>
      </c>
      <c r="G1412" s="47" t="s">
        <v>25</v>
      </c>
      <c r="H1412" s="47">
        <v>3</v>
      </c>
      <c r="I1412" s="47" t="s">
        <v>26</v>
      </c>
      <c r="J1412" s="47">
        <v>4</v>
      </c>
      <c r="K1412" s="47" t="s">
        <v>1082</v>
      </c>
      <c r="L1412" s="47">
        <v>15</v>
      </c>
      <c r="M1412" s="4"/>
      <c r="N1412" s="47" t="s">
        <v>1110</v>
      </c>
      <c r="O1412" s="64" t="s">
        <v>336</v>
      </c>
      <c r="P1412" s="93" t="str">
        <f>IF(Table14[[#This Row],[correlation_id]] = "", "", _xlfn.XLOOKUP(Table14[[#This Row],[correlation_id]], 'ITAP Ref'!A:A, 'ITAP Ref'!C:C, ""))</f>
        <v>TLG-MOB</v>
      </c>
      <c r="Q1412" s="48" t="s">
        <v>601</v>
      </c>
      <c r="R1412" s="95">
        <v>45922</v>
      </c>
    </row>
    <row r="1413" spans="1:18" customFormat="1" ht="16.399999999999999" customHeight="1" x14ac:dyDescent="0.35">
      <c r="A1413" s="47" t="s">
        <v>267</v>
      </c>
      <c r="B1413" s="47" t="s">
        <v>21</v>
      </c>
      <c r="C1413" s="47" t="s">
        <v>22</v>
      </c>
      <c r="D1413" s="47" t="s">
        <v>35</v>
      </c>
      <c r="E1413" s="47" t="s">
        <v>68</v>
      </c>
      <c r="F1413" s="47">
        <v>2</v>
      </c>
      <c r="G1413" s="47" t="s">
        <v>25</v>
      </c>
      <c r="H1413" s="47">
        <v>3</v>
      </c>
      <c r="I1413" s="47" t="s">
        <v>26</v>
      </c>
      <c r="J1413" s="47">
        <v>4</v>
      </c>
      <c r="K1413" s="47" t="s">
        <v>1082</v>
      </c>
      <c r="L1413" s="47">
        <v>15</v>
      </c>
      <c r="M1413" s="4"/>
      <c r="N1413" s="47" t="s">
        <v>1110</v>
      </c>
      <c r="O1413" s="64" t="s">
        <v>336</v>
      </c>
      <c r="P1413" s="93" t="str">
        <f>IF(Table14[[#This Row],[correlation_id]] = "", "", _xlfn.XLOOKUP(Table14[[#This Row],[correlation_id]], 'ITAP Ref'!A:A, 'ITAP Ref'!C:C, ""))</f>
        <v>TLG-MOB</v>
      </c>
      <c r="Q1413" s="73" t="s">
        <v>625</v>
      </c>
      <c r="R1413" s="95">
        <v>45922</v>
      </c>
    </row>
    <row r="1414" spans="1:18" customFormat="1" ht="16.399999999999999" customHeight="1" x14ac:dyDescent="0.35">
      <c r="A1414" s="47" t="s">
        <v>267</v>
      </c>
      <c r="B1414" s="47" t="s">
        <v>21</v>
      </c>
      <c r="C1414" s="47" t="s">
        <v>22</v>
      </c>
      <c r="D1414" s="47" t="s">
        <v>35</v>
      </c>
      <c r="E1414" s="47" t="s">
        <v>68</v>
      </c>
      <c r="F1414" s="47">
        <v>2</v>
      </c>
      <c r="G1414" s="47" t="s">
        <v>25</v>
      </c>
      <c r="H1414" s="47">
        <v>3</v>
      </c>
      <c r="I1414" s="47" t="s">
        <v>26</v>
      </c>
      <c r="J1414" s="47">
        <v>4</v>
      </c>
      <c r="K1414" s="47" t="s">
        <v>1082</v>
      </c>
      <c r="L1414" s="47">
        <v>15</v>
      </c>
      <c r="M1414" s="4"/>
      <c r="N1414" s="47" t="s">
        <v>1110</v>
      </c>
      <c r="O1414" s="64" t="s">
        <v>336</v>
      </c>
      <c r="P1414" s="93" t="str">
        <f>IF(Table14[[#This Row],[correlation_id]] = "", "", _xlfn.XLOOKUP(Table14[[#This Row],[correlation_id]], 'ITAP Ref'!A:A, 'ITAP Ref'!C:C, ""))</f>
        <v>TLG-MOB</v>
      </c>
      <c r="Q1414" s="72" t="s">
        <v>679</v>
      </c>
      <c r="R1414" s="95">
        <v>45922</v>
      </c>
    </row>
    <row r="1415" spans="1:18" customFormat="1" ht="16.399999999999999" customHeight="1" x14ac:dyDescent="0.35">
      <c r="A1415" s="47" t="s">
        <v>267</v>
      </c>
      <c r="B1415" s="47" t="s">
        <v>21</v>
      </c>
      <c r="C1415" s="47" t="s">
        <v>22</v>
      </c>
      <c r="D1415" s="47" t="s">
        <v>35</v>
      </c>
      <c r="E1415" s="47" t="s">
        <v>68</v>
      </c>
      <c r="F1415" s="47">
        <v>2</v>
      </c>
      <c r="G1415" s="47" t="s">
        <v>25</v>
      </c>
      <c r="H1415" s="47">
        <v>3</v>
      </c>
      <c r="I1415" s="47" t="s">
        <v>26</v>
      </c>
      <c r="J1415" s="47">
        <v>4</v>
      </c>
      <c r="K1415" s="47" t="s">
        <v>1082</v>
      </c>
      <c r="L1415" s="47">
        <v>15</v>
      </c>
      <c r="M1415" s="4"/>
      <c r="N1415" s="47" t="s">
        <v>1110</v>
      </c>
      <c r="O1415" s="64" t="s">
        <v>336</v>
      </c>
      <c r="P1415" s="93" t="str">
        <f>IF(Table14[[#This Row],[correlation_id]] = "", "", _xlfn.XLOOKUP(Table14[[#This Row],[correlation_id]], 'ITAP Ref'!A:A, 'ITAP Ref'!C:C, ""))</f>
        <v>TLG-MOB</v>
      </c>
      <c r="Q1415" s="48" t="s">
        <v>680</v>
      </c>
      <c r="R1415" s="96">
        <v>45938</v>
      </c>
    </row>
    <row r="1416" spans="1:18" customFormat="1" ht="16.399999999999999" customHeight="1" x14ac:dyDescent="0.35">
      <c r="A1416" s="47" t="s">
        <v>267</v>
      </c>
      <c r="B1416" s="47" t="s">
        <v>21</v>
      </c>
      <c r="C1416" s="47" t="s">
        <v>22</v>
      </c>
      <c r="D1416" s="47" t="s">
        <v>35</v>
      </c>
      <c r="E1416" s="47" t="s">
        <v>68</v>
      </c>
      <c r="F1416" s="47">
        <v>2</v>
      </c>
      <c r="G1416" s="47" t="s">
        <v>25</v>
      </c>
      <c r="H1416" s="47">
        <v>3</v>
      </c>
      <c r="I1416" s="47" t="s">
        <v>26</v>
      </c>
      <c r="J1416" s="47">
        <v>4</v>
      </c>
      <c r="K1416" s="47" t="s">
        <v>1082</v>
      </c>
      <c r="L1416" s="47">
        <v>15</v>
      </c>
      <c r="M1416" s="4"/>
      <c r="N1416" s="47" t="s">
        <v>1110</v>
      </c>
      <c r="O1416" s="64" t="s">
        <v>336</v>
      </c>
      <c r="P1416" s="93" t="str">
        <f>IF(Table14[[#This Row],[correlation_id]] = "", "", _xlfn.XLOOKUP(Table14[[#This Row],[correlation_id]], 'ITAP Ref'!A:A, 'ITAP Ref'!C:C, ""))</f>
        <v>TLG-MOB</v>
      </c>
      <c r="Q1416" s="48" t="s">
        <v>649</v>
      </c>
      <c r="R1416" s="96">
        <v>45938</v>
      </c>
    </row>
    <row r="1417" spans="1:18" customFormat="1" ht="16.399999999999999" customHeight="1" x14ac:dyDescent="0.35">
      <c r="A1417" s="47" t="s">
        <v>267</v>
      </c>
      <c r="B1417" s="47" t="s">
        <v>21</v>
      </c>
      <c r="C1417" s="47" t="s">
        <v>22</v>
      </c>
      <c r="D1417" s="47" t="s">
        <v>35</v>
      </c>
      <c r="E1417" s="47" t="s">
        <v>68</v>
      </c>
      <c r="F1417" s="47">
        <v>2</v>
      </c>
      <c r="G1417" s="47" t="s">
        <v>25</v>
      </c>
      <c r="H1417" s="47">
        <v>3</v>
      </c>
      <c r="I1417" s="47" t="s">
        <v>26</v>
      </c>
      <c r="J1417" s="47">
        <v>4</v>
      </c>
      <c r="K1417" s="47" t="s">
        <v>1082</v>
      </c>
      <c r="L1417" s="47">
        <v>15</v>
      </c>
      <c r="M1417" s="4"/>
      <c r="N1417" s="47" t="s">
        <v>1110</v>
      </c>
      <c r="O1417" s="64" t="s">
        <v>336</v>
      </c>
      <c r="P1417" s="93" t="str">
        <f>IF(Table14[[#This Row],[correlation_id]] = "", "", _xlfn.XLOOKUP(Table14[[#This Row],[correlation_id]], 'ITAP Ref'!A:A, 'ITAP Ref'!C:C, ""))</f>
        <v>TLG-MOB</v>
      </c>
      <c r="Q1417" s="48" t="s">
        <v>682</v>
      </c>
      <c r="R1417" s="95">
        <v>45922</v>
      </c>
    </row>
    <row r="1418" spans="1:18" customFormat="1" ht="16.399999999999999" customHeight="1" x14ac:dyDescent="0.35">
      <c r="A1418" s="47" t="s">
        <v>267</v>
      </c>
      <c r="B1418" s="47" t="s">
        <v>21</v>
      </c>
      <c r="C1418" s="47" t="s">
        <v>22</v>
      </c>
      <c r="D1418" s="47" t="s">
        <v>35</v>
      </c>
      <c r="E1418" s="47" t="s">
        <v>68</v>
      </c>
      <c r="F1418" s="47">
        <v>2</v>
      </c>
      <c r="G1418" s="47" t="s">
        <v>25</v>
      </c>
      <c r="H1418" s="47">
        <v>3</v>
      </c>
      <c r="I1418" s="47" t="s">
        <v>26</v>
      </c>
      <c r="J1418" s="47">
        <v>4</v>
      </c>
      <c r="K1418" s="47" t="s">
        <v>1082</v>
      </c>
      <c r="L1418" s="47">
        <v>15</v>
      </c>
      <c r="M1418" s="4"/>
      <c r="N1418" s="47" t="s">
        <v>1110</v>
      </c>
      <c r="O1418" s="64" t="s">
        <v>336</v>
      </c>
      <c r="P1418" s="93" t="str">
        <f>IF(Table14[[#This Row],[correlation_id]] = "", "", _xlfn.XLOOKUP(Table14[[#This Row],[correlation_id]], 'ITAP Ref'!A:A, 'ITAP Ref'!C:C, ""))</f>
        <v>TLG-MOB</v>
      </c>
      <c r="Q1418" s="48" t="s">
        <v>683</v>
      </c>
      <c r="R1418" s="95">
        <v>45922</v>
      </c>
    </row>
    <row r="1419" spans="1:18" customFormat="1" ht="16.399999999999999" customHeight="1" x14ac:dyDescent="0.35">
      <c r="A1419" s="47" t="s">
        <v>267</v>
      </c>
      <c r="B1419" s="47" t="s">
        <v>21</v>
      </c>
      <c r="C1419" s="47" t="s">
        <v>22</v>
      </c>
      <c r="D1419" s="47" t="s">
        <v>35</v>
      </c>
      <c r="E1419" s="47" t="s">
        <v>68</v>
      </c>
      <c r="F1419" s="47">
        <v>2</v>
      </c>
      <c r="G1419" s="47" t="s">
        <v>25</v>
      </c>
      <c r="H1419" s="47">
        <v>3</v>
      </c>
      <c r="I1419" s="47" t="s">
        <v>26</v>
      </c>
      <c r="J1419" s="47">
        <v>4</v>
      </c>
      <c r="K1419" s="47" t="s">
        <v>1082</v>
      </c>
      <c r="L1419" s="47">
        <v>15</v>
      </c>
      <c r="M1419" s="4"/>
      <c r="N1419" s="47" t="s">
        <v>1110</v>
      </c>
      <c r="O1419" s="64" t="s">
        <v>336</v>
      </c>
      <c r="P1419" s="93" t="str">
        <f>IF(Table14[[#This Row],[correlation_id]] = "", "", _xlfn.XLOOKUP(Table14[[#This Row],[correlation_id]], 'ITAP Ref'!A:A, 'ITAP Ref'!C:C, ""))</f>
        <v>TLG-MOB</v>
      </c>
      <c r="Q1419" s="48" t="s">
        <v>684</v>
      </c>
      <c r="R1419" s="95">
        <v>45922</v>
      </c>
    </row>
    <row r="1420" spans="1:18" customFormat="1" ht="16.399999999999999" customHeight="1" x14ac:dyDescent="0.35">
      <c r="A1420" s="47" t="s">
        <v>267</v>
      </c>
      <c r="B1420" s="47" t="s">
        <v>21</v>
      </c>
      <c r="C1420" s="47" t="s">
        <v>22</v>
      </c>
      <c r="D1420" s="47" t="s">
        <v>35</v>
      </c>
      <c r="E1420" s="47" t="s">
        <v>68</v>
      </c>
      <c r="F1420" s="47">
        <v>2</v>
      </c>
      <c r="G1420" s="47" t="s">
        <v>25</v>
      </c>
      <c r="H1420" s="47">
        <v>3</v>
      </c>
      <c r="I1420" s="47" t="s">
        <v>26</v>
      </c>
      <c r="J1420" s="47">
        <v>4</v>
      </c>
      <c r="K1420" s="47" t="s">
        <v>1082</v>
      </c>
      <c r="L1420" s="47">
        <v>15</v>
      </c>
      <c r="M1420" s="4"/>
      <c r="N1420" s="47" t="s">
        <v>1110</v>
      </c>
      <c r="O1420" s="64" t="s">
        <v>336</v>
      </c>
      <c r="P1420" s="93" t="str">
        <f>IF(Table14[[#This Row],[correlation_id]] = "", "", _xlfn.XLOOKUP(Table14[[#This Row],[correlation_id]], 'ITAP Ref'!A:A, 'ITAP Ref'!C:C, ""))</f>
        <v>TLG-MOB</v>
      </c>
      <c r="Q1420" s="72" t="s">
        <v>685</v>
      </c>
      <c r="R1420" s="95">
        <v>45922</v>
      </c>
    </row>
    <row r="1421" spans="1:18" customFormat="1" ht="16.399999999999999" customHeight="1" x14ac:dyDescent="0.35">
      <c r="A1421" s="47" t="s">
        <v>267</v>
      </c>
      <c r="B1421" s="47" t="s">
        <v>21</v>
      </c>
      <c r="C1421" s="47" t="s">
        <v>22</v>
      </c>
      <c r="D1421" s="47" t="s">
        <v>35</v>
      </c>
      <c r="E1421" s="47" t="s">
        <v>68</v>
      </c>
      <c r="F1421" s="47">
        <v>2</v>
      </c>
      <c r="G1421" s="47" t="s">
        <v>25</v>
      </c>
      <c r="H1421" s="47">
        <v>3</v>
      </c>
      <c r="I1421" s="47" t="s">
        <v>26</v>
      </c>
      <c r="J1421" s="47">
        <v>4</v>
      </c>
      <c r="K1421" s="47" t="s">
        <v>1082</v>
      </c>
      <c r="L1421" s="47">
        <v>15</v>
      </c>
      <c r="M1421" s="4"/>
      <c r="N1421" s="47" t="s">
        <v>1110</v>
      </c>
      <c r="O1421" s="64" t="s">
        <v>336</v>
      </c>
      <c r="P1421" s="93" t="str">
        <f>IF(Table14[[#This Row],[correlation_id]] = "", "", _xlfn.XLOOKUP(Table14[[#This Row],[correlation_id]], 'ITAP Ref'!A:A, 'ITAP Ref'!C:C, ""))</f>
        <v>TLG-MOB</v>
      </c>
      <c r="Q1421" s="48" t="s">
        <v>686</v>
      </c>
      <c r="R1421" s="95">
        <v>45922</v>
      </c>
    </row>
    <row r="1422" spans="1:18" customFormat="1" ht="16.399999999999999" customHeight="1" x14ac:dyDescent="0.35">
      <c r="A1422" s="47" t="s">
        <v>267</v>
      </c>
      <c r="B1422" s="47" t="s">
        <v>21</v>
      </c>
      <c r="C1422" s="47" t="s">
        <v>22</v>
      </c>
      <c r="D1422" s="47" t="s">
        <v>35</v>
      </c>
      <c r="E1422" s="47" t="s">
        <v>68</v>
      </c>
      <c r="F1422" s="47">
        <v>2</v>
      </c>
      <c r="G1422" s="47" t="s">
        <v>25</v>
      </c>
      <c r="H1422" s="47">
        <v>3</v>
      </c>
      <c r="I1422" s="47" t="s">
        <v>26</v>
      </c>
      <c r="J1422" s="47">
        <v>4</v>
      </c>
      <c r="K1422" s="47" t="s">
        <v>1082</v>
      </c>
      <c r="L1422" s="47">
        <v>15</v>
      </c>
      <c r="M1422" s="4"/>
      <c r="N1422" s="47" t="s">
        <v>1110</v>
      </c>
      <c r="O1422" s="64" t="s">
        <v>336</v>
      </c>
      <c r="P1422" s="93" t="str">
        <f>IF(Table14[[#This Row],[correlation_id]] = "", "", _xlfn.XLOOKUP(Table14[[#This Row],[correlation_id]], 'ITAP Ref'!A:A, 'ITAP Ref'!C:C, ""))</f>
        <v>TLG-MOB</v>
      </c>
      <c r="Q1422" s="48" t="s">
        <v>687</v>
      </c>
      <c r="R1422" s="95">
        <v>45922</v>
      </c>
    </row>
    <row r="1423" spans="1:18" customFormat="1" ht="16.399999999999999" customHeight="1" x14ac:dyDescent="0.35">
      <c r="A1423" s="47" t="s">
        <v>267</v>
      </c>
      <c r="B1423" s="47" t="s">
        <v>21</v>
      </c>
      <c r="C1423" s="47" t="s">
        <v>22</v>
      </c>
      <c r="D1423" s="47" t="s">
        <v>35</v>
      </c>
      <c r="E1423" s="47" t="s">
        <v>68</v>
      </c>
      <c r="F1423" s="47">
        <v>2</v>
      </c>
      <c r="G1423" s="47" t="s">
        <v>25</v>
      </c>
      <c r="H1423" s="47">
        <v>3</v>
      </c>
      <c r="I1423" s="47" t="s">
        <v>26</v>
      </c>
      <c r="J1423" s="47">
        <v>4</v>
      </c>
      <c r="K1423" s="47" t="s">
        <v>1082</v>
      </c>
      <c r="L1423" s="47">
        <v>15</v>
      </c>
      <c r="M1423" s="4"/>
      <c r="N1423" s="47" t="s">
        <v>1110</v>
      </c>
      <c r="O1423" s="64" t="s">
        <v>336</v>
      </c>
      <c r="P1423" s="93" t="str">
        <f>IF(Table14[[#This Row],[correlation_id]] = "", "", _xlfn.XLOOKUP(Table14[[#This Row],[correlation_id]], 'ITAP Ref'!A:A, 'ITAP Ref'!C:C, ""))</f>
        <v>TLG-MOB</v>
      </c>
      <c r="Q1423" s="48" t="s">
        <v>522</v>
      </c>
      <c r="R1423" s="95">
        <v>45922</v>
      </c>
    </row>
    <row r="1424" spans="1:18" customFormat="1" ht="16.399999999999999" customHeight="1" x14ac:dyDescent="0.35">
      <c r="A1424" s="47" t="s">
        <v>267</v>
      </c>
      <c r="B1424" s="47" t="s">
        <v>21</v>
      </c>
      <c r="C1424" s="47" t="s">
        <v>22</v>
      </c>
      <c r="D1424" s="47" t="s">
        <v>35</v>
      </c>
      <c r="E1424" s="47" t="s">
        <v>68</v>
      </c>
      <c r="F1424" s="47">
        <v>2</v>
      </c>
      <c r="G1424" s="47" t="s">
        <v>25</v>
      </c>
      <c r="H1424" s="47">
        <v>3</v>
      </c>
      <c r="I1424" s="47" t="s">
        <v>26</v>
      </c>
      <c r="J1424" s="47">
        <v>4</v>
      </c>
      <c r="K1424" s="47" t="s">
        <v>1082</v>
      </c>
      <c r="L1424" s="47">
        <v>15</v>
      </c>
      <c r="M1424" s="4"/>
      <c r="N1424" s="47" t="s">
        <v>1110</v>
      </c>
      <c r="O1424" s="64" t="s">
        <v>336</v>
      </c>
      <c r="P1424" s="93" t="str">
        <f>IF(Table14[[#This Row],[correlation_id]] = "", "", _xlfn.XLOOKUP(Table14[[#This Row],[correlation_id]], 'ITAP Ref'!A:A, 'ITAP Ref'!C:C, ""))</f>
        <v>TLG-MOB</v>
      </c>
      <c r="Q1424" s="48" t="s">
        <v>522</v>
      </c>
      <c r="R1424" s="95">
        <v>45922</v>
      </c>
    </row>
    <row r="1425" spans="1:18" customFormat="1" ht="16.399999999999999" customHeight="1" x14ac:dyDescent="0.35">
      <c r="A1425" s="47" t="s">
        <v>267</v>
      </c>
      <c r="B1425" s="47" t="s">
        <v>21</v>
      </c>
      <c r="C1425" s="47" t="s">
        <v>22</v>
      </c>
      <c r="D1425" s="47" t="s">
        <v>35</v>
      </c>
      <c r="E1425" s="47" t="s">
        <v>68</v>
      </c>
      <c r="F1425" s="47">
        <v>2</v>
      </c>
      <c r="G1425" s="47" t="s">
        <v>25</v>
      </c>
      <c r="H1425" s="47">
        <v>3</v>
      </c>
      <c r="I1425" s="47" t="s">
        <v>26</v>
      </c>
      <c r="J1425" s="47">
        <v>4</v>
      </c>
      <c r="K1425" s="47" t="s">
        <v>1082</v>
      </c>
      <c r="L1425" s="47">
        <v>15</v>
      </c>
      <c r="M1425" s="4"/>
      <c r="N1425" s="47" t="s">
        <v>1110</v>
      </c>
      <c r="O1425" s="64" t="s">
        <v>336</v>
      </c>
      <c r="P1425" s="93" t="str">
        <f>IF(Table14[[#This Row],[correlation_id]] = "", "", _xlfn.XLOOKUP(Table14[[#This Row],[correlation_id]], 'ITAP Ref'!A:A, 'ITAP Ref'!C:C, ""))</f>
        <v>TLG-MOB</v>
      </c>
      <c r="Q1425" s="48" t="s">
        <v>586</v>
      </c>
      <c r="R1425" s="95">
        <v>45922</v>
      </c>
    </row>
    <row r="1426" spans="1:18" customFormat="1" ht="16.399999999999999" customHeight="1" x14ac:dyDescent="0.35">
      <c r="A1426" s="47" t="s">
        <v>267</v>
      </c>
      <c r="B1426" s="47" t="s">
        <v>21</v>
      </c>
      <c r="C1426" s="47" t="s">
        <v>22</v>
      </c>
      <c r="D1426" s="47" t="s">
        <v>35</v>
      </c>
      <c r="E1426" s="47" t="s">
        <v>68</v>
      </c>
      <c r="F1426" s="47">
        <v>2</v>
      </c>
      <c r="G1426" s="47" t="s">
        <v>25</v>
      </c>
      <c r="H1426" s="47">
        <v>3</v>
      </c>
      <c r="I1426" s="47" t="s">
        <v>26</v>
      </c>
      <c r="J1426" s="47">
        <v>4</v>
      </c>
      <c r="K1426" s="47" t="s">
        <v>1082</v>
      </c>
      <c r="L1426" s="47">
        <v>15</v>
      </c>
      <c r="M1426" s="4"/>
      <c r="N1426" s="47" t="s">
        <v>1110</v>
      </c>
      <c r="O1426" s="64" t="s">
        <v>336</v>
      </c>
      <c r="P1426" s="93" t="str">
        <f>IF(Table14[[#This Row],[correlation_id]] = "", "", _xlfn.XLOOKUP(Table14[[#This Row],[correlation_id]], 'ITAP Ref'!A:A, 'ITAP Ref'!C:C, ""))</f>
        <v>TLG-MOB</v>
      </c>
      <c r="Q1426" s="72" t="s">
        <v>650</v>
      </c>
      <c r="R1426" s="95">
        <v>45922</v>
      </c>
    </row>
    <row r="1427" spans="1:18" customFormat="1" ht="16.399999999999999" customHeight="1" x14ac:dyDescent="0.35">
      <c r="A1427" s="47" t="s">
        <v>267</v>
      </c>
      <c r="B1427" s="47" t="s">
        <v>21</v>
      </c>
      <c r="C1427" s="47" t="s">
        <v>22</v>
      </c>
      <c r="D1427" s="47" t="s">
        <v>35</v>
      </c>
      <c r="E1427" s="47" t="s">
        <v>68</v>
      </c>
      <c r="F1427" s="47">
        <v>2</v>
      </c>
      <c r="G1427" s="47" t="s">
        <v>25</v>
      </c>
      <c r="H1427" s="47">
        <v>3</v>
      </c>
      <c r="I1427" s="47" t="s">
        <v>26</v>
      </c>
      <c r="J1427" s="47">
        <v>4</v>
      </c>
      <c r="K1427" s="47" t="s">
        <v>1082</v>
      </c>
      <c r="L1427" s="47">
        <v>15</v>
      </c>
      <c r="M1427" s="4"/>
      <c r="N1427" s="47" t="s">
        <v>1110</v>
      </c>
      <c r="O1427" s="64" t="s">
        <v>336</v>
      </c>
      <c r="P1427" s="93" t="str">
        <f>IF(Table14[[#This Row],[correlation_id]] = "", "", _xlfn.XLOOKUP(Table14[[#This Row],[correlation_id]], 'ITAP Ref'!A:A, 'ITAP Ref'!C:C, ""))</f>
        <v>TLG-MOB</v>
      </c>
      <c r="Q1427" s="48" t="s">
        <v>688</v>
      </c>
      <c r="R1427" s="95">
        <v>45922</v>
      </c>
    </row>
    <row r="1428" spans="1:18" customFormat="1" ht="16.399999999999999" customHeight="1" x14ac:dyDescent="0.35">
      <c r="A1428" s="47" t="s">
        <v>267</v>
      </c>
      <c r="B1428" s="47" t="s">
        <v>21</v>
      </c>
      <c r="C1428" s="47" t="s">
        <v>22</v>
      </c>
      <c r="D1428" s="47" t="s">
        <v>35</v>
      </c>
      <c r="E1428" s="47" t="s">
        <v>68</v>
      </c>
      <c r="F1428" s="47">
        <v>2</v>
      </c>
      <c r="G1428" s="47" t="s">
        <v>25</v>
      </c>
      <c r="H1428" s="47">
        <v>3</v>
      </c>
      <c r="I1428" s="47" t="s">
        <v>26</v>
      </c>
      <c r="J1428" s="47">
        <v>4</v>
      </c>
      <c r="K1428" s="47" t="s">
        <v>1082</v>
      </c>
      <c r="L1428" s="47">
        <v>15</v>
      </c>
      <c r="M1428" s="4"/>
      <c r="N1428" s="47" t="s">
        <v>1110</v>
      </c>
      <c r="O1428" s="64" t="s">
        <v>336</v>
      </c>
      <c r="P1428" s="93" t="str">
        <f>IF(Table14[[#This Row],[correlation_id]] = "", "", _xlfn.XLOOKUP(Table14[[#This Row],[correlation_id]], 'ITAP Ref'!A:A, 'ITAP Ref'!C:C, ""))</f>
        <v>TLG-MOB</v>
      </c>
      <c r="Q1428" s="48" t="s">
        <v>660</v>
      </c>
      <c r="R1428" s="95">
        <v>45922</v>
      </c>
    </row>
    <row r="1429" spans="1:18" customFormat="1" ht="16.399999999999999" customHeight="1" x14ac:dyDescent="0.35">
      <c r="A1429" s="47" t="s">
        <v>267</v>
      </c>
      <c r="B1429" s="47" t="s">
        <v>21</v>
      </c>
      <c r="C1429" s="47" t="s">
        <v>22</v>
      </c>
      <c r="D1429" s="47" t="s">
        <v>35</v>
      </c>
      <c r="E1429" s="47" t="s">
        <v>68</v>
      </c>
      <c r="F1429" s="47">
        <v>2</v>
      </c>
      <c r="G1429" s="47" t="s">
        <v>25</v>
      </c>
      <c r="H1429" s="47">
        <v>3</v>
      </c>
      <c r="I1429" s="47" t="s">
        <v>26</v>
      </c>
      <c r="J1429" s="47">
        <v>4</v>
      </c>
      <c r="K1429" s="47" t="s">
        <v>1082</v>
      </c>
      <c r="L1429" s="47">
        <v>15</v>
      </c>
      <c r="M1429" s="71"/>
      <c r="N1429" s="47" t="s">
        <v>1110</v>
      </c>
      <c r="O1429" s="47" t="s">
        <v>690</v>
      </c>
      <c r="P1429" s="93" t="str">
        <f>IF(Table14[[#This Row],[correlation_id]] = "", "", _xlfn.XLOOKUP(Table14[[#This Row],[correlation_id]], 'ITAP Ref'!A:A, 'ITAP Ref'!C:C, ""))</f>
        <v>CAS</v>
      </c>
      <c r="Q1429" s="72" t="s">
        <v>1111</v>
      </c>
      <c r="R1429" s="95">
        <v>45922</v>
      </c>
    </row>
    <row r="1430" spans="1:18" customFormat="1" ht="16.399999999999999" customHeight="1" x14ac:dyDescent="0.35">
      <c r="A1430" s="47" t="s">
        <v>267</v>
      </c>
      <c r="B1430" s="47" t="s">
        <v>21</v>
      </c>
      <c r="C1430" s="47" t="s">
        <v>22</v>
      </c>
      <c r="D1430" s="47" t="s">
        <v>35</v>
      </c>
      <c r="E1430" s="47" t="s">
        <v>68</v>
      </c>
      <c r="F1430" s="47">
        <v>2</v>
      </c>
      <c r="G1430" s="47" t="s">
        <v>25</v>
      </c>
      <c r="H1430" s="47">
        <v>3</v>
      </c>
      <c r="I1430" s="47" t="s">
        <v>26</v>
      </c>
      <c r="J1430" s="47">
        <v>4</v>
      </c>
      <c r="K1430" s="47" t="s">
        <v>1082</v>
      </c>
      <c r="L1430" s="47">
        <v>15</v>
      </c>
      <c r="M1430" s="71" t="s">
        <v>1112</v>
      </c>
      <c r="N1430" s="47" t="s">
        <v>1110</v>
      </c>
      <c r="O1430" s="47" t="s">
        <v>392</v>
      </c>
      <c r="P1430" s="93" t="str">
        <f>IF(Table14[[#This Row],[correlation_id]] = "", "", _xlfn.XLOOKUP(Table14[[#This Row],[correlation_id]], 'ITAP Ref'!A:A, 'ITAP Ref'!C:C, ""))</f>
        <v>OPUS - C</v>
      </c>
      <c r="R1430" s="95" t="s">
        <v>153</v>
      </c>
    </row>
    <row r="1431" spans="1:18" customFormat="1" ht="16.399999999999999" customHeight="1" x14ac:dyDescent="0.35">
      <c r="A1431" s="47" t="s">
        <v>267</v>
      </c>
      <c r="B1431" s="47" t="s">
        <v>21</v>
      </c>
      <c r="C1431" s="47" t="s">
        <v>22</v>
      </c>
      <c r="D1431" s="47" t="s">
        <v>35</v>
      </c>
      <c r="E1431" s="47" t="s">
        <v>68</v>
      </c>
      <c r="F1431" s="47">
        <v>2</v>
      </c>
      <c r="G1431" s="47" t="s">
        <v>25</v>
      </c>
      <c r="H1431" s="47">
        <v>3</v>
      </c>
      <c r="I1431" s="47" t="s">
        <v>26</v>
      </c>
      <c r="J1431" s="47">
        <v>4</v>
      </c>
      <c r="K1431" s="47" t="s">
        <v>1082</v>
      </c>
      <c r="L1431" s="47">
        <v>16</v>
      </c>
      <c r="M1431" s="4"/>
      <c r="N1431" s="47" t="s">
        <v>692</v>
      </c>
      <c r="O1431" s="64" t="s">
        <v>336</v>
      </c>
      <c r="P1431" s="93" t="str">
        <f>IF(Table14[[#This Row],[correlation_id]] = "", "", _xlfn.XLOOKUP(Table14[[#This Row],[correlation_id]], 'ITAP Ref'!A:A, 'ITAP Ref'!C:C, ""))</f>
        <v>TLG-MOB</v>
      </c>
      <c r="Q1431" s="73" t="s">
        <v>693</v>
      </c>
      <c r="R1431" s="95">
        <v>45922</v>
      </c>
    </row>
    <row r="1432" spans="1:18" customFormat="1" ht="16.399999999999999" customHeight="1" x14ac:dyDescent="0.35">
      <c r="A1432" s="47" t="s">
        <v>267</v>
      </c>
      <c r="B1432" s="47" t="s">
        <v>21</v>
      </c>
      <c r="C1432" s="47" t="s">
        <v>22</v>
      </c>
      <c r="D1432" s="47" t="s">
        <v>35</v>
      </c>
      <c r="E1432" s="47" t="s">
        <v>68</v>
      </c>
      <c r="F1432" s="47">
        <v>2</v>
      </c>
      <c r="G1432" s="47" t="s">
        <v>25</v>
      </c>
      <c r="H1432" s="47">
        <v>3</v>
      </c>
      <c r="I1432" s="47" t="s">
        <v>26</v>
      </c>
      <c r="J1432" s="47">
        <v>4</v>
      </c>
      <c r="K1432" s="47" t="s">
        <v>1082</v>
      </c>
      <c r="L1432" s="47">
        <v>16</v>
      </c>
      <c r="M1432" s="4"/>
      <c r="N1432" s="47" t="s">
        <v>692</v>
      </c>
      <c r="O1432" s="64" t="s">
        <v>336</v>
      </c>
      <c r="P1432" s="93" t="str">
        <f>IF(Table14[[#This Row],[correlation_id]] = "", "", _xlfn.XLOOKUP(Table14[[#This Row],[correlation_id]], 'ITAP Ref'!A:A, 'ITAP Ref'!C:C, ""))</f>
        <v>TLG-MOB</v>
      </c>
      <c r="Q1432" s="72" t="s">
        <v>694</v>
      </c>
      <c r="R1432" s="95">
        <v>45922</v>
      </c>
    </row>
    <row r="1433" spans="1:18" customFormat="1" ht="16.399999999999999" customHeight="1" x14ac:dyDescent="0.35">
      <c r="A1433" s="47" t="s">
        <v>267</v>
      </c>
      <c r="B1433" s="47" t="s">
        <v>21</v>
      </c>
      <c r="C1433" s="47" t="s">
        <v>22</v>
      </c>
      <c r="D1433" s="47" t="s">
        <v>35</v>
      </c>
      <c r="E1433" s="47" t="s">
        <v>68</v>
      </c>
      <c r="F1433" s="47">
        <v>2</v>
      </c>
      <c r="G1433" s="47" t="s">
        <v>25</v>
      </c>
      <c r="H1433" s="47">
        <v>3</v>
      </c>
      <c r="I1433" s="47" t="s">
        <v>26</v>
      </c>
      <c r="J1433" s="47">
        <v>4</v>
      </c>
      <c r="K1433" s="47" t="s">
        <v>1082</v>
      </c>
      <c r="L1433" s="47">
        <v>16</v>
      </c>
      <c r="M1433" s="4"/>
      <c r="N1433" s="47" t="s">
        <v>692</v>
      </c>
      <c r="O1433" s="64" t="s">
        <v>336</v>
      </c>
      <c r="P1433" s="93" t="str">
        <f>IF(Table14[[#This Row],[correlation_id]] = "", "", _xlfn.XLOOKUP(Table14[[#This Row],[correlation_id]], 'ITAP Ref'!A:A, 'ITAP Ref'!C:C, ""))</f>
        <v>TLG-MOB</v>
      </c>
      <c r="Q1433" s="73" t="s">
        <v>625</v>
      </c>
      <c r="R1433" s="95">
        <v>45922</v>
      </c>
    </row>
    <row r="1434" spans="1:18" customFormat="1" ht="16.399999999999999" customHeight="1" x14ac:dyDescent="0.35">
      <c r="A1434" s="47" t="s">
        <v>267</v>
      </c>
      <c r="B1434" s="47" t="s">
        <v>21</v>
      </c>
      <c r="C1434" s="47" t="s">
        <v>22</v>
      </c>
      <c r="D1434" s="47" t="s">
        <v>35</v>
      </c>
      <c r="E1434" s="47" t="s">
        <v>68</v>
      </c>
      <c r="F1434" s="47">
        <v>2</v>
      </c>
      <c r="G1434" s="47" t="s">
        <v>25</v>
      </c>
      <c r="H1434" s="47">
        <v>3</v>
      </c>
      <c r="I1434" s="47" t="s">
        <v>26</v>
      </c>
      <c r="J1434" s="47">
        <v>4</v>
      </c>
      <c r="K1434" s="47" t="s">
        <v>1082</v>
      </c>
      <c r="L1434" s="47">
        <v>16</v>
      </c>
      <c r="M1434" s="4"/>
      <c r="N1434" s="47" t="s">
        <v>692</v>
      </c>
      <c r="O1434" s="64" t="s">
        <v>336</v>
      </c>
      <c r="P1434" s="93" t="str">
        <f>IF(Table14[[#This Row],[correlation_id]] = "", "", _xlfn.XLOOKUP(Table14[[#This Row],[correlation_id]], 'ITAP Ref'!A:A, 'ITAP Ref'!C:C, ""))</f>
        <v>TLG-MOB</v>
      </c>
      <c r="Q1434" s="69" t="s">
        <v>695</v>
      </c>
      <c r="R1434" s="95">
        <v>45922</v>
      </c>
    </row>
    <row r="1435" spans="1:18" customFormat="1" ht="16.399999999999999" customHeight="1" x14ac:dyDescent="0.35">
      <c r="A1435" s="47" t="s">
        <v>267</v>
      </c>
      <c r="B1435" s="47" t="s">
        <v>21</v>
      </c>
      <c r="C1435" s="47" t="s">
        <v>22</v>
      </c>
      <c r="D1435" s="47" t="s">
        <v>35</v>
      </c>
      <c r="E1435" s="47" t="s">
        <v>68</v>
      </c>
      <c r="F1435" s="47">
        <v>2</v>
      </c>
      <c r="G1435" s="47" t="s">
        <v>25</v>
      </c>
      <c r="H1435" s="47">
        <v>3</v>
      </c>
      <c r="I1435" s="47" t="s">
        <v>26</v>
      </c>
      <c r="J1435" s="47">
        <v>4</v>
      </c>
      <c r="K1435" s="47" t="s">
        <v>1082</v>
      </c>
      <c r="L1435" s="47">
        <v>16</v>
      </c>
      <c r="M1435" s="4"/>
      <c r="N1435" s="47" t="s">
        <v>692</v>
      </c>
      <c r="O1435" s="64" t="s">
        <v>336</v>
      </c>
      <c r="P1435" s="93" t="str">
        <f>IF(Table14[[#This Row],[correlation_id]] = "", "", _xlfn.XLOOKUP(Table14[[#This Row],[correlation_id]], 'ITAP Ref'!A:A, 'ITAP Ref'!C:C, ""))</f>
        <v>TLG-MOB</v>
      </c>
      <c r="Q1435" s="48" t="s">
        <v>697</v>
      </c>
      <c r="R1435" s="95">
        <v>45922</v>
      </c>
    </row>
    <row r="1436" spans="1:18" customFormat="1" ht="16.399999999999999" customHeight="1" x14ac:dyDescent="0.35">
      <c r="A1436" s="47" t="s">
        <v>267</v>
      </c>
      <c r="B1436" s="47" t="s">
        <v>21</v>
      </c>
      <c r="C1436" s="47" t="s">
        <v>22</v>
      </c>
      <c r="D1436" s="47" t="s">
        <v>35</v>
      </c>
      <c r="E1436" s="47" t="s">
        <v>68</v>
      </c>
      <c r="F1436" s="47">
        <v>2</v>
      </c>
      <c r="G1436" s="47" t="s">
        <v>25</v>
      </c>
      <c r="H1436" s="47">
        <v>3</v>
      </c>
      <c r="I1436" s="47" t="s">
        <v>26</v>
      </c>
      <c r="J1436" s="47">
        <v>4</v>
      </c>
      <c r="K1436" s="47" t="s">
        <v>1082</v>
      </c>
      <c r="L1436" s="47">
        <v>16</v>
      </c>
      <c r="M1436" s="4"/>
      <c r="N1436" s="47" t="s">
        <v>692</v>
      </c>
      <c r="O1436" s="64" t="s">
        <v>336</v>
      </c>
      <c r="P1436" s="93" t="str">
        <f>IF(Table14[[#This Row],[correlation_id]] = "", "", _xlfn.XLOOKUP(Table14[[#This Row],[correlation_id]], 'ITAP Ref'!A:A, 'ITAP Ref'!C:C, ""))</f>
        <v>TLG-MOB</v>
      </c>
      <c r="Q1436" s="48" t="s">
        <v>698</v>
      </c>
      <c r="R1436" s="95">
        <v>45922</v>
      </c>
    </row>
    <row r="1437" spans="1:18" customFormat="1" ht="16.399999999999999" customHeight="1" x14ac:dyDescent="0.35">
      <c r="A1437" s="47" t="s">
        <v>267</v>
      </c>
      <c r="B1437" s="47" t="s">
        <v>21</v>
      </c>
      <c r="C1437" s="47" t="s">
        <v>22</v>
      </c>
      <c r="D1437" s="47" t="s">
        <v>35</v>
      </c>
      <c r="E1437" s="47" t="s">
        <v>68</v>
      </c>
      <c r="F1437" s="47">
        <v>2</v>
      </c>
      <c r="G1437" s="47" t="s">
        <v>25</v>
      </c>
      <c r="H1437" s="47">
        <v>3</v>
      </c>
      <c r="I1437" s="47" t="s">
        <v>26</v>
      </c>
      <c r="J1437" s="47">
        <v>4</v>
      </c>
      <c r="K1437" s="47" t="s">
        <v>1082</v>
      </c>
      <c r="L1437" s="47">
        <v>16</v>
      </c>
      <c r="M1437" s="4"/>
      <c r="N1437" s="47" t="s">
        <v>692</v>
      </c>
      <c r="O1437" s="64" t="s">
        <v>336</v>
      </c>
      <c r="P1437" s="93" t="str">
        <f>IF(Table14[[#This Row],[correlation_id]] = "", "", _xlfn.XLOOKUP(Table14[[#This Row],[correlation_id]], 'ITAP Ref'!A:A, 'ITAP Ref'!C:C, ""))</f>
        <v>TLG-MOB</v>
      </c>
      <c r="Q1437" s="48" t="s">
        <v>699</v>
      </c>
      <c r="R1437" s="95">
        <v>45922</v>
      </c>
    </row>
    <row r="1438" spans="1:18" customFormat="1" ht="16.399999999999999" customHeight="1" x14ac:dyDescent="0.35">
      <c r="A1438" s="47" t="s">
        <v>267</v>
      </c>
      <c r="B1438" s="47" t="s">
        <v>21</v>
      </c>
      <c r="C1438" s="47" t="s">
        <v>22</v>
      </c>
      <c r="D1438" s="47" t="s">
        <v>35</v>
      </c>
      <c r="E1438" s="47" t="s">
        <v>68</v>
      </c>
      <c r="F1438" s="47">
        <v>2</v>
      </c>
      <c r="G1438" s="47" t="s">
        <v>25</v>
      </c>
      <c r="H1438" s="47">
        <v>3</v>
      </c>
      <c r="I1438" s="47" t="s">
        <v>26</v>
      </c>
      <c r="J1438" s="47">
        <v>4</v>
      </c>
      <c r="K1438" s="47" t="s">
        <v>1082</v>
      </c>
      <c r="L1438" s="47">
        <v>16</v>
      </c>
      <c r="M1438" s="4"/>
      <c r="N1438" s="47" t="s">
        <v>692</v>
      </c>
      <c r="O1438" s="64" t="s">
        <v>336</v>
      </c>
      <c r="P1438" s="93" t="str">
        <f>IF(Table14[[#This Row],[correlation_id]] = "", "", _xlfn.XLOOKUP(Table14[[#This Row],[correlation_id]], 'ITAP Ref'!A:A, 'ITAP Ref'!C:C, ""))</f>
        <v>TLG-MOB</v>
      </c>
      <c r="Q1438" s="48" t="s">
        <v>700</v>
      </c>
      <c r="R1438" s="95">
        <v>45922</v>
      </c>
    </row>
    <row r="1439" spans="1:18" customFormat="1" ht="16.399999999999999" customHeight="1" x14ac:dyDescent="0.35">
      <c r="A1439" s="47" t="s">
        <v>267</v>
      </c>
      <c r="B1439" s="47" t="s">
        <v>21</v>
      </c>
      <c r="C1439" s="47" t="s">
        <v>22</v>
      </c>
      <c r="D1439" s="47" t="s">
        <v>35</v>
      </c>
      <c r="E1439" s="47" t="s">
        <v>68</v>
      </c>
      <c r="F1439" s="47">
        <v>2</v>
      </c>
      <c r="G1439" s="47" t="s">
        <v>25</v>
      </c>
      <c r="H1439" s="47">
        <v>3</v>
      </c>
      <c r="I1439" s="47" t="s">
        <v>26</v>
      </c>
      <c r="J1439" s="47">
        <v>4</v>
      </c>
      <c r="K1439" s="47" t="s">
        <v>1082</v>
      </c>
      <c r="L1439" s="47">
        <v>16</v>
      </c>
      <c r="M1439" s="4"/>
      <c r="N1439" s="47" t="s">
        <v>692</v>
      </c>
      <c r="O1439" s="64" t="s">
        <v>336</v>
      </c>
      <c r="P1439" s="93" t="str">
        <f>IF(Table14[[#This Row],[correlation_id]] = "", "", _xlfn.XLOOKUP(Table14[[#This Row],[correlation_id]], 'ITAP Ref'!A:A, 'ITAP Ref'!C:C, ""))</f>
        <v>TLG-MOB</v>
      </c>
      <c r="Q1439" s="48" t="s">
        <v>701</v>
      </c>
      <c r="R1439" s="95">
        <v>45922</v>
      </c>
    </row>
    <row r="1440" spans="1:18" customFormat="1" ht="16.399999999999999" customHeight="1" x14ac:dyDescent="0.35">
      <c r="A1440" s="47" t="s">
        <v>267</v>
      </c>
      <c r="B1440" s="47" t="s">
        <v>21</v>
      </c>
      <c r="C1440" s="47" t="s">
        <v>22</v>
      </c>
      <c r="D1440" s="47" t="s">
        <v>35</v>
      </c>
      <c r="E1440" s="47" t="s">
        <v>68</v>
      </c>
      <c r="F1440" s="47">
        <v>2</v>
      </c>
      <c r="G1440" s="47" t="s">
        <v>25</v>
      </c>
      <c r="H1440" s="47">
        <v>3</v>
      </c>
      <c r="I1440" s="47" t="s">
        <v>26</v>
      </c>
      <c r="J1440" s="47">
        <v>4</v>
      </c>
      <c r="K1440" s="47" t="s">
        <v>1082</v>
      </c>
      <c r="L1440" s="47">
        <v>16</v>
      </c>
      <c r="M1440" s="4"/>
      <c r="N1440" s="47" t="s">
        <v>692</v>
      </c>
      <c r="O1440" s="64" t="s">
        <v>336</v>
      </c>
      <c r="P1440" s="93" t="str">
        <f>IF(Table14[[#This Row],[correlation_id]] = "", "", _xlfn.XLOOKUP(Table14[[#This Row],[correlation_id]], 'ITAP Ref'!A:A, 'ITAP Ref'!C:C, ""))</f>
        <v>TLG-MOB</v>
      </c>
      <c r="Q1440" s="48" t="s">
        <v>702</v>
      </c>
      <c r="R1440" s="95">
        <v>45922</v>
      </c>
    </row>
    <row r="1441" spans="1:18" customFormat="1" ht="16.399999999999999" customHeight="1" x14ac:dyDescent="0.35">
      <c r="A1441" s="47" t="s">
        <v>267</v>
      </c>
      <c r="B1441" s="47" t="s">
        <v>21</v>
      </c>
      <c r="C1441" s="47" t="s">
        <v>22</v>
      </c>
      <c r="D1441" s="47" t="s">
        <v>35</v>
      </c>
      <c r="E1441" s="47" t="s">
        <v>68</v>
      </c>
      <c r="F1441" s="47">
        <v>2</v>
      </c>
      <c r="G1441" s="47" t="s">
        <v>25</v>
      </c>
      <c r="H1441" s="47">
        <v>3</v>
      </c>
      <c r="I1441" s="47" t="s">
        <v>26</v>
      </c>
      <c r="J1441" s="47">
        <v>4</v>
      </c>
      <c r="K1441" s="47" t="s">
        <v>1082</v>
      </c>
      <c r="L1441" s="47">
        <v>16</v>
      </c>
      <c r="M1441" s="71"/>
      <c r="N1441" s="47" t="s">
        <v>692</v>
      </c>
      <c r="O1441" s="64" t="s">
        <v>336</v>
      </c>
      <c r="P1441" s="93" t="str">
        <f>IF(Table14[[#This Row],[correlation_id]] = "", "", _xlfn.XLOOKUP(Table14[[#This Row],[correlation_id]], 'ITAP Ref'!A:A, 'ITAP Ref'!C:C, ""))</f>
        <v>TLG-MOB</v>
      </c>
      <c r="Q1441" s="48" t="s">
        <v>703</v>
      </c>
      <c r="R1441" s="95">
        <v>45922</v>
      </c>
    </row>
    <row r="1442" spans="1:18" customFormat="1" ht="16.399999999999999" customHeight="1" x14ac:dyDescent="0.35">
      <c r="A1442" s="47" t="s">
        <v>267</v>
      </c>
      <c r="B1442" s="47" t="s">
        <v>21</v>
      </c>
      <c r="C1442" s="47" t="s">
        <v>22</v>
      </c>
      <c r="D1442" s="47" t="s">
        <v>35</v>
      </c>
      <c r="E1442" s="47" t="s">
        <v>68</v>
      </c>
      <c r="F1442" s="47">
        <v>2</v>
      </c>
      <c r="G1442" s="47" t="s">
        <v>25</v>
      </c>
      <c r="H1442" s="47">
        <v>3</v>
      </c>
      <c r="I1442" s="47" t="s">
        <v>26</v>
      </c>
      <c r="J1442" s="47">
        <v>4</v>
      </c>
      <c r="K1442" s="47" t="s">
        <v>1082</v>
      </c>
      <c r="L1442" s="47">
        <v>16</v>
      </c>
      <c r="M1442" s="71"/>
      <c r="N1442" s="47" t="s">
        <v>692</v>
      </c>
      <c r="O1442" s="47" t="s">
        <v>704</v>
      </c>
      <c r="P1442" s="93" t="str">
        <f>IF(Table14[[#This Row],[correlation_id]] = "", "", _xlfn.XLOOKUP(Table14[[#This Row],[correlation_id]], 'ITAP Ref'!A:A, 'ITAP Ref'!C:C, ""))</f>
        <v>(FED) - CPC</v>
      </c>
      <c r="Q1442" s="72" t="s">
        <v>599</v>
      </c>
      <c r="R1442" s="95">
        <v>45922</v>
      </c>
    </row>
    <row r="1443" spans="1:18" customFormat="1" ht="16.399999999999999" customHeight="1" x14ac:dyDescent="0.35">
      <c r="A1443" s="47" t="s">
        <v>267</v>
      </c>
      <c r="B1443" s="47" t="s">
        <v>21</v>
      </c>
      <c r="C1443" s="47" t="s">
        <v>22</v>
      </c>
      <c r="D1443" s="47" t="s">
        <v>35</v>
      </c>
      <c r="E1443" s="47" t="s">
        <v>68</v>
      </c>
      <c r="F1443" s="47">
        <v>2</v>
      </c>
      <c r="G1443" s="47" t="s">
        <v>25</v>
      </c>
      <c r="H1443" s="47">
        <v>3</v>
      </c>
      <c r="I1443" s="47" t="s">
        <v>26</v>
      </c>
      <c r="J1443" s="47">
        <v>4</v>
      </c>
      <c r="K1443" s="47" t="s">
        <v>1082</v>
      </c>
      <c r="L1443" s="47">
        <v>16</v>
      </c>
      <c r="M1443" s="71" t="s">
        <v>1113</v>
      </c>
      <c r="N1443" s="47" t="s">
        <v>692</v>
      </c>
      <c r="O1443" s="47" t="s">
        <v>392</v>
      </c>
      <c r="P1443" s="93" t="str">
        <f>IF(Table14[[#This Row],[correlation_id]] = "", "", _xlfn.XLOOKUP(Table14[[#This Row],[correlation_id]], 'ITAP Ref'!A:A, 'ITAP Ref'!C:C, ""))</f>
        <v>OPUS - C</v>
      </c>
      <c r="R1443" s="95" t="s">
        <v>153</v>
      </c>
    </row>
    <row r="1444" spans="1:18" customFormat="1" ht="16.399999999999999" customHeight="1" x14ac:dyDescent="0.35">
      <c r="A1444" s="47" t="s">
        <v>267</v>
      </c>
      <c r="B1444" s="47" t="s">
        <v>21</v>
      </c>
      <c r="C1444" s="47" t="s">
        <v>22</v>
      </c>
      <c r="D1444" s="47" t="s">
        <v>35</v>
      </c>
      <c r="E1444" s="47" t="s">
        <v>68</v>
      </c>
      <c r="F1444" s="47">
        <v>2</v>
      </c>
      <c r="G1444" s="47" t="s">
        <v>25</v>
      </c>
      <c r="H1444" s="47">
        <v>3</v>
      </c>
      <c r="I1444" s="47" t="s">
        <v>26</v>
      </c>
      <c r="J1444" s="47">
        <v>4</v>
      </c>
      <c r="K1444" s="47" t="s">
        <v>1082</v>
      </c>
      <c r="L1444" s="47">
        <v>17</v>
      </c>
      <c r="M1444" s="71"/>
      <c r="N1444" s="47" t="s">
        <v>709</v>
      </c>
      <c r="O1444" s="64" t="s">
        <v>336</v>
      </c>
      <c r="P1444" s="93" t="str">
        <f>IF(Table14[[#This Row],[correlation_id]] = "", "", _xlfn.XLOOKUP(Table14[[#This Row],[correlation_id]], 'ITAP Ref'!A:A, 'ITAP Ref'!C:C, ""))</f>
        <v>TLG-MOB</v>
      </c>
      <c r="Q1444" s="73" t="s">
        <v>710</v>
      </c>
      <c r="R1444" s="95">
        <v>45922</v>
      </c>
    </row>
    <row r="1445" spans="1:18" customFormat="1" ht="16.399999999999999" customHeight="1" x14ac:dyDescent="0.35">
      <c r="A1445" s="47" t="s">
        <v>267</v>
      </c>
      <c r="B1445" s="47" t="s">
        <v>21</v>
      </c>
      <c r="C1445" s="47" t="s">
        <v>22</v>
      </c>
      <c r="D1445" s="47" t="s">
        <v>35</v>
      </c>
      <c r="E1445" s="47" t="s">
        <v>68</v>
      </c>
      <c r="F1445" s="47">
        <v>2</v>
      </c>
      <c r="G1445" s="47" t="s">
        <v>25</v>
      </c>
      <c r="H1445" s="47">
        <v>3</v>
      </c>
      <c r="I1445" s="47" t="s">
        <v>26</v>
      </c>
      <c r="J1445" s="47">
        <v>4</v>
      </c>
      <c r="K1445" s="47" t="s">
        <v>1082</v>
      </c>
      <c r="L1445" s="47">
        <v>17</v>
      </c>
      <c r="M1445" s="71"/>
      <c r="N1445" s="47" t="s">
        <v>709</v>
      </c>
      <c r="O1445" s="64" t="s">
        <v>336</v>
      </c>
      <c r="P1445" s="93" t="str">
        <f>IF(Table14[[#This Row],[correlation_id]] = "", "", _xlfn.XLOOKUP(Table14[[#This Row],[correlation_id]], 'ITAP Ref'!A:A, 'ITAP Ref'!C:C, ""))</f>
        <v>TLG-MOB</v>
      </c>
      <c r="Q1445" s="48" t="s">
        <v>602</v>
      </c>
      <c r="R1445" s="95">
        <v>45922</v>
      </c>
    </row>
    <row r="1446" spans="1:18" customFormat="1" ht="16.399999999999999" customHeight="1" x14ac:dyDescent="0.35">
      <c r="A1446" s="47" t="s">
        <v>267</v>
      </c>
      <c r="B1446" s="47" t="s">
        <v>21</v>
      </c>
      <c r="C1446" s="47" t="s">
        <v>22</v>
      </c>
      <c r="D1446" s="47" t="s">
        <v>35</v>
      </c>
      <c r="E1446" s="47" t="s">
        <v>68</v>
      </c>
      <c r="F1446" s="47">
        <v>2</v>
      </c>
      <c r="G1446" s="47" t="s">
        <v>25</v>
      </c>
      <c r="H1446" s="47">
        <v>3</v>
      </c>
      <c r="I1446" s="47" t="s">
        <v>26</v>
      </c>
      <c r="J1446" s="47">
        <v>4</v>
      </c>
      <c r="K1446" s="47" t="s">
        <v>1082</v>
      </c>
      <c r="L1446" s="47">
        <v>17</v>
      </c>
      <c r="M1446" s="71"/>
      <c r="N1446" s="47" t="s">
        <v>709</v>
      </c>
      <c r="O1446" s="64" t="s">
        <v>336</v>
      </c>
      <c r="P1446" s="93" t="str">
        <f>IF(Table14[[#This Row],[correlation_id]] = "", "", _xlfn.XLOOKUP(Table14[[#This Row],[correlation_id]], 'ITAP Ref'!A:A, 'ITAP Ref'!C:C, ""))</f>
        <v>TLG-MOB</v>
      </c>
      <c r="Q1446" s="73" t="s">
        <v>625</v>
      </c>
      <c r="R1446" s="95">
        <v>45922</v>
      </c>
    </row>
    <row r="1447" spans="1:18" customFormat="1" ht="16.399999999999999" customHeight="1" x14ac:dyDescent="0.35">
      <c r="A1447" s="47" t="s">
        <v>267</v>
      </c>
      <c r="B1447" s="47" t="s">
        <v>21</v>
      </c>
      <c r="C1447" s="47" t="s">
        <v>22</v>
      </c>
      <c r="D1447" s="47" t="s">
        <v>35</v>
      </c>
      <c r="E1447" s="47" t="s">
        <v>68</v>
      </c>
      <c r="F1447" s="47">
        <v>2</v>
      </c>
      <c r="G1447" s="47" t="s">
        <v>25</v>
      </c>
      <c r="H1447" s="47">
        <v>3</v>
      </c>
      <c r="I1447" s="47" t="s">
        <v>26</v>
      </c>
      <c r="J1447" s="47">
        <v>4</v>
      </c>
      <c r="K1447" s="47" t="s">
        <v>1082</v>
      </c>
      <c r="L1447" s="47">
        <v>17</v>
      </c>
      <c r="M1447" s="71"/>
      <c r="N1447" s="47" t="s">
        <v>709</v>
      </c>
      <c r="O1447" s="64" t="s">
        <v>336</v>
      </c>
      <c r="P1447" s="93" t="str">
        <f>IF(Table14[[#This Row],[correlation_id]] = "", "", _xlfn.XLOOKUP(Table14[[#This Row],[correlation_id]], 'ITAP Ref'!A:A, 'ITAP Ref'!C:C, ""))</f>
        <v>TLG-MOB</v>
      </c>
      <c r="Q1447" s="48" t="s">
        <v>603</v>
      </c>
      <c r="R1447" s="95">
        <v>45922</v>
      </c>
    </row>
    <row r="1448" spans="1:18" customFormat="1" ht="16.399999999999999" customHeight="1" x14ac:dyDescent="0.35">
      <c r="A1448" s="47" t="s">
        <v>267</v>
      </c>
      <c r="B1448" s="47" t="s">
        <v>21</v>
      </c>
      <c r="C1448" s="47" t="s">
        <v>22</v>
      </c>
      <c r="D1448" s="47" t="s">
        <v>35</v>
      </c>
      <c r="E1448" s="47" t="s">
        <v>68</v>
      </c>
      <c r="F1448" s="47">
        <v>2</v>
      </c>
      <c r="G1448" s="47" t="s">
        <v>25</v>
      </c>
      <c r="H1448" s="47">
        <v>3</v>
      </c>
      <c r="I1448" s="47" t="s">
        <v>26</v>
      </c>
      <c r="J1448" s="47">
        <v>4</v>
      </c>
      <c r="K1448" s="47" t="s">
        <v>1082</v>
      </c>
      <c r="L1448" s="47">
        <v>17</v>
      </c>
      <c r="M1448" s="71"/>
      <c r="N1448" s="47" t="s">
        <v>709</v>
      </c>
      <c r="O1448" s="64" t="s">
        <v>336</v>
      </c>
      <c r="P1448" s="93" t="str">
        <f>IF(Table14[[#This Row],[correlation_id]] = "", "", _xlfn.XLOOKUP(Table14[[#This Row],[correlation_id]], 'ITAP Ref'!A:A, 'ITAP Ref'!C:C, ""))</f>
        <v>TLG-MOB</v>
      </c>
      <c r="Q1448" s="72" t="s">
        <v>998</v>
      </c>
      <c r="R1448" s="95">
        <v>45922</v>
      </c>
    </row>
    <row r="1449" spans="1:18" customFormat="1" ht="16.399999999999999" customHeight="1" x14ac:dyDescent="0.35">
      <c r="A1449" s="47" t="s">
        <v>267</v>
      </c>
      <c r="B1449" s="47" t="s">
        <v>21</v>
      </c>
      <c r="C1449" s="47" t="s">
        <v>22</v>
      </c>
      <c r="D1449" s="47" t="s">
        <v>35</v>
      </c>
      <c r="E1449" s="47" t="s">
        <v>68</v>
      </c>
      <c r="F1449" s="47">
        <v>2</v>
      </c>
      <c r="G1449" s="47" t="s">
        <v>25</v>
      </c>
      <c r="H1449" s="47">
        <v>3</v>
      </c>
      <c r="I1449" s="47" t="s">
        <v>26</v>
      </c>
      <c r="J1449" s="47">
        <v>4</v>
      </c>
      <c r="K1449" s="47" t="s">
        <v>1082</v>
      </c>
      <c r="L1449" s="47">
        <v>17</v>
      </c>
      <c r="M1449" s="71"/>
      <c r="N1449" s="47" t="s">
        <v>709</v>
      </c>
      <c r="O1449" s="64" t="s">
        <v>336</v>
      </c>
      <c r="P1449" s="93" t="str">
        <f>IF(Table14[[#This Row],[correlation_id]] = "", "", _xlfn.XLOOKUP(Table14[[#This Row],[correlation_id]], 'ITAP Ref'!A:A, 'ITAP Ref'!C:C, ""))</f>
        <v>TLG-MOB</v>
      </c>
      <c r="Q1449" s="48" t="s">
        <v>680</v>
      </c>
      <c r="R1449" s="96">
        <v>45938</v>
      </c>
    </row>
    <row r="1450" spans="1:18" customFormat="1" ht="16.399999999999999" customHeight="1" x14ac:dyDescent="0.35">
      <c r="A1450" s="47" t="s">
        <v>267</v>
      </c>
      <c r="B1450" s="47" t="s">
        <v>21</v>
      </c>
      <c r="C1450" s="47" t="s">
        <v>22</v>
      </c>
      <c r="D1450" s="47" t="s">
        <v>35</v>
      </c>
      <c r="E1450" s="47" t="s">
        <v>68</v>
      </c>
      <c r="F1450" s="47">
        <v>2</v>
      </c>
      <c r="G1450" s="47" t="s">
        <v>25</v>
      </c>
      <c r="H1450" s="47">
        <v>3</v>
      </c>
      <c r="I1450" s="47" t="s">
        <v>26</v>
      </c>
      <c r="J1450" s="47">
        <v>4</v>
      </c>
      <c r="K1450" s="47" t="s">
        <v>1082</v>
      </c>
      <c r="L1450" s="47">
        <v>17</v>
      </c>
      <c r="M1450" s="71"/>
      <c r="N1450" s="47" t="s">
        <v>709</v>
      </c>
      <c r="O1450" s="64" t="s">
        <v>336</v>
      </c>
      <c r="P1450" s="93" t="str">
        <f>IF(Table14[[#This Row],[correlation_id]] = "", "", _xlfn.XLOOKUP(Table14[[#This Row],[correlation_id]], 'ITAP Ref'!A:A, 'ITAP Ref'!C:C, ""))</f>
        <v>TLG-MOB</v>
      </c>
      <c r="Q1450" s="48" t="s">
        <v>605</v>
      </c>
      <c r="R1450" s="95">
        <v>45922</v>
      </c>
    </row>
    <row r="1451" spans="1:18" customFormat="1" ht="16.399999999999999" customHeight="1" x14ac:dyDescent="0.35">
      <c r="A1451" s="47" t="s">
        <v>267</v>
      </c>
      <c r="B1451" s="47" t="s">
        <v>21</v>
      </c>
      <c r="C1451" s="47" t="s">
        <v>22</v>
      </c>
      <c r="D1451" s="47" t="s">
        <v>35</v>
      </c>
      <c r="E1451" s="47" t="s">
        <v>68</v>
      </c>
      <c r="F1451" s="47">
        <v>2</v>
      </c>
      <c r="G1451" s="47" t="s">
        <v>25</v>
      </c>
      <c r="H1451" s="47">
        <v>3</v>
      </c>
      <c r="I1451" s="47" t="s">
        <v>26</v>
      </c>
      <c r="J1451" s="47">
        <v>4</v>
      </c>
      <c r="K1451" s="47" t="s">
        <v>1082</v>
      </c>
      <c r="L1451" s="47">
        <v>17</v>
      </c>
      <c r="M1451" s="71"/>
      <c r="N1451" s="47" t="s">
        <v>709</v>
      </c>
      <c r="O1451" s="64" t="s">
        <v>336</v>
      </c>
      <c r="P1451" s="93" t="str">
        <f>IF(Table14[[#This Row],[correlation_id]] = "", "", _xlfn.XLOOKUP(Table14[[#This Row],[correlation_id]], 'ITAP Ref'!A:A, 'ITAP Ref'!C:C, ""))</f>
        <v>TLG-MOB</v>
      </c>
      <c r="Q1451" s="48" t="s">
        <v>1114</v>
      </c>
      <c r="R1451" s="95">
        <v>45922</v>
      </c>
    </row>
    <row r="1452" spans="1:18" customFormat="1" ht="16.399999999999999" customHeight="1" x14ac:dyDescent="0.35">
      <c r="A1452" s="47" t="s">
        <v>267</v>
      </c>
      <c r="B1452" s="47" t="s">
        <v>21</v>
      </c>
      <c r="C1452" s="47" t="s">
        <v>22</v>
      </c>
      <c r="D1452" s="47" t="s">
        <v>35</v>
      </c>
      <c r="E1452" s="47" t="s">
        <v>68</v>
      </c>
      <c r="F1452" s="47">
        <v>2</v>
      </c>
      <c r="G1452" s="47" t="s">
        <v>25</v>
      </c>
      <c r="H1452" s="47">
        <v>3</v>
      </c>
      <c r="I1452" s="47" t="s">
        <v>26</v>
      </c>
      <c r="J1452" s="47">
        <v>4</v>
      </c>
      <c r="K1452" s="47" t="s">
        <v>1082</v>
      </c>
      <c r="L1452" s="47">
        <v>17</v>
      </c>
      <c r="M1452" s="71"/>
      <c r="N1452" s="47" t="s">
        <v>709</v>
      </c>
      <c r="O1452" s="64" t="s">
        <v>336</v>
      </c>
      <c r="P1452" s="93" t="str">
        <f>IF(Table14[[#This Row],[correlation_id]] = "", "", _xlfn.XLOOKUP(Table14[[#This Row],[correlation_id]], 'ITAP Ref'!A:A, 'ITAP Ref'!C:C, ""))</f>
        <v>TLG-MOB</v>
      </c>
      <c r="Q1452" s="48" t="s">
        <v>606</v>
      </c>
      <c r="R1452" s="95">
        <v>45922</v>
      </c>
    </row>
    <row r="1453" spans="1:18" customFormat="1" ht="16.399999999999999" customHeight="1" x14ac:dyDescent="0.35">
      <c r="A1453" s="47" t="s">
        <v>267</v>
      </c>
      <c r="B1453" s="47" t="s">
        <v>21</v>
      </c>
      <c r="C1453" s="47" t="s">
        <v>22</v>
      </c>
      <c r="D1453" s="47" t="s">
        <v>35</v>
      </c>
      <c r="E1453" s="47" t="s">
        <v>68</v>
      </c>
      <c r="F1453" s="47">
        <v>2</v>
      </c>
      <c r="G1453" s="47" t="s">
        <v>25</v>
      </c>
      <c r="H1453" s="47">
        <v>3</v>
      </c>
      <c r="I1453" s="47" t="s">
        <v>26</v>
      </c>
      <c r="J1453" s="47">
        <v>4</v>
      </c>
      <c r="K1453" s="47" t="s">
        <v>1082</v>
      </c>
      <c r="L1453" s="47">
        <v>17</v>
      </c>
      <c r="M1453" s="71"/>
      <c r="N1453" s="47" t="s">
        <v>709</v>
      </c>
      <c r="O1453" s="64" t="s">
        <v>336</v>
      </c>
      <c r="P1453" s="93" t="str">
        <f>IF(Table14[[#This Row],[correlation_id]] = "", "", _xlfn.XLOOKUP(Table14[[#This Row],[correlation_id]], 'ITAP Ref'!A:A, 'ITAP Ref'!C:C, ""))</f>
        <v>TLG-MOB</v>
      </c>
      <c r="Q1453" s="48" t="s">
        <v>607</v>
      </c>
      <c r="R1453" s="95">
        <v>45922</v>
      </c>
    </row>
    <row r="1454" spans="1:18" customFormat="1" ht="16.399999999999999" customHeight="1" x14ac:dyDescent="0.35">
      <c r="A1454" s="47" t="s">
        <v>267</v>
      </c>
      <c r="B1454" s="47" t="s">
        <v>21</v>
      </c>
      <c r="C1454" s="47" t="s">
        <v>22</v>
      </c>
      <c r="D1454" s="47" t="s">
        <v>35</v>
      </c>
      <c r="E1454" s="47" t="s">
        <v>68</v>
      </c>
      <c r="F1454" s="47">
        <v>2</v>
      </c>
      <c r="G1454" s="47" t="s">
        <v>25</v>
      </c>
      <c r="H1454" s="47">
        <v>3</v>
      </c>
      <c r="I1454" s="47" t="s">
        <v>26</v>
      </c>
      <c r="J1454" s="47">
        <v>4</v>
      </c>
      <c r="K1454" s="47" t="s">
        <v>1082</v>
      </c>
      <c r="L1454" s="47">
        <v>17</v>
      </c>
      <c r="M1454" s="71"/>
      <c r="N1454" s="47" t="s">
        <v>709</v>
      </c>
      <c r="O1454" s="64" t="s">
        <v>336</v>
      </c>
      <c r="P1454" s="93" t="str">
        <f>IF(Table14[[#This Row],[correlation_id]] = "", "", _xlfn.XLOOKUP(Table14[[#This Row],[correlation_id]], 'ITAP Ref'!A:A, 'ITAP Ref'!C:C, ""))</f>
        <v>TLG-MOB</v>
      </c>
      <c r="Q1454" s="48" t="s">
        <v>711</v>
      </c>
      <c r="R1454" s="95">
        <v>45922</v>
      </c>
    </row>
    <row r="1455" spans="1:18" customFormat="1" ht="16.399999999999999" customHeight="1" x14ac:dyDescent="0.35">
      <c r="A1455" s="47" t="s">
        <v>267</v>
      </c>
      <c r="B1455" s="47" t="s">
        <v>21</v>
      </c>
      <c r="C1455" s="47" t="s">
        <v>22</v>
      </c>
      <c r="D1455" s="47" t="s">
        <v>35</v>
      </c>
      <c r="E1455" s="47" t="s">
        <v>68</v>
      </c>
      <c r="F1455" s="47">
        <v>2</v>
      </c>
      <c r="G1455" s="47" t="s">
        <v>25</v>
      </c>
      <c r="H1455" s="47">
        <v>3</v>
      </c>
      <c r="I1455" s="47" t="s">
        <v>26</v>
      </c>
      <c r="J1455" s="47">
        <v>4</v>
      </c>
      <c r="K1455" s="47" t="s">
        <v>1082</v>
      </c>
      <c r="L1455" s="47">
        <v>17</v>
      </c>
      <c r="M1455" s="71"/>
      <c r="N1455" s="47" t="s">
        <v>709</v>
      </c>
      <c r="O1455" s="64" t="s">
        <v>336</v>
      </c>
      <c r="P1455" s="93" t="str">
        <f>IF(Table14[[#This Row],[correlation_id]] = "", "", _xlfn.XLOOKUP(Table14[[#This Row],[correlation_id]], 'ITAP Ref'!A:A, 'ITAP Ref'!C:C, ""))</f>
        <v>TLG-MOB</v>
      </c>
      <c r="Q1455" s="72" t="s">
        <v>712</v>
      </c>
      <c r="R1455" s="95">
        <v>45922</v>
      </c>
    </row>
    <row r="1456" spans="1:18" customFormat="1" ht="16.399999999999999" customHeight="1" x14ac:dyDescent="0.35">
      <c r="A1456" s="47" t="s">
        <v>267</v>
      </c>
      <c r="B1456" s="47" t="s">
        <v>21</v>
      </c>
      <c r="C1456" s="47" t="s">
        <v>22</v>
      </c>
      <c r="D1456" s="47" t="s">
        <v>35</v>
      </c>
      <c r="E1456" s="47" t="s">
        <v>68</v>
      </c>
      <c r="F1456" s="47">
        <v>2</v>
      </c>
      <c r="G1456" s="47" t="s">
        <v>25</v>
      </c>
      <c r="H1456" s="47">
        <v>3</v>
      </c>
      <c r="I1456" s="47" t="s">
        <v>26</v>
      </c>
      <c r="J1456" s="47">
        <v>4</v>
      </c>
      <c r="K1456" s="47" t="s">
        <v>1082</v>
      </c>
      <c r="L1456" s="47">
        <v>17</v>
      </c>
      <c r="M1456" s="71"/>
      <c r="N1456" s="47" t="s">
        <v>709</v>
      </c>
      <c r="O1456" s="64" t="s">
        <v>336</v>
      </c>
      <c r="P1456" s="93" t="str">
        <f>IF(Table14[[#This Row],[correlation_id]] = "", "", _xlfn.XLOOKUP(Table14[[#This Row],[correlation_id]], 'ITAP Ref'!A:A, 'ITAP Ref'!C:C, ""))</f>
        <v>TLG-MOB</v>
      </c>
      <c r="Q1456" s="72" t="s">
        <v>713</v>
      </c>
      <c r="R1456" s="95">
        <v>45922</v>
      </c>
    </row>
    <row r="1457" spans="1:18" customFormat="1" ht="16.399999999999999" customHeight="1" x14ac:dyDescent="0.35">
      <c r="A1457" s="47" t="s">
        <v>267</v>
      </c>
      <c r="B1457" s="47" t="s">
        <v>21</v>
      </c>
      <c r="C1457" s="47" t="s">
        <v>22</v>
      </c>
      <c r="D1457" s="47" t="s">
        <v>35</v>
      </c>
      <c r="E1457" s="47" t="s">
        <v>68</v>
      </c>
      <c r="F1457" s="47">
        <v>2</v>
      </c>
      <c r="G1457" s="47" t="s">
        <v>25</v>
      </c>
      <c r="H1457" s="47">
        <v>3</v>
      </c>
      <c r="I1457" s="47" t="s">
        <v>26</v>
      </c>
      <c r="J1457" s="47">
        <v>4</v>
      </c>
      <c r="K1457" s="47" t="s">
        <v>1082</v>
      </c>
      <c r="L1457" s="47">
        <v>17</v>
      </c>
      <c r="M1457" s="71"/>
      <c r="N1457" s="47" t="s">
        <v>709</v>
      </c>
      <c r="O1457" s="64" t="s">
        <v>336</v>
      </c>
      <c r="P1457" s="93" t="str">
        <f>IF(Table14[[#This Row],[correlation_id]] = "", "", _xlfn.XLOOKUP(Table14[[#This Row],[correlation_id]], 'ITAP Ref'!A:A, 'ITAP Ref'!C:C, ""))</f>
        <v>TLG-MOB</v>
      </c>
      <c r="Q1457" s="72" t="s">
        <v>739</v>
      </c>
      <c r="R1457" s="95">
        <v>45922</v>
      </c>
    </row>
    <row r="1458" spans="1:18" customFormat="1" ht="16.399999999999999" customHeight="1" x14ac:dyDescent="0.35">
      <c r="A1458" s="47" t="s">
        <v>267</v>
      </c>
      <c r="B1458" s="47" t="s">
        <v>21</v>
      </c>
      <c r="C1458" s="47" t="s">
        <v>22</v>
      </c>
      <c r="D1458" s="47" t="s">
        <v>35</v>
      </c>
      <c r="E1458" s="47" t="s">
        <v>68</v>
      </c>
      <c r="F1458" s="47">
        <v>2</v>
      </c>
      <c r="G1458" s="47" t="s">
        <v>25</v>
      </c>
      <c r="H1458" s="47">
        <v>3</v>
      </c>
      <c r="I1458" s="47" t="s">
        <v>26</v>
      </c>
      <c r="J1458" s="47">
        <v>4</v>
      </c>
      <c r="K1458" s="47" t="s">
        <v>1082</v>
      </c>
      <c r="L1458" s="47">
        <v>17</v>
      </c>
      <c r="M1458" s="71"/>
      <c r="N1458" s="47" t="s">
        <v>709</v>
      </c>
      <c r="O1458" s="64" t="s">
        <v>336</v>
      </c>
      <c r="P1458" s="93" t="str">
        <f>IF(Table14[[#This Row],[correlation_id]] = "", "", _xlfn.XLOOKUP(Table14[[#This Row],[correlation_id]], 'ITAP Ref'!A:A, 'ITAP Ref'!C:C, ""))</f>
        <v>TLG-MOB</v>
      </c>
      <c r="Q1458" s="48" t="s">
        <v>698</v>
      </c>
      <c r="R1458" s="95">
        <v>45922</v>
      </c>
    </row>
    <row r="1459" spans="1:18" customFormat="1" ht="16.399999999999999" customHeight="1" x14ac:dyDescent="0.35">
      <c r="A1459" s="47" t="s">
        <v>267</v>
      </c>
      <c r="B1459" s="47" t="s">
        <v>21</v>
      </c>
      <c r="C1459" s="47" t="s">
        <v>22</v>
      </c>
      <c r="D1459" s="47" t="s">
        <v>35</v>
      </c>
      <c r="E1459" s="47" t="s">
        <v>68</v>
      </c>
      <c r="F1459" s="47">
        <v>2</v>
      </c>
      <c r="G1459" s="47" t="s">
        <v>25</v>
      </c>
      <c r="H1459" s="47">
        <v>3</v>
      </c>
      <c r="I1459" s="47" t="s">
        <v>26</v>
      </c>
      <c r="J1459" s="47">
        <v>4</v>
      </c>
      <c r="K1459" s="47" t="s">
        <v>1082</v>
      </c>
      <c r="L1459" s="47">
        <v>17</v>
      </c>
      <c r="M1459" s="71"/>
      <c r="N1459" s="47" t="s">
        <v>709</v>
      </c>
      <c r="O1459" s="64" t="s">
        <v>336</v>
      </c>
      <c r="P1459" s="93" t="str">
        <f>IF(Table14[[#This Row],[correlation_id]] = "", "", _xlfn.XLOOKUP(Table14[[#This Row],[correlation_id]], 'ITAP Ref'!A:A, 'ITAP Ref'!C:C, ""))</f>
        <v>TLG-MOB</v>
      </c>
      <c r="Q1459" s="48" t="s">
        <v>743</v>
      </c>
      <c r="R1459" s="95">
        <v>45922</v>
      </c>
    </row>
    <row r="1460" spans="1:18" customFormat="1" ht="16.399999999999999" customHeight="1" x14ac:dyDescent="0.35">
      <c r="A1460" s="47" t="s">
        <v>267</v>
      </c>
      <c r="B1460" s="47" t="s">
        <v>21</v>
      </c>
      <c r="C1460" s="47" t="s">
        <v>22</v>
      </c>
      <c r="D1460" s="47" t="s">
        <v>35</v>
      </c>
      <c r="E1460" s="47" t="s">
        <v>68</v>
      </c>
      <c r="F1460" s="47">
        <v>2</v>
      </c>
      <c r="G1460" s="47" t="s">
        <v>25</v>
      </c>
      <c r="H1460" s="47">
        <v>3</v>
      </c>
      <c r="I1460" s="47" t="s">
        <v>26</v>
      </c>
      <c r="J1460" s="47">
        <v>4</v>
      </c>
      <c r="K1460" s="47" t="s">
        <v>1082</v>
      </c>
      <c r="L1460" s="47">
        <v>17</v>
      </c>
      <c r="M1460" s="71"/>
      <c r="N1460" s="47" t="s">
        <v>709</v>
      </c>
      <c r="O1460" s="64" t="s">
        <v>336</v>
      </c>
      <c r="P1460" s="93" t="str">
        <f>IF(Table14[[#This Row],[correlation_id]] = "", "", _xlfn.XLOOKUP(Table14[[#This Row],[correlation_id]], 'ITAP Ref'!A:A, 'ITAP Ref'!C:C, ""))</f>
        <v>TLG-MOB</v>
      </c>
      <c r="Q1460" s="48" t="s">
        <v>744</v>
      </c>
      <c r="R1460" s="95">
        <v>45922</v>
      </c>
    </row>
    <row r="1461" spans="1:18" customFormat="1" ht="16.399999999999999" customHeight="1" x14ac:dyDescent="0.35">
      <c r="A1461" s="47" t="s">
        <v>267</v>
      </c>
      <c r="B1461" s="47" t="s">
        <v>21</v>
      </c>
      <c r="C1461" s="47" t="s">
        <v>22</v>
      </c>
      <c r="D1461" s="47" t="s">
        <v>35</v>
      </c>
      <c r="E1461" s="47" t="s">
        <v>68</v>
      </c>
      <c r="F1461" s="47">
        <v>2</v>
      </c>
      <c r="G1461" s="47" t="s">
        <v>25</v>
      </c>
      <c r="H1461" s="47">
        <v>3</v>
      </c>
      <c r="I1461" s="47" t="s">
        <v>26</v>
      </c>
      <c r="J1461" s="47">
        <v>4</v>
      </c>
      <c r="K1461" s="47" t="s">
        <v>1082</v>
      </c>
      <c r="L1461" s="47">
        <v>17</v>
      </c>
      <c r="M1461" s="71"/>
      <c r="N1461" s="47" t="s">
        <v>709</v>
      </c>
      <c r="O1461" s="64" t="s">
        <v>336</v>
      </c>
      <c r="P1461" s="93" t="str">
        <f>IF(Table14[[#This Row],[correlation_id]] = "", "", _xlfn.XLOOKUP(Table14[[#This Row],[correlation_id]], 'ITAP Ref'!A:A, 'ITAP Ref'!C:C, ""))</f>
        <v>TLG-MOB</v>
      </c>
      <c r="Q1461" s="72" t="s">
        <v>749</v>
      </c>
      <c r="R1461" s="95">
        <v>45922</v>
      </c>
    </row>
    <row r="1462" spans="1:18" customFormat="1" ht="16.399999999999999" customHeight="1" x14ac:dyDescent="0.35">
      <c r="A1462" s="47" t="s">
        <v>267</v>
      </c>
      <c r="B1462" s="47" t="s">
        <v>21</v>
      </c>
      <c r="C1462" s="47" t="s">
        <v>22</v>
      </c>
      <c r="D1462" s="47" t="s">
        <v>35</v>
      </c>
      <c r="E1462" s="47" t="s">
        <v>68</v>
      </c>
      <c r="F1462" s="47">
        <v>2</v>
      </c>
      <c r="G1462" s="47" t="s">
        <v>25</v>
      </c>
      <c r="H1462" s="47">
        <v>3</v>
      </c>
      <c r="I1462" s="47" t="s">
        <v>26</v>
      </c>
      <c r="J1462" s="47">
        <v>4</v>
      </c>
      <c r="K1462" s="47" t="s">
        <v>1082</v>
      </c>
      <c r="L1462" s="47">
        <v>17</v>
      </c>
      <c r="M1462" s="71"/>
      <c r="N1462" s="47" t="s">
        <v>709</v>
      </c>
      <c r="O1462" s="64" t="s">
        <v>336</v>
      </c>
      <c r="P1462" s="93" t="str">
        <f>IF(Table14[[#This Row],[correlation_id]] = "", "", _xlfn.XLOOKUP(Table14[[#This Row],[correlation_id]], 'ITAP Ref'!A:A, 'ITAP Ref'!C:C, ""))</f>
        <v>TLG-MOB</v>
      </c>
      <c r="Q1462" s="72" t="s">
        <v>701</v>
      </c>
      <c r="R1462" s="96">
        <v>45938</v>
      </c>
    </row>
    <row r="1463" spans="1:18" customFormat="1" ht="16.399999999999999" customHeight="1" x14ac:dyDescent="0.35">
      <c r="A1463" s="47" t="s">
        <v>267</v>
      </c>
      <c r="B1463" s="47" t="s">
        <v>21</v>
      </c>
      <c r="C1463" s="47" t="s">
        <v>22</v>
      </c>
      <c r="D1463" s="47" t="s">
        <v>35</v>
      </c>
      <c r="E1463" s="47" t="s">
        <v>68</v>
      </c>
      <c r="F1463" s="47">
        <v>2</v>
      </c>
      <c r="G1463" s="47" t="s">
        <v>25</v>
      </c>
      <c r="H1463" s="47">
        <v>3</v>
      </c>
      <c r="I1463" s="47" t="s">
        <v>26</v>
      </c>
      <c r="J1463" s="47">
        <v>4</v>
      </c>
      <c r="K1463" s="47" t="s">
        <v>1082</v>
      </c>
      <c r="L1463" s="47">
        <v>17</v>
      </c>
      <c r="M1463" s="71"/>
      <c r="N1463" s="47" t="s">
        <v>709</v>
      </c>
      <c r="O1463" s="64" t="s">
        <v>336</v>
      </c>
      <c r="P1463" s="93" t="str">
        <f>IF(Table14[[#This Row],[correlation_id]] = "", "", _xlfn.XLOOKUP(Table14[[#This Row],[correlation_id]], 'ITAP Ref'!A:A, 'ITAP Ref'!C:C, ""))</f>
        <v>TLG-MOB</v>
      </c>
      <c r="Q1463" s="48" t="s">
        <v>778</v>
      </c>
      <c r="R1463" s="95">
        <v>45922</v>
      </c>
    </row>
    <row r="1464" spans="1:18" customFormat="1" ht="16.399999999999999" customHeight="1" x14ac:dyDescent="0.35">
      <c r="A1464" s="47" t="s">
        <v>267</v>
      </c>
      <c r="B1464" s="47" t="s">
        <v>21</v>
      </c>
      <c r="C1464" s="47" t="s">
        <v>22</v>
      </c>
      <c r="D1464" s="47" t="s">
        <v>35</v>
      </c>
      <c r="E1464" s="47" t="s">
        <v>68</v>
      </c>
      <c r="F1464" s="47">
        <v>2</v>
      </c>
      <c r="G1464" s="47" t="s">
        <v>25</v>
      </c>
      <c r="H1464" s="47">
        <v>3</v>
      </c>
      <c r="I1464" s="47" t="s">
        <v>26</v>
      </c>
      <c r="J1464" s="47">
        <v>4</v>
      </c>
      <c r="K1464" s="47" t="s">
        <v>1082</v>
      </c>
      <c r="L1464" s="47">
        <v>17</v>
      </c>
      <c r="M1464" s="71"/>
      <c r="N1464" s="47" t="s">
        <v>709</v>
      </c>
      <c r="O1464" s="64" t="s">
        <v>336</v>
      </c>
      <c r="P1464" s="93" t="str">
        <f>IF(Table14[[#This Row],[correlation_id]] = "", "", _xlfn.XLOOKUP(Table14[[#This Row],[correlation_id]], 'ITAP Ref'!A:A, 'ITAP Ref'!C:C, ""))</f>
        <v>TLG-MOB</v>
      </c>
      <c r="Q1464" s="72" t="s">
        <v>779</v>
      </c>
      <c r="R1464" s="95">
        <v>45922</v>
      </c>
    </row>
    <row r="1465" spans="1:18" customFormat="1" ht="16.399999999999999" customHeight="1" x14ac:dyDescent="0.35">
      <c r="A1465" s="47" t="s">
        <v>267</v>
      </c>
      <c r="B1465" s="47" t="s">
        <v>21</v>
      </c>
      <c r="C1465" s="47" t="s">
        <v>22</v>
      </c>
      <c r="D1465" s="47" t="s">
        <v>35</v>
      </c>
      <c r="E1465" s="47" t="s">
        <v>68</v>
      </c>
      <c r="F1465" s="47">
        <v>2</v>
      </c>
      <c r="G1465" s="47" t="s">
        <v>25</v>
      </c>
      <c r="H1465" s="47">
        <v>3</v>
      </c>
      <c r="I1465" s="47" t="s">
        <v>26</v>
      </c>
      <c r="J1465" s="47">
        <v>4</v>
      </c>
      <c r="K1465" s="47" t="s">
        <v>1082</v>
      </c>
      <c r="L1465" s="47">
        <v>17</v>
      </c>
      <c r="M1465" s="71"/>
      <c r="N1465" s="47" t="s">
        <v>709</v>
      </c>
      <c r="O1465" s="64" t="s">
        <v>336</v>
      </c>
      <c r="P1465" s="93" t="str">
        <f>IF(Table14[[#This Row],[correlation_id]] = "", "", _xlfn.XLOOKUP(Table14[[#This Row],[correlation_id]], 'ITAP Ref'!A:A, 'ITAP Ref'!C:C, ""))</f>
        <v>TLG-MOB</v>
      </c>
      <c r="Q1465" s="72" t="s">
        <v>787</v>
      </c>
      <c r="R1465" s="95">
        <v>45922</v>
      </c>
    </row>
    <row r="1466" spans="1:18" customFormat="1" ht="16.399999999999999" customHeight="1" x14ac:dyDescent="0.35">
      <c r="A1466" s="47" t="s">
        <v>267</v>
      </c>
      <c r="B1466" s="47" t="s">
        <v>21</v>
      </c>
      <c r="C1466" s="47" t="s">
        <v>22</v>
      </c>
      <c r="D1466" s="47" t="s">
        <v>35</v>
      </c>
      <c r="E1466" s="47" t="s">
        <v>68</v>
      </c>
      <c r="F1466" s="47">
        <v>2</v>
      </c>
      <c r="G1466" s="47" t="s">
        <v>25</v>
      </c>
      <c r="H1466" s="47">
        <v>3</v>
      </c>
      <c r="I1466" s="47" t="s">
        <v>26</v>
      </c>
      <c r="J1466" s="47">
        <v>4</v>
      </c>
      <c r="K1466" s="47" t="s">
        <v>1082</v>
      </c>
      <c r="L1466" s="47">
        <v>17</v>
      </c>
      <c r="M1466" s="71"/>
      <c r="N1466" s="47" t="s">
        <v>709</v>
      </c>
      <c r="O1466" s="64" t="s">
        <v>336</v>
      </c>
      <c r="P1466" s="93" t="str">
        <f>IF(Table14[[#This Row],[correlation_id]] = "", "", _xlfn.XLOOKUP(Table14[[#This Row],[correlation_id]], 'ITAP Ref'!A:A, 'ITAP Ref'!C:C, ""))</f>
        <v>TLG-MOB</v>
      </c>
      <c r="Q1466" s="48" t="s">
        <v>702</v>
      </c>
      <c r="R1466" s="95">
        <v>45922</v>
      </c>
    </row>
    <row r="1467" spans="1:18" customFormat="1" ht="16.399999999999999" customHeight="1" x14ac:dyDescent="0.35">
      <c r="A1467" s="47" t="s">
        <v>267</v>
      </c>
      <c r="B1467" s="47" t="s">
        <v>21</v>
      </c>
      <c r="C1467" s="47" t="s">
        <v>22</v>
      </c>
      <c r="D1467" s="47" t="s">
        <v>35</v>
      </c>
      <c r="E1467" s="47" t="s">
        <v>68</v>
      </c>
      <c r="F1467" s="47">
        <v>2</v>
      </c>
      <c r="G1467" s="47" t="s">
        <v>25</v>
      </c>
      <c r="H1467" s="47">
        <v>3</v>
      </c>
      <c r="I1467" s="47" t="s">
        <v>26</v>
      </c>
      <c r="J1467" s="47">
        <v>4</v>
      </c>
      <c r="K1467" s="47" t="s">
        <v>1082</v>
      </c>
      <c r="L1467" s="47">
        <v>17</v>
      </c>
      <c r="M1467" s="71"/>
      <c r="N1467" s="47" t="s">
        <v>709</v>
      </c>
      <c r="O1467" s="64" t="s">
        <v>336</v>
      </c>
      <c r="P1467" s="93" t="str">
        <f>IF(Table14[[#This Row],[correlation_id]] = "", "", _xlfn.XLOOKUP(Table14[[#This Row],[correlation_id]], 'ITAP Ref'!A:A, 'ITAP Ref'!C:C, ""))</f>
        <v>TLG-MOB</v>
      </c>
      <c r="Q1467" s="72" t="s">
        <v>796</v>
      </c>
      <c r="R1467" s="95">
        <v>45922</v>
      </c>
    </row>
    <row r="1468" spans="1:18" customFormat="1" ht="16.399999999999999" customHeight="1" x14ac:dyDescent="0.35">
      <c r="A1468" s="47" t="s">
        <v>267</v>
      </c>
      <c r="B1468" s="47" t="s">
        <v>21</v>
      </c>
      <c r="C1468" s="47" t="s">
        <v>22</v>
      </c>
      <c r="D1468" s="47" t="s">
        <v>35</v>
      </c>
      <c r="E1468" s="47" t="s">
        <v>68</v>
      </c>
      <c r="F1468" s="47">
        <v>2</v>
      </c>
      <c r="G1468" s="47" t="s">
        <v>25</v>
      </c>
      <c r="H1468" s="47">
        <v>3</v>
      </c>
      <c r="I1468" s="47" t="s">
        <v>26</v>
      </c>
      <c r="J1468" s="47">
        <v>4</v>
      </c>
      <c r="K1468" s="47" t="s">
        <v>1082</v>
      </c>
      <c r="L1468" s="47">
        <v>17</v>
      </c>
      <c r="M1468" s="71"/>
      <c r="N1468" s="47" t="s">
        <v>709</v>
      </c>
      <c r="O1468" s="64" t="s">
        <v>336</v>
      </c>
      <c r="P1468" s="93" t="str">
        <f>IF(Table14[[#This Row],[correlation_id]] = "", "", _xlfn.XLOOKUP(Table14[[#This Row],[correlation_id]], 'ITAP Ref'!A:A, 'ITAP Ref'!C:C, ""))</f>
        <v>TLG-MOB</v>
      </c>
      <c r="Q1468" s="72" t="s">
        <v>803</v>
      </c>
      <c r="R1468" s="95">
        <v>45922</v>
      </c>
    </row>
    <row r="1469" spans="1:18" customFormat="1" ht="16.399999999999999" customHeight="1" x14ac:dyDescent="0.35">
      <c r="A1469" s="47" t="s">
        <v>267</v>
      </c>
      <c r="B1469" s="47" t="s">
        <v>21</v>
      </c>
      <c r="C1469" s="47" t="s">
        <v>22</v>
      </c>
      <c r="D1469" s="47" t="s">
        <v>35</v>
      </c>
      <c r="E1469" s="47" t="s">
        <v>68</v>
      </c>
      <c r="F1469" s="47">
        <v>2</v>
      </c>
      <c r="G1469" s="47" t="s">
        <v>25</v>
      </c>
      <c r="H1469" s="47">
        <v>3</v>
      </c>
      <c r="I1469" s="47" t="s">
        <v>26</v>
      </c>
      <c r="J1469" s="47">
        <v>4</v>
      </c>
      <c r="K1469" s="47" t="s">
        <v>1082</v>
      </c>
      <c r="L1469" s="47">
        <v>17</v>
      </c>
      <c r="M1469" s="71"/>
      <c r="N1469" s="47" t="s">
        <v>709</v>
      </c>
      <c r="O1469" s="64" t="s">
        <v>336</v>
      </c>
      <c r="P1469" s="93" t="str">
        <f>IF(Table14[[#This Row],[correlation_id]] = "", "", _xlfn.XLOOKUP(Table14[[#This Row],[correlation_id]], 'ITAP Ref'!A:A, 'ITAP Ref'!C:C, ""))</f>
        <v>TLG-MOB</v>
      </c>
      <c r="Q1469" s="48" t="s">
        <v>611</v>
      </c>
      <c r="R1469" s="95">
        <v>45922</v>
      </c>
    </row>
    <row r="1470" spans="1:18" customFormat="1" ht="16.399999999999999" customHeight="1" x14ac:dyDescent="0.35">
      <c r="A1470" s="47" t="s">
        <v>267</v>
      </c>
      <c r="B1470" s="47" t="s">
        <v>21</v>
      </c>
      <c r="C1470" s="47" t="s">
        <v>22</v>
      </c>
      <c r="D1470" s="47" t="s">
        <v>35</v>
      </c>
      <c r="E1470" s="47" t="s">
        <v>68</v>
      </c>
      <c r="F1470" s="47">
        <v>2</v>
      </c>
      <c r="G1470" s="47" t="s">
        <v>25</v>
      </c>
      <c r="H1470" s="47">
        <v>3</v>
      </c>
      <c r="I1470" s="47" t="s">
        <v>26</v>
      </c>
      <c r="J1470" s="47">
        <v>4</v>
      </c>
      <c r="K1470" s="47" t="s">
        <v>1082</v>
      </c>
      <c r="L1470" s="47">
        <v>17</v>
      </c>
      <c r="M1470" s="71"/>
      <c r="N1470" s="47" t="s">
        <v>709</v>
      </c>
      <c r="O1470" s="64" t="s">
        <v>336</v>
      </c>
      <c r="P1470" s="93" t="str">
        <f>IF(Table14[[#This Row],[correlation_id]] = "", "", _xlfn.XLOOKUP(Table14[[#This Row],[correlation_id]], 'ITAP Ref'!A:A, 'ITAP Ref'!C:C, ""))</f>
        <v>TLG-MOB</v>
      </c>
      <c r="Q1470" s="48" t="s">
        <v>683</v>
      </c>
      <c r="R1470" s="95">
        <v>45922</v>
      </c>
    </row>
    <row r="1471" spans="1:18" customFormat="1" ht="16.399999999999999" customHeight="1" x14ac:dyDescent="0.35">
      <c r="A1471" s="47" t="s">
        <v>267</v>
      </c>
      <c r="B1471" s="47" t="s">
        <v>21</v>
      </c>
      <c r="C1471" s="47" t="s">
        <v>22</v>
      </c>
      <c r="D1471" s="47" t="s">
        <v>35</v>
      </c>
      <c r="E1471" s="47" t="s">
        <v>68</v>
      </c>
      <c r="F1471" s="47">
        <v>2</v>
      </c>
      <c r="G1471" s="47" t="s">
        <v>25</v>
      </c>
      <c r="H1471" s="47">
        <v>3</v>
      </c>
      <c r="I1471" s="47" t="s">
        <v>26</v>
      </c>
      <c r="J1471" s="47">
        <v>4</v>
      </c>
      <c r="K1471" s="47" t="s">
        <v>1082</v>
      </c>
      <c r="L1471" s="47">
        <v>17</v>
      </c>
      <c r="M1471" s="71"/>
      <c r="N1471" s="47" t="s">
        <v>709</v>
      </c>
      <c r="O1471" s="64" t="s">
        <v>336</v>
      </c>
      <c r="P1471" s="93" t="str">
        <f>IF(Table14[[#This Row],[correlation_id]] = "", "", _xlfn.XLOOKUP(Table14[[#This Row],[correlation_id]], 'ITAP Ref'!A:A, 'ITAP Ref'!C:C, ""))</f>
        <v>TLG-MOB</v>
      </c>
      <c r="Q1471" s="48" t="s">
        <v>684</v>
      </c>
      <c r="R1471" s="95">
        <v>45922</v>
      </c>
    </row>
    <row r="1472" spans="1:18" customFormat="1" ht="16.399999999999999" customHeight="1" x14ac:dyDescent="0.35">
      <c r="A1472" s="47" t="s">
        <v>267</v>
      </c>
      <c r="B1472" s="47" t="s">
        <v>21</v>
      </c>
      <c r="C1472" s="47" t="s">
        <v>22</v>
      </c>
      <c r="D1472" s="47" t="s">
        <v>35</v>
      </c>
      <c r="E1472" s="47" t="s">
        <v>68</v>
      </c>
      <c r="F1472" s="47">
        <v>2</v>
      </c>
      <c r="G1472" s="47" t="s">
        <v>25</v>
      </c>
      <c r="H1472" s="47">
        <v>3</v>
      </c>
      <c r="I1472" s="47" t="s">
        <v>26</v>
      </c>
      <c r="J1472" s="47">
        <v>4</v>
      </c>
      <c r="K1472" s="47" t="s">
        <v>1082</v>
      </c>
      <c r="L1472" s="47">
        <v>17</v>
      </c>
      <c r="M1472" s="71"/>
      <c r="N1472" s="47" t="s">
        <v>709</v>
      </c>
      <c r="O1472" s="64" t="s">
        <v>336</v>
      </c>
      <c r="P1472" s="93" t="str">
        <f>IF(Table14[[#This Row],[correlation_id]] = "", "", _xlfn.XLOOKUP(Table14[[#This Row],[correlation_id]], 'ITAP Ref'!A:A, 'ITAP Ref'!C:C, ""))</f>
        <v>TLG-MOB</v>
      </c>
      <c r="Q1472" s="48" t="s">
        <v>687</v>
      </c>
      <c r="R1472" s="95">
        <v>45922</v>
      </c>
    </row>
    <row r="1473" spans="1:18" customFormat="1" ht="16.399999999999999" customHeight="1" x14ac:dyDescent="0.35">
      <c r="A1473" s="47" t="s">
        <v>267</v>
      </c>
      <c r="B1473" s="47" t="s">
        <v>21</v>
      </c>
      <c r="C1473" s="47" t="s">
        <v>22</v>
      </c>
      <c r="D1473" s="47" t="s">
        <v>35</v>
      </c>
      <c r="E1473" s="47" t="s">
        <v>68</v>
      </c>
      <c r="F1473" s="47">
        <v>2</v>
      </c>
      <c r="G1473" s="47" t="s">
        <v>25</v>
      </c>
      <c r="H1473" s="47">
        <v>3</v>
      </c>
      <c r="I1473" s="47" t="s">
        <v>26</v>
      </c>
      <c r="J1473" s="47">
        <v>4</v>
      </c>
      <c r="K1473" s="47" t="s">
        <v>1082</v>
      </c>
      <c r="L1473" s="47">
        <v>17</v>
      </c>
      <c r="M1473" s="71"/>
      <c r="N1473" s="47" t="s">
        <v>709</v>
      </c>
      <c r="O1473" s="64" t="s">
        <v>336</v>
      </c>
      <c r="P1473" s="93" t="str">
        <f>IF(Table14[[#This Row],[correlation_id]] = "", "", _xlfn.XLOOKUP(Table14[[#This Row],[correlation_id]], 'ITAP Ref'!A:A, 'ITAP Ref'!C:C, ""))</f>
        <v>TLG-MOB</v>
      </c>
      <c r="Q1473" s="48" t="s">
        <v>631</v>
      </c>
      <c r="R1473" s="95">
        <v>45922</v>
      </c>
    </row>
    <row r="1474" spans="1:18" customFormat="1" ht="16.399999999999999" customHeight="1" x14ac:dyDescent="0.35">
      <c r="A1474" s="47" t="s">
        <v>267</v>
      </c>
      <c r="B1474" s="47" t="s">
        <v>21</v>
      </c>
      <c r="C1474" s="47" t="s">
        <v>22</v>
      </c>
      <c r="D1474" s="47" t="s">
        <v>35</v>
      </c>
      <c r="E1474" s="47" t="s">
        <v>68</v>
      </c>
      <c r="F1474" s="47">
        <v>2</v>
      </c>
      <c r="G1474" s="47" t="s">
        <v>25</v>
      </c>
      <c r="H1474" s="47">
        <v>3</v>
      </c>
      <c r="I1474" s="47" t="s">
        <v>26</v>
      </c>
      <c r="J1474" s="47">
        <v>4</v>
      </c>
      <c r="K1474" s="47" t="s">
        <v>1082</v>
      </c>
      <c r="L1474" s="47">
        <v>17</v>
      </c>
      <c r="M1474" s="71"/>
      <c r="N1474" s="47" t="s">
        <v>709</v>
      </c>
      <c r="O1474" s="64" t="s">
        <v>336</v>
      </c>
      <c r="P1474" s="93" t="str">
        <f>IF(Table14[[#This Row],[correlation_id]] = "", "", _xlfn.XLOOKUP(Table14[[#This Row],[correlation_id]], 'ITAP Ref'!A:A, 'ITAP Ref'!C:C, ""))</f>
        <v>TLG-MOB</v>
      </c>
      <c r="Q1474" s="48" t="s">
        <v>614</v>
      </c>
      <c r="R1474" s="95">
        <v>45922</v>
      </c>
    </row>
    <row r="1475" spans="1:18" customFormat="1" ht="16.399999999999999" customHeight="1" x14ac:dyDescent="0.35">
      <c r="A1475" s="47" t="s">
        <v>267</v>
      </c>
      <c r="B1475" s="47" t="s">
        <v>21</v>
      </c>
      <c r="C1475" s="47" t="s">
        <v>22</v>
      </c>
      <c r="D1475" s="47" t="s">
        <v>35</v>
      </c>
      <c r="E1475" s="47" t="s">
        <v>68</v>
      </c>
      <c r="F1475" s="47">
        <v>2</v>
      </c>
      <c r="G1475" s="47" t="s">
        <v>25</v>
      </c>
      <c r="H1475" s="47">
        <v>3</v>
      </c>
      <c r="I1475" s="47" t="s">
        <v>26</v>
      </c>
      <c r="J1475" s="47">
        <v>4</v>
      </c>
      <c r="K1475" s="47" t="s">
        <v>1082</v>
      </c>
      <c r="L1475" s="47">
        <v>17</v>
      </c>
      <c r="M1475" s="71"/>
      <c r="N1475" s="47" t="s">
        <v>709</v>
      </c>
      <c r="O1475" s="64" t="s">
        <v>336</v>
      </c>
      <c r="P1475" s="93" t="str">
        <f>IF(Table14[[#This Row],[correlation_id]] = "", "", _xlfn.XLOOKUP(Table14[[#This Row],[correlation_id]], 'ITAP Ref'!A:A, 'ITAP Ref'!C:C, ""))</f>
        <v>TLG-MOB</v>
      </c>
      <c r="Q1475" s="48" t="s">
        <v>615</v>
      </c>
      <c r="R1475" s="95">
        <v>45922</v>
      </c>
    </row>
    <row r="1476" spans="1:18" customFormat="1" ht="16.399999999999999" customHeight="1" x14ac:dyDescent="0.35">
      <c r="A1476" s="47" t="s">
        <v>267</v>
      </c>
      <c r="B1476" s="47" t="s">
        <v>21</v>
      </c>
      <c r="C1476" s="47" t="s">
        <v>22</v>
      </c>
      <c r="D1476" s="47" t="s">
        <v>35</v>
      </c>
      <c r="E1476" s="47" t="s">
        <v>68</v>
      </c>
      <c r="F1476" s="47">
        <v>2</v>
      </c>
      <c r="G1476" s="47" t="s">
        <v>25</v>
      </c>
      <c r="H1476" s="47">
        <v>3</v>
      </c>
      <c r="I1476" s="47" t="s">
        <v>26</v>
      </c>
      <c r="J1476" s="47">
        <v>4</v>
      </c>
      <c r="K1476" s="47" t="s">
        <v>1082</v>
      </c>
      <c r="L1476" s="47">
        <v>17</v>
      </c>
      <c r="M1476" s="71"/>
      <c r="N1476" s="47" t="s">
        <v>709</v>
      </c>
      <c r="O1476" s="64" t="s">
        <v>336</v>
      </c>
      <c r="P1476" s="93" t="str">
        <f>IF(Table14[[#This Row],[correlation_id]] = "", "", _xlfn.XLOOKUP(Table14[[#This Row],[correlation_id]], 'ITAP Ref'!A:A, 'ITAP Ref'!C:C, ""))</f>
        <v>TLG-MOB</v>
      </c>
      <c r="Q1476" s="48" t="s">
        <v>688</v>
      </c>
      <c r="R1476" s="95">
        <v>45922</v>
      </c>
    </row>
    <row r="1477" spans="1:18" customFormat="1" ht="16.399999999999999" customHeight="1" x14ac:dyDescent="0.35">
      <c r="A1477" s="47" t="s">
        <v>267</v>
      </c>
      <c r="B1477" s="47" t="s">
        <v>21</v>
      </c>
      <c r="C1477" s="47" t="s">
        <v>22</v>
      </c>
      <c r="D1477" s="47" t="s">
        <v>35</v>
      </c>
      <c r="E1477" s="47" t="s">
        <v>68</v>
      </c>
      <c r="F1477" s="47">
        <v>2</v>
      </c>
      <c r="G1477" s="47" t="s">
        <v>25</v>
      </c>
      <c r="H1477" s="47">
        <v>3</v>
      </c>
      <c r="I1477" s="47" t="s">
        <v>26</v>
      </c>
      <c r="J1477" s="47">
        <v>4</v>
      </c>
      <c r="K1477" s="47" t="s">
        <v>1082</v>
      </c>
      <c r="L1477" s="47">
        <v>17</v>
      </c>
      <c r="M1477" s="71"/>
      <c r="N1477" s="47" t="s">
        <v>709</v>
      </c>
      <c r="O1477" s="64" t="s">
        <v>336</v>
      </c>
      <c r="P1477" s="93" t="str">
        <f>IF(Table14[[#This Row],[correlation_id]] = "", "", _xlfn.XLOOKUP(Table14[[#This Row],[correlation_id]], 'ITAP Ref'!A:A, 'ITAP Ref'!C:C, ""))</f>
        <v>TLG-MOB</v>
      </c>
      <c r="Q1477" s="48" t="s">
        <v>804</v>
      </c>
      <c r="R1477" s="95">
        <v>45922</v>
      </c>
    </row>
    <row r="1478" spans="1:18" customFormat="1" ht="16.399999999999999" customHeight="1" x14ac:dyDescent="0.35">
      <c r="A1478" s="47" t="s">
        <v>267</v>
      </c>
      <c r="B1478" s="47" t="s">
        <v>21</v>
      </c>
      <c r="C1478" s="47" t="s">
        <v>22</v>
      </c>
      <c r="D1478" s="47" t="s">
        <v>35</v>
      </c>
      <c r="E1478" s="47" t="s">
        <v>68</v>
      </c>
      <c r="F1478" s="47">
        <v>2</v>
      </c>
      <c r="G1478" s="47" t="s">
        <v>25</v>
      </c>
      <c r="H1478" s="47">
        <v>3</v>
      </c>
      <c r="I1478" s="47" t="s">
        <v>26</v>
      </c>
      <c r="J1478" s="47">
        <v>4</v>
      </c>
      <c r="K1478" s="47" t="s">
        <v>1082</v>
      </c>
      <c r="L1478" s="47">
        <v>17</v>
      </c>
      <c r="M1478" s="71"/>
      <c r="N1478" s="47" t="s">
        <v>709</v>
      </c>
      <c r="O1478" s="64" t="s">
        <v>336</v>
      </c>
      <c r="P1478" s="93" t="str">
        <f>IF(Table14[[#This Row],[correlation_id]] = "", "", _xlfn.XLOOKUP(Table14[[#This Row],[correlation_id]], 'ITAP Ref'!A:A, 'ITAP Ref'!C:C, ""))</f>
        <v>TLG-MOB</v>
      </c>
      <c r="Q1478" s="48" t="s">
        <v>617</v>
      </c>
      <c r="R1478" s="95">
        <v>45922</v>
      </c>
    </row>
    <row r="1479" spans="1:18" customFormat="1" ht="16.399999999999999" customHeight="1" x14ac:dyDescent="0.35">
      <c r="A1479" s="47" t="s">
        <v>267</v>
      </c>
      <c r="B1479" s="47" t="s">
        <v>21</v>
      </c>
      <c r="C1479" s="47" t="s">
        <v>22</v>
      </c>
      <c r="D1479" s="47" t="s">
        <v>35</v>
      </c>
      <c r="E1479" s="47" t="s">
        <v>68</v>
      </c>
      <c r="F1479" s="47">
        <v>2</v>
      </c>
      <c r="G1479" s="47" t="s">
        <v>25</v>
      </c>
      <c r="H1479" s="47">
        <v>3</v>
      </c>
      <c r="I1479" s="47" t="s">
        <v>26</v>
      </c>
      <c r="J1479" s="47">
        <v>4</v>
      </c>
      <c r="K1479" s="47" t="s">
        <v>1082</v>
      </c>
      <c r="L1479" s="47">
        <v>17</v>
      </c>
      <c r="M1479" s="71" t="s">
        <v>1115</v>
      </c>
      <c r="N1479" s="47" t="s">
        <v>709</v>
      </c>
      <c r="O1479" s="47" t="s">
        <v>392</v>
      </c>
      <c r="P1479" s="93" t="str">
        <f>IF(Table14[[#This Row],[correlation_id]] = "", "", _xlfn.XLOOKUP(Table14[[#This Row],[correlation_id]], 'ITAP Ref'!A:A, 'ITAP Ref'!C:C, ""))</f>
        <v>OPUS - C</v>
      </c>
      <c r="R1479" s="95" t="s">
        <v>153</v>
      </c>
    </row>
    <row r="1480" spans="1:18" customFormat="1" ht="16.399999999999999" customHeight="1" x14ac:dyDescent="0.35">
      <c r="A1480" s="47" t="s">
        <v>267</v>
      </c>
      <c r="B1480" s="47" t="s">
        <v>21</v>
      </c>
      <c r="C1480" s="47" t="s">
        <v>22</v>
      </c>
      <c r="D1480" s="47" t="s">
        <v>35</v>
      </c>
      <c r="E1480" s="47" t="s">
        <v>68</v>
      </c>
      <c r="F1480" s="47">
        <v>2</v>
      </c>
      <c r="G1480" s="47" t="s">
        <v>25</v>
      </c>
      <c r="H1480" s="47">
        <v>3</v>
      </c>
      <c r="I1480" s="47" t="s">
        <v>26</v>
      </c>
      <c r="J1480" s="47">
        <v>4</v>
      </c>
      <c r="K1480" s="47" t="s">
        <v>1082</v>
      </c>
      <c r="L1480" s="47">
        <v>18</v>
      </c>
      <c r="M1480" s="4"/>
      <c r="N1480" s="47" t="s">
        <v>810</v>
      </c>
      <c r="O1480" s="64" t="s">
        <v>336</v>
      </c>
      <c r="P1480" s="93" t="str">
        <f>IF(Table14[[#This Row],[correlation_id]] = "", "", _xlfn.XLOOKUP(Table14[[#This Row],[correlation_id]], 'ITAP Ref'!A:A, 'ITAP Ref'!C:C, ""))</f>
        <v>TLG-MOB</v>
      </c>
      <c r="Q1480" s="73" t="s">
        <v>625</v>
      </c>
      <c r="R1480" s="95">
        <v>45922</v>
      </c>
    </row>
    <row r="1481" spans="1:18" customFormat="1" ht="16.399999999999999" customHeight="1" x14ac:dyDescent="0.35">
      <c r="A1481" s="47" t="s">
        <v>267</v>
      </c>
      <c r="B1481" s="47" t="s">
        <v>21</v>
      </c>
      <c r="C1481" s="47" t="s">
        <v>22</v>
      </c>
      <c r="D1481" s="47" t="s">
        <v>35</v>
      </c>
      <c r="E1481" s="47" t="s">
        <v>68</v>
      </c>
      <c r="F1481" s="47">
        <v>2</v>
      </c>
      <c r="G1481" s="47" t="s">
        <v>25</v>
      </c>
      <c r="H1481" s="47">
        <v>3</v>
      </c>
      <c r="I1481" s="47" t="s">
        <v>26</v>
      </c>
      <c r="J1481" s="47">
        <v>4</v>
      </c>
      <c r="K1481" s="47" t="s">
        <v>1082</v>
      </c>
      <c r="L1481" s="47">
        <v>18</v>
      </c>
      <c r="M1481" s="4"/>
      <c r="N1481" s="47" t="s">
        <v>810</v>
      </c>
      <c r="O1481" s="64" t="s">
        <v>336</v>
      </c>
      <c r="P1481" s="93" t="str">
        <f>IF(Table14[[#This Row],[correlation_id]] = "", "", _xlfn.XLOOKUP(Table14[[#This Row],[correlation_id]], 'ITAP Ref'!A:A, 'ITAP Ref'!C:C, ""))</f>
        <v>TLG-MOB</v>
      </c>
      <c r="Q1481" s="48" t="s">
        <v>811</v>
      </c>
      <c r="R1481" s="95">
        <v>45922</v>
      </c>
    </row>
    <row r="1482" spans="1:18" customFormat="1" ht="16.399999999999999" customHeight="1" x14ac:dyDescent="0.35">
      <c r="A1482" s="31" t="s">
        <v>66</v>
      </c>
      <c r="B1482" s="31" t="s">
        <v>21</v>
      </c>
      <c r="C1482" s="31" t="s">
        <v>22</v>
      </c>
      <c r="D1482" s="31" t="s">
        <v>67</v>
      </c>
      <c r="E1482" s="31" t="s">
        <v>68</v>
      </c>
      <c r="F1482" s="31">
        <v>3</v>
      </c>
      <c r="G1482" s="31" t="s">
        <v>126</v>
      </c>
      <c r="H1482" s="31">
        <v>4</v>
      </c>
      <c r="I1482" s="31" t="s">
        <v>1089</v>
      </c>
      <c r="J1482" s="31">
        <v>4</v>
      </c>
      <c r="K1482" s="31" t="s">
        <v>1090</v>
      </c>
      <c r="L1482" s="31">
        <v>1</v>
      </c>
      <c r="M1482" s="4"/>
      <c r="N1482" s="31" t="s">
        <v>505</v>
      </c>
      <c r="O1482" s="31" t="s">
        <v>495</v>
      </c>
      <c r="P1482" s="4" t="str">
        <f>IF(Table14[[#This Row],[correlation_id]] = "", "", _xlfn.XLOOKUP(Table14[[#This Row],[correlation_id]], 'ITAP Ref'!A:A, 'ITAP Ref'!C:C, ""))</f>
        <v>IDP-WebAcctMgmt</v>
      </c>
      <c r="Q1482" s="31" t="s">
        <v>507</v>
      </c>
      <c r="R1482" s="96"/>
    </row>
    <row r="1483" spans="1:18" customFormat="1" ht="16.399999999999999" customHeight="1" x14ac:dyDescent="0.35">
      <c r="A1483" s="47" t="s">
        <v>267</v>
      </c>
      <c r="B1483" s="47" t="s">
        <v>21</v>
      </c>
      <c r="C1483" s="47" t="s">
        <v>22</v>
      </c>
      <c r="D1483" s="47" t="s">
        <v>35</v>
      </c>
      <c r="E1483" s="47" t="s">
        <v>68</v>
      </c>
      <c r="F1483" s="47">
        <v>2</v>
      </c>
      <c r="G1483" s="47" t="s">
        <v>25</v>
      </c>
      <c r="H1483" s="47">
        <v>3</v>
      </c>
      <c r="I1483" s="47" t="s">
        <v>26</v>
      </c>
      <c r="J1483" s="47">
        <v>4</v>
      </c>
      <c r="K1483" s="47" t="s">
        <v>1082</v>
      </c>
      <c r="L1483" s="47">
        <v>18</v>
      </c>
      <c r="M1483" s="4"/>
      <c r="N1483" s="47" t="s">
        <v>810</v>
      </c>
      <c r="O1483" s="64" t="s">
        <v>336</v>
      </c>
      <c r="P1483" s="93" t="str">
        <f>IF(Table14[[#This Row],[correlation_id]] = "", "", _xlfn.XLOOKUP(Table14[[#This Row],[correlation_id]], 'ITAP Ref'!A:A, 'ITAP Ref'!C:C, ""))</f>
        <v>TLG-MOB</v>
      </c>
      <c r="Q1483" s="48" t="s">
        <v>680</v>
      </c>
      <c r="R1483" s="96">
        <v>45938</v>
      </c>
    </row>
    <row r="1484" spans="1:18" customFormat="1" ht="16.399999999999999" customHeight="1" x14ac:dyDescent="0.35">
      <c r="A1484" s="47" t="s">
        <v>267</v>
      </c>
      <c r="B1484" s="47" t="s">
        <v>21</v>
      </c>
      <c r="C1484" s="47" t="s">
        <v>22</v>
      </c>
      <c r="D1484" s="47" t="s">
        <v>35</v>
      </c>
      <c r="E1484" s="47" t="s">
        <v>68</v>
      </c>
      <c r="F1484" s="47">
        <v>2</v>
      </c>
      <c r="G1484" s="47" t="s">
        <v>25</v>
      </c>
      <c r="H1484" s="47">
        <v>3</v>
      </c>
      <c r="I1484" s="47" t="s">
        <v>26</v>
      </c>
      <c r="J1484" s="47">
        <v>4</v>
      </c>
      <c r="K1484" s="47" t="s">
        <v>1082</v>
      </c>
      <c r="L1484" s="47">
        <v>18</v>
      </c>
      <c r="M1484" s="4"/>
      <c r="N1484" s="47" t="s">
        <v>810</v>
      </c>
      <c r="O1484" s="47" t="s">
        <v>813</v>
      </c>
      <c r="P1484" s="93" t="str">
        <f>IF(Table14[[#This Row],[correlation_id]] = "", "", _xlfn.XLOOKUP(Table14[[#This Row],[correlation_id]], 'ITAP Ref'!A:A, 'ITAP Ref'!C:C, ""))</f>
        <v>EDP</v>
      </c>
      <c r="Q1484" s="72" t="s">
        <v>814</v>
      </c>
      <c r="R1484" s="96">
        <v>45938</v>
      </c>
    </row>
    <row r="1485" spans="1:18" customFormat="1" ht="16.399999999999999" customHeight="1" x14ac:dyDescent="0.35">
      <c r="A1485" s="31" t="s">
        <v>66</v>
      </c>
      <c r="B1485" s="31" t="s">
        <v>21</v>
      </c>
      <c r="C1485" s="31" t="s">
        <v>22</v>
      </c>
      <c r="D1485" s="31" t="s">
        <v>67</v>
      </c>
      <c r="E1485" s="31" t="s">
        <v>68</v>
      </c>
      <c r="F1485" s="31">
        <v>3</v>
      </c>
      <c r="G1485" s="31" t="s">
        <v>126</v>
      </c>
      <c r="H1485" s="31">
        <v>4</v>
      </c>
      <c r="I1485" s="31" t="s">
        <v>1089</v>
      </c>
      <c r="J1485" s="31">
        <v>4</v>
      </c>
      <c r="K1485" s="31" t="s">
        <v>1090</v>
      </c>
      <c r="L1485" s="31">
        <v>2</v>
      </c>
      <c r="M1485" s="4"/>
      <c r="N1485" s="31" t="s">
        <v>559</v>
      </c>
      <c r="O1485" s="31" t="s">
        <v>92</v>
      </c>
      <c r="P1485" s="4" t="str">
        <f>IF(Table14[[#This Row],[correlation_id]] = "", "", _xlfn.XLOOKUP(Table14[[#This Row],[correlation_id]], 'ITAP Ref'!A:A, 'ITAP Ref'!C:C, ""))</f>
        <v>IDP-Cloud-CG</v>
      </c>
      <c r="Q1485" s="48" t="s">
        <v>563</v>
      </c>
      <c r="R1485" s="96">
        <v>45923</v>
      </c>
    </row>
    <row r="1486" spans="1:18" customFormat="1" ht="16.399999999999999" customHeight="1" x14ac:dyDescent="0.35">
      <c r="A1486" s="31" t="s">
        <v>66</v>
      </c>
      <c r="B1486" s="31" t="s">
        <v>21</v>
      </c>
      <c r="C1486" s="31" t="s">
        <v>22</v>
      </c>
      <c r="D1486" s="31" t="s">
        <v>67</v>
      </c>
      <c r="E1486" s="31" t="s">
        <v>68</v>
      </c>
      <c r="F1486" s="31">
        <v>3</v>
      </c>
      <c r="G1486" s="31" t="s">
        <v>126</v>
      </c>
      <c r="H1486" s="31">
        <v>4</v>
      </c>
      <c r="I1486" s="31" t="s">
        <v>1089</v>
      </c>
      <c r="J1486" s="31">
        <v>4</v>
      </c>
      <c r="K1486" s="31" t="s">
        <v>1090</v>
      </c>
      <c r="L1486" s="31">
        <v>1</v>
      </c>
      <c r="M1486" s="4"/>
      <c r="N1486" s="31" t="s">
        <v>505</v>
      </c>
      <c r="O1486" s="31" t="s">
        <v>265</v>
      </c>
      <c r="P1486" s="4" t="str">
        <f>IF(Table14[[#This Row],[correlation_id]] = "", "", _xlfn.XLOOKUP(Table14[[#This Row],[correlation_id]], 'ITAP Ref'!A:A, 'ITAP Ref'!C:C, ""))</f>
        <v>IDP-IDM</v>
      </c>
      <c r="Q1486" s="111" t="s">
        <v>519</v>
      </c>
      <c r="R1486" s="96"/>
    </row>
    <row r="1487" spans="1:18" customFormat="1" ht="16.399999999999999" customHeight="1" x14ac:dyDescent="0.35">
      <c r="A1487" s="47" t="s">
        <v>267</v>
      </c>
      <c r="B1487" s="47" t="s">
        <v>21</v>
      </c>
      <c r="C1487" s="47" t="s">
        <v>22</v>
      </c>
      <c r="D1487" s="47" t="s">
        <v>35</v>
      </c>
      <c r="E1487" s="47" t="s">
        <v>68</v>
      </c>
      <c r="F1487" s="47">
        <v>2</v>
      </c>
      <c r="G1487" s="47" t="s">
        <v>25</v>
      </c>
      <c r="H1487" s="47">
        <v>3</v>
      </c>
      <c r="I1487" s="47" t="s">
        <v>26</v>
      </c>
      <c r="J1487" s="47">
        <v>4</v>
      </c>
      <c r="K1487" s="47" t="s">
        <v>1082</v>
      </c>
      <c r="L1487" s="47">
        <v>18</v>
      </c>
      <c r="M1487" s="4"/>
      <c r="N1487" s="47" t="s">
        <v>810</v>
      </c>
      <c r="O1487" s="64" t="s">
        <v>336</v>
      </c>
      <c r="P1487" s="93" t="str">
        <f>IF(Table14[[#This Row],[correlation_id]] = "", "", _xlfn.XLOOKUP(Table14[[#This Row],[correlation_id]], 'ITAP Ref'!A:A, 'ITAP Ref'!C:C, ""))</f>
        <v>TLG-MOB</v>
      </c>
      <c r="Q1487" s="48" t="s">
        <v>582</v>
      </c>
      <c r="R1487" s="95">
        <v>45922</v>
      </c>
    </row>
    <row r="1488" spans="1:18" customFormat="1" ht="16.399999999999999" customHeight="1" x14ac:dyDescent="0.35">
      <c r="A1488" s="47" t="s">
        <v>267</v>
      </c>
      <c r="B1488" s="47" t="s">
        <v>21</v>
      </c>
      <c r="C1488" s="47" t="s">
        <v>22</v>
      </c>
      <c r="D1488" s="47" t="s">
        <v>35</v>
      </c>
      <c r="E1488" s="47" t="s">
        <v>68</v>
      </c>
      <c r="F1488" s="47">
        <v>2</v>
      </c>
      <c r="G1488" s="47" t="s">
        <v>25</v>
      </c>
      <c r="H1488" s="47">
        <v>3</v>
      </c>
      <c r="I1488" s="47" t="s">
        <v>26</v>
      </c>
      <c r="J1488" s="47">
        <v>4</v>
      </c>
      <c r="K1488" s="47" t="s">
        <v>1082</v>
      </c>
      <c r="L1488" s="47">
        <v>18</v>
      </c>
      <c r="M1488" s="4"/>
      <c r="N1488" s="47" t="s">
        <v>810</v>
      </c>
      <c r="O1488" s="64" t="s">
        <v>336</v>
      </c>
      <c r="P1488" s="93" t="str">
        <f>IF(Table14[[#This Row],[correlation_id]] = "", "", _xlfn.XLOOKUP(Table14[[#This Row],[correlation_id]], 'ITAP Ref'!A:A, 'ITAP Ref'!C:C, ""))</f>
        <v>TLG-MOB</v>
      </c>
      <c r="Q1488" s="48" t="s">
        <v>683</v>
      </c>
      <c r="R1488" s="95">
        <v>45922</v>
      </c>
    </row>
    <row r="1489" spans="1:20" customFormat="1" ht="16.399999999999999" customHeight="1" x14ac:dyDescent="0.35">
      <c r="A1489" s="31" t="s">
        <v>66</v>
      </c>
      <c r="B1489" s="31" t="s">
        <v>21</v>
      </c>
      <c r="C1489" s="31" t="s">
        <v>22</v>
      </c>
      <c r="D1489" s="31" t="s">
        <v>67</v>
      </c>
      <c r="E1489" s="31" t="s">
        <v>68</v>
      </c>
      <c r="F1489" s="31">
        <v>3</v>
      </c>
      <c r="G1489" s="31" t="s">
        <v>126</v>
      </c>
      <c r="H1489" s="31">
        <v>4</v>
      </c>
      <c r="I1489" s="31" t="s">
        <v>1089</v>
      </c>
      <c r="J1489" s="31">
        <v>4</v>
      </c>
      <c r="K1489" s="31" t="s">
        <v>1090</v>
      </c>
      <c r="L1489" s="31">
        <v>7</v>
      </c>
      <c r="M1489" s="71"/>
      <c r="N1489" s="31" t="s">
        <v>378</v>
      </c>
      <c r="O1489" s="31" t="s">
        <v>93</v>
      </c>
      <c r="P1489" s="4" t="str">
        <f>IF(Table14[[#This Row],[correlation_id]] = "", "", _xlfn.XLOOKUP(Table14[[#This Row],[correlation_id]], 'ITAP Ref'!A:A, 'ITAP Ref'!C:C, ""))</f>
        <v>Digital IDP</v>
      </c>
      <c r="Q1489" s="48" t="s">
        <v>379</v>
      </c>
      <c r="R1489" s="97">
        <v>45923</v>
      </c>
    </row>
    <row r="1490" spans="1:20" customFormat="1" ht="16.399999999999999" customHeight="1" x14ac:dyDescent="0.35">
      <c r="A1490" s="31" t="s">
        <v>66</v>
      </c>
      <c r="B1490" s="31" t="s">
        <v>21</v>
      </c>
      <c r="C1490" s="31" t="s">
        <v>22</v>
      </c>
      <c r="D1490" s="31" t="s">
        <v>67</v>
      </c>
      <c r="E1490" s="31" t="s">
        <v>68</v>
      </c>
      <c r="F1490" s="31">
        <v>3</v>
      </c>
      <c r="G1490" s="31" t="s">
        <v>126</v>
      </c>
      <c r="H1490" s="31">
        <v>4</v>
      </c>
      <c r="I1490" s="31" t="s">
        <v>1089</v>
      </c>
      <c r="J1490" s="31">
        <v>4</v>
      </c>
      <c r="K1490" s="31" t="s">
        <v>1090</v>
      </c>
      <c r="L1490" s="31">
        <v>7</v>
      </c>
      <c r="M1490" s="4"/>
      <c r="N1490" s="31" t="s">
        <v>378</v>
      </c>
      <c r="O1490" s="31" t="s">
        <v>93</v>
      </c>
      <c r="P1490" s="4" t="str">
        <f>IF(Table14[[#This Row],[correlation_id]] = "", "", _xlfn.XLOOKUP(Table14[[#This Row],[correlation_id]], 'ITAP Ref'!A:A, 'ITAP Ref'!C:C, ""))</f>
        <v>Digital IDP</v>
      </c>
      <c r="Q1490" s="48" t="s">
        <v>380</v>
      </c>
      <c r="R1490" s="97">
        <v>45923</v>
      </c>
    </row>
    <row r="1491" spans="1:20" customFormat="1" ht="16.399999999999999" customHeight="1" x14ac:dyDescent="0.35">
      <c r="A1491" s="31" t="s">
        <v>66</v>
      </c>
      <c r="B1491" s="31" t="s">
        <v>21</v>
      </c>
      <c r="C1491" s="31" t="s">
        <v>22</v>
      </c>
      <c r="D1491" s="31" t="s">
        <v>67</v>
      </c>
      <c r="E1491" s="31" t="s">
        <v>68</v>
      </c>
      <c r="F1491" s="31">
        <v>3</v>
      </c>
      <c r="G1491" s="31" t="s">
        <v>126</v>
      </c>
      <c r="H1491" s="31">
        <v>4</v>
      </c>
      <c r="I1491" s="31" t="s">
        <v>1089</v>
      </c>
      <c r="J1491" s="31">
        <v>4</v>
      </c>
      <c r="K1491" s="31" t="s">
        <v>1090</v>
      </c>
      <c r="L1491" s="31">
        <v>1</v>
      </c>
      <c r="M1491" s="71" t="s">
        <v>1116</v>
      </c>
      <c r="N1491" s="31" t="s">
        <v>505</v>
      </c>
      <c r="O1491" s="31" t="s">
        <v>495</v>
      </c>
      <c r="P1491" s="4" t="str">
        <f>IF(Table14[[#This Row],[correlation_id]] = "", "", _xlfn.XLOOKUP(Table14[[#This Row],[correlation_id]], 'ITAP Ref'!A:A, 'ITAP Ref'!C:C, ""))</f>
        <v>IDP-WebAcctMgmt</v>
      </c>
      <c r="Q1491" s="48" t="s">
        <v>520</v>
      </c>
      <c r="R1491" s="96">
        <v>45953</v>
      </c>
    </row>
    <row r="1492" spans="1:20" customFormat="1" ht="16.399999999999999" customHeight="1" x14ac:dyDescent="0.35">
      <c r="A1492" s="31" t="s">
        <v>66</v>
      </c>
      <c r="B1492" s="31" t="s">
        <v>21</v>
      </c>
      <c r="C1492" s="31" t="s">
        <v>22</v>
      </c>
      <c r="D1492" s="31" t="s">
        <v>67</v>
      </c>
      <c r="E1492" s="31" t="s">
        <v>68</v>
      </c>
      <c r="F1492" s="31">
        <v>3</v>
      </c>
      <c r="G1492" s="31" t="s">
        <v>126</v>
      </c>
      <c r="H1492" s="31">
        <v>4</v>
      </c>
      <c r="I1492" s="31" t="s">
        <v>1089</v>
      </c>
      <c r="J1492" s="31">
        <v>4</v>
      </c>
      <c r="K1492" s="31" t="s">
        <v>1090</v>
      </c>
      <c r="L1492" s="31">
        <v>2</v>
      </c>
      <c r="M1492" s="71" t="s">
        <v>1117</v>
      </c>
      <c r="N1492" s="31" t="s">
        <v>559</v>
      </c>
      <c r="O1492" s="31" t="s">
        <v>495</v>
      </c>
      <c r="P1492" s="4" t="str">
        <f>IF(Table14[[#This Row],[correlation_id]] = "", "", _xlfn.XLOOKUP(Table14[[#This Row],[correlation_id]], 'ITAP Ref'!A:A, 'ITAP Ref'!C:C, ""))</f>
        <v>IDP-WebAcctMgmt</v>
      </c>
      <c r="Q1492" s="31" t="s">
        <v>564</v>
      </c>
      <c r="R1492" s="96"/>
    </row>
    <row r="1493" spans="1:20" customFormat="1" ht="16.399999999999999" customHeight="1" x14ac:dyDescent="0.35">
      <c r="A1493" s="31" t="s">
        <v>66</v>
      </c>
      <c r="B1493" s="31" t="s">
        <v>21</v>
      </c>
      <c r="C1493" s="31" t="s">
        <v>22</v>
      </c>
      <c r="D1493" s="31" t="s">
        <v>67</v>
      </c>
      <c r="E1493" s="31" t="s">
        <v>68</v>
      </c>
      <c r="F1493" s="31">
        <v>3</v>
      </c>
      <c r="G1493" s="31" t="s">
        <v>126</v>
      </c>
      <c r="H1493" s="31">
        <v>4</v>
      </c>
      <c r="I1493" s="31" t="s">
        <v>1089</v>
      </c>
      <c r="J1493" s="31">
        <v>4</v>
      </c>
      <c r="K1493" s="31" t="s">
        <v>1090</v>
      </c>
      <c r="L1493" s="31">
        <v>2</v>
      </c>
      <c r="M1493" s="4"/>
      <c r="N1493" s="31" t="s">
        <v>559</v>
      </c>
      <c r="O1493" s="31" t="s">
        <v>565</v>
      </c>
      <c r="P1493" s="4" t="str">
        <f>IF(Table14[[#This Row],[correlation_id]] = "", "", _xlfn.XLOOKUP(Table14[[#This Row],[correlation_id]], 'ITAP Ref'!A:A, 'ITAP Ref'!C:C, ""))</f>
        <v>Products &amp; Offers – Cloud</v>
      </c>
      <c r="Q1493" s="48" t="s">
        <v>566</v>
      </c>
      <c r="R1493" s="96">
        <v>45923</v>
      </c>
    </row>
    <row r="1494" spans="1:20" customFormat="1" ht="16.399999999999999" customHeight="1" x14ac:dyDescent="0.35">
      <c r="A1494" s="31" t="s">
        <v>66</v>
      </c>
      <c r="B1494" s="31" t="s">
        <v>21</v>
      </c>
      <c r="C1494" s="31" t="s">
        <v>22</v>
      </c>
      <c r="D1494" s="31" t="s">
        <v>67</v>
      </c>
      <c r="E1494" s="31" t="s">
        <v>68</v>
      </c>
      <c r="F1494" s="31">
        <v>3</v>
      </c>
      <c r="G1494" s="31" t="s">
        <v>126</v>
      </c>
      <c r="H1494" s="31">
        <v>4</v>
      </c>
      <c r="I1494" s="31" t="s">
        <v>1089</v>
      </c>
      <c r="J1494" s="31">
        <v>4</v>
      </c>
      <c r="K1494" s="31" t="s">
        <v>1090</v>
      </c>
      <c r="L1494" s="31">
        <v>5</v>
      </c>
      <c r="M1494" s="71" t="s">
        <v>1118</v>
      </c>
      <c r="N1494" s="31" t="s">
        <v>382</v>
      </c>
      <c r="O1494" s="31" t="s">
        <v>383</v>
      </c>
      <c r="P1494" s="4" t="str">
        <f>IF(Table14[[#This Row],[correlation_id]] = "", "", _xlfn.XLOOKUP(Table14[[#This Row],[correlation_id]], 'ITAP Ref'!A:A, 'ITAP Ref'!C:C, ""))</f>
        <v>IDP-Commerce-C&amp;P</v>
      </c>
      <c r="Q1494" s="31" t="s">
        <v>384</v>
      </c>
      <c r="R1494" s="96"/>
    </row>
    <row r="1495" spans="1:20" customFormat="1" ht="16.399999999999999" customHeight="1" x14ac:dyDescent="0.35">
      <c r="A1495" s="31" t="s">
        <v>66</v>
      </c>
      <c r="B1495" s="31" t="s">
        <v>21</v>
      </c>
      <c r="C1495" s="31" t="s">
        <v>22</v>
      </c>
      <c r="D1495" s="31" t="s">
        <v>67</v>
      </c>
      <c r="E1495" s="31" t="s">
        <v>68</v>
      </c>
      <c r="F1495" s="31">
        <v>3</v>
      </c>
      <c r="G1495" s="31" t="s">
        <v>126</v>
      </c>
      <c r="H1495" s="31">
        <v>4</v>
      </c>
      <c r="I1495" s="31" t="s">
        <v>1089</v>
      </c>
      <c r="J1495" s="31">
        <v>4</v>
      </c>
      <c r="K1495" s="31" t="s">
        <v>1090</v>
      </c>
      <c r="L1495" s="31">
        <v>1</v>
      </c>
      <c r="M1495" s="4"/>
      <c r="N1495" s="31" t="s">
        <v>505</v>
      </c>
      <c r="O1495" s="31" t="s">
        <v>401</v>
      </c>
      <c r="P1495" s="4" t="str">
        <f>IF(Table14[[#This Row],[correlation_id]] = "", "", _xlfn.XLOOKUP(Table14[[#This Row],[correlation_id]], 'ITAP Ref'!A:A, 'ITAP Ref'!C:C, ""))</f>
        <v>CIAM-AM</v>
      </c>
      <c r="Q1495" s="114" t="s">
        <v>402</v>
      </c>
      <c r="R1495" s="96">
        <v>45937</v>
      </c>
    </row>
    <row r="1496" spans="1:20" customFormat="1" ht="16.399999999999999" customHeight="1" x14ac:dyDescent="0.35">
      <c r="A1496" s="47" t="s">
        <v>267</v>
      </c>
      <c r="B1496" s="47" t="s">
        <v>21</v>
      </c>
      <c r="C1496" s="47" t="s">
        <v>22</v>
      </c>
      <c r="D1496" s="47" t="s">
        <v>35</v>
      </c>
      <c r="E1496" s="47" t="s">
        <v>68</v>
      </c>
      <c r="F1496" s="47">
        <v>2</v>
      </c>
      <c r="G1496" s="47" t="s">
        <v>25</v>
      </c>
      <c r="H1496" s="47">
        <v>3</v>
      </c>
      <c r="I1496" s="47" t="s">
        <v>26</v>
      </c>
      <c r="J1496" s="47">
        <v>4</v>
      </c>
      <c r="K1496" s="47" t="s">
        <v>1082</v>
      </c>
      <c r="L1496" s="47">
        <v>18</v>
      </c>
      <c r="M1496" s="4"/>
      <c r="N1496" s="47" t="s">
        <v>810</v>
      </c>
      <c r="O1496" s="64" t="s">
        <v>336</v>
      </c>
      <c r="P1496" s="93" t="str">
        <f>IF(Table14[[#This Row],[correlation_id]] = "", "", _xlfn.XLOOKUP(Table14[[#This Row],[correlation_id]], 'ITAP Ref'!A:A, 'ITAP Ref'!C:C, ""))</f>
        <v>TLG-MOB</v>
      </c>
      <c r="Q1496" s="72" t="s">
        <v>685</v>
      </c>
      <c r="R1496" s="95">
        <v>45922</v>
      </c>
    </row>
    <row r="1497" spans="1:20" customFormat="1" ht="16.399999999999999" customHeight="1" x14ac:dyDescent="0.35">
      <c r="A1497" s="47" t="s">
        <v>267</v>
      </c>
      <c r="B1497" s="47" t="s">
        <v>21</v>
      </c>
      <c r="C1497" s="47" t="s">
        <v>22</v>
      </c>
      <c r="D1497" s="47" t="s">
        <v>35</v>
      </c>
      <c r="E1497" s="47" t="s">
        <v>68</v>
      </c>
      <c r="F1497" s="47">
        <v>2</v>
      </c>
      <c r="G1497" s="47" t="s">
        <v>25</v>
      </c>
      <c r="H1497" s="47">
        <v>3</v>
      </c>
      <c r="I1497" s="47" t="s">
        <v>26</v>
      </c>
      <c r="J1497" s="47">
        <v>4</v>
      </c>
      <c r="K1497" s="47" t="s">
        <v>1082</v>
      </c>
      <c r="L1497" s="47">
        <v>18</v>
      </c>
      <c r="M1497" s="4"/>
      <c r="N1497" s="47" t="s">
        <v>810</v>
      </c>
      <c r="O1497" s="64" t="s">
        <v>336</v>
      </c>
      <c r="P1497" s="93" t="str">
        <f>IF(Table14[[#This Row],[correlation_id]] = "", "", _xlfn.XLOOKUP(Table14[[#This Row],[correlation_id]], 'ITAP Ref'!A:A, 'ITAP Ref'!C:C, ""))</f>
        <v>TLG-MOB</v>
      </c>
      <c r="Q1497" s="48" t="s">
        <v>687</v>
      </c>
      <c r="R1497" s="95">
        <v>45922</v>
      </c>
    </row>
    <row r="1498" spans="1:20" customFormat="1" ht="16.399999999999999" customHeight="1" x14ac:dyDescent="0.35">
      <c r="A1498" s="47" t="s">
        <v>267</v>
      </c>
      <c r="B1498" s="47" t="s">
        <v>21</v>
      </c>
      <c r="C1498" s="47" t="s">
        <v>22</v>
      </c>
      <c r="D1498" s="47" t="s">
        <v>35</v>
      </c>
      <c r="E1498" s="47" t="s">
        <v>68</v>
      </c>
      <c r="F1498" s="47">
        <v>2</v>
      </c>
      <c r="G1498" s="47" t="s">
        <v>25</v>
      </c>
      <c r="H1498" s="47">
        <v>3</v>
      </c>
      <c r="I1498" s="47" t="s">
        <v>26</v>
      </c>
      <c r="J1498" s="47">
        <v>4</v>
      </c>
      <c r="K1498" s="47" t="s">
        <v>1082</v>
      </c>
      <c r="L1498" s="47">
        <v>18</v>
      </c>
      <c r="M1498" s="4"/>
      <c r="N1498" s="47" t="s">
        <v>810</v>
      </c>
      <c r="O1498" s="64" t="s">
        <v>336</v>
      </c>
      <c r="P1498" s="93" t="str">
        <f>IF(Table14[[#This Row],[correlation_id]] = "", "", _xlfn.XLOOKUP(Table14[[#This Row],[correlation_id]], 'ITAP Ref'!A:A, 'ITAP Ref'!C:C, ""))</f>
        <v>TLG-MOB</v>
      </c>
      <c r="Q1498" s="48" t="s">
        <v>616</v>
      </c>
      <c r="R1498" s="95">
        <v>45922</v>
      </c>
    </row>
    <row r="1499" spans="1:20" ht="16.399999999999999" customHeight="1" x14ac:dyDescent="0.35">
      <c r="A1499" s="47" t="s">
        <v>267</v>
      </c>
      <c r="B1499" s="47" t="s">
        <v>21</v>
      </c>
      <c r="C1499" s="47" t="s">
        <v>22</v>
      </c>
      <c r="D1499" s="47" t="s">
        <v>35</v>
      </c>
      <c r="E1499" s="47" t="s">
        <v>68</v>
      </c>
      <c r="F1499" s="47">
        <v>2</v>
      </c>
      <c r="G1499" s="47" t="s">
        <v>25</v>
      </c>
      <c r="H1499" s="47">
        <v>3</v>
      </c>
      <c r="I1499" s="47" t="s">
        <v>26</v>
      </c>
      <c r="J1499" s="47">
        <v>4</v>
      </c>
      <c r="K1499" s="47" t="s">
        <v>1082</v>
      </c>
      <c r="L1499" s="47">
        <v>18</v>
      </c>
      <c r="N1499" s="47" t="s">
        <v>810</v>
      </c>
      <c r="O1499" s="64" t="s">
        <v>336</v>
      </c>
      <c r="P1499" s="93" t="str">
        <f>IF(Table14[[#This Row],[correlation_id]] = "", "", _xlfn.XLOOKUP(Table14[[#This Row],[correlation_id]], 'ITAP Ref'!A:A, 'ITAP Ref'!C:C, ""))</f>
        <v>TLG-MOB</v>
      </c>
      <c r="Q1499" s="48" t="s">
        <v>815</v>
      </c>
      <c r="R1499" s="95">
        <v>45922</v>
      </c>
      <c r="S1499"/>
      <c r="T1499"/>
    </row>
    <row r="1500" spans="1:20" customFormat="1" ht="16.399999999999999" customHeight="1" x14ac:dyDescent="0.35">
      <c r="A1500" s="31" t="s">
        <v>66</v>
      </c>
      <c r="B1500" s="31" t="s">
        <v>21</v>
      </c>
      <c r="C1500" s="31" t="s">
        <v>22</v>
      </c>
      <c r="D1500" s="31" t="s">
        <v>67</v>
      </c>
      <c r="E1500" s="31" t="s">
        <v>68</v>
      </c>
      <c r="F1500" s="31">
        <v>3</v>
      </c>
      <c r="G1500" s="31" t="s">
        <v>126</v>
      </c>
      <c r="H1500" s="31">
        <v>4</v>
      </c>
      <c r="I1500" s="31" t="s">
        <v>1089</v>
      </c>
      <c r="J1500" s="31">
        <v>4</v>
      </c>
      <c r="K1500" s="31" t="s">
        <v>1090</v>
      </c>
      <c r="L1500" s="31">
        <v>8</v>
      </c>
      <c r="M1500" s="71" t="s">
        <v>1119</v>
      </c>
      <c r="N1500" s="31" t="s">
        <v>389</v>
      </c>
      <c r="O1500" s="31" t="s">
        <v>383</v>
      </c>
      <c r="P1500" s="4" t="str">
        <f>IF(Table14[[#This Row],[correlation_id]] = "", "", _xlfn.XLOOKUP(Table14[[#This Row],[correlation_id]], 'ITAP Ref'!A:A, 'ITAP Ref'!C:C, ""))</f>
        <v>IDP-Commerce-C&amp;P</v>
      </c>
      <c r="Q1500" s="31" t="s">
        <v>390</v>
      </c>
      <c r="R1500" s="96"/>
    </row>
    <row r="1501" spans="1:20" customFormat="1" ht="16.399999999999999" customHeight="1" x14ac:dyDescent="0.35">
      <c r="A1501" t="s">
        <v>20</v>
      </c>
      <c r="B1501" s="47" t="s">
        <v>21</v>
      </c>
      <c r="C1501" s="47" t="s">
        <v>22</v>
      </c>
      <c r="D1501" s="47" t="s">
        <v>35</v>
      </c>
      <c r="E1501" s="47" t="s">
        <v>68</v>
      </c>
      <c r="F1501" s="47">
        <v>2</v>
      </c>
      <c r="G1501" s="47" t="s">
        <v>25</v>
      </c>
      <c r="H1501" s="47">
        <v>3</v>
      </c>
      <c r="I1501" s="47" t="s">
        <v>26</v>
      </c>
      <c r="J1501" s="47">
        <v>4</v>
      </c>
      <c r="K1501" s="47" t="s">
        <v>1082</v>
      </c>
      <c r="L1501" s="47">
        <v>18</v>
      </c>
      <c r="M1501" s="71"/>
      <c r="N1501" s="47" t="s">
        <v>810</v>
      </c>
      <c r="O1501" s="2" t="s">
        <v>271</v>
      </c>
      <c r="P1501" s="93" t="str">
        <f>IF(Table14[[#This Row],[correlation_id]] = "", "", _xlfn.XLOOKUP(Table14[[#This Row],[correlation_id]], 'ITAP Ref'!A:A, 'ITAP Ref'!C:C, ""))</f>
        <v>CSI - Customer Care</v>
      </c>
      <c r="Q1501" s="88" t="s">
        <v>618</v>
      </c>
      <c r="R1501" s="95">
        <v>45922</v>
      </c>
    </row>
    <row r="1502" spans="1:20" customFormat="1" ht="16.399999999999999" customHeight="1" x14ac:dyDescent="0.35">
      <c r="A1502" s="47" t="s">
        <v>267</v>
      </c>
      <c r="B1502" s="47" t="s">
        <v>21</v>
      </c>
      <c r="C1502" s="47" t="s">
        <v>22</v>
      </c>
      <c r="D1502" s="47" t="s">
        <v>35</v>
      </c>
      <c r="E1502" s="47" t="s">
        <v>68</v>
      </c>
      <c r="F1502" s="47">
        <v>2</v>
      </c>
      <c r="G1502" s="47" t="s">
        <v>25</v>
      </c>
      <c r="H1502" s="47">
        <v>3</v>
      </c>
      <c r="I1502" s="47" t="s">
        <v>26</v>
      </c>
      <c r="J1502" s="47">
        <v>4</v>
      </c>
      <c r="K1502" s="47" t="s">
        <v>1082</v>
      </c>
      <c r="L1502" s="47">
        <v>18</v>
      </c>
      <c r="M1502" s="71"/>
      <c r="N1502" s="47" t="s">
        <v>810</v>
      </c>
      <c r="O1502" s="2" t="s">
        <v>271</v>
      </c>
      <c r="P1502" s="93" t="str">
        <f>IF(Table14[[#This Row],[correlation_id]] = "", "", _xlfn.XLOOKUP(Table14[[#This Row],[correlation_id]], 'ITAP Ref'!A:A, 'ITAP Ref'!C:C, ""))</f>
        <v>CSI - Customer Care</v>
      </c>
      <c r="Q1502" s="88" t="s">
        <v>619</v>
      </c>
      <c r="R1502" s="95">
        <v>45922</v>
      </c>
    </row>
    <row r="1503" spans="1:20" customFormat="1" ht="16.399999999999999" customHeight="1" x14ac:dyDescent="0.35">
      <c r="A1503" t="s">
        <v>20</v>
      </c>
      <c r="B1503" s="47" t="s">
        <v>21</v>
      </c>
      <c r="C1503" s="47" t="s">
        <v>22</v>
      </c>
      <c r="D1503" s="47" t="s">
        <v>35</v>
      </c>
      <c r="E1503" s="47" t="s">
        <v>68</v>
      </c>
      <c r="F1503" s="47">
        <v>2</v>
      </c>
      <c r="G1503" s="47" t="s">
        <v>25</v>
      </c>
      <c r="H1503" s="47">
        <v>3</v>
      </c>
      <c r="I1503" s="47" t="s">
        <v>26</v>
      </c>
      <c r="J1503" s="47">
        <v>4</v>
      </c>
      <c r="K1503" s="47" t="s">
        <v>1082</v>
      </c>
      <c r="L1503" s="47">
        <v>18</v>
      </c>
      <c r="M1503" s="71"/>
      <c r="N1503" s="47" t="s">
        <v>810</v>
      </c>
      <c r="O1503" s="2" t="s">
        <v>271</v>
      </c>
      <c r="P1503" s="93" t="str">
        <f>IF(Table14[[#This Row],[correlation_id]] = "", "", _xlfn.XLOOKUP(Table14[[#This Row],[correlation_id]], 'ITAP Ref'!A:A, 'ITAP Ref'!C:C, ""))</f>
        <v>CSI - Customer Care</v>
      </c>
      <c r="Q1503" s="88" t="s">
        <v>620</v>
      </c>
      <c r="R1503" s="95">
        <v>45922</v>
      </c>
    </row>
    <row r="1504" spans="1:20" customFormat="1" ht="16.399999999999999" customHeight="1" x14ac:dyDescent="0.35">
      <c r="A1504" s="47" t="s">
        <v>267</v>
      </c>
      <c r="B1504" s="47" t="s">
        <v>21</v>
      </c>
      <c r="C1504" s="47" t="s">
        <v>22</v>
      </c>
      <c r="D1504" s="47" t="s">
        <v>35</v>
      </c>
      <c r="E1504" s="47" t="s">
        <v>68</v>
      </c>
      <c r="F1504" s="47">
        <v>2</v>
      </c>
      <c r="G1504" s="47" t="s">
        <v>25</v>
      </c>
      <c r="H1504" s="47">
        <v>3</v>
      </c>
      <c r="I1504" s="47" t="s">
        <v>26</v>
      </c>
      <c r="J1504" s="47">
        <v>4</v>
      </c>
      <c r="K1504" s="47" t="s">
        <v>1082</v>
      </c>
      <c r="L1504" s="47">
        <v>18</v>
      </c>
      <c r="M1504" s="71" t="s">
        <v>1120</v>
      </c>
      <c r="N1504" s="47" t="s">
        <v>810</v>
      </c>
      <c r="O1504" s="47" t="s">
        <v>392</v>
      </c>
      <c r="P1504" s="93" t="str">
        <f>IF(Table14[[#This Row],[correlation_id]] = "", "", _xlfn.XLOOKUP(Table14[[#This Row],[correlation_id]], 'ITAP Ref'!A:A, 'ITAP Ref'!C:C, ""))</f>
        <v>OPUS - C</v>
      </c>
      <c r="R1504" s="95" t="s">
        <v>153</v>
      </c>
    </row>
    <row r="1505" spans="1:18" customFormat="1" ht="16.399999999999999" customHeight="1" x14ac:dyDescent="0.35">
      <c r="A1505" s="47" t="s">
        <v>267</v>
      </c>
      <c r="B1505" s="47" t="s">
        <v>21</v>
      </c>
      <c r="C1505" s="47" t="s">
        <v>22</v>
      </c>
      <c r="D1505" s="47" t="s">
        <v>35</v>
      </c>
      <c r="E1505" s="47" t="s">
        <v>68</v>
      </c>
      <c r="F1505" s="47">
        <v>2</v>
      </c>
      <c r="G1505" s="47" t="s">
        <v>25</v>
      </c>
      <c r="H1505" s="47">
        <v>3</v>
      </c>
      <c r="I1505" s="47" t="s">
        <v>26</v>
      </c>
      <c r="J1505" s="47">
        <v>4</v>
      </c>
      <c r="K1505" s="47" t="s">
        <v>1082</v>
      </c>
      <c r="L1505" s="47">
        <v>19</v>
      </c>
      <c r="M1505" s="4"/>
      <c r="N1505" s="47" t="s">
        <v>806</v>
      </c>
      <c r="O1505" s="47" t="s">
        <v>807</v>
      </c>
      <c r="P1505" s="93" t="str">
        <f>IF(Table14[[#This Row],[correlation_id]] = "", "", _xlfn.XLOOKUP(Table14[[#This Row],[correlation_id]], 'ITAP Ref'!A:A, 'ITAP Ref'!C:C, ""))</f>
        <v>ORACLE SCM</v>
      </c>
      <c r="Q1505" s="93" t="s">
        <v>808</v>
      </c>
      <c r="R1505" s="96"/>
    </row>
    <row r="1506" spans="1:18" customFormat="1" ht="16.399999999999999" customHeight="1" x14ac:dyDescent="0.35">
      <c r="A1506" s="47" t="s">
        <v>267</v>
      </c>
      <c r="B1506" s="47" t="s">
        <v>21</v>
      </c>
      <c r="C1506" s="47" t="s">
        <v>22</v>
      </c>
      <c r="D1506" s="47" t="s">
        <v>35</v>
      </c>
      <c r="E1506" s="47" t="s">
        <v>68</v>
      </c>
      <c r="F1506" s="47">
        <v>2</v>
      </c>
      <c r="G1506" s="47" t="s">
        <v>25</v>
      </c>
      <c r="H1506" s="47">
        <v>3</v>
      </c>
      <c r="I1506" s="47" t="s">
        <v>26</v>
      </c>
      <c r="J1506" s="47">
        <v>4</v>
      </c>
      <c r="K1506" s="47" t="s">
        <v>1082</v>
      </c>
      <c r="L1506" s="47">
        <v>19</v>
      </c>
      <c r="M1506" s="4" t="s">
        <v>809</v>
      </c>
      <c r="N1506" s="47" t="s">
        <v>806</v>
      </c>
      <c r="O1506" s="47" t="s">
        <v>392</v>
      </c>
      <c r="P1506" s="93" t="str">
        <f>IF(Table14[[#This Row],[correlation_id]] = "", "", _xlfn.XLOOKUP(Table14[[#This Row],[correlation_id]], 'ITAP Ref'!A:A, 'ITAP Ref'!C:C, ""))</f>
        <v>OPUS - C</v>
      </c>
      <c r="R1506" s="95" t="s">
        <v>153</v>
      </c>
    </row>
    <row r="1507" spans="1:18" customFormat="1" ht="16.399999999999999" customHeight="1" x14ac:dyDescent="0.35">
      <c r="A1507" s="47" t="s">
        <v>267</v>
      </c>
      <c r="B1507" s="47" t="s">
        <v>21</v>
      </c>
      <c r="C1507" s="47" t="s">
        <v>22</v>
      </c>
      <c r="D1507" s="47" t="s">
        <v>35</v>
      </c>
      <c r="E1507" s="47" t="s">
        <v>68</v>
      </c>
      <c r="F1507" s="47">
        <v>2</v>
      </c>
      <c r="G1507" s="47" t="s">
        <v>25</v>
      </c>
      <c r="H1507" s="47">
        <v>3</v>
      </c>
      <c r="I1507" s="47" t="s">
        <v>26</v>
      </c>
      <c r="J1507" s="47">
        <v>4</v>
      </c>
      <c r="K1507" s="47" t="s">
        <v>1082</v>
      </c>
      <c r="L1507" s="47">
        <v>20</v>
      </c>
      <c r="M1507" s="71"/>
      <c r="N1507" s="47" t="s">
        <v>810</v>
      </c>
      <c r="O1507" s="47" t="s">
        <v>405</v>
      </c>
      <c r="P1507" s="93" t="str">
        <f>IF(Table14[[#This Row],[correlation_id]] = "", "", _xlfn.XLOOKUP(Table14[[#This Row],[correlation_id]], 'ITAP Ref'!A:A, 'ITAP Ref'!C:C, ""))</f>
        <v>T.Data</v>
      </c>
      <c r="Q1507" s="110" t="s">
        <v>629</v>
      </c>
      <c r="R1507" s="96"/>
    </row>
    <row r="1508" spans="1:18" customFormat="1" ht="16.399999999999999" customHeight="1" x14ac:dyDescent="0.35">
      <c r="A1508" s="47" t="s">
        <v>267</v>
      </c>
      <c r="B1508" s="47" t="s">
        <v>21</v>
      </c>
      <c r="C1508" s="47" t="s">
        <v>22</v>
      </c>
      <c r="D1508" s="47" t="s">
        <v>35</v>
      </c>
      <c r="E1508" s="47" t="s">
        <v>68</v>
      </c>
      <c r="F1508" s="47">
        <v>2</v>
      </c>
      <c r="G1508" s="47" t="s">
        <v>25</v>
      </c>
      <c r="H1508" s="47">
        <v>3</v>
      </c>
      <c r="I1508" s="47" t="s">
        <v>26</v>
      </c>
      <c r="J1508" s="47">
        <v>4</v>
      </c>
      <c r="K1508" s="47" t="s">
        <v>1082</v>
      </c>
      <c r="L1508" s="47">
        <v>21</v>
      </c>
      <c r="M1508" s="4"/>
      <c r="N1508" s="47" t="s">
        <v>816</v>
      </c>
      <c r="O1508" s="64" t="s">
        <v>336</v>
      </c>
      <c r="P1508" s="93" t="str">
        <f>IF(Table14[[#This Row],[correlation_id]] = "", "", _xlfn.XLOOKUP(Table14[[#This Row],[correlation_id]], 'ITAP Ref'!A:A, 'ITAP Ref'!C:C, ""))</f>
        <v>TLG-MOB</v>
      </c>
      <c r="Q1508" s="48" t="s">
        <v>817</v>
      </c>
      <c r="R1508" s="95">
        <v>45922</v>
      </c>
    </row>
    <row r="1509" spans="1:18" customFormat="1" ht="16.399999999999999" customHeight="1" x14ac:dyDescent="0.35">
      <c r="A1509" s="47" t="s">
        <v>267</v>
      </c>
      <c r="B1509" s="47" t="s">
        <v>21</v>
      </c>
      <c r="C1509" s="47" t="s">
        <v>22</v>
      </c>
      <c r="D1509" s="47" t="s">
        <v>35</v>
      </c>
      <c r="E1509" s="47" t="s">
        <v>68</v>
      </c>
      <c r="F1509" s="47">
        <v>2</v>
      </c>
      <c r="G1509" s="47" t="s">
        <v>25</v>
      </c>
      <c r="H1509" s="47">
        <v>3</v>
      </c>
      <c r="I1509" s="47" t="s">
        <v>26</v>
      </c>
      <c r="J1509" s="47">
        <v>4</v>
      </c>
      <c r="K1509" s="47" t="s">
        <v>1082</v>
      </c>
      <c r="L1509" s="47">
        <v>21</v>
      </c>
      <c r="M1509" s="71" t="s">
        <v>1121</v>
      </c>
      <c r="N1509" s="47" t="s">
        <v>816</v>
      </c>
      <c r="O1509" s="2" t="s">
        <v>271</v>
      </c>
      <c r="P1509" s="93" t="str">
        <f>IF(Table14[[#This Row],[correlation_id]] = "", "", _xlfn.XLOOKUP(Table14[[#This Row],[correlation_id]], 'ITAP Ref'!A:A, 'ITAP Ref'!C:C, ""))</f>
        <v>CSI - Customer Care</v>
      </c>
      <c r="Q1509" s="88" t="s">
        <v>635</v>
      </c>
      <c r="R1509" s="95">
        <v>45922</v>
      </c>
    </row>
    <row r="1510" spans="1:18" customFormat="1" ht="16.399999999999999" customHeight="1" x14ac:dyDescent="0.35">
      <c r="A1510" s="47" t="s">
        <v>267</v>
      </c>
      <c r="B1510" s="47" t="s">
        <v>21</v>
      </c>
      <c r="C1510" s="47" t="s">
        <v>22</v>
      </c>
      <c r="D1510" s="47" t="s">
        <v>35</v>
      </c>
      <c r="E1510" s="47" t="s">
        <v>68</v>
      </c>
      <c r="F1510" s="47">
        <v>2</v>
      </c>
      <c r="G1510" s="47" t="s">
        <v>25</v>
      </c>
      <c r="H1510" s="47">
        <v>3</v>
      </c>
      <c r="I1510" s="47" t="s">
        <v>26</v>
      </c>
      <c r="J1510" s="47">
        <v>4</v>
      </c>
      <c r="K1510" s="47" t="s">
        <v>1082</v>
      </c>
      <c r="L1510" s="47">
        <v>21</v>
      </c>
      <c r="M1510" s="4" t="s">
        <v>391</v>
      </c>
      <c r="N1510" s="47" t="s">
        <v>816</v>
      </c>
      <c r="O1510" s="47" t="s">
        <v>392</v>
      </c>
      <c r="P1510" s="93" t="str">
        <f>IF(Table14[[#This Row],[correlation_id]] = "", "", _xlfn.XLOOKUP(Table14[[#This Row],[correlation_id]], 'ITAP Ref'!A:A, 'ITAP Ref'!C:C, ""))</f>
        <v>OPUS - C</v>
      </c>
      <c r="R1510" s="95" t="s">
        <v>153</v>
      </c>
    </row>
    <row r="1511" spans="1:18" customFormat="1" ht="16.399999999999999" customHeight="1" x14ac:dyDescent="0.35">
      <c r="A1511" s="47" t="s">
        <v>267</v>
      </c>
      <c r="B1511" s="47" t="s">
        <v>21</v>
      </c>
      <c r="C1511" s="47" t="s">
        <v>22</v>
      </c>
      <c r="D1511" s="47" t="s">
        <v>35</v>
      </c>
      <c r="E1511" s="47" t="s">
        <v>68</v>
      </c>
      <c r="F1511" s="47">
        <v>2</v>
      </c>
      <c r="G1511" s="47" t="s">
        <v>25</v>
      </c>
      <c r="H1511" s="47">
        <v>3</v>
      </c>
      <c r="I1511" s="47" t="s">
        <v>26</v>
      </c>
      <c r="J1511" s="47">
        <v>4</v>
      </c>
      <c r="K1511" s="47" t="s">
        <v>1082</v>
      </c>
      <c r="L1511" s="47">
        <v>22</v>
      </c>
      <c r="M1511" s="71"/>
      <c r="N1511" s="47" t="s">
        <v>819</v>
      </c>
      <c r="O1511" s="64" t="s">
        <v>336</v>
      </c>
      <c r="P1511" s="93" t="str">
        <f>IF(Table14[[#This Row],[correlation_id]] = "", "", _xlfn.XLOOKUP(Table14[[#This Row],[correlation_id]], 'ITAP Ref'!A:A, 'ITAP Ref'!C:C, ""))</f>
        <v>TLG-MOB</v>
      </c>
      <c r="Q1511" s="48" t="s">
        <v>643</v>
      </c>
      <c r="R1511" s="96">
        <v>45938</v>
      </c>
    </row>
    <row r="1512" spans="1:18" customFormat="1" ht="16.399999999999999" customHeight="1" x14ac:dyDescent="0.35">
      <c r="A1512" s="47" t="s">
        <v>267</v>
      </c>
      <c r="B1512" s="47" t="s">
        <v>21</v>
      </c>
      <c r="C1512" s="47" t="s">
        <v>22</v>
      </c>
      <c r="D1512" s="47" t="s">
        <v>35</v>
      </c>
      <c r="E1512" s="47" t="s">
        <v>68</v>
      </c>
      <c r="F1512" s="47">
        <v>2</v>
      </c>
      <c r="G1512" s="47" t="s">
        <v>25</v>
      </c>
      <c r="H1512" s="47">
        <v>3</v>
      </c>
      <c r="I1512" s="47" t="s">
        <v>26</v>
      </c>
      <c r="J1512" s="47">
        <v>4</v>
      </c>
      <c r="K1512" s="47" t="s">
        <v>1082</v>
      </c>
      <c r="L1512" s="47">
        <v>22</v>
      </c>
      <c r="M1512" s="71"/>
      <c r="N1512" s="47" t="s">
        <v>819</v>
      </c>
      <c r="O1512" s="64" t="s">
        <v>336</v>
      </c>
      <c r="P1512" s="93" t="str">
        <f>IF(Table14[[#This Row],[correlation_id]] = "", "", _xlfn.XLOOKUP(Table14[[#This Row],[correlation_id]], 'ITAP Ref'!A:A, 'ITAP Ref'!C:C, ""))</f>
        <v>TLG-MOB</v>
      </c>
      <c r="Q1512" s="73" t="s">
        <v>644</v>
      </c>
      <c r="R1512" s="95">
        <v>45922</v>
      </c>
    </row>
    <row r="1513" spans="1:18" customFormat="1" ht="16.399999999999999" customHeight="1" x14ac:dyDescent="0.35">
      <c r="A1513" s="47" t="s">
        <v>267</v>
      </c>
      <c r="B1513" s="47" t="s">
        <v>21</v>
      </c>
      <c r="C1513" s="47" t="s">
        <v>22</v>
      </c>
      <c r="D1513" s="47" t="s">
        <v>35</v>
      </c>
      <c r="E1513" s="47" t="s">
        <v>68</v>
      </c>
      <c r="F1513" s="47">
        <v>2</v>
      </c>
      <c r="G1513" s="47" t="s">
        <v>25</v>
      </c>
      <c r="H1513" s="47">
        <v>3</v>
      </c>
      <c r="I1513" s="47" t="s">
        <v>26</v>
      </c>
      <c r="J1513" s="47">
        <v>4</v>
      </c>
      <c r="K1513" s="47" t="s">
        <v>1082</v>
      </c>
      <c r="L1513" s="47">
        <v>22</v>
      </c>
      <c r="M1513" s="71"/>
      <c r="N1513" s="47" t="s">
        <v>819</v>
      </c>
      <c r="O1513" s="64" t="s">
        <v>336</v>
      </c>
      <c r="P1513" s="93" t="str">
        <f>IF(Table14[[#This Row],[correlation_id]] = "", "", _xlfn.XLOOKUP(Table14[[#This Row],[correlation_id]], 'ITAP Ref'!A:A, 'ITAP Ref'!C:C, ""))</f>
        <v>TLG-MOB</v>
      </c>
      <c r="Q1513" s="48" t="s">
        <v>820</v>
      </c>
      <c r="R1513" s="95">
        <v>45922</v>
      </c>
    </row>
    <row r="1514" spans="1:18" customFormat="1" ht="16.399999999999999" customHeight="1" x14ac:dyDescent="0.35">
      <c r="A1514" s="47" t="s">
        <v>267</v>
      </c>
      <c r="B1514" s="47" t="s">
        <v>21</v>
      </c>
      <c r="C1514" s="47" t="s">
        <v>22</v>
      </c>
      <c r="D1514" s="47" t="s">
        <v>35</v>
      </c>
      <c r="E1514" s="47" t="s">
        <v>68</v>
      </c>
      <c r="F1514" s="47">
        <v>2</v>
      </c>
      <c r="G1514" s="47" t="s">
        <v>25</v>
      </c>
      <c r="H1514" s="47">
        <v>3</v>
      </c>
      <c r="I1514" s="47" t="s">
        <v>26</v>
      </c>
      <c r="J1514" s="47">
        <v>4</v>
      </c>
      <c r="K1514" s="47" t="s">
        <v>1082</v>
      </c>
      <c r="L1514" s="47">
        <v>22</v>
      </c>
      <c r="M1514" s="71"/>
      <c r="N1514" s="47" t="s">
        <v>819</v>
      </c>
      <c r="O1514" s="64" t="s">
        <v>336</v>
      </c>
      <c r="P1514" s="93" t="str">
        <f>IF(Table14[[#This Row],[correlation_id]] = "", "", _xlfn.XLOOKUP(Table14[[#This Row],[correlation_id]], 'ITAP Ref'!A:A, 'ITAP Ref'!C:C, ""))</f>
        <v>TLG-MOB</v>
      </c>
      <c r="Q1514" s="48" t="s">
        <v>821</v>
      </c>
      <c r="R1514" s="95">
        <v>45922</v>
      </c>
    </row>
    <row r="1515" spans="1:18" customFormat="1" ht="16.399999999999999" customHeight="1" x14ac:dyDescent="0.35">
      <c r="A1515" s="47" t="s">
        <v>267</v>
      </c>
      <c r="B1515" s="47" t="s">
        <v>21</v>
      </c>
      <c r="C1515" s="47" t="s">
        <v>22</v>
      </c>
      <c r="D1515" s="47" t="s">
        <v>35</v>
      </c>
      <c r="E1515" s="47" t="s">
        <v>68</v>
      </c>
      <c r="F1515" s="47">
        <v>2</v>
      </c>
      <c r="G1515" s="47" t="s">
        <v>25</v>
      </c>
      <c r="H1515" s="47">
        <v>3</v>
      </c>
      <c r="I1515" s="47" t="s">
        <v>26</v>
      </c>
      <c r="J1515" s="47">
        <v>4</v>
      </c>
      <c r="K1515" s="47" t="s">
        <v>1082</v>
      </c>
      <c r="L1515" s="47">
        <v>22</v>
      </c>
      <c r="M1515" s="71"/>
      <c r="N1515" s="47" t="s">
        <v>819</v>
      </c>
      <c r="O1515" s="64" t="s">
        <v>336</v>
      </c>
      <c r="P1515" s="93" t="str">
        <f>IF(Table14[[#This Row],[correlation_id]] = "", "", _xlfn.XLOOKUP(Table14[[#This Row],[correlation_id]], 'ITAP Ref'!A:A, 'ITAP Ref'!C:C, ""))</f>
        <v>TLG-MOB</v>
      </c>
      <c r="Q1515" s="72" t="s">
        <v>713</v>
      </c>
      <c r="R1515" s="95">
        <v>45922</v>
      </c>
    </row>
    <row r="1516" spans="1:18" customFormat="1" ht="16.399999999999999" customHeight="1" x14ac:dyDescent="0.35">
      <c r="A1516" s="47" t="s">
        <v>267</v>
      </c>
      <c r="B1516" s="47" t="s">
        <v>21</v>
      </c>
      <c r="C1516" s="47" t="s">
        <v>22</v>
      </c>
      <c r="D1516" s="47" t="s">
        <v>35</v>
      </c>
      <c r="E1516" s="47" t="s">
        <v>68</v>
      </c>
      <c r="F1516" s="47">
        <v>2</v>
      </c>
      <c r="G1516" s="47" t="s">
        <v>25</v>
      </c>
      <c r="H1516" s="47">
        <v>3</v>
      </c>
      <c r="I1516" s="47" t="s">
        <v>26</v>
      </c>
      <c r="J1516" s="47">
        <v>4</v>
      </c>
      <c r="K1516" s="47" t="s">
        <v>1082</v>
      </c>
      <c r="L1516" s="47">
        <v>22</v>
      </c>
      <c r="M1516" s="71"/>
      <c r="N1516" s="47" t="s">
        <v>819</v>
      </c>
      <c r="O1516" s="64" t="s">
        <v>336</v>
      </c>
      <c r="P1516" s="93" t="str">
        <f>IF(Table14[[#This Row],[correlation_id]] = "", "", _xlfn.XLOOKUP(Table14[[#This Row],[correlation_id]], 'ITAP Ref'!A:A, 'ITAP Ref'!C:C, ""))</f>
        <v>TLG-MOB</v>
      </c>
      <c r="Q1516" s="72" t="s">
        <v>742</v>
      </c>
      <c r="R1516" s="95">
        <v>45922</v>
      </c>
    </row>
    <row r="1517" spans="1:18" customFormat="1" ht="16.399999999999999" customHeight="1" x14ac:dyDescent="0.35">
      <c r="A1517" s="47" t="s">
        <v>267</v>
      </c>
      <c r="B1517" s="47" t="s">
        <v>21</v>
      </c>
      <c r="C1517" s="47" t="s">
        <v>22</v>
      </c>
      <c r="D1517" s="47" t="s">
        <v>35</v>
      </c>
      <c r="E1517" s="47" t="s">
        <v>68</v>
      </c>
      <c r="F1517" s="47">
        <v>2</v>
      </c>
      <c r="G1517" s="47" t="s">
        <v>25</v>
      </c>
      <c r="H1517" s="47">
        <v>3</v>
      </c>
      <c r="I1517" s="47" t="s">
        <v>26</v>
      </c>
      <c r="J1517" s="47">
        <v>4</v>
      </c>
      <c r="K1517" s="47" t="s">
        <v>1082</v>
      </c>
      <c r="L1517" s="47">
        <v>22</v>
      </c>
      <c r="M1517" s="71"/>
      <c r="N1517" s="47" t="s">
        <v>819</v>
      </c>
      <c r="O1517" s="64" t="s">
        <v>336</v>
      </c>
      <c r="P1517" s="93" t="str">
        <f>IF(Table14[[#This Row],[correlation_id]] = "", "", _xlfn.XLOOKUP(Table14[[#This Row],[correlation_id]], 'ITAP Ref'!A:A, 'ITAP Ref'!C:C, ""))</f>
        <v>TLG-MOB</v>
      </c>
      <c r="Q1517" s="72" t="s">
        <v>796</v>
      </c>
      <c r="R1517" s="95">
        <v>45922</v>
      </c>
    </row>
    <row r="1518" spans="1:18" customFormat="1" ht="16.399999999999999" customHeight="1" x14ac:dyDescent="0.35">
      <c r="A1518" t="s">
        <v>20</v>
      </c>
      <c r="B1518" s="47" t="s">
        <v>21</v>
      </c>
      <c r="C1518" s="47" t="s">
        <v>22</v>
      </c>
      <c r="D1518" s="47" t="s">
        <v>35</v>
      </c>
      <c r="E1518" s="47" t="s">
        <v>68</v>
      </c>
      <c r="F1518" s="47">
        <v>2</v>
      </c>
      <c r="G1518" s="47" t="s">
        <v>25</v>
      </c>
      <c r="H1518" s="47">
        <v>3</v>
      </c>
      <c r="I1518" s="47" t="s">
        <v>26</v>
      </c>
      <c r="J1518" s="47">
        <v>4</v>
      </c>
      <c r="K1518" s="47" t="s">
        <v>1082</v>
      </c>
      <c r="L1518" s="47">
        <v>22</v>
      </c>
      <c r="M1518" s="71"/>
      <c r="N1518" s="47" t="s">
        <v>819</v>
      </c>
      <c r="O1518" s="2" t="s">
        <v>271</v>
      </c>
      <c r="P1518" s="93" t="str">
        <f>IF(Table14[[#This Row],[correlation_id]] = "", "", _xlfn.XLOOKUP(Table14[[#This Row],[correlation_id]], 'ITAP Ref'!A:A, 'ITAP Ref'!C:C, ""))</f>
        <v>CSI - Customer Care</v>
      </c>
      <c r="Q1518" s="88" t="s">
        <v>618</v>
      </c>
      <c r="R1518" s="95">
        <v>45922</v>
      </c>
    </row>
    <row r="1519" spans="1:18" customFormat="1" ht="16.399999999999999" customHeight="1" x14ac:dyDescent="0.35">
      <c r="A1519" s="47" t="s">
        <v>267</v>
      </c>
      <c r="B1519" s="47" t="s">
        <v>21</v>
      </c>
      <c r="C1519" s="47" t="s">
        <v>22</v>
      </c>
      <c r="D1519" s="47" t="s">
        <v>35</v>
      </c>
      <c r="E1519" s="47" t="s">
        <v>68</v>
      </c>
      <c r="F1519" s="47">
        <v>2</v>
      </c>
      <c r="G1519" s="47" t="s">
        <v>25</v>
      </c>
      <c r="H1519" s="47">
        <v>3</v>
      </c>
      <c r="I1519" s="47" t="s">
        <v>26</v>
      </c>
      <c r="J1519" s="47">
        <v>4</v>
      </c>
      <c r="K1519" s="47" t="s">
        <v>1082</v>
      </c>
      <c r="L1519" s="47">
        <v>22</v>
      </c>
      <c r="M1519" s="71"/>
      <c r="N1519" s="47" t="s">
        <v>819</v>
      </c>
      <c r="O1519" s="2" t="s">
        <v>271</v>
      </c>
      <c r="P1519" s="93" t="str">
        <f>IF(Table14[[#This Row],[correlation_id]] = "", "", _xlfn.XLOOKUP(Table14[[#This Row],[correlation_id]], 'ITAP Ref'!A:A, 'ITAP Ref'!C:C, ""))</f>
        <v>CSI - Customer Care</v>
      </c>
      <c r="Q1519" s="88" t="s">
        <v>619</v>
      </c>
      <c r="R1519" s="95">
        <v>45922</v>
      </c>
    </row>
    <row r="1520" spans="1:18" customFormat="1" ht="16.399999999999999" customHeight="1" x14ac:dyDescent="0.35">
      <c r="A1520" t="s">
        <v>20</v>
      </c>
      <c r="B1520" s="47" t="s">
        <v>21</v>
      </c>
      <c r="C1520" s="47" t="s">
        <v>22</v>
      </c>
      <c r="D1520" s="47" t="s">
        <v>35</v>
      </c>
      <c r="E1520" s="47" t="s">
        <v>68</v>
      </c>
      <c r="F1520" s="47">
        <v>2</v>
      </c>
      <c r="G1520" s="47" t="s">
        <v>25</v>
      </c>
      <c r="H1520" s="47">
        <v>3</v>
      </c>
      <c r="I1520" s="47" t="s">
        <v>26</v>
      </c>
      <c r="J1520" s="47">
        <v>4</v>
      </c>
      <c r="K1520" s="47" t="s">
        <v>1082</v>
      </c>
      <c r="L1520" s="47">
        <v>22</v>
      </c>
      <c r="M1520" s="71" t="s">
        <v>1122</v>
      </c>
      <c r="N1520" s="47" t="s">
        <v>819</v>
      </c>
      <c r="O1520" s="2" t="s">
        <v>271</v>
      </c>
      <c r="P1520" s="93" t="str">
        <f>IF(Table14[[#This Row],[correlation_id]] = "", "", _xlfn.XLOOKUP(Table14[[#This Row],[correlation_id]], 'ITAP Ref'!A:A, 'ITAP Ref'!C:C, ""))</f>
        <v>CSI - Customer Care</v>
      </c>
      <c r="Q1520" s="88" t="s">
        <v>620</v>
      </c>
      <c r="R1520" s="95">
        <v>45922</v>
      </c>
    </row>
    <row r="1521" spans="1:20" customFormat="1" ht="16.399999999999999" customHeight="1" x14ac:dyDescent="0.35">
      <c r="A1521" s="47" t="s">
        <v>267</v>
      </c>
      <c r="B1521" s="47" t="s">
        <v>21</v>
      </c>
      <c r="C1521" s="47" t="s">
        <v>22</v>
      </c>
      <c r="D1521" s="47" t="s">
        <v>35</v>
      </c>
      <c r="E1521" s="47" t="s">
        <v>68</v>
      </c>
      <c r="F1521" s="47">
        <v>2</v>
      </c>
      <c r="G1521" s="47" t="s">
        <v>25</v>
      </c>
      <c r="H1521" s="47">
        <v>3</v>
      </c>
      <c r="I1521" s="47" t="s">
        <v>26</v>
      </c>
      <c r="J1521" s="47">
        <v>4</v>
      </c>
      <c r="K1521" s="47" t="s">
        <v>1082</v>
      </c>
      <c r="L1521" s="47">
        <v>22</v>
      </c>
      <c r="M1521" s="4" t="s">
        <v>391</v>
      </c>
      <c r="N1521" s="47" t="s">
        <v>819</v>
      </c>
      <c r="O1521" s="47" t="s">
        <v>392</v>
      </c>
      <c r="P1521" s="93" t="str">
        <f>IF(Table14[[#This Row],[correlation_id]] = "", "", _xlfn.XLOOKUP(Table14[[#This Row],[correlation_id]], 'ITAP Ref'!A:A, 'ITAP Ref'!C:C, ""))</f>
        <v>OPUS - C</v>
      </c>
      <c r="R1521" s="95" t="s">
        <v>153</v>
      </c>
    </row>
    <row r="1522" spans="1:20" customFormat="1" ht="16.399999999999999" customHeight="1" x14ac:dyDescent="0.35">
      <c r="A1522" s="47" t="s">
        <v>267</v>
      </c>
      <c r="B1522" s="47" t="s">
        <v>21</v>
      </c>
      <c r="C1522" s="47" t="s">
        <v>22</v>
      </c>
      <c r="D1522" s="47" t="s">
        <v>35</v>
      </c>
      <c r="E1522" s="47" t="s">
        <v>68</v>
      </c>
      <c r="F1522" s="47">
        <v>2</v>
      </c>
      <c r="G1522" s="47" t="s">
        <v>25</v>
      </c>
      <c r="H1522" s="47">
        <v>3</v>
      </c>
      <c r="I1522" s="47" t="s">
        <v>26</v>
      </c>
      <c r="J1522" s="47">
        <v>4</v>
      </c>
      <c r="K1522" s="47" t="s">
        <v>1082</v>
      </c>
      <c r="L1522" s="47">
        <v>23</v>
      </c>
      <c r="M1522" s="71" t="s">
        <v>1123</v>
      </c>
      <c r="N1522" s="47" t="s">
        <v>825</v>
      </c>
      <c r="O1522" s="64" t="s">
        <v>336</v>
      </c>
      <c r="P1522" s="93" t="str">
        <f>IF(Table14[[#This Row],[correlation_id]] = "", "", _xlfn.XLOOKUP(Table14[[#This Row],[correlation_id]], 'ITAP Ref'!A:A, 'ITAP Ref'!C:C, ""))</f>
        <v>TLG-MOB</v>
      </c>
      <c r="Q1522" s="72" t="s">
        <v>826</v>
      </c>
      <c r="R1522" s="95">
        <v>45922</v>
      </c>
      <c r="S1522" s="47"/>
      <c r="T1522" s="47"/>
    </row>
    <row r="1523" spans="1:20" customFormat="1" ht="16.399999999999999" customHeight="1" x14ac:dyDescent="0.35">
      <c r="A1523" s="47" t="s">
        <v>267</v>
      </c>
      <c r="B1523" s="47" t="s">
        <v>21</v>
      </c>
      <c r="C1523" s="47" t="s">
        <v>22</v>
      </c>
      <c r="D1523" s="47" t="s">
        <v>35</v>
      </c>
      <c r="E1523" s="47" t="s">
        <v>68</v>
      </c>
      <c r="F1523" s="47">
        <v>2</v>
      </c>
      <c r="G1523" s="47" t="s">
        <v>25</v>
      </c>
      <c r="H1523" s="47">
        <v>3</v>
      </c>
      <c r="I1523" s="47" t="s">
        <v>26</v>
      </c>
      <c r="J1523" s="47">
        <v>4</v>
      </c>
      <c r="K1523" s="47" t="s">
        <v>1082</v>
      </c>
      <c r="L1523" s="47">
        <v>24</v>
      </c>
      <c r="M1523" s="4"/>
      <c r="N1523" s="47" t="s">
        <v>1124</v>
      </c>
      <c r="O1523" s="64" t="s">
        <v>336</v>
      </c>
      <c r="P1523" s="93" t="str">
        <f>IF(Table14[[#This Row],[correlation_id]] = "", "", _xlfn.XLOOKUP(Table14[[#This Row],[correlation_id]], 'ITAP Ref'!A:A, 'ITAP Ref'!C:C, ""))</f>
        <v>TLG-MOB</v>
      </c>
      <c r="Q1523" s="48" t="s">
        <v>602</v>
      </c>
      <c r="R1523" s="95">
        <v>45922</v>
      </c>
      <c r="S1523" s="47"/>
      <c r="T1523" s="47"/>
    </row>
    <row r="1524" spans="1:20" customFormat="1" ht="16.399999999999999" customHeight="1" x14ac:dyDescent="0.35">
      <c r="A1524" s="47" t="s">
        <v>267</v>
      </c>
      <c r="B1524" s="47" t="s">
        <v>21</v>
      </c>
      <c r="C1524" s="47" t="s">
        <v>22</v>
      </c>
      <c r="D1524" s="47" t="s">
        <v>35</v>
      </c>
      <c r="E1524" s="47" t="s">
        <v>68</v>
      </c>
      <c r="F1524" s="47">
        <v>2</v>
      </c>
      <c r="G1524" s="47" t="s">
        <v>25</v>
      </c>
      <c r="H1524" s="47">
        <v>3</v>
      </c>
      <c r="I1524" s="47" t="s">
        <v>26</v>
      </c>
      <c r="J1524" s="47">
        <v>4</v>
      </c>
      <c r="K1524" s="47" t="s">
        <v>1082</v>
      </c>
      <c r="L1524" s="47">
        <v>24</v>
      </c>
      <c r="M1524" s="4"/>
      <c r="N1524" s="47" t="s">
        <v>1124</v>
      </c>
      <c r="O1524" s="64" t="s">
        <v>336</v>
      </c>
      <c r="P1524" s="93" t="str">
        <f>IF(Table14[[#This Row],[correlation_id]] = "", "", _xlfn.XLOOKUP(Table14[[#This Row],[correlation_id]], 'ITAP Ref'!A:A, 'ITAP Ref'!C:C, ""))</f>
        <v>TLG-MOB</v>
      </c>
      <c r="Q1524" s="48" t="s">
        <v>603</v>
      </c>
      <c r="R1524" s="95">
        <v>45922</v>
      </c>
      <c r="S1524" s="47"/>
      <c r="T1524" s="47"/>
    </row>
    <row r="1525" spans="1:20" customFormat="1" ht="16.399999999999999" customHeight="1" x14ac:dyDescent="0.35">
      <c r="A1525" s="47" t="s">
        <v>267</v>
      </c>
      <c r="B1525" s="47" t="s">
        <v>21</v>
      </c>
      <c r="C1525" s="47" t="s">
        <v>22</v>
      </c>
      <c r="D1525" s="47" t="s">
        <v>35</v>
      </c>
      <c r="E1525" s="47" t="s">
        <v>68</v>
      </c>
      <c r="F1525" s="47">
        <v>2</v>
      </c>
      <c r="G1525" s="47" t="s">
        <v>25</v>
      </c>
      <c r="H1525" s="47">
        <v>3</v>
      </c>
      <c r="I1525" s="47" t="s">
        <v>26</v>
      </c>
      <c r="J1525" s="47">
        <v>4</v>
      </c>
      <c r="K1525" s="47" t="s">
        <v>1082</v>
      </c>
      <c r="L1525" s="47">
        <v>24</v>
      </c>
      <c r="M1525" s="4"/>
      <c r="N1525" s="47" t="s">
        <v>1124</v>
      </c>
      <c r="O1525" s="64" t="s">
        <v>336</v>
      </c>
      <c r="P1525" s="93" t="str">
        <f>IF(Table14[[#This Row],[correlation_id]] = "", "", _xlfn.XLOOKUP(Table14[[#This Row],[correlation_id]], 'ITAP Ref'!A:A, 'ITAP Ref'!C:C, ""))</f>
        <v>TLG-MOB</v>
      </c>
      <c r="Q1525" s="48" t="s">
        <v>829</v>
      </c>
      <c r="R1525" s="95">
        <v>45922</v>
      </c>
      <c r="S1525" s="47"/>
      <c r="T1525" s="47"/>
    </row>
    <row r="1526" spans="1:20" customFormat="1" ht="16.399999999999999" customHeight="1" x14ac:dyDescent="0.35">
      <c r="A1526" s="47" t="s">
        <v>267</v>
      </c>
      <c r="B1526" s="47" t="s">
        <v>21</v>
      </c>
      <c r="C1526" s="47" t="s">
        <v>22</v>
      </c>
      <c r="D1526" s="47" t="s">
        <v>35</v>
      </c>
      <c r="E1526" s="47" t="s">
        <v>68</v>
      </c>
      <c r="F1526" s="47">
        <v>2</v>
      </c>
      <c r="G1526" s="47" t="s">
        <v>25</v>
      </c>
      <c r="H1526" s="47">
        <v>3</v>
      </c>
      <c r="I1526" s="47" t="s">
        <v>26</v>
      </c>
      <c r="J1526" s="47">
        <v>4</v>
      </c>
      <c r="K1526" s="47" t="s">
        <v>1082</v>
      </c>
      <c r="L1526" s="47">
        <v>24</v>
      </c>
      <c r="M1526" s="4"/>
      <c r="N1526" s="47" t="s">
        <v>1124</v>
      </c>
      <c r="O1526" s="64" t="s">
        <v>336</v>
      </c>
      <c r="P1526" s="93" t="str">
        <f>IF(Table14[[#This Row],[correlation_id]] = "", "", _xlfn.XLOOKUP(Table14[[#This Row],[correlation_id]], 'ITAP Ref'!A:A, 'ITAP Ref'!C:C, ""))</f>
        <v>TLG-MOB</v>
      </c>
      <c r="Q1526" s="48" t="s">
        <v>605</v>
      </c>
      <c r="R1526" s="95">
        <v>45922</v>
      </c>
      <c r="S1526" s="47"/>
      <c r="T1526" s="47"/>
    </row>
    <row r="1527" spans="1:20" customFormat="1" ht="16.399999999999999" customHeight="1" x14ac:dyDescent="0.35">
      <c r="A1527" s="47" t="s">
        <v>267</v>
      </c>
      <c r="B1527" s="47" t="s">
        <v>21</v>
      </c>
      <c r="C1527" s="47" t="s">
        <v>22</v>
      </c>
      <c r="D1527" s="47" t="s">
        <v>35</v>
      </c>
      <c r="E1527" s="47" t="s">
        <v>68</v>
      </c>
      <c r="F1527" s="47">
        <v>2</v>
      </c>
      <c r="G1527" s="47" t="s">
        <v>25</v>
      </c>
      <c r="H1527" s="47">
        <v>3</v>
      </c>
      <c r="I1527" s="47" t="s">
        <v>26</v>
      </c>
      <c r="J1527" s="47">
        <v>4</v>
      </c>
      <c r="K1527" s="47" t="s">
        <v>1082</v>
      </c>
      <c r="L1527" s="47">
        <v>24</v>
      </c>
      <c r="M1527" s="4"/>
      <c r="N1527" s="47" t="s">
        <v>1124</v>
      </c>
      <c r="O1527" s="64" t="s">
        <v>336</v>
      </c>
      <c r="P1527" s="93" t="str">
        <f>IF(Table14[[#This Row],[correlation_id]] = "", "", _xlfn.XLOOKUP(Table14[[#This Row],[correlation_id]], 'ITAP Ref'!A:A, 'ITAP Ref'!C:C, ""))</f>
        <v>TLG-MOB</v>
      </c>
      <c r="Q1527" s="48" t="s">
        <v>606</v>
      </c>
      <c r="R1527" s="95">
        <v>45922</v>
      </c>
      <c r="S1527" s="47"/>
      <c r="T1527" s="47"/>
    </row>
    <row r="1528" spans="1:20" customFormat="1" ht="16.399999999999999" customHeight="1" x14ac:dyDescent="0.35">
      <c r="A1528" s="47" t="s">
        <v>267</v>
      </c>
      <c r="B1528" s="47" t="s">
        <v>21</v>
      </c>
      <c r="C1528" s="47" t="s">
        <v>22</v>
      </c>
      <c r="D1528" s="47" t="s">
        <v>35</v>
      </c>
      <c r="E1528" s="47" t="s">
        <v>68</v>
      </c>
      <c r="F1528" s="47">
        <v>2</v>
      </c>
      <c r="G1528" s="47" t="s">
        <v>25</v>
      </c>
      <c r="H1528" s="47">
        <v>3</v>
      </c>
      <c r="I1528" s="47" t="s">
        <v>26</v>
      </c>
      <c r="J1528" s="47">
        <v>4</v>
      </c>
      <c r="K1528" s="47" t="s">
        <v>1082</v>
      </c>
      <c r="L1528" s="47">
        <v>24</v>
      </c>
      <c r="M1528" s="4"/>
      <c r="N1528" s="47" t="s">
        <v>1124</v>
      </c>
      <c r="O1528" s="64" t="s">
        <v>336</v>
      </c>
      <c r="P1528" s="93" t="str">
        <f>IF(Table14[[#This Row],[correlation_id]] = "", "", _xlfn.XLOOKUP(Table14[[#This Row],[correlation_id]], 'ITAP Ref'!A:A, 'ITAP Ref'!C:C, ""))</f>
        <v>TLG-MOB</v>
      </c>
      <c r="Q1528" s="48" t="s">
        <v>628</v>
      </c>
      <c r="R1528" s="95">
        <v>45922</v>
      </c>
      <c r="S1528" s="47"/>
      <c r="T1528" s="47"/>
    </row>
    <row r="1529" spans="1:20" customFormat="1" ht="16.399999999999999" customHeight="1" x14ac:dyDescent="0.35">
      <c r="A1529" s="47" t="s">
        <v>267</v>
      </c>
      <c r="B1529" s="47" t="s">
        <v>21</v>
      </c>
      <c r="C1529" s="47" t="s">
        <v>22</v>
      </c>
      <c r="D1529" s="47" t="s">
        <v>35</v>
      </c>
      <c r="E1529" s="47" t="s">
        <v>68</v>
      </c>
      <c r="F1529" s="47">
        <v>2</v>
      </c>
      <c r="G1529" s="47" t="s">
        <v>25</v>
      </c>
      <c r="H1529" s="47">
        <v>3</v>
      </c>
      <c r="I1529" s="47" t="s">
        <v>26</v>
      </c>
      <c r="J1529" s="47">
        <v>4</v>
      </c>
      <c r="K1529" s="47" t="s">
        <v>1082</v>
      </c>
      <c r="L1529" s="47">
        <v>24</v>
      </c>
      <c r="M1529" s="4"/>
      <c r="N1529" s="47" t="s">
        <v>1124</v>
      </c>
      <c r="O1529" s="64" t="s">
        <v>336</v>
      </c>
      <c r="P1529" s="93" t="str">
        <f>IF(Table14[[#This Row],[correlation_id]] = "", "", _xlfn.XLOOKUP(Table14[[#This Row],[correlation_id]], 'ITAP Ref'!A:A, 'ITAP Ref'!C:C, ""))</f>
        <v>TLG-MOB</v>
      </c>
      <c r="Q1529" s="48" t="s">
        <v>607</v>
      </c>
      <c r="R1529" s="95">
        <v>45922</v>
      </c>
      <c r="S1529" s="47"/>
      <c r="T1529" s="47"/>
    </row>
    <row r="1530" spans="1:20" customFormat="1" ht="16.399999999999999" customHeight="1" x14ac:dyDescent="0.35">
      <c r="A1530" s="47" t="s">
        <v>267</v>
      </c>
      <c r="B1530" s="47" t="s">
        <v>21</v>
      </c>
      <c r="C1530" s="47" t="s">
        <v>22</v>
      </c>
      <c r="D1530" s="47" t="s">
        <v>35</v>
      </c>
      <c r="E1530" s="47" t="s">
        <v>68</v>
      </c>
      <c r="F1530" s="47">
        <v>2</v>
      </c>
      <c r="G1530" s="47" t="s">
        <v>25</v>
      </c>
      <c r="H1530" s="47">
        <v>3</v>
      </c>
      <c r="I1530" s="47" t="s">
        <v>26</v>
      </c>
      <c r="J1530" s="47">
        <v>4</v>
      </c>
      <c r="K1530" s="47" t="s">
        <v>1082</v>
      </c>
      <c r="L1530" s="47">
        <v>24</v>
      </c>
      <c r="M1530" s="4"/>
      <c r="N1530" s="47" t="s">
        <v>1124</v>
      </c>
      <c r="O1530" s="64" t="s">
        <v>336</v>
      </c>
      <c r="P1530" s="93" t="str">
        <f>IF(Table14[[#This Row],[correlation_id]] = "", "", _xlfn.XLOOKUP(Table14[[#This Row],[correlation_id]], 'ITAP Ref'!A:A, 'ITAP Ref'!C:C, ""))</f>
        <v>TLG-MOB</v>
      </c>
      <c r="Q1530" s="48" t="s">
        <v>1125</v>
      </c>
      <c r="R1530" s="97">
        <v>45938</v>
      </c>
      <c r="S1530" s="47"/>
      <c r="T1530" s="47"/>
    </row>
    <row r="1531" spans="1:20" customFormat="1" ht="16.399999999999999" customHeight="1" x14ac:dyDescent="0.35">
      <c r="A1531" s="47" t="s">
        <v>267</v>
      </c>
      <c r="B1531" s="47" t="s">
        <v>21</v>
      </c>
      <c r="C1531" s="47" t="s">
        <v>22</v>
      </c>
      <c r="D1531" s="47" t="s">
        <v>35</v>
      </c>
      <c r="E1531" s="47" t="s">
        <v>68</v>
      </c>
      <c r="F1531" s="47">
        <v>2</v>
      </c>
      <c r="G1531" s="47" t="s">
        <v>25</v>
      </c>
      <c r="H1531" s="47">
        <v>3</v>
      </c>
      <c r="I1531" s="47" t="s">
        <v>26</v>
      </c>
      <c r="J1531" s="47">
        <v>4</v>
      </c>
      <c r="K1531" s="47" t="s">
        <v>1082</v>
      </c>
      <c r="L1531" s="47">
        <v>24</v>
      </c>
      <c r="M1531" s="71"/>
      <c r="N1531" s="47" t="s">
        <v>1124</v>
      </c>
      <c r="O1531" s="47" t="s">
        <v>509</v>
      </c>
      <c r="P1531" s="93" t="str">
        <f>IF(Table14[[#This Row],[correlation_id]] = "", "", _xlfn.XLOOKUP(Table14[[#This Row],[correlation_id]], 'ITAP Ref'!A:A, 'ITAP Ref'!C:C, ""))</f>
        <v>AVTK</v>
      </c>
      <c r="Q1531" s="93" t="s">
        <v>1021</v>
      </c>
      <c r="R1531" s="97" t="s">
        <v>510</v>
      </c>
      <c r="S1531" s="47"/>
      <c r="T1531" s="47"/>
    </row>
    <row r="1532" spans="1:20" customFormat="1" ht="16.399999999999999" customHeight="1" x14ac:dyDescent="0.35">
      <c r="A1532" s="47" t="s">
        <v>267</v>
      </c>
      <c r="B1532" s="47" t="s">
        <v>21</v>
      </c>
      <c r="C1532" s="47" t="s">
        <v>22</v>
      </c>
      <c r="D1532" s="47" t="s">
        <v>35</v>
      </c>
      <c r="E1532" s="47" t="s">
        <v>68</v>
      </c>
      <c r="F1532" s="47">
        <v>2</v>
      </c>
      <c r="G1532" s="47" t="s">
        <v>25</v>
      </c>
      <c r="H1532" s="47">
        <v>3</v>
      </c>
      <c r="I1532" s="47" t="s">
        <v>26</v>
      </c>
      <c r="J1532" s="47">
        <v>4</v>
      </c>
      <c r="K1532" s="47" t="s">
        <v>1082</v>
      </c>
      <c r="L1532" s="47">
        <v>24</v>
      </c>
      <c r="M1532" s="4"/>
      <c r="N1532" s="47" t="s">
        <v>1124</v>
      </c>
      <c r="O1532" s="64" t="s">
        <v>336</v>
      </c>
      <c r="P1532" s="93" t="str">
        <f>IF(Table14[[#This Row],[correlation_id]] = "", "", _xlfn.XLOOKUP(Table14[[#This Row],[correlation_id]], 'ITAP Ref'!A:A, 'ITAP Ref'!C:C, ""))</f>
        <v>TLG-MOB</v>
      </c>
      <c r="Q1532" s="48" t="s">
        <v>611</v>
      </c>
      <c r="R1532" s="95">
        <v>45922</v>
      </c>
      <c r="S1532" s="47"/>
      <c r="T1532" s="47"/>
    </row>
    <row r="1533" spans="1:20" customFormat="1" ht="16.399999999999999" customHeight="1" x14ac:dyDescent="0.35">
      <c r="A1533" s="47" t="s">
        <v>267</v>
      </c>
      <c r="B1533" s="47" t="s">
        <v>21</v>
      </c>
      <c r="C1533" s="47" t="s">
        <v>22</v>
      </c>
      <c r="D1533" s="47" t="s">
        <v>35</v>
      </c>
      <c r="E1533" s="47" t="s">
        <v>68</v>
      </c>
      <c r="F1533" s="47">
        <v>2</v>
      </c>
      <c r="G1533" s="47" t="s">
        <v>25</v>
      </c>
      <c r="H1533" s="47">
        <v>3</v>
      </c>
      <c r="I1533" s="47" t="s">
        <v>26</v>
      </c>
      <c r="J1533" s="47">
        <v>4</v>
      </c>
      <c r="K1533" s="47" t="s">
        <v>1082</v>
      </c>
      <c r="L1533" s="47">
        <v>24</v>
      </c>
      <c r="M1533" s="4"/>
      <c r="N1533" s="47" t="s">
        <v>1124</v>
      </c>
      <c r="O1533" s="64" t="s">
        <v>336</v>
      </c>
      <c r="P1533" s="93" t="str">
        <f>IF(Table14[[#This Row],[correlation_id]] = "", "", _xlfn.XLOOKUP(Table14[[#This Row],[correlation_id]], 'ITAP Ref'!A:A, 'ITAP Ref'!C:C, ""))</f>
        <v>TLG-MOB</v>
      </c>
      <c r="Q1533" s="48" t="s">
        <v>584</v>
      </c>
      <c r="R1533" s="95">
        <v>45922</v>
      </c>
      <c r="S1533" s="47"/>
      <c r="T1533" s="47"/>
    </row>
    <row r="1534" spans="1:20" customFormat="1" ht="16.399999999999999" customHeight="1" x14ac:dyDescent="0.35">
      <c r="A1534" s="47" t="s">
        <v>267</v>
      </c>
      <c r="B1534" s="47" t="s">
        <v>21</v>
      </c>
      <c r="C1534" s="47" t="s">
        <v>22</v>
      </c>
      <c r="D1534" s="47" t="s">
        <v>35</v>
      </c>
      <c r="E1534" s="47" t="s">
        <v>68</v>
      </c>
      <c r="F1534" s="47">
        <v>2</v>
      </c>
      <c r="G1534" s="47" t="s">
        <v>25</v>
      </c>
      <c r="H1534" s="47">
        <v>3</v>
      </c>
      <c r="I1534" s="47" t="s">
        <v>26</v>
      </c>
      <c r="J1534" s="47">
        <v>4</v>
      </c>
      <c r="K1534" s="47" t="s">
        <v>1082</v>
      </c>
      <c r="L1534" s="47">
        <v>24</v>
      </c>
      <c r="M1534" s="4"/>
      <c r="N1534" s="47" t="s">
        <v>1124</v>
      </c>
      <c r="O1534" s="64" t="s">
        <v>336</v>
      </c>
      <c r="P1534" s="93" t="str">
        <f>IF(Table14[[#This Row],[correlation_id]] = "", "", _xlfn.XLOOKUP(Table14[[#This Row],[correlation_id]], 'ITAP Ref'!A:A, 'ITAP Ref'!C:C, ""))</f>
        <v>TLG-MOB</v>
      </c>
      <c r="Q1534" s="72" t="s">
        <v>585</v>
      </c>
      <c r="R1534" s="95">
        <v>45922</v>
      </c>
      <c r="S1534" s="47"/>
      <c r="T1534" s="47"/>
    </row>
    <row r="1535" spans="1:20" customFormat="1" ht="16.399999999999999" customHeight="1" x14ac:dyDescent="0.35">
      <c r="A1535" s="47" t="s">
        <v>267</v>
      </c>
      <c r="B1535" s="47" t="s">
        <v>21</v>
      </c>
      <c r="C1535" s="47" t="s">
        <v>22</v>
      </c>
      <c r="D1535" s="47" t="s">
        <v>35</v>
      </c>
      <c r="E1535" s="47" t="s">
        <v>68</v>
      </c>
      <c r="F1535" s="47">
        <v>2</v>
      </c>
      <c r="G1535" s="47" t="s">
        <v>25</v>
      </c>
      <c r="H1535" s="47">
        <v>3</v>
      </c>
      <c r="I1535" s="47" t="s">
        <v>26</v>
      </c>
      <c r="J1535" s="47">
        <v>4</v>
      </c>
      <c r="K1535" s="47" t="s">
        <v>1082</v>
      </c>
      <c r="L1535" s="47">
        <v>24</v>
      </c>
      <c r="M1535" s="4"/>
      <c r="N1535" s="47" t="s">
        <v>1124</v>
      </c>
      <c r="O1535" s="64" t="s">
        <v>336</v>
      </c>
      <c r="P1535" s="93" t="str">
        <f>IF(Table14[[#This Row],[correlation_id]] = "", "", _xlfn.XLOOKUP(Table14[[#This Row],[correlation_id]], 'ITAP Ref'!A:A, 'ITAP Ref'!C:C, ""))</f>
        <v>TLG-MOB</v>
      </c>
      <c r="Q1535" s="48" t="s">
        <v>631</v>
      </c>
      <c r="R1535" s="95">
        <v>45922</v>
      </c>
      <c r="S1535" s="47"/>
      <c r="T1535" s="47"/>
    </row>
    <row r="1536" spans="1:20" ht="16.399999999999999" customHeight="1" x14ac:dyDescent="0.35">
      <c r="A1536" s="47" t="s">
        <v>267</v>
      </c>
      <c r="B1536" s="47" t="s">
        <v>21</v>
      </c>
      <c r="C1536" s="47" t="s">
        <v>22</v>
      </c>
      <c r="D1536" s="47" t="s">
        <v>35</v>
      </c>
      <c r="E1536" s="47" t="s">
        <v>68</v>
      </c>
      <c r="F1536" s="47">
        <v>2</v>
      </c>
      <c r="G1536" s="47" t="s">
        <v>25</v>
      </c>
      <c r="H1536" s="47">
        <v>3</v>
      </c>
      <c r="I1536" s="47" t="s">
        <v>26</v>
      </c>
      <c r="J1536" s="47">
        <v>4</v>
      </c>
      <c r="K1536" s="47" t="s">
        <v>1082</v>
      </c>
      <c r="L1536" s="47">
        <v>24</v>
      </c>
      <c r="N1536" s="47" t="s">
        <v>1124</v>
      </c>
      <c r="O1536" s="64" t="s">
        <v>336</v>
      </c>
      <c r="P1536" s="93" t="str">
        <f>IF(Table14[[#This Row],[correlation_id]] = "", "", _xlfn.XLOOKUP(Table14[[#This Row],[correlation_id]], 'ITAP Ref'!A:A, 'ITAP Ref'!C:C, ""))</f>
        <v>TLG-MOB</v>
      </c>
      <c r="Q1536" s="48" t="s">
        <v>614</v>
      </c>
      <c r="R1536" s="95">
        <v>45922</v>
      </c>
      <c r="S1536" s="47"/>
      <c r="T1536" s="47"/>
    </row>
    <row r="1537" spans="1:20" ht="16.399999999999999" customHeight="1" x14ac:dyDescent="0.35">
      <c r="A1537" s="47" t="s">
        <v>267</v>
      </c>
      <c r="B1537" s="47" t="s">
        <v>21</v>
      </c>
      <c r="C1537" s="47" t="s">
        <v>22</v>
      </c>
      <c r="D1537" s="47" t="s">
        <v>35</v>
      </c>
      <c r="E1537" s="47" t="s">
        <v>68</v>
      </c>
      <c r="F1537" s="47">
        <v>2</v>
      </c>
      <c r="G1537" s="47" t="s">
        <v>25</v>
      </c>
      <c r="H1537" s="47">
        <v>3</v>
      </c>
      <c r="I1537" s="47" t="s">
        <v>26</v>
      </c>
      <c r="J1537" s="47">
        <v>4</v>
      </c>
      <c r="K1537" s="47" t="s">
        <v>1082</v>
      </c>
      <c r="L1537" s="47">
        <v>24</v>
      </c>
      <c r="N1537" s="47" t="s">
        <v>1124</v>
      </c>
      <c r="O1537" s="64" t="s">
        <v>336</v>
      </c>
      <c r="P1537" s="93" t="str">
        <f>IF(Table14[[#This Row],[correlation_id]] = "", "", _xlfn.XLOOKUP(Table14[[#This Row],[correlation_id]], 'ITAP Ref'!A:A, 'ITAP Ref'!C:C, ""))</f>
        <v>TLG-MOB</v>
      </c>
      <c r="Q1537" s="48" t="s">
        <v>830</v>
      </c>
      <c r="R1537" s="95">
        <v>45922</v>
      </c>
      <c r="S1537" s="47"/>
      <c r="T1537" s="47"/>
    </row>
    <row r="1538" spans="1:20" ht="16.399999999999999" customHeight="1" x14ac:dyDescent="0.35">
      <c r="A1538" s="47" t="s">
        <v>267</v>
      </c>
      <c r="B1538" s="47" t="s">
        <v>21</v>
      </c>
      <c r="C1538" s="47" t="s">
        <v>22</v>
      </c>
      <c r="D1538" s="47" t="s">
        <v>35</v>
      </c>
      <c r="E1538" s="47" t="s">
        <v>68</v>
      </c>
      <c r="F1538" s="47">
        <v>2</v>
      </c>
      <c r="G1538" s="47" t="s">
        <v>25</v>
      </c>
      <c r="H1538" s="47">
        <v>3</v>
      </c>
      <c r="I1538" s="47" t="s">
        <v>26</v>
      </c>
      <c r="J1538" s="47">
        <v>4</v>
      </c>
      <c r="K1538" s="47" t="s">
        <v>1082</v>
      </c>
      <c r="L1538" s="47">
        <v>24</v>
      </c>
      <c r="N1538" s="47" t="s">
        <v>1124</v>
      </c>
      <c r="O1538" s="64" t="s">
        <v>336</v>
      </c>
      <c r="P1538" s="93" t="str">
        <f>IF(Table14[[#This Row],[correlation_id]] = "", "", _xlfn.XLOOKUP(Table14[[#This Row],[correlation_id]], 'ITAP Ref'!A:A, 'ITAP Ref'!C:C, ""))</f>
        <v>TLG-MOB</v>
      </c>
      <c r="Q1538" s="48" t="s">
        <v>615</v>
      </c>
      <c r="R1538" s="95">
        <v>45922</v>
      </c>
      <c r="S1538" s="47"/>
      <c r="T1538" s="47"/>
    </row>
    <row r="1539" spans="1:20" ht="16.399999999999999" customHeight="1" x14ac:dyDescent="0.35">
      <c r="A1539" s="47" t="s">
        <v>267</v>
      </c>
      <c r="B1539" s="47" t="s">
        <v>21</v>
      </c>
      <c r="C1539" s="47" t="s">
        <v>22</v>
      </c>
      <c r="D1539" s="47" t="s">
        <v>35</v>
      </c>
      <c r="E1539" s="47" t="s">
        <v>68</v>
      </c>
      <c r="F1539" s="47">
        <v>2</v>
      </c>
      <c r="G1539" s="47" t="s">
        <v>25</v>
      </c>
      <c r="H1539" s="47">
        <v>3</v>
      </c>
      <c r="I1539" s="47" t="s">
        <v>26</v>
      </c>
      <c r="J1539" s="47">
        <v>4</v>
      </c>
      <c r="K1539" s="47" t="s">
        <v>1082</v>
      </c>
      <c r="L1539" s="47">
        <v>24</v>
      </c>
      <c r="N1539" s="47" t="s">
        <v>1124</v>
      </c>
      <c r="O1539" s="64" t="s">
        <v>336</v>
      </c>
      <c r="P1539" s="93" t="str">
        <f>IF(Table14[[#This Row],[correlation_id]] = "", "", _xlfn.XLOOKUP(Table14[[#This Row],[correlation_id]], 'ITAP Ref'!A:A, 'ITAP Ref'!C:C, ""))</f>
        <v>TLG-MOB</v>
      </c>
      <c r="Q1539" s="48" t="s">
        <v>831</v>
      </c>
      <c r="R1539" s="95">
        <v>45922</v>
      </c>
      <c r="S1539" s="47"/>
      <c r="T1539" s="47"/>
    </row>
    <row r="1540" spans="1:20" ht="16.399999999999999" customHeight="1" x14ac:dyDescent="0.35">
      <c r="A1540" s="47" t="s">
        <v>267</v>
      </c>
      <c r="B1540" s="47" t="s">
        <v>21</v>
      </c>
      <c r="C1540" s="47" t="s">
        <v>22</v>
      </c>
      <c r="D1540" s="47" t="s">
        <v>35</v>
      </c>
      <c r="E1540" s="47" t="s">
        <v>68</v>
      </c>
      <c r="F1540" s="47">
        <v>2</v>
      </c>
      <c r="G1540" s="47" t="s">
        <v>25</v>
      </c>
      <c r="H1540" s="47">
        <v>3</v>
      </c>
      <c r="I1540" s="47" t="s">
        <v>26</v>
      </c>
      <c r="J1540" s="47">
        <v>4</v>
      </c>
      <c r="K1540" s="47" t="s">
        <v>1082</v>
      </c>
      <c r="L1540" s="47">
        <v>24</v>
      </c>
      <c r="N1540" s="47" t="s">
        <v>1124</v>
      </c>
      <c r="O1540" s="64" t="s">
        <v>336</v>
      </c>
      <c r="P1540" s="93" t="str">
        <f>IF(Table14[[#This Row],[correlation_id]] = "", "", _xlfn.XLOOKUP(Table14[[#This Row],[correlation_id]], 'ITAP Ref'!A:A, 'ITAP Ref'!C:C, ""))</f>
        <v>TLG-MOB</v>
      </c>
      <c r="Q1540" s="48" t="s">
        <v>617</v>
      </c>
      <c r="R1540" s="95">
        <v>45922</v>
      </c>
      <c r="S1540" s="47"/>
      <c r="T1540" s="47"/>
    </row>
    <row r="1541" spans="1:20" ht="16.399999999999999" customHeight="1" x14ac:dyDescent="0.35">
      <c r="A1541" t="s">
        <v>20</v>
      </c>
      <c r="B1541" s="47" t="s">
        <v>21</v>
      </c>
      <c r="C1541" s="47" t="s">
        <v>22</v>
      </c>
      <c r="D1541" s="47" t="s">
        <v>35</v>
      </c>
      <c r="E1541" s="47" t="s">
        <v>68</v>
      </c>
      <c r="F1541" s="47">
        <v>2</v>
      </c>
      <c r="G1541" s="47" t="s">
        <v>25</v>
      </c>
      <c r="H1541" s="47">
        <v>3</v>
      </c>
      <c r="I1541" s="47" t="s">
        <v>26</v>
      </c>
      <c r="J1541" s="47">
        <v>4</v>
      </c>
      <c r="K1541" s="47" t="s">
        <v>1082</v>
      </c>
      <c r="L1541" s="47">
        <v>24</v>
      </c>
      <c r="M1541" s="71"/>
      <c r="N1541" s="47" t="s">
        <v>1124</v>
      </c>
      <c r="O1541" s="2" t="s">
        <v>271</v>
      </c>
      <c r="P1541" s="93" t="str">
        <f>IF(Table14[[#This Row],[correlation_id]] = "", "", _xlfn.XLOOKUP(Table14[[#This Row],[correlation_id]], 'ITAP Ref'!A:A, 'ITAP Ref'!C:C, ""))</f>
        <v>CSI - Customer Care</v>
      </c>
      <c r="Q1541" s="88" t="s">
        <v>596</v>
      </c>
      <c r="R1541" s="95">
        <v>45922</v>
      </c>
      <c r="S1541" s="47"/>
      <c r="T1541" s="47"/>
    </row>
    <row r="1542" spans="1:20" ht="16.399999999999999" customHeight="1" x14ac:dyDescent="0.35">
      <c r="A1542" s="47" t="s">
        <v>267</v>
      </c>
      <c r="B1542" s="47" t="s">
        <v>21</v>
      </c>
      <c r="C1542" s="47" t="s">
        <v>22</v>
      </c>
      <c r="D1542" s="47" t="s">
        <v>35</v>
      </c>
      <c r="E1542" s="47" t="s">
        <v>68</v>
      </c>
      <c r="F1542" s="47">
        <v>2</v>
      </c>
      <c r="G1542" s="47" t="s">
        <v>25</v>
      </c>
      <c r="H1542" s="47">
        <v>3</v>
      </c>
      <c r="I1542" s="47" t="s">
        <v>26</v>
      </c>
      <c r="J1542" s="47">
        <v>4</v>
      </c>
      <c r="K1542" s="47" t="s">
        <v>1082</v>
      </c>
      <c r="L1542" s="47">
        <v>24</v>
      </c>
      <c r="M1542" s="71"/>
      <c r="N1542" s="47" t="s">
        <v>1124</v>
      </c>
      <c r="O1542" s="2" t="s">
        <v>271</v>
      </c>
      <c r="P1542" s="93" t="str">
        <f>IF(Table14[[#This Row],[correlation_id]] = "", "", _xlfn.XLOOKUP(Table14[[#This Row],[correlation_id]], 'ITAP Ref'!A:A, 'ITAP Ref'!C:C, ""))</f>
        <v>CSI - Customer Care</v>
      </c>
      <c r="Q1542" s="88" t="s">
        <v>597</v>
      </c>
      <c r="R1542" s="95">
        <v>45922</v>
      </c>
      <c r="S1542" s="47"/>
      <c r="T1542" s="47"/>
    </row>
    <row r="1543" spans="1:20" ht="16.399999999999999" customHeight="1" x14ac:dyDescent="0.35">
      <c r="A1543" t="s">
        <v>20</v>
      </c>
      <c r="B1543" s="47" t="s">
        <v>21</v>
      </c>
      <c r="C1543" s="47" t="s">
        <v>22</v>
      </c>
      <c r="D1543" s="47" t="s">
        <v>35</v>
      </c>
      <c r="E1543" s="47" t="s">
        <v>68</v>
      </c>
      <c r="F1543" s="47">
        <v>2</v>
      </c>
      <c r="G1543" s="47" t="s">
        <v>25</v>
      </c>
      <c r="H1543" s="47">
        <v>3</v>
      </c>
      <c r="I1543" s="47" t="s">
        <v>26</v>
      </c>
      <c r="J1543" s="47">
        <v>4</v>
      </c>
      <c r="K1543" s="47" t="s">
        <v>1082</v>
      </c>
      <c r="L1543" s="47">
        <v>24</v>
      </c>
      <c r="M1543" s="71"/>
      <c r="N1543" s="47" t="s">
        <v>1124</v>
      </c>
      <c r="O1543" s="2" t="s">
        <v>271</v>
      </c>
      <c r="P1543" s="93" t="str">
        <f>IF(Table14[[#This Row],[correlation_id]] = "", "", _xlfn.XLOOKUP(Table14[[#This Row],[correlation_id]], 'ITAP Ref'!A:A, 'ITAP Ref'!C:C, ""))</f>
        <v>CSI - Customer Care</v>
      </c>
      <c r="Q1543" s="88" t="s">
        <v>599</v>
      </c>
      <c r="R1543" s="95">
        <v>45922</v>
      </c>
      <c r="S1543" s="47"/>
      <c r="T1543" s="47"/>
    </row>
    <row r="1544" spans="1:20" ht="16.399999999999999" customHeight="1" x14ac:dyDescent="0.35">
      <c r="A1544" s="47" t="s">
        <v>267</v>
      </c>
      <c r="B1544" s="47" t="s">
        <v>21</v>
      </c>
      <c r="C1544" s="47" t="s">
        <v>22</v>
      </c>
      <c r="D1544" s="47" t="s">
        <v>35</v>
      </c>
      <c r="E1544" s="47" t="s">
        <v>68</v>
      </c>
      <c r="F1544" s="47">
        <v>2</v>
      </c>
      <c r="G1544" s="47" t="s">
        <v>25</v>
      </c>
      <c r="H1544" s="47">
        <v>3</v>
      </c>
      <c r="I1544" s="47" t="s">
        <v>26</v>
      </c>
      <c r="J1544" s="47">
        <v>4</v>
      </c>
      <c r="K1544" s="47" t="s">
        <v>1082</v>
      </c>
      <c r="L1544" s="47">
        <v>24</v>
      </c>
      <c r="M1544" s="71" t="s">
        <v>1126</v>
      </c>
      <c r="N1544" s="47" t="s">
        <v>1124</v>
      </c>
      <c r="O1544" s="47" t="s">
        <v>93</v>
      </c>
      <c r="P1544" s="93" t="str">
        <f>IF(Table14[[#This Row],[correlation_id]] = "", "", _xlfn.XLOOKUP(Table14[[#This Row],[correlation_id]], 'ITAP Ref'!A:A, 'ITAP Ref'!C:C, ""))</f>
        <v>Digital IDP</v>
      </c>
      <c r="Q1544" s="72" t="s">
        <v>833</v>
      </c>
      <c r="R1544" s="97">
        <v>45943</v>
      </c>
      <c r="S1544" s="47"/>
      <c r="T1544" s="47"/>
    </row>
    <row r="1545" spans="1:20" ht="16.399999999999999" customHeight="1" x14ac:dyDescent="0.35">
      <c r="A1545" s="47" t="s">
        <v>267</v>
      </c>
      <c r="B1545" s="47" t="s">
        <v>21</v>
      </c>
      <c r="C1545" s="47" t="s">
        <v>22</v>
      </c>
      <c r="D1545" s="47" t="s">
        <v>35</v>
      </c>
      <c r="E1545" s="47" t="s">
        <v>68</v>
      </c>
      <c r="F1545" s="47">
        <v>2</v>
      </c>
      <c r="G1545" s="47" t="s">
        <v>25</v>
      </c>
      <c r="H1545" s="47">
        <v>3</v>
      </c>
      <c r="I1545" s="47" t="s">
        <v>26</v>
      </c>
      <c r="J1545" s="47">
        <v>4</v>
      </c>
      <c r="K1545" s="47" t="s">
        <v>1082</v>
      </c>
      <c r="L1545" s="47">
        <v>24</v>
      </c>
      <c r="M1545" s="4" t="s">
        <v>391</v>
      </c>
      <c r="N1545" s="47" t="s">
        <v>1124</v>
      </c>
      <c r="O1545" s="47" t="s">
        <v>392</v>
      </c>
      <c r="P1545" s="93" t="str">
        <f>IF(Table14[[#This Row],[correlation_id]] = "", "", _xlfn.XLOOKUP(Table14[[#This Row],[correlation_id]], 'ITAP Ref'!A:A, 'ITAP Ref'!C:C, ""))</f>
        <v>OPUS - C</v>
      </c>
      <c r="Q1545"/>
      <c r="R1545" s="95" t="s">
        <v>153</v>
      </c>
      <c r="S1545" s="47"/>
      <c r="T1545" s="47"/>
    </row>
    <row r="1546" spans="1:20" ht="16.399999999999999" customHeight="1" x14ac:dyDescent="0.35">
      <c r="A1546" s="47" t="s">
        <v>267</v>
      </c>
      <c r="B1546" s="47" t="s">
        <v>21</v>
      </c>
      <c r="C1546" s="47" t="s">
        <v>22</v>
      </c>
      <c r="D1546" s="47" t="s">
        <v>35</v>
      </c>
      <c r="E1546" s="47" t="s">
        <v>68</v>
      </c>
      <c r="F1546" s="47">
        <v>2</v>
      </c>
      <c r="G1546" s="47" t="s">
        <v>25</v>
      </c>
      <c r="H1546" s="47">
        <v>3</v>
      </c>
      <c r="I1546" s="47" t="s">
        <v>26</v>
      </c>
      <c r="J1546" s="47">
        <v>4</v>
      </c>
      <c r="K1546" s="47" t="s">
        <v>1082</v>
      </c>
      <c r="L1546" s="47">
        <v>25</v>
      </c>
      <c r="M1546" s="4" t="s">
        <v>543</v>
      </c>
      <c r="N1546" s="47" t="s">
        <v>544</v>
      </c>
      <c r="O1546" s="47" t="s">
        <v>219</v>
      </c>
      <c r="P1546" s="93" t="str">
        <f>IF(Table14[[#This Row],[correlation_id]] = "", "", _xlfn.XLOOKUP(Table14[[#This Row],[correlation_id]], 'ITAP Ref'!A:A, 'ITAP Ref'!C:C, ""))</f>
        <v>ATT Coral Desktop</v>
      </c>
      <c r="Q1546"/>
      <c r="R1546" s="97"/>
      <c r="S1546" s="47"/>
      <c r="T1546" s="47"/>
    </row>
    <row r="1547" spans="1:20" ht="16.399999999999999" customHeight="1" x14ac:dyDescent="0.35">
      <c r="A1547" s="47" t="s">
        <v>267</v>
      </c>
      <c r="B1547" s="47" t="s">
        <v>21</v>
      </c>
      <c r="C1547" s="47" t="s">
        <v>22</v>
      </c>
      <c r="D1547" s="47" t="s">
        <v>35</v>
      </c>
      <c r="E1547" s="47" t="s">
        <v>68</v>
      </c>
      <c r="F1547" s="47">
        <v>2</v>
      </c>
      <c r="G1547" s="47" t="s">
        <v>25</v>
      </c>
      <c r="H1547" s="47">
        <v>3</v>
      </c>
      <c r="I1547" s="47" t="s">
        <v>26</v>
      </c>
      <c r="J1547" s="47">
        <v>4</v>
      </c>
      <c r="K1547" s="47" t="s">
        <v>1082</v>
      </c>
      <c r="L1547" s="47">
        <v>25</v>
      </c>
      <c r="M1547" t="s">
        <v>226</v>
      </c>
      <c r="N1547" s="47" t="s">
        <v>544</v>
      </c>
      <c r="O1547" s="47" t="s">
        <v>227</v>
      </c>
      <c r="P1547" s="93" t="str">
        <f>IF(Table14[[#This Row],[correlation_id]] = "", "", _xlfn.XLOOKUP(Table14[[#This Row],[correlation_id]], 'ITAP Ref'!A:A, 'ITAP Ref'!C:C, ""))</f>
        <v>CCSF</v>
      </c>
      <c r="Q1547"/>
      <c r="R1547" s="95" t="s">
        <v>153</v>
      </c>
      <c r="S1547" s="47"/>
      <c r="T1547" s="47"/>
    </row>
    <row r="1548" spans="1:20" ht="16.399999999999999" customHeight="1" x14ac:dyDescent="0.35">
      <c r="A1548" s="47" t="s">
        <v>729</v>
      </c>
      <c r="B1548" s="47" t="s">
        <v>21</v>
      </c>
      <c r="C1548" s="47" t="s">
        <v>22</v>
      </c>
      <c r="D1548" s="47" t="s">
        <v>35</v>
      </c>
      <c r="E1548" s="47" t="s">
        <v>68</v>
      </c>
      <c r="F1548" s="47">
        <v>2</v>
      </c>
      <c r="G1548" s="47" t="s">
        <v>25</v>
      </c>
      <c r="H1548" s="47">
        <v>3</v>
      </c>
      <c r="I1548" s="47" t="s">
        <v>26</v>
      </c>
      <c r="J1548" s="47">
        <v>4</v>
      </c>
      <c r="K1548" s="47" t="s">
        <v>1082</v>
      </c>
      <c r="L1548" s="47">
        <v>26</v>
      </c>
      <c r="M1548" s="71" t="s">
        <v>545</v>
      </c>
      <c r="N1548" s="47" t="s">
        <v>546</v>
      </c>
      <c r="O1548" s="47" t="s">
        <v>547</v>
      </c>
      <c r="P1548" s="93" t="str">
        <f>IF(Table14[[#This Row],[correlation_id]] = "", "", _xlfn.XLOOKUP(Table14[[#This Row],[correlation_id]], 'ITAP Ref'!A:A, 'ITAP Ref'!C:C, ""))</f>
        <v>ASKTS</v>
      </c>
      <c r="Q1548"/>
      <c r="R1548" s="97"/>
      <c r="S1548" s="47"/>
      <c r="T1548" s="47"/>
    </row>
    <row r="1549" spans="1:20" ht="16.399999999999999" customHeight="1" x14ac:dyDescent="0.35">
      <c r="A1549" s="47" t="s">
        <v>729</v>
      </c>
      <c r="B1549" s="47" t="s">
        <v>21</v>
      </c>
      <c r="C1549" s="47" t="s">
        <v>22</v>
      </c>
      <c r="D1549" s="47" t="s">
        <v>35</v>
      </c>
      <c r="E1549" s="47" t="s">
        <v>68</v>
      </c>
      <c r="F1549" s="47">
        <v>2</v>
      </c>
      <c r="G1549" s="47" t="s">
        <v>25</v>
      </c>
      <c r="H1549" s="47">
        <v>3</v>
      </c>
      <c r="I1549" s="47" t="s">
        <v>26</v>
      </c>
      <c r="J1549" s="47">
        <v>4</v>
      </c>
      <c r="K1549" s="47" t="s">
        <v>1082</v>
      </c>
      <c r="L1549" s="47">
        <v>26</v>
      </c>
      <c r="N1549" s="47" t="s">
        <v>546</v>
      </c>
      <c r="O1549" s="47" t="s">
        <v>548</v>
      </c>
      <c r="P1549" s="93" t="str">
        <f>IF(Table14[[#This Row],[correlation_id]] = "", "", _xlfn.XLOOKUP(Table14[[#This Row],[correlation_id]], 'ITAP Ref'!A:A, 'ITAP Ref'!C:C, ""))</f>
        <v>CAST</v>
      </c>
      <c r="Q1549"/>
      <c r="R1549" s="97"/>
      <c r="S1549" s="47"/>
      <c r="T1549" s="47"/>
    </row>
    <row r="1550" spans="1:20" ht="16.399999999999999" customHeight="1" x14ac:dyDescent="0.35">
      <c r="A1550" s="47" t="s">
        <v>729</v>
      </c>
      <c r="B1550" s="47" t="s">
        <v>21</v>
      </c>
      <c r="C1550" s="47" t="s">
        <v>22</v>
      </c>
      <c r="D1550" s="47" t="s">
        <v>35</v>
      </c>
      <c r="E1550" s="47" t="s">
        <v>68</v>
      </c>
      <c r="F1550" s="47">
        <v>2</v>
      </c>
      <c r="G1550" s="47" t="s">
        <v>25</v>
      </c>
      <c r="H1550" s="47">
        <v>3</v>
      </c>
      <c r="I1550" s="47" t="s">
        <v>26</v>
      </c>
      <c r="J1550" s="47">
        <v>4</v>
      </c>
      <c r="K1550" s="47" t="s">
        <v>1082</v>
      </c>
      <c r="L1550" s="47">
        <v>26</v>
      </c>
      <c r="N1550" s="47" t="s">
        <v>546</v>
      </c>
      <c r="O1550" s="47" t="s">
        <v>550</v>
      </c>
      <c r="P1550" s="93" t="str">
        <f>IF(Table14[[#This Row],[correlation_id]] = "", "", _xlfn.XLOOKUP(Table14[[#This Row],[correlation_id]], 'ITAP Ref'!A:A, 'ITAP Ref'!C:C, ""))</f>
        <v>CCDL</v>
      </c>
      <c r="Q1550"/>
      <c r="R1550" s="97"/>
      <c r="S1550" s="47"/>
      <c r="T1550" s="47"/>
    </row>
    <row r="1551" spans="1:20" ht="16.399999999999999" customHeight="1" x14ac:dyDescent="0.35">
      <c r="A1551" s="31" t="s">
        <v>66</v>
      </c>
      <c r="B1551" s="31" t="s">
        <v>21</v>
      </c>
      <c r="C1551" s="31" t="s">
        <v>22</v>
      </c>
      <c r="D1551" s="31" t="s">
        <v>67</v>
      </c>
      <c r="E1551" s="31" t="s">
        <v>68</v>
      </c>
      <c r="F1551" s="31">
        <v>3</v>
      </c>
      <c r="G1551" s="31" t="s">
        <v>126</v>
      </c>
      <c r="H1551" s="31">
        <v>4</v>
      </c>
      <c r="I1551" s="31" t="s">
        <v>1089</v>
      </c>
      <c r="J1551" s="31">
        <v>4</v>
      </c>
      <c r="K1551" s="31" t="s">
        <v>1090</v>
      </c>
      <c r="L1551" s="31">
        <v>2</v>
      </c>
      <c r="N1551" s="31" t="s">
        <v>559</v>
      </c>
      <c r="O1551" s="64" t="s">
        <v>336</v>
      </c>
      <c r="P1551" s="4" t="str">
        <f>IF(Table14[[#This Row],[correlation_id]] = "", "", _xlfn.XLOOKUP(Table14[[#This Row],[correlation_id]], 'ITAP Ref'!A:A, 'ITAP Ref'!C:C, ""))</f>
        <v>TLG-MOB</v>
      </c>
      <c r="Q1551"/>
      <c r="R1551" s="96"/>
      <c r="S1551"/>
      <c r="T1551"/>
    </row>
    <row r="1552" spans="1:20" ht="16.399999999999999" customHeight="1" x14ac:dyDescent="0.35">
      <c r="A1552" s="31" t="s">
        <v>66</v>
      </c>
      <c r="B1552" s="31" t="s">
        <v>21</v>
      </c>
      <c r="C1552" s="31" t="s">
        <v>22</v>
      </c>
      <c r="D1552" s="31" t="s">
        <v>67</v>
      </c>
      <c r="E1552" s="31" t="s">
        <v>68</v>
      </c>
      <c r="F1552" s="31">
        <v>3</v>
      </c>
      <c r="G1552" s="31" t="s">
        <v>126</v>
      </c>
      <c r="H1552" s="31">
        <v>4</v>
      </c>
      <c r="I1552" s="31" t="s">
        <v>1089</v>
      </c>
      <c r="J1552" s="31">
        <v>4</v>
      </c>
      <c r="K1552" s="31" t="s">
        <v>1090</v>
      </c>
      <c r="L1552" s="31">
        <v>2</v>
      </c>
      <c r="N1552" s="31" t="s">
        <v>559</v>
      </c>
      <c r="O1552" s="31" t="s">
        <v>100</v>
      </c>
      <c r="P1552" s="4" t="str">
        <f>IF(Table14[[#This Row],[correlation_id]] = "", "", _xlfn.XLOOKUP(Table14[[#This Row],[correlation_id]], 'ITAP Ref'!A:A, 'ITAP Ref'!C:C, ""))</f>
        <v>IDP-Upper Funnel Cloud</v>
      </c>
      <c r="Q1552"/>
      <c r="R1552" s="96"/>
      <c r="S1552"/>
      <c r="T1552"/>
    </row>
    <row r="1553" spans="1:20" ht="16.399999999999999" customHeight="1" x14ac:dyDescent="0.35">
      <c r="A1553" s="31" t="s">
        <v>66</v>
      </c>
      <c r="B1553" s="31" t="s">
        <v>21</v>
      </c>
      <c r="C1553" s="31" t="s">
        <v>22</v>
      </c>
      <c r="D1553" s="31" t="s">
        <v>67</v>
      </c>
      <c r="E1553" s="31" t="s">
        <v>68</v>
      </c>
      <c r="F1553" s="31">
        <v>3</v>
      </c>
      <c r="G1553" s="31" t="s">
        <v>126</v>
      </c>
      <c r="H1553" s="31">
        <v>4</v>
      </c>
      <c r="I1553" s="31" t="s">
        <v>1089</v>
      </c>
      <c r="J1553" s="31">
        <v>4</v>
      </c>
      <c r="K1553" s="31" t="s">
        <v>1090</v>
      </c>
      <c r="L1553" s="31">
        <v>3</v>
      </c>
      <c r="M1553" s="71" t="s">
        <v>1127</v>
      </c>
      <c r="N1553" s="31" t="s">
        <v>1128</v>
      </c>
      <c r="O1553" s="31" t="s">
        <v>100</v>
      </c>
      <c r="P1553" s="4" t="str">
        <f>IF(Table14[[#This Row],[correlation_id]] = "", "", _xlfn.XLOOKUP(Table14[[#This Row],[correlation_id]], 'ITAP Ref'!A:A, 'ITAP Ref'!C:C, ""))</f>
        <v>IDP-Upper Funnel Cloud</v>
      </c>
      <c r="Q1553"/>
      <c r="R1553" s="96"/>
      <c r="S1553"/>
      <c r="T1553"/>
    </row>
    <row r="1554" spans="1:20" ht="16.399999999999999" customHeight="1" x14ac:dyDescent="0.35">
      <c r="A1554" s="31" t="s">
        <v>66</v>
      </c>
      <c r="B1554" s="31" t="s">
        <v>21</v>
      </c>
      <c r="C1554" s="31" t="s">
        <v>22</v>
      </c>
      <c r="D1554" s="31" t="s">
        <v>67</v>
      </c>
      <c r="E1554" s="31" t="s">
        <v>68</v>
      </c>
      <c r="F1554" s="31">
        <v>3</v>
      </c>
      <c r="G1554" s="31" t="s">
        <v>126</v>
      </c>
      <c r="H1554" s="31">
        <v>4</v>
      </c>
      <c r="I1554" s="31" t="s">
        <v>1089</v>
      </c>
      <c r="J1554" s="31">
        <v>4</v>
      </c>
      <c r="K1554" s="31" t="s">
        <v>1090</v>
      </c>
      <c r="L1554" s="31">
        <v>4</v>
      </c>
      <c r="M1554" s="71" t="s">
        <v>1129</v>
      </c>
      <c r="N1554" s="31" t="s">
        <v>489</v>
      </c>
      <c r="O1554" s="31" t="s">
        <v>100</v>
      </c>
      <c r="P1554" s="4" t="str">
        <f>IF(Table14[[#This Row],[correlation_id]] = "", "", _xlfn.XLOOKUP(Table14[[#This Row],[correlation_id]], 'ITAP Ref'!A:A, 'ITAP Ref'!C:C, ""))</f>
        <v>IDP-Upper Funnel Cloud</v>
      </c>
      <c r="Q1554"/>
      <c r="R1554" s="96"/>
      <c r="S1554"/>
      <c r="T1554"/>
    </row>
    <row r="1555" spans="1:20" ht="16.399999999999999" customHeight="1" x14ac:dyDescent="0.35">
      <c r="A1555" s="31" t="s">
        <v>66</v>
      </c>
      <c r="B1555" s="31" t="s">
        <v>21</v>
      </c>
      <c r="C1555" s="31" t="s">
        <v>22</v>
      </c>
      <c r="D1555" s="31" t="s">
        <v>67</v>
      </c>
      <c r="E1555" s="31" t="s">
        <v>68</v>
      </c>
      <c r="F1555" s="31">
        <v>3</v>
      </c>
      <c r="G1555" s="31" t="s">
        <v>126</v>
      </c>
      <c r="H1555" s="31">
        <v>4</v>
      </c>
      <c r="I1555" s="31" t="s">
        <v>1089</v>
      </c>
      <c r="J1555" s="31">
        <v>4</v>
      </c>
      <c r="K1555" s="31" t="s">
        <v>1090</v>
      </c>
      <c r="L1555" s="31">
        <v>5</v>
      </c>
      <c r="N1555" s="31" t="s">
        <v>382</v>
      </c>
      <c r="O1555" s="31" t="s">
        <v>100</v>
      </c>
      <c r="P1555" s="4" t="str">
        <f>IF(Table14[[#This Row],[correlation_id]] = "", "", _xlfn.XLOOKUP(Table14[[#This Row],[correlation_id]], 'ITAP Ref'!A:A, 'ITAP Ref'!C:C, ""))</f>
        <v>IDP-Upper Funnel Cloud</v>
      </c>
      <c r="Q1555"/>
      <c r="R1555" s="96"/>
      <c r="S1555"/>
      <c r="T1555"/>
    </row>
    <row r="1556" spans="1:20" ht="16.399999999999999" customHeight="1" x14ac:dyDescent="0.35">
      <c r="A1556" s="31" t="s">
        <v>66</v>
      </c>
      <c r="B1556" s="31" t="s">
        <v>21</v>
      </c>
      <c r="C1556" s="31" t="s">
        <v>22</v>
      </c>
      <c r="D1556" s="31" t="s">
        <v>67</v>
      </c>
      <c r="E1556" s="31" t="s">
        <v>68</v>
      </c>
      <c r="F1556" s="31">
        <v>3</v>
      </c>
      <c r="G1556" s="31" t="s">
        <v>126</v>
      </c>
      <c r="H1556" s="31">
        <v>4</v>
      </c>
      <c r="I1556" s="31" t="s">
        <v>1089</v>
      </c>
      <c r="J1556" s="31">
        <v>4</v>
      </c>
      <c r="K1556" s="31" t="s">
        <v>1090</v>
      </c>
      <c r="L1556" s="31">
        <v>6</v>
      </c>
      <c r="M1556" s="71" t="s">
        <v>1130</v>
      </c>
      <c r="N1556" s="31" t="s">
        <v>492</v>
      </c>
      <c r="O1556" s="31" t="s">
        <v>383</v>
      </c>
      <c r="P1556" s="4" t="str">
        <f>IF(Table14[[#This Row],[correlation_id]] = "", "", _xlfn.XLOOKUP(Table14[[#This Row],[correlation_id]], 'ITAP Ref'!A:A, 'ITAP Ref'!C:C, ""))</f>
        <v>IDP-Commerce-C&amp;P</v>
      </c>
      <c r="Q1556"/>
      <c r="R1556" s="96"/>
      <c r="S1556"/>
      <c r="T1556"/>
    </row>
    <row r="1557" spans="1:20" ht="16.399999999999999" customHeight="1" x14ac:dyDescent="0.35">
      <c r="A1557" s="31" t="s">
        <v>66</v>
      </c>
      <c r="B1557" s="31" t="s">
        <v>21</v>
      </c>
      <c r="C1557" s="31" t="s">
        <v>22</v>
      </c>
      <c r="D1557" s="31" t="s">
        <v>67</v>
      </c>
      <c r="E1557" s="31" t="s">
        <v>68</v>
      </c>
      <c r="F1557" s="31">
        <v>3</v>
      </c>
      <c r="G1557" s="31" t="s">
        <v>126</v>
      </c>
      <c r="H1557" s="31">
        <v>4</v>
      </c>
      <c r="I1557" s="31" t="s">
        <v>1089</v>
      </c>
      <c r="J1557" s="31">
        <v>4</v>
      </c>
      <c r="K1557" s="31" t="s">
        <v>1090</v>
      </c>
      <c r="L1557" s="31">
        <v>6</v>
      </c>
      <c r="N1557" s="31" t="s">
        <v>492</v>
      </c>
      <c r="O1557" s="31" t="s">
        <v>100</v>
      </c>
      <c r="P1557" s="4" t="str">
        <f>IF(Table14[[#This Row],[correlation_id]] = "", "", _xlfn.XLOOKUP(Table14[[#This Row],[correlation_id]], 'ITAP Ref'!A:A, 'ITAP Ref'!C:C, ""))</f>
        <v>IDP-Upper Funnel Cloud</v>
      </c>
      <c r="Q1557"/>
      <c r="R1557" s="96"/>
      <c r="S1557"/>
      <c r="T1557"/>
    </row>
    <row r="1558" spans="1:20" ht="16.399999999999999" customHeight="1" x14ac:dyDescent="0.35">
      <c r="A1558" s="31" t="s">
        <v>66</v>
      </c>
      <c r="B1558" s="31" t="s">
        <v>21</v>
      </c>
      <c r="C1558" s="31" t="s">
        <v>22</v>
      </c>
      <c r="D1558" s="31" t="s">
        <v>67</v>
      </c>
      <c r="E1558" s="31" t="s">
        <v>68</v>
      </c>
      <c r="F1558" s="31">
        <v>3</v>
      </c>
      <c r="G1558" s="31" t="s">
        <v>126</v>
      </c>
      <c r="H1558" s="31">
        <v>4</v>
      </c>
      <c r="I1558" s="31" t="s">
        <v>1089</v>
      </c>
      <c r="J1558" s="31">
        <v>4</v>
      </c>
      <c r="K1558" s="31" t="s">
        <v>1090</v>
      </c>
      <c r="L1558" s="31">
        <v>7</v>
      </c>
      <c r="N1558" s="31" t="s">
        <v>378</v>
      </c>
      <c r="O1558" s="31" t="s">
        <v>92</v>
      </c>
      <c r="P1558" s="4" t="str">
        <f>IF(Table14[[#This Row],[correlation_id]] = "", "", _xlfn.XLOOKUP(Table14[[#This Row],[correlation_id]], 'ITAP Ref'!A:A, 'ITAP Ref'!C:C, ""))</f>
        <v>IDP-Cloud-CG</v>
      </c>
      <c r="Q1558"/>
      <c r="R1558" s="96"/>
      <c r="S1558"/>
      <c r="T1558"/>
    </row>
    <row r="1559" spans="1:20" ht="16.399999999999999" customHeight="1" x14ac:dyDescent="0.35">
      <c r="A1559" s="31" t="s">
        <v>66</v>
      </c>
      <c r="B1559" s="31" t="s">
        <v>21</v>
      </c>
      <c r="C1559" s="31" t="s">
        <v>22</v>
      </c>
      <c r="D1559" s="31" t="s">
        <v>67</v>
      </c>
      <c r="E1559" s="31" t="s">
        <v>68</v>
      </c>
      <c r="F1559" s="31">
        <v>3</v>
      </c>
      <c r="G1559" s="31" t="s">
        <v>126</v>
      </c>
      <c r="H1559" s="31">
        <v>4</v>
      </c>
      <c r="I1559" s="31" t="s">
        <v>1089</v>
      </c>
      <c r="J1559" s="31">
        <v>4</v>
      </c>
      <c r="K1559" s="31" t="s">
        <v>1090</v>
      </c>
      <c r="L1559" s="31">
        <v>7</v>
      </c>
      <c r="M1559" s="71" t="s">
        <v>1131</v>
      </c>
      <c r="N1559" s="31" t="s">
        <v>378</v>
      </c>
      <c r="O1559" s="31" t="s">
        <v>100</v>
      </c>
      <c r="P1559" s="4" t="str">
        <f>IF(Table14[[#This Row],[correlation_id]] = "", "", _xlfn.XLOOKUP(Table14[[#This Row],[correlation_id]], 'ITAP Ref'!A:A, 'ITAP Ref'!C:C, ""))</f>
        <v>IDP-Upper Funnel Cloud</v>
      </c>
      <c r="Q1559"/>
      <c r="R1559" s="96"/>
      <c r="S1559"/>
      <c r="T1559"/>
    </row>
    <row r="1560" spans="1:20" ht="16.399999999999999" customHeight="1" x14ac:dyDescent="0.35">
      <c r="A1560" s="31" t="s">
        <v>66</v>
      </c>
      <c r="B1560" s="31" t="s">
        <v>21</v>
      </c>
      <c r="C1560" s="31" t="s">
        <v>22</v>
      </c>
      <c r="D1560" s="31" t="s">
        <v>67</v>
      </c>
      <c r="E1560" s="31" t="s">
        <v>68</v>
      </c>
      <c r="F1560" s="31">
        <v>3</v>
      </c>
      <c r="G1560" s="31" t="s">
        <v>126</v>
      </c>
      <c r="H1560" s="31">
        <v>4</v>
      </c>
      <c r="I1560" s="31" t="s">
        <v>1089</v>
      </c>
      <c r="J1560" s="31">
        <v>4</v>
      </c>
      <c r="K1560" s="31" t="s">
        <v>1090</v>
      </c>
      <c r="L1560" s="31">
        <v>8</v>
      </c>
      <c r="N1560" s="31" t="s">
        <v>389</v>
      </c>
      <c r="O1560" s="31" t="s">
        <v>100</v>
      </c>
      <c r="P1560" s="4" t="str">
        <f>IF(Table14[[#This Row],[correlation_id]] = "", "", _xlfn.XLOOKUP(Table14[[#This Row],[correlation_id]], 'ITAP Ref'!A:A, 'ITAP Ref'!C:C, ""))</f>
        <v>IDP-Upper Funnel Cloud</v>
      </c>
      <c r="Q1560"/>
      <c r="R1560" s="96"/>
      <c r="S1560"/>
      <c r="T1560"/>
    </row>
    <row r="1561" spans="1:20" ht="16.399999999999999" customHeight="1" x14ac:dyDescent="0.35">
      <c r="A1561" s="31" t="s">
        <v>66</v>
      </c>
      <c r="B1561" s="31" t="s">
        <v>21</v>
      </c>
      <c r="C1561" s="31" t="s">
        <v>22</v>
      </c>
      <c r="D1561" s="31" t="s">
        <v>67</v>
      </c>
      <c r="E1561" s="31" t="s">
        <v>68</v>
      </c>
      <c r="F1561" s="31">
        <v>3</v>
      </c>
      <c r="G1561" s="31" t="s">
        <v>126</v>
      </c>
      <c r="H1561" s="31">
        <v>4</v>
      </c>
      <c r="I1561" s="31" t="s">
        <v>1089</v>
      </c>
      <c r="J1561" s="31">
        <v>4</v>
      </c>
      <c r="K1561" s="31" t="s">
        <v>1090</v>
      </c>
      <c r="L1561" s="31">
        <v>9</v>
      </c>
      <c r="M1561" s="71"/>
      <c r="N1561" s="31" t="s">
        <v>499</v>
      </c>
      <c r="O1561" s="31" t="s">
        <v>500</v>
      </c>
      <c r="P1561" s="4" t="str">
        <f>IF(Table14[[#This Row],[correlation_id]] = "", "", _xlfn.XLOOKUP(Table14[[#This Row],[correlation_id]], 'ITAP Ref'!A:A, 'ITAP Ref'!C:C, ""))</f>
        <v>IDP-Cart-and-Checkout-UI</v>
      </c>
      <c r="Q1561"/>
      <c r="R1561" s="96"/>
      <c r="S1561"/>
      <c r="T1561"/>
    </row>
    <row r="1562" spans="1:20" ht="16.399999999999999" customHeight="1" x14ac:dyDescent="0.35">
      <c r="A1562" s="31" t="s">
        <v>66</v>
      </c>
      <c r="B1562" s="31" t="s">
        <v>21</v>
      </c>
      <c r="C1562" s="31" t="s">
        <v>22</v>
      </c>
      <c r="D1562" s="31" t="s">
        <v>67</v>
      </c>
      <c r="E1562" s="31" t="s">
        <v>68</v>
      </c>
      <c r="F1562" s="31">
        <v>3</v>
      </c>
      <c r="G1562" s="31" t="s">
        <v>126</v>
      </c>
      <c r="H1562" s="31">
        <v>4</v>
      </c>
      <c r="I1562" s="31" t="s">
        <v>1089</v>
      </c>
      <c r="J1562" s="31">
        <v>4</v>
      </c>
      <c r="K1562" s="31" t="s">
        <v>1090</v>
      </c>
      <c r="L1562" s="31">
        <v>9</v>
      </c>
      <c r="N1562" s="31" t="s">
        <v>499</v>
      </c>
      <c r="O1562" s="31" t="s">
        <v>383</v>
      </c>
      <c r="P1562" s="4" t="str">
        <f>IF(Table14[[#This Row],[correlation_id]] = "", "", _xlfn.XLOOKUP(Table14[[#This Row],[correlation_id]], 'ITAP Ref'!A:A, 'ITAP Ref'!C:C, ""))</f>
        <v>IDP-Commerce-C&amp;P</v>
      </c>
      <c r="Q1562"/>
      <c r="R1562" s="96"/>
      <c r="S1562"/>
      <c r="T1562"/>
    </row>
    <row r="1563" spans="1:20" ht="16.399999999999999" customHeight="1" x14ac:dyDescent="0.35">
      <c r="A1563" s="31" t="s">
        <v>66</v>
      </c>
      <c r="B1563" s="31" t="s">
        <v>21</v>
      </c>
      <c r="C1563" s="31" t="s">
        <v>22</v>
      </c>
      <c r="D1563" s="31" t="s">
        <v>67</v>
      </c>
      <c r="E1563" s="31" t="s">
        <v>68</v>
      </c>
      <c r="F1563" s="31">
        <v>3</v>
      </c>
      <c r="G1563" s="31" t="s">
        <v>126</v>
      </c>
      <c r="H1563" s="31">
        <v>4</v>
      </c>
      <c r="I1563" s="31" t="s">
        <v>1089</v>
      </c>
      <c r="J1563" s="31">
        <v>4</v>
      </c>
      <c r="K1563" s="31" t="s">
        <v>1090</v>
      </c>
      <c r="L1563" s="31">
        <v>9</v>
      </c>
      <c r="M1563" s="71" t="s">
        <v>1132</v>
      </c>
      <c r="N1563" s="31" t="s">
        <v>499</v>
      </c>
      <c r="O1563" s="31" t="s">
        <v>495</v>
      </c>
      <c r="P1563" s="4" t="str">
        <f>IF(Table14[[#This Row],[correlation_id]] = "", "", _xlfn.XLOOKUP(Table14[[#This Row],[correlation_id]], 'ITAP Ref'!A:A, 'ITAP Ref'!C:C, ""))</f>
        <v>IDP-WebAcctMgmt</v>
      </c>
      <c r="Q1563"/>
      <c r="R1563" s="96"/>
      <c r="S1563"/>
      <c r="T1563"/>
    </row>
    <row r="1564" spans="1:20" ht="16.399999999999999" customHeight="1" x14ac:dyDescent="0.35">
      <c r="A1564" s="31" t="s">
        <v>66</v>
      </c>
      <c r="B1564" s="31" t="s">
        <v>21</v>
      </c>
      <c r="C1564" s="31" t="s">
        <v>22</v>
      </c>
      <c r="D1564" s="31" t="s">
        <v>67</v>
      </c>
      <c r="E1564" s="31" t="s">
        <v>68</v>
      </c>
      <c r="F1564" s="31">
        <v>3</v>
      </c>
      <c r="G1564" s="31" t="s">
        <v>126</v>
      </c>
      <c r="H1564" s="31">
        <v>4</v>
      </c>
      <c r="I1564" s="31" t="s">
        <v>1089</v>
      </c>
      <c r="J1564" s="31">
        <v>4</v>
      </c>
      <c r="K1564" s="31" t="s">
        <v>1090</v>
      </c>
      <c r="L1564" s="31">
        <v>10</v>
      </c>
      <c r="N1564" s="31" t="s">
        <v>973</v>
      </c>
      <c r="O1564" s="31" t="s">
        <v>232</v>
      </c>
      <c r="P1564" s="4" t="str">
        <f>IF(Table14[[#This Row],[correlation_id]] = "", "", _xlfn.XLOOKUP(Table14[[#This Row],[correlation_id]], 'ITAP Ref'!A:A, 'ITAP Ref'!C:C, ""))</f>
        <v>YODA</v>
      </c>
      <c r="Q1564"/>
      <c r="R1564" s="96"/>
      <c r="S1564"/>
      <c r="T1564"/>
    </row>
    <row r="1565" spans="1:20" ht="16.399999999999999" customHeight="1" x14ac:dyDescent="0.35">
      <c r="A1565" s="31" t="s">
        <v>66</v>
      </c>
      <c r="B1565" s="31" t="s">
        <v>21</v>
      </c>
      <c r="C1565" s="31" t="s">
        <v>22</v>
      </c>
      <c r="D1565" s="31" t="s">
        <v>67</v>
      </c>
      <c r="E1565" s="31" t="s">
        <v>68</v>
      </c>
      <c r="F1565" s="31">
        <v>3</v>
      </c>
      <c r="G1565" s="31" t="s">
        <v>126</v>
      </c>
      <c r="H1565" s="31">
        <v>4</v>
      </c>
      <c r="I1565" s="31" t="s">
        <v>1089</v>
      </c>
      <c r="J1565" s="31">
        <v>4</v>
      </c>
      <c r="K1565" s="31" t="s">
        <v>1090</v>
      </c>
      <c r="L1565" s="31">
        <v>10</v>
      </c>
      <c r="M1565" s="71" t="s">
        <v>1133</v>
      </c>
      <c r="N1565" s="31" t="s">
        <v>973</v>
      </c>
      <c r="O1565" s="31" t="s">
        <v>100</v>
      </c>
      <c r="P1565" s="4" t="str">
        <f>IF(Table14[[#This Row],[correlation_id]] = "", "", _xlfn.XLOOKUP(Table14[[#This Row],[correlation_id]], 'ITAP Ref'!A:A, 'ITAP Ref'!C:C, ""))</f>
        <v>IDP-Upper Funnel Cloud</v>
      </c>
      <c r="Q1565"/>
      <c r="R1565" s="96"/>
      <c r="S1565"/>
      <c r="T1565"/>
    </row>
    <row r="1566" spans="1:20" ht="16.399999999999999" customHeight="1" x14ac:dyDescent="0.35">
      <c r="A1566" s="31" t="s">
        <v>66</v>
      </c>
      <c r="B1566" s="31" t="s">
        <v>21</v>
      </c>
      <c r="C1566" s="31" t="s">
        <v>22</v>
      </c>
      <c r="D1566" s="31" t="s">
        <v>67</v>
      </c>
      <c r="E1566" s="31" t="s">
        <v>68</v>
      </c>
      <c r="F1566" s="31">
        <v>3</v>
      </c>
      <c r="G1566" s="31" t="s">
        <v>126</v>
      </c>
      <c r="H1566" s="31">
        <v>4</v>
      </c>
      <c r="I1566" s="31" t="s">
        <v>1089</v>
      </c>
      <c r="J1566" s="31">
        <v>4</v>
      </c>
      <c r="K1566" s="31" t="s">
        <v>1090</v>
      </c>
      <c r="L1566" s="31">
        <v>10</v>
      </c>
      <c r="N1566" s="31" t="s">
        <v>973</v>
      </c>
      <c r="O1566" s="31" t="s">
        <v>503</v>
      </c>
      <c r="P1566" s="4" t="str">
        <f>IF(Table14[[#This Row],[correlation_id]] = "", "", _xlfn.XLOOKUP(Table14[[#This Row],[correlation_id]], 'ITAP Ref'!A:A, 'ITAP Ref'!C:C, ""))</f>
        <v>OCE</v>
      </c>
      <c r="Q1566"/>
      <c r="R1566" s="96"/>
      <c r="S1566"/>
      <c r="T1566"/>
    </row>
    <row r="1567" spans="1:20" ht="16.399999999999999" customHeight="1" x14ac:dyDescent="0.35">
      <c r="A1567" s="47" t="s">
        <v>123</v>
      </c>
      <c r="B1567" s="47" t="s">
        <v>21</v>
      </c>
      <c r="C1567" s="47" t="s">
        <v>436</v>
      </c>
      <c r="D1567" s="47" t="s">
        <v>1134</v>
      </c>
      <c r="E1567" t="s">
        <v>438</v>
      </c>
      <c r="F1567" s="47">
        <v>3</v>
      </c>
      <c r="G1567" s="47" t="s">
        <v>1135</v>
      </c>
      <c r="H1567" s="47">
        <v>1</v>
      </c>
      <c r="I1567" s="138" t="s">
        <v>1136</v>
      </c>
      <c r="J1567" s="47">
        <v>4</v>
      </c>
      <c r="K1567" s="47" t="s">
        <v>1137</v>
      </c>
      <c r="L1567" s="47">
        <v>1</v>
      </c>
      <c r="M1567" s="140" t="s">
        <v>1138</v>
      </c>
      <c r="N1567" s="146" t="s">
        <v>1139</v>
      </c>
      <c r="O1567" s="64" t="s">
        <v>885</v>
      </c>
      <c r="P1567" s="4" t="str">
        <f>IF(Table14[[#This Row],[correlation_id]] = "", "", _xlfn.XLOOKUP(Table14[[#This Row],[correlation_id]], 'ITAP Ref'!A:A, 'ITAP Ref'!C:C, ""))</f>
        <v>EDF</v>
      </c>
      <c r="R1567" s="97"/>
      <c r="S1567" s="47"/>
      <c r="T1567" s="47"/>
    </row>
    <row r="1568" spans="1:20" ht="16.399999999999999" customHeight="1" x14ac:dyDescent="0.35">
      <c r="A1568" s="47" t="s">
        <v>123</v>
      </c>
      <c r="B1568" s="47" t="s">
        <v>21</v>
      </c>
      <c r="C1568" s="47" t="s">
        <v>436</v>
      </c>
      <c r="D1568" s="47" t="s">
        <v>1134</v>
      </c>
      <c r="E1568" t="s">
        <v>438</v>
      </c>
      <c r="F1568" s="47">
        <v>3</v>
      </c>
      <c r="G1568" s="47" t="s">
        <v>1135</v>
      </c>
      <c r="H1568" s="47">
        <v>1</v>
      </c>
      <c r="I1568" s="138" t="s">
        <v>1136</v>
      </c>
      <c r="J1568" s="47">
        <v>4</v>
      </c>
      <c r="K1568" s="47" t="s">
        <v>1137</v>
      </c>
      <c r="L1568" s="47">
        <v>2</v>
      </c>
      <c r="M1568" s="140" t="s">
        <v>1140</v>
      </c>
      <c r="N1568" s="47" t="s">
        <v>1141</v>
      </c>
      <c r="O1568" s="64" t="s">
        <v>443</v>
      </c>
      <c r="P1568" s="4" t="str">
        <f>IF(Table14[[#This Row],[correlation_id]] = "", "", _xlfn.XLOOKUP(Table14[[#This Row],[correlation_id]], 'ITAP Ref'!A:A, 'ITAP Ref'!C:C, ""))</f>
        <v>ROME</v>
      </c>
      <c r="R1568" s="97"/>
      <c r="S1568" s="47"/>
      <c r="T1568" s="47"/>
    </row>
    <row r="1569" spans="1:20" ht="16.399999999999999" customHeight="1" x14ac:dyDescent="0.35">
      <c r="A1569" s="47" t="s">
        <v>123</v>
      </c>
      <c r="B1569" s="47" t="s">
        <v>21</v>
      </c>
      <c r="C1569" s="47" t="s">
        <v>436</v>
      </c>
      <c r="D1569" s="47" t="s">
        <v>1134</v>
      </c>
      <c r="E1569" t="s">
        <v>438</v>
      </c>
      <c r="F1569" s="47">
        <v>3</v>
      </c>
      <c r="G1569" s="47" t="s">
        <v>1135</v>
      </c>
      <c r="H1569" s="47">
        <v>1</v>
      </c>
      <c r="I1569" s="138" t="s">
        <v>1136</v>
      </c>
      <c r="J1569" s="47">
        <v>4</v>
      </c>
      <c r="K1569" s="47" t="s">
        <v>1137</v>
      </c>
      <c r="L1569" s="47">
        <v>2</v>
      </c>
      <c r="M1569" s="140" t="s">
        <v>1142</v>
      </c>
      <c r="N1569" s="47" t="s">
        <v>1141</v>
      </c>
      <c r="O1569" s="64" t="s">
        <v>450</v>
      </c>
      <c r="P1569" s="4" t="str">
        <f>IF(Table14[[#This Row],[correlation_id]] = "", "", _xlfn.XLOOKUP(Table14[[#This Row],[correlation_id]], 'ITAP Ref'!A:A, 'ITAP Ref'!C:C, ""))</f>
        <v>ASF</v>
      </c>
      <c r="R1569" s="97"/>
      <c r="S1569" s="47"/>
      <c r="T1569" s="47"/>
    </row>
    <row r="1570" spans="1:20" ht="16.399999999999999" customHeight="1" x14ac:dyDescent="0.35">
      <c r="A1570" s="47" t="s">
        <v>123</v>
      </c>
      <c r="B1570" s="47" t="s">
        <v>21</v>
      </c>
      <c r="C1570" s="47" t="s">
        <v>436</v>
      </c>
      <c r="D1570" s="47" t="s">
        <v>1134</v>
      </c>
      <c r="E1570" t="s">
        <v>438</v>
      </c>
      <c r="F1570" s="47">
        <v>3</v>
      </c>
      <c r="G1570" s="47" t="s">
        <v>1135</v>
      </c>
      <c r="H1570" s="47">
        <v>1</v>
      </c>
      <c r="I1570" s="138" t="s">
        <v>1136</v>
      </c>
      <c r="J1570" s="47">
        <v>4</v>
      </c>
      <c r="K1570" s="47" t="s">
        <v>1137</v>
      </c>
      <c r="L1570" s="47">
        <v>2</v>
      </c>
      <c r="M1570" s="140" t="s">
        <v>1143</v>
      </c>
      <c r="N1570" s="47" t="s">
        <v>1141</v>
      </c>
      <c r="O1570" s="64" t="s">
        <v>1144</v>
      </c>
      <c r="P1570" s="4" t="str">
        <f>IF(Table14[[#This Row],[correlation_id]] = "", "", _xlfn.XLOOKUP(Table14[[#This Row],[correlation_id]], 'ITAP Ref'!A:A, 'ITAP Ref'!C:C, ""))</f>
        <v>OMX</v>
      </c>
      <c r="R1570" s="97"/>
      <c r="S1570" s="47"/>
      <c r="T1570" s="47"/>
    </row>
    <row r="1571" spans="1:20" ht="16.399999999999999" customHeight="1" x14ac:dyDescent="0.35">
      <c r="A1571" s="47" t="s">
        <v>123</v>
      </c>
      <c r="B1571" s="47" t="s">
        <v>21</v>
      </c>
      <c r="C1571" s="47" t="s">
        <v>436</v>
      </c>
      <c r="D1571" s="47" t="s">
        <v>1134</v>
      </c>
      <c r="E1571" t="s">
        <v>438</v>
      </c>
      <c r="F1571" s="47">
        <v>3</v>
      </c>
      <c r="G1571" s="47" t="s">
        <v>1135</v>
      </c>
      <c r="H1571" s="47">
        <v>1</v>
      </c>
      <c r="I1571" s="138" t="s">
        <v>1136</v>
      </c>
      <c r="J1571" s="47">
        <v>4</v>
      </c>
      <c r="K1571" s="47" t="s">
        <v>1137</v>
      </c>
      <c r="L1571" s="47">
        <v>2</v>
      </c>
      <c r="M1571" s="140"/>
      <c r="N1571" s="47" t="s">
        <v>1141</v>
      </c>
      <c r="O1571" s="64" t="s">
        <v>842</v>
      </c>
      <c r="P1571" s="4" t="str">
        <f>IF(Table14[[#This Row],[correlation_id]] = "", "", _xlfn.XLOOKUP(Table14[[#This Row],[correlation_id]], 'ITAP Ref'!A:A, 'ITAP Ref'!C:C, ""))</f>
        <v>ASOC</v>
      </c>
      <c r="R1571" s="97"/>
      <c r="S1571" s="47"/>
      <c r="T1571" s="47"/>
    </row>
    <row r="1572" spans="1:20" ht="16.399999999999999" customHeight="1" x14ac:dyDescent="0.35">
      <c r="A1572" s="47" t="s">
        <v>123</v>
      </c>
      <c r="B1572" s="47" t="s">
        <v>21</v>
      </c>
      <c r="C1572" s="47" t="s">
        <v>436</v>
      </c>
      <c r="D1572" s="47" t="s">
        <v>1134</v>
      </c>
      <c r="E1572" t="s">
        <v>438</v>
      </c>
      <c r="F1572" s="47">
        <v>3</v>
      </c>
      <c r="G1572" s="47" t="s">
        <v>1135</v>
      </c>
      <c r="H1572" s="47">
        <v>1</v>
      </c>
      <c r="I1572" s="138" t="s">
        <v>1136</v>
      </c>
      <c r="J1572" s="47">
        <v>4</v>
      </c>
      <c r="K1572" s="47" t="s">
        <v>1137</v>
      </c>
      <c r="L1572" s="47">
        <v>2</v>
      </c>
      <c r="M1572" s="140" t="s">
        <v>1145</v>
      </c>
      <c r="N1572" s="47" t="s">
        <v>1141</v>
      </c>
      <c r="O1572" s="64" t="s">
        <v>860</v>
      </c>
      <c r="P1572" s="4" t="str">
        <f>IF(Table14[[#This Row],[correlation_id]] = "", "", _xlfn.XLOOKUP(Table14[[#This Row],[correlation_id]], 'ITAP Ref'!A:A, 'ITAP Ref'!C:C, ""))</f>
        <v>BGW</v>
      </c>
      <c r="R1572" s="97"/>
      <c r="S1572" s="47"/>
      <c r="T1572" s="47"/>
    </row>
    <row r="1573" spans="1:20" ht="16.399999999999999" customHeight="1" x14ac:dyDescent="0.35">
      <c r="A1573" s="47" t="s">
        <v>123</v>
      </c>
      <c r="B1573" s="47" t="s">
        <v>21</v>
      </c>
      <c r="C1573" s="47" t="s">
        <v>436</v>
      </c>
      <c r="D1573" s="47" t="s">
        <v>1134</v>
      </c>
      <c r="E1573" t="s">
        <v>438</v>
      </c>
      <c r="F1573" s="47">
        <v>3</v>
      </c>
      <c r="G1573" s="47" t="s">
        <v>1135</v>
      </c>
      <c r="H1573" s="47">
        <v>1</v>
      </c>
      <c r="I1573" s="138" t="s">
        <v>1136</v>
      </c>
      <c r="J1573" s="47">
        <v>4</v>
      </c>
      <c r="K1573" s="47" t="s">
        <v>1137</v>
      </c>
      <c r="L1573" s="47">
        <v>2</v>
      </c>
      <c r="M1573" s="140"/>
      <c r="N1573" s="47" t="s">
        <v>1141</v>
      </c>
      <c r="O1573" s="64" t="s">
        <v>447</v>
      </c>
      <c r="P1573" s="4" t="str">
        <f>IF(Table14[[#This Row],[correlation_id]] = "", "", _xlfn.XLOOKUP(Table14[[#This Row],[correlation_id]], 'ITAP Ref'!A:A, 'ITAP Ref'!C:C, ""))</f>
        <v>CPC</v>
      </c>
      <c r="R1573" s="97"/>
      <c r="S1573" s="47"/>
      <c r="T1573" s="47"/>
    </row>
    <row r="1574" spans="1:20" ht="16.399999999999999" customHeight="1" x14ac:dyDescent="0.35">
      <c r="A1574" s="47" t="s">
        <v>123</v>
      </c>
      <c r="B1574" s="47" t="s">
        <v>21</v>
      </c>
      <c r="C1574" s="47" t="s">
        <v>436</v>
      </c>
      <c r="D1574" s="47" t="s">
        <v>1134</v>
      </c>
      <c r="E1574" t="s">
        <v>438</v>
      </c>
      <c r="F1574" s="47">
        <v>3</v>
      </c>
      <c r="G1574" s="47" t="s">
        <v>1135</v>
      </c>
      <c r="H1574" s="47">
        <v>1</v>
      </c>
      <c r="I1574" s="138" t="s">
        <v>1136</v>
      </c>
      <c r="J1574" s="47">
        <v>4</v>
      </c>
      <c r="K1574" s="47" t="s">
        <v>1137</v>
      </c>
      <c r="L1574" s="47">
        <v>2</v>
      </c>
      <c r="M1574" s="140"/>
      <c r="N1574" s="47" t="s">
        <v>1141</v>
      </c>
      <c r="O1574" s="64" t="s">
        <v>130</v>
      </c>
      <c r="P1574" s="4" t="str">
        <f>IF(Table14[[#This Row],[correlation_id]] = "", "", _xlfn.XLOOKUP(Table14[[#This Row],[correlation_id]], 'ITAP Ref'!A:A, 'ITAP Ref'!C:C, ""))</f>
        <v>CSI - Network Management</v>
      </c>
      <c r="R1574" s="97"/>
      <c r="S1574" s="47"/>
      <c r="T1574" s="47"/>
    </row>
    <row r="1575" spans="1:20" ht="16.399999999999999" customHeight="1" x14ac:dyDescent="0.35">
      <c r="A1575" s="47" t="s">
        <v>123</v>
      </c>
      <c r="B1575" s="47" t="s">
        <v>21</v>
      </c>
      <c r="C1575" s="47" t="s">
        <v>436</v>
      </c>
      <c r="D1575" s="47" t="s">
        <v>1134</v>
      </c>
      <c r="E1575" t="s">
        <v>438</v>
      </c>
      <c r="F1575" s="47">
        <v>3</v>
      </c>
      <c r="G1575" s="47" t="s">
        <v>1135</v>
      </c>
      <c r="H1575" s="47">
        <v>1</v>
      </c>
      <c r="I1575" s="138" t="s">
        <v>1136</v>
      </c>
      <c r="J1575" s="47">
        <v>4</v>
      </c>
      <c r="K1575" s="47" t="s">
        <v>1137</v>
      </c>
      <c r="L1575" s="47">
        <v>2</v>
      </c>
      <c r="M1575" s="140"/>
      <c r="N1575" s="47" t="s">
        <v>1141</v>
      </c>
      <c r="O1575" s="64" t="s">
        <v>1146</v>
      </c>
      <c r="P1575" s="4" t="str">
        <f>IF(Table14[[#This Row],[correlation_id]] = "", "", _xlfn.XLOOKUP(Table14[[#This Row],[correlation_id]], 'ITAP Ref'!A:A, 'ITAP Ref'!C:C, ""))</f>
        <v>UTMS</v>
      </c>
      <c r="R1575" s="97"/>
      <c r="S1575" s="47"/>
      <c r="T1575" s="47"/>
    </row>
    <row r="1576" spans="1:20" ht="16.399999999999999" customHeight="1" x14ac:dyDescent="0.35">
      <c r="A1576" s="47" t="s">
        <v>123</v>
      </c>
      <c r="B1576" s="47" t="s">
        <v>21</v>
      </c>
      <c r="C1576" s="47" t="s">
        <v>436</v>
      </c>
      <c r="D1576" s="47" t="s">
        <v>1134</v>
      </c>
      <c r="E1576" t="s">
        <v>438</v>
      </c>
      <c r="F1576" s="47">
        <v>3</v>
      </c>
      <c r="G1576" s="47" t="s">
        <v>1135</v>
      </c>
      <c r="H1576" s="47">
        <v>1</v>
      </c>
      <c r="I1576" s="138" t="s">
        <v>1136</v>
      </c>
      <c r="J1576" s="47">
        <v>4</v>
      </c>
      <c r="K1576" s="47" t="s">
        <v>1137</v>
      </c>
      <c r="L1576" s="47">
        <v>2</v>
      </c>
      <c r="M1576" s="140"/>
      <c r="N1576" s="47" t="s">
        <v>1141</v>
      </c>
      <c r="O1576" s="64" t="s">
        <v>1073</v>
      </c>
      <c r="P1576" s="4" t="str">
        <f>IF(Table14[[#This Row],[correlation_id]] = "", "", _xlfn.XLOOKUP(Table14[[#This Row],[correlation_id]], 'ITAP Ref'!A:A, 'ITAP Ref'!C:C, ""))</f>
        <v>EFMS</v>
      </c>
      <c r="R1576" s="97"/>
      <c r="S1576" s="47"/>
      <c r="T1576" s="47"/>
    </row>
    <row r="1577" spans="1:20" ht="16.399999999999999" customHeight="1" x14ac:dyDescent="0.35">
      <c r="A1577" s="47" t="s">
        <v>123</v>
      </c>
      <c r="B1577" s="47" t="s">
        <v>21</v>
      </c>
      <c r="C1577" s="47" t="s">
        <v>436</v>
      </c>
      <c r="D1577" s="47" t="s">
        <v>1134</v>
      </c>
      <c r="E1577" t="s">
        <v>438</v>
      </c>
      <c r="F1577" s="47">
        <v>3</v>
      </c>
      <c r="G1577" s="47" t="s">
        <v>1135</v>
      </c>
      <c r="H1577" s="47">
        <v>1</v>
      </c>
      <c r="I1577" s="138" t="s">
        <v>1136</v>
      </c>
      <c r="J1577" s="47">
        <v>4</v>
      </c>
      <c r="K1577" s="47" t="s">
        <v>1137</v>
      </c>
      <c r="L1577" s="47">
        <v>2</v>
      </c>
      <c r="M1577" s="140"/>
      <c r="N1577" s="47" t="s">
        <v>1141</v>
      </c>
      <c r="O1577" s="64" t="s">
        <v>1147</v>
      </c>
      <c r="P1577" s="4" t="str">
        <f>IF(Table14[[#This Row],[correlation_id]] = "", "", _xlfn.XLOOKUP(Table14[[#This Row],[correlation_id]], 'ITAP Ref'!A:A, 'ITAP Ref'!C:C, ""))</f>
        <v>IOS</v>
      </c>
      <c r="R1577" s="97"/>
      <c r="S1577" s="47"/>
      <c r="T1577" s="47"/>
    </row>
    <row r="1578" spans="1:20" ht="16.399999999999999" customHeight="1" x14ac:dyDescent="0.35">
      <c r="A1578" s="47" t="s">
        <v>123</v>
      </c>
      <c r="B1578" s="47" t="s">
        <v>21</v>
      </c>
      <c r="C1578" s="47" t="s">
        <v>436</v>
      </c>
      <c r="D1578" s="47" t="s">
        <v>1134</v>
      </c>
      <c r="E1578" t="s">
        <v>438</v>
      </c>
      <c r="F1578" s="47">
        <v>3</v>
      </c>
      <c r="G1578" s="47" t="s">
        <v>1135</v>
      </c>
      <c r="H1578" s="47">
        <v>1</v>
      </c>
      <c r="I1578" s="138" t="s">
        <v>1136</v>
      </c>
      <c r="J1578" s="47">
        <v>4</v>
      </c>
      <c r="K1578" s="47" t="s">
        <v>1137</v>
      </c>
      <c r="L1578" s="47">
        <v>2</v>
      </c>
      <c r="M1578" s="140"/>
      <c r="N1578" s="47" t="s">
        <v>1141</v>
      </c>
      <c r="O1578" s="64" t="s">
        <v>1072</v>
      </c>
      <c r="P1578" s="4" t="str">
        <f>IF(Table14[[#This Row],[correlation_id]] = "", "", _xlfn.XLOOKUP(Table14[[#This Row],[correlation_id]], 'ITAP Ref'!A:A, 'ITAP Ref'!C:C, ""))</f>
        <v>(FED) - OCX</v>
      </c>
      <c r="R1578" s="97"/>
      <c r="S1578" s="47"/>
      <c r="T1578" s="47"/>
    </row>
    <row r="1579" spans="1:20" ht="16.399999999999999" customHeight="1" x14ac:dyDescent="0.35">
      <c r="A1579" s="47" t="s">
        <v>123</v>
      </c>
      <c r="B1579" s="47" t="s">
        <v>21</v>
      </c>
      <c r="C1579" s="47" t="s">
        <v>436</v>
      </c>
      <c r="D1579" s="47" t="s">
        <v>1134</v>
      </c>
      <c r="E1579" t="s">
        <v>438</v>
      </c>
      <c r="F1579" s="47">
        <v>3</v>
      </c>
      <c r="G1579" s="47" t="s">
        <v>1135</v>
      </c>
      <c r="H1579" s="47">
        <v>1</v>
      </c>
      <c r="I1579" s="138" t="s">
        <v>1136</v>
      </c>
      <c r="J1579" s="47">
        <v>4</v>
      </c>
      <c r="K1579" s="47" t="s">
        <v>1137</v>
      </c>
      <c r="L1579" s="47">
        <v>2</v>
      </c>
      <c r="M1579" s="140"/>
      <c r="N1579" s="47" t="s">
        <v>1141</v>
      </c>
      <c r="O1579" s="64" t="s">
        <v>1148</v>
      </c>
      <c r="P1579" s="4" t="str">
        <f>IF(Table14[[#This Row],[correlation_id]] = "", "", _xlfn.XLOOKUP(Table14[[#This Row],[correlation_id]], 'ITAP Ref'!A:A, 'ITAP Ref'!C:C, ""))</f>
        <v>(FED) - OMX</v>
      </c>
      <c r="R1579" s="97"/>
      <c r="S1579" s="47"/>
      <c r="T1579" s="47"/>
    </row>
    <row r="1580" spans="1:20" ht="16.399999999999999" customHeight="1" x14ac:dyDescent="0.35">
      <c r="A1580" s="47" t="s">
        <v>123</v>
      </c>
      <c r="B1580" s="47" t="s">
        <v>21</v>
      </c>
      <c r="C1580" s="47" t="s">
        <v>436</v>
      </c>
      <c r="D1580" s="47" t="s">
        <v>1134</v>
      </c>
      <c r="E1580" t="s">
        <v>438</v>
      </c>
      <c r="F1580" s="47">
        <v>3</v>
      </c>
      <c r="G1580" s="47" t="s">
        <v>1135</v>
      </c>
      <c r="H1580" s="47">
        <v>1</v>
      </c>
      <c r="I1580" s="138" t="s">
        <v>1136</v>
      </c>
      <c r="J1580" s="47">
        <v>4</v>
      </c>
      <c r="K1580" s="47" t="s">
        <v>1137</v>
      </c>
      <c r="L1580" s="47">
        <v>2</v>
      </c>
      <c r="M1580" s="140"/>
      <c r="N1580" s="47" t="s">
        <v>1141</v>
      </c>
      <c r="O1580" s="64" t="s">
        <v>844</v>
      </c>
      <c r="P1580" s="4" t="str">
        <f>IF(Table14[[#This Row],[correlation_id]] = "", "", _xlfn.XLOOKUP(Table14[[#This Row],[correlation_id]], 'ITAP Ref'!A:A, 'ITAP Ref'!C:C, ""))</f>
        <v>OVALS GIS</v>
      </c>
      <c r="R1580" s="97"/>
      <c r="S1580" s="47"/>
      <c r="T1580" s="47"/>
    </row>
    <row r="1581" spans="1:20" ht="16.399999999999999" customHeight="1" x14ac:dyDescent="0.35">
      <c r="A1581" s="47" t="s">
        <v>123</v>
      </c>
      <c r="B1581" s="47" t="s">
        <v>21</v>
      </c>
      <c r="C1581" s="47" t="s">
        <v>436</v>
      </c>
      <c r="D1581" s="47" t="s">
        <v>1134</v>
      </c>
      <c r="E1581" t="s">
        <v>438</v>
      </c>
      <c r="F1581" s="47">
        <v>3</v>
      </c>
      <c r="G1581" s="47" t="s">
        <v>1135</v>
      </c>
      <c r="H1581" s="47">
        <v>1</v>
      </c>
      <c r="I1581" s="138" t="s">
        <v>1136</v>
      </c>
      <c r="J1581" s="47">
        <v>4</v>
      </c>
      <c r="K1581" s="47" t="s">
        <v>1137</v>
      </c>
      <c r="L1581" s="47">
        <v>2</v>
      </c>
      <c r="M1581" s="140"/>
      <c r="N1581" s="47" t="s">
        <v>1141</v>
      </c>
      <c r="O1581" s="64" t="s">
        <v>1149</v>
      </c>
      <c r="P1581" s="4" t="str">
        <f>IF(Table14[[#This Row],[correlation_id]] = "", "", _xlfn.XLOOKUP(Table14[[#This Row],[correlation_id]], 'ITAP Ref'!A:A, 'ITAP Ref'!C:C, ""))</f>
        <v>USRP</v>
      </c>
      <c r="R1581" s="97"/>
      <c r="S1581" s="47"/>
      <c r="T1581" s="47"/>
    </row>
    <row r="1582" spans="1:20" ht="16.399999999999999" customHeight="1" x14ac:dyDescent="0.35">
      <c r="A1582" s="47" t="s">
        <v>123</v>
      </c>
      <c r="B1582" s="47" t="s">
        <v>21</v>
      </c>
      <c r="C1582" s="47" t="s">
        <v>436</v>
      </c>
      <c r="D1582" s="47" t="s">
        <v>1134</v>
      </c>
      <c r="E1582" t="s">
        <v>438</v>
      </c>
      <c r="F1582" s="47">
        <v>3</v>
      </c>
      <c r="G1582" s="47" t="s">
        <v>1135</v>
      </c>
      <c r="H1582" s="47">
        <v>1</v>
      </c>
      <c r="I1582" s="138" t="s">
        <v>1136</v>
      </c>
      <c r="J1582" s="47">
        <v>4</v>
      </c>
      <c r="K1582" s="47" t="s">
        <v>1137</v>
      </c>
      <c r="L1582" s="47">
        <v>2</v>
      </c>
      <c r="M1582" s="140"/>
      <c r="N1582" s="47" t="s">
        <v>1141</v>
      </c>
      <c r="O1582" s="64" t="s">
        <v>576</v>
      </c>
      <c r="P1582" s="4" t="str">
        <f>IF(Table14[[#This Row],[correlation_id]] = "", "", _xlfn.XLOOKUP(Table14[[#This Row],[correlation_id]], 'ITAP Ref'!A:A, 'ITAP Ref'!C:C, ""))</f>
        <v>GRID-AC</v>
      </c>
      <c r="R1582" s="97"/>
      <c r="S1582" s="47"/>
      <c r="T1582" s="47"/>
    </row>
    <row r="1583" spans="1:20" ht="16.399999999999999" customHeight="1" x14ac:dyDescent="0.35">
      <c r="A1583" s="47" t="s">
        <v>123</v>
      </c>
      <c r="B1583" s="47" t="s">
        <v>21</v>
      </c>
      <c r="C1583" s="47" t="s">
        <v>436</v>
      </c>
      <c r="D1583" s="47" t="s">
        <v>1134</v>
      </c>
      <c r="E1583" t="s">
        <v>438</v>
      </c>
      <c r="F1583" s="47">
        <v>3</v>
      </c>
      <c r="G1583" s="47" t="s">
        <v>1135</v>
      </c>
      <c r="H1583" s="47">
        <v>1</v>
      </c>
      <c r="I1583" s="138" t="s">
        <v>1136</v>
      </c>
      <c r="J1583" s="47">
        <v>4</v>
      </c>
      <c r="K1583" s="47" t="s">
        <v>1137</v>
      </c>
      <c r="L1583" s="47">
        <v>2</v>
      </c>
      <c r="M1583" s="140"/>
      <c r="N1583" s="47" t="s">
        <v>1141</v>
      </c>
      <c r="O1583" s="64" t="s">
        <v>1150</v>
      </c>
      <c r="P1583" s="4" t="str">
        <f>IF(Table14[[#This Row],[correlation_id]] = "", "", _xlfn.XLOOKUP(Table14[[#This Row],[correlation_id]], 'ITAP Ref'!A:A, 'ITAP Ref'!C:C, ""))</f>
        <v>ATTCOMM</v>
      </c>
      <c r="R1583" s="97"/>
      <c r="S1583" s="47"/>
      <c r="T1583" s="47"/>
    </row>
    <row r="1584" spans="1:20" ht="16.399999999999999" customHeight="1" x14ac:dyDescent="0.35">
      <c r="A1584" s="47" t="s">
        <v>123</v>
      </c>
      <c r="B1584" s="47" t="s">
        <v>21</v>
      </c>
      <c r="C1584" s="47" t="s">
        <v>436</v>
      </c>
      <c r="D1584" s="47" t="s">
        <v>1134</v>
      </c>
      <c r="E1584" t="s">
        <v>438</v>
      </c>
      <c r="F1584" s="47">
        <v>3</v>
      </c>
      <c r="G1584" s="47" t="s">
        <v>1135</v>
      </c>
      <c r="H1584" s="47">
        <v>1</v>
      </c>
      <c r="I1584" s="138" t="s">
        <v>1136</v>
      </c>
      <c r="J1584" s="47">
        <v>4</v>
      </c>
      <c r="K1584" s="47" t="s">
        <v>1137</v>
      </c>
      <c r="L1584" s="47">
        <v>3</v>
      </c>
      <c r="M1584" s="140" t="s">
        <v>1151</v>
      </c>
      <c r="N1584" s="47" t="s">
        <v>1152</v>
      </c>
      <c r="O1584" s="64" t="s">
        <v>1070</v>
      </c>
      <c r="P1584" s="4" t="str">
        <f>IF(Table14[[#This Row],[correlation_id]] = "", "", _xlfn.XLOOKUP(Table14[[#This Row],[correlation_id]], 'ITAP Ref'!A:A, 'ITAP Ref'!C:C, ""))</f>
        <v>OCX</v>
      </c>
      <c r="R1584" s="97"/>
      <c r="S1584" s="47"/>
      <c r="T1584" s="47"/>
    </row>
    <row r="1585" spans="1:20" ht="16.399999999999999" customHeight="1" x14ac:dyDescent="0.35">
      <c r="A1585" s="31" t="s">
        <v>66</v>
      </c>
      <c r="B1585" s="31" t="s">
        <v>21</v>
      </c>
      <c r="C1585" s="31" t="s">
        <v>22</v>
      </c>
      <c r="D1585" s="31" t="s">
        <v>67</v>
      </c>
      <c r="E1585" s="31" t="s">
        <v>68</v>
      </c>
      <c r="F1585" s="31">
        <v>2</v>
      </c>
      <c r="G1585" s="31" t="s">
        <v>25</v>
      </c>
      <c r="H1585" s="31">
        <v>3</v>
      </c>
      <c r="I1585" s="31" t="s">
        <v>26</v>
      </c>
      <c r="J1585" s="31">
        <v>5</v>
      </c>
      <c r="K1585" s="31" t="s">
        <v>1153</v>
      </c>
      <c r="L1585" s="31">
        <v>2</v>
      </c>
      <c r="M1585" s="71" t="s">
        <v>1154</v>
      </c>
      <c r="N1585" s="31" t="s">
        <v>1155</v>
      </c>
      <c r="O1585" s="31" t="s">
        <v>351</v>
      </c>
      <c r="P1585" s="4" t="str">
        <f>IF(Table14[[#This Row],[correlation_id]] = "", "", _xlfn.XLOOKUP(Table14[[#This Row],[correlation_id]], 'ITAP Ref'!A:A, 'ITAP Ref'!C:C, ""))</f>
        <v>SC, Switch Control, TSC</v>
      </c>
      <c r="Q1585" s="4" t="s">
        <v>1156</v>
      </c>
      <c r="R1585" s="96"/>
      <c r="S1585" s="47"/>
      <c r="T1585" s="47"/>
    </row>
    <row r="1586" spans="1:20" ht="16.399999999999999" customHeight="1" x14ac:dyDescent="0.35">
      <c r="A1586" s="31" t="s">
        <v>66</v>
      </c>
      <c r="B1586" s="31" t="s">
        <v>21</v>
      </c>
      <c r="C1586" s="31" t="s">
        <v>22</v>
      </c>
      <c r="D1586" s="31" t="s">
        <v>67</v>
      </c>
      <c r="E1586" s="31" t="s">
        <v>68</v>
      </c>
      <c r="F1586" s="31">
        <v>2</v>
      </c>
      <c r="G1586" s="31" t="s">
        <v>25</v>
      </c>
      <c r="H1586" s="31">
        <v>3</v>
      </c>
      <c r="I1586" s="31" t="s">
        <v>26</v>
      </c>
      <c r="J1586" s="31">
        <v>5</v>
      </c>
      <c r="K1586" s="31" t="s">
        <v>1153</v>
      </c>
      <c r="L1586" s="31">
        <v>3</v>
      </c>
      <c r="N1586" s="31" t="s">
        <v>1157</v>
      </c>
      <c r="O1586" s="64" t="s">
        <v>336</v>
      </c>
      <c r="P1586" s="4" t="str">
        <f>IF(Table14[[#This Row],[correlation_id]] = "", "", _xlfn.XLOOKUP(Table14[[#This Row],[correlation_id]], 'ITAP Ref'!A:A, 'ITAP Ref'!C:C, ""))</f>
        <v>TLG-MOB</v>
      </c>
      <c r="Q1586" s="48" t="s">
        <v>626</v>
      </c>
      <c r="R1586" s="96">
        <v>45938</v>
      </c>
      <c r="S1586" s="47"/>
      <c r="T1586" s="47"/>
    </row>
    <row r="1587" spans="1:20" ht="16.399999999999999" customHeight="1" x14ac:dyDescent="0.35">
      <c r="A1587" t="s">
        <v>1158</v>
      </c>
      <c r="B1587" t="s">
        <v>21</v>
      </c>
      <c r="C1587" t="s">
        <v>22</v>
      </c>
      <c r="D1587" t="s">
        <v>1159</v>
      </c>
      <c r="E1587" t="s">
        <v>68</v>
      </c>
      <c r="F1587">
        <v>3</v>
      </c>
      <c r="G1587" t="s">
        <v>126</v>
      </c>
      <c r="H1587">
        <v>2</v>
      </c>
      <c r="I1587" t="s">
        <v>1160</v>
      </c>
      <c r="J1587">
        <v>1</v>
      </c>
      <c r="K1587" t="s">
        <v>1161</v>
      </c>
      <c r="L1587">
        <v>1</v>
      </c>
      <c r="M1587" t="s">
        <v>226</v>
      </c>
      <c r="N1587" t="s">
        <v>1162</v>
      </c>
      <c r="O1587" t="s">
        <v>227</v>
      </c>
      <c r="P1587" s="4" t="str">
        <f>IF(Table14[[#This Row],[correlation_id]] = "", "", _xlfn.XLOOKUP(Table14[[#This Row],[correlation_id]], 'ITAP Ref'!A:A, 'ITAP Ref'!C:C, ""))</f>
        <v>CCSF</v>
      </c>
      <c r="Q1587"/>
      <c r="R1587" s="97"/>
      <c r="S1587" s="47"/>
      <c r="T1587" s="47"/>
    </row>
    <row r="1588" spans="1:20" ht="16.399999999999999" customHeight="1" x14ac:dyDescent="0.35">
      <c r="A1588" s="31" t="s">
        <v>66</v>
      </c>
      <c r="B1588" s="31" t="s">
        <v>21</v>
      </c>
      <c r="C1588" s="31" t="s">
        <v>22</v>
      </c>
      <c r="D1588" s="31" t="s">
        <v>67</v>
      </c>
      <c r="E1588" s="31" t="s">
        <v>68</v>
      </c>
      <c r="F1588" s="31">
        <v>2</v>
      </c>
      <c r="G1588" s="31" t="s">
        <v>25</v>
      </c>
      <c r="H1588" s="31">
        <v>3</v>
      </c>
      <c r="I1588" s="31" t="s">
        <v>26</v>
      </c>
      <c r="J1588" s="31">
        <v>5</v>
      </c>
      <c r="K1588" s="31" t="s">
        <v>1153</v>
      </c>
      <c r="L1588" s="31">
        <v>2</v>
      </c>
      <c r="N1588" s="31" t="s">
        <v>1155</v>
      </c>
      <c r="O1588" s="64" t="s">
        <v>336</v>
      </c>
      <c r="P1588" s="4" t="str">
        <f>IF(Table14[[#This Row],[correlation_id]] = "", "", _xlfn.XLOOKUP(Table14[[#This Row],[correlation_id]], 'ITAP Ref'!A:A, 'ITAP Ref'!C:C, ""))</f>
        <v>TLG-MOB</v>
      </c>
      <c r="Q1588" s="48" t="s">
        <v>1163</v>
      </c>
      <c r="R1588" s="96">
        <v>45938</v>
      </c>
      <c r="S1588" s="47"/>
      <c r="T1588" s="47"/>
    </row>
    <row r="1589" spans="1:20" customFormat="1" ht="16.399999999999999" customHeight="1" x14ac:dyDescent="0.35">
      <c r="A1589" s="31" t="s">
        <v>66</v>
      </c>
      <c r="B1589" s="31" t="s">
        <v>21</v>
      </c>
      <c r="C1589" s="31" t="s">
        <v>22</v>
      </c>
      <c r="D1589" s="31" t="s">
        <v>67</v>
      </c>
      <c r="E1589" s="31" t="s">
        <v>68</v>
      </c>
      <c r="F1589" s="31">
        <v>2</v>
      </c>
      <c r="G1589" s="31" t="s">
        <v>25</v>
      </c>
      <c r="H1589" s="31">
        <v>3</v>
      </c>
      <c r="I1589" s="31" t="s">
        <v>26</v>
      </c>
      <c r="J1589" s="31">
        <v>5</v>
      </c>
      <c r="K1589" s="31" t="s">
        <v>1153</v>
      </c>
      <c r="L1589" s="31">
        <v>1</v>
      </c>
      <c r="M1589" s="4"/>
      <c r="N1589" s="31" t="s">
        <v>1164</v>
      </c>
      <c r="O1589" s="31" t="s">
        <v>232</v>
      </c>
      <c r="P1589" s="4" t="str">
        <f>IF(Table14[[#This Row],[correlation_id]] = "", "", _xlfn.XLOOKUP(Table14[[#This Row],[correlation_id]], 'ITAP Ref'!A:A, 'ITAP Ref'!C:C, ""))</f>
        <v>YODA</v>
      </c>
      <c r="Q1589" s="111" t="s">
        <v>1165</v>
      </c>
      <c r="R1589" s="96"/>
      <c r="S1589" s="47"/>
      <c r="T1589" s="47"/>
    </row>
    <row r="1590" spans="1:20" customFormat="1" ht="16.399999999999999" customHeight="1" x14ac:dyDescent="0.35">
      <c r="A1590" s="31" t="s">
        <v>66</v>
      </c>
      <c r="B1590" s="31" t="s">
        <v>21</v>
      </c>
      <c r="C1590" s="31" t="s">
        <v>22</v>
      </c>
      <c r="D1590" s="31" t="s">
        <v>67</v>
      </c>
      <c r="E1590" s="31" t="s">
        <v>68</v>
      </c>
      <c r="F1590" s="31">
        <v>2</v>
      </c>
      <c r="G1590" s="31" t="s">
        <v>25</v>
      </c>
      <c r="H1590" s="31">
        <v>3</v>
      </c>
      <c r="I1590" s="31" t="s">
        <v>26</v>
      </c>
      <c r="J1590" s="31">
        <v>5</v>
      </c>
      <c r="K1590" s="31" t="s">
        <v>1153</v>
      </c>
      <c r="L1590" s="31">
        <v>3</v>
      </c>
      <c r="M1590" s="4"/>
      <c r="N1590" s="31" t="s">
        <v>1157</v>
      </c>
      <c r="O1590" s="64" t="s">
        <v>336</v>
      </c>
      <c r="P1590" s="4" t="str">
        <f>IF(Table14[[#This Row],[correlation_id]] = "", "", _xlfn.XLOOKUP(Table14[[#This Row],[correlation_id]], 'ITAP Ref'!A:A, 'ITAP Ref'!C:C, ""))</f>
        <v>TLG-MOB</v>
      </c>
      <c r="Q1590" s="4" t="s">
        <v>1166</v>
      </c>
      <c r="R1590" s="96"/>
      <c r="S1590" s="47"/>
      <c r="T1590" s="47"/>
    </row>
    <row r="1591" spans="1:20" customFormat="1" ht="16.399999999999999" customHeight="1" x14ac:dyDescent="0.35">
      <c r="A1591" t="s">
        <v>1158</v>
      </c>
      <c r="B1591" t="s">
        <v>21</v>
      </c>
      <c r="C1591" t="s">
        <v>22</v>
      </c>
      <c r="D1591" t="s">
        <v>1159</v>
      </c>
      <c r="E1591" t="s">
        <v>68</v>
      </c>
      <c r="F1591">
        <v>3</v>
      </c>
      <c r="G1591" t="s">
        <v>126</v>
      </c>
      <c r="H1591">
        <v>2</v>
      </c>
      <c r="I1591" t="s">
        <v>1160</v>
      </c>
      <c r="J1591">
        <v>1</v>
      </c>
      <c r="K1591" t="s">
        <v>1161</v>
      </c>
      <c r="L1591">
        <v>2</v>
      </c>
      <c r="M1591" t="s">
        <v>226</v>
      </c>
      <c r="N1591" t="s">
        <v>268</v>
      </c>
      <c r="O1591" t="s">
        <v>227</v>
      </c>
      <c r="P1591" s="4" t="str">
        <f>IF(Table14[[#This Row],[correlation_id]] = "", "", _xlfn.XLOOKUP(Table14[[#This Row],[correlation_id]], 'ITAP Ref'!A:A, 'ITAP Ref'!C:C, ""))</f>
        <v>CCSF</v>
      </c>
      <c r="R1591" s="97"/>
      <c r="S1591" s="47"/>
      <c r="T1591" s="47"/>
    </row>
    <row r="1592" spans="1:20" customFormat="1" ht="16.399999999999999" customHeight="1" x14ac:dyDescent="0.35">
      <c r="A1592" t="s">
        <v>1158</v>
      </c>
      <c r="B1592" t="s">
        <v>21</v>
      </c>
      <c r="C1592" t="s">
        <v>22</v>
      </c>
      <c r="D1592" t="s">
        <v>1159</v>
      </c>
      <c r="E1592" t="s">
        <v>68</v>
      </c>
      <c r="F1592">
        <v>3</v>
      </c>
      <c r="G1592" t="s">
        <v>126</v>
      </c>
      <c r="H1592">
        <v>2</v>
      </c>
      <c r="I1592" t="s">
        <v>1160</v>
      </c>
      <c r="J1592">
        <v>1</v>
      </c>
      <c r="K1592" t="s">
        <v>1161</v>
      </c>
      <c r="L1592">
        <v>3</v>
      </c>
      <c r="M1592" t="s">
        <v>226</v>
      </c>
      <c r="N1592" t="s">
        <v>1167</v>
      </c>
      <c r="O1592" t="s">
        <v>227</v>
      </c>
      <c r="P1592" s="4" t="str">
        <f>IF(Table14[[#This Row],[correlation_id]] = "", "", _xlfn.XLOOKUP(Table14[[#This Row],[correlation_id]], 'ITAP Ref'!A:A, 'ITAP Ref'!C:C, ""))</f>
        <v>CCSF</v>
      </c>
      <c r="R1592" s="97"/>
      <c r="S1592" s="47"/>
      <c r="T1592" s="47"/>
    </row>
    <row r="1593" spans="1:20" customFormat="1" ht="16.399999999999999" customHeight="1" x14ac:dyDescent="0.35">
      <c r="A1593" t="s">
        <v>1158</v>
      </c>
      <c r="B1593" t="s">
        <v>21</v>
      </c>
      <c r="C1593" t="s">
        <v>22</v>
      </c>
      <c r="D1593" t="s">
        <v>1159</v>
      </c>
      <c r="E1593" t="s">
        <v>68</v>
      </c>
      <c r="F1593">
        <v>3</v>
      </c>
      <c r="G1593" t="s">
        <v>126</v>
      </c>
      <c r="H1593">
        <v>2</v>
      </c>
      <c r="I1593" t="s">
        <v>1160</v>
      </c>
      <c r="J1593">
        <v>1</v>
      </c>
      <c r="K1593" t="s">
        <v>1161</v>
      </c>
      <c r="L1593">
        <v>4</v>
      </c>
      <c r="M1593" t="s">
        <v>226</v>
      </c>
      <c r="N1593" t="s">
        <v>261</v>
      </c>
      <c r="O1593" t="s">
        <v>227</v>
      </c>
      <c r="P1593" s="4" t="str">
        <f>IF(Table14[[#This Row],[correlation_id]] = "", "", _xlfn.XLOOKUP(Table14[[#This Row],[correlation_id]], 'ITAP Ref'!A:A, 'ITAP Ref'!C:C, ""))</f>
        <v>CCSF</v>
      </c>
      <c r="R1593" s="97"/>
      <c r="S1593" s="47"/>
      <c r="T1593" s="47"/>
    </row>
    <row r="1594" spans="1:20" customFormat="1" ht="16.399999999999999" customHeight="1" x14ac:dyDescent="0.35">
      <c r="A1594" t="s">
        <v>1158</v>
      </c>
      <c r="B1594" t="s">
        <v>21</v>
      </c>
      <c r="C1594" t="s">
        <v>22</v>
      </c>
      <c r="D1594" t="s">
        <v>1159</v>
      </c>
      <c r="E1594" t="s">
        <v>68</v>
      </c>
      <c r="F1594">
        <v>3</v>
      </c>
      <c r="G1594" t="s">
        <v>126</v>
      </c>
      <c r="H1594">
        <v>2</v>
      </c>
      <c r="I1594" t="s">
        <v>1160</v>
      </c>
      <c r="J1594">
        <v>1</v>
      </c>
      <c r="K1594" t="s">
        <v>1161</v>
      </c>
      <c r="L1594">
        <v>5</v>
      </c>
      <c r="M1594" t="s">
        <v>226</v>
      </c>
      <c r="N1594" t="s">
        <v>1168</v>
      </c>
      <c r="O1594" t="s">
        <v>227</v>
      </c>
      <c r="P1594" s="4" t="str">
        <f>IF(Table14[[#This Row],[correlation_id]] = "", "", _xlfn.XLOOKUP(Table14[[#This Row],[correlation_id]], 'ITAP Ref'!A:A, 'ITAP Ref'!C:C, ""))</f>
        <v>CCSF</v>
      </c>
      <c r="R1594" s="97"/>
      <c r="S1594" s="47"/>
      <c r="T1594" s="47"/>
    </row>
    <row r="1595" spans="1:20" customFormat="1" ht="16.399999999999999" customHeight="1" x14ac:dyDescent="0.35">
      <c r="A1595" t="s">
        <v>1158</v>
      </c>
      <c r="B1595" t="s">
        <v>21</v>
      </c>
      <c r="C1595" t="s">
        <v>22</v>
      </c>
      <c r="D1595" t="s">
        <v>1159</v>
      </c>
      <c r="E1595" t="s">
        <v>68</v>
      </c>
      <c r="F1595">
        <v>3</v>
      </c>
      <c r="G1595" t="s">
        <v>126</v>
      </c>
      <c r="H1595">
        <v>2</v>
      </c>
      <c r="I1595" t="s">
        <v>1160</v>
      </c>
      <c r="J1595">
        <v>1</v>
      </c>
      <c r="K1595" t="s">
        <v>1161</v>
      </c>
      <c r="L1595">
        <v>6</v>
      </c>
      <c r="M1595" t="s">
        <v>226</v>
      </c>
      <c r="N1595" t="s">
        <v>1169</v>
      </c>
      <c r="O1595" t="s">
        <v>227</v>
      </c>
      <c r="P1595" s="4" t="str">
        <f>IF(Table14[[#This Row],[correlation_id]] = "", "", _xlfn.XLOOKUP(Table14[[#This Row],[correlation_id]], 'ITAP Ref'!A:A, 'ITAP Ref'!C:C, ""))</f>
        <v>CCSF</v>
      </c>
      <c r="R1595" s="97"/>
      <c r="S1595" s="47"/>
      <c r="T1595" s="47"/>
    </row>
    <row r="1596" spans="1:20" customFormat="1" ht="16.399999999999999" customHeight="1" x14ac:dyDescent="0.35">
      <c r="A1596" s="31" t="s">
        <v>66</v>
      </c>
      <c r="B1596" s="31" t="s">
        <v>21</v>
      </c>
      <c r="C1596" s="31" t="s">
        <v>22</v>
      </c>
      <c r="D1596" s="31" t="s">
        <v>67</v>
      </c>
      <c r="E1596" s="31" t="s">
        <v>68</v>
      </c>
      <c r="F1596" s="31">
        <v>2</v>
      </c>
      <c r="G1596" s="31" t="s">
        <v>25</v>
      </c>
      <c r="H1596" s="31">
        <v>3</v>
      </c>
      <c r="I1596" s="31" t="s">
        <v>26</v>
      </c>
      <c r="J1596" s="31">
        <v>5</v>
      </c>
      <c r="K1596" s="31" t="s">
        <v>1153</v>
      </c>
      <c r="L1596" s="31">
        <v>3</v>
      </c>
      <c r="M1596" s="71"/>
      <c r="N1596" s="31" t="s">
        <v>1157</v>
      </c>
      <c r="O1596" s="13" t="s">
        <v>339</v>
      </c>
      <c r="P1596" s="4" t="str">
        <f>IF(Table14[[#This Row],[correlation_id]] = "", "", _xlfn.XLOOKUP(Table14[[#This Row],[correlation_id]], 'ITAP Ref'!A:A, 'ITAP Ref'!C:C, ""))</f>
        <v>CS FOBPM</v>
      </c>
      <c r="Q1596" s="48" t="s">
        <v>1170</v>
      </c>
      <c r="R1596" s="95">
        <v>45922</v>
      </c>
      <c r="S1596" s="47"/>
      <c r="T1596" s="47"/>
    </row>
    <row r="1597" spans="1:20" customFormat="1" ht="16.399999999999999" customHeight="1" x14ac:dyDescent="0.35">
      <c r="A1597" t="s">
        <v>1158</v>
      </c>
      <c r="B1597" t="s">
        <v>21</v>
      </c>
      <c r="C1597" t="s">
        <v>22</v>
      </c>
      <c r="D1597" t="s">
        <v>1159</v>
      </c>
      <c r="E1597" t="s">
        <v>68</v>
      </c>
      <c r="F1597">
        <v>3</v>
      </c>
      <c r="G1597" t="s">
        <v>126</v>
      </c>
      <c r="H1597">
        <v>2</v>
      </c>
      <c r="I1597" t="s">
        <v>1160</v>
      </c>
      <c r="J1597">
        <v>1</v>
      </c>
      <c r="K1597" t="s">
        <v>1161</v>
      </c>
      <c r="L1597">
        <v>7</v>
      </c>
      <c r="M1597" t="s">
        <v>226</v>
      </c>
      <c r="N1597" t="s">
        <v>1171</v>
      </c>
      <c r="O1597" t="s">
        <v>227</v>
      </c>
      <c r="P1597" s="4" t="str">
        <f>IF(Table14[[#This Row],[correlation_id]] = "", "", _xlfn.XLOOKUP(Table14[[#This Row],[correlation_id]], 'ITAP Ref'!A:A, 'ITAP Ref'!C:C, ""))</f>
        <v>CCSF</v>
      </c>
      <c r="R1597" s="97"/>
      <c r="S1597" s="47"/>
      <c r="T1597" s="47"/>
    </row>
    <row r="1598" spans="1:20" customFormat="1" ht="16.399999999999999" customHeight="1" x14ac:dyDescent="0.35">
      <c r="A1598" t="s">
        <v>1158</v>
      </c>
      <c r="B1598" t="s">
        <v>21</v>
      </c>
      <c r="C1598" t="s">
        <v>22</v>
      </c>
      <c r="D1598" t="s">
        <v>1159</v>
      </c>
      <c r="E1598" t="s">
        <v>68</v>
      </c>
      <c r="F1598">
        <v>3</v>
      </c>
      <c r="G1598" t="s">
        <v>126</v>
      </c>
      <c r="H1598">
        <v>2</v>
      </c>
      <c r="I1598" t="s">
        <v>1160</v>
      </c>
      <c r="J1598">
        <v>1</v>
      </c>
      <c r="K1598" t="s">
        <v>1161</v>
      </c>
      <c r="L1598">
        <v>8</v>
      </c>
      <c r="M1598" t="s">
        <v>226</v>
      </c>
      <c r="N1598" t="s">
        <v>1172</v>
      </c>
      <c r="O1598" t="s">
        <v>227</v>
      </c>
      <c r="P1598" s="4" t="str">
        <f>IF(Table14[[#This Row],[correlation_id]] = "", "", _xlfn.XLOOKUP(Table14[[#This Row],[correlation_id]], 'ITAP Ref'!A:A, 'ITAP Ref'!C:C, ""))</f>
        <v>CCSF</v>
      </c>
      <c r="R1598" s="97"/>
      <c r="S1598" s="47"/>
      <c r="T1598" s="47"/>
    </row>
    <row r="1599" spans="1:20" customFormat="1" ht="16.399999999999999" customHeight="1" x14ac:dyDescent="0.35">
      <c r="A1599" t="s">
        <v>1158</v>
      </c>
      <c r="B1599" t="s">
        <v>21</v>
      </c>
      <c r="C1599" t="s">
        <v>22</v>
      </c>
      <c r="D1599" t="s">
        <v>1159</v>
      </c>
      <c r="E1599" t="s">
        <v>68</v>
      </c>
      <c r="F1599">
        <v>3</v>
      </c>
      <c r="G1599" t="s">
        <v>126</v>
      </c>
      <c r="H1599">
        <v>2</v>
      </c>
      <c r="I1599" t="s">
        <v>1160</v>
      </c>
      <c r="J1599">
        <v>1</v>
      </c>
      <c r="K1599" t="s">
        <v>1161</v>
      </c>
      <c r="L1599">
        <v>9</v>
      </c>
      <c r="M1599" t="s">
        <v>226</v>
      </c>
      <c r="N1599" t="s">
        <v>1173</v>
      </c>
      <c r="O1599" t="s">
        <v>227</v>
      </c>
      <c r="P1599" s="4" t="str">
        <f>IF(Table14[[#This Row],[correlation_id]] = "", "", _xlfn.XLOOKUP(Table14[[#This Row],[correlation_id]], 'ITAP Ref'!A:A, 'ITAP Ref'!C:C, ""))</f>
        <v>CCSF</v>
      </c>
      <c r="R1599" s="97"/>
      <c r="S1599" s="47"/>
      <c r="T1599" s="47"/>
    </row>
    <row r="1600" spans="1:20" customFormat="1" ht="16.399999999999999" customHeight="1" x14ac:dyDescent="0.35">
      <c r="A1600" t="s">
        <v>1158</v>
      </c>
      <c r="B1600" t="s">
        <v>21</v>
      </c>
      <c r="C1600" t="s">
        <v>22</v>
      </c>
      <c r="D1600" t="s">
        <v>1159</v>
      </c>
      <c r="E1600" t="s">
        <v>68</v>
      </c>
      <c r="F1600">
        <v>3</v>
      </c>
      <c r="G1600" t="s">
        <v>126</v>
      </c>
      <c r="H1600">
        <v>2</v>
      </c>
      <c r="I1600" t="s">
        <v>1160</v>
      </c>
      <c r="J1600">
        <v>1</v>
      </c>
      <c r="K1600" t="s">
        <v>1161</v>
      </c>
      <c r="L1600">
        <v>10</v>
      </c>
      <c r="M1600" t="s">
        <v>226</v>
      </c>
      <c r="N1600" t="s">
        <v>1174</v>
      </c>
      <c r="O1600" t="s">
        <v>227</v>
      </c>
      <c r="P1600" s="4" t="str">
        <f>IF(Table14[[#This Row],[correlation_id]] = "", "", _xlfn.XLOOKUP(Table14[[#This Row],[correlation_id]], 'ITAP Ref'!A:A, 'ITAP Ref'!C:C, ""))</f>
        <v>CCSF</v>
      </c>
      <c r="R1600" s="97"/>
      <c r="S1600" s="47"/>
      <c r="T1600" s="47"/>
    </row>
    <row r="1601" spans="1:20" customFormat="1" ht="16.399999999999999" customHeight="1" x14ac:dyDescent="0.35">
      <c r="A1601" t="s">
        <v>1158</v>
      </c>
      <c r="B1601" t="s">
        <v>21</v>
      </c>
      <c r="C1601" t="s">
        <v>22</v>
      </c>
      <c r="D1601" t="s">
        <v>1159</v>
      </c>
      <c r="E1601" t="s">
        <v>68</v>
      </c>
      <c r="F1601">
        <v>3</v>
      </c>
      <c r="G1601" t="s">
        <v>126</v>
      </c>
      <c r="H1601">
        <v>2</v>
      </c>
      <c r="I1601" t="s">
        <v>1160</v>
      </c>
      <c r="J1601">
        <v>1</v>
      </c>
      <c r="K1601" t="s">
        <v>1161</v>
      </c>
      <c r="L1601">
        <v>11</v>
      </c>
      <c r="M1601" t="s">
        <v>226</v>
      </c>
      <c r="N1601" t="s">
        <v>1175</v>
      </c>
      <c r="O1601" t="s">
        <v>227</v>
      </c>
      <c r="P1601" s="4" t="str">
        <f>IF(Table14[[#This Row],[correlation_id]] = "", "", _xlfn.XLOOKUP(Table14[[#This Row],[correlation_id]], 'ITAP Ref'!A:A, 'ITAP Ref'!C:C, ""))</f>
        <v>CCSF</v>
      </c>
      <c r="R1601" s="97"/>
      <c r="S1601" s="47"/>
      <c r="T1601" s="47"/>
    </row>
    <row r="1602" spans="1:20" customFormat="1" ht="16.399999999999999" customHeight="1" x14ac:dyDescent="0.35">
      <c r="A1602" t="s">
        <v>1158</v>
      </c>
      <c r="B1602" t="s">
        <v>21</v>
      </c>
      <c r="C1602" t="s">
        <v>22</v>
      </c>
      <c r="D1602" t="s">
        <v>1159</v>
      </c>
      <c r="E1602" t="s">
        <v>68</v>
      </c>
      <c r="F1602">
        <v>3</v>
      </c>
      <c r="G1602" t="s">
        <v>126</v>
      </c>
      <c r="H1602">
        <v>2</v>
      </c>
      <c r="I1602" t="s">
        <v>1160</v>
      </c>
      <c r="J1602">
        <v>1</v>
      </c>
      <c r="K1602" t="s">
        <v>1161</v>
      </c>
      <c r="L1602">
        <v>12</v>
      </c>
      <c r="M1602" t="s">
        <v>226</v>
      </c>
      <c r="N1602" t="s">
        <v>1176</v>
      </c>
      <c r="O1602" t="s">
        <v>227</v>
      </c>
      <c r="P1602" s="4" t="str">
        <f>IF(Table14[[#This Row],[correlation_id]] = "", "", _xlfn.XLOOKUP(Table14[[#This Row],[correlation_id]], 'ITAP Ref'!A:A, 'ITAP Ref'!C:C, ""))</f>
        <v>CCSF</v>
      </c>
      <c r="R1602" s="97"/>
      <c r="S1602" s="47"/>
      <c r="T1602" s="47"/>
    </row>
    <row r="1603" spans="1:20" customFormat="1" ht="16.399999999999999" customHeight="1" x14ac:dyDescent="0.35">
      <c r="A1603" t="s">
        <v>1158</v>
      </c>
      <c r="B1603" t="s">
        <v>21</v>
      </c>
      <c r="C1603" t="s">
        <v>22</v>
      </c>
      <c r="D1603" t="s">
        <v>1159</v>
      </c>
      <c r="E1603" t="s">
        <v>68</v>
      </c>
      <c r="F1603">
        <v>3</v>
      </c>
      <c r="G1603" t="s">
        <v>126</v>
      </c>
      <c r="H1603">
        <v>2</v>
      </c>
      <c r="I1603" t="s">
        <v>1160</v>
      </c>
      <c r="J1603">
        <v>2</v>
      </c>
      <c r="K1603" t="s">
        <v>1177</v>
      </c>
      <c r="L1603">
        <v>1</v>
      </c>
      <c r="M1603" t="s">
        <v>226</v>
      </c>
      <c r="N1603" t="s">
        <v>1162</v>
      </c>
      <c r="O1603" t="s">
        <v>227</v>
      </c>
      <c r="P1603" s="4" t="str">
        <f>IF(Table14[[#This Row],[correlation_id]] = "", "", _xlfn.XLOOKUP(Table14[[#This Row],[correlation_id]], 'ITAP Ref'!A:A, 'ITAP Ref'!C:C, ""))</f>
        <v>CCSF</v>
      </c>
      <c r="R1603" s="97"/>
      <c r="S1603" s="47"/>
      <c r="T1603" s="47"/>
    </row>
    <row r="1604" spans="1:20" customFormat="1" ht="16.399999999999999" customHeight="1" x14ac:dyDescent="0.35">
      <c r="A1604" t="s">
        <v>1158</v>
      </c>
      <c r="B1604" t="s">
        <v>21</v>
      </c>
      <c r="C1604" t="s">
        <v>22</v>
      </c>
      <c r="D1604" t="s">
        <v>1159</v>
      </c>
      <c r="E1604" t="s">
        <v>68</v>
      </c>
      <c r="F1604">
        <v>3</v>
      </c>
      <c r="G1604" t="s">
        <v>126</v>
      </c>
      <c r="H1604">
        <v>2</v>
      </c>
      <c r="I1604" t="s">
        <v>1160</v>
      </c>
      <c r="J1604">
        <v>2</v>
      </c>
      <c r="K1604" t="s">
        <v>1177</v>
      </c>
      <c r="L1604">
        <v>2</v>
      </c>
      <c r="M1604" t="s">
        <v>226</v>
      </c>
      <c r="N1604" t="s">
        <v>268</v>
      </c>
      <c r="O1604" t="s">
        <v>227</v>
      </c>
      <c r="P1604" s="4" t="str">
        <f>IF(Table14[[#This Row],[correlation_id]] = "", "", _xlfn.XLOOKUP(Table14[[#This Row],[correlation_id]], 'ITAP Ref'!A:A, 'ITAP Ref'!C:C, ""))</f>
        <v>CCSF</v>
      </c>
      <c r="R1604" s="97"/>
      <c r="S1604" s="47"/>
      <c r="T1604" s="47"/>
    </row>
    <row r="1605" spans="1:20" customFormat="1" ht="16.399999999999999" customHeight="1" x14ac:dyDescent="0.35">
      <c r="A1605" t="s">
        <v>1158</v>
      </c>
      <c r="B1605" t="s">
        <v>21</v>
      </c>
      <c r="C1605" t="s">
        <v>22</v>
      </c>
      <c r="D1605" t="s">
        <v>1159</v>
      </c>
      <c r="E1605" t="s">
        <v>68</v>
      </c>
      <c r="F1605">
        <v>3</v>
      </c>
      <c r="G1605" t="s">
        <v>126</v>
      </c>
      <c r="H1605">
        <v>2</v>
      </c>
      <c r="I1605" t="s">
        <v>1160</v>
      </c>
      <c r="J1605">
        <v>2</v>
      </c>
      <c r="K1605" t="s">
        <v>1177</v>
      </c>
      <c r="L1605">
        <v>3</v>
      </c>
      <c r="M1605" t="s">
        <v>226</v>
      </c>
      <c r="N1605" t="s">
        <v>1167</v>
      </c>
      <c r="O1605" t="s">
        <v>227</v>
      </c>
      <c r="P1605" s="4" t="str">
        <f>IF(Table14[[#This Row],[correlation_id]] = "", "", _xlfn.XLOOKUP(Table14[[#This Row],[correlation_id]], 'ITAP Ref'!A:A, 'ITAP Ref'!C:C, ""))</f>
        <v>CCSF</v>
      </c>
      <c r="R1605" s="97"/>
      <c r="S1605" s="47"/>
      <c r="T1605" s="47"/>
    </row>
    <row r="1606" spans="1:20" customFormat="1" ht="16.399999999999999" customHeight="1" x14ac:dyDescent="0.35">
      <c r="A1606" t="s">
        <v>1158</v>
      </c>
      <c r="B1606" t="s">
        <v>21</v>
      </c>
      <c r="C1606" t="s">
        <v>22</v>
      </c>
      <c r="D1606" t="s">
        <v>1159</v>
      </c>
      <c r="E1606" t="s">
        <v>68</v>
      </c>
      <c r="F1606">
        <v>3</v>
      </c>
      <c r="G1606" t="s">
        <v>126</v>
      </c>
      <c r="H1606">
        <v>2</v>
      </c>
      <c r="I1606" t="s">
        <v>1160</v>
      </c>
      <c r="J1606">
        <v>2</v>
      </c>
      <c r="K1606" t="s">
        <v>1177</v>
      </c>
      <c r="L1606">
        <v>4</v>
      </c>
      <c r="M1606" t="s">
        <v>226</v>
      </c>
      <c r="N1606" t="s">
        <v>261</v>
      </c>
      <c r="O1606" t="s">
        <v>227</v>
      </c>
      <c r="P1606" s="4" t="str">
        <f>IF(Table14[[#This Row],[correlation_id]] = "", "", _xlfn.XLOOKUP(Table14[[#This Row],[correlation_id]], 'ITAP Ref'!A:A, 'ITAP Ref'!C:C, ""))</f>
        <v>CCSF</v>
      </c>
      <c r="R1606" s="97"/>
      <c r="S1606" s="47"/>
      <c r="T1606" s="47"/>
    </row>
    <row r="1607" spans="1:20" customFormat="1" ht="16.399999999999999" customHeight="1" x14ac:dyDescent="0.35">
      <c r="A1607" t="s">
        <v>1158</v>
      </c>
      <c r="B1607" t="s">
        <v>21</v>
      </c>
      <c r="C1607" t="s">
        <v>22</v>
      </c>
      <c r="D1607" t="s">
        <v>1159</v>
      </c>
      <c r="E1607" t="s">
        <v>68</v>
      </c>
      <c r="F1607">
        <v>3</v>
      </c>
      <c r="G1607" t="s">
        <v>126</v>
      </c>
      <c r="H1607">
        <v>2</v>
      </c>
      <c r="I1607" t="s">
        <v>1160</v>
      </c>
      <c r="J1607">
        <v>2</v>
      </c>
      <c r="K1607" t="s">
        <v>1177</v>
      </c>
      <c r="L1607">
        <v>5</v>
      </c>
      <c r="M1607" t="s">
        <v>226</v>
      </c>
      <c r="N1607" t="s">
        <v>1168</v>
      </c>
      <c r="O1607" t="s">
        <v>227</v>
      </c>
      <c r="P1607" s="4" t="str">
        <f>IF(Table14[[#This Row],[correlation_id]] = "", "", _xlfn.XLOOKUP(Table14[[#This Row],[correlation_id]], 'ITAP Ref'!A:A, 'ITAP Ref'!C:C, ""))</f>
        <v>CCSF</v>
      </c>
      <c r="R1607" s="97"/>
      <c r="S1607" s="47"/>
      <c r="T1607" s="47"/>
    </row>
    <row r="1608" spans="1:20" customFormat="1" ht="16.399999999999999" customHeight="1" x14ac:dyDescent="0.35">
      <c r="A1608" t="s">
        <v>1158</v>
      </c>
      <c r="B1608" t="s">
        <v>21</v>
      </c>
      <c r="C1608" t="s">
        <v>22</v>
      </c>
      <c r="D1608" t="s">
        <v>1159</v>
      </c>
      <c r="E1608" t="s">
        <v>68</v>
      </c>
      <c r="F1608">
        <v>3</v>
      </c>
      <c r="G1608" t="s">
        <v>126</v>
      </c>
      <c r="H1608">
        <v>2</v>
      </c>
      <c r="I1608" t="s">
        <v>1160</v>
      </c>
      <c r="J1608">
        <v>2</v>
      </c>
      <c r="K1608" t="s">
        <v>1177</v>
      </c>
      <c r="L1608">
        <v>6</v>
      </c>
      <c r="M1608" t="s">
        <v>226</v>
      </c>
      <c r="N1608" s="81" t="s">
        <v>1171</v>
      </c>
      <c r="O1608" t="s">
        <v>227</v>
      </c>
      <c r="P1608" s="4" t="str">
        <f>IF(Table14[[#This Row],[correlation_id]] = "", "", _xlfn.XLOOKUP(Table14[[#This Row],[correlation_id]], 'ITAP Ref'!A:A, 'ITAP Ref'!C:C, ""))</f>
        <v>CCSF</v>
      </c>
      <c r="R1608" s="97"/>
      <c r="S1608" s="47"/>
      <c r="T1608" s="47"/>
    </row>
    <row r="1609" spans="1:20" customFormat="1" ht="16.399999999999999" customHeight="1" x14ac:dyDescent="0.35">
      <c r="A1609" t="s">
        <v>1158</v>
      </c>
      <c r="B1609" t="s">
        <v>21</v>
      </c>
      <c r="C1609" t="s">
        <v>22</v>
      </c>
      <c r="D1609" t="s">
        <v>1159</v>
      </c>
      <c r="E1609" t="s">
        <v>68</v>
      </c>
      <c r="F1609">
        <v>3</v>
      </c>
      <c r="G1609" t="s">
        <v>126</v>
      </c>
      <c r="H1609">
        <v>2</v>
      </c>
      <c r="I1609" t="s">
        <v>1160</v>
      </c>
      <c r="J1609">
        <v>2</v>
      </c>
      <c r="K1609" t="s">
        <v>1177</v>
      </c>
      <c r="L1609">
        <v>7</v>
      </c>
      <c r="M1609" t="s">
        <v>226</v>
      </c>
      <c r="N1609" t="s">
        <v>1172</v>
      </c>
      <c r="O1609" t="s">
        <v>227</v>
      </c>
      <c r="P1609" s="4" t="str">
        <f>IF(Table14[[#This Row],[correlation_id]] = "", "", _xlfn.XLOOKUP(Table14[[#This Row],[correlation_id]], 'ITAP Ref'!A:A, 'ITAP Ref'!C:C, ""))</f>
        <v>CCSF</v>
      </c>
      <c r="R1609" s="97"/>
      <c r="S1609" s="47"/>
      <c r="T1609" s="47"/>
    </row>
    <row r="1610" spans="1:20" customFormat="1" ht="16.399999999999999" customHeight="1" x14ac:dyDescent="0.35">
      <c r="A1610" t="s">
        <v>1158</v>
      </c>
      <c r="B1610" t="s">
        <v>21</v>
      </c>
      <c r="C1610" t="s">
        <v>22</v>
      </c>
      <c r="D1610" t="s">
        <v>1159</v>
      </c>
      <c r="E1610" t="s">
        <v>68</v>
      </c>
      <c r="F1610">
        <v>3</v>
      </c>
      <c r="G1610" t="s">
        <v>126</v>
      </c>
      <c r="H1610">
        <v>2</v>
      </c>
      <c r="I1610" t="s">
        <v>1160</v>
      </c>
      <c r="J1610">
        <v>2</v>
      </c>
      <c r="K1610" t="s">
        <v>1177</v>
      </c>
      <c r="L1610">
        <v>8</v>
      </c>
      <c r="M1610" t="s">
        <v>226</v>
      </c>
      <c r="N1610" t="s">
        <v>1173</v>
      </c>
      <c r="O1610" t="s">
        <v>227</v>
      </c>
      <c r="P1610" s="4" t="str">
        <f>IF(Table14[[#This Row],[correlation_id]] = "", "", _xlfn.XLOOKUP(Table14[[#This Row],[correlation_id]], 'ITAP Ref'!A:A, 'ITAP Ref'!C:C, ""))</f>
        <v>CCSF</v>
      </c>
      <c r="R1610" s="97"/>
      <c r="S1610" s="47"/>
      <c r="T1610" s="47"/>
    </row>
    <row r="1611" spans="1:20" customFormat="1" ht="16.399999999999999" customHeight="1" x14ac:dyDescent="0.35">
      <c r="A1611" t="s">
        <v>1158</v>
      </c>
      <c r="B1611" t="s">
        <v>21</v>
      </c>
      <c r="C1611" t="s">
        <v>22</v>
      </c>
      <c r="D1611" t="s">
        <v>1159</v>
      </c>
      <c r="E1611" t="s">
        <v>68</v>
      </c>
      <c r="F1611">
        <v>3</v>
      </c>
      <c r="G1611" t="s">
        <v>126</v>
      </c>
      <c r="H1611">
        <v>2</v>
      </c>
      <c r="I1611" t="s">
        <v>1160</v>
      </c>
      <c r="J1611">
        <v>2</v>
      </c>
      <c r="K1611" t="s">
        <v>1177</v>
      </c>
      <c r="L1611">
        <v>9</v>
      </c>
      <c r="M1611" t="s">
        <v>226</v>
      </c>
      <c r="N1611" t="s">
        <v>1178</v>
      </c>
      <c r="O1611" t="s">
        <v>227</v>
      </c>
      <c r="P1611" s="4" t="str">
        <f>IF(Table14[[#This Row],[correlation_id]] = "", "", _xlfn.XLOOKUP(Table14[[#This Row],[correlation_id]], 'ITAP Ref'!A:A, 'ITAP Ref'!C:C, ""))</f>
        <v>CCSF</v>
      </c>
      <c r="R1611" s="97"/>
      <c r="S1611" s="47"/>
      <c r="T1611" s="47"/>
    </row>
    <row r="1612" spans="1:20" customFormat="1" ht="16.399999999999999" customHeight="1" x14ac:dyDescent="0.35">
      <c r="A1612" t="s">
        <v>1158</v>
      </c>
      <c r="B1612" t="s">
        <v>21</v>
      </c>
      <c r="C1612" t="s">
        <v>22</v>
      </c>
      <c r="D1612" t="s">
        <v>1159</v>
      </c>
      <c r="E1612" t="s">
        <v>68</v>
      </c>
      <c r="F1612">
        <v>3</v>
      </c>
      <c r="G1612" t="s">
        <v>126</v>
      </c>
      <c r="H1612">
        <v>2</v>
      </c>
      <c r="I1612" t="s">
        <v>1160</v>
      </c>
      <c r="J1612">
        <v>2</v>
      </c>
      <c r="K1612" t="s">
        <v>1177</v>
      </c>
      <c r="L1612">
        <v>10</v>
      </c>
      <c r="M1612" t="s">
        <v>226</v>
      </c>
      <c r="N1612" t="s">
        <v>1174</v>
      </c>
      <c r="O1612" t="s">
        <v>227</v>
      </c>
      <c r="P1612" s="4" t="str">
        <f>IF(Table14[[#This Row],[correlation_id]] = "", "", _xlfn.XLOOKUP(Table14[[#This Row],[correlation_id]], 'ITAP Ref'!A:A, 'ITAP Ref'!C:C, ""))</f>
        <v>CCSF</v>
      </c>
      <c r="R1612" s="97"/>
      <c r="S1612" s="47"/>
      <c r="T1612" s="47"/>
    </row>
    <row r="1613" spans="1:20" customFormat="1" ht="16.399999999999999" customHeight="1" x14ac:dyDescent="0.35">
      <c r="A1613" t="s">
        <v>1158</v>
      </c>
      <c r="B1613" t="s">
        <v>21</v>
      </c>
      <c r="C1613" t="s">
        <v>22</v>
      </c>
      <c r="D1613" t="s">
        <v>1159</v>
      </c>
      <c r="E1613" t="s">
        <v>68</v>
      </c>
      <c r="F1613">
        <v>3</v>
      </c>
      <c r="G1613" t="s">
        <v>126</v>
      </c>
      <c r="H1613">
        <v>2</v>
      </c>
      <c r="I1613" t="s">
        <v>1160</v>
      </c>
      <c r="J1613">
        <v>2</v>
      </c>
      <c r="K1613" t="s">
        <v>1177</v>
      </c>
      <c r="L1613">
        <v>11</v>
      </c>
      <c r="M1613" t="s">
        <v>226</v>
      </c>
      <c r="N1613" t="s">
        <v>1175</v>
      </c>
      <c r="O1613" t="s">
        <v>227</v>
      </c>
      <c r="P1613" s="4" t="str">
        <f>IF(Table14[[#This Row],[correlation_id]] = "", "", _xlfn.XLOOKUP(Table14[[#This Row],[correlation_id]], 'ITAP Ref'!A:A, 'ITAP Ref'!C:C, ""))</f>
        <v>CCSF</v>
      </c>
      <c r="R1613" s="97"/>
      <c r="S1613" s="47"/>
      <c r="T1613" s="47"/>
    </row>
    <row r="1614" spans="1:20" customFormat="1" ht="16.399999999999999" customHeight="1" x14ac:dyDescent="0.35">
      <c r="A1614" t="s">
        <v>1158</v>
      </c>
      <c r="B1614" t="s">
        <v>21</v>
      </c>
      <c r="C1614" t="s">
        <v>22</v>
      </c>
      <c r="D1614" t="s">
        <v>1159</v>
      </c>
      <c r="E1614" t="s">
        <v>68</v>
      </c>
      <c r="F1614">
        <v>3</v>
      </c>
      <c r="G1614" t="s">
        <v>126</v>
      </c>
      <c r="H1614">
        <v>2</v>
      </c>
      <c r="I1614" t="s">
        <v>1160</v>
      </c>
      <c r="J1614">
        <v>2</v>
      </c>
      <c r="K1614" t="s">
        <v>1177</v>
      </c>
      <c r="L1614">
        <v>12</v>
      </c>
      <c r="M1614" t="s">
        <v>226</v>
      </c>
      <c r="N1614" t="s">
        <v>1176</v>
      </c>
      <c r="O1614" t="s">
        <v>227</v>
      </c>
      <c r="P1614" s="4" t="str">
        <f>IF(Table14[[#This Row],[correlation_id]] = "", "", _xlfn.XLOOKUP(Table14[[#This Row],[correlation_id]], 'ITAP Ref'!A:A, 'ITAP Ref'!C:C, ""))</f>
        <v>CCSF</v>
      </c>
      <c r="R1614" s="97"/>
      <c r="S1614" s="47"/>
      <c r="T1614" s="47"/>
    </row>
    <row r="1615" spans="1:20" customFormat="1" ht="16.399999999999999" customHeight="1" x14ac:dyDescent="0.35">
      <c r="A1615" t="s">
        <v>1158</v>
      </c>
      <c r="B1615" t="s">
        <v>21</v>
      </c>
      <c r="C1615" t="s">
        <v>22</v>
      </c>
      <c r="D1615" t="s">
        <v>1159</v>
      </c>
      <c r="E1615" t="s">
        <v>68</v>
      </c>
      <c r="F1615">
        <v>3</v>
      </c>
      <c r="G1615" t="s">
        <v>126</v>
      </c>
      <c r="H1615">
        <v>2</v>
      </c>
      <c r="I1615" t="s">
        <v>1160</v>
      </c>
      <c r="J1615">
        <v>2</v>
      </c>
      <c r="K1615" t="s">
        <v>1177</v>
      </c>
      <c r="L1615">
        <v>13</v>
      </c>
      <c r="M1615" t="s">
        <v>226</v>
      </c>
      <c r="N1615" t="s">
        <v>1179</v>
      </c>
      <c r="O1615" t="s">
        <v>227</v>
      </c>
      <c r="P1615" s="4" t="str">
        <f>IF(Table14[[#This Row],[correlation_id]] = "", "", _xlfn.XLOOKUP(Table14[[#This Row],[correlation_id]], 'ITAP Ref'!A:A, 'ITAP Ref'!C:C, ""))</f>
        <v>CCSF</v>
      </c>
      <c r="R1615" s="97"/>
      <c r="S1615" s="47"/>
      <c r="T1615" s="47"/>
    </row>
    <row r="1616" spans="1:20" customFormat="1" ht="16.399999999999999" customHeight="1" x14ac:dyDescent="0.35">
      <c r="A1616" t="s">
        <v>1158</v>
      </c>
      <c r="B1616" t="s">
        <v>21</v>
      </c>
      <c r="C1616" t="s">
        <v>22</v>
      </c>
      <c r="D1616" t="s">
        <v>1159</v>
      </c>
      <c r="E1616" t="s">
        <v>68</v>
      </c>
      <c r="F1616">
        <v>3</v>
      </c>
      <c r="G1616" t="s">
        <v>126</v>
      </c>
      <c r="H1616">
        <v>2</v>
      </c>
      <c r="I1616" t="s">
        <v>1160</v>
      </c>
      <c r="J1616">
        <v>2</v>
      </c>
      <c r="K1616" t="s">
        <v>1177</v>
      </c>
      <c r="L1616">
        <v>14</v>
      </c>
      <c r="M1616" t="s">
        <v>226</v>
      </c>
      <c r="N1616" t="s">
        <v>1180</v>
      </c>
      <c r="O1616" t="s">
        <v>227</v>
      </c>
      <c r="P1616" s="4" t="str">
        <f>IF(Table14[[#This Row],[correlation_id]] = "", "", _xlfn.XLOOKUP(Table14[[#This Row],[correlation_id]], 'ITAP Ref'!A:A, 'ITAP Ref'!C:C, ""))</f>
        <v>CCSF</v>
      </c>
      <c r="R1616" s="97"/>
      <c r="S1616" s="47"/>
      <c r="T1616" s="47"/>
    </row>
    <row r="1617" spans="1:20" customFormat="1" ht="16.399999999999999" customHeight="1" x14ac:dyDescent="0.35">
      <c r="A1617" t="s">
        <v>1158</v>
      </c>
      <c r="B1617" t="s">
        <v>21</v>
      </c>
      <c r="C1617" t="s">
        <v>22</v>
      </c>
      <c r="D1617" t="s">
        <v>1159</v>
      </c>
      <c r="E1617" t="s">
        <v>68</v>
      </c>
      <c r="F1617">
        <v>3</v>
      </c>
      <c r="G1617" t="s">
        <v>126</v>
      </c>
      <c r="H1617">
        <v>2</v>
      </c>
      <c r="I1617" t="s">
        <v>1160</v>
      </c>
      <c r="J1617">
        <v>2</v>
      </c>
      <c r="K1617" t="s">
        <v>1177</v>
      </c>
      <c r="L1617">
        <v>15</v>
      </c>
      <c r="M1617" t="s">
        <v>226</v>
      </c>
      <c r="N1617" t="s">
        <v>1181</v>
      </c>
      <c r="O1617" t="s">
        <v>227</v>
      </c>
      <c r="P1617" s="4" t="str">
        <f>IF(Table14[[#This Row],[correlation_id]] = "", "", _xlfn.XLOOKUP(Table14[[#This Row],[correlation_id]], 'ITAP Ref'!A:A, 'ITAP Ref'!C:C, ""))</f>
        <v>CCSF</v>
      </c>
      <c r="R1617" s="97"/>
      <c r="S1617" s="47"/>
      <c r="T1617" s="47"/>
    </row>
    <row r="1618" spans="1:20" customFormat="1" ht="16.399999999999999" customHeight="1" x14ac:dyDescent="0.35">
      <c r="A1618" t="s">
        <v>1158</v>
      </c>
      <c r="B1618" t="s">
        <v>21</v>
      </c>
      <c r="C1618" t="s">
        <v>22</v>
      </c>
      <c r="D1618" t="s">
        <v>1159</v>
      </c>
      <c r="E1618" t="s">
        <v>68</v>
      </c>
      <c r="F1618">
        <v>3</v>
      </c>
      <c r="G1618" t="s">
        <v>126</v>
      </c>
      <c r="H1618">
        <v>2</v>
      </c>
      <c r="I1618" t="s">
        <v>1160</v>
      </c>
      <c r="J1618">
        <v>2</v>
      </c>
      <c r="K1618" t="s">
        <v>1177</v>
      </c>
      <c r="L1618">
        <v>16</v>
      </c>
      <c r="M1618" t="s">
        <v>226</v>
      </c>
      <c r="N1618" t="s">
        <v>1182</v>
      </c>
      <c r="O1618" t="s">
        <v>227</v>
      </c>
      <c r="P1618" s="4" t="str">
        <f>IF(Table14[[#This Row],[correlation_id]] = "", "", _xlfn.XLOOKUP(Table14[[#This Row],[correlation_id]], 'ITAP Ref'!A:A, 'ITAP Ref'!C:C, ""))</f>
        <v>CCSF</v>
      </c>
      <c r="R1618" s="97"/>
      <c r="S1618" s="47"/>
      <c r="T1618" s="47"/>
    </row>
    <row r="1619" spans="1:20" customFormat="1" ht="16.399999999999999" customHeight="1" x14ac:dyDescent="0.35">
      <c r="A1619" t="s">
        <v>1158</v>
      </c>
      <c r="B1619" t="s">
        <v>21</v>
      </c>
      <c r="C1619" t="s">
        <v>22</v>
      </c>
      <c r="D1619" t="s">
        <v>1159</v>
      </c>
      <c r="E1619" t="s">
        <v>68</v>
      </c>
      <c r="F1619">
        <v>3</v>
      </c>
      <c r="G1619" t="s">
        <v>126</v>
      </c>
      <c r="H1619">
        <v>2</v>
      </c>
      <c r="I1619" t="s">
        <v>1160</v>
      </c>
      <c r="J1619">
        <v>2</v>
      </c>
      <c r="K1619" t="s">
        <v>1177</v>
      </c>
      <c r="L1619">
        <v>17</v>
      </c>
      <c r="M1619" t="s">
        <v>226</v>
      </c>
      <c r="N1619" t="s">
        <v>1183</v>
      </c>
      <c r="O1619" t="s">
        <v>227</v>
      </c>
      <c r="P1619" s="4" t="str">
        <f>IF(Table14[[#This Row],[correlation_id]] = "", "", _xlfn.XLOOKUP(Table14[[#This Row],[correlation_id]], 'ITAP Ref'!A:A, 'ITAP Ref'!C:C, ""))</f>
        <v>CCSF</v>
      </c>
      <c r="R1619" s="97"/>
      <c r="S1619" s="47"/>
      <c r="T1619" s="47"/>
    </row>
    <row r="1620" spans="1:20" customFormat="1" ht="16.399999999999999" customHeight="1" x14ac:dyDescent="0.35">
      <c r="A1620" t="s">
        <v>1158</v>
      </c>
      <c r="B1620" t="s">
        <v>21</v>
      </c>
      <c r="C1620" t="s">
        <v>22</v>
      </c>
      <c r="D1620" t="s">
        <v>1159</v>
      </c>
      <c r="E1620" t="s">
        <v>68</v>
      </c>
      <c r="F1620">
        <v>3</v>
      </c>
      <c r="G1620" t="s">
        <v>126</v>
      </c>
      <c r="H1620">
        <v>2</v>
      </c>
      <c r="I1620" t="s">
        <v>1160</v>
      </c>
      <c r="J1620">
        <v>2</v>
      </c>
      <c r="K1620" t="s">
        <v>1177</v>
      </c>
      <c r="L1620">
        <v>18</v>
      </c>
      <c r="M1620" t="s">
        <v>226</v>
      </c>
      <c r="N1620" t="s">
        <v>1184</v>
      </c>
      <c r="O1620" t="s">
        <v>227</v>
      </c>
      <c r="P1620" s="4" t="str">
        <f>IF(Table14[[#This Row],[correlation_id]] = "", "", _xlfn.XLOOKUP(Table14[[#This Row],[correlation_id]], 'ITAP Ref'!A:A, 'ITAP Ref'!C:C, ""))</f>
        <v>CCSF</v>
      </c>
      <c r="R1620" s="97"/>
      <c r="S1620" s="47"/>
      <c r="T1620" s="47"/>
    </row>
    <row r="1621" spans="1:20" customFormat="1" ht="16.399999999999999" customHeight="1" x14ac:dyDescent="0.35">
      <c r="A1621" t="s">
        <v>1158</v>
      </c>
      <c r="B1621" t="s">
        <v>21</v>
      </c>
      <c r="C1621" t="s">
        <v>22</v>
      </c>
      <c r="D1621" t="s">
        <v>1159</v>
      </c>
      <c r="E1621" t="s">
        <v>68</v>
      </c>
      <c r="F1621">
        <v>3</v>
      </c>
      <c r="G1621" t="s">
        <v>126</v>
      </c>
      <c r="H1621">
        <v>2</v>
      </c>
      <c r="I1621" t="s">
        <v>1160</v>
      </c>
      <c r="J1621">
        <v>2</v>
      </c>
      <c r="K1621" t="s">
        <v>1177</v>
      </c>
      <c r="L1621">
        <v>19</v>
      </c>
      <c r="M1621" t="s">
        <v>226</v>
      </c>
      <c r="N1621" t="s">
        <v>389</v>
      </c>
      <c r="O1621" t="s">
        <v>227</v>
      </c>
      <c r="P1621" s="4" t="str">
        <f>IF(Table14[[#This Row],[correlation_id]] = "", "", _xlfn.XLOOKUP(Table14[[#This Row],[correlation_id]], 'ITAP Ref'!A:A, 'ITAP Ref'!C:C, ""))</f>
        <v>CCSF</v>
      </c>
      <c r="R1621" s="97"/>
      <c r="S1621" s="47"/>
      <c r="T1621" s="47"/>
    </row>
    <row r="1622" spans="1:20" customFormat="1" ht="16.399999999999999" customHeight="1" x14ac:dyDescent="0.35">
      <c r="A1622" t="s">
        <v>1158</v>
      </c>
      <c r="B1622" t="s">
        <v>21</v>
      </c>
      <c r="C1622" t="s">
        <v>22</v>
      </c>
      <c r="D1622" t="s">
        <v>1159</v>
      </c>
      <c r="E1622" t="s">
        <v>68</v>
      </c>
      <c r="F1622">
        <v>3</v>
      </c>
      <c r="G1622" t="s">
        <v>126</v>
      </c>
      <c r="H1622">
        <v>2</v>
      </c>
      <c r="I1622" t="s">
        <v>1160</v>
      </c>
      <c r="J1622">
        <v>2</v>
      </c>
      <c r="K1622" t="s">
        <v>1177</v>
      </c>
      <c r="L1622">
        <v>20</v>
      </c>
      <c r="M1622" t="s">
        <v>226</v>
      </c>
      <c r="N1622" t="s">
        <v>1176</v>
      </c>
      <c r="O1622" t="s">
        <v>227</v>
      </c>
      <c r="P1622" s="4" t="str">
        <f>IF(Table14[[#This Row],[correlation_id]] = "", "", _xlfn.XLOOKUP(Table14[[#This Row],[correlation_id]], 'ITAP Ref'!A:A, 'ITAP Ref'!C:C, ""))</f>
        <v>CCSF</v>
      </c>
      <c r="R1622" s="97"/>
      <c r="S1622" s="47"/>
      <c r="T1622" s="47"/>
    </row>
    <row r="1623" spans="1:20" customFormat="1" ht="16.399999999999999" customHeight="1" x14ac:dyDescent="0.35">
      <c r="A1623" t="s">
        <v>1158</v>
      </c>
      <c r="B1623" t="s">
        <v>21</v>
      </c>
      <c r="C1623" t="s">
        <v>22</v>
      </c>
      <c r="D1623" t="s">
        <v>1159</v>
      </c>
      <c r="E1623" t="s">
        <v>68</v>
      </c>
      <c r="F1623">
        <v>3</v>
      </c>
      <c r="G1623" t="s">
        <v>126</v>
      </c>
      <c r="H1623">
        <v>2</v>
      </c>
      <c r="I1623" t="s">
        <v>1160</v>
      </c>
      <c r="J1623">
        <v>3</v>
      </c>
      <c r="K1623" t="s">
        <v>1185</v>
      </c>
      <c r="L1623">
        <v>1</v>
      </c>
      <c r="M1623" t="s">
        <v>226</v>
      </c>
      <c r="N1623" t="s">
        <v>1162</v>
      </c>
      <c r="O1623" t="s">
        <v>227</v>
      </c>
      <c r="P1623" s="4" t="str">
        <f>IF(Table14[[#This Row],[correlation_id]] = "", "", _xlfn.XLOOKUP(Table14[[#This Row],[correlation_id]], 'ITAP Ref'!A:A, 'ITAP Ref'!C:C, ""))</f>
        <v>CCSF</v>
      </c>
      <c r="R1623" s="97"/>
      <c r="S1623" s="47"/>
      <c r="T1623" s="47"/>
    </row>
    <row r="1624" spans="1:20" customFormat="1" ht="16.399999999999999" customHeight="1" x14ac:dyDescent="0.35">
      <c r="A1624" t="s">
        <v>1158</v>
      </c>
      <c r="B1624" t="s">
        <v>21</v>
      </c>
      <c r="C1624" t="s">
        <v>22</v>
      </c>
      <c r="D1624" t="s">
        <v>1159</v>
      </c>
      <c r="E1624" t="s">
        <v>68</v>
      </c>
      <c r="F1624">
        <v>3</v>
      </c>
      <c r="G1624" t="s">
        <v>126</v>
      </c>
      <c r="H1624">
        <v>2</v>
      </c>
      <c r="I1624" t="s">
        <v>1160</v>
      </c>
      <c r="J1624">
        <v>3</v>
      </c>
      <c r="K1624" t="s">
        <v>1185</v>
      </c>
      <c r="L1624">
        <v>2</v>
      </c>
      <c r="M1624" t="s">
        <v>226</v>
      </c>
      <c r="N1624" t="s">
        <v>268</v>
      </c>
      <c r="O1624" t="s">
        <v>227</v>
      </c>
      <c r="P1624" s="4" t="str">
        <f>IF(Table14[[#This Row],[correlation_id]] = "", "", _xlfn.XLOOKUP(Table14[[#This Row],[correlation_id]], 'ITAP Ref'!A:A, 'ITAP Ref'!C:C, ""))</f>
        <v>CCSF</v>
      </c>
      <c r="R1624" s="97"/>
      <c r="S1624" s="47"/>
      <c r="T1624" s="47"/>
    </row>
    <row r="1625" spans="1:20" customFormat="1" ht="16.399999999999999" customHeight="1" x14ac:dyDescent="0.35">
      <c r="A1625" t="s">
        <v>1158</v>
      </c>
      <c r="B1625" t="s">
        <v>21</v>
      </c>
      <c r="C1625" t="s">
        <v>22</v>
      </c>
      <c r="D1625" t="s">
        <v>1159</v>
      </c>
      <c r="E1625" t="s">
        <v>68</v>
      </c>
      <c r="F1625">
        <v>3</v>
      </c>
      <c r="G1625" t="s">
        <v>126</v>
      </c>
      <c r="H1625">
        <v>2</v>
      </c>
      <c r="I1625" t="s">
        <v>1160</v>
      </c>
      <c r="J1625">
        <v>3</v>
      </c>
      <c r="K1625" t="s">
        <v>1185</v>
      </c>
      <c r="L1625">
        <v>3</v>
      </c>
      <c r="M1625" t="s">
        <v>226</v>
      </c>
      <c r="N1625" t="s">
        <v>1167</v>
      </c>
      <c r="O1625" t="s">
        <v>227</v>
      </c>
      <c r="P1625" s="4" t="str">
        <f>IF(Table14[[#This Row],[correlation_id]] = "", "", _xlfn.XLOOKUP(Table14[[#This Row],[correlation_id]], 'ITAP Ref'!A:A, 'ITAP Ref'!C:C, ""))</f>
        <v>CCSF</v>
      </c>
      <c r="R1625" s="97"/>
      <c r="S1625" s="47"/>
      <c r="T1625" s="47"/>
    </row>
    <row r="1626" spans="1:20" customFormat="1" ht="16.399999999999999" customHeight="1" x14ac:dyDescent="0.35">
      <c r="A1626" t="s">
        <v>1158</v>
      </c>
      <c r="B1626" t="s">
        <v>21</v>
      </c>
      <c r="C1626" t="s">
        <v>22</v>
      </c>
      <c r="D1626" t="s">
        <v>1159</v>
      </c>
      <c r="E1626" t="s">
        <v>68</v>
      </c>
      <c r="F1626">
        <v>3</v>
      </c>
      <c r="G1626" t="s">
        <v>126</v>
      </c>
      <c r="H1626">
        <v>2</v>
      </c>
      <c r="I1626" t="s">
        <v>1160</v>
      </c>
      <c r="J1626">
        <v>3</v>
      </c>
      <c r="K1626" t="s">
        <v>1185</v>
      </c>
      <c r="L1626">
        <v>4</v>
      </c>
      <c r="M1626" t="s">
        <v>226</v>
      </c>
      <c r="N1626" t="s">
        <v>261</v>
      </c>
      <c r="O1626" t="s">
        <v>227</v>
      </c>
      <c r="P1626" s="4" t="str">
        <f>IF(Table14[[#This Row],[correlation_id]] = "", "", _xlfn.XLOOKUP(Table14[[#This Row],[correlation_id]], 'ITAP Ref'!A:A, 'ITAP Ref'!C:C, ""))</f>
        <v>CCSF</v>
      </c>
      <c r="R1626" s="97"/>
      <c r="S1626" s="47"/>
      <c r="T1626" s="47"/>
    </row>
    <row r="1627" spans="1:20" customFormat="1" ht="16.399999999999999" customHeight="1" x14ac:dyDescent="0.35">
      <c r="A1627" t="s">
        <v>1158</v>
      </c>
      <c r="B1627" t="s">
        <v>21</v>
      </c>
      <c r="C1627" t="s">
        <v>22</v>
      </c>
      <c r="D1627" t="s">
        <v>1159</v>
      </c>
      <c r="E1627" t="s">
        <v>68</v>
      </c>
      <c r="F1627">
        <v>3</v>
      </c>
      <c r="G1627" t="s">
        <v>126</v>
      </c>
      <c r="H1627">
        <v>2</v>
      </c>
      <c r="I1627" t="s">
        <v>1160</v>
      </c>
      <c r="J1627">
        <v>3</v>
      </c>
      <c r="K1627" t="s">
        <v>1185</v>
      </c>
      <c r="L1627">
        <v>5</v>
      </c>
      <c r="M1627" t="s">
        <v>226</v>
      </c>
      <c r="N1627" t="s">
        <v>1168</v>
      </c>
      <c r="O1627" t="s">
        <v>227</v>
      </c>
      <c r="P1627" s="4" t="str">
        <f>IF(Table14[[#This Row],[correlation_id]] = "", "", _xlfn.XLOOKUP(Table14[[#This Row],[correlation_id]], 'ITAP Ref'!A:A, 'ITAP Ref'!C:C, ""))</f>
        <v>CCSF</v>
      </c>
      <c r="R1627" s="97"/>
      <c r="S1627" s="47"/>
      <c r="T1627" s="47"/>
    </row>
    <row r="1628" spans="1:20" customFormat="1" ht="16.399999999999999" customHeight="1" x14ac:dyDescent="0.35">
      <c r="A1628" t="s">
        <v>1158</v>
      </c>
      <c r="B1628" t="s">
        <v>21</v>
      </c>
      <c r="C1628" t="s">
        <v>22</v>
      </c>
      <c r="D1628" t="s">
        <v>1159</v>
      </c>
      <c r="E1628" t="s">
        <v>68</v>
      </c>
      <c r="F1628">
        <v>3</v>
      </c>
      <c r="G1628" t="s">
        <v>126</v>
      </c>
      <c r="H1628">
        <v>2</v>
      </c>
      <c r="I1628" t="s">
        <v>1160</v>
      </c>
      <c r="J1628">
        <v>3</v>
      </c>
      <c r="K1628" t="s">
        <v>1185</v>
      </c>
      <c r="L1628">
        <v>6</v>
      </c>
      <c r="M1628" t="s">
        <v>226</v>
      </c>
      <c r="N1628" t="s">
        <v>1169</v>
      </c>
      <c r="O1628" t="s">
        <v>227</v>
      </c>
      <c r="P1628" s="4" t="str">
        <f>IF(Table14[[#This Row],[correlation_id]] = "", "", _xlfn.XLOOKUP(Table14[[#This Row],[correlation_id]], 'ITAP Ref'!A:A, 'ITAP Ref'!C:C, ""))</f>
        <v>CCSF</v>
      </c>
      <c r="R1628" s="97"/>
      <c r="S1628" s="47"/>
      <c r="T1628" s="47"/>
    </row>
    <row r="1629" spans="1:20" customFormat="1" ht="16.399999999999999" customHeight="1" x14ac:dyDescent="0.35">
      <c r="A1629" t="s">
        <v>1158</v>
      </c>
      <c r="B1629" t="s">
        <v>21</v>
      </c>
      <c r="C1629" t="s">
        <v>22</v>
      </c>
      <c r="D1629" t="s">
        <v>1159</v>
      </c>
      <c r="E1629" t="s">
        <v>68</v>
      </c>
      <c r="F1629">
        <v>3</v>
      </c>
      <c r="G1629" t="s">
        <v>126</v>
      </c>
      <c r="H1629">
        <v>2</v>
      </c>
      <c r="I1629" t="s">
        <v>1160</v>
      </c>
      <c r="J1629">
        <v>3</v>
      </c>
      <c r="K1629" t="s">
        <v>1185</v>
      </c>
      <c r="L1629">
        <v>7</v>
      </c>
      <c r="M1629" t="s">
        <v>226</v>
      </c>
      <c r="N1629" t="s">
        <v>1171</v>
      </c>
      <c r="O1629" t="s">
        <v>227</v>
      </c>
      <c r="P1629" s="4" t="str">
        <f>IF(Table14[[#This Row],[correlation_id]] = "", "", _xlfn.XLOOKUP(Table14[[#This Row],[correlation_id]], 'ITAP Ref'!A:A, 'ITAP Ref'!C:C, ""))</f>
        <v>CCSF</v>
      </c>
      <c r="R1629" s="97"/>
      <c r="S1629" s="47"/>
      <c r="T1629" s="47"/>
    </row>
    <row r="1630" spans="1:20" customFormat="1" ht="16.399999999999999" customHeight="1" x14ac:dyDescent="0.35">
      <c r="A1630" t="s">
        <v>1158</v>
      </c>
      <c r="B1630" t="s">
        <v>21</v>
      </c>
      <c r="C1630" t="s">
        <v>22</v>
      </c>
      <c r="D1630" t="s">
        <v>1159</v>
      </c>
      <c r="E1630" t="s">
        <v>68</v>
      </c>
      <c r="F1630">
        <v>3</v>
      </c>
      <c r="G1630" t="s">
        <v>126</v>
      </c>
      <c r="H1630">
        <v>2</v>
      </c>
      <c r="I1630" t="s">
        <v>1160</v>
      </c>
      <c r="J1630">
        <v>3</v>
      </c>
      <c r="K1630" t="s">
        <v>1185</v>
      </c>
      <c r="L1630">
        <v>8</v>
      </c>
      <c r="M1630" t="s">
        <v>226</v>
      </c>
      <c r="N1630" t="s">
        <v>1172</v>
      </c>
      <c r="O1630" t="s">
        <v>227</v>
      </c>
      <c r="P1630" s="4" t="str">
        <f>IF(Table14[[#This Row],[correlation_id]] = "", "", _xlfn.XLOOKUP(Table14[[#This Row],[correlation_id]], 'ITAP Ref'!A:A, 'ITAP Ref'!C:C, ""))</f>
        <v>CCSF</v>
      </c>
      <c r="R1630" s="97"/>
      <c r="S1630" s="47"/>
      <c r="T1630" s="47"/>
    </row>
    <row r="1631" spans="1:20" customFormat="1" ht="16.399999999999999" customHeight="1" x14ac:dyDescent="0.35">
      <c r="A1631" t="s">
        <v>1158</v>
      </c>
      <c r="B1631" t="s">
        <v>21</v>
      </c>
      <c r="C1631" t="s">
        <v>22</v>
      </c>
      <c r="D1631" t="s">
        <v>1159</v>
      </c>
      <c r="E1631" t="s">
        <v>68</v>
      </c>
      <c r="F1631">
        <v>3</v>
      </c>
      <c r="G1631" t="s">
        <v>126</v>
      </c>
      <c r="H1631">
        <v>2</v>
      </c>
      <c r="I1631" t="s">
        <v>1160</v>
      </c>
      <c r="J1631">
        <v>3</v>
      </c>
      <c r="K1631" t="s">
        <v>1185</v>
      </c>
      <c r="L1631">
        <v>9</v>
      </c>
      <c r="M1631" t="s">
        <v>226</v>
      </c>
      <c r="N1631" t="s">
        <v>1173</v>
      </c>
      <c r="O1631" t="s">
        <v>227</v>
      </c>
      <c r="P1631" s="4" t="str">
        <f>IF(Table14[[#This Row],[correlation_id]] = "", "", _xlfn.XLOOKUP(Table14[[#This Row],[correlation_id]], 'ITAP Ref'!A:A, 'ITAP Ref'!C:C, ""))</f>
        <v>CCSF</v>
      </c>
      <c r="R1631" s="97"/>
      <c r="S1631" s="47"/>
      <c r="T1631" s="47"/>
    </row>
    <row r="1632" spans="1:20" customFormat="1" ht="16.399999999999999" customHeight="1" x14ac:dyDescent="0.35">
      <c r="A1632" t="s">
        <v>1158</v>
      </c>
      <c r="B1632" t="s">
        <v>21</v>
      </c>
      <c r="C1632" t="s">
        <v>22</v>
      </c>
      <c r="D1632" t="s">
        <v>1159</v>
      </c>
      <c r="E1632" t="s">
        <v>68</v>
      </c>
      <c r="F1632">
        <v>3</v>
      </c>
      <c r="G1632" t="s">
        <v>126</v>
      </c>
      <c r="H1632">
        <v>2</v>
      </c>
      <c r="I1632" t="s">
        <v>1160</v>
      </c>
      <c r="J1632">
        <v>3</v>
      </c>
      <c r="K1632" t="s">
        <v>1185</v>
      </c>
      <c r="L1632">
        <v>10</v>
      </c>
      <c r="M1632" t="s">
        <v>226</v>
      </c>
      <c r="N1632" t="s">
        <v>1186</v>
      </c>
      <c r="O1632" t="s">
        <v>227</v>
      </c>
      <c r="P1632" s="4" t="str">
        <f>IF(Table14[[#This Row],[correlation_id]] = "", "", _xlfn.XLOOKUP(Table14[[#This Row],[correlation_id]], 'ITAP Ref'!A:A, 'ITAP Ref'!C:C, ""))</f>
        <v>CCSF</v>
      </c>
      <c r="R1632" s="97"/>
      <c r="S1632" s="47"/>
      <c r="T1632" s="47"/>
    </row>
    <row r="1633" spans="1:20" customFormat="1" ht="16.399999999999999" customHeight="1" x14ac:dyDescent="0.35">
      <c r="A1633" t="s">
        <v>1158</v>
      </c>
      <c r="B1633" t="s">
        <v>21</v>
      </c>
      <c r="C1633" t="s">
        <v>22</v>
      </c>
      <c r="D1633" t="s">
        <v>1159</v>
      </c>
      <c r="E1633" t="s">
        <v>68</v>
      </c>
      <c r="F1633">
        <v>3</v>
      </c>
      <c r="G1633" t="s">
        <v>126</v>
      </c>
      <c r="H1633">
        <v>2</v>
      </c>
      <c r="I1633" t="s">
        <v>1160</v>
      </c>
      <c r="J1633">
        <v>3</v>
      </c>
      <c r="K1633" t="s">
        <v>1185</v>
      </c>
      <c r="L1633">
        <v>11</v>
      </c>
      <c r="M1633" t="s">
        <v>226</v>
      </c>
      <c r="N1633" t="s">
        <v>1174</v>
      </c>
      <c r="O1633" t="s">
        <v>227</v>
      </c>
      <c r="P1633" s="4" t="str">
        <f>IF(Table14[[#This Row],[correlation_id]] = "", "", _xlfn.XLOOKUP(Table14[[#This Row],[correlation_id]], 'ITAP Ref'!A:A, 'ITAP Ref'!C:C, ""))</f>
        <v>CCSF</v>
      </c>
      <c r="R1633" s="97"/>
      <c r="S1633" s="47"/>
      <c r="T1633" s="47"/>
    </row>
    <row r="1634" spans="1:20" customFormat="1" ht="16.399999999999999" customHeight="1" x14ac:dyDescent="0.35">
      <c r="A1634" t="s">
        <v>1158</v>
      </c>
      <c r="B1634" t="s">
        <v>21</v>
      </c>
      <c r="C1634" t="s">
        <v>22</v>
      </c>
      <c r="D1634" t="s">
        <v>1159</v>
      </c>
      <c r="E1634" t="s">
        <v>68</v>
      </c>
      <c r="F1634">
        <v>3</v>
      </c>
      <c r="G1634" t="s">
        <v>126</v>
      </c>
      <c r="H1634">
        <v>2</v>
      </c>
      <c r="I1634" t="s">
        <v>1160</v>
      </c>
      <c r="J1634">
        <v>3</v>
      </c>
      <c r="K1634" t="s">
        <v>1185</v>
      </c>
      <c r="L1634">
        <v>12</v>
      </c>
      <c r="M1634" t="s">
        <v>226</v>
      </c>
      <c r="N1634" t="s">
        <v>1175</v>
      </c>
      <c r="O1634" t="s">
        <v>227</v>
      </c>
      <c r="P1634" s="4" t="str">
        <f>IF(Table14[[#This Row],[correlation_id]] = "", "", _xlfn.XLOOKUP(Table14[[#This Row],[correlation_id]], 'ITAP Ref'!A:A, 'ITAP Ref'!C:C, ""))</f>
        <v>CCSF</v>
      </c>
      <c r="R1634" s="97"/>
      <c r="S1634" s="47"/>
      <c r="T1634" s="47"/>
    </row>
    <row r="1635" spans="1:20" customFormat="1" ht="16.399999999999999" customHeight="1" x14ac:dyDescent="0.35">
      <c r="A1635" t="s">
        <v>1158</v>
      </c>
      <c r="B1635" t="s">
        <v>21</v>
      </c>
      <c r="C1635" t="s">
        <v>22</v>
      </c>
      <c r="D1635" t="s">
        <v>1159</v>
      </c>
      <c r="E1635" t="s">
        <v>68</v>
      </c>
      <c r="F1635">
        <v>3</v>
      </c>
      <c r="G1635" t="s">
        <v>126</v>
      </c>
      <c r="H1635">
        <v>2</v>
      </c>
      <c r="I1635" t="s">
        <v>1160</v>
      </c>
      <c r="J1635">
        <v>3</v>
      </c>
      <c r="K1635" t="s">
        <v>1185</v>
      </c>
      <c r="L1635">
        <v>13</v>
      </c>
      <c r="M1635" t="s">
        <v>226</v>
      </c>
      <c r="N1635" t="s">
        <v>1176</v>
      </c>
      <c r="O1635" t="s">
        <v>227</v>
      </c>
      <c r="P1635" s="4" t="str">
        <f>IF(Table14[[#This Row],[correlation_id]] = "", "", _xlfn.XLOOKUP(Table14[[#This Row],[correlation_id]], 'ITAP Ref'!A:A, 'ITAP Ref'!C:C, ""))</f>
        <v>CCSF</v>
      </c>
      <c r="R1635" s="97"/>
      <c r="S1635" s="47"/>
      <c r="T1635" s="47"/>
    </row>
    <row r="1636" spans="1:20" customFormat="1" ht="16.399999999999999" customHeight="1" x14ac:dyDescent="0.35">
      <c r="A1636" t="s">
        <v>1158</v>
      </c>
      <c r="B1636" t="s">
        <v>21</v>
      </c>
      <c r="C1636" t="s">
        <v>22</v>
      </c>
      <c r="D1636" t="s">
        <v>1159</v>
      </c>
      <c r="E1636" t="s">
        <v>68</v>
      </c>
      <c r="F1636">
        <v>3</v>
      </c>
      <c r="G1636" t="s">
        <v>126</v>
      </c>
      <c r="H1636">
        <v>2</v>
      </c>
      <c r="I1636" t="s">
        <v>1160</v>
      </c>
      <c r="J1636">
        <v>3</v>
      </c>
      <c r="K1636" t="s">
        <v>1185</v>
      </c>
      <c r="L1636">
        <v>14</v>
      </c>
      <c r="M1636" t="s">
        <v>226</v>
      </c>
      <c r="N1636" t="s">
        <v>1179</v>
      </c>
      <c r="O1636" t="s">
        <v>227</v>
      </c>
      <c r="P1636" s="4" t="str">
        <f>IF(Table14[[#This Row],[correlation_id]] = "", "", _xlfn.XLOOKUP(Table14[[#This Row],[correlation_id]], 'ITAP Ref'!A:A, 'ITAP Ref'!C:C, ""))</f>
        <v>CCSF</v>
      </c>
      <c r="R1636" s="97"/>
      <c r="S1636" s="47"/>
      <c r="T1636" s="47"/>
    </row>
    <row r="1637" spans="1:20" customFormat="1" ht="16.399999999999999" customHeight="1" x14ac:dyDescent="0.35">
      <c r="A1637" t="s">
        <v>1158</v>
      </c>
      <c r="B1637" t="s">
        <v>21</v>
      </c>
      <c r="C1637" t="s">
        <v>22</v>
      </c>
      <c r="D1637" t="s">
        <v>1159</v>
      </c>
      <c r="E1637" t="s">
        <v>68</v>
      </c>
      <c r="F1637">
        <v>3</v>
      </c>
      <c r="G1637" t="s">
        <v>126</v>
      </c>
      <c r="H1637">
        <v>2</v>
      </c>
      <c r="I1637" t="s">
        <v>1160</v>
      </c>
      <c r="J1637">
        <v>3</v>
      </c>
      <c r="K1637" t="s">
        <v>1185</v>
      </c>
      <c r="L1637">
        <v>15</v>
      </c>
      <c r="M1637" t="s">
        <v>226</v>
      </c>
      <c r="N1637" t="s">
        <v>1180</v>
      </c>
      <c r="O1637" t="s">
        <v>227</v>
      </c>
      <c r="P1637" s="4" t="str">
        <f>IF(Table14[[#This Row],[correlation_id]] = "", "", _xlfn.XLOOKUP(Table14[[#This Row],[correlation_id]], 'ITAP Ref'!A:A, 'ITAP Ref'!C:C, ""))</f>
        <v>CCSF</v>
      </c>
      <c r="R1637" s="97"/>
      <c r="S1637" s="47"/>
      <c r="T1637" s="47"/>
    </row>
    <row r="1638" spans="1:20" customFormat="1" ht="16.399999999999999" customHeight="1" x14ac:dyDescent="0.35">
      <c r="A1638" t="s">
        <v>1158</v>
      </c>
      <c r="B1638" t="s">
        <v>21</v>
      </c>
      <c r="C1638" t="s">
        <v>22</v>
      </c>
      <c r="D1638" t="s">
        <v>1159</v>
      </c>
      <c r="E1638" t="s">
        <v>68</v>
      </c>
      <c r="F1638">
        <v>3</v>
      </c>
      <c r="G1638" t="s">
        <v>126</v>
      </c>
      <c r="H1638">
        <v>2</v>
      </c>
      <c r="I1638" t="s">
        <v>1160</v>
      </c>
      <c r="J1638">
        <v>3</v>
      </c>
      <c r="K1638" t="s">
        <v>1185</v>
      </c>
      <c r="L1638">
        <v>16</v>
      </c>
      <c r="M1638" t="s">
        <v>226</v>
      </c>
      <c r="N1638" t="s">
        <v>1181</v>
      </c>
      <c r="O1638" t="s">
        <v>227</v>
      </c>
      <c r="P1638" s="4" t="str">
        <f>IF(Table14[[#This Row],[correlation_id]] = "", "", _xlfn.XLOOKUP(Table14[[#This Row],[correlation_id]], 'ITAP Ref'!A:A, 'ITAP Ref'!C:C, ""))</f>
        <v>CCSF</v>
      </c>
      <c r="R1638" s="97"/>
      <c r="S1638" s="47"/>
      <c r="T1638" s="47"/>
    </row>
    <row r="1639" spans="1:20" customFormat="1" ht="16.399999999999999" customHeight="1" x14ac:dyDescent="0.35">
      <c r="A1639" t="s">
        <v>1158</v>
      </c>
      <c r="B1639" t="s">
        <v>21</v>
      </c>
      <c r="C1639" t="s">
        <v>22</v>
      </c>
      <c r="D1639" t="s">
        <v>1159</v>
      </c>
      <c r="E1639" t="s">
        <v>68</v>
      </c>
      <c r="F1639">
        <v>3</v>
      </c>
      <c r="G1639" t="s">
        <v>126</v>
      </c>
      <c r="H1639">
        <v>2</v>
      </c>
      <c r="I1639" t="s">
        <v>1160</v>
      </c>
      <c r="J1639">
        <v>3</v>
      </c>
      <c r="K1639" t="s">
        <v>1185</v>
      </c>
      <c r="L1639">
        <v>17</v>
      </c>
      <c r="M1639" t="s">
        <v>226</v>
      </c>
      <c r="N1639" t="s">
        <v>1182</v>
      </c>
      <c r="O1639" t="s">
        <v>227</v>
      </c>
      <c r="P1639" s="4" t="str">
        <f>IF(Table14[[#This Row],[correlation_id]] = "", "", _xlfn.XLOOKUP(Table14[[#This Row],[correlation_id]], 'ITAP Ref'!A:A, 'ITAP Ref'!C:C, ""))</f>
        <v>CCSF</v>
      </c>
      <c r="R1639" s="97"/>
      <c r="S1639" s="47"/>
      <c r="T1639" s="47"/>
    </row>
    <row r="1640" spans="1:20" customFormat="1" ht="16.399999999999999" customHeight="1" x14ac:dyDescent="0.35">
      <c r="A1640" t="s">
        <v>1158</v>
      </c>
      <c r="B1640" t="s">
        <v>21</v>
      </c>
      <c r="C1640" t="s">
        <v>22</v>
      </c>
      <c r="D1640" t="s">
        <v>1159</v>
      </c>
      <c r="E1640" t="s">
        <v>68</v>
      </c>
      <c r="F1640">
        <v>3</v>
      </c>
      <c r="G1640" t="s">
        <v>126</v>
      </c>
      <c r="H1640">
        <v>2</v>
      </c>
      <c r="I1640" t="s">
        <v>1160</v>
      </c>
      <c r="J1640">
        <v>3</v>
      </c>
      <c r="K1640" t="s">
        <v>1185</v>
      </c>
      <c r="L1640">
        <v>18</v>
      </c>
      <c r="M1640" t="s">
        <v>226</v>
      </c>
      <c r="N1640" t="s">
        <v>1183</v>
      </c>
      <c r="O1640" t="s">
        <v>227</v>
      </c>
      <c r="P1640" s="4" t="str">
        <f>IF(Table14[[#This Row],[correlation_id]] = "", "", _xlfn.XLOOKUP(Table14[[#This Row],[correlation_id]], 'ITAP Ref'!A:A, 'ITAP Ref'!C:C, ""))</f>
        <v>CCSF</v>
      </c>
      <c r="R1640" s="97"/>
      <c r="S1640" s="47"/>
      <c r="T1640" s="47"/>
    </row>
    <row r="1641" spans="1:20" customFormat="1" ht="16.399999999999999" customHeight="1" x14ac:dyDescent="0.35">
      <c r="A1641" t="s">
        <v>1158</v>
      </c>
      <c r="B1641" t="s">
        <v>21</v>
      </c>
      <c r="C1641" t="s">
        <v>22</v>
      </c>
      <c r="D1641" t="s">
        <v>1159</v>
      </c>
      <c r="E1641" t="s">
        <v>68</v>
      </c>
      <c r="F1641">
        <v>3</v>
      </c>
      <c r="G1641" t="s">
        <v>126</v>
      </c>
      <c r="H1641">
        <v>2</v>
      </c>
      <c r="I1641" t="s">
        <v>1160</v>
      </c>
      <c r="J1641">
        <v>3</v>
      </c>
      <c r="K1641" t="s">
        <v>1185</v>
      </c>
      <c r="L1641">
        <v>19</v>
      </c>
      <c r="M1641" t="s">
        <v>226</v>
      </c>
      <c r="N1641" t="s">
        <v>1184</v>
      </c>
      <c r="O1641" t="s">
        <v>227</v>
      </c>
      <c r="P1641" s="4" t="str">
        <f>IF(Table14[[#This Row],[correlation_id]] = "", "", _xlfn.XLOOKUP(Table14[[#This Row],[correlation_id]], 'ITAP Ref'!A:A, 'ITAP Ref'!C:C, ""))</f>
        <v>CCSF</v>
      </c>
      <c r="R1641" s="97"/>
      <c r="S1641" s="47"/>
      <c r="T1641" s="47"/>
    </row>
    <row r="1642" spans="1:20" customFormat="1" ht="16.399999999999999" customHeight="1" x14ac:dyDescent="0.35">
      <c r="A1642" t="s">
        <v>1158</v>
      </c>
      <c r="B1642" t="s">
        <v>21</v>
      </c>
      <c r="C1642" t="s">
        <v>22</v>
      </c>
      <c r="D1642" t="s">
        <v>1159</v>
      </c>
      <c r="E1642" t="s">
        <v>68</v>
      </c>
      <c r="F1642">
        <v>3</v>
      </c>
      <c r="G1642" t="s">
        <v>126</v>
      </c>
      <c r="H1642">
        <v>2</v>
      </c>
      <c r="I1642" t="s">
        <v>1160</v>
      </c>
      <c r="J1642">
        <v>3</v>
      </c>
      <c r="K1642" t="s">
        <v>1185</v>
      </c>
      <c r="L1642">
        <v>20</v>
      </c>
      <c r="M1642" t="s">
        <v>226</v>
      </c>
      <c r="N1642" t="s">
        <v>389</v>
      </c>
      <c r="O1642" t="s">
        <v>227</v>
      </c>
      <c r="P1642" s="4" t="str">
        <f>IF(Table14[[#This Row],[correlation_id]] = "", "", _xlfn.XLOOKUP(Table14[[#This Row],[correlation_id]], 'ITAP Ref'!A:A, 'ITAP Ref'!C:C, ""))</f>
        <v>CCSF</v>
      </c>
      <c r="R1642" s="97"/>
      <c r="S1642" s="47"/>
      <c r="T1642" s="47"/>
    </row>
    <row r="1643" spans="1:20" customFormat="1" ht="16.399999999999999" customHeight="1" x14ac:dyDescent="0.35">
      <c r="A1643" t="s">
        <v>1158</v>
      </c>
      <c r="B1643" t="s">
        <v>21</v>
      </c>
      <c r="C1643" t="s">
        <v>22</v>
      </c>
      <c r="D1643" t="s">
        <v>1159</v>
      </c>
      <c r="E1643" t="s">
        <v>68</v>
      </c>
      <c r="F1643">
        <v>3</v>
      </c>
      <c r="G1643" t="s">
        <v>126</v>
      </c>
      <c r="H1643">
        <v>2</v>
      </c>
      <c r="I1643" t="s">
        <v>1160</v>
      </c>
      <c r="J1643">
        <v>3</v>
      </c>
      <c r="K1643" t="s">
        <v>1185</v>
      </c>
      <c r="L1643">
        <v>21</v>
      </c>
      <c r="M1643" t="s">
        <v>226</v>
      </c>
      <c r="N1643" t="s">
        <v>1176</v>
      </c>
      <c r="O1643" t="s">
        <v>227</v>
      </c>
      <c r="P1643" s="4" t="str">
        <f>IF(Table14[[#This Row],[correlation_id]] = "", "", _xlfn.XLOOKUP(Table14[[#This Row],[correlation_id]], 'ITAP Ref'!A:A, 'ITAP Ref'!C:C, ""))</f>
        <v>CCSF</v>
      </c>
      <c r="R1643" s="97"/>
      <c r="S1643" s="47"/>
      <c r="T1643" s="47"/>
    </row>
    <row r="1644" spans="1:20" customFormat="1" ht="16.399999999999999" customHeight="1" x14ac:dyDescent="0.35">
      <c r="A1644" s="31" t="s">
        <v>729</v>
      </c>
      <c r="B1644" s="31" t="s">
        <v>21</v>
      </c>
      <c r="C1644" s="31" t="s">
        <v>22</v>
      </c>
      <c r="D1644" s="31" t="s">
        <v>1159</v>
      </c>
      <c r="E1644" s="31" t="s">
        <v>24</v>
      </c>
      <c r="F1644" s="31">
        <v>1</v>
      </c>
      <c r="G1644" s="31" t="s">
        <v>69</v>
      </c>
      <c r="H1644" s="31">
        <v>2</v>
      </c>
      <c r="I1644" s="31" t="s">
        <v>70</v>
      </c>
      <c r="J1644" s="31">
        <v>5</v>
      </c>
      <c r="K1644" s="31" t="s">
        <v>1187</v>
      </c>
      <c r="L1644" s="31">
        <v>6</v>
      </c>
      <c r="M1644" s="71"/>
      <c r="N1644" s="31" t="s">
        <v>970</v>
      </c>
      <c r="O1644" s="64" t="s">
        <v>262</v>
      </c>
      <c r="P1644" s="4" t="str">
        <f>IF(Table14[[#This Row],[correlation_id]] = "", "", _xlfn.XLOOKUP(Table14[[#This Row],[correlation_id]], 'ITAP Ref'!A:A, 'ITAP Ref'!C:C, ""))</f>
        <v>MPSYS</v>
      </c>
      <c r="Q1644" s="48" t="s">
        <v>942</v>
      </c>
      <c r="R1644" s="95">
        <v>45922</v>
      </c>
      <c r="S1644" s="47"/>
      <c r="T1644" s="47"/>
    </row>
    <row r="1645" spans="1:20" customFormat="1" ht="16.399999999999999" customHeight="1" x14ac:dyDescent="0.35">
      <c r="A1645" s="31" t="s">
        <v>729</v>
      </c>
      <c r="B1645" s="31" t="s">
        <v>21</v>
      </c>
      <c r="C1645" s="31" t="s">
        <v>22</v>
      </c>
      <c r="D1645" s="31" t="s">
        <v>1159</v>
      </c>
      <c r="E1645" s="31" t="s">
        <v>24</v>
      </c>
      <c r="F1645" s="31">
        <v>1</v>
      </c>
      <c r="G1645" s="31" t="s">
        <v>69</v>
      </c>
      <c r="H1645" s="31">
        <v>2</v>
      </c>
      <c r="I1645" s="31" t="s">
        <v>70</v>
      </c>
      <c r="J1645" s="31">
        <v>5</v>
      </c>
      <c r="K1645" s="31" t="s">
        <v>1187</v>
      </c>
      <c r="L1645" s="31">
        <v>1</v>
      </c>
      <c r="M1645" s="71"/>
      <c r="N1645" s="31" t="s">
        <v>1188</v>
      </c>
      <c r="O1645" s="64" t="s">
        <v>1189</v>
      </c>
      <c r="P1645" s="4" t="str">
        <f>IF(Table14[[#This Row],[correlation_id]] = "", "", _xlfn.XLOOKUP(Table14[[#This Row],[correlation_id]], 'ITAP Ref'!A:A, 'ITAP Ref'!C:C, ""))</f>
        <v>IDP-Coverage-Map-Cloud</v>
      </c>
      <c r="Q1645" s="31" t="s">
        <v>1190</v>
      </c>
      <c r="R1645" s="97"/>
      <c r="S1645" s="47"/>
      <c r="T1645" s="47"/>
    </row>
    <row r="1646" spans="1:20" customFormat="1" ht="16.399999999999999" customHeight="1" x14ac:dyDescent="0.35">
      <c r="A1646" s="31" t="s">
        <v>267</v>
      </c>
      <c r="B1646" s="31" t="s">
        <v>21</v>
      </c>
      <c r="C1646" s="31" t="s">
        <v>22</v>
      </c>
      <c r="D1646" s="31" t="s">
        <v>1159</v>
      </c>
      <c r="E1646" s="31" t="s">
        <v>24</v>
      </c>
      <c r="F1646" s="31">
        <v>1</v>
      </c>
      <c r="G1646" s="31" t="s">
        <v>69</v>
      </c>
      <c r="H1646" s="31">
        <v>2</v>
      </c>
      <c r="I1646" s="31" t="s">
        <v>70</v>
      </c>
      <c r="J1646" s="31">
        <v>5</v>
      </c>
      <c r="K1646" s="31" t="s">
        <v>1187</v>
      </c>
      <c r="L1646" s="31">
        <v>6</v>
      </c>
      <c r="M1646" s="71"/>
      <c r="N1646" s="31" t="s">
        <v>970</v>
      </c>
      <c r="O1646" s="64" t="s">
        <v>275</v>
      </c>
      <c r="P1646" s="4" t="str">
        <f>IF(Table14[[#This Row],[correlation_id]] = "", "", _xlfn.XLOOKUP(Table14[[#This Row],[correlation_id]], 'ITAP Ref'!A:A, 'ITAP Ref'!C:C, ""))</f>
        <v>CCMULE</v>
      </c>
      <c r="Q1646" s="111" t="s">
        <v>943</v>
      </c>
      <c r="R1646" s="97">
        <v>45931</v>
      </c>
      <c r="S1646" s="47"/>
      <c r="T1646" s="47"/>
    </row>
    <row r="1647" spans="1:20" customFormat="1" ht="16.399999999999999" customHeight="1" x14ac:dyDescent="0.35">
      <c r="A1647" s="31" t="s">
        <v>729</v>
      </c>
      <c r="B1647" s="31" t="s">
        <v>21</v>
      </c>
      <c r="C1647" s="31" t="s">
        <v>22</v>
      </c>
      <c r="D1647" s="31" t="s">
        <v>1159</v>
      </c>
      <c r="E1647" s="31" t="s">
        <v>24</v>
      </c>
      <c r="F1647" s="31">
        <v>1</v>
      </c>
      <c r="G1647" s="31" t="s">
        <v>69</v>
      </c>
      <c r="H1647" s="31">
        <v>2</v>
      </c>
      <c r="I1647" s="31" t="s">
        <v>70</v>
      </c>
      <c r="J1647" s="31">
        <v>5</v>
      </c>
      <c r="K1647" s="31" t="s">
        <v>1187</v>
      </c>
      <c r="L1647" s="31">
        <v>6</v>
      </c>
      <c r="M1647" s="71"/>
      <c r="N1647" s="31" t="s">
        <v>970</v>
      </c>
      <c r="O1647" s="64" t="s">
        <v>275</v>
      </c>
      <c r="P1647" s="4" t="str">
        <f>IF(Table14[[#This Row],[correlation_id]] = "", "", _xlfn.XLOOKUP(Table14[[#This Row],[correlation_id]], 'ITAP Ref'!A:A, 'ITAP Ref'!C:C, ""))</f>
        <v>CCMULE</v>
      </c>
      <c r="Q1647" s="111" t="s">
        <v>943</v>
      </c>
      <c r="R1647" s="97">
        <v>45931</v>
      </c>
      <c r="S1647" s="47"/>
      <c r="T1647" s="47"/>
    </row>
    <row r="1648" spans="1:20" customFormat="1" ht="16.399999999999999" customHeight="1" x14ac:dyDescent="0.35">
      <c r="A1648" s="31" t="s">
        <v>729</v>
      </c>
      <c r="B1648" s="31" t="s">
        <v>21</v>
      </c>
      <c r="C1648" s="31" t="s">
        <v>22</v>
      </c>
      <c r="D1648" s="31" t="s">
        <v>1159</v>
      </c>
      <c r="E1648" s="31" t="s">
        <v>24</v>
      </c>
      <c r="F1648" s="31">
        <v>1</v>
      </c>
      <c r="G1648" s="31" t="s">
        <v>69</v>
      </c>
      <c r="H1648" s="31">
        <v>2</v>
      </c>
      <c r="I1648" s="31" t="s">
        <v>70</v>
      </c>
      <c r="J1648" s="31">
        <v>5</v>
      </c>
      <c r="K1648" s="31" t="s">
        <v>1187</v>
      </c>
      <c r="L1648" s="31">
        <v>8</v>
      </c>
      <c r="M1648" s="71"/>
      <c r="N1648" s="31" t="s">
        <v>858</v>
      </c>
      <c r="O1648" s="64" t="s">
        <v>275</v>
      </c>
      <c r="P1648" s="4" t="str">
        <f>IF(Table14[[#This Row],[correlation_id]] = "", "", _xlfn.XLOOKUP(Table14[[#This Row],[correlation_id]], 'ITAP Ref'!A:A, 'ITAP Ref'!C:C, ""))</f>
        <v>CCMULE</v>
      </c>
      <c r="Q1648" s="111" t="s">
        <v>1191</v>
      </c>
      <c r="R1648" s="97"/>
      <c r="S1648" s="47"/>
      <c r="T1648" s="47"/>
    </row>
    <row r="1649" spans="1:20" customFormat="1" ht="16.399999999999999" customHeight="1" x14ac:dyDescent="0.35">
      <c r="A1649" s="31" t="s">
        <v>729</v>
      </c>
      <c r="B1649" s="31" t="s">
        <v>21</v>
      </c>
      <c r="C1649" s="31" t="s">
        <v>22</v>
      </c>
      <c r="D1649" s="31" t="s">
        <v>1159</v>
      </c>
      <c r="E1649" s="31" t="s">
        <v>24</v>
      </c>
      <c r="F1649" s="31">
        <v>1</v>
      </c>
      <c r="G1649" s="31" t="s">
        <v>69</v>
      </c>
      <c r="H1649" s="31">
        <v>2</v>
      </c>
      <c r="I1649" s="31" t="s">
        <v>70</v>
      </c>
      <c r="J1649" s="31">
        <v>5</v>
      </c>
      <c r="K1649" s="31" t="s">
        <v>1187</v>
      </c>
      <c r="L1649" s="31">
        <v>8</v>
      </c>
      <c r="M1649" s="71"/>
      <c r="N1649" s="31" t="s">
        <v>858</v>
      </c>
      <c r="O1649" s="64" t="s">
        <v>275</v>
      </c>
      <c r="P1649" s="4" t="str">
        <f>IF(Table14[[#This Row],[correlation_id]] = "", "", _xlfn.XLOOKUP(Table14[[#This Row],[correlation_id]], 'ITAP Ref'!A:A, 'ITAP Ref'!C:C, ""))</f>
        <v>CCMULE</v>
      </c>
      <c r="Q1649" s="111" t="s">
        <v>1192</v>
      </c>
      <c r="R1649" s="95">
        <v>45931</v>
      </c>
      <c r="S1649" s="47"/>
      <c r="T1649" s="47"/>
    </row>
    <row r="1650" spans="1:20" customFormat="1" ht="16.399999999999999" customHeight="1" x14ac:dyDescent="0.35">
      <c r="A1650" s="31" t="s">
        <v>729</v>
      </c>
      <c r="B1650" s="31" t="s">
        <v>21</v>
      </c>
      <c r="C1650" s="31" t="s">
        <v>22</v>
      </c>
      <c r="D1650" s="31" t="s">
        <v>1159</v>
      </c>
      <c r="E1650" s="31" t="s">
        <v>24</v>
      </c>
      <c r="F1650" s="31">
        <v>1</v>
      </c>
      <c r="G1650" s="31" t="s">
        <v>69</v>
      </c>
      <c r="H1650" s="31">
        <v>2</v>
      </c>
      <c r="I1650" s="31" t="s">
        <v>70</v>
      </c>
      <c r="J1650" s="31">
        <v>5</v>
      </c>
      <c r="K1650" s="31" t="s">
        <v>1187</v>
      </c>
      <c r="L1650" s="31">
        <v>8</v>
      </c>
      <c r="M1650" s="71"/>
      <c r="N1650" s="31" t="s">
        <v>858</v>
      </c>
      <c r="O1650" s="64" t="s">
        <v>275</v>
      </c>
      <c r="P1650" s="4" t="str">
        <f>IF(Table14[[#This Row],[correlation_id]] = "", "", _xlfn.XLOOKUP(Table14[[#This Row],[correlation_id]], 'ITAP Ref'!A:A, 'ITAP Ref'!C:C, ""))</f>
        <v>CCMULE</v>
      </c>
      <c r="Q1650" s="111" t="s">
        <v>1193</v>
      </c>
      <c r="R1650" s="97">
        <v>45931</v>
      </c>
      <c r="S1650" s="47"/>
      <c r="T1650" s="47"/>
    </row>
    <row r="1651" spans="1:20" customFormat="1" ht="16.399999999999999" customHeight="1" x14ac:dyDescent="0.35">
      <c r="A1651" s="31" t="s">
        <v>729</v>
      </c>
      <c r="B1651" s="31" t="s">
        <v>21</v>
      </c>
      <c r="C1651" s="31" t="s">
        <v>22</v>
      </c>
      <c r="D1651" s="31" t="s">
        <v>1159</v>
      </c>
      <c r="E1651" s="31" t="s">
        <v>24</v>
      </c>
      <c r="F1651" s="31">
        <v>1</v>
      </c>
      <c r="G1651" s="31" t="s">
        <v>69</v>
      </c>
      <c r="H1651" s="31">
        <v>2</v>
      </c>
      <c r="I1651" s="31" t="s">
        <v>70</v>
      </c>
      <c r="J1651" s="31">
        <v>5</v>
      </c>
      <c r="K1651" s="31" t="s">
        <v>1187</v>
      </c>
      <c r="L1651" s="31">
        <v>6</v>
      </c>
      <c r="M1651" s="71"/>
      <c r="N1651" s="31" t="s">
        <v>970</v>
      </c>
      <c r="O1651" s="64" t="s">
        <v>275</v>
      </c>
      <c r="P1651" s="4" t="str">
        <f>IF(Table14[[#This Row],[correlation_id]] = "", "", _xlfn.XLOOKUP(Table14[[#This Row],[correlation_id]], 'ITAP Ref'!A:A, 'ITAP Ref'!C:C, ""))</f>
        <v>CCMULE</v>
      </c>
      <c r="Q1651" s="111" t="s">
        <v>944</v>
      </c>
      <c r="R1651" s="97">
        <v>45931</v>
      </c>
      <c r="S1651" s="47"/>
      <c r="T1651" s="47"/>
    </row>
    <row r="1652" spans="1:20" customFormat="1" ht="16.399999999999999" customHeight="1" x14ac:dyDescent="0.35">
      <c r="A1652" s="31" t="s">
        <v>729</v>
      </c>
      <c r="B1652" s="31" t="s">
        <v>21</v>
      </c>
      <c r="C1652" s="31" t="s">
        <v>22</v>
      </c>
      <c r="D1652" s="31" t="s">
        <v>1159</v>
      </c>
      <c r="E1652" s="31" t="s">
        <v>24</v>
      </c>
      <c r="F1652" s="31">
        <v>1</v>
      </c>
      <c r="G1652" s="31" t="s">
        <v>69</v>
      </c>
      <c r="H1652" s="31">
        <v>2</v>
      </c>
      <c r="I1652" s="31" t="s">
        <v>70</v>
      </c>
      <c r="J1652" s="31">
        <v>5</v>
      </c>
      <c r="K1652" s="31" t="s">
        <v>1187</v>
      </c>
      <c r="L1652" s="31">
        <v>1</v>
      </c>
      <c r="M1652" s="71"/>
      <c r="N1652" s="31" t="s">
        <v>1188</v>
      </c>
      <c r="O1652" s="64" t="s">
        <v>275</v>
      </c>
      <c r="P1652" s="4" t="str">
        <f>IF(Table14[[#This Row],[correlation_id]] = "", "", _xlfn.XLOOKUP(Table14[[#This Row],[correlation_id]], 'ITAP Ref'!A:A, 'ITAP Ref'!C:C, ""))</f>
        <v>CCMULE</v>
      </c>
      <c r="Q1652" s="4" t="s">
        <v>935</v>
      </c>
      <c r="R1652" s="97"/>
      <c r="S1652" s="47"/>
      <c r="T1652" s="47"/>
    </row>
    <row r="1653" spans="1:20" customFormat="1" ht="16.399999999999999" customHeight="1" x14ac:dyDescent="0.35">
      <c r="A1653" s="31" t="s">
        <v>729</v>
      </c>
      <c r="B1653" s="31" t="s">
        <v>21</v>
      </c>
      <c r="C1653" s="31" t="s">
        <v>22</v>
      </c>
      <c r="D1653" s="31" t="s">
        <v>1159</v>
      </c>
      <c r="E1653" s="31" t="s">
        <v>24</v>
      </c>
      <c r="F1653" s="31">
        <v>1</v>
      </c>
      <c r="G1653" s="31" t="s">
        <v>69</v>
      </c>
      <c r="H1653" s="31">
        <v>2</v>
      </c>
      <c r="I1653" s="31" t="s">
        <v>70</v>
      </c>
      <c r="J1653" s="31">
        <v>5</v>
      </c>
      <c r="K1653" s="31" t="s">
        <v>1187</v>
      </c>
      <c r="L1653" s="31">
        <v>5</v>
      </c>
      <c r="M1653" s="71"/>
      <c r="N1653" s="31" t="s">
        <v>1194</v>
      </c>
      <c r="O1653" s="64" t="s">
        <v>275</v>
      </c>
      <c r="P1653" s="4" t="str">
        <f>IF(Table14[[#This Row],[correlation_id]] = "", "", _xlfn.XLOOKUP(Table14[[#This Row],[correlation_id]], 'ITAP Ref'!A:A, 'ITAP Ref'!C:C, ""))</f>
        <v>CCMULE</v>
      </c>
      <c r="Q1653" s="4" t="s">
        <v>1195</v>
      </c>
      <c r="R1653" s="97"/>
      <c r="S1653" s="47"/>
      <c r="T1653" s="47"/>
    </row>
    <row r="1654" spans="1:20" customFormat="1" ht="16.399999999999999" customHeight="1" x14ac:dyDescent="0.35">
      <c r="A1654" s="31" t="s">
        <v>729</v>
      </c>
      <c r="B1654" s="31" t="s">
        <v>21</v>
      </c>
      <c r="C1654" s="31" t="s">
        <v>22</v>
      </c>
      <c r="D1654" s="31" t="s">
        <v>1159</v>
      </c>
      <c r="E1654" s="31" t="s">
        <v>24</v>
      </c>
      <c r="F1654" s="31">
        <v>1</v>
      </c>
      <c r="G1654" s="31" t="s">
        <v>69</v>
      </c>
      <c r="H1654" s="31">
        <v>2</v>
      </c>
      <c r="I1654" s="31" t="s">
        <v>70</v>
      </c>
      <c r="J1654" s="31">
        <v>5</v>
      </c>
      <c r="K1654" s="31" t="s">
        <v>1187</v>
      </c>
      <c r="L1654" s="31">
        <v>10</v>
      </c>
      <c r="M1654" s="71"/>
      <c r="N1654" s="31" t="s">
        <v>1196</v>
      </c>
      <c r="O1654" s="64" t="s">
        <v>275</v>
      </c>
      <c r="P1654" s="4" t="str">
        <f>IF(Table14[[#This Row],[correlation_id]] = "", "", _xlfn.XLOOKUP(Table14[[#This Row],[correlation_id]], 'ITAP Ref'!A:A, 'ITAP Ref'!C:C, ""))</f>
        <v>CCMULE</v>
      </c>
      <c r="Q1654" s="48" t="s">
        <v>1197</v>
      </c>
      <c r="R1654" s="97">
        <v>45931</v>
      </c>
      <c r="S1654" s="47"/>
      <c r="T1654" s="47"/>
    </row>
    <row r="1655" spans="1:20" customFormat="1" ht="16.399999999999999" customHeight="1" x14ac:dyDescent="0.35">
      <c r="A1655" s="31" t="s">
        <v>729</v>
      </c>
      <c r="B1655" s="31" t="s">
        <v>21</v>
      </c>
      <c r="C1655" s="31" t="s">
        <v>22</v>
      </c>
      <c r="D1655" s="31" t="s">
        <v>1159</v>
      </c>
      <c r="E1655" s="31" t="s">
        <v>24</v>
      </c>
      <c r="F1655" s="31">
        <v>1</v>
      </c>
      <c r="G1655" s="31" t="s">
        <v>69</v>
      </c>
      <c r="H1655" s="31">
        <v>2</v>
      </c>
      <c r="I1655" s="31" t="s">
        <v>70</v>
      </c>
      <c r="J1655" s="31">
        <v>5</v>
      </c>
      <c r="K1655" s="31" t="s">
        <v>1187</v>
      </c>
      <c r="L1655" s="31">
        <v>6</v>
      </c>
      <c r="M1655" s="71"/>
      <c r="N1655" s="31" t="s">
        <v>970</v>
      </c>
      <c r="O1655" s="64" t="s">
        <v>275</v>
      </c>
      <c r="P1655" s="4" t="str">
        <f>IF(Table14[[#This Row],[correlation_id]] = "", "", _xlfn.XLOOKUP(Table14[[#This Row],[correlation_id]], 'ITAP Ref'!A:A, 'ITAP Ref'!C:C, ""))</f>
        <v>CCMULE</v>
      </c>
      <c r="Q1655" s="111" t="s">
        <v>945</v>
      </c>
      <c r="R1655" s="97">
        <v>45931</v>
      </c>
      <c r="S1655" s="47"/>
      <c r="T1655" s="47"/>
    </row>
    <row r="1656" spans="1:20" customFormat="1" ht="16.399999999999999" customHeight="1" x14ac:dyDescent="0.35">
      <c r="A1656" s="31" t="s">
        <v>729</v>
      </c>
      <c r="B1656" s="31" t="s">
        <v>21</v>
      </c>
      <c r="C1656" s="31" t="s">
        <v>22</v>
      </c>
      <c r="D1656" s="31" t="s">
        <v>1159</v>
      </c>
      <c r="E1656" s="31" t="s">
        <v>24</v>
      </c>
      <c r="F1656" s="31">
        <v>1</v>
      </c>
      <c r="G1656" s="31" t="s">
        <v>69</v>
      </c>
      <c r="H1656" s="31">
        <v>2</v>
      </c>
      <c r="I1656" s="31" t="s">
        <v>70</v>
      </c>
      <c r="J1656" s="31">
        <v>5</v>
      </c>
      <c r="K1656" s="31" t="s">
        <v>1187</v>
      </c>
      <c r="L1656" s="31">
        <v>6</v>
      </c>
      <c r="M1656" s="71"/>
      <c r="N1656" s="31" t="s">
        <v>970</v>
      </c>
      <c r="O1656" s="64" t="s">
        <v>275</v>
      </c>
      <c r="P1656" s="4" t="str">
        <f>IF(Table14[[#This Row],[correlation_id]] = "", "", _xlfn.XLOOKUP(Table14[[#This Row],[correlation_id]], 'ITAP Ref'!A:A, 'ITAP Ref'!C:C, ""))</f>
        <v>CCMULE</v>
      </c>
      <c r="Q1656" s="4" t="s">
        <v>946</v>
      </c>
      <c r="R1656" s="97"/>
      <c r="S1656" s="47"/>
      <c r="T1656" s="47"/>
    </row>
    <row r="1657" spans="1:20" customFormat="1" ht="16.399999999999999" customHeight="1" x14ac:dyDescent="0.35">
      <c r="A1657" s="31" t="s">
        <v>729</v>
      </c>
      <c r="B1657" s="31" t="s">
        <v>21</v>
      </c>
      <c r="C1657" s="31" t="s">
        <v>22</v>
      </c>
      <c r="D1657" s="31" t="s">
        <v>1159</v>
      </c>
      <c r="E1657" s="31" t="s">
        <v>24</v>
      </c>
      <c r="F1657" s="31">
        <v>1</v>
      </c>
      <c r="G1657" s="31" t="s">
        <v>69</v>
      </c>
      <c r="H1657" s="31">
        <v>2</v>
      </c>
      <c r="I1657" s="31" t="s">
        <v>70</v>
      </c>
      <c r="J1657" s="31">
        <v>5</v>
      </c>
      <c r="K1657" s="31" t="s">
        <v>1187</v>
      </c>
      <c r="L1657" s="31">
        <v>6</v>
      </c>
      <c r="M1657" s="71"/>
      <c r="N1657" s="31" t="s">
        <v>970</v>
      </c>
      <c r="O1657" s="64" t="s">
        <v>275</v>
      </c>
      <c r="P1657" s="4" t="str">
        <f>IF(Table14[[#This Row],[correlation_id]] = "", "", _xlfn.XLOOKUP(Table14[[#This Row],[correlation_id]], 'ITAP Ref'!A:A, 'ITAP Ref'!C:C, ""))</f>
        <v>CCMULE</v>
      </c>
      <c r="Q1657" s="111" t="s">
        <v>947</v>
      </c>
      <c r="R1657" s="97">
        <v>45931</v>
      </c>
      <c r="S1657" s="47"/>
      <c r="T1657" s="47"/>
    </row>
    <row r="1658" spans="1:20" customFormat="1" ht="16.399999999999999" customHeight="1" x14ac:dyDescent="0.35">
      <c r="A1658" s="31" t="s">
        <v>729</v>
      </c>
      <c r="B1658" s="31" t="s">
        <v>21</v>
      </c>
      <c r="C1658" s="31" t="s">
        <v>22</v>
      </c>
      <c r="D1658" s="31" t="s">
        <v>1159</v>
      </c>
      <c r="E1658" s="31" t="s">
        <v>24</v>
      </c>
      <c r="F1658" s="31">
        <v>1</v>
      </c>
      <c r="G1658" s="31" t="s">
        <v>69</v>
      </c>
      <c r="H1658" s="31">
        <v>2</v>
      </c>
      <c r="I1658" s="31" t="s">
        <v>70</v>
      </c>
      <c r="J1658" s="31">
        <v>5</v>
      </c>
      <c r="K1658" s="31" t="s">
        <v>1187</v>
      </c>
      <c r="L1658" s="31">
        <v>6</v>
      </c>
      <c r="M1658" s="71"/>
      <c r="N1658" s="31" t="s">
        <v>970</v>
      </c>
      <c r="O1658" s="64" t="s">
        <v>275</v>
      </c>
      <c r="P1658" s="4" t="str">
        <f>IF(Table14[[#This Row],[correlation_id]] = "", "", _xlfn.XLOOKUP(Table14[[#This Row],[correlation_id]], 'ITAP Ref'!A:A, 'ITAP Ref'!C:C, ""))</f>
        <v>CCMULE</v>
      </c>
      <c r="Q1658" s="111" t="s">
        <v>948</v>
      </c>
      <c r="R1658" s="97">
        <v>45931</v>
      </c>
      <c r="S1658" s="47"/>
      <c r="T1658" s="47"/>
    </row>
    <row r="1659" spans="1:20" customFormat="1" ht="16.399999999999999" customHeight="1" x14ac:dyDescent="0.35">
      <c r="A1659" s="31" t="s">
        <v>729</v>
      </c>
      <c r="B1659" s="31" t="s">
        <v>21</v>
      </c>
      <c r="C1659" s="31" t="s">
        <v>22</v>
      </c>
      <c r="D1659" s="31" t="s">
        <v>1159</v>
      </c>
      <c r="E1659" s="31" t="s">
        <v>24</v>
      </c>
      <c r="F1659" s="31">
        <v>1</v>
      </c>
      <c r="G1659" s="31" t="s">
        <v>69</v>
      </c>
      <c r="H1659" s="31">
        <v>2</v>
      </c>
      <c r="I1659" s="31" t="s">
        <v>70</v>
      </c>
      <c r="J1659" s="31">
        <v>5</v>
      </c>
      <c r="K1659" s="31" t="s">
        <v>1187</v>
      </c>
      <c r="L1659" s="31">
        <v>7</v>
      </c>
      <c r="M1659" s="71"/>
      <c r="N1659" s="31" t="s">
        <v>677</v>
      </c>
      <c r="O1659" s="64" t="s">
        <v>275</v>
      </c>
      <c r="P1659" s="4" t="str">
        <f>IF(Table14[[#This Row],[correlation_id]] = "", "", _xlfn.XLOOKUP(Table14[[#This Row],[correlation_id]], 'ITAP Ref'!A:A, 'ITAP Ref'!C:C, ""))</f>
        <v>CCMULE</v>
      </c>
      <c r="Q1659" s="111" t="s">
        <v>1198</v>
      </c>
      <c r="R1659" s="97">
        <v>45931</v>
      </c>
      <c r="S1659" s="47"/>
      <c r="T1659" s="47"/>
    </row>
    <row r="1660" spans="1:20" customFormat="1" ht="16.399999999999999" customHeight="1" x14ac:dyDescent="0.35">
      <c r="A1660" s="31" t="s">
        <v>729</v>
      </c>
      <c r="B1660" s="31" t="s">
        <v>21</v>
      </c>
      <c r="C1660" s="31" t="s">
        <v>22</v>
      </c>
      <c r="D1660" s="31" t="s">
        <v>1159</v>
      </c>
      <c r="E1660" s="31" t="s">
        <v>24</v>
      </c>
      <c r="F1660" s="31">
        <v>1</v>
      </c>
      <c r="G1660" s="31" t="s">
        <v>69</v>
      </c>
      <c r="H1660" s="31">
        <v>2</v>
      </c>
      <c r="I1660" s="31" t="s">
        <v>70</v>
      </c>
      <c r="J1660" s="31">
        <v>5</v>
      </c>
      <c r="K1660" s="31" t="s">
        <v>1187</v>
      </c>
      <c r="L1660" s="31">
        <v>7</v>
      </c>
      <c r="M1660" s="71"/>
      <c r="N1660" s="31" t="s">
        <v>677</v>
      </c>
      <c r="O1660" s="64" t="s">
        <v>275</v>
      </c>
      <c r="P1660" s="4" t="str">
        <f>IF(Table14[[#This Row],[correlation_id]] = "", "", _xlfn.XLOOKUP(Table14[[#This Row],[correlation_id]], 'ITAP Ref'!A:A, 'ITAP Ref'!C:C, ""))</f>
        <v>CCMULE</v>
      </c>
      <c r="Q1660" s="111" t="s">
        <v>1199</v>
      </c>
      <c r="R1660" s="97">
        <v>45931</v>
      </c>
      <c r="S1660" s="47"/>
      <c r="T1660" s="47"/>
    </row>
    <row r="1661" spans="1:20" customFormat="1" ht="16.399999999999999" customHeight="1" x14ac:dyDescent="0.35">
      <c r="A1661" s="31" t="s">
        <v>729</v>
      </c>
      <c r="B1661" s="31" t="s">
        <v>21</v>
      </c>
      <c r="C1661" s="31" t="s">
        <v>22</v>
      </c>
      <c r="D1661" s="31" t="s">
        <v>1159</v>
      </c>
      <c r="E1661" s="31" t="s">
        <v>24</v>
      </c>
      <c r="F1661" s="31">
        <v>1</v>
      </c>
      <c r="G1661" s="31" t="s">
        <v>69</v>
      </c>
      <c r="H1661" s="31">
        <v>2</v>
      </c>
      <c r="I1661" s="31" t="s">
        <v>70</v>
      </c>
      <c r="J1661" s="31">
        <v>5</v>
      </c>
      <c r="K1661" s="31" t="s">
        <v>1187</v>
      </c>
      <c r="L1661" s="31">
        <v>7</v>
      </c>
      <c r="M1661" s="71"/>
      <c r="N1661" s="31" t="s">
        <v>677</v>
      </c>
      <c r="O1661" s="64" t="s">
        <v>275</v>
      </c>
      <c r="P1661" s="4" t="str">
        <f>IF(Table14[[#This Row],[correlation_id]] = "", "", _xlfn.XLOOKUP(Table14[[#This Row],[correlation_id]], 'ITAP Ref'!A:A, 'ITAP Ref'!C:C, ""))</f>
        <v>CCMULE</v>
      </c>
      <c r="Q1661" s="111" t="s">
        <v>1200</v>
      </c>
      <c r="R1661" s="97">
        <v>45931</v>
      </c>
      <c r="S1661" s="47"/>
      <c r="T1661" s="47"/>
    </row>
    <row r="1662" spans="1:20" customFormat="1" ht="16.399999999999999" customHeight="1" x14ac:dyDescent="0.35">
      <c r="A1662" s="31" t="s">
        <v>729</v>
      </c>
      <c r="B1662" s="31" t="s">
        <v>21</v>
      </c>
      <c r="C1662" s="31" t="s">
        <v>22</v>
      </c>
      <c r="D1662" s="31" t="s">
        <v>1159</v>
      </c>
      <c r="E1662" s="31" t="s">
        <v>24</v>
      </c>
      <c r="F1662" s="31">
        <v>1</v>
      </c>
      <c r="G1662" s="31" t="s">
        <v>69</v>
      </c>
      <c r="H1662" s="31">
        <v>2</v>
      </c>
      <c r="I1662" s="31" t="s">
        <v>70</v>
      </c>
      <c r="J1662" s="31">
        <v>5</v>
      </c>
      <c r="K1662" s="31" t="s">
        <v>1187</v>
      </c>
      <c r="L1662" s="31">
        <v>7</v>
      </c>
      <c r="M1662" s="71"/>
      <c r="N1662" s="31" t="s">
        <v>677</v>
      </c>
      <c r="O1662" s="64" t="s">
        <v>275</v>
      </c>
      <c r="P1662" s="4" t="str">
        <f>IF(Table14[[#This Row],[correlation_id]] = "", "", _xlfn.XLOOKUP(Table14[[#This Row],[correlation_id]], 'ITAP Ref'!A:A, 'ITAP Ref'!C:C, ""))</f>
        <v>CCMULE</v>
      </c>
      <c r="Q1662" s="111" t="s">
        <v>1201</v>
      </c>
      <c r="R1662" s="97">
        <v>45931</v>
      </c>
      <c r="S1662" s="47"/>
      <c r="T1662" s="47"/>
    </row>
    <row r="1663" spans="1:20" customFormat="1" ht="16.399999999999999" customHeight="1" x14ac:dyDescent="0.35">
      <c r="A1663" s="31" t="s">
        <v>729</v>
      </c>
      <c r="B1663" s="31" t="s">
        <v>21</v>
      </c>
      <c r="C1663" s="31" t="s">
        <v>22</v>
      </c>
      <c r="D1663" s="31" t="s">
        <v>1159</v>
      </c>
      <c r="E1663" s="31" t="s">
        <v>24</v>
      </c>
      <c r="F1663" s="31">
        <v>1</v>
      </c>
      <c r="G1663" s="31" t="s">
        <v>69</v>
      </c>
      <c r="H1663" s="31">
        <v>2</v>
      </c>
      <c r="I1663" s="31" t="s">
        <v>70</v>
      </c>
      <c r="J1663" s="31">
        <v>5</v>
      </c>
      <c r="K1663" s="31" t="s">
        <v>1187</v>
      </c>
      <c r="L1663" s="31">
        <v>8</v>
      </c>
      <c r="M1663" s="71"/>
      <c r="N1663" s="31" t="s">
        <v>858</v>
      </c>
      <c r="O1663" s="64" t="s">
        <v>275</v>
      </c>
      <c r="P1663" s="4" t="str">
        <f>IF(Table14[[#This Row],[correlation_id]] = "", "", _xlfn.XLOOKUP(Table14[[#This Row],[correlation_id]], 'ITAP Ref'!A:A, 'ITAP Ref'!C:C, ""))</f>
        <v>CCMULE</v>
      </c>
      <c r="Q1663" s="111" t="s">
        <v>1202</v>
      </c>
      <c r="R1663" s="97">
        <v>45931</v>
      </c>
      <c r="S1663" s="47"/>
      <c r="T1663" s="47"/>
    </row>
    <row r="1664" spans="1:20" customFormat="1" ht="16.399999999999999" customHeight="1" x14ac:dyDescent="0.35">
      <c r="A1664" s="31" t="s">
        <v>729</v>
      </c>
      <c r="B1664" s="31" t="s">
        <v>21</v>
      </c>
      <c r="C1664" s="31" t="s">
        <v>22</v>
      </c>
      <c r="D1664" s="31" t="s">
        <v>1159</v>
      </c>
      <c r="E1664" s="31" t="s">
        <v>24</v>
      </c>
      <c r="F1664" s="31">
        <v>1</v>
      </c>
      <c r="G1664" s="31" t="s">
        <v>69</v>
      </c>
      <c r="H1664" s="31">
        <v>2</v>
      </c>
      <c r="I1664" s="31" t="s">
        <v>70</v>
      </c>
      <c r="J1664" s="31">
        <v>5</v>
      </c>
      <c r="K1664" s="31" t="s">
        <v>1187</v>
      </c>
      <c r="L1664" s="31">
        <v>1</v>
      </c>
      <c r="M1664" s="71"/>
      <c r="N1664" s="31" t="s">
        <v>1188</v>
      </c>
      <c r="O1664" s="64" t="s">
        <v>275</v>
      </c>
      <c r="P1664" s="4" t="str">
        <f>IF(Table14[[#This Row],[correlation_id]] = "", "", _xlfn.XLOOKUP(Table14[[#This Row],[correlation_id]], 'ITAP Ref'!A:A, 'ITAP Ref'!C:C, ""))</f>
        <v>CCMULE</v>
      </c>
      <c r="Q1664" s="4" t="s">
        <v>937</v>
      </c>
      <c r="R1664" s="97"/>
      <c r="S1664" s="47"/>
      <c r="T1664" s="47"/>
    </row>
    <row r="1665" spans="1:20" customFormat="1" ht="16.399999999999999" customHeight="1" x14ac:dyDescent="0.35">
      <c r="A1665" s="31" t="s">
        <v>729</v>
      </c>
      <c r="B1665" s="31" t="s">
        <v>21</v>
      </c>
      <c r="C1665" s="31" t="s">
        <v>22</v>
      </c>
      <c r="D1665" s="31" t="s">
        <v>1159</v>
      </c>
      <c r="E1665" s="31" t="s">
        <v>24</v>
      </c>
      <c r="F1665" s="31">
        <v>1</v>
      </c>
      <c r="G1665" s="31" t="s">
        <v>69</v>
      </c>
      <c r="H1665" s="31">
        <v>2</v>
      </c>
      <c r="I1665" s="31" t="s">
        <v>70</v>
      </c>
      <c r="J1665" s="31">
        <v>5</v>
      </c>
      <c r="K1665" s="31" t="s">
        <v>1187</v>
      </c>
      <c r="L1665" s="31">
        <v>3</v>
      </c>
      <c r="M1665" s="71"/>
      <c r="N1665" s="31" t="s">
        <v>1203</v>
      </c>
      <c r="O1665" s="64" t="s">
        <v>275</v>
      </c>
      <c r="P1665" s="4" t="str">
        <f>IF(Table14[[#This Row],[correlation_id]] = "", "", _xlfn.XLOOKUP(Table14[[#This Row],[correlation_id]], 'ITAP Ref'!A:A, 'ITAP Ref'!C:C, ""))</f>
        <v>CCMULE</v>
      </c>
      <c r="Q1665" s="4" t="s">
        <v>1204</v>
      </c>
      <c r="R1665" s="97"/>
      <c r="S1665" s="47"/>
      <c r="T1665" s="47"/>
    </row>
    <row r="1666" spans="1:20" customFormat="1" ht="16.399999999999999" customHeight="1" x14ac:dyDescent="0.35">
      <c r="A1666" s="31" t="s">
        <v>729</v>
      </c>
      <c r="B1666" s="31" t="s">
        <v>21</v>
      </c>
      <c r="C1666" s="31" t="s">
        <v>22</v>
      </c>
      <c r="D1666" s="31" t="s">
        <v>1159</v>
      </c>
      <c r="E1666" s="31" t="s">
        <v>24</v>
      </c>
      <c r="F1666" s="31">
        <v>1</v>
      </c>
      <c r="G1666" s="31" t="s">
        <v>69</v>
      </c>
      <c r="H1666" s="31">
        <v>2</v>
      </c>
      <c r="I1666" s="31" t="s">
        <v>70</v>
      </c>
      <c r="J1666" s="31">
        <v>5</v>
      </c>
      <c r="K1666" s="31" t="s">
        <v>1187</v>
      </c>
      <c r="L1666" s="31">
        <v>3</v>
      </c>
      <c r="M1666" s="71"/>
      <c r="N1666" s="31" t="s">
        <v>1203</v>
      </c>
      <c r="O1666" s="64" t="s">
        <v>275</v>
      </c>
      <c r="P1666" s="4" t="str">
        <f>IF(Table14[[#This Row],[correlation_id]] = "", "", _xlfn.XLOOKUP(Table14[[#This Row],[correlation_id]], 'ITAP Ref'!A:A, 'ITAP Ref'!C:C, ""))</f>
        <v>CCMULE</v>
      </c>
      <c r="Q1666" s="4" t="s">
        <v>1205</v>
      </c>
      <c r="R1666" s="97"/>
      <c r="S1666" s="47"/>
      <c r="T1666" s="47"/>
    </row>
    <row r="1667" spans="1:20" ht="16.399999999999999" customHeight="1" x14ac:dyDescent="0.35">
      <c r="A1667" s="31" t="s">
        <v>729</v>
      </c>
      <c r="B1667" s="31" t="s">
        <v>21</v>
      </c>
      <c r="C1667" s="31" t="s">
        <v>22</v>
      </c>
      <c r="D1667" s="31" t="s">
        <v>1159</v>
      </c>
      <c r="E1667" s="31" t="s">
        <v>24</v>
      </c>
      <c r="F1667" s="31">
        <v>1</v>
      </c>
      <c r="G1667" s="31" t="s">
        <v>69</v>
      </c>
      <c r="H1667" s="31">
        <v>2</v>
      </c>
      <c r="I1667" s="31" t="s">
        <v>70</v>
      </c>
      <c r="J1667" s="31">
        <v>5</v>
      </c>
      <c r="K1667" s="31" t="s">
        <v>1187</v>
      </c>
      <c r="L1667" s="31">
        <v>8</v>
      </c>
      <c r="M1667" s="71"/>
      <c r="N1667" s="31" t="s">
        <v>858</v>
      </c>
      <c r="O1667" s="64" t="s">
        <v>275</v>
      </c>
      <c r="P1667" s="4" t="str">
        <f>IF(Table14[[#This Row],[correlation_id]] = "", "", _xlfn.XLOOKUP(Table14[[#This Row],[correlation_id]], 'ITAP Ref'!A:A, 'ITAP Ref'!C:C, ""))</f>
        <v>CCMULE</v>
      </c>
      <c r="Q1667" s="111" t="s">
        <v>1206</v>
      </c>
      <c r="R1667" s="97">
        <v>45931</v>
      </c>
      <c r="S1667" s="47"/>
      <c r="T1667" s="47"/>
    </row>
    <row r="1668" spans="1:20" ht="16.399999999999999" customHeight="1" x14ac:dyDescent="0.35">
      <c r="A1668" s="31" t="s">
        <v>729</v>
      </c>
      <c r="B1668" s="31" t="s">
        <v>21</v>
      </c>
      <c r="C1668" s="31" t="s">
        <v>22</v>
      </c>
      <c r="D1668" s="31" t="s">
        <v>1159</v>
      </c>
      <c r="E1668" s="31" t="s">
        <v>24</v>
      </c>
      <c r="F1668" s="31">
        <v>1</v>
      </c>
      <c r="G1668" s="31" t="s">
        <v>69</v>
      </c>
      <c r="H1668" s="31">
        <v>2</v>
      </c>
      <c r="I1668" s="31" t="s">
        <v>70</v>
      </c>
      <c r="J1668" s="31">
        <v>5</v>
      </c>
      <c r="K1668" s="31" t="s">
        <v>1187</v>
      </c>
      <c r="L1668" s="31">
        <v>4</v>
      </c>
      <c r="M1668" s="71"/>
      <c r="N1668" s="31" t="s">
        <v>1207</v>
      </c>
      <c r="O1668" s="64" t="s">
        <v>275</v>
      </c>
      <c r="P1668" s="4" t="str">
        <f>IF(Table14[[#This Row],[correlation_id]] = "", "", _xlfn.XLOOKUP(Table14[[#This Row],[correlation_id]], 'ITAP Ref'!A:A, 'ITAP Ref'!C:C, ""))</f>
        <v>CCMULE</v>
      </c>
      <c r="Q1668" s="4" t="s">
        <v>1208</v>
      </c>
      <c r="R1668" s="97"/>
      <c r="S1668" s="47"/>
      <c r="T1668" s="47"/>
    </row>
    <row r="1669" spans="1:20" ht="16.399999999999999" customHeight="1" x14ac:dyDescent="0.35">
      <c r="A1669" s="31" t="s">
        <v>729</v>
      </c>
      <c r="B1669" s="31" t="s">
        <v>21</v>
      </c>
      <c r="C1669" s="31" t="s">
        <v>22</v>
      </c>
      <c r="D1669" s="31" t="s">
        <v>1159</v>
      </c>
      <c r="E1669" s="31" t="s">
        <v>24</v>
      </c>
      <c r="F1669" s="31">
        <v>1</v>
      </c>
      <c r="G1669" s="31" t="s">
        <v>69</v>
      </c>
      <c r="H1669" s="31">
        <v>2</v>
      </c>
      <c r="I1669" s="31" t="s">
        <v>70</v>
      </c>
      <c r="J1669" s="31">
        <v>5</v>
      </c>
      <c r="K1669" s="31" t="s">
        <v>1187</v>
      </c>
      <c r="L1669" s="31">
        <v>4</v>
      </c>
      <c r="M1669" s="71"/>
      <c r="N1669" s="31" t="s">
        <v>1207</v>
      </c>
      <c r="O1669" s="64" t="s">
        <v>275</v>
      </c>
      <c r="P1669" s="4" t="str">
        <f>IF(Table14[[#This Row],[correlation_id]] = "", "", _xlfn.XLOOKUP(Table14[[#This Row],[correlation_id]], 'ITAP Ref'!A:A, 'ITAP Ref'!C:C, ""))</f>
        <v>CCMULE</v>
      </c>
      <c r="Q1669" s="4" t="s">
        <v>1209</v>
      </c>
      <c r="R1669" s="97"/>
      <c r="S1669" s="47"/>
      <c r="T1669" s="47"/>
    </row>
    <row r="1670" spans="1:20" ht="16.399999999999999" customHeight="1" x14ac:dyDescent="0.35">
      <c r="A1670" s="31" t="s">
        <v>729</v>
      </c>
      <c r="B1670" s="31" t="s">
        <v>21</v>
      </c>
      <c r="C1670" s="31" t="s">
        <v>22</v>
      </c>
      <c r="D1670" s="31" t="s">
        <v>1159</v>
      </c>
      <c r="E1670" s="31" t="s">
        <v>24</v>
      </c>
      <c r="F1670" s="31">
        <v>1</v>
      </c>
      <c r="G1670" s="31" t="s">
        <v>69</v>
      </c>
      <c r="H1670" s="31">
        <v>2</v>
      </c>
      <c r="I1670" s="31" t="s">
        <v>70</v>
      </c>
      <c r="J1670" s="31">
        <v>5</v>
      </c>
      <c r="K1670" s="31" t="s">
        <v>1187</v>
      </c>
      <c r="L1670" s="31">
        <v>5</v>
      </c>
      <c r="M1670" s="71"/>
      <c r="N1670" s="31" t="s">
        <v>1194</v>
      </c>
      <c r="O1670" s="64" t="s">
        <v>275</v>
      </c>
      <c r="P1670" s="4" t="str">
        <f>IF(Table14[[#This Row],[correlation_id]] = "", "", _xlfn.XLOOKUP(Table14[[#This Row],[correlation_id]], 'ITAP Ref'!A:A, 'ITAP Ref'!C:C, ""))</f>
        <v>CCMULE</v>
      </c>
      <c r="Q1670" s="111" t="s">
        <v>1210</v>
      </c>
      <c r="R1670" s="97">
        <v>45943</v>
      </c>
      <c r="S1670" s="47"/>
      <c r="T1670" s="47"/>
    </row>
    <row r="1671" spans="1:20" ht="16.399999999999999" customHeight="1" x14ac:dyDescent="0.35">
      <c r="A1671" s="31" t="s">
        <v>729</v>
      </c>
      <c r="B1671" s="31" t="s">
        <v>21</v>
      </c>
      <c r="C1671" s="31" t="s">
        <v>22</v>
      </c>
      <c r="D1671" s="31" t="s">
        <v>1159</v>
      </c>
      <c r="E1671" s="31" t="s">
        <v>24</v>
      </c>
      <c r="F1671" s="31">
        <v>1</v>
      </c>
      <c r="G1671" s="31" t="s">
        <v>69</v>
      </c>
      <c r="H1671" s="31">
        <v>2</v>
      </c>
      <c r="I1671" s="31" t="s">
        <v>70</v>
      </c>
      <c r="J1671" s="31">
        <v>5</v>
      </c>
      <c r="K1671" s="31" t="s">
        <v>1187</v>
      </c>
      <c r="L1671" s="31">
        <v>8</v>
      </c>
      <c r="M1671" s="71"/>
      <c r="N1671" s="31" t="s">
        <v>858</v>
      </c>
      <c r="O1671" s="64" t="s">
        <v>275</v>
      </c>
      <c r="P1671" s="4" t="str">
        <f>IF(Table14[[#This Row],[correlation_id]] = "", "", _xlfn.XLOOKUP(Table14[[#This Row],[correlation_id]], 'ITAP Ref'!A:A, 'ITAP Ref'!C:C, ""))</f>
        <v>CCMULE</v>
      </c>
      <c r="Q1671" s="111" t="s">
        <v>1210</v>
      </c>
      <c r="R1671" s="97">
        <v>45943</v>
      </c>
      <c r="S1671" s="47"/>
      <c r="T1671" s="47"/>
    </row>
    <row r="1672" spans="1:20" ht="16.399999999999999" customHeight="1" x14ac:dyDescent="0.35">
      <c r="A1672" s="31" t="s">
        <v>729</v>
      </c>
      <c r="B1672" s="31" t="s">
        <v>21</v>
      </c>
      <c r="C1672" s="31" t="s">
        <v>22</v>
      </c>
      <c r="D1672" s="31" t="s">
        <v>1159</v>
      </c>
      <c r="E1672" s="31" t="s">
        <v>24</v>
      </c>
      <c r="F1672" s="31">
        <v>1</v>
      </c>
      <c r="G1672" s="31" t="s">
        <v>69</v>
      </c>
      <c r="H1672" s="31">
        <v>2</v>
      </c>
      <c r="I1672" s="31" t="s">
        <v>70</v>
      </c>
      <c r="J1672" s="31">
        <v>5</v>
      </c>
      <c r="K1672" s="31" t="s">
        <v>1187</v>
      </c>
      <c r="L1672" s="31">
        <v>10</v>
      </c>
      <c r="M1672" s="71"/>
      <c r="N1672" s="31" t="s">
        <v>1196</v>
      </c>
      <c r="O1672" s="64" t="s">
        <v>275</v>
      </c>
      <c r="P1672" s="4" t="str">
        <f>IF(Table14[[#This Row],[correlation_id]] = "", "", _xlfn.XLOOKUP(Table14[[#This Row],[correlation_id]], 'ITAP Ref'!A:A, 'ITAP Ref'!C:C, ""))</f>
        <v>CCMULE</v>
      </c>
      <c r="Q1672" s="111" t="s">
        <v>1211</v>
      </c>
      <c r="R1672" s="97">
        <v>45931</v>
      </c>
      <c r="S1672" s="47"/>
      <c r="T1672" s="47"/>
    </row>
    <row r="1673" spans="1:20" ht="16.399999999999999" customHeight="1" x14ac:dyDescent="0.35">
      <c r="A1673" s="31" t="s">
        <v>729</v>
      </c>
      <c r="B1673" s="31" t="s">
        <v>21</v>
      </c>
      <c r="C1673" s="31" t="s">
        <v>22</v>
      </c>
      <c r="D1673" s="31" t="s">
        <v>1159</v>
      </c>
      <c r="E1673" s="31" t="s">
        <v>24</v>
      </c>
      <c r="F1673" s="31">
        <v>1</v>
      </c>
      <c r="G1673" s="31" t="s">
        <v>69</v>
      </c>
      <c r="H1673" s="31">
        <v>2</v>
      </c>
      <c r="I1673" s="31" t="s">
        <v>70</v>
      </c>
      <c r="J1673" s="31">
        <v>5</v>
      </c>
      <c r="K1673" s="31" t="s">
        <v>1187</v>
      </c>
      <c r="L1673" s="31">
        <v>3</v>
      </c>
      <c r="M1673" s="71"/>
      <c r="N1673" s="31" t="s">
        <v>1203</v>
      </c>
      <c r="O1673" s="64" t="s">
        <v>275</v>
      </c>
      <c r="P1673" s="4" t="str">
        <f>IF(Table14[[#This Row],[correlation_id]] = "", "", _xlfn.XLOOKUP(Table14[[#This Row],[correlation_id]], 'ITAP Ref'!A:A, 'ITAP Ref'!C:C, ""))</f>
        <v>CCMULE</v>
      </c>
      <c r="Q1673" s="4" t="s">
        <v>1212</v>
      </c>
      <c r="R1673" s="97"/>
      <c r="S1673" s="47"/>
      <c r="T1673" s="47"/>
    </row>
    <row r="1674" spans="1:20" ht="16.399999999999999" customHeight="1" x14ac:dyDescent="0.35">
      <c r="A1674" s="31" t="s">
        <v>729</v>
      </c>
      <c r="B1674" s="31" t="s">
        <v>21</v>
      </c>
      <c r="C1674" s="31" t="s">
        <v>22</v>
      </c>
      <c r="D1674" s="31" t="s">
        <v>1159</v>
      </c>
      <c r="E1674" s="31" t="s">
        <v>24</v>
      </c>
      <c r="F1674" s="31">
        <v>1</v>
      </c>
      <c r="G1674" s="31" t="s">
        <v>69</v>
      </c>
      <c r="H1674" s="31">
        <v>2</v>
      </c>
      <c r="I1674" s="31" t="s">
        <v>70</v>
      </c>
      <c r="J1674" s="31">
        <v>5</v>
      </c>
      <c r="K1674" s="31" t="s">
        <v>1187</v>
      </c>
      <c r="L1674" s="31">
        <v>5</v>
      </c>
      <c r="M1674" s="71"/>
      <c r="N1674" s="31" t="s">
        <v>1194</v>
      </c>
      <c r="O1674" s="64" t="s">
        <v>275</v>
      </c>
      <c r="P1674" s="4" t="str">
        <f>IF(Table14[[#This Row],[correlation_id]] = "", "", _xlfn.XLOOKUP(Table14[[#This Row],[correlation_id]], 'ITAP Ref'!A:A, 'ITAP Ref'!C:C, ""))</f>
        <v>CCMULE</v>
      </c>
      <c r="Q1674" s="4" t="s">
        <v>1213</v>
      </c>
      <c r="R1674" s="97"/>
      <c r="S1674" s="47"/>
      <c r="T1674" s="47"/>
    </row>
    <row r="1675" spans="1:20" ht="16.399999999999999" customHeight="1" x14ac:dyDescent="0.35">
      <c r="A1675" s="31" t="s">
        <v>729</v>
      </c>
      <c r="B1675" s="31" t="s">
        <v>21</v>
      </c>
      <c r="C1675" s="31" t="s">
        <v>22</v>
      </c>
      <c r="D1675" s="31" t="s">
        <v>1159</v>
      </c>
      <c r="E1675" s="31" t="s">
        <v>24</v>
      </c>
      <c r="F1675" s="31">
        <v>1</v>
      </c>
      <c r="G1675" s="31" t="s">
        <v>69</v>
      </c>
      <c r="H1675" s="31">
        <v>2</v>
      </c>
      <c r="I1675" s="31" t="s">
        <v>70</v>
      </c>
      <c r="J1675" s="31">
        <v>5</v>
      </c>
      <c r="K1675" s="31" t="s">
        <v>1187</v>
      </c>
      <c r="L1675" s="31">
        <v>3</v>
      </c>
      <c r="M1675" s="71"/>
      <c r="N1675" s="31" t="s">
        <v>1203</v>
      </c>
      <c r="O1675" s="64" t="s">
        <v>275</v>
      </c>
      <c r="P1675" s="4" t="str">
        <f>IF(Table14[[#This Row],[correlation_id]] = "", "", _xlfn.XLOOKUP(Table14[[#This Row],[correlation_id]], 'ITAP Ref'!A:A, 'ITAP Ref'!C:C, ""))</f>
        <v>CCMULE</v>
      </c>
      <c r="Q1675" s="4" t="s">
        <v>1214</v>
      </c>
      <c r="R1675" s="97"/>
      <c r="S1675" s="47"/>
      <c r="T1675" s="47"/>
    </row>
    <row r="1676" spans="1:20" ht="16.399999999999999" customHeight="1" x14ac:dyDescent="0.35">
      <c r="A1676" s="31" t="s">
        <v>729</v>
      </c>
      <c r="B1676" s="31" t="s">
        <v>21</v>
      </c>
      <c r="C1676" s="31" t="s">
        <v>22</v>
      </c>
      <c r="D1676" s="31" t="s">
        <v>1159</v>
      </c>
      <c r="E1676" s="31" t="s">
        <v>24</v>
      </c>
      <c r="F1676" s="31">
        <v>1</v>
      </c>
      <c r="G1676" s="31" t="s">
        <v>69</v>
      </c>
      <c r="H1676" s="31">
        <v>2</v>
      </c>
      <c r="I1676" s="31" t="s">
        <v>70</v>
      </c>
      <c r="J1676" s="31">
        <v>5</v>
      </c>
      <c r="K1676" s="31" t="s">
        <v>1187</v>
      </c>
      <c r="L1676" s="31">
        <v>4</v>
      </c>
      <c r="M1676" s="71"/>
      <c r="N1676" s="31" t="s">
        <v>1207</v>
      </c>
      <c r="O1676" s="64" t="s">
        <v>275</v>
      </c>
      <c r="P1676" s="4" t="str">
        <f>IF(Table14[[#This Row],[correlation_id]] = "", "", _xlfn.XLOOKUP(Table14[[#This Row],[correlation_id]], 'ITAP Ref'!A:A, 'ITAP Ref'!C:C, ""))</f>
        <v>CCMULE</v>
      </c>
      <c r="Q1676" s="4" t="s">
        <v>1214</v>
      </c>
      <c r="R1676" s="97"/>
      <c r="S1676" s="47"/>
      <c r="T1676" s="47"/>
    </row>
    <row r="1677" spans="1:20" ht="16.399999999999999" customHeight="1" x14ac:dyDescent="0.35">
      <c r="A1677" s="31" t="s">
        <v>729</v>
      </c>
      <c r="B1677" s="31" t="s">
        <v>21</v>
      </c>
      <c r="C1677" s="31" t="s">
        <v>22</v>
      </c>
      <c r="D1677" s="31" t="s">
        <v>1159</v>
      </c>
      <c r="E1677" s="31" t="s">
        <v>24</v>
      </c>
      <c r="F1677" s="31">
        <v>1</v>
      </c>
      <c r="G1677" s="31" t="s">
        <v>69</v>
      </c>
      <c r="H1677" s="31">
        <v>2</v>
      </c>
      <c r="I1677" s="31" t="s">
        <v>70</v>
      </c>
      <c r="J1677" s="31">
        <v>5</v>
      </c>
      <c r="K1677" s="31" t="s">
        <v>1187</v>
      </c>
      <c r="L1677" s="31">
        <v>5</v>
      </c>
      <c r="M1677" s="71"/>
      <c r="N1677" s="31" t="s">
        <v>1194</v>
      </c>
      <c r="O1677" s="64" t="s">
        <v>275</v>
      </c>
      <c r="P1677" s="4" t="str">
        <f>IF(Table14[[#This Row],[correlation_id]] = "", "", _xlfn.XLOOKUP(Table14[[#This Row],[correlation_id]], 'ITAP Ref'!A:A, 'ITAP Ref'!C:C, ""))</f>
        <v>CCMULE</v>
      </c>
      <c r="Q1677" s="4" t="s">
        <v>1215</v>
      </c>
      <c r="R1677" s="97"/>
      <c r="S1677" s="47"/>
      <c r="T1677" s="47"/>
    </row>
    <row r="1678" spans="1:20" ht="16.399999999999999" customHeight="1" x14ac:dyDescent="0.35">
      <c r="A1678" s="31" t="s">
        <v>729</v>
      </c>
      <c r="B1678" s="31" t="s">
        <v>21</v>
      </c>
      <c r="C1678" s="31" t="s">
        <v>22</v>
      </c>
      <c r="D1678" s="31" t="s">
        <v>1159</v>
      </c>
      <c r="E1678" s="31" t="s">
        <v>24</v>
      </c>
      <c r="F1678" s="31">
        <v>1</v>
      </c>
      <c r="G1678" s="31" t="s">
        <v>69</v>
      </c>
      <c r="H1678" s="31">
        <v>2</v>
      </c>
      <c r="I1678" s="31" t="s">
        <v>70</v>
      </c>
      <c r="J1678" s="31">
        <v>5</v>
      </c>
      <c r="K1678" s="31" t="s">
        <v>1187</v>
      </c>
      <c r="L1678" s="31">
        <v>2</v>
      </c>
      <c r="M1678" s="71"/>
      <c r="N1678" s="31" t="s">
        <v>1216</v>
      </c>
      <c r="O1678" s="64" t="s">
        <v>275</v>
      </c>
      <c r="P1678" s="4" t="str">
        <f>IF(Table14[[#This Row],[correlation_id]] = "", "", _xlfn.XLOOKUP(Table14[[#This Row],[correlation_id]], 'ITAP Ref'!A:A, 'ITAP Ref'!C:C, ""))</f>
        <v>CCMULE</v>
      </c>
      <c r="Q1678" s="4" t="s">
        <v>1217</v>
      </c>
      <c r="R1678" s="97"/>
      <c r="S1678" s="47"/>
      <c r="T1678" s="47"/>
    </row>
    <row r="1679" spans="1:20" ht="16.399999999999999" customHeight="1" x14ac:dyDescent="0.35">
      <c r="A1679" s="31" t="s">
        <v>729</v>
      </c>
      <c r="B1679" s="31" t="s">
        <v>21</v>
      </c>
      <c r="C1679" s="31" t="s">
        <v>22</v>
      </c>
      <c r="D1679" s="31" t="s">
        <v>1159</v>
      </c>
      <c r="E1679" s="31" t="s">
        <v>24</v>
      </c>
      <c r="F1679" s="31">
        <v>1</v>
      </c>
      <c r="G1679" s="31" t="s">
        <v>69</v>
      </c>
      <c r="H1679" s="31">
        <v>2</v>
      </c>
      <c r="I1679" s="31" t="s">
        <v>70</v>
      </c>
      <c r="J1679" s="31">
        <v>5</v>
      </c>
      <c r="K1679" s="31" t="s">
        <v>1187</v>
      </c>
      <c r="L1679" s="31">
        <v>9</v>
      </c>
      <c r="M1679" s="71"/>
      <c r="N1679" s="31" t="s">
        <v>1218</v>
      </c>
      <c r="O1679" s="64" t="s">
        <v>275</v>
      </c>
      <c r="P1679" s="4" t="str">
        <f>IF(Table14[[#This Row],[correlation_id]] = "", "", _xlfn.XLOOKUP(Table14[[#This Row],[correlation_id]], 'ITAP Ref'!A:A, 'ITAP Ref'!C:C, ""))</f>
        <v>CCMULE</v>
      </c>
      <c r="Q1679" s="111" t="s">
        <v>1219</v>
      </c>
      <c r="R1679" s="97">
        <v>45931</v>
      </c>
      <c r="S1679" s="47"/>
      <c r="T1679" s="47"/>
    </row>
    <row r="1680" spans="1:20" ht="16.399999999999999" customHeight="1" x14ac:dyDescent="0.35">
      <c r="A1680" s="31" t="s">
        <v>729</v>
      </c>
      <c r="B1680" s="31" t="s">
        <v>21</v>
      </c>
      <c r="C1680" s="31" t="s">
        <v>22</v>
      </c>
      <c r="D1680" s="31" t="s">
        <v>1159</v>
      </c>
      <c r="E1680" s="31" t="s">
        <v>24</v>
      </c>
      <c r="F1680" s="31">
        <v>1</v>
      </c>
      <c r="G1680" s="31" t="s">
        <v>69</v>
      </c>
      <c r="H1680" s="31">
        <v>2</v>
      </c>
      <c r="I1680" s="31" t="s">
        <v>70</v>
      </c>
      <c r="J1680" s="31">
        <v>5</v>
      </c>
      <c r="K1680" s="31" t="s">
        <v>1187</v>
      </c>
      <c r="L1680" s="31">
        <v>9</v>
      </c>
      <c r="M1680" s="71"/>
      <c r="N1680" s="31" t="s">
        <v>1218</v>
      </c>
      <c r="O1680" s="64" t="s">
        <v>275</v>
      </c>
      <c r="P1680" s="4" t="str">
        <f>IF(Table14[[#This Row],[correlation_id]] = "", "", _xlfn.XLOOKUP(Table14[[#This Row],[correlation_id]], 'ITAP Ref'!A:A, 'ITAP Ref'!C:C, ""))</f>
        <v>CCMULE</v>
      </c>
      <c r="Q1680" s="111" t="s">
        <v>1220</v>
      </c>
      <c r="R1680" s="97">
        <v>45931</v>
      </c>
      <c r="S1680" s="47"/>
      <c r="T1680" s="47"/>
    </row>
    <row r="1681" spans="1:20" ht="16.399999999999999" customHeight="1" x14ac:dyDescent="0.35">
      <c r="A1681" s="31" t="s">
        <v>729</v>
      </c>
      <c r="B1681" s="31" t="s">
        <v>21</v>
      </c>
      <c r="C1681" s="31" t="s">
        <v>22</v>
      </c>
      <c r="D1681" s="31" t="s">
        <v>1159</v>
      </c>
      <c r="E1681" s="31" t="s">
        <v>24</v>
      </c>
      <c r="F1681" s="31">
        <v>1</v>
      </c>
      <c r="G1681" s="31" t="s">
        <v>69</v>
      </c>
      <c r="H1681" s="31">
        <v>2</v>
      </c>
      <c r="I1681" s="31" t="s">
        <v>70</v>
      </c>
      <c r="J1681" s="31">
        <v>5</v>
      </c>
      <c r="K1681" s="31" t="s">
        <v>1187</v>
      </c>
      <c r="L1681" s="31">
        <v>6</v>
      </c>
      <c r="M1681" s="71"/>
      <c r="N1681" s="31" t="s">
        <v>970</v>
      </c>
      <c r="O1681" s="64" t="s">
        <v>262</v>
      </c>
      <c r="P1681" s="4" t="str">
        <f>IF(Table14[[#This Row],[correlation_id]] = "", "", _xlfn.XLOOKUP(Table14[[#This Row],[correlation_id]], 'ITAP Ref'!A:A, 'ITAP Ref'!C:C, ""))</f>
        <v>MPSYS</v>
      </c>
      <c r="Q1681" s="111" t="s">
        <v>1221</v>
      </c>
      <c r="R1681" s="97"/>
      <c r="S1681" s="47"/>
      <c r="T1681" s="47"/>
    </row>
    <row r="1682" spans="1:20" ht="16.399999999999999" customHeight="1" x14ac:dyDescent="0.35">
      <c r="A1682" s="31" t="s">
        <v>729</v>
      </c>
      <c r="B1682" s="31" t="s">
        <v>21</v>
      </c>
      <c r="C1682" s="31" t="s">
        <v>22</v>
      </c>
      <c r="D1682" s="31" t="s">
        <v>1159</v>
      </c>
      <c r="E1682" s="31" t="s">
        <v>24</v>
      </c>
      <c r="F1682" s="31">
        <v>1</v>
      </c>
      <c r="G1682" s="31" t="s">
        <v>69</v>
      </c>
      <c r="H1682" s="31">
        <v>2</v>
      </c>
      <c r="I1682" s="31" t="s">
        <v>70</v>
      </c>
      <c r="J1682" s="31">
        <v>5</v>
      </c>
      <c r="K1682" s="31" t="s">
        <v>1187</v>
      </c>
      <c r="L1682" s="31">
        <v>6</v>
      </c>
      <c r="M1682" s="71"/>
      <c r="N1682" s="31" t="s">
        <v>970</v>
      </c>
      <c r="O1682" s="64" t="s">
        <v>262</v>
      </c>
      <c r="P1682" s="4" t="str">
        <f>IF(Table14[[#This Row],[correlation_id]] = "", "", _xlfn.XLOOKUP(Table14[[#This Row],[correlation_id]], 'ITAP Ref'!A:A, 'ITAP Ref'!C:C, ""))</f>
        <v>MPSYS</v>
      </c>
      <c r="Q1682" s="111" t="s">
        <v>1222</v>
      </c>
      <c r="R1682" s="97"/>
      <c r="S1682" s="47"/>
      <c r="T1682" s="47"/>
    </row>
    <row r="1683" spans="1:20" ht="16.399999999999999" customHeight="1" x14ac:dyDescent="0.35">
      <c r="A1683" s="31" t="s">
        <v>729</v>
      </c>
      <c r="B1683" s="31" t="s">
        <v>21</v>
      </c>
      <c r="C1683" s="31" t="s">
        <v>22</v>
      </c>
      <c r="D1683" s="31" t="s">
        <v>1159</v>
      </c>
      <c r="E1683" s="31" t="s">
        <v>24</v>
      </c>
      <c r="F1683" s="31">
        <v>1</v>
      </c>
      <c r="G1683" s="31" t="s">
        <v>69</v>
      </c>
      <c r="H1683" s="31">
        <v>2</v>
      </c>
      <c r="I1683" s="31" t="s">
        <v>70</v>
      </c>
      <c r="J1683" s="31">
        <v>5</v>
      </c>
      <c r="K1683" s="31" t="s">
        <v>1187</v>
      </c>
      <c r="L1683" s="31">
        <v>6</v>
      </c>
      <c r="M1683" s="71"/>
      <c r="N1683" s="31" t="s">
        <v>970</v>
      </c>
      <c r="O1683" s="64" t="s">
        <v>262</v>
      </c>
      <c r="P1683" s="4" t="str">
        <f>IF(Table14[[#This Row],[correlation_id]] = "", "", _xlfn.XLOOKUP(Table14[[#This Row],[correlation_id]], 'ITAP Ref'!A:A, 'ITAP Ref'!C:C, ""))</f>
        <v>MPSYS</v>
      </c>
      <c r="Q1683" s="111" t="s">
        <v>1223</v>
      </c>
      <c r="R1683" s="97"/>
      <c r="S1683" s="47"/>
      <c r="T1683" s="47"/>
    </row>
    <row r="1684" spans="1:20" ht="16.399999999999999" customHeight="1" x14ac:dyDescent="0.35">
      <c r="A1684" s="31" t="s">
        <v>267</v>
      </c>
      <c r="B1684" s="31" t="s">
        <v>21</v>
      </c>
      <c r="C1684" s="31" t="s">
        <v>22</v>
      </c>
      <c r="D1684" s="31" t="s">
        <v>1159</v>
      </c>
      <c r="E1684" s="31" t="s">
        <v>24</v>
      </c>
      <c r="F1684" s="31">
        <v>1</v>
      </c>
      <c r="G1684" s="31" t="s">
        <v>69</v>
      </c>
      <c r="H1684" s="31">
        <v>2</v>
      </c>
      <c r="I1684" s="31" t="s">
        <v>70</v>
      </c>
      <c r="J1684" s="31">
        <v>5</v>
      </c>
      <c r="K1684" s="31" t="s">
        <v>1187</v>
      </c>
      <c r="L1684" s="31">
        <v>8</v>
      </c>
      <c r="M1684" s="71"/>
      <c r="N1684" s="31" t="s">
        <v>858</v>
      </c>
      <c r="O1684" s="64" t="s">
        <v>275</v>
      </c>
      <c r="P1684" s="4" t="str">
        <f>IF(Table14[[#This Row],[correlation_id]] = "", "", _xlfn.XLOOKUP(Table14[[#This Row],[correlation_id]], 'ITAP Ref'!A:A, 'ITAP Ref'!C:C, ""))</f>
        <v>CCMULE</v>
      </c>
      <c r="Q1684" s="48" t="s">
        <v>1224</v>
      </c>
      <c r="R1684" s="95">
        <v>45931</v>
      </c>
      <c r="S1684" s="47"/>
      <c r="T1684" s="47"/>
    </row>
    <row r="1685" spans="1:20" ht="16.399999999999999" customHeight="1" x14ac:dyDescent="0.35">
      <c r="A1685" s="31" t="s">
        <v>729</v>
      </c>
      <c r="B1685" s="31" t="s">
        <v>21</v>
      </c>
      <c r="C1685" s="31" t="s">
        <v>22</v>
      </c>
      <c r="D1685" s="31" t="s">
        <v>1159</v>
      </c>
      <c r="E1685" s="31" t="s">
        <v>24</v>
      </c>
      <c r="F1685" s="31">
        <v>1</v>
      </c>
      <c r="G1685" s="31" t="s">
        <v>69</v>
      </c>
      <c r="H1685" s="31">
        <v>2</v>
      </c>
      <c r="I1685" s="31" t="s">
        <v>70</v>
      </c>
      <c r="J1685" s="31">
        <v>5</v>
      </c>
      <c r="K1685" s="31" t="s">
        <v>1187</v>
      </c>
      <c r="L1685" s="31">
        <v>9</v>
      </c>
      <c r="M1685" s="71"/>
      <c r="N1685" s="31" t="s">
        <v>1218</v>
      </c>
      <c r="O1685" s="64" t="s">
        <v>1225</v>
      </c>
      <c r="P1685" s="4" t="str">
        <f>IF(Table14[[#This Row],[correlation_id]] = "", "", _xlfn.XLOOKUP(Table14[[#This Row],[correlation_id]], 'ITAP Ref'!A:A, 'ITAP Ref'!C:C, ""))</f>
        <v>Cloud Gateway Platform</v>
      </c>
      <c r="Q1685" s="48" t="s">
        <v>1226</v>
      </c>
      <c r="R1685" s="97">
        <v>45953</v>
      </c>
      <c r="S1685" s="47"/>
      <c r="T1685" s="47"/>
    </row>
    <row r="1686" spans="1:20" ht="16.399999999999999" customHeight="1" x14ac:dyDescent="0.35">
      <c r="A1686" s="31" t="s">
        <v>729</v>
      </c>
      <c r="B1686" s="31" t="s">
        <v>21</v>
      </c>
      <c r="C1686" s="31" t="s">
        <v>22</v>
      </c>
      <c r="D1686" s="31" t="s">
        <v>1159</v>
      </c>
      <c r="E1686" s="31" t="s">
        <v>24</v>
      </c>
      <c r="F1686" s="31">
        <v>1</v>
      </c>
      <c r="G1686" s="31" t="s">
        <v>69</v>
      </c>
      <c r="H1686" s="31">
        <v>2</v>
      </c>
      <c r="I1686" s="31" t="s">
        <v>70</v>
      </c>
      <c r="J1686" s="31">
        <v>5</v>
      </c>
      <c r="K1686" s="31" t="s">
        <v>1187</v>
      </c>
      <c r="L1686" s="31">
        <v>5</v>
      </c>
      <c r="M1686" s="71"/>
      <c r="N1686" s="31" t="s">
        <v>1194</v>
      </c>
      <c r="O1686" s="64" t="s">
        <v>93</v>
      </c>
      <c r="P1686" s="4" t="str">
        <f>IF(Table14[[#This Row],[correlation_id]] = "", "", _xlfn.XLOOKUP(Table14[[#This Row],[correlation_id]], 'ITAP Ref'!A:A, 'ITAP Ref'!C:C, ""))</f>
        <v>Digital IDP</v>
      </c>
      <c r="Q1686" s="48" t="s">
        <v>1227</v>
      </c>
      <c r="R1686" s="95">
        <v>45922</v>
      </c>
      <c r="S1686" s="47"/>
      <c r="T1686" s="47"/>
    </row>
    <row r="1687" spans="1:20" ht="16.399999999999999" customHeight="1" x14ac:dyDescent="0.35">
      <c r="A1687" s="31" t="s">
        <v>729</v>
      </c>
      <c r="B1687" s="31" t="s">
        <v>21</v>
      </c>
      <c r="C1687" s="31" t="s">
        <v>22</v>
      </c>
      <c r="D1687" s="31" t="s">
        <v>1159</v>
      </c>
      <c r="E1687" s="31" t="s">
        <v>24</v>
      </c>
      <c r="F1687" s="31">
        <v>1</v>
      </c>
      <c r="G1687" s="31" t="s">
        <v>69</v>
      </c>
      <c r="H1687" s="31">
        <v>2</v>
      </c>
      <c r="I1687" s="31" t="s">
        <v>70</v>
      </c>
      <c r="J1687" s="31">
        <v>5</v>
      </c>
      <c r="K1687" s="31" t="s">
        <v>1187</v>
      </c>
      <c r="L1687" s="31">
        <v>8</v>
      </c>
      <c r="M1687" s="71"/>
      <c r="N1687" s="31" t="s">
        <v>858</v>
      </c>
      <c r="O1687" s="64" t="s">
        <v>93</v>
      </c>
      <c r="P1687" s="4" t="str">
        <f>IF(Table14[[#This Row],[correlation_id]] = "", "", _xlfn.XLOOKUP(Table14[[#This Row],[correlation_id]], 'ITAP Ref'!A:A, 'ITAP Ref'!C:C, ""))</f>
        <v>Digital IDP</v>
      </c>
      <c r="Q1687" s="48" t="s">
        <v>1227</v>
      </c>
      <c r="R1687" s="95">
        <v>45922</v>
      </c>
      <c r="S1687" s="47"/>
      <c r="T1687" s="47"/>
    </row>
    <row r="1688" spans="1:20" ht="16.399999999999999" customHeight="1" x14ac:dyDescent="0.35">
      <c r="A1688" s="31" t="s">
        <v>729</v>
      </c>
      <c r="B1688" s="31" t="s">
        <v>21</v>
      </c>
      <c r="C1688" s="31" t="s">
        <v>22</v>
      </c>
      <c r="D1688" s="31" t="s">
        <v>1159</v>
      </c>
      <c r="E1688" s="31" t="s">
        <v>24</v>
      </c>
      <c r="F1688" s="31">
        <v>1</v>
      </c>
      <c r="G1688" s="31" t="s">
        <v>69</v>
      </c>
      <c r="H1688" s="31">
        <v>2</v>
      </c>
      <c r="I1688" s="31" t="s">
        <v>70</v>
      </c>
      <c r="J1688" s="31">
        <v>5</v>
      </c>
      <c r="K1688" s="31" t="s">
        <v>1187</v>
      </c>
      <c r="L1688" s="31">
        <v>9</v>
      </c>
      <c r="M1688" s="71"/>
      <c r="N1688" s="31" t="s">
        <v>1218</v>
      </c>
      <c r="O1688" s="64" t="s">
        <v>93</v>
      </c>
      <c r="P1688" s="4" t="str">
        <f>IF(Table14[[#This Row],[correlation_id]] = "", "", _xlfn.XLOOKUP(Table14[[#This Row],[correlation_id]], 'ITAP Ref'!A:A, 'ITAP Ref'!C:C, ""))</f>
        <v>Digital IDP</v>
      </c>
      <c r="Q1688" s="48" t="s">
        <v>1227</v>
      </c>
      <c r="R1688" s="95">
        <v>45922</v>
      </c>
      <c r="S1688" s="47"/>
      <c r="T1688" s="47"/>
    </row>
    <row r="1689" spans="1:20" ht="16.399999999999999" customHeight="1" x14ac:dyDescent="0.35">
      <c r="A1689" s="31" t="s">
        <v>729</v>
      </c>
      <c r="B1689" s="31" t="s">
        <v>21</v>
      </c>
      <c r="C1689" s="31" t="s">
        <v>22</v>
      </c>
      <c r="D1689" s="31" t="s">
        <v>1159</v>
      </c>
      <c r="E1689" s="31" t="s">
        <v>24</v>
      </c>
      <c r="F1689" s="31">
        <v>1</v>
      </c>
      <c r="G1689" s="31" t="s">
        <v>69</v>
      </c>
      <c r="H1689" s="31">
        <v>2</v>
      </c>
      <c r="I1689" s="31" t="s">
        <v>70</v>
      </c>
      <c r="J1689" s="31">
        <v>5</v>
      </c>
      <c r="K1689" s="31" t="s">
        <v>1187</v>
      </c>
      <c r="L1689" s="31">
        <v>3</v>
      </c>
      <c r="M1689" s="71"/>
      <c r="N1689" s="31" t="s">
        <v>1203</v>
      </c>
      <c r="O1689" s="64" t="s">
        <v>500</v>
      </c>
      <c r="P1689" s="4" t="str">
        <f>IF(Table14[[#This Row],[correlation_id]] = "", "", _xlfn.XLOOKUP(Table14[[#This Row],[correlation_id]], 'ITAP Ref'!A:A, 'ITAP Ref'!C:C, ""))</f>
        <v>IDP-Cart-and-Checkout-UI</v>
      </c>
      <c r="Q1689" s="31" t="s">
        <v>1228</v>
      </c>
      <c r="R1689" s="97"/>
      <c r="S1689" s="47"/>
      <c r="T1689" s="47"/>
    </row>
    <row r="1690" spans="1:20" ht="16.399999999999999" customHeight="1" x14ac:dyDescent="0.35">
      <c r="A1690" s="31" t="s">
        <v>66</v>
      </c>
      <c r="B1690" s="31" t="s">
        <v>21</v>
      </c>
      <c r="C1690" s="31" t="s">
        <v>22</v>
      </c>
      <c r="D1690" s="31" t="s">
        <v>67</v>
      </c>
      <c r="E1690" s="31" t="s">
        <v>68</v>
      </c>
      <c r="F1690" s="31">
        <v>2</v>
      </c>
      <c r="G1690" s="31" t="s">
        <v>25</v>
      </c>
      <c r="H1690" s="31">
        <v>3</v>
      </c>
      <c r="I1690" s="31" t="s">
        <v>26</v>
      </c>
      <c r="J1690" s="31">
        <v>5</v>
      </c>
      <c r="K1690" s="31" t="s">
        <v>1153</v>
      </c>
      <c r="L1690" s="31">
        <v>1</v>
      </c>
      <c r="M1690" s="71" t="s">
        <v>1229</v>
      </c>
      <c r="N1690" s="31" t="s">
        <v>1164</v>
      </c>
      <c r="O1690" s="31" t="s">
        <v>1230</v>
      </c>
      <c r="P1690" s="4" t="str">
        <f>IF(Table14[[#This Row],[correlation_id]] = "", "", _xlfn.XLOOKUP(Table14[[#This Row],[correlation_id]], 'ITAP Ref'!A:A, 'ITAP Ref'!C:C, ""))</f>
        <v>MOBNT-IMEI-Trigger</v>
      </c>
      <c r="Q1690"/>
      <c r="R1690" s="96"/>
      <c r="S1690" s="47"/>
      <c r="T1690" s="47"/>
    </row>
    <row r="1691" spans="1:20" ht="16.399999999999999" customHeight="1" x14ac:dyDescent="0.35">
      <c r="A1691" s="31" t="s">
        <v>66</v>
      </c>
      <c r="B1691" s="31" t="s">
        <v>21</v>
      </c>
      <c r="C1691" s="31" t="s">
        <v>22</v>
      </c>
      <c r="D1691" s="31" t="s">
        <v>67</v>
      </c>
      <c r="E1691" s="31" t="s">
        <v>68</v>
      </c>
      <c r="F1691" s="31">
        <v>2</v>
      </c>
      <c r="G1691" s="31" t="s">
        <v>25</v>
      </c>
      <c r="H1691" s="31">
        <v>3</v>
      </c>
      <c r="I1691" s="31" t="s">
        <v>26</v>
      </c>
      <c r="J1691" s="31">
        <v>5</v>
      </c>
      <c r="K1691" s="31" t="s">
        <v>1153</v>
      </c>
      <c r="L1691" s="31">
        <v>1</v>
      </c>
      <c r="N1691" s="31" t="s">
        <v>1164</v>
      </c>
      <c r="O1691" s="64" t="s">
        <v>336</v>
      </c>
      <c r="P1691" s="4" t="str">
        <f>IF(Table14[[#This Row],[correlation_id]] = "", "", _xlfn.XLOOKUP(Table14[[#This Row],[correlation_id]], 'ITAP Ref'!A:A, 'ITAP Ref'!C:C, ""))</f>
        <v>TLG-MOB</v>
      </c>
      <c r="Q1691"/>
      <c r="R1691" s="96"/>
      <c r="S1691" s="47"/>
      <c r="T1691" s="47"/>
    </row>
    <row r="1692" spans="1:20" ht="16.399999999999999" customHeight="1" x14ac:dyDescent="0.35">
      <c r="A1692" s="31" t="s">
        <v>66</v>
      </c>
      <c r="B1692" s="31" t="s">
        <v>21</v>
      </c>
      <c r="C1692" s="31" t="s">
        <v>22</v>
      </c>
      <c r="D1692" s="31" t="s">
        <v>67</v>
      </c>
      <c r="E1692" s="31" t="s">
        <v>68</v>
      </c>
      <c r="F1692" s="31">
        <v>2</v>
      </c>
      <c r="G1692" s="31" t="s">
        <v>25</v>
      </c>
      <c r="H1692" s="31">
        <v>3</v>
      </c>
      <c r="I1692" s="31" t="s">
        <v>26</v>
      </c>
      <c r="J1692" s="31">
        <v>5</v>
      </c>
      <c r="K1692" s="31" t="s">
        <v>1153</v>
      </c>
      <c r="L1692" s="31">
        <v>2</v>
      </c>
      <c r="N1692" s="31" t="s">
        <v>1155</v>
      </c>
      <c r="O1692" s="31" t="s">
        <v>232</v>
      </c>
      <c r="P1692" s="4" t="str">
        <f>IF(Table14[[#This Row],[correlation_id]] = "", "", _xlfn.XLOOKUP(Table14[[#This Row],[correlation_id]], 'ITAP Ref'!A:A, 'ITAP Ref'!C:C, ""))</f>
        <v>YODA</v>
      </c>
      <c r="Q1692"/>
      <c r="R1692" s="96"/>
      <c r="S1692" s="47"/>
      <c r="T1692" s="47"/>
    </row>
    <row r="1693" spans="1:20" ht="16.399999999999999" customHeight="1" x14ac:dyDescent="0.35">
      <c r="A1693" s="31" t="s">
        <v>66</v>
      </c>
      <c r="B1693" s="31" t="s">
        <v>21</v>
      </c>
      <c r="C1693" s="31" t="s">
        <v>22</v>
      </c>
      <c r="D1693" s="31" t="s">
        <v>67</v>
      </c>
      <c r="E1693" s="31" t="s">
        <v>68</v>
      </c>
      <c r="F1693" s="31">
        <v>2</v>
      </c>
      <c r="G1693" s="31" t="s">
        <v>25</v>
      </c>
      <c r="H1693" s="31">
        <v>3</v>
      </c>
      <c r="I1693" s="31" t="s">
        <v>26</v>
      </c>
      <c r="J1693" s="31">
        <v>5</v>
      </c>
      <c r="K1693" s="31" t="s">
        <v>1153</v>
      </c>
      <c r="L1693" s="31">
        <v>2</v>
      </c>
      <c r="N1693" s="31" t="s">
        <v>1155</v>
      </c>
      <c r="O1693" s="64" t="s">
        <v>336</v>
      </c>
      <c r="P1693" s="4" t="str">
        <f>IF(Table14[[#This Row],[correlation_id]] = "", "", _xlfn.XLOOKUP(Table14[[#This Row],[correlation_id]], 'ITAP Ref'!A:A, 'ITAP Ref'!C:C, ""))</f>
        <v>TLG-MOB</v>
      </c>
      <c r="Q1693"/>
      <c r="R1693" s="96"/>
      <c r="S1693" s="47"/>
      <c r="T1693" s="47"/>
    </row>
    <row r="1694" spans="1:20" ht="16.399999999999999" customHeight="1" x14ac:dyDescent="0.35">
      <c r="A1694" s="31" t="s">
        <v>66</v>
      </c>
      <c r="B1694" s="31" t="s">
        <v>21</v>
      </c>
      <c r="C1694" s="31" t="s">
        <v>22</v>
      </c>
      <c r="D1694" s="31" t="s">
        <v>67</v>
      </c>
      <c r="E1694" s="31" t="s">
        <v>68</v>
      </c>
      <c r="F1694" s="31">
        <v>2</v>
      </c>
      <c r="G1694" s="31" t="s">
        <v>25</v>
      </c>
      <c r="H1694" s="31">
        <v>3</v>
      </c>
      <c r="I1694" s="31" t="s">
        <v>26</v>
      </c>
      <c r="J1694" s="31">
        <v>5</v>
      </c>
      <c r="K1694" s="31" t="s">
        <v>1153</v>
      </c>
      <c r="L1694" s="31">
        <v>3</v>
      </c>
      <c r="M1694" s="71" t="s">
        <v>1231</v>
      </c>
      <c r="N1694" s="31" t="s">
        <v>1157</v>
      </c>
      <c r="O1694" s="31" t="s">
        <v>92</v>
      </c>
      <c r="P1694" s="4" t="str">
        <f>IF(Table14[[#This Row],[correlation_id]] = "", "", _xlfn.XLOOKUP(Table14[[#This Row],[correlation_id]], 'ITAP Ref'!A:A, 'ITAP Ref'!C:C, ""))</f>
        <v>IDP-Cloud-CG</v>
      </c>
      <c r="Q1694"/>
      <c r="R1694" s="96"/>
      <c r="S1694" s="47"/>
      <c r="T1694" s="47"/>
    </row>
    <row r="1695" spans="1:20" ht="16.399999999999999" customHeight="1" x14ac:dyDescent="0.35">
      <c r="A1695" s="31" t="s">
        <v>66</v>
      </c>
      <c r="B1695" s="31" t="s">
        <v>21</v>
      </c>
      <c r="C1695" s="31" t="s">
        <v>22</v>
      </c>
      <c r="D1695" s="31" t="s">
        <v>67</v>
      </c>
      <c r="E1695" s="31" t="s">
        <v>68</v>
      </c>
      <c r="F1695" s="31">
        <v>2</v>
      </c>
      <c r="G1695" s="31" t="s">
        <v>25</v>
      </c>
      <c r="H1695" s="31">
        <v>3</v>
      </c>
      <c r="I1695" s="31" t="s">
        <v>26</v>
      </c>
      <c r="J1695" s="31">
        <v>5</v>
      </c>
      <c r="K1695" s="31" t="s">
        <v>1153</v>
      </c>
      <c r="L1695" s="31">
        <v>3</v>
      </c>
      <c r="N1695" s="31" t="s">
        <v>1157</v>
      </c>
      <c r="O1695" s="31" t="s">
        <v>351</v>
      </c>
      <c r="P1695" s="4" t="str">
        <f>IF(Table14[[#This Row],[correlation_id]] = "", "", _xlfn.XLOOKUP(Table14[[#This Row],[correlation_id]], 'ITAP Ref'!A:A, 'ITAP Ref'!C:C, ""))</f>
        <v>SC, Switch Control, TSC</v>
      </c>
      <c r="Q1695" s="4"/>
      <c r="R1695" s="96"/>
      <c r="S1695" s="47"/>
      <c r="T1695" s="47"/>
    </row>
    <row r="1696" spans="1:20" ht="16.399999999999999" customHeight="1" x14ac:dyDescent="0.35">
      <c r="A1696" s="31" t="s">
        <v>729</v>
      </c>
      <c r="B1696" s="31" t="s">
        <v>21</v>
      </c>
      <c r="C1696" s="31" t="s">
        <v>22</v>
      </c>
      <c r="D1696" s="31" t="s">
        <v>1159</v>
      </c>
      <c r="E1696" s="31" t="s">
        <v>24</v>
      </c>
      <c r="F1696" s="31">
        <v>1</v>
      </c>
      <c r="G1696" s="31" t="s">
        <v>69</v>
      </c>
      <c r="H1696" s="31">
        <v>2</v>
      </c>
      <c r="I1696" s="31" t="s">
        <v>70</v>
      </c>
      <c r="J1696" s="31">
        <v>5</v>
      </c>
      <c r="K1696" s="31" t="s">
        <v>1187</v>
      </c>
      <c r="L1696" s="31">
        <v>4</v>
      </c>
      <c r="M1696" s="71"/>
      <c r="N1696" s="31" t="s">
        <v>1207</v>
      </c>
      <c r="O1696" s="64" t="s">
        <v>500</v>
      </c>
      <c r="P1696" s="4" t="str">
        <f>IF(Table14[[#This Row],[correlation_id]] = "", "", _xlfn.XLOOKUP(Table14[[#This Row],[correlation_id]], 'ITAP Ref'!A:A, 'ITAP Ref'!C:C, ""))</f>
        <v>IDP-Cart-and-Checkout-UI</v>
      </c>
      <c r="Q1696" s="31" t="s">
        <v>1232</v>
      </c>
      <c r="R1696" s="97"/>
      <c r="S1696" s="47"/>
      <c r="T1696" s="47"/>
    </row>
    <row r="1697" spans="1:20" ht="16.399999999999999" customHeight="1" x14ac:dyDescent="0.35">
      <c r="A1697" s="31" t="s">
        <v>729</v>
      </c>
      <c r="B1697" s="31" t="s">
        <v>21</v>
      </c>
      <c r="C1697" s="31" t="s">
        <v>22</v>
      </c>
      <c r="D1697" s="31" t="s">
        <v>1159</v>
      </c>
      <c r="E1697" s="31" t="s">
        <v>24</v>
      </c>
      <c r="F1697" s="31">
        <v>1</v>
      </c>
      <c r="G1697" s="31" t="s">
        <v>69</v>
      </c>
      <c r="H1697" s="31">
        <v>2</v>
      </c>
      <c r="I1697" s="31" t="s">
        <v>70</v>
      </c>
      <c r="J1697" s="31">
        <v>5</v>
      </c>
      <c r="K1697" s="31" t="s">
        <v>1187</v>
      </c>
      <c r="L1697" s="31">
        <v>5</v>
      </c>
      <c r="M1697" s="71"/>
      <c r="N1697" s="31" t="s">
        <v>1194</v>
      </c>
      <c r="O1697" s="2" t="s">
        <v>271</v>
      </c>
      <c r="P1697" s="4" t="str">
        <f>IF(Table14[[#This Row],[correlation_id]] = "", "", _xlfn.XLOOKUP(Table14[[#This Row],[correlation_id]], 'ITAP Ref'!A:A, 'ITAP Ref'!C:C, ""))</f>
        <v>CSI - Customer Care</v>
      </c>
      <c r="Q1697" s="86" t="s">
        <v>635</v>
      </c>
      <c r="R1697" s="95">
        <v>45922</v>
      </c>
      <c r="S1697" s="47"/>
      <c r="T1697" s="47"/>
    </row>
    <row r="1698" spans="1:20" ht="16.399999999999999" customHeight="1" x14ac:dyDescent="0.35">
      <c r="A1698" s="31" t="s">
        <v>729</v>
      </c>
      <c r="B1698" s="31" t="s">
        <v>21</v>
      </c>
      <c r="C1698" s="31" t="s">
        <v>22</v>
      </c>
      <c r="D1698" s="31" t="s">
        <v>1159</v>
      </c>
      <c r="E1698" s="31" t="s">
        <v>24</v>
      </c>
      <c r="F1698" s="31">
        <v>1</v>
      </c>
      <c r="G1698" s="31" t="s">
        <v>69</v>
      </c>
      <c r="H1698" s="31">
        <v>2</v>
      </c>
      <c r="I1698" s="31" t="s">
        <v>70</v>
      </c>
      <c r="J1698" s="31">
        <v>5</v>
      </c>
      <c r="K1698" s="31" t="s">
        <v>1187</v>
      </c>
      <c r="L1698" s="31">
        <v>3</v>
      </c>
      <c r="M1698" s="71"/>
      <c r="N1698" s="31" t="s">
        <v>1203</v>
      </c>
      <c r="O1698" s="2" t="s">
        <v>271</v>
      </c>
      <c r="P1698" s="4" t="str">
        <f>IF(Table14[[#This Row],[correlation_id]] = "", "", _xlfn.XLOOKUP(Table14[[#This Row],[correlation_id]], 'ITAP Ref'!A:A, 'ITAP Ref'!C:C, ""))</f>
        <v>CSI - Customer Care</v>
      </c>
      <c r="Q1698" s="48" t="s">
        <v>1233</v>
      </c>
      <c r="R1698" s="97">
        <v>45923</v>
      </c>
      <c r="S1698" s="47"/>
      <c r="T1698" s="47"/>
    </row>
    <row r="1699" spans="1:20" ht="16.399999999999999" customHeight="1" x14ac:dyDescent="0.35">
      <c r="A1699" t="s">
        <v>20</v>
      </c>
      <c r="B1699" t="s">
        <v>21</v>
      </c>
      <c r="C1699" t="s">
        <v>22</v>
      </c>
      <c r="D1699" t="s">
        <v>1159</v>
      </c>
      <c r="E1699" t="s">
        <v>24</v>
      </c>
      <c r="F1699">
        <v>1</v>
      </c>
      <c r="G1699" t="s">
        <v>69</v>
      </c>
      <c r="H1699">
        <v>2</v>
      </c>
      <c r="I1699" t="s">
        <v>70</v>
      </c>
      <c r="J1699">
        <v>5</v>
      </c>
      <c r="K1699" t="s">
        <v>1187</v>
      </c>
      <c r="L1699">
        <v>6</v>
      </c>
      <c r="M1699" s="71"/>
      <c r="N1699" t="s">
        <v>970</v>
      </c>
      <c r="O1699" s="2" t="s">
        <v>271</v>
      </c>
      <c r="P1699" s="93" t="str">
        <f>IF(Table14[[#This Row],[correlation_id]] = "", "", _xlfn.XLOOKUP(Table14[[#This Row],[correlation_id]], 'ITAP Ref'!A:A, 'ITAP Ref'!C:C, ""))</f>
        <v>CSI - Customer Care</v>
      </c>
      <c r="Q1699" s="88" t="s">
        <v>952</v>
      </c>
      <c r="R1699" s="95">
        <v>45922</v>
      </c>
      <c r="S1699" s="47"/>
      <c r="T1699" s="47"/>
    </row>
    <row r="1700" spans="1:20" ht="16.399999999999999" customHeight="1" x14ac:dyDescent="0.35">
      <c r="A1700" s="31" t="s">
        <v>729</v>
      </c>
      <c r="B1700" s="31" t="s">
        <v>21</v>
      </c>
      <c r="C1700" s="31" t="s">
        <v>22</v>
      </c>
      <c r="D1700" s="31" t="s">
        <v>1159</v>
      </c>
      <c r="E1700" s="31" t="s">
        <v>24</v>
      </c>
      <c r="F1700" s="31">
        <v>1</v>
      </c>
      <c r="G1700" s="31" t="s">
        <v>69</v>
      </c>
      <c r="H1700" s="31">
        <v>2</v>
      </c>
      <c r="I1700" s="31" t="s">
        <v>70</v>
      </c>
      <c r="J1700" s="31">
        <v>5</v>
      </c>
      <c r="K1700" s="31" t="s">
        <v>1187</v>
      </c>
      <c r="L1700" s="31">
        <v>6</v>
      </c>
      <c r="M1700" s="71"/>
      <c r="N1700" s="31" t="s">
        <v>970</v>
      </c>
      <c r="O1700" s="2" t="s">
        <v>271</v>
      </c>
      <c r="P1700" s="93" t="str">
        <f>IF(Table14[[#This Row],[correlation_id]] = "", "", _xlfn.XLOOKUP(Table14[[#This Row],[correlation_id]], 'ITAP Ref'!A:A, 'ITAP Ref'!C:C, ""))</f>
        <v>CSI - Customer Care</v>
      </c>
      <c r="Q1700" s="88" t="s">
        <v>953</v>
      </c>
      <c r="R1700" s="95">
        <v>45922</v>
      </c>
      <c r="S1700" s="47"/>
      <c r="T1700" s="47"/>
    </row>
    <row r="1701" spans="1:20" ht="16.399999999999999" customHeight="1" x14ac:dyDescent="0.35">
      <c r="A1701" t="s">
        <v>20</v>
      </c>
      <c r="B1701" t="s">
        <v>21</v>
      </c>
      <c r="C1701" t="s">
        <v>22</v>
      </c>
      <c r="D1701" t="s">
        <v>1159</v>
      </c>
      <c r="E1701" t="s">
        <v>24</v>
      </c>
      <c r="F1701">
        <v>1</v>
      </c>
      <c r="G1701" t="s">
        <v>69</v>
      </c>
      <c r="H1701">
        <v>2</v>
      </c>
      <c r="I1701" t="s">
        <v>70</v>
      </c>
      <c r="J1701">
        <v>5</v>
      </c>
      <c r="K1701" t="s">
        <v>1187</v>
      </c>
      <c r="L1701">
        <v>6</v>
      </c>
      <c r="M1701" s="71"/>
      <c r="N1701" t="s">
        <v>970</v>
      </c>
      <c r="O1701" s="2" t="s">
        <v>271</v>
      </c>
      <c r="P1701" s="93" t="str">
        <f>IF(Table14[[#This Row],[correlation_id]] = "", "", _xlfn.XLOOKUP(Table14[[#This Row],[correlation_id]], 'ITAP Ref'!A:A, 'ITAP Ref'!C:C, ""))</f>
        <v>CSI - Customer Care</v>
      </c>
      <c r="Q1701" s="88" t="s">
        <v>954</v>
      </c>
      <c r="R1701" s="95">
        <v>45922</v>
      </c>
      <c r="S1701" s="47"/>
      <c r="T1701" s="47"/>
    </row>
    <row r="1702" spans="1:20" ht="16.399999999999999" customHeight="1" x14ac:dyDescent="0.35">
      <c r="A1702" s="31" t="s">
        <v>729</v>
      </c>
      <c r="B1702" s="31" t="s">
        <v>21</v>
      </c>
      <c r="C1702" s="31" t="s">
        <v>22</v>
      </c>
      <c r="D1702" s="31" t="s">
        <v>1159</v>
      </c>
      <c r="E1702" s="31" t="s">
        <v>24</v>
      </c>
      <c r="F1702" s="31">
        <v>1</v>
      </c>
      <c r="G1702" s="31" t="s">
        <v>69</v>
      </c>
      <c r="H1702" s="31">
        <v>2</v>
      </c>
      <c r="I1702" s="31" t="s">
        <v>70</v>
      </c>
      <c r="J1702" s="31">
        <v>5</v>
      </c>
      <c r="K1702" s="31" t="s">
        <v>1187</v>
      </c>
      <c r="L1702" s="31">
        <v>3</v>
      </c>
      <c r="M1702" s="71"/>
      <c r="N1702" s="31" t="s">
        <v>1203</v>
      </c>
      <c r="O1702" s="2" t="s">
        <v>271</v>
      </c>
      <c r="P1702" s="4" t="str">
        <f>IF(Table14[[#This Row],[correlation_id]] = "", "", _xlfn.XLOOKUP(Table14[[#This Row],[correlation_id]], 'ITAP Ref'!A:A, 'ITAP Ref'!C:C, ""))</f>
        <v>CSI - Customer Care</v>
      </c>
      <c r="Q1702" s="48" t="s">
        <v>1234</v>
      </c>
      <c r="R1702" s="97">
        <v>45923</v>
      </c>
      <c r="S1702" s="47"/>
      <c r="T1702" s="47"/>
    </row>
    <row r="1703" spans="1:20" ht="16.399999999999999" customHeight="1" x14ac:dyDescent="0.35">
      <c r="A1703" s="47" t="s">
        <v>20</v>
      </c>
      <c r="B1703" t="s">
        <v>21</v>
      </c>
      <c r="C1703" t="s">
        <v>22</v>
      </c>
      <c r="D1703" t="s">
        <v>1159</v>
      </c>
      <c r="E1703" t="s">
        <v>24</v>
      </c>
      <c r="F1703">
        <v>1</v>
      </c>
      <c r="G1703" t="s">
        <v>69</v>
      </c>
      <c r="H1703">
        <v>2</v>
      </c>
      <c r="I1703" t="s">
        <v>70</v>
      </c>
      <c r="J1703">
        <v>5</v>
      </c>
      <c r="K1703" t="s">
        <v>1187</v>
      </c>
      <c r="L1703">
        <v>2</v>
      </c>
      <c r="M1703" s="71"/>
      <c r="N1703" t="s">
        <v>1216</v>
      </c>
      <c r="O1703" s="2" t="s">
        <v>271</v>
      </c>
      <c r="P1703" s="4" t="str">
        <f>IF(Table14[[#This Row],[correlation_id]] = "", "", _xlfn.XLOOKUP(Table14[[#This Row],[correlation_id]], 'ITAP Ref'!A:A, 'ITAP Ref'!C:C, ""))</f>
        <v>CSI - Customer Care</v>
      </c>
      <c r="Q1703" s="88" t="s">
        <v>596</v>
      </c>
      <c r="R1703" s="95">
        <v>45922</v>
      </c>
      <c r="S1703" s="47"/>
      <c r="T1703" s="47"/>
    </row>
    <row r="1704" spans="1:20" ht="16.399999999999999" customHeight="1" x14ac:dyDescent="0.35">
      <c r="A1704" s="47" t="s">
        <v>20</v>
      </c>
      <c r="B1704" t="s">
        <v>21</v>
      </c>
      <c r="C1704" t="s">
        <v>22</v>
      </c>
      <c r="D1704" t="s">
        <v>1159</v>
      </c>
      <c r="E1704" t="s">
        <v>24</v>
      </c>
      <c r="F1704">
        <v>1</v>
      </c>
      <c r="G1704" t="s">
        <v>69</v>
      </c>
      <c r="H1704">
        <v>2</v>
      </c>
      <c r="I1704" t="s">
        <v>70</v>
      </c>
      <c r="J1704">
        <v>5</v>
      </c>
      <c r="K1704" t="s">
        <v>1187</v>
      </c>
      <c r="L1704">
        <v>2</v>
      </c>
      <c r="M1704" s="71"/>
      <c r="N1704" t="s">
        <v>1216</v>
      </c>
      <c r="O1704" s="2" t="s">
        <v>271</v>
      </c>
      <c r="P1704" s="4" t="str">
        <f>IF(Table14[[#This Row],[correlation_id]] = "", "", _xlfn.XLOOKUP(Table14[[#This Row],[correlation_id]], 'ITAP Ref'!A:A, 'ITAP Ref'!C:C, ""))</f>
        <v>CSI - Customer Care</v>
      </c>
      <c r="Q1704" s="88" t="s">
        <v>597</v>
      </c>
      <c r="R1704" s="95">
        <v>45922</v>
      </c>
      <c r="S1704" s="47"/>
      <c r="T1704" s="47"/>
    </row>
    <row r="1705" spans="1:20" ht="16.399999999999999" customHeight="1" x14ac:dyDescent="0.35">
      <c r="A1705" s="31" t="s">
        <v>729</v>
      </c>
      <c r="B1705" s="31" t="s">
        <v>21</v>
      </c>
      <c r="C1705" s="31" t="s">
        <v>22</v>
      </c>
      <c r="D1705" s="31" t="s">
        <v>1159</v>
      </c>
      <c r="E1705" s="31" t="s">
        <v>24</v>
      </c>
      <c r="F1705" s="31">
        <v>1</v>
      </c>
      <c r="G1705" s="31" t="s">
        <v>69</v>
      </c>
      <c r="H1705" s="31">
        <v>2</v>
      </c>
      <c r="I1705" s="31" t="s">
        <v>70</v>
      </c>
      <c r="J1705" s="31">
        <v>5</v>
      </c>
      <c r="K1705" s="31" t="s">
        <v>1187</v>
      </c>
      <c r="L1705" s="31">
        <v>2</v>
      </c>
      <c r="M1705" s="71"/>
      <c r="N1705" s="31" t="s">
        <v>1216</v>
      </c>
      <c r="O1705" s="2" t="s">
        <v>271</v>
      </c>
      <c r="P1705" s="4" t="str">
        <f>IF(Table14[[#This Row],[correlation_id]] = "", "", _xlfn.XLOOKUP(Table14[[#This Row],[correlation_id]], 'ITAP Ref'!A:A, 'ITAP Ref'!C:C, ""))</f>
        <v>CSI - Customer Care</v>
      </c>
      <c r="Q1705" s="88" t="s">
        <v>599</v>
      </c>
      <c r="R1705" s="95">
        <v>45922</v>
      </c>
      <c r="S1705" s="47"/>
      <c r="T1705" s="47"/>
    </row>
    <row r="1706" spans="1:20" ht="16.399999999999999" customHeight="1" x14ac:dyDescent="0.35">
      <c r="A1706" s="31" t="s">
        <v>729</v>
      </c>
      <c r="B1706" s="31" t="s">
        <v>21</v>
      </c>
      <c r="C1706" s="31" t="s">
        <v>22</v>
      </c>
      <c r="D1706" s="31" t="s">
        <v>1159</v>
      </c>
      <c r="E1706" s="31" t="s">
        <v>24</v>
      </c>
      <c r="F1706" s="31">
        <v>1</v>
      </c>
      <c r="G1706" s="31" t="s">
        <v>69</v>
      </c>
      <c r="H1706" s="31">
        <v>2</v>
      </c>
      <c r="I1706" s="31" t="s">
        <v>70</v>
      </c>
      <c r="J1706" s="31">
        <v>5</v>
      </c>
      <c r="K1706" s="31" t="s">
        <v>1187</v>
      </c>
      <c r="L1706" s="31">
        <v>8</v>
      </c>
      <c r="M1706" s="71"/>
      <c r="N1706" s="31" t="s">
        <v>858</v>
      </c>
      <c r="O1706" s="2" t="s">
        <v>271</v>
      </c>
      <c r="P1706" s="4" t="str">
        <f>IF(Table14[[#This Row],[correlation_id]] = "", "", _xlfn.XLOOKUP(Table14[[#This Row],[correlation_id]], 'ITAP Ref'!A:A, 'ITAP Ref'!C:C, ""))</f>
        <v>CSI - Customer Care</v>
      </c>
      <c r="Q1706" s="72" t="s">
        <v>599</v>
      </c>
      <c r="R1706" s="95">
        <v>45922</v>
      </c>
      <c r="S1706" s="47"/>
      <c r="T1706" s="47"/>
    </row>
    <row r="1707" spans="1:20" ht="16.399999999999999" customHeight="1" x14ac:dyDescent="0.35">
      <c r="A1707" s="47" t="s">
        <v>123</v>
      </c>
      <c r="B1707" s="47" t="s">
        <v>21</v>
      </c>
      <c r="C1707" s="47" t="s">
        <v>436</v>
      </c>
      <c r="D1707" s="47" t="s">
        <v>1134</v>
      </c>
      <c r="E1707" t="s">
        <v>438</v>
      </c>
      <c r="F1707" s="47">
        <v>3</v>
      </c>
      <c r="G1707" s="47" t="s">
        <v>1135</v>
      </c>
      <c r="H1707" s="47">
        <v>1</v>
      </c>
      <c r="I1707" s="138" t="s">
        <v>1136</v>
      </c>
      <c r="J1707" s="47">
        <v>5</v>
      </c>
      <c r="K1707" s="47" t="s">
        <v>1137</v>
      </c>
      <c r="L1707" s="47">
        <v>4</v>
      </c>
      <c r="M1707" s="140" t="s">
        <v>1235</v>
      </c>
      <c r="N1707" s="47" t="s">
        <v>1236</v>
      </c>
      <c r="O1707" s="64" t="s">
        <v>1149</v>
      </c>
      <c r="P1707" s="4" t="str">
        <f>IF(Table14[[#This Row],[correlation_id]] = "", "", _xlfn.XLOOKUP(Table14[[#This Row],[correlation_id]], 'ITAP Ref'!A:A, 'ITAP Ref'!C:C, ""))</f>
        <v>USRP</v>
      </c>
      <c r="R1707" s="97"/>
      <c r="S1707" s="47"/>
      <c r="T1707" s="47"/>
    </row>
    <row r="1708" spans="1:20" ht="16.399999999999999" customHeight="1" x14ac:dyDescent="0.35">
      <c r="A1708" s="47" t="s">
        <v>123</v>
      </c>
      <c r="B1708" s="47" t="s">
        <v>21</v>
      </c>
      <c r="C1708" s="47" t="s">
        <v>436</v>
      </c>
      <c r="D1708" s="47" t="s">
        <v>1134</v>
      </c>
      <c r="E1708" t="s">
        <v>438</v>
      </c>
      <c r="F1708" s="47">
        <v>3</v>
      </c>
      <c r="G1708" s="47" t="s">
        <v>1135</v>
      </c>
      <c r="H1708" s="47">
        <v>1</v>
      </c>
      <c r="I1708" s="138" t="s">
        <v>1136</v>
      </c>
      <c r="J1708" s="47">
        <v>5</v>
      </c>
      <c r="K1708" s="47" t="s">
        <v>1137</v>
      </c>
      <c r="L1708" s="47">
        <v>4</v>
      </c>
      <c r="M1708" s="140"/>
      <c r="N1708" s="47" t="s">
        <v>1236</v>
      </c>
      <c r="O1708" s="64" t="s">
        <v>1237</v>
      </c>
      <c r="P1708" s="4" t="str">
        <f>IF(Table14[[#This Row],[correlation_id]] = "", "", _xlfn.XLOOKUP(Table14[[#This Row],[correlation_id]], 'ITAP Ref'!A:A, 'ITAP Ref'!C:C, ""))</f>
        <v>AERO</v>
      </c>
      <c r="R1708" s="97"/>
      <c r="S1708" s="47"/>
      <c r="T1708" s="47"/>
    </row>
    <row r="1709" spans="1:20" ht="16.399999999999999" customHeight="1" x14ac:dyDescent="0.35">
      <c r="A1709" s="47" t="s">
        <v>123</v>
      </c>
      <c r="B1709" s="47" t="s">
        <v>21</v>
      </c>
      <c r="C1709" s="47" t="s">
        <v>436</v>
      </c>
      <c r="D1709" s="47" t="s">
        <v>1134</v>
      </c>
      <c r="E1709" t="s">
        <v>438</v>
      </c>
      <c r="F1709" s="47">
        <v>3</v>
      </c>
      <c r="G1709" s="47" t="s">
        <v>1135</v>
      </c>
      <c r="H1709" s="47">
        <v>1</v>
      </c>
      <c r="I1709" s="138" t="s">
        <v>1136</v>
      </c>
      <c r="J1709" s="47">
        <v>5</v>
      </c>
      <c r="K1709" s="47" t="s">
        <v>1137</v>
      </c>
      <c r="L1709" s="47">
        <v>4</v>
      </c>
      <c r="M1709" s="140"/>
      <c r="N1709" s="47" t="s">
        <v>1236</v>
      </c>
      <c r="O1709" s="64" t="s">
        <v>860</v>
      </c>
      <c r="P1709" s="4" t="str">
        <f>IF(Table14[[#This Row],[correlation_id]] = "", "", _xlfn.XLOOKUP(Table14[[#This Row],[correlation_id]], 'ITAP Ref'!A:A, 'ITAP Ref'!C:C, ""))</f>
        <v>BGW</v>
      </c>
      <c r="R1709" s="97"/>
      <c r="S1709" s="47"/>
      <c r="T1709" s="47"/>
    </row>
    <row r="1710" spans="1:20" ht="16.399999999999999" customHeight="1" x14ac:dyDescent="0.35">
      <c r="A1710" s="47" t="s">
        <v>123</v>
      </c>
      <c r="B1710" s="47" t="s">
        <v>21</v>
      </c>
      <c r="C1710" s="47" t="s">
        <v>436</v>
      </c>
      <c r="D1710" s="47" t="s">
        <v>1134</v>
      </c>
      <c r="E1710" t="s">
        <v>438</v>
      </c>
      <c r="F1710" s="47">
        <v>3</v>
      </c>
      <c r="G1710" s="47" t="s">
        <v>1135</v>
      </c>
      <c r="H1710" s="47">
        <v>1</v>
      </c>
      <c r="I1710" s="138" t="s">
        <v>1136</v>
      </c>
      <c r="J1710" s="47">
        <v>5</v>
      </c>
      <c r="K1710" s="47" t="s">
        <v>1137</v>
      </c>
      <c r="L1710" s="47">
        <v>4</v>
      </c>
      <c r="M1710" s="140"/>
      <c r="N1710" s="47" t="s">
        <v>1236</v>
      </c>
      <c r="O1710" s="64" t="s">
        <v>1238</v>
      </c>
      <c r="P1710" s="4" t="str">
        <f>IF(Table14[[#This Row],[correlation_id]] = "", "", _xlfn.XLOOKUP(Table14[[#This Row],[correlation_id]], 'ITAP Ref'!A:A, 'ITAP Ref'!C:C, ""))</f>
        <v>CS WFBPM</v>
      </c>
      <c r="R1710" s="97"/>
      <c r="S1710" s="47"/>
      <c r="T1710" s="47"/>
    </row>
    <row r="1711" spans="1:20" ht="16.399999999999999" customHeight="1" x14ac:dyDescent="0.35">
      <c r="A1711" s="47" t="s">
        <v>123</v>
      </c>
      <c r="B1711" s="47" t="s">
        <v>21</v>
      </c>
      <c r="C1711" s="47" t="s">
        <v>436</v>
      </c>
      <c r="D1711" s="47" t="s">
        <v>1134</v>
      </c>
      <c r="E1711" t="s">
        <v>438</v>
      </c>
      <c r="F1711" s="47">
        <v>3</v>
      </c>
      <c r="G1711" s="47" t="s">
        <v>1135</v>
      </c>
      <c r="H1711" s="47">
        <v>1</v>
      </c>
      <c r="I1711" s="138" t="s">
        <v>1136</v>
      </c>
      <c r="J1711" s="47">
        <v>5</v>
      </c>
      <c r="K1711" s="47" t="s">
        <v>1137</v>
      </c>
      <c r="L1711" s="47">
        <v>4</v>
      </c>
      <c r="M1711" s="140"/>
      <c r="N1711" s="47" t="s">
        <v>1236</v>
      </c>
      <c r="O1711" s="64" t="s">
        <v>1073</v>
      </c>
      <c r="P1711" s="4" t="str">
        <f>IF(Table14[[#This Row],[correlation_id]] = "", "", _xlfn.XLOOKUP(Table14[[#This Row],[correlation_id]], 'ITAP Ref'!A:A, 'ITAP Ref'!C:C, ""))</f>
        <v>EFMS</v>
      </c>
      <c r="R1711" s="97"/>
      <c r="S1711" s="47"/>
      <c r="T1711" s="47"/>
    </row>
    <row r="1712" spans="1:20" ht="16.399999999999999" customHeight="1" x14ac:dyDescent="0.35">
      <c r="A1712" s="47" t="s">
        <v>123</v>
      </c>
      <c r="B1712" s="47" t="s">
        <v>21</v>
      </c>
      <c r="C1712" s="47" t="s">
        <v>436</v>
      </c>
      <c r="D1712" s="47" t="s">
        <v>1134</v>
      </c>
      <c r="E1712" t="s">
        <v>438</v>
      </c>
      <c r="F1712" s="47">
        <v>3</v>
      </c>
      <c r="G1712" s="47" t="s">
        <v>1135</v>
      </c>
      <c r="H1712" s="47">
        <v>1</v>
      </c>
      <c r="I1712" s="138" t="s">
        <v>1136</v>
      </c>
      <c r="J1712" s="47">
        <v>5</v>
      </c>
      <c r="K1712" s="47" t="s">
        <v>1137</v>
      </c>
      <c r="L1712" s="47">
        <v>4</v>
      </c>
      <c r="M1712" s="140"/>
      <c r="N1712" s="47" t="s">
        <v>1236</v>
      </c>
      <c r="O1712" s="64" t="s">
        <v>1239</v>
      </c>
      <c r="P1712" s="4" t="str">
        <f>IF(Table14[[#This Row],[correlation_id]] = "", "", _xlfn.XLOOKUP(Table14[[#This Row],[correlation_id]], 'ITAP Ref'!A:A, 'ITAP Ref'!C:C, ""))</f>
        <v>EXMGR</v>
      </c>
      <c r="R1712" s="97"/>
      <c r="S1712" s="47"/>
      <c r="T1712" s="47"/>
    </row>
    <row r="1713" spans="1:20" ht="16.399999999999999" customHeight="1" x14ac:dyDescent="0.35">
      <c r="A1713" s="47" t="s">
        <v>123</v>
      </c>
      <c r="B1713" s="47" t="s">
        <v>21</v>
      </c>
      <c r="C1713" s="47" t="s">
        <v>436</v>
      </c>
      <c r="D1713" s="47" t="s">
        <v>1134</v>
      </c>
      <c r="E1713" t="s">
        <v>438</v>
      </c>
      <c r="F1713" s="47">
        <v>3</v>
      </c>
      <c r="G1713" s="47" t="s">
        <v>1135</v>
      </c>
      <c r="H1713" s="47">
        <v>1</v>
      </c>
      <c r="I1713" s="138" t="s">
        <v>1136</v>
      </c>
      <c r="J1713" s="47">
        <v>5</v>
      </c>
      <c r="K1713" s="47" t="s">
        <v>1137</v>
      </c>
      <c r="L1713" s="47">
        <v>4</v>
      </c>
      <c r="M1713" s="140"/>
      <c r="N1713" s="47" t="s">
        <v>1236</v>
      </c>
      <c r="O1713" s="64" t="s">
        <v>576</v>
      </c>
      <c r="P1713" s="4" t="str">
        <f>IF(Table14[[#This Row],[correlation_id]] = "", "", _xlfn.XLOOKUP(Table14[[#This Row],[correlation_id]], 'ITAP Ref'!A:A, 'ITAP Ref'!C:C, ""))</f>
        <v>GRID-AC</v>
      </c>
      <c r="R1713" s="97"/>
      <c r="S1713" s="47"/>
      <c r="T1713" s="47"/>
    </row>
    <row r="1714" spans="1:20" ht="16.399999999999999" customHeight="1" x14ac:dyDescent="0.35">
      <c r="A1714" s="47" t="s">
        <v>123</v>
      </c>
      <c r="B1714" s="47" t="s">
        <v>21</v>
      </c>
      <c r="C1714" s="47" t="s">
        <v>436</v>
      </c>
      <c r="D1714" s="47" t="s">
        <v>1134</v>
      </c>
      <c r="E1714" t="s">
        <v>438</v>
      </c>
      <c r="F1714" s="47">
        <v>3</v>
      </c>
      <c r="G1714" s="47" t="s">
        <v>1135</v>
      </c>
      <c r="H1714" s="47">
        <v>1</v>
      </c>
      <c r="I1714" s="138" t="s">
        <v>1136</v>
      </c>
      <c r="J1714" s="47">
        <v>5</v>
      </c>
      <c r="K1714" s="47" t="s">
        <v>1137</v>
      </c>
      <c r="L1714" s="47">
        <v>4</v>
      </c>
      <c r="M1714" s="140"/>
      <c r="N1714" s="47" t="s">
        <v>1236</v>
      </c>
      <c r="O1714" s="64" t="s">
        <v>1240</v>
      </c>
      <c r="P1714" s="4" t="str">
        <f>IF(Table14[[#This Row],[correlation_id]] = "", "", _xlfn.XLOOKUP(Table14[[#This Row],[correlation_id]], 'ITAP Ref'!A:A, 'ITAP Ref'!C:C, ""))</f>
        <v>INSTAR</v>
      </c>
      <c r="R1714" s="97"/>
      <c r="S1714" s="47"/>
      <c r="T1714" s="47"/>
    </row>
    <row r="1715" spans="1:20" ht="16.399999999999999" customHeight="1" x14ac:dyDescent="0.35">
      <c r="A1715" s="47" t="s">
        <v>123</v>
      </c>
      <c r="B1715" s="47" t="s">
        <v>21</v>
      </c>
      <c r="C1715" s="47" t="s">
        <v>436</v>
      </c>
      <c r="D1715" s="47" t="s">
        <v>1134</v>
      </c>
      <c r="E1715" t="s">
        <v>438</v>
      </c>
      <c r="F1715" s="47">
        <v>3</v>
      </c>
      <c r="G1715" s="47" t="s">
        <v>1135</v>
      </c>
      <c r="H1715" s="47">
        <v>1</v>
      </c>
      <c r="I1715" s="138" t="s">
        <v>1136</v>
      </c>
      <c r="J1715" s="47">
        <v>5</v>
      </c>
      <c r="K1715" s="47" t="s">
        <v>1137</v>
      </c>
      <c r="L1715" s="47">
        <v>4</v>
      </c>
      <c r="M1715" s="140"/>
      <c r="N1715" s="47" t="s">
        <v>1236</v>
      </c>
      <c r="O1715" s="64" t="s">
        <v>1241</v>
      </c>
      <c r="P1715" s="4" t="str">
        <f>IF(Table14[[#This Row],[correlation_id]] = "", "", _xlfn.XLOOKUP(Table14[[#This Row],[correlation_id]], 'ITAP Ref'!A:A, 'ITAP Ref'!C:C, ""))</f>
        <v>NC3</v>
      </c>
      <c r="R1715" s="97"/>
      <c r="S1715" s="47"/>
      <c r="T1715" s="47"/>
    </row>
    <row r="1716" spans="1:20" ht="16.399999999999999" customHeight="1" x14ac:dyDescent="0.35">
      <c r="A1716" s="47" t="s">
        <v>123</v>
      </c>
      <c r="B1716" s="47" t="s">
        <v>21</v>
      </c>
      <c r="C1716" s="47" t="s">
        <v>436</v>
      </c>
      <c r="D1716" s="47" t="s">
        <v>1134</v>
      </c>
      <c r="E1716" t="s">
        <v>438</v>
      </c>
      <c r="F1716" s="47">
        <v>3</v>
      </c>
      <c r="G1716" s="47" t="s">
        <v>1135</v>
      </c>
      <c r="H1716" s="47">
        <v>1</v>
      </c>
      <c r="I1716" s="138" t="s">
        <v>1136</v>
      </c>
      <c r="J1716" s="47">
        <v>5</v>
      </c>
      <c r="K1716" s="47" t="s">
        <v>1137</v>
      </c>
      <c r="L1716" s="47">
        <v>4</v>
      </c>
      <c r="M1716" s="140"/>
      <c r="N1716" s="47" t="s">
        <v>1236</v>
      </c>
      <c r="O1716" s="64" t="s">
        <v>1242</v>
      </c>
      <c r="P1716" s="4" t="str">
        <f>IF(Table14[[#This Row],[correlation_id]] = "", "", _xlfn.XLOOKUP(Table14[[#This Row],[correlation_id]], 'ITAP Ref'!A:A, 'ITAP Ref'!C:C, ""))</f>
        <v>NISE-WFM</v>
      </c>
      <c r="R1716" s="97"/>
      <c r="S1716" s="47"/>
      <c r="T1716" s="47"/>
    </row>
    <row r="1717" spans="1:20" ht="16.399999999999999" customHeight="1" x14ac:dyDescent="0.35">
      <c r="A1717" s="47" t="s">
        <v>123</v>
      </c>
      <c r="B1717" s="47" t="s">
        <v>21</v>
      </c>
      <c r="C1717" s="47" t="s">
        <v>436</v>
      </c>
      <c r="D1717" s="47" t="s">
        <v>1134</v>
      </c>
      <c r="E1717" t="s">
        <v>438</v>
      </c>
      <c r="F1717" s="47">
        <v>3</v>
      </c>
      <c r="G1717" s="47" t="s">
        <v>1135</v>
      </c>
      <c r="H1717" s="47">
        <v>1</v>
      </c>
      <c r="I1717" s="138" t="s">
        <v>1136</v>
      </c>
      <c r="J1717" s="47">
        <v>5</v>
      </c>
      <c r="K1717" s="47" t="s">
        <v>1137</v>
      </c>
      <c r="L1717" s="47">
        <v>4</v>
      </c>
      <c r="M1717" s="140"/>
      <c r="N1717" s="47" t="s">
        <v>1236</v>
      </c>
      <c r="O1717" s="64" t="s">
        <v>1243</v>
      </c>
      <c r="P1717" s="4" t="str">
        <f>IF(Table14[[#This Row],[correlation_id]] = "", "", _xlfn.XLOOKUP(Table14[[#This Row],[correlation_id]], 'ITAP Ref'!A:A, 'ITAP Ref'!C:C, ""))</f>
        <v>OCS-SS</v>
      </c>
      <c r="R1717" s="97"/>
      <c r="S1717" s="47"/>
      <c r="T1717" s="47"/>
    </row>
    <row r="1718" spans="1:20" ht="16.399999999999999" customHeight="1" x14ac:dyDescent="0.35">
      <c r="A1718" s="47" t="s">
        <v>123</v>
      </c>
      <c r="B1718" s="47" t="s">
        <v>21</v>
      </c>
      <c r="C1718" s="47" t="s">
        <v>436</v>
      </c>
      <c r="D1718" s="47" t="s">
        <v>1134</v>
      </c>
      <c r="E1718" t="s">
        <v>438</v>
      </c>
      <c r="F1718" s="47">
        <v>3</v>
      </c>
      <c r="G1718" s="47" t="s">
        <v>1135</v>
      </c>
      <c r="H1718" s="47">
        <v>1</v>
      </c>
      <c r="I1718" s="138" t="s">
        <v>1136</v>
      </c>
      <c r="J1718" s="47">
        <v>5</v>
      </c>
      <c r="K1718" s="47" t="s">
        <v>1137</v>
      </c>
      <c r="L1718" s="47">
        <v>4</v>
      </c>
      <c r="M1718" s="140"/>
      <c r="N1718" s="47" t="s">
        <v>1236</v>
      </c>
      <c r="O1718" s="64" t="s">
        <v>1144</v>
      </c>
      <c r="P1718" s="4" t="str">
        <f>IF(Table14[[#This Row],[correlation_id]] = "", "", _xlfn.XLOOKUP(Table14[[#This Row],[correlation_id]], 'ITAP Ref'!A:A, 'ITAP Ref'!C:C, ""))</f>
        <v>OMX</v>
      </c>
      <c r="R1718" s="97"/>
      <c r="S1718" s="47"/>
      <c r="T1718" s="47"/>
    </row>
    <row r="1719" spans="1:20" ht="16.399999999999999" customHeight="1" x14ac:dyDescent="0.35">
      <c r="A1719" s="31" t="s">
        <v>729</v>
      </c>
      <c r="B1719" s="31" t="s">
        <v>21</v>
      </c>
      <c r="C1719" s="31" t="s">
        <v>22</v>
      </c>
      <c r="D1719" s="31" t="s">
        <v>1159</v>
      </c>
      <c r="E1719" s="31" t="s">
        <v>24</v>
      </c>
      <c r="F1719" s="31">
        <v>1</v>
      </c>
      <c r="G1719" s="31" t="s">
        <v>69</v>
      </c>
      <c r="H1719" s="31">
        <v>2</v>
      </c>
      <c r="I1719" s="31" t="s">
        <v>70</v>
      </c>
      <c r="J1719" s="31">
        <v>5</v>
      </c>
      <c r="K1719" s="31" t="s">
        <v>1187</v>
      </c>
      <c r="L1719" s="31">
        <v>10</v>
      </c>
      <c r="M1719" s="71"/>
      <c r="N1719" s="31" t="s">
        <v>1196</v>
      </c>
      <c r="O1719" s="2" t="s">
        <v>271</v>
      </c>
      <c r="P1719" s="4" t="str">
        <f>IF(Table14[[#This Row],[correlation_id]] = "", "", _xlfn.XLOOKUP(Table14[[#This Row],[correlation_id]], 'ITAP Ref'!A:A, 'ITAP Ref'!C:C, ""))</f>
        <v>CSI - Customer Care</v>
      </c>
      <c r="Q1719" s="72" t="s">
        <v>599</v>
      </c>
      <c r="R1719" s="95">
        <v>45922</v>
      </c>
      <c r="S1719" s="47"/>
      <c r="T1719" s="47"/>
    </row>
    <row r="1720" spans="1:20" ht="16.399999999999999" customHeight="1" x14ac:dyDescent="0.35">
      <c r="A1720" s="31" t="s">
        <v>729</v>
      </c>
      <c r="B1720" s="31" t="s">
        <v>21</v>
      </c>
      <c r="C1720" s="31" t="s">
        <v>22</v>
      </c>
      <c r="D1720" s="31" t="s">
        <v>1159</v>
      </c>
      <c r="E1720" s="31" t="s">
        <v>24</v>
      </c>
      <c r="F1720" s="31">
        <v>1</v>
      </c>
      <c r="G1720" s="31" t="s">
        <v>69</v>
      </c>
      <c r="H1720" s="31">
        <v>2</v>
      </c>
      <c r="I1720" s="31" t="s">
        <v>70</v>
      </c>
      <c r="J1720" s="31">
        <v>5</v>
      </c>
      <c r="K1720" s="31" t="s">
        <v>1187</v>
      </c>
      <c r="L1720" s="31">
        <v>6</v>
      </c>
      <c r="M1720" s="71"/>
      <c r="N1720" s="31" t="s">
        <v>970</v>
      </c>
      <c r="O1720" s="64" t="s">
        <v>265</v>
      </c>
      <c r="P1720" s="4" t="str">
        <f>IF(Table14[[#This Row],[correlation_id]] = "", "", _xlfn.XLOOKUP(Table14[[#This Row],[correlation_id]], 'ITAP Ref'!A:A, 'ITAP Ref'!C:C, ""))</f>
        <v>IDP-IDM</v>
      </c>
      <c r="Q1720" s="31" t="s">
        <v>955</v>
      </c>
      <c r="R1720" s="97"/>
      <c r="S1720" s="47"/>
      <c r="T1720" s="47"/>
    </row>
    <row r="1721" spans="1:20" ht="16.399999999999999" customHeight="1" x14ac:dyDescent="0.35">
      <c r="A1721" s="31" t="s">
        <v>267</v>
      </c>
      <c r="B1721" s="31" t="s">
        <v>21</v>
      </c>
      <c r="C1721" s="31" t="s">
        <v>22</v>
      </c>
      <c r="D1721" s="31" t="s">
        <v>1159</v>
      </c>
      <c r="E1721" s="31" t="s">
        <v>24</v>
      </c>
      <c r="F1721" s="31">
        <v>1</v>
      </c>
      <c r="G1721" s="31" t="s">
        <v>69</v>
      </c>
      <c r="H1721" s="31">
        <v>2</v>
      </c>
      <c r="I1721" s="31" t="s">
        <v>70</v>
      </c>
      <c r="J1721" s="31">
        <v>5</v>
      </c>
      <c r="K1721" s="31" t="s">
        <v>1187</v>
      </c>
      <c r="L1721" s="31">
        <v>2</v>
      </c>
      <c r="M1721" s="71"/>
      <c r="N1721" s="31" t="s">
        <v>1216</v>
      </c>
      <c r="O1721" s="64" t="s">
        <v>275</v>
      </c>
      <c r="P1721" s="4" t="str">
        <f>IF(Table14[[#This Row],[correlation_id]] = "", "", _xlfn.XLOOKUP(Table14[[#This Row],[correlation_id]], 'ITAP Ref'!A:A, 'ITAP Ref'!C:C, ""))</f>
        <v>CCMULE</v>
      </c>
      <c r="Q1721" s="48" t="s">
        <v>1244</v>
      </c>
      <c r="R1721" s="97">
        <v>45931</v>
      </c>
      <c r="S1721" s="47"/>
      <c r="T1721" s="47"/>
    </row>
    <row r="1722" spans="1:20" ht="16.399999999999999" customHeight="1" x14ac:dyDescent="0.35">
      <c r="A1722" s="31" t="s">
        <v>729</v>
      </c>
      <c r="B1722" s="31" t="s">
        <v>21</v>
      </c>
      <c r="C1722" s="31" t="s">
        <v>22</v>
      </c>
      <c r="D1722" s="31" t="s">
        <v>1159</v>
      </c>
      <c r="E1722" s="31" t="s">
        <v>24</v>
      </c>
      <c r="F1722" s="31">
        <v>1</v>
      </c>
      <c r="G1722" s="31" t="s">
        <v>69</v>
      </c>
      <c r="H1722" s="31">
        <v>2</v>
      </c>
      <c r="I1722" s="31" t="s">
        <v>70</v>
      </c>
      <c r="J1722" s="31">
        <v>5</v>
      </c>
      <c r="K1722" s="31" t="s">
        <v>1187</v>
      </c>
      <c r="L1722" s="31">
        <v>2</v>
      </c>
      <c r="M1722" s="71"/>
      <c r="N1722" s="31" t="s">
        <v>1216</v>
      </c>
      <c r="O1722" s="64" t="s">
        <v>265</v>
      </c>
      <c r="P1722" s="4" t="str">
        <f>IF(Table14[[#This Row],[correlation_id]] = "", "", _xlfn.XLOOKUP(Table14[[#This Row],[correlation_id]], 'ITAP Ref'!A:A, 'ITAP Ref'!C:C, ""))</f>
        <v>IDP-IDM</v>
      </c>
      <c r="Q1722" s="31" t="s">
        <v>1245</v>
      </c>
      <c r="R1722" s="97"/>
      <c r="S1722" s="47"/>
      <c r="T1722" s="47"/>
    </row>
    <row r="1723" spans="1:20" ht="16.399999999999999" customHeight="1" x14ac:dyDescent="0.35">
      <c r="A1723" s="31" t="s">
        <v>729</v>
      </c>
      <c r="B1723" s="31" t="s">
        <v>21</v>
      </c>
      <c r="C1723" s="31" t="s">
        <v>22</v>
      </c>
      <c r="D1723" s="31" t="s">
        <v>1159</v>
      </c>
      <c r="E1723" s="31" t="s">
        <v>24</v>
      </c>
      <c r="F1723" s="31">
        <v>1</v>
      </c>
      <c r="G1723" s="31" t="s">
        <v>69</v>
      </c>
      <c r="H1723" s="31">
        <v>2</v>
      </c>
      <c r="I1723" s="31" t="s">
        <v>70</v>
      </c>
      <c r="J1723" s="31">
        <v>5</v>
      </c>
      <c r="K1723" s="31" t="s">
        <v>1187</v>
      </c>
      <c r="L1723" s="31">
        <v>2</v>
      </c>
      <c r="M1723" s="71"/>
      <c r="N1723" s="31" t="s">
        <v>1216</v>
      </c>
      <c r="O1723" s="64" t="s">
        <v>265</v>
      </c>
      <c r="P1723" s="4" t="str">
        <f>IF(Table14[[#This Row],[correlation_id]] = "", "", _xlfn.XLOOKUP(Table14[[#This Row],[correlation_id]], 'ITAP Ref'!A:A, 'ITAP Ref'!C:C, ""))</f>
        <v>IDP-IDM</v>
      </c>
      <c r="Q1723" s="4" t="s">
        <v>1246</v>
      </c>
      <c r="R1723" s="97"/>
      <c r="S1723" s="47"/>
      <c r="T1723" s="47"/>
    </row>
    <row r="1724" spans="1:20" ht="16.399999999999999" customHeight="1" x14ac:dyDescent="0.35">
      <c r="A1724" s="31" t="s">
        <v>729</v>
      </c>
      <c r="B1724" s="31" t="s">
        <v>21</v>
      </c>
      <c r="C1724" s="31" t="s">
        <v>22</v>
      </c>
      <c r="D1724" s="31" t="s">
        <v>1159</v>
      </c>
      <c r="E1724" s="31" t="s">
        <v>24</v>
      </c>
      <c r="F1724" s="31">
        <v>1</v>
      </c>
      <c r="G1724" s="31" t="s">
        <v>69</v>
      </c>
      <c r="H1724" s="31">
        <v>2</v>
      </c>
      <c r="I1724" s="31" t="s">
        <v>70</v>
      </c>
      <c r="J1724" s="31">
        <v>5</v>
      </c>
      <c r="K1724" s="31" t="s">
        <v>1187</v>
      </c>
      <c r="L1724" s="31">
        <v>3</v>
      </c>
      <c r="M1724" s="71"/>
      <c r="N1724" s="31" t="s">
        <v>1203</v>
      </c>
      <c r="O1724" s="64" t="s">
        <v>373</v>
      </c>
      <c r="P1724" s="4" t="str">
        <f>IF(Table14[[#This Row],[correlation_id]] = "", "", _xlfn.XLOOKUP(Table14[[#This Row],[correlation_id]], 'ITAP Ref'!A:A, 'ITAP Ref'!C:C, ""))</f>
        <v>IDP-WS WLS</v>
      </c>
      <c r="Q1724" s="48" t="s">
        <v>1247</v>
      </c>
      <c r="R1724" s="97">
        <v>45953</v>
      </c>
      <c r="S1724" s="47"/>
      <c r="T1724" s="47"/>
    </row>
    <row r="1725" spans="1:20" ht="16.399999999999999" customHeight="1" x14ac:dyDescent="0.35">
      <c r="A1725" s="31" t="s">
        <v>729</v>
      </c>
      <c r="B1725" s="31" t="s">
        <v>21</v>
      </c>
      <c r="C1725" s="31" t="s">
        <v>22</v>
      </c>
      <c r="D1725" s="31" t="s">
        <v>1159</v>
      </c>
      <c r="E1725" s="31" t="s">
        <v>24</v>
      </c>
      <c r="F1725" s="31">
        <v>1</v>
      </c>
      <c r="G1725" s="31" t="s">
        <v>69</v>
      </c>
      <c r="H1725" s="31">
        <v>2</v>
      </c>
      <c r="I1725" s="31" t="s">
        <v>70</v>
      </c>
      <c r="J1725" s="31">
        <v>5</v>
      </c>
      <c r="K1725" s="31" t="s">
        <v>1187</v>
      </c>
      <c r="L1725" s="31">
        <v>1</v>
      </c>
      <c r="M1725" s="71"/>
      <c r="N1725" s="31" t="s">
        <v>1188</v>
      </c>
      <c r="O1725" s="64" t="s">
        <v>1225</v>
      </c>
      <c r="P1725" s="4" t="str">
        <f>IF(Table14[[#This Row],[correlation_id]] = "", "", _xlfn.XLOOKUP(Table14[[#This Row],[correlation_id]], 'ITAP Ref'!A:A, 'ITAP Ref'!C:C, ""))</f>
        <v>Cloud Gateway Platform</v>
      </c>
      <c r="Q1725" s="48" t="s">
        <v>1248</v>
      </c>
      <c r="R1725" s="97">
        <v>45923</v>
      </c>
      <c r="S1725" s="47"/>
      <c r="T1725" s="47"/>
    </row>
    <row r="1726" spans="1:20" ht="16.399999999999999" customHeight="1" x14ac:dyDescent="0.35">
      <c r="A1726" s="31" t="s">
        <v>729</v>
      </c>
      <c r="B1726" s="31" t="s">
        <v>21</v>
      </c>
      <c r="C1726" s="31" t="s">
        <v>22</v>
      </c>
      <c r="D1726" s="31" t="s">
        <v>1159</v>
      </c>
      <c r="E1726" s="31" t="s">
        <v>24</v>
      </c>
      <c r="F1726" s="31">
        <v>1</v>
      </c>
      <c r="G1726" s="31" t="s">
        <v>69</v>
      </c>
      <c r="H1726" s="31">
        <v>2</v>
      </c>
      <c r="I1726" s="31" t="s">
        <v>70</v>
      </c>
      <c r="J1726" s="31">
        <v>5</v>
      </c>
      <c r="K1726" s="31" t="s">
        <v>1187</v>
      </c>
      <c r="L1726" s="31">
        <v>10</v>
      </c>
      <c r="M1726" s="71"/>
      <c r="N1726" s="31" t="s">
        <v>1196</v>
      </c>
      <c r="O1726" s="64" t="s">
        <v>500</v>
      </c>
      <c r="P1726" s="4" t="str">
        <f>IF(Table14[[#This Row],[correlation_id]] = "", "", _xlfn.XLOOKUP(Table14[[#This Row],[correlation_id]], 'ITAP Ref'!A:A, 'ITAP Ref'!C:C, ""))</f>
        <v>IDP-Cart-and-Checkout-UI</v>
      </c>
      <c r="Q1726" s="4" t="s">
        <v>1249</v>
      </c>
      <c r="R1726" s="97"/>
      <c r="S1726" s="47"/>
      <c r="T1726" s="47"/>
    </row>
    <row r="1727" spans="1:20" ht="16.399999999999999" customHeight="1" x14ac:dyDescent="0.35">
      <c r="A1727" s="31" t="s">
        <v>729</v>
      </c>
      <c r="B1727" s="31" t="s">
        <v>21</v>
      </c>
      <c r="C1727" s="31" t="s">
        <v>22</v>
      </c>
      <c r="D1727" s="31" t="s">
        <v>1159</v>
      </c>
      <c r="E1727" s="31" t="s">
        <v>24</v>
      </c>
      <c r="F1727" s="31">
        <v>1</v>
      </c>
      <c r="G1727" s="31" t="s">
        <v>69</v>
      </c>
      <c r="H1727" s="31">
        <v>2</v>
      </c>
      <c r="I1727" s="31" t="s">
        <v>70</v>
      </c>
      <c r="J1727" s="31">
        <v>5</v>
      </c>
      <c r="K1727" s="31" t="s">
        <v>1187</v>
      </c>
      <c r="L1727" s="31">
        <v>5</v>
      </c>
      <c r="M1727" s="71"/>
      <c r="N1727" s="31" t="s">
        <v>1194</v>
      </c>
      <c r="O1727" s="64" t="s">
        <v>500</v>
      </c>
      <c r="P1727" s="4" t="str">
        <f>IF(Table14[[#This Row],[correlation_id]] = "", "", _xlfn.XLOOKUP(Table14[[#This Row],[correlation_id]], 'ITAP Ref'!A:A, 'ITAP Ref'!C:C, ""))</f>
        <v>IDP-Cart-and-Checkout-UI</v>
      </c>
      <c r="Q1727" s="31" t="s">
        <v>1250</v>
      </c>
      <c r="R1727" s="97"/>
      <c r="S1727" s="47"/>
      <c r="T1727" s="47"/>
    </row>
    <row r="1728" spans="1:20" ht="16.399999999999999" customHeight="1" x14ac:dyDescent="0.35">
      <c r="A1728" s="31" t="s">
        <v>729</v>
      </c>
      <c r="B1728" s="31" t="s">
        <v>21</v>
      </c>
      <c r="C1728" s="31" t="s">
        <v>22</v>
      </c>
      <c r="D1728" s="31" t="s">
        <v>1159</v>
      </c>
      <c r="E1728" s="31" t="s">
        <v>24</v>
      </c>
      <c r="F1728" s="31">
        <v>1</v>
      </c>
      <c r="G1728" s="31" t="s">
        <v>69</v>
      </c>
      <c r="H1728" s="31">
        <v>2</v>
      </c>
      <c r="I1728" s="31" t="s">
        <v>70</v>
      </c>
      <c r="J1728" s="31">
        <v>5</v>
      </c>
      <c r="K1728" s="31" t="s">
        <v>1187</v>
      </c>
      <c r="L1728" s="31">
        <v>6</v>
      </c>
      <c r="M1728" s="71"/>
      <c r="N1728" s="31" t="s">
        <v>970</v>
      </c>
      <c r="O1728" s="64" t="s">
        <v>265</v>
      </c>
      <c r="P1728" s="4" t="str">
        <f>IF(Table14[[#This Row],[correlation_id]] = "", "", _xlfn.XLOOKUP(Table14[[#This Row],[correlation_id]], 'ITAP Ref'!A:A, 'ITAP Ref'!C:C, ""))</f>
        <v>IDP-IDM</v>
      </c>
      <c r="Q1728" s="31" t="s">
        <v>956</v>
      </c>
      <c r="R1728" s="97"/>
      <c r="S1728" s="47"/>
      <c r="T1728" s="47"/>
    </row>
    <row r="1729" spans="1:20" ht="16.399999999999999" customHeight="1" x14ac:dyDescent="0.35">
      <c r="A1729" s="31" t="s">
        <v>729</v>
      </c>
      <c r="B1729" s="31" t="s">
        <v>21</v>
      </c>
      <c r="C1729" s="31" t="s">
        <v>22</v>
      </c>
      <c r="D1729" s="31" t="s">
        <v>1159</v>
      </c>
      <c r="E1729" s="31" t="s">
        <v>24</v>
      </c>
      <c r="F1729" s="31">
        <v>1</v>
      </c>
      <c r="G1729" s="31" t="s">
        <v>69</v>
      </c>
      <c r="H1729" s="31">
        <v>2</v>
      </c>
      <c r="I1729" s="31" t="s">
        <v>70</v>
      </c>
      <c r="J1729" s="31">
        <v>5</v>
      </c>
      <c r="K1729" s="31" t="s">
        <v>1187</v>
      </c>
      <c r="L1729" s="31">
        <v>5</v>
      </c>
      <c r="M1729" s="71"/>
      <c r="N1729" s="31" t="s">
        <v>1194</v>
      </c>
      <c r="O1729" s="64" t="s">
        <v>500</v>
      </c>
      <c r="P1729" s="4" t="str">
        <f>IF(Table14[[#This Row],[correlation_id]] = "", "", _xlfn.XLOOKUP(Table14[[#This Row],[correlation_id]], 'ITAP Ref'!A:A, 'ITAP Ref'!C:C, ""))</f>
        <v>IDP-Cart-and-Checkout-UI</v>
      </c>
      <c r="Q1729" s="31" t="s">
        <v>1251</v>
      </c>
      <c r="R1729" s="97"/>
      <c r="S1729" s="47"/>
      <c r="T1729" s="47"/>
    </row>
    <row r="1730" spans="1:20" ht="16.399999999999999" customHeight="1" x14ac:dyDescent="0.35">
      <c r="A1730" s="31" t="s">
        <v>729</v>
      </c>
      <c r="B1730" s="31" t="s">
        <v>21</v>
      </c>
      <c r="C1730" s="31" t="s">
        <v>22</v>
      </c>
      <c r="D1730" s="31" t="s">
        <v>1159</v>
      </c>
      <c r="E1730" s="31" t="s">
        <v>24</v>
      </c>
      <c r="F1730" s="31">
        <v>1</v>
      </c>
      <c r="G1730" s="31" t="s">
        <v>69</v>
      </c>
      <c r="H1730" s="31">
        <v>2</v>
      </c>
      <c r="I1730" s="31" t="s">
        <v>70</v>
      </c>
      <c r="J1730" s="31">
        <v>5</v>
      </c>
      <c r="K1730" s="31" t="s">
        <v>1187</v>
      </c>
      <c r="L1730" s="31">
        <v>8</v>
      </c>
      <c r="M1730" s="71"/>
      <c r="N1730" s="31" t="s">
        <v>858</v>
      </c>
      <c r="O1730" s="64" t="s">
        <v>500</v>
      </c>
      <c r="P1730" s="4" t="str">
        <f>IF(Table14[[#This Row],[correlation_id]] = "", "", _xlfn.XLOOKUP(Table14[[#This Row],[correlation_id]], 'ITAP Ref'!A:A, 'ITAP Ref'!C:C, ""))</f>
        <v>IDP-Cart-and-Checkout-UI</v>
      </c>
      <c r="Q1730" s="111" t="s">
        <v>1252</v>
      </c>
      <c r="R1730" s="97">
        <v>45931</v>
      </c>
      <c r="S1730" s="47"/>
      <c r="T1730" s="47"/>
    </row>
    <row r="1731" spans="1:20" ht="16.399999999999999" customHeight="1" x14ac:dyDescent="0.35">
      <c r="A1731" s="31" t="s">
        <v>729</v>
      </c>
      <c r="B1731" s="31" t="s">
        <v>21</v>
      </c>
      <c r="C1731" s="31" t="s">
        <v>22</v>
      </c>
      <c r="D1731" s="31" t="s">
        <v>1159</v>
      </c>
      <c r="E1731" s="31" t="s">
        <v>24</v>
      </c>
      <c r="F1731" s="31">
        <v>1</v>
      </c>
      <c r="G1731" s="31" t="s">
        <v>69</v>
      </c>
      <c r="H1731" s="31">
        <v>2</v>
      </c>
      <c r="I1731" s="31" t="s">
        <v>70</v>
      </c>
      <c r="J1731" s="31">
        <v>5</v>
      </c>
      <c r="K1731" s="31" t="s">
        <v>1187</v>
      </c>
      <c r="L1731" s="31">
        <v>8</v>
      </c>
      <c r="M1731" s="71"/>
      <c r="N1731" s="31" t="s">
        <v>858</v>
      </c>
      <c r="O1731" s="64" t="s">
        <v>500</v>
      </c>
      <c r="P1731" s="4" t="str">
        <f>IF(Table14[[#This Row],[correlation_id]] = "", "", _xlfn.XLOOKUP(Table14[[#This Row],[correlation_id]], 'ITAP Ref'!A:A, 'ITAP Ref'!C:C, ""))</f>
        <v>IDP-Cart-and-Checkout-UI</v>
      </c>
      <c r="Q1731" s="111" t="s">
        <v>1253</v>
      </c>
      <c r="R1731" s="97">
        <v>45931</v>
      </c>
      <c r="S1731" s="47"/>
      <c r="T1731" s="47"/>
    </row>
    <row r="1732" spans="1:20" ht="16.399999999999999" customHeight="1" x14ac:dyDescent="0.35">
      <c r="A1732" s="31" t="s">
        <v>729</v>
      </c>
      <c r="B1732" s="31" t="s">
        <v>21</v>
      </c>
      <c r="C1732" s="31" t="s">
        <v>22</v>
      </c>
      <c r="D1732" s="31" t="s">
        <v>1159</v>
      </c>
      <c r="E1732" s="31" t="s">
        <v>24</v>
      </c>
      <c r="F1732" s="31">
        <v>1</v>
      </c>
      <c r="G1732" s="31" t="s">
        <v>69</v>
      </c>
      <c r="H1732" s="31">
        <v>2</v>
      </c>
      <c r="I1732" s="31" t="s">
        <v>70</v>
      </c>
      <c r="J1732" s="31">
        <v>5</v>
      </c>
      <c r="K1732" s="31" t="s">
        <v>1187</v>
      </c>
      <c r="L1732" s="31">
        <v>10</v>
      </c>
      <c r="M1732" s="71"/>
      <c r="N1732" s="31" t="s">
        <v>1196</v>
      </c>
      <c r="O1732" s="64" t="s">
        <v>500</v>
      </c>
      <c r="P1732" s="4" t="str">
        <f>IF(Table14[[#This Row],[correlation_id]] = "", "", _xlfn.XLOOKUP(Table14[[#This Row],[correlation_id]], 'ITAP Ref'!A:A, 'ITAP Ref'!C:C, ""))</f>
        <v>IDP-Cart-and-Checkout-UI</v>
      </c>
      <c r="Q1732" s="111" t="s">
        <v>1254</v>
      </c>
      <c r="R1732" s="97">
        <v>45931</v>
      </c>
      <c r="S1732" s="47"/>
      <c r="T1732" s="47"/>
    </row>
    <row r="1733" spans="1:20" ht="16.399999999999999" customHeight="1" x14ac:dyDescent="0.35">
      <c r="A1733" s="31" t="s">
        <v>729</v>
      </c>
      <c r="B1733" s="31" t="s">
        <v>21</v>
      </c>
      <c r="C1733" s="31" t="s">
        <v>22</v>
      </c>
      <c r="D1733" s="31" t="s">
        <v>1159</v>
      </c>
      <c r="E1733" s="31" t="s">
        <v>24</v>
      </c>
      <c r="F1733" s="31">
        <v>1</v>
      </c>
      <c r="G1733" s="31" t="s">
        <v>69</v>
      </c>
      <c r="H1733" s="31">
        <v>2</v>
      </c>
      <c r="I1733" s="31" t="s">
        <v>70</v>
      </c>
      <c r="J1733" s="31">
        <v>5</v>
      </c>
      <c r="K1733" s="31" t="s">
        <v>1187</v>
      </c>
      <c r="L1733" s="31">
        <v>8</v>
      </c>
      <c r="M1733" s="71"/>
      <c r="N1733" s="31" t="s">
        <v>858</v>
      </c>
      <c r="O1733" s="64" t="s">
        <v>500</v>
      </c>
      <c r="P1733" s="4" t="str">
        <f>IF(Table14[[#This Row],[correlation_id]] = "", "", _xlfn.XLOOKUP(Table14[[#This Row],[correlation_id]], 'ITAP Ref'!A:A, 'ITAP Ref'!C:C, ""))</f>
        <v>IDP-Cart-and-Checkout-UI</v>
      </c>
      <c r="Q1733" s="111" t="s">
        <v>1255</v>
      </c>
      <c r="R1733" s="97">
        <v>45931</v>
      </c>
      <c r="S1733" s="47"/>
      <c r="T1733" s="47"/>
    </row>
    <row r="1734" spans="1:20" ht="16.399999999999999" customHeight="1" x14ac:dyDescent="0.35">
      <c r="A1734" s="31" t="s">
        <v>267</v>
      </c>
      <c r="B1734" s="31" t="s">
        <v>21</v>
      </c>
      <c r="C1734" s="31" t="s">
        <v>22</v>
      </c>
      <c r="D1734" s="31" t="s">
        <v>1159</v>
      </c>
      <c r="E1734" s="31" t="s">
        <v>24</v>
      </c>
      <c r="F1734" s="31">
        <v>1</v>
      </c>
      <c r="G1734" s="31" t="s">
        <v>69</v>
      </c>
      <c r="H1734" s="31">
        <v>2</v>
      </c>
      <c r="I1734" s="31" t="s">
        <v>70</v>
      </c>
      <c r="J1734" s="31">
        <v>5</v>
      </c>
      <c r="K1734" s="31" t="s">
        <v>1187</v>
      </c>
      <c r="L1734" s="31">
        <v>8</v>
      </c>
      <c r="M1734" s="71"/>
      <c r="N1734" s="31" t="s">
        <v>858</v>
      </c>
      <c r="O1734" s="64" t="s">
        <v>500</v>
      </c>
      <c r="P1734" s="4" t="str">
        <f>IF(Table14[[#This Row],[correlation_id]] = "", "", _xlfn.XLOOKUP(Table14[[#This Row],[correlation_id]], 'ITAP Ref'!A:A, 'ITAP Ref'!C:C, ""))</f>
        <v>IDP-Cart-and-Checkout-UI</v>
      </c>
      <c r="Q1734" s="111" t="s">
        <v>1256</v>
      </c>
      <c r="R1734" s="97">
        <v>45931</v>
      </c>
      <c r="S1734" s="47"/>
      <c r="T1734" s="47"/>
    </row>
    <row r="1735" spans="1:20" ht="16.399999999999999" customHeight="1" x14ac:dyDescent="0.35">
      <c r="A1735" s="31" t="s">
        <v>729</v>
      </c>
      <c r="B1735" s="31" t="s">
        <v>21</v>
      </c>
      <c r="C1735" s="31" t="s">
        <v>22</v>
      </c>
      <c r="D1735" s="31" t="s">
        <v>1159</v>
      </c>
      <c r="E1735" s="31" t="s">
        <v>24</v>
      </c>
      <c r="F1735" s="31">
        <v>1</v>
      </c>
      <c r="G1735" s="31" t="s">
        <v>69</v>
      </c>
      <c r="H1735" s="31">
        <v>2</v>
      </c>
      <c r="I1735" s="31" t="s">
        <v>70</v>
      </c>
      <c r="J1735" s="31">
        <v>5</v>
      </c>
      <c r="K1735" s="31" t="s">
        <v>1187</v>
      </c>
      <c r="L1735" s="31">
        <v>8</v>
      </c>
      <c r="M1735" s="71"/>
      <c r="N1735" s="31" t="s">
        <v>858</v>
      </c>
      <c r="O1735" s="64" t="s">
        <v>500</v>
      </c>
      <c r="P1735" s="4" t="str">
        <f>IF(Table14[[#This Row],[correlation_id]] = "", "", _xlfn.XLOOKUP(Table14[[#This Row],[correlation_id]], 'ITAP Ref'!A:A, 'ITAP Ref'!C:C, ""))</f>
        <v>IDP-Cart-and-Checkout-UI</v>
      </c>
      <c r="Q1735" s="111" t="s">
        <v>1257</v>
      </c>
      <c r="R1735" s="97">
        <v>45931</v>
      </c>
      <c r="S1735" s="47"/>
      <c r="T1735" s="47"/>
    </row>
    <row r="1736" spans="1:20" ht="16.399999999999999" customHeight="1" x14ac:dyDescent="0.35">
      <c r="A1736" s="31" t="s">
        <v>729</v>
      </c>
      <c r="B1736" s="31" t="s">
        <v>21</v>
      </c>
      <c r="C1736" s="31" t="s">
        <v>22</v>
      </c>
      <c r="D1736" s="31" t="s">
        <v>1159</v>
      </c>
      <c r="E1736" s="31" t="s">
        <v>24</v>
      </c>
      <c r="F1736" s="31">
        <v>1</v>
      </c>
      <c r="G1736" s="31" t="s">
        <v>69</v>
      </c>
      <c r="H1736" s="31">
        <v>2</v>
      </c>
      <c r="I1736" s="31" t="s">
        <v>70</v>
      </c>
      <c r="J1736" s="31">
        <v>5</v>
      </c>
      <c r="K1736" s="31" t="s">
        <v>1187</v>
      </c>
      <c r="L1736" s="31">
        <v>10</v>
      </c>
      <c r="M1736" s="71"/>
      <c r="N1736" s="31" t="s">
        <v>1196</v>
      </c>
      <c r="O1736" s="64" t="s">
        <v>500</v>
      </c>
      <c r="P1736" s="4" t="str">
        <f>IF(Table14[[#This Row],[correlation_id]] = "", "", _xlfn.XLOOKUP(Table14[[#This Row],[correlation_id]], 'ITAP Ref'!A:A, 'ITAP Ref'!C:C, ""))</f>
        <v>IDP-Cart-and-Checkout-UI</v>
      </c>
      <c r="Q1736" s="111" t="s">
        <v>1257</v>
      </c>
      <c r="R1736" s="97">
        <v>45931</v>
      </c>
      <c r="S1736" s="47"/>
      <c r="T1736" s="47"/>
    </row>
    <row r="1737" spans="1:20" ht="16.399999999999999" customHeight="1" x14ac:dyDescent="0.35">
      <c r="A1737" s="31" t="s">
        <v>729</v>
      </c>
      <c r="B1737" s="31" t="s">
        <v>21</v>
      </c>
      <c r="C1737" s="31" t="s">
        <v>22</v>
      </c>
      <c r="D1737" s="31" t="s">
        <v>1159</v>
      </c>
      <c r="E1737" s="31" t="s">
        <v>24</v>
      </c>
      <c r="F1737" s="31">
        <v>1</v>
      </c>
      <c r="G1737" s="31" t="s">
        <v>69</v>
      </c>
      <c r="H1737" s="31">
        <v>2</v>
      </c>
      <c r="I1737" s="31" t="s">
        <v>70</v>
      </c>
      <c r="J1737" s="31">
        <v>5</v>
      </c>
      <c r="K1737" s="31" t="s">
        <v>1187</v>
      </c>
      <c r="L1737" s="31">
        <v>8</v>
      </c>
      <c r="M1737" s="71"/>
      <c r="N1737" s="31" t="s">
        <v>858</v>
      </c>
      <c r="O1737" s="64" t="s">
        <v>1189</v>
      </c>
      <c r="P1737" s="4" t="str">
        <f>IF(Table14[[#This Row],[correlation_id]] = "", "", _xlfn.XLOOKUP(Table14[[#This Row],[correlation_id]], 'ITAP Ref'!A:A, 'ITAP Ref'!C:C, ""))</f>
        <v>IDP-Coverage-Map-Cloud</v>
      </c>
      <c r="Q1737" s="48" t="s">
        <v>1258</v>
      </c>
      <c r="R1737" s="95">
        <v>45922</v>
      </c>
      <c r="S1737" s="47"/>
      <c r="T1737" s="47"/>
    </row>
    <row r="1738" spans="1:20" ht="16.399999999999999" customHeight="1" x14ac:dyDescent="0.35">
      <c r="A1738" s="31" t="s">
        <v>729</v>
      </c>
      <c r="B1738" s="31" t="s">
        <v>21</v>
      </c>
      <c r="C1738" s="31" t="s">
        <v>22</v>
      </c>
      <c r="D1738" s="31" t="s">
        <v>1159</v>
      </c>
      <c r="E1738" s="31" t="s">
        <v>24</v>
      </c>
      <c r="F1738" s="31">
        <v>1</v>
      </c>
      <c r="G1738" s="31" t="s">
        <v>69</v>
      </c>
      <c r="H1738" s="31">
        <v>2</v>
      </c>
      <c r="I1738" s="31" t="s">
        <v>70</v>
      </c>
      <c r="J1738" s="31">
        <v>5</v>
      </c>
      <c r="K1738" s="31" t="s">
        <v>1187</v>
      </c>
      <c r="L1738" s="31">
        <v>9</v>
      </c>
      <c r="M1738" s="71"/>
      <c r="N1738" s="31" t="s">
        <v>1218</v>
      </c>
      <c r="O1738" s="64" t="s">
        <v>1189</v>
      </c>
      <c r="P1738" s="4" t="str">
        <f>IF(Table14[[#This Row],[correlation_id]] = "", "", _xlfn.XLOOKUP(Table14[[#This Row],[correlation_id]], 'ITAP Ref'!A:A, 'ITAP Ref'!C:C, ""))</f>
        <v>IDP-Coverage-Map-Cloud</v>
      </c>
      <c r="Q1738" s="48" t="s">
        <v>1258</v>
      </c>
      <c r="R1738" s="95">
        <v>45922</v>
      </c>
      <c r="S1738" s="47"/>
      <c r="T1738" s="47"/>
    </row>
    <row r="1739" spans="1:20" ht="16.399999999999999" customHeight="1" x14ac:dyDescent="0.35">
      <c r="A1739" s="31" t="s">
        <v>729</v>
      </c>
      <c r="B1739" s="31" t="s">
        <v>21</v>
      </c>
      <c r="C1739" s="31" t="s">
        <v>22</v>
      </c>
      <c r="D1739" s="31" t="s">
        <v>1159</v>
      </c>
      <c r="E1739" s="31" t="s">
        <v>24</v>
      </c>
      <c r="F1739" s="31">
        <v>1</v>
      </c>
      <c r="G1739" s="31" t="s">
        <v>69</v>
      </c>
      <c r="H1739" s="31">
        <v>2</v>
      </c>
      <c r="I1739" s="31" t="s">
        <v>70</v>
      </c>
      <c r="J1739" s="31">
        <v>5</v>
      </c>
      <c r="K1739" s="31" t="s">
        <v>1187</v>
      </c>
      <c r="L1739" s="31">
        <v>4</v>
      </c>
      <c r="M1739" s="71"/>
      <c r="N1739" s="31" t="s">
        <v>1207</v>
      </c>
      <c r="O1739" s="64" t="s">
        <v>1259</v>
      </c>
      <c r="P1739" s="4" t="str">
        <f>IF(Table14[[#This Row],[correlation_id]] = "", "", _xlfn.XLOOKUP(Table14[[#This Row],[correlation_id]], 'ITAP Ref'!A:A, 'ITAP Ref'!C:C, ""))</f>
        <v>IDP-Commerce- P&amp;O</v>
      </c>
      <c r="Q1739" s="31" t="s">
        <v>1260</v>
      </c>
      <c r="R1739" s="97"/>
      <c r="S1739" s="47"/>
      <c r="T1739" s="47"/>
    </row>
    <row r="1740" spans="1:20" ht="16.399999999999999" customHeight="1" x14ac:dyDescent="0.35">
      <c r="A1740" s="31" t="s">
        <v>729</v>
      </c>
      <c r="B1740" s="31" t="s">
        <v>21</v>
      </c>
      <c r="C1740" s="31" t="s">
        <v>22</v>
      </c>
      <c r="D1740" s="31" t="s">
        <v>1159</v>
      </c>
      <c r="E1740" s="31" t="s">
        <v>24</v>
      </c>
      <c r="F1740" s="31">
        <v>1</v>
      </c>
      <c r="G1740" s="31" t="s">
        <v>69</v>
      </c>
      <c r="H1740" s="31">
        <v>2</v>
      </c>
      <c r="I1740" s="31" t="s">
        <v>70</v>
      </c>
      <c r="J1740" s="31">
        <v>5</v>
      </c>
      <c r="K1740" s="31" t="s">
        <v>1187</v>
      </c>
      <c r="L1740" s="31">
        <v>4</v>
      </c>
      <c r="M1740" s="71"/>
      <c r="N1740" s="31" t="s">
        <v>1207</v>
      </c>
      <c r="O1740" s="64" t="s">
        <v>1259</v>
      </c>
      <c r="P1740" s="4" t="str">
        <f>IF(Table14[[#This Row],[correlation_id]] = "", "", _xlfn.XLOOKUP(Table14[[#This Row],[correlation_id]], 'ITAP Ref'!A:A, 'ITAP Ref'!C:C, ""))</f>
        <v>IDP-Commerce- P&amp;O</v>
      </c>
      <c r="Q1740" s="31" t="s">
        <v>1261</v>
      </c>
      <c r="R1740" s="97"/>
      <c r="S1740" s="47"/>
      <c r="T1740" s="47"/>
    </row>
    <row r="1741" spans="1:20" ht="16.399999999999999" customHeight="1" x14ac:dyDescent="0.35">
      <c r="A1741" s="31" t="s">
        <v>729</v>
      </c>
      <c r="B1741" s="31" t="s">
        <v>21</v>
      </c>
      <c r="C1741" s="31" t="s">
        <v>22</v>
      </c>
      <c r="D1741" s="31" t="s">
        <v>1159</v>
      </c>
      <c r="E1741" s="31" t="s">
        <v>24</v>
      </c>
      <c r="F1741" s="31">
        <v>1</v>
      </c>
      <c r="G1741" s="31" t="s">
        <v>69</v>
      </c>
      <c r="H1741" s="31">
        <v>2</v>
      </c>
      <c r="I1741" s="31" t="s">
        <v>70</v>
      </c>
      <c r="J1741" s="31">
        <v>5</v>
      </c>
      <c r="K1741" s="31" t="s">
        <v>1187</v>
      </c>
      <c r="L1741" s="31">
        <v>3</v>
      </c>
      <c r="M1741" s="71"/>
      <c r="N1741" s="31" t="s">
        <v>1203</v>
      </c>
      <c r="O1741" s="64" t="s">
        <v>275</v>
      </c>
      <c r="P1741" s="4" t="str">
        <f>IF(Table14[[#This Row],[correlation_id]] = "", "", _xlfn.XLOOKUP(Table14[[#This Row],[correlation_id]], 'ITAP Ref'!A:A, 'ITAP Ref'!C:C, ""))</f>
        <v>CCMULE</v>
      </c>
      <c r="Q1741" s="48" t="s">
        <v>1262</v>
      </c>
      <c r="R1741" s="97">
        <v>45923</v>
      </c>
      <c r="S1741" s="47"/>
      <c r="T1741" s="47"/>
    </row>
    <row r="1742" spans="1:20" ht="16.399999999999999" customHeight="1" x14ac:dyDescent="0.35">
      <c r="A1742" s="31" t="s">
        <v>729</v>
      </c>
      <c r="B1742" s="31" t="s">
        <v>21</v>
      </c>
      <c r="C1742" s="31" t="s">
        <v>22</v>
      </c>
      <c r="D1742" s="31" t="s">
        <v>1159</v>
      </c>
      <c r="E1742" s="31" t="s">
        <v>24</v>
      </c>
      <c r="F1742" s="31">
        <v>1</v>
      </c>
      <c r="G1742" s="31" t="s">
        <v>69</v>
      </c>
      <c r="H1742" s="31">
        <v>2</v>
      </c>
      <c r="I1742" s="31" t="s">
        <v>70</v>
      </c>
      <c r="J1742" s="31">
        <v>5</v>
      </c>
      <c r="K1742" s="31" t="s">
        <v>1187</v>
      </c>
      <c r="L1742" s="31">
        <v>4</v>
      </c>
      <c r="M1742" s="71"/>
      <c r="N1742" s="31" t="s">
        <v>1207</v>
      </c>
      <c r="O1742" s="64" t="s">
        <v>275</v>
      </c>
      <c r="P1742" s="4" t="str">
        <f>IF(Table14[[#This Row],[correlation_id]] = "", "", _xlfn.XLOOKUP(Table14[[#This Row],[correlation_id]], 'ITAP Ref'!A:A, 'ITAP Ref'!C:C, ""))</f>
        <v>CCMULE</v>
      </c>
      <c r="Q1742" s="48" t="s">
        <v>1262</v>
      </c>
      <c r="R1742" s="97">
        <v>45923</v>
      </c>
      <c r="S1742" s="47"/>
      <c r="T1742" s="47"/>
    </row>
    <row r="1743" spans="1:20" ht="16.399999999999999" customHeight="1" x14ac:dyDescent="0.35">
      <c r="A1743" s="31" t="s">
        <v>729</v>
      </c>
      <c r="B1743" s="31" t="s">
        <v>21</v>
      </c>
      <c r="C1743" s="31" t="s">
        <v>22</v>
      </c>
      <c r="D1743" s="31" t="s">
        <v>1159</v>
      </c>
      <c r="E1743" s="31" t="s">
        <v>24</v>
      </c>
      <c r="F1743" s="31">
        <v>1</v>
      </c>
      <c r="G1743" s="31" t="s">
        <v>69</v>
      </c>
      <c r="H1743" s="31">
        <v>2</v>
      </c>
      <c r="I1743" s="31" t="s">
        <v>70</v>
      </c>
      <c r="J1743" s="31">
        <v>5</v>
      </c>
      <c r="K1743" s="31" t="s">
        <v>1187</v>
      </c>
      <c r="L1743" s="31">
        <v>6</v>
      </c>
      <c r="M1743" s="71"/>
      <c r="N1743" s="31" t="s">
        <v>970</v>
      </c>
      <c r="O1743" s="64" t="s">
        <v>93</v>
      </c>
      <c r="P1743" s="4" t="str">
        <f>IF(Table14[[#This Row],[correlation_id]] = "", "", _xlfn.XLOOKUP(Table14[[#This Row],[correlation_id]], 'ITAP Ref'!A:A, 'ITAP Ref'!C:C, ""))</f>
        <v>Digital IDP</v>
      </c>
      <c r="Q1743" s="48" t="s">
        <v>1263</v>
      </c>
      <c r="R1743" s="97">
        <v>45923</v>
      </c>
      <c r="S1743" s="47"/>
      <c r="T1743" s="47"/>
    </row>
    <row r="1744" spans="1:20" ht="16.399999999999999" customHeight="1" x14ac:dyDescent="0.35">
      <c r="A1744" s="31" t="s">
        <v>729</v>
      </c>
      <c r="B1744" s="31" t="s">
        <v>21</v>
      </c>
      <c r="C1744" s="31" t="s">
        <v>22</v>
      </c>
      <c r="D1744" s="31" t="s">
        <v>1159</v>
      </c>
      <c r="E1744" s="31" t="s">
        <v>24</v>
      </c>
      <c r="F1744" s="31">
        <v>1</v>
      </c>
      <c r="G1744" s="31" t="s">
        <v>69</v>
      </c>
      <c r="H1744" s="31">
        <v>2</v>
      </c>
      <c r="I1744" s="31" t="s">
        <v>70</v>
      </c>
      <c r="J1744" s="31">
        <v>5</v>
      </c>
      <c r="K1744" s="31" t="s">
        <v>1187</v>
      </c>
      <c r="L1744" s="31">
        <v>6</v>
      </c>
      <c r="M1744" s="71"/>
      <c r="N1744" s="31" t="s">
        <v>970</v>
      </c>
      <c r="O1744" s="64" t="s">
        <v>265</v>
      </c>
      <c r="P1744" s="4" t="str">
        <f>IF(Table14[[#This Row],[correlation_id]] = "", "", _xlfn.XLOOKUP(Table14[[#This Row],[correlation_id]], 'ITAP Ref'!A:A, 'ITAP Ref'!C:C, ""))</f>
        <v>IDP-IDM</v>
      </c>
      <c r="Q1744" s="31" t="s">
        <v>958</v>
      </c>
      <c r="R1744" s="97"/>
      <c r="S1744" s="47"/>
      <c r="T1744" s="47"/>
    </row>
    <row r="1745" spans="1:20" ht="16.399999999999999" customHeight="1" x14ac:dyDescent="0.35">
      <c r="A1745" s="31" t="s">
        <v>729</v>
      </c>
      <c r="B1745" s="31" t="s">
        <v>21</v>
      </c>
      <c r="C1745" s="31" t="s">
        <v>22</v>
      </c>
      <c r="D1745" s="31" t="s">
        <v>1159</v>
      </c>
      <c r="E1745" s="31" t="s">
        <v>24</v>
      </c>
      <c r="F1745" s="31">
        <v>1</v>
      </c>
      <c r="G1745" s="31" t="s">
        <v>69</v>
      </c>
      <c r="H1745" s="31">
        <v>2</v>
      </c>
      <c r="I1745" s="31" t="s">
        <v>70</v>
      </c>
      <c r="J1745" s="31">
        <v>5</v>
      </c>
      <c r="K1745" s="31" t="s">
        <v>1187</v>
      </c>
      <c r="L1745" s="31">
        <v>2</v>
      </c>
      <c r="M1745" s="71"/>
      <c r="N1745" s="31" t="s">
        <v>1216</v>
      </c>
      <c r="O1745" s="64" t="s">
        <v>92</v>
      </c>
      <c r="P1745" s="4" t="str">
        <f>IF(Table14[[#This Row],[correlation_id]] = "", "", _xlfn.XLOOKUP(Table14[[#This Row],[correlation_id]], 'ITAP Ref'!A:A, 'ITAP Ref'!C:C, ""))</f>
        <v>IDP-Cloud-CG</v>
      </c>
      <c r="Q1745" s="48" t="s">
        <v>1264</v>
      </c>
      <c r="R1745" s="95">
        <v>45922</v>
      </c>
      <c r="S1745" s="47"/>
      <c r="T1745" s="47"/>
    </row>
    <row r="1746" spans="1:20" ht="16.399999999999999" customHeight="1" x14ac:dyDescent="0.35">
      <c r="A1746" s="31" t="s">
        <v>729</v>
      </c>
      <c r="B1746" s="31" t="s">
        <v>21</v>
      </c>
      <c r="C1746" s="31" t="s">
        <v>22</v>
      </c>
      <c r="D1746" s="31" t="s">
        <v>1159</v>
      </c>
      <c r="E1746" s="31" t="s">
        <v>24</v>
      </c>
      <c r="F1746" s="31">
        <v>1</v>
      </c>
      <c r="G1746" s="31" t="s">
        <v>69</v>
      </c>
      <c r="H1746" s="31">
        <v>2</v>
      </c>
      <c r="I1746" s="31" t="s">
        <v>70</v>
      </c>
      <c r="J1746" s="31">
        <v>5</v>
      </c>
      <c r="K1746" s="31" t="s">
        <v>1187</v>
      </c>
      <c r="L1746" s="31">
        <v>8</v>
      </c>
      <c r="M1746" s="71"/>
      <c r="N1746" s="31" t="s">
        <v>858</v>
      </c>
      <c r="O1746" s="64" t="s">
        <v>92</v>
      </c>
      <c r="P1746" s="4" t="str">
        <f>IF(Table14[[#This Row],[correlation_id]] = "", "", _xlfn.XLOOKUP(Table14[[#This Row],[correlation_id]], 'ITAP Ref'!A:A, 'ITAP Ref'!C:C, ""))</f>
        <v>IDP-Cloud-CG</v>
      </c>
      <c r="Q1746" s="48" t="s">
        <v>1265</v>
      </c>
      <c r="R1746" s="95">
        <v>45922</v>
      </c>
      <c r="S1746" s="47"/>
      <c r="T1746" s="47"/>
    </row>
    <row r="1747" spans="1:20" ht="16.399999999999999" customHeight="1" x14ac:dyDescent="0.35">
      <c r="A1747" s="31" t="s">
        <v>729</v>
      </c>
      <c r="B1747" s="31" t="s">
        <v>21</v>
      </c>
      <c r="C1747" s="31" t="s">
        <v>22</v>
      </c>
      <c r="D1747" s="31" t="s">
        <v>1159</v>
      </c>
      <c r="E1747" s="31" t="s">
        <v>24</v>
      </c>
      <c r="F1747" s="31">
        <v>1</v>
      </c>
      <c r="G1747" s="31" t="s">
        <v>69</v>
      </c>
      <c r="H1747" s="31">
        <v>2</v>
      </c>
      <c r="I1747" s="31" t="s">
        <v>70</v>
      </c>
      <c r="J1747" s="31">
        <v>5</v>
      </c>
      <c r="K1747" s="31" t="s">
        <v>1187</v>
      </c>
      <c r="L1747" s="31">
        <v>6</v>
      </c>
      <c r="M1747" s="71"/>
      <c r="N1747" s="31" t="s">
        <v>970</v>
      </c>
      <c r="O1747" s="64" t="s">
        <v>265</v>
      </c>
      <c r="P1747" s="4" t="str">
        <f>IF(Table14[[#This Row],[correlation_id]] = "", "", _xlfn.XLOOKUP(Table14[[#This Row],[correlation_id]], 'ITAP Ref'!A:A, 'ITAP Ref'!C:C, ""))</f>
        <v>IDP-IDM</v>
      </c>
      <c r="Q1747" s="31" t="s">
        <v>960</v>
      </c>
      <c r="R1747" s="97"/>
      <c r="S1747" s="47"/>
      <c r="T1747" s="47"/>
    </row>
    <row r="1748" spans="1:20" ht="16.399999999999999" customHeight="1" x14ac:dyDescent="0.35">
      <c r="A1748" s="31" t="s">
        <v>729</v>
      </c>
      <c r="B1748" s="31" t="s">
        <v>21</v>
      </c>
      <c r="C1748" s="31" t="s">
        <v>22</v>
      </c>
      <c r="D1748" s="31" t="s">
        <v>1159</v>
      </c>
      <c r="E1748" s="31" t="s">
        <v>24</v>
      </c>
      <c r="F1748" s="31">
        <v>1</v>
      </c>
      <c r="G1748" s="31" t="s">
        <v>69</v>
      </c>
      <c r="H1748" s="31">
        <v>2</v>
      </c>
      <c r="I1748" s="31" t="s">
        <v>70</v>
      </c>
      <c r="J1748" s="31">
        <v>5</v>
      </c>
      <c r="K1748" s="31" t="s">
        <v>1187</v>
      </c>
      <c r="L1748" s="31">
        <v>6</v>
      </c>
      <c r="M1748" s="71"/>
      <c r="N1748" s="31" t="s">
        <v>970</v>
      </c>
      <c r="O1748" s="64" t="s">
        <v>265</v>
      </c>
      <c r="P1748" s="4" t="str">
        <f>IF(Table14[[#This Row],[correlation_id]] = "", "", _xlfn.XLOOKUP(Table14[[#This Row],[correlation_id]], 'ITAP Ref'!A:A, 'ITAP Ref'!C:C, ""))</f>
        <v>IDP-IDM</v>
      </c>
      <c r="Q1748" s="31" t="s">
        <v>961</v>
      </c>
      <c r="R1748" s="97"/>
      <c r="S1748" s="47"/>
      <c r="T1748" s="47"/>
    </row>
    <row r="1749" spans="1:20" ht="16.399999999999999" customHeight="1" x14ac:dyDescent="0.35">
      <c r="A1749" s="31" t="s">
        <v>729</v>
      </c>
      <c r="B1749" s="31" t="s">
        <v>21</v>
      </c>
      <c r="C1749" s="31" t="s">
        <v>22</v>
      </c>
      <c r="D1749" s="31" t="s">
        <v>1159</v>
      </c>
      <c r="E1749" s="31" t="s">
        <v>24</v>
      </c>
      <c r="F1749" s="31">
        <v>1</v>
      </c>
      <c r="G1749" s="31" t="s">
        <v>69</v>
      </c>
      <c r="H1749" s="31">
        <v>2</v>
      </c>
      <c r="I1749" s="31" t="s">
        <v>70</v>
      </c>
      <c r="J1749" s="31">
        <v>5</v>
      </c>
      <c r="K1749" s="31" t="s">
        <v>1187</v>
      </c>
      <c r="L1749" s="31">
        <v>2</v>
      </c>
      <c r="M1749" s="71"/>
      <c r="N1749" s="31" t="s">
        <v>1216</v>
      </c>
      <c r="O1749" s="64" t="s">
        <v>405</v>
      </c>
      <c r="P1749" s="4" t="str">
        <f>IF(Table14[[#This Row],[correlation_id]] = "", "", _xlfn.XLOOKUP(Table14[[#This Row],[correlation_id]], 'ITAP Ref'!A:A, 'ITAP Ref'!C:C, ""))</f>
        <v>T.Data</v>
      </c>
      <c r="Q1749" s="4" t="s">
        <v>1266</v>
      </c>
      <c r="R1749" s="97"/>
      <c r="S1749" s="47"/>
      <c r="T1749" s="47"/>
    </row>
    <row r="1750" spans="1:20" ht="16.399999999999999" customHeight="1" x14ac:dyDescent="0.35">
      <c r="A1750" s="31" t="s">
        <v>729</v>
      </c>
      <c r="B1750" s="31" t="s">
        <v>21</v>
      </c>
      <c r="C1750" s="31" t="s">
        <v>22</v>
      </c>
      <c r="D1750" s="31" t="s">
        <v>1159</v>
      </c>
      <c r="E1750" s="31" t="s">
        <v>24</v>
      </c>
      <c r="F1750" s="31">
        <v>1</v>
      </c>
      <c r="G1750" s="31" t="s">
        <v>69</v>
      </c>
      <c r="H1750" s="31">
        <v>2</v>
      </c>
      <c r="I1750" s="31" t="s">
        <v>70</v>
      </c>
      <c r="J1750" s="31">
        <v>5</v>
      </c>
      <c r="K1750" s="31" t="s">
        <v>1187</v>
      </c>
      <c r="L1750" s="31">
        <v>6</v>
      </c>
      <c r="M1750" s="71"/>
      <c r="N1750" s="31" t="s">
        <v>970</v>
      </c>
      <c r="O1750" s="64" t="s">
        <v>265</v>
      </c>
      <c r="P1750" s="4" t="str">
        <f>IF(Table14[[#This Row],[correlation_id]] = "", "", _xlfn.XLOOKUP(Table14[[#This Row],[correlation_id]], 'ITAP Ref'!A:A, 'ITAP Ref'!C:C, ""))</f>
        <v>IDP-IDM</v>
      </c>
      <c r="Q1750" s="31" t="s">
        <v>962</v>
      </c>
      <c r="R1750" s="97"/>
      <c r="S1750" s="47"/>
      <c r="T1750" s="47"/>
    </row>
    <row r="1751" spans="1:20" ht="16.399999999999999" customHeight="1" x14ac:dyDescent="0.35">
      <c r="A1751" s="31" t="s">
        <v>729</v>
      </c>
      <c r="B1751" s="31" t="s">
        <v>21</v>
      </c>
      <c r="C1751" s="31" t="s">
        <v>22</v>
      </c>
      <c r="D1751" s="31" t="s">
        <v>1159</v>
      </c>
      <c r="E1751" s="31" t="s">
        <v>24</v>
      </c>
      <c r="F1751" s="31">
        <v>1</v>
      </c>
      <c r="G1751" s="31" t="s">
        <v>69</v>
      </c>
      <c r="H1751" s="31">
        <v>2</v>
      </c>
      <c r="I1751" s="31" t="s">
        <v>70</v>
      </c>
      <c r="J1751" s="31">
        <v>5</v>
      </c>
      <c r="K1751" s="31" t="s">
        <v>1187</v>
      </c>
      <c r="L1751" s="31">
        <v>8</v>
      </c>
      <c r="M1751" s="71"/>
      <c r="N1751" s="31" t="s">
        <v>858</v>
      </c>
      <c r="O1751" s="64" t="s">
        <v>275</v>
      </c>
      <c r="P1751" s="4" t="str">
        <f>IF(Table14[[#This Row],[correlation_id]] = "", "", _xlfn.XLOOKUP(Table14[[#This Row],[correlation_id]], 'ITAP Ref'!A:A, 'ITAP Ref'!C:C, ""))</f>
        <v>CCMULE</v>
      </c>
      <c r="Q1751" s="48" t="s">
        <v>1267</v>
      </c>
      <c r="R1751" s="97">
        <v>45931</v>
      </c>
      <c r="S1751" s="47"/>
      <c r="T1751" s="47"/>
    </row>
    <row r="1752" spans="1:20" ht="16.399999999999999" customHeight="1" x14ac:dyDescent="0.35">
      <c r="A1752" s="31" t="s">
        <v>729</v>
      </c>
      <c r="B1752" s="31" t="s">
        <v>21</v>
      </c>
      <c r="C1752" s="31" t="s">
        <v>22</v>
      </c>
      <c r="D1752" s="31" t="s">
        <v>1159</v>
      </c>
      <c r="E1752" s="31" t="s">
        <v>24</v>
      </c>
      <c r="F1752" s="31">
        <v>1</v>
      </c>
      <c r="G1752" s="31" t="s">
        <v>69</v>
      </c>
      <c r="H1752" s="31">
        <v>2</v>
      </c>
      <c r="I1752" s="31" t="s">
        <v>70</v>
      </c>
      <c r="J1752" s="31">
        <v>5</v>
      </c>
      <c r="K1752" s="31" t="s">
        <v>1187</v>
      </c>
      <c r="L1752" s="31">
        <v>2</v>
      </c>
      <c r="M1752" s="71"/>
      <c r="N1752" s="31" t="s">
        <v>1216</v>
      </c>
      <c r="O1752" s="64" t="s">
        <v>275</v>
      </c>
      <c r="P1752" s="4" t="str">
        <f>IF(Table14[[#This Row],[correlation_id]] = "", "", _xlfn.XLOOKUP(Table14[[#This Row],[correlation_id]], 'ITAP Ref'!A:A, 'ITAP Ref'!C:C, ""))</f>
        <v>CCMULE</v>
      </c>
      <c r="Q1752" s="48" t="s">
        <v>284</v>
      </c>
      <c r="R1752" s="97">
        <v>45923</v>
      </c>
      <c r="S1752" s="47"/>
      <c r="T1752" s="47"/>
    </row>
    <row r="1753" spans="1:20" ht="16.399999999999999" customHeight="1" x14ac:dyDescent="0.35">
      <c r="A1753" s="31" t="s">
        <v>729</v>
      </c>
      <c r="B1753" s="31" t="s">
        <v>21</v>
      </c>
      <c r="C1753" s="31" t="s">
        <v>22</v>
      </c>
      <c r="D1753" s="31" t="s">
        <v>1159</v>
      </c>
      <c r="E1753" s="31" t="s">
        <v>24</v>
      </c>
      <c r="F1753" s="31">
        <v>1</v>
      </c>
      <c r="G1753" s="31" t="s">
        <v>69</v>
      </c>
      <c r="H1753" s="31">
        <v>2</v>
      </c>
      <c r="I1753" s="31" t="s">
        <v>70</v>
      </c>
      <c r="J1753" s="31">
        <v>5</v>
      </c>
      <c r="K1753" s="31" t="s">
        <v>1187</v>
      </c>
      <c r="L1753" s="31">
        <v>3</v>
      </c>
      <c r="M1753" s="71"/>
      <c r="N1753" s="31" t="s">
        <v>1203</v>
      </c>
      <c r="O1753" s="64" t="s">
        <v>93</v>
      </c>
      <c r="P1753" s="4" t="str">
        <f>IF(Table14[[#This Row],[correlation_id]] = "", "", _xlfn.XLOOKUP(Table14[[#This Row],[correlation_id]], 'ITAP Ref'!A:A, 'ITAP Ref'!C:C, ""))</f>
        <v>Digital IDP</v>
      </c>
      <c r="Q1753" s="48" t="s">
        <v>1268</v>
      </c>
      <c r="R1753" s="97">
        <v>45923</v>
      </c>
      <c r="S1753" s="47"/>
      <c r="T1753" s="47"/>
    </row>
    <row r="1754" spans="1:20" ht="16.399999999999999" customHeight="1" x14ac:dyDescent="0.35">
      <c r="A1754" s="31" t="s">
        <v>729</v>
      </c>
      <c r="B1754" s="31" t="s">
        <v>21</v>
      </c>
      <c r="C1754" s="31" t="s">
        <v>22</v>
      </c>
      <c r="D1754" s="31" t="s">
        <v>1159</v>
      </c>
      <c r="E1754" s="31" t="s">
        <v>24</v>
      </c>
      <c r="F1754" s="31">
        <v>1</v>
      </c>
      <c r="G1754" s="31" t="s">
        <v>69</v>
      </c>
      <c r="H1754" s="31">
        <v>2</v>
      </c>
      <c r="I1754" s="31" t="s">
        <v>70</v>
      </c>
      <c r="J1754" s="31">
        <v>5</v>
      </c>
      <c r="K1754" s="31" t="s">
        <v>1187</v>
      </c>
      <c r="L1754" s="31">
        <v>4</v>
      </c>
      <c r="M1754" s="71"/>
      <c r="N1754" s="31" t="s">
        <v>1207</v>
      </c>
      <c r="O1754" s="64" t="s">
        <v>93</v>
      </c>
      <c r="P1754" s="4" t="str">
        <f>IF(Table14[[#This Row],[correlation_id]] = "", "", _xlfn.XLOOKUP(Table14[[#This Row],[correlation_id]], 'ITAP Ref'!A:A, 'ITAP Ref'!C:C, ""))</f>
        <v>Digital IDP</v>
      </c>
      <c r="Q1754" s="48" t="s">
        <v>1268</v>
      </c>
      <c r="R1754" s="97">
        <v>45923</v>
      </c>
      <c r="S1754" s="47"/>
      <c r="T1754" s="47"/>
    </row>
    <row r="1755" spans="1:20" ht="16.399999999999999" customHeight="1" x14ac:dyDescent="0.35">
      <c r="A1755" s="31" t="s">
        <v>729</v>
      </c>
      <c r="B1755" s="31" t="s">
        <v>21</v>
      </c>
      <c r="C1755" s="31" t="s">
        <v>22</v>
      </c>
      <c r="D1755" s="31" t="s">
        <v>1159</v>
      </c>
      <c r="E1755" s="31" t="s">
        <v>24</v>
      </c>
      <c r="F1755" s="31">
        <v>1</v>
      </c>
      <c r="G1755" s="31" t="s">
        <v>69</v>
      </c>
      <c r="H1755" s="31">
        <v>2</v>
      </c>
      <c r="I1755" s="31" t="s">
        <v>70</v>
      </c>
      <c r="J1755" s="31">
        <v>5</v>
      </c>
      <c r="K1755" s="31" t="s">
        <v>1187</v>
      </c>
      <c r="L1755" s="31">
        <v>6</v>
      </c>
      <c r="M1755" s="71"/>
      <c r="N1755" s="31" t="s">
        <v>970</v>
      </c>
      <c r="O1755" s="64" t="s">
        <v>92</v>
      </c>
      <c r="P1755" s="4" t="str">
        <f>IF(Table14[[#This Row],[correlation_id]] = "", "", _xlfn.XLOOKUP(Table14[[#This Row],[correlation_id]], 'ITAP Ref'!A:A, 'ITAP Ref'!C:C, ""))</f>
        <v>IDP-Cloud-CG</v>
      </c>
      <c r="Q1755" s="48" t="s">
        <v>963</v>
      </c>
      <c r="R1755" s="97">
        <v>45923</v>
      </c>
      <c r="S1755" s="47"/>
      <c r="T1755" s="47"/>
    </row>
    <row r="1756" spans="1:20" ht="16.399999999999999" customHeight="1" x14ac:dyDescent="0.35">
      <c r="A1756" s="31" t="s">
        <v>729</v>
      </c>
      <c r="B1756" s="31" t="s">
        <v>21</v>
      </c>
      <c r="C1756" s="31" t="s">
        <v>22</v>
      </c>
      <c r="D1756" s="31" t="s">
        <v>1159</v>
      </c>
      <c r="E1756" s="31" t="s">
        <v>24</v>
      </c>
      <c r="F1756" s="31">
        <v>1</v>
      </c>
      <c r="G1756" s="31" t="s">
        <v>69</v>
      </c>
      <c r="H1756" s="31">
        <v>2</v>
      </c>
      <c r="I1756" s="31" t="s">
        <v>70</v>
      </c>
      <c r="J1756" s="31">
        <v>5</v>
      </c>
      <c r="K1756" s="31" t="s">
        <v>1187</v>
      </c>
      <c r="L1756" s="31">
        <v>6</v>
      </c>
      <c r="M1756" s="71"/>
      <c r="N1756" s="31" t="s">
        <v>970</v>
      </c>
      <c r="O1756" s="64" t="s">
        <v>275</v>
      </c>
      <c r="P1756" s="4" t="str">
        <f>IF(Table14[[#This Row],[correlation_id]] = "", "", _xlfn.XLOOKUP(Table14[[#This Row],[correlation_id]], 'ITAP Ref'!A:A, 'ITAP Ref'!C:C, ""))</f>
        <v>CCMULE</v>
      </c>
      <c r="Q1756" s="48" t="s">
        <v>964</v>
      </c>
      <c r="R1756" s="97">
        <v>45931</v>
      </c>
      <c r="S1756" s="47"/>
      <c r="T1756" s="47"/>
    </row>
    <row r="1757" spans="1:20" ht="16.399999999999999" customHeight="1" x14ac:dyDescent="0.35">
      <c r="A1757" s="31" t="s">
        <v>729</v>
      </c>
      <c r="B1757" s="31" t="s">
        <v>21</v>
      </c>
      <c r="C1757" s="31" t="s">
        <v>22</v>
      </c>
      <c r="D1757" s="31" t="s">
        <v>1159</v>
      </c>
      <c r="E1757" s="31" t="s">
        <v>24</v>
      </c>
      <c r="F1757" s="31">
        <v>1</v>
      </c>
      <c r="G1757" s="31" t="s">
        <v>69</v>
      </c>
      <c r="H1757" s="31">
        <v>2</v>
      </c>
      <c r="I1757" s="31" t="s">
        <v>70</v>
      </c>
      <c r="J1757" s="31">
        <v>5</v>
      </c>
      <c r="K1757" s="31" t="s">
        <v>1187</v>
      </c>
      <c r="L1757" s="31">
        <v>2</v>
      </c>
      <c r="M1757" s="71"/>
      <c r="N1757" s="31" t="s">
        <v>1216</v>
      </c>
      <c r="O1757" s="64" t="s">
        <v>275</v>
      </c>
      <c r="P1757" s="4" t="str">
        <f>IF(Table14[[#This Row],[correlation_id]] = "", "", _xlfn.XLOOKUP(Table14[[#This Row],[correlation_id]], 'ITAP Ref'!A:A, 'ITAP Ref'!C:C, ""))</f>
        <v>CCMULE</v>
      </c>
      <c r="Q1757" s="48" t="s">
        <v>1269</v>
      </c>
      <c r="R1757" s="97">
        <v>45923</v>
      </c>
      <c r="S1757" s="47"/>
      <c r="T1757" s="47"/>
    </row>
    <row r="1758" spans="1:20" ht="16.399999999999999" customHeight="1" x14ac:dyDescent="0.35">
      <c r="A1758" s="31" t="s">
        <v>729</v>
      </c>
      <c r="B1758" s="31" t="s">
        <v>21</v>
      </c>
      <c r="C1758" s="31" t="s">
        <v>22</v>
      </c>
      <c r="D1758" s="31" t="s">
        <v>1159</v>
      </c>
      <c r="E1758" s="31" t="s">
        <v>24</v>
      </c>
      <c r="F1758" s="31">
        <v>1</v>
      </c>
      <c r="G1758" s="31" t="s">
        <v>69</v>
      </c>
      <c r="H1758" s="31">
        <v>2</v>
      </c>
      <c r="I1758" s="31" t="s">
        <v>70</v>
      </c>
      <c r="J1758" s="31">
        <v>5</v>
      </c>
      <c r="K1758" s="31" t="s">
        <v>1187</v>
      </c>
      <c r="L1758" s="31">
        <v>8</v>
      </c>
      <c r="M1758" s="71"/>
      <c r="N1758" s="31" t="s">
        <v>858</v>
      </c>
      <c r="O1758" s="2" t="s">
        <v>1225</v>
      </c>
      <c r="P1758" s="4" t="str">
        <f>IF(Table14[[#This Row],[correlation_id]] = "", "", _xlfn.XLOOKUP(Table14[[#This Row],[correlation_id]], 'ITAP Ref'!A:A, 'ITAP Ref'!C:C, ""))</f>
        <v>Cloud Gateway Platform</v>
      </c>
      <c r="Q1758" s="48" t="s">
        <v>1270</v>
      </c>
      <c r="R1758" s="97">
        <v>45953</v>
      </c>
      <c r="S1758" s="47"/>
      <c r="T1758" s="47"/>
    </row>
    <row r="1759" spans="1:20" ht="16.399999999999999" customHeight="1" x14ac:dyDescent="0.35">
      <c r="A1759" s="31" t="s">
        <v>729</v>
      </c>
      <c r="B1759" s="31" t="s">
        <v>21</v>
      </c>
      <c r="C1759" s="31" t="s">
        <v>22</v>
      </c>
      <c r="D1759" s="31" t="s">
        <v>1159</v>
      </c>
      <c r="E1759" s="31" t="s">
        <v>24</v>
      </c>
      <c r="F1759" s="31">
        <v>1</v>
      </c>
      <c r="G1759" s="31" t="s">
        <v>69</v>
      </c>
      <c r="H1759" s="31">
        <v>2</v>
      </c>
      <c r="I1759" s="31" t="s">
        <v>70</v>
      </c>
      <c r="J1759" s="31">
        <v>5</v>
      </c>
      <c r="K1759" s="31" t="s">
        <v>1187</v>
      </c>
      <c r="L1759" s="31">
        <v>8</v>
      </c>
      <c r="M1759" s="71"/>
      <c r="N1759" s="31" t="s">
        <v>858</v>
      </c>
      <c r="O1759" s="64" t="s">
        <v>275</v>
      </c>
      <c r="P1759" s="4" t="str">
        <f>IF(Table14[[#This Row],[correlation_id]] = "", "", _xlfn.XLOOKUP(Table14[[#This Row],[correlation_id]], 'ITAP Ref'!A:A, 'ITAP Ref'!C:C, ""))</f>
        <v>CCMULE</v>
      </c>
      <c r="Q1759" s="48" t="s">
        <v>1271</v>
      </c>
      <c r="R1759" s="97">
        <v>45931</v>
      </c>
      <c r="S1759" s="47"/>
      <c r="T1759" s="47"/>
    </row>
    <row r="1760" spans="1:20" ht="16.399999999999999" customHeight="1" x14ac:dyDescent="0.35">
      <c r="A1760" s="31" t="s">
        <v>729</v>
      </c>
      <c r="B1760" s="31" t="s">
        <v>21</v>
      </c>
      <c r="C1760" s="31" t="s">
        <v>22</v>
      </c>
      <c r="D1760" s="31" t="s">
        <v>1159</v>
      </c>
      <c r="E1760" s="31" t="s">
        <v>24</v>
      </c>
      <c r="F1760" s="31">
        <v>1</v>
      </c>
      <c r="G1760" s="31" t="s">
        <v>69</v>
      </c>
      <c r="H1760" s="31">
        <v>2</v>
      </c>
      <c r="I1760" s="31" t="s">
        <v>70</v>
      </c>
      <c r="J1760" s="31">
        <v>5</v>
      </c>
      <c r="K1760" s="31" t="s">
        <v>1187</v>
      </c>
      <c r="L1760" s="31">
        <v>8</v>
      </c>
      <c r="M1760" s="71"/>
      <c r="N1760" s="31" t="s">
        <v>858</v>
      </c>
      <c r="O1760" s="2" t="s">
        <v>1225</v>
      </c>
      <c r="P1760" s="4" t="str">
        <f>IF(Table14[[#This Row],[correlation_id]] = "", "", _xlfn.XLOOKUP(Table14[[#This Row],[correlation_id]], 'ITAP Ref'!A:A, 'ITAP Ref'!C:C, ""))</f>
        <v>Cloud Gateway Platform</v>
      </c>
      <c r="Q1760" s="48" t="s">
        <v>1271</v>
      </c>
      <c r="R1760" s="97">
        <v>45953</v>
      </c>
      <c r="S1760" s="47"/>
      <c r="T1760" s="47"/>
    </row>
    <row r="1761" spans="1:20" ht="16.399999999999999" customHeight="1" x14ac:dyDescent="0.35">
      <c r="A1761" s="31" t="s">
        <v>729</v>
      </c>
      <c r="B1761" s="31" t="s">
        <v>21</v>
      </c>
      <c r="C1761" s="31" t="s">
        <v>22</v>
      </c>
      <c r="D1761" s="31" t="s">
        <v>1159</v>
      </c>
      <c r="E1761" s="31" t="s">
        <v>24</v>
      </c>
      <c r="F1761" s="31">
        <v>1</v>
      </c>
      <c r="G1761" s="31" t="s">
        <v>69</v>
      </c>
      <c r="H1761" s="31">
        <v>2</v>
      </c>
      <c r="I1761" s="31" t="s">
        <v>70</v>
      </c>
      <c r="J1761" s="31">
        <v>5</v>
      </c>
      <c r="K1761" s="31" t="s">
        <v>1187</v>
      </c>
      <c r="L1761" s="31">
        <v>1</v>
      </c>
      <c r="M1761" s="71" t="s">
        <v>1272</v>
      </c>
      <c r="N1761" s="31" t="s">
        <v>1188</v>
      </c>
      <c r="O1761" s="64" t="s">
        <v>227</v>
      </c>
      <c r="P1761" s="4" t="str">
        <f>IF(Table14[[#This Row],[correlation_id]] = "", "", _xlfn.XLOOKUP(Table14[[#This Row],[correlation_id]], 'ITAP Ref'!A:A, 'ITAP Ref'!C:C, ""))</f>
        <v>CCSF</v>
      </c>
      <c r="Q1761"/>
      <c r="R1761" s="95" t="s">
        <v>153</v>
      </c>
      <c r="S1761" s="47"/>
      <c r="T1761" s="47"/>
    </row>
    <row r="1762" spans="1:20" ht="16.399999999999999" customHeight="1" x14ac:dyDescent="0.35">
      <c r="A1762" s="47" t="s">
        <v>20</v>
      </c>
      <c r="B1762" t="s">
        <v>21</v>
      </c>
      <c r="C1762" t="s">
        <v>22</v>
      </c>
      <c r="D1762" t="s">
        <v>1159</v>
      </c>
      <c r="E1762" t="s">
        <v>24</v>
      </c>
      <c r="F1762">
        <v>1</v>
      </c>
      <c r="G1762" t="s">
        <v>69</v>
      </c>
      <c r="H1762">
        <v>2</v>
      </c>
      <c r="I1762" t="s">
        <v>70</v>
      </c>
      <c r="J1762">
        <v>5</v>
      </c>
      <c r="K1762" t="s">
        <v>1187</v>
      </c>
      <c r="L1762">
        <v>2</v>
      </c>
      <c r="M1762" s="71" t="s">
        <v>1273</v>
      </c>
      <c r="N1762" t="s">
        <v>1216</v>
      </c>
      <c r="O1762" s="2" t="s">
        <v>227</v>
      </c>
      <c r="P1762" s="4" t="str">
        <f>IF(Table14[[#This Row],[correlation_id]] = "", "", _xlfn.XLOOKUP(Table14[[#This Row],[correlation_id]], 'ITAP Ref'!A:A, 'ITAP Ref'!C:C, ""))</f>
        <v>CCSF</v>
      </c>
      <c r="Q1762"/>
      <c r="R1762" s="95" t="s">
        <v>153</v>
      </c>
      <c r="S1762" s="47"/>
      <c r="T1762" s="47"/>
    </row>
    <row r="1763" spans="1:20" ht="16.399999999999999" customHeight="1" x14ac:dyDescent="0.35">
      <c r="A1763" s="31" t="s">
        <v>729</v>
      </c>
      <c r="B1763" s="31" t="s">
        <v>21</v>
      </c>
      <c r="C1763" s="31" t="s">
        <v>22</v>
      </c>
      <c r="D1763" s="31" t="s">
        <v>1159</v>
      </c>
      <c r="E1763" s="31" t="s">
        <v>24</v>
      </c>
      <c r="F1763" s="31">
        <v>1</v>
      </c>
      <c r="G1763" s="31" t="s">
        <v>69</v>
      </c>
      <c r="H1763" s="31">
        <v>2</v>
      </c>
      <c r="I1763" s="31" t="s">
        <v>70</v>
      </c>
      <c r="J1763" s="31">
        <v>5</v>
      </c>
      <c r="K1763" s="31" t="s">
        <v>1187</v>
      </c>
      <c r="L1763" s="31">
        <v>3</v>
      </c>
      <c r="M1763" s="71" t="s">
        <v>1274</v>
      </c>
      <c r="N1763" s="31" t="s">
        <v>1203</v>
      </c>
      <c r="O1763" s="64" t="s">
        <v>227</v>
      </c>
      <c r="P1763" s="4" t="str">
        <f>IF(Table14[[#This Row],[correlation_id]] = "", "", _xlfn.XLOOKUP(Table14[[#This Row],[correlation_id]], 'ITAP Ref'!A:A, 'ITAP Ref'!C:C, ""))</f>
        <v>CCSF</v>
      </c>
      <c r="Q1763"/>
      <c r="R1763" s="95" t="s">
        <v>153</v>
      </c>
      <c r="S1763" s="47"/>
      <c r="T1763" s="47"/>
    </row>
    <row r="1764" spans="1:20" ht="16.399999999999999" customHeight="1" x14ac:dyDescent="0.35">
      <c r="A1764" s="31" t="s">
        <v>729</v>
      </c>
      <c r="B1764" s="31" t="s">
        <v>21</v>
      </c>
      <c r="C1764" s="31" t="s">
        <v>22</v>
      </c>
      <c r="D1764" s="31" t="s">
        <v>1159</v>
      </c>
      <c r="E1764" s="31" t="s">
        <v>24</v>
      </c>
      <c r="F1764" s="31">
        <v>1</v>
      </c>
      <c r="G1764" s="31" t="s">
        <v>69</v>
      </c>
      <c r="H1764" s="31">
        <v>2</v>
      </c>
      <c r="I1764" s="31" t="s">
        <v>70</v>
      </c>
      <c r="J1764" s="31">
        <v>5</v>
      </c>
      <c r="K1764" s="31" t="s">
        <v>1187</v>
      </c>
      <c r="L1764" s="31">
        <v>4</v>
      </c>
      <c r="M1764" s="71" t="s">
        <v>1275</v>
      </c>
      <c r="N1764" s="31" t="s">
        <v>1207</v>
      </c>
      <c r="O1764" s="64" t="s">
        <v>227</v>
      </c>
      <c r="P1764" s="4" t="str">
        <f>IF(Table14[[#This Row],[correlation_id]] = "", "", _xlfn.XLOOKUP(Table14[[#This Row],[correlation_id]], 'ITAP Ref'!A:A, 'ITAP Ref'!C:C, ""))</f>
        <v>CCSF</v>
      </c>
      <c r="Q1764"/>
      <c r="R1764" s="95" t="s">
        <v>153</v>
      </c>
      <c r="S1764" s="47"/>
      <c r="T1764" s="47"/>
    </row>
    <row r="1765" spans="1:20" ht="16.399999999999999" customHeight="1" x14ac:dyDescent="0.35">
      <c r="A1765" s="31" t="s">
        <v>729</v>
      </c>
      <c r="B1765" s="31" t="s">
        <v>21</v>
      </c>
      <c r="C1765" s="31" t="s">
        <v>22</v>
      </c>
      <c r="D1765" s="31" t="s">
        <v>1159</v>
      </c>
      <c r="E1765" s="31" t="s">
        <v>24</v>
      </c>
      <c r="F1765" s="31">
        <v>1</v>
      </c>
      <c r="G1765" s="31" t="s">
        <v>69</v>
      </c>
      <c r="H1765" s="31">
        <v>2</v>
      </c>
      <c r="I1765" s="31" t="s">
        <v>70</v>
      </c>
      <c r="J1765" s="31">
        <v>5</v>
      </c>
      <c r="K1765" s="31" t="s">
        <v>1187</v>
      </c>
      <c r="L1765" s="31">
        <v>5</v>
      </c>
      <c r="M1765" s="71" t="s">
        <v>1276</v>
      </c>
      <c r="N1765" s="31" t="s">
        <v>1194</v>
      </c>
      <c r="O1765" s="64" t="s">
        <v>227</v>
      </c>
      <c r="P1765" s="4" t="str">
        <f>IF(Table14[[#This Row],[correlation_id]] = "", "", _xlfn.XLOOKUP(Table14[[#This Row],[correlation_id]], 'ITAP Ref'!A:A, 'ITAP Ref'!C:C, ""))</f>
        <v>CCSF</v>
      </c>
      <c r="Q1765"/>
      <c r="R1765" s="95" t="s">
        <v>153</v>
      </c>
      <c r="S1765" s="47"/>
      <c r="T1765" s="47"/>
    </row>
    <row r="1766" spans="1:20" ht="16.399999999999999" customHeight="1" x14ac:dyDescent="0.35">
      <c r="A1766" s="31" t="s">
        <v>729</v>
      </c>
      <c r="B1766" s="31" t="s">
        <v>21</v>
      </c>
      <c r="C1766" s="31" t="s">
        <v>22</v>
      </c>
      <c r="D1766" s="31" t="s">
        <v>1159</v>
      </c>
      <c r="E1766" s="31" t="s">
        <v>24</v>
      </c>
      <c r="F1766" s="31">
        <v>1</v>
      </c>
      <c r="G1766" s="31" t="s">
        <v>69</v>
      </c>
      <c r="H1766" s="31">
        <v>2</v>
      </c>
      <c r="I1766" s="31" t="s">
        <v>70</v>
      </c>
      <c r="J1766" s="31">
        <v>5</v>
      </c>
      <c r="K1766" s="31" t="s">
        <v>1187</v>
      </c>
      <c r="L1766" s="31">
        <v>6</v>
      </c>
      <c r="M1766" s="71"/>
      <c r="N1766" s="31" t="s">
        <v>970</v>
      </c>
      <c r="O1766" s="64" t="s">
        <v>168</v>
      </c>
      <c r="P1766" s="4" t="str">
        <f>IF(Table14[[#This Row],[correlation_id]] = "", "", _xlfn.XLOOKUP(Table14[[#This Row],[correlation_id]], 'ITAP Ref'!A:A, 'ITAP Ref'!C:C, ""))</f>
        <v>BBNMS-LS</v>
      </c>
      <c r="Q1766"/>
      <c r="R1766" s="96"/>
      <c r="S1766" s="47"/>
      <c r="T1766" s="47"/>
    </row>
    <row r="1767" spans="1:20" ht="16.399999999999999" customHeight="1" x14ac:dyDescent="0.35">
      <c r="A1767" s="31" t="s">
        <v>729</v>
      </c>
      <c r="B1767" s="31" t="s">
        <v>21</v>
      </c>
      <c r="C1767" s="31" t="s">
        <v>22</v>
      </c>
      <c r="D1767" s="31" t="s">
        <v>1159</v>
      </c>
      <c r="E1767" s="31" t="s">
        <v>24</v>
      </c>
      <c r="F1767" s="31">
        <v>1</v>
      </c>
      <c r="G1767" s="31" t="s">
        <v>69</v>
      </c>
      <c r="H1767" s="31">
        <v>2</v>
      </c>
      <c r="I1767" s="31" t="s">
        <v>70</v>
      </c>
      <c r="J1767" s="31">
        <v>5</v>
      </c>
      <c r="K1767" s="31" t="s">
        <v>1187</v>
      </c>
      <c r="L1767" s="31">
        <v>6</v>
      </c>
      <c r="M1767" s="71" t="s">
        <v>1277</v>
      </c>
      <c r="N1767" s="31" t="s">
        <v>970</v>
      </c>
      <c r="O1767" s="64" t="s">
        <v>227</v>
      </c>
      <c r="P1767" s="4" t="str">
        <f>IF(Table14[[#This Row],[correlation_id]] = "", "", _xlfn.XLOOKUP(Table14[[#This Row],[correlation_id]], 'ITAP Ref'!A:A, 'ITAP Ref'!C:C, ""))</f>
        <v>CCSF</v>
      </c>
      <c r="Q1767"/>
      <c r="R1767" s="95" t="s">
        <v>153</v>
      </c>
      <c r="S1767" s="47"/>
      <c r="T1767" s="47"/>
    </row>
    <row r="1768" spans="1:20" ht="16.399999999999999" customHeight="1" x14ac:dyDescent="0.35">
      <c r="A1768" s="31" t="s">
        <v>729</v>
      </c>
      <c r="B1768" s="31" t="s">
        <v>21</v>
      </c>
      <c r="C1768" s="31" t="s">
        <v>22</v>
      </c>
      <c r="D1768" s="31" t="s">
        <v>1159</v>
      </c>
      <c r="E1768" s="31" t="s">
        <v>24</v>
      </c>
      <c r="F1768" s="31">
        <v>1</v>
      </c>
      <c r="G1768" s="31" t="s">
        <v>69</v>
      </c>
      <c r="H1768" s="31">
        <v>2</v>
      </c>
      <c r="I1768" s="31" t="s">
        <v>70</v>
      </c>
      <c r="J1768" s="31">
        <v>5</v>
      </c>
      <c r="K1768" s="31" t="s">
        <v>1187</v>
      </c>
      <c r="L1768" s="31">
        <v>7</v>
      </c>
      <c r="M1768" s="71" t="s">
        <v>1278</v>
      </c>
      <c r="N1768" s="31" t="s">
        <v>677</v>
      </c>
      <c r="O1768" s="64" t="s">
        <v>227</v>
      </c>
      <c r="P1768" s="4" t="str">
        <f>IF(Table14[[#This Row],[correlation_id]] = "", "", _xlfn.XLOOKUP(Table14[[#This Row],[correlation_id]], 'ITAP Ref'!A:A, 'ITAP Ref'!C:C, ""))</f>
        <v>CCSF</v>
      </c>
      <c r="Q1768"/>
      <c r="R1768" s="95" t="s">
        <v>153</v>
      </c>
      <c r="S1768" s="47"/>
      <c r="T1768" s="47"/>
    </row>
    <row r="1769" spans="1:20" ht="16.399999999999999" customHeight="1" x14ac:dyDescent="0.35">
      <c r="A1769" s="31" t="s">
        <v>729</v>
      </c>
      <c r="B1769" s="31" t="s">
        <v>21</v>
      </c>
      <c r="C1769" s="31" t="s">
        <v>22</v>
      </c>
      <c r="D1769" s="31" t="s">
        <v>1159</v>
      </c>
      <c r="E1769" s="31" t="s">
        <v>24</v>
      </c>
      <c r="F1769" s="31">
        <v>1</v>
      </c>
      <c r="G1769" s="31" t="s">
        <v>69</v>
      </c>
      <c r="H1769" s="31">
        <v>2</v>
      </c>
      <c r="I1769" s="31" t="s">
        <v>70</v>
      </c>
      <c r="J1769" s="31">
        <v>5</v>
      </c>
      <c r="K1769" s="31" t="s">
        <v>1187</v>
      </c>
      <c r="L1769" s="31">
        <v>8</v>
      </c>
      <c r="M1769" s="71" t="s">
        <v>1279</v>
      </c>
      <c r="N1769" s="31" t="s">
        <v>858</v>
      </c>
      <c r="O1769" s="64" t="s">
        <v>227</v>
      </c>
      <c r="P1769" s="4" t="str">
        <f>IF(Table14[[#This Row],[correlation_id]] = "", "", _xlfn.XLOOKUP(Table14[[#This Row],[correlation_id]], 'ITAP Ref'!A:A, 'ITAP Ref'!C:C, ""))</f>
        <v>CCSF</v>
      </c>
      <c r="Q1769"/>
      <c r="R1769" s="95" t="s">
        <v>153</v>
      </c>
      <c r="S1769" s="47"/>
      <c r="T1769" s="47"/>
    </row>
    <row r="1770" spans="1:20" ht="16.399999999999999" customHeight="1" x14ac:dyDescent="0.35">
      <c r="A1770" s="31" t="s">
        <v>729</v>
      </c>
      <c r="B1770" s="31" t="s">
        <v>21</v>
      </c>
      <c r="C1770" s="31" t="s">
        <v>22</v>
      </c>
      <c r="D1770" s="31" t="s">
        <v>1159</v>
      </c>
      <c r="E1770" s="31" t="s">
        <v>24</v>
      </c>
      <c r="F1770" s="31">
        <v>1</v>
      </c>
      <c r="G1770" s="31" t="s">
        <v>69</v>
      </c>
      <c r="H1770" s="31">
        <v>2</v>
      </c>
      <c r="I1770" s="31" t="s">
        <v>70</v>
      </c>
      <c r="J1770" s="31">
        <v>5</v>
      </c>
      <c r="K1770" s="31" t="s">
        <v>1187</v>
      </c>
      <c r="L1770" s="31">
        <v>9</v>
      </c>
      <c r="M1770" s="71" t="s">
        <v>1280</v>
      </c>
      <c r="N1770" s="31" t="s">
        <v>1218</v>
      </c>
      <c r="O1770" s="64" t="s">
        <v>227</v>
      </c>
      <c r="P1770" s="4" t="str">
        <f>IF(Table14[[#This Row],[correlation_id]] = "", "", _xlfn.XLOOKUP(Table14[[#This Row],[correlation_id]], 'ITAP Ref'!A:A, 'ITAP Ref'!C:C, ""))</f>
        <v>CCSF</v>
      </c>
      <c r="Q1770"/>
      <c r="R1770" s="95" t="s">
        <v>153</v>
      </c>
      <c r="S1770" s="47"/>
      <c r="T1770" s="47"/>
    </row>
    <row r="1771" spans="1:20" ht="16.399999999999999" customHeight="1" x14ac:dyDescent="0.35">
      <c r="A1771" s="31" t="s">
        <v>729</v>
      </c>
      <c r="B1771" s="31" t="s">
        <v>21</v>
      </c>
      <c r="C1771" s="31" t="s">
        <v>22</v>
      </c>
      <c r="D1771" s="31" t="s">
        <v>1159</v>
      </c>
      <c r="E1771" s="31" t="s">
        <v>24</v>
      </c>
      <c r="F1771" s="31">
        <v>1</v>
      </c>
      <c r="G1771" s="31" t="s">
        <v>69</v>
      </c>
      <c r="H1771" s="31">
        <v>2</v>
      </c>
      <c r="I1771" s="31" t="s">
        <v>70</v>
      </c>
      <c r="J1771" s="31">
        <v>5</v>
      </c>
      <c r="K1771" s="31" t="s">
        <v>1187</v>
      </c>
      <c r="L1771" s="31">
        <v>10</v>
      </c>
      <c r="M1771" s="71" t="s">
        <v>1281</v>
      </c>
      <c r="N1771" s="31" t="s">
        <v>1196</v>
      </c>
      <c r="O1771" s="64" t="s">
        <v>227</v>
      </c>
      <c r="P1771" s="4" t="str">
        <f>IF(Table14[[#This Row],[correlation_id]] = "", "", _xlfn.XLOOKUP(Table14[[#This Row],[correlation_id]], 'ITAP Ref'!A:A, 'ITAP Ref'!C:C, ""))</f>
        <v>CCSF</v>
      </c>
      <c r="Q1771"/>
      <c r="R1771" s="95" t="s">
        <v>153</v>
      </c>
      <c r="S1771" s="47"/>
      <c r="T1771" s="47"/>
    </row>
    <row r="1772" spans="1:20" ht="16.399999999999999" customHeight="1" x14ac:dyDescent="0.35">
      <c r="A1772" s="31" t="s">
        <v>729</v>
      </c>
      <c r="B1772" s="31" t="s">
        <v>21</v>
      </c>
      <c r="C1772" s="31" t="s">
        <v>22</v>
      </c>
      <c r="D1772" s="31" t="s">
        <v>1159</v>
      </c>
      <c r="E1772" s="31" t="s">
        <v>68</v>
      </c>
      <c r="F1772" s="31">
        <v>2</v>
      </c>
      <c r="G1772" s="31" t="s">
        <v>25</v>
      </c>
      <c r="H1772" s="31">
        <v>3</v>
      </c>
      <c r="I1772" s="31" t="s">
        <v>26</v>
      </c>
      <c r="J1772" s="31">
        <v>6</v>
      </c>
      <c r="K1772" s="31" t="s">
        <v>1282</v>
      </c>
      <c r="L1772" s="31">
        <v>2</v>
      </c>
      <c r="M1772" s="71"/>
      <c r="N1772" s="31" t="s">
        <v>677</v>
      </c>
      <c r="O1772" s="64" t="s">
        <v>336</v>
      </c>
      <c r="P1772" s="4" t="str">
        <f>IF(Table14[[#This Row],[correlation_id]] = "", "", _xlfn.XLOOKUP(Table14[[#This Row],[correlation_id]], 'ITAP Ref'!A:A, 'ITAP Ref'!C:C, ""))</f>
        <v>TLG-MOB</v>
      </c>
      <c r="Q1772" s="48" t="s">
        <v>643</v>
      </c>
      <c r="R1772" s="96">
        <v>45938</v>
      </c>
      <c r="S1772" s="47"/>
      <c r="T1772" s="47"/>
    </row>
    <row r="1773" spans="1:20" ht="16.399999999999999" customHeight="1" x14ac:dyDescent="0.35">
      <c r="A1773" s="31" t="s">
        <v>729</v>
      </c>
      <c r="B1773" s="31" t="s">
        <v>21</v>
      </c>
      <c r="C1773" s="31" t="s">
        <v>22</v>
      </c>
      <c r="D1773" s="31" t="s">
        <v>1159</v>
      </c>
      <c r="E1773" s="31" t="s">
        <v>68</v>
      </c>
      <c r="F1773" s="31">
        <v>2</v>
      </c>
      <c r="G1773" s="31" t="s">
        <v>25</v>
      </c>
      <c r="H1773" s="31">
        <v>3</v>
      </c>
      <c r="I1773" s="31" t="s">
        <v>26</v>
      </c>
      <c r="J1773" s="31">
        <v>6</v>
      </c>
      <c r="K1773" s="31" t="s">
        <v>1282</v>
      </c>
      <c r="L1773" s="31">
        <v>2</v>
      </c>
      <c r="M1773" s="71"/>
      <c r="N1773" s="31" t="s">
        <v>677</v>
      </c>
      <c r="O1773" s="64" t="s">
        <v>336</v>
      </c>
      <c r="P1773" s="4" t="str">
        <f>IF(Table14[[#This Row],[correlation_id]] = "", "", _xlfn.XLOOKUP(Table14[[#This Row],[correlation_id]], 'ITAP Ref'!A:A, 'ITAP Ref'!C:C, ""))</f>
        <v>TLG-MOB</v>
      </c>
      <c r="Q1773" s="48" t="s">
        <v>1283</v>
      </c>
      <c r="R1773" s="95">
        <v>45922</v>
      </c>
      <c r="S1773" s="47"/>
      <c r="T1773" s="47"/>
    </row>
    <row r="1774" spans="1:20" ht="16.399999999999999" customHeight="1" x14ac:dyDescent="0.35">
      <c r="A1774" s="31" t="s">
        <v>729</v>
      </c>
      <c r="B1774" s="31" t="s">
        <v>21</v>
      </c>
      <c r="C1774" s="31" t="s">
        <v>22</v>
      </c>
      <c r="D1774" s="31" t="s">
        <v>1159</v>
      </c>
      <c r="E1774" s="31" t="s">
        <v>68</v>
      </c>
      <c r="F1774" s="31">
        <v>2</v>
      </c>
      <c r="G1774" s="31" t="s">
        <v>25</v>
      </c>
      <c r="H1774" s="31">
        <v>3</v>
      </c>
      <c r="I1774" s="31" t="s">
        <v>26</v>
      </c>
      <c r="J1774" s="31">
        <v>6</v>
      </c>
      <c r="K1774" s="31" t="s">
        <v>1282</v>
      </c>
      <c r="L1774" s="31">
        <v>6</v>
      </c>
      <c r="M1774" s="71"/>
      <c r="N1774" s="31" t="s">
        <v>858</v>
      </c>
      <c r="O1774" s="64" t="s">
        <v>336</v>
      </c>
      <c r="P1774" s="4" t="str">
        <f>IF(Table14[[#This Row],[correlation_id]] = "", "", _xlfn.XLOOKUP(Table14[[#This Row],[correlation_id]], 'ITAP Ref'!A:A, 'ITAP Ref'!C:C, ""))</f>
        <v>TLG-MOB</v>
      </c>
      <c r="Q1774" s="48" t="s">
        <v>1283</v>
      </c>
      <c r="R1774" s="95">
        <v>45922</v>
      </c>
      <c r="S1774" s="47"/>
      <c r="T1774" s="47"/>
    </row>
    <row r="1775" spans="1:20" ht="16.399999999999999" customHeight="1" x14ac:dyDescent="0.35">
      <c r="A1775" s="31" t="s">
        <v>729</v>
      </c>
      <c r="B1775" s="31" t="s">
        <v>21</v>
      </c>
      <c r="C1775" s="31" t="s">
        <v>22</v>
      </c>
      <c r="D1775" s="31" t="s">
        <v>1159</v>
      </c>
      <c r="E1775" s="31" t="s">
        <v>68</v>
      </c>
      <c r="F1775" s="31">
        <v>2</v>
      </c>
      <c r="G1775" s="31" t="s">
        <v>25</v>
      </c>
      <c r="H1775" s="31">
        <v>3</v>
      </c>
      <c r="I1775" s="31" t="s">
        <v>26</v>
      </c>
      <c r="J1775" s="31">
        <v>6</v>
      </c>
      <c r="K1775" s="31" t="s">
        <v>1282</v>
      </c>
      <c r="L1775" s="31">
        <v>6</v>
      </c>
      <c r="M1775" s="71"/>
      <c r="N1775" s="31" t="s">
        <v>858</v>
      </c>
      <c r="O1775" s="64" t="s">
        <v>336</v>
      </c>
      <c r="P1775" s="4" t="str">
        <f>IF(Table14[[#This Row],[correlation_id]] = "", "", _xlfn.XLOOKUP(Table14[[#This Row],[correlation_id]], 'ITAP Ref'!A:A, 'ITAP Ref'!C:C, ""))</f>
        <v>TLG-MOB</v>
      </c>
      <c r="Q1775" s="48" t="s">
        <v>1015</v>
      </c>
      <c r="R1775" s="95">
        <v>45922</v>
      </c>
      <c r="S1775" s="47"/>
      <c r="T1775" s="47"/>
    </row>
    <row r="1776" spans="1:20" ht="16.399999999999999" customHeight="1" x14ac:dyDescent="0.35">
      <c r="A1776" s="31" t="s">
        <v>729</v>
      </c>
      <c r="B1776" s="31" t="s">
        <v>21</v>
      </c>
      <c r="C1776" s="31" t="s">
        <v>22</v>
      </c>
      <c r="D1776" s="31" t="s">
        <v>1159</v>
      </c>
      <c r="E1776" s="31" t="s">
        <v>68</v>
      </c>
      <c r="F1776" s="31">
        <v>2</v>
      </c>
      <c r="G1776" s="31" t="s">
        <v>25</v>
      </c>
      <c r="H1776" s="31">
        <v>3</v>
      </c>
      <c r="I1776" s="31" t="s">
        <v>26</v>
      </c>
      <c r="J1776" s="31">
        <v>6</v>
      </c>
      <c r="K1776" s="31" t="s">
        <v>1282</v>
      </c>
      <c r="L1776" s="31">
        <v>2</v>
      </c>
      <c r="M1776" s="71"/>
      <c r="N1776" s="31" t="s">
        <v>677</v>
      </c>
      <c r="O1776" s="64" t="s">
        <v>336</v>
      </c>
      <c r="P1776" s="4" t="str">
        <f>IF(Table14[[#This Row],[correlation_id]] = "", "", _xlfn.XLOOKUP(Table14[[#This Row],[correlation_id]], 'ITAP Ref'!A:A, 'ITAP Ref'!C:C, ""))</f>
        <v>TLG-MOB</v>
      </c>
      <c r="Q1776" s="48" t="s">
        <v>1284</v>
      </c>
      <c r="R1776" s="95">
        <v>45922</v>
      </c>
      <c r="S1776" s="47"/>
      <c r="T1776" s="47"/>
    </row>
    <row r="1777" spans="1:20" ht="16.399999999999999" customHeight="1" x14ac:dyDescent="0.35">
      <c r="A1777" s="31" t="s">
        <v>729</v>
      </c>
      <c r="B1777" s="31" t="s">
        <v>21</v>
      </c>
      <c r="C1777" s="31" t="s">
        <v>22</v>
      </c>
      <c r="D1777" s="31" t="s">
        <v>1159</v>
      </c>
      <c r="E1777" s="31" t="s">
        <v>68</v>
      </c>
      <c r="F1777" s="31">
        <v>2</v>
      </c>
      <c r="G1777" s="31" t="s">
        <v>25</v>
      </c>
      <c r="H1777" s="31">
        <v>3</v>
      </c>
      <c r="I1777" s="31" t="s">
        <v>26</v>
      </c>
      <c r="J1777" s="31">
        <v>6</v>
      </c>
      <c r="K1777" s="31" t="s">
        <v>1282</v>
      </c>
      <c r="L1777" s="31">
        <v>1</v>
      </c>
      <c r="M1777" s="71"/>
      <c r="N1777" s="31" t="s">
        <v>970</v>
      </c>
      <c r="O1777" s="79" t="s">
        <v>579</v>
      </c>
      <c r="P1777" s="4" t="str">
        <f>IF(Table14[[#This Row],[correlation_id]] = "", "", _xlfn.XLOOKUP(Table14[[#This Row],[correlation_id]], 'ITAP Ref'!A:A, 'ITAP Ref'!C:C, ""))</f>
        <v>INLAP</v>
      </c>
      <c r="Q1777" s="111" t="s">
        <v>580</v>
      </c>
      <c r="R1777" s="96" t="s">
        <v>149</v>
      </c>
      <c r="S1777" s="47"/>
      <c r="T1777" s="47"/>
    </row>
    <row r="1778" spans="1:20" ht="16.399999999999999" customHeight="1" x14ac:dyDescent="0.35">
      <c r="A1778" s="31" t="s">
        <v>729</v>
      </c>
      <c r="B1778" s="31" t="s">
        <v>21</v>
      </c>
      <c r="C1778" s="31" t="s">
        <v>22</v>
      </c>
      <c r="D1778" s="31" t="s">
        <v>1159</v>
      </c>
      <c r="E1778" s="31" t="s">
        <v>68</v>
      </c>
      <c r="F1778" s="31">
        <v>2</v>
      </c>
      <c r="G1778" s="31" t="s">
        <v>25</v>
      </c>
      <c r="H1778" s="31">
        <v>3</v>
      </c>
      <c r="I1778" s="31" t="s">
        <v>26</v>
      </c>
      <c r="J1778" s="31">
        <v>6</v>
      </c>
      <c r="K1778" s="31" t="s">
        <v>1282</v>
      </c>
      <c r="L1778" s="31">
        <v>2</v>
      </c>
      <c r="M1778" s="71"/>
      <c r="N1778" s="31" t="s">
        <v>677</v>
      </c>
      <c r="O1778" s="64" t="s">
        <v>336</v>
      </c>
      <c r="P1778" s="4" t="str">
        <f>IF(Table14[[#This Row],[correlation_id]] = "", "", _xlfn.XLOOKUP(Table14[[#This Row],[correlation_id]], 'ITAP Ref'!A:A, 'ITAP Ref'!C:C, ""))</f>
        <v>TLG-MOB</v>
      </c>
      <c r="Q1778" s="48" t="s">
        <v>601</v>
      </c>
      <c r="R1778" s="95">
        <v>45922</v>
      </c>
      <c r="S1778" s="47"/>
      <c r="T1778" s="47"/>
    </row>
    <row r="1779" spans="1:20" ht="16.399999999999999" customHeight="1" x14ac:dyDescent="0.35">
      <c r="A1779" s="31" t="s">
        <v>729</v>
      </c>
      <c r="B1779" s="31" t="s">
        <v>21</v>
      </c>
      <c r="C1779" s="31" t="s">
        <v>22</v>
      </c>
      <c r="D1779" s="31" t="s">
        <v>1159</v>
      </c>
      <c r="E1779" s="31" t="s">
        <v>68</v>
      </c>
      <c r="F1779" s="31">
        <v>2</v>
      </c>
      <c r="G1779" s="31" t="s">
        <v>25</v>
      </c>
      <c r="H1779" s="31">
        <v>3</v>
      </c>
      <c r="I1779" s="31" t="s">
        <v>26</v>
      </c>
      <c r="J1779" s="31">
        <v>6</v>
      </c>
      <c r="K1779" s="31" t="s">
        <v>1282</v>
      </c>
      <c r="L1779" s="31">
        <v>3</v>
      </c>
      <c r="M1779" s="71"/>
      <c r="N1779" s="31" t="s">
        <v>1285</v>
      </c>
      <c r="O1779" s="64" t="s">
        <v>336</v>
      </c>
      <c r="P1779" s="4" t="str">
        <f>IF(Table14[[#This Row],[correlation_id]] = "", "", _xlfn.XLOOKUP(Table14[[#This Row],[correlation_id]], 'ITAP Ref'!A:A, 'ITAP Ref'!C:C, ""))</f>
        <v>TLG-MOB</v>
      </c>
      <c r="Q1779" s="48" t="s">
        <v>601</v>
      </c>
      <c r="R1779" s="95">
        <v>45922</v>
      </c>
      <c r="S1779" s="47"/>
      <c r="T1779" s="47"/>
    </row>
    <row r="1780" spans="1:20" ht="16.399999999999999" customHeight="1" x14ac:dyDescent="0.35">
      <c r="A1780" s="31" t="s">
        <v>729</v>
      </c>
      <c r="B1780" s="31" t="s">
        <v>21</v>
      </c>
      <c r="C1780" s="31" t="s">
        <v>22</v>
      </c>
      <c r="D1780" s="31" t="s">
        <v>1159</v>
      </c>
      <c r="E1780" s="31" t="s">
        <v>68</v>
      </c>
      <c r="F1780" s="31">
        <v>2</v>
      </c>
      <c r="G1780" s="31" t="s">
        <v>25</v>
      </c>
      <c r="H1780" s="31">
        <v>3</v>
      </c>
      <c r="I1780" s="31" t="s">
        <v>26</v>
      </c>
      <c r="J1780" s="31">
        <v>6</v>
      </c>
      <c r="K1780" s="31" t="s">
        <v>1282</v>
      </c>
      <c r="L1780" s="31">
        <v>4</v>
      </c>
      <c r="M1780" s="71"/>
      <c r="N1780" s="31" t="s">
        <v>1286</v>
      </c>
      <c r="O1780" s="64" t="s">
        <v>336</v>
      </c>
      <c r="P1780" s="4" t="str">
        <f>IF(Table14[[#This Row],[correlation_id]] = "", "", _xlfn.XLOOKUP(Table14[[#This Row],[correlation_id]], 'ITAP Ref'!A:A, 'ITAP Ref'!C:C, ""))</f>
        <v>TLG-MOB</v>
      </c>
      <c r="Q1780" s="48" t="s">
        <v>710</v>
      </c>
      <c r="R1780" s="95">
        <v>45922</v>
      </c>
      <c r="S1780" s="47"/>
      <c r="T1780" s="47"/>
    </row>
    <row r="1781" spans="1:20" ht="16.399999999999999" customHeight="1" x14ac:dyDescent="0.35">
      <c r="A1781" s="31" t="s">
        <v>729</v>
      </c>
      <c r="B1781" s="31" t="s">
        <v>21</v>
      </c>
      <c r="C1781" s="31" t="s">
        <v>22</v>
      </c>
      <c r="D1781" s="31" t="s">
        <v>1159</v>
      </c>
      <c r="E1781" s="31" t="s">
        <v>68</v>
      </c>
      <c r="F1781" s="31">
        <v>2</v>
      </c>
      <c r="G1781" s="31" t="s">
        <v>25</v>
      </c>
      <c r="H1781" s="31">
        <v>3</v>
      </c>
      <c r="I1781" s="31" t="s">
        <v>26</v>
      </c>
      <c r="J1781" s="31">
        <v>6</v>
      </c>
      <c r="K1781" s="31" t="s">
        <v>1282</v>
      </c>
      <c r="L1781" s="31">
        <v>2</v>
      </c>
      <c r="M1781" s="71"/>
      <c r="N1781" s="31" t="s">
        <v>677</v>
      </c>
      <c r="O1781" s="64" t="s">
        <v>336</v>
      </c>
      <c r="P1781" s="4" t="str">
        <f>IF(Table14[[#This Row],[correlation_id]] = "", "", _xlfn.XLOOKUP(Table14[[#This Row],[correlation_id]], 'ITAP Ref'!A:A, 'ITAP Ref'!C:C, ""))</f>
        <v>TLG-MOB</v>
      </c>
      <c r="Q1781" s="48" t="s">
        <v>602</v>
      </c>
      <c r="R1781" s="95">
        <v>45922</v>
      </c>
      <c r="S1781" s="47"/>
      <c r="T1781" s="47"/>
    </row>
    <row r="1782" spans="1:20" ht="16.399999999999999" customHeight="1" x14ac:dyDescent="0.35">
      <c r="A1782" s="31" t="s">
        <v>729</v>
      </c>
      <c r="B1782" s="31" t="s">
        <v>21</v>
      </c>
      <c r="C1782" s="31" t="s">
        <v>22</v>
      </c>
      <c r="D1782" s="31" t="s">
        <v>1159</v>
      </c>
      <c r="E1782" s="31" t="s">
        <v>68</v>
      </c>
      <c r="F1782" s="31">
        <v>2</v>
      </c>
      <c r="G1782" s="31" t="s">
        <v>25</v>
      </c>
      <c r="H1782" s="31">
        <v>3</v>
      </c>
      <c r="I1782" s="31" t="s">
        <v>26</v>
      </c>
      <c r="J1782" s="31">
        <v>6</v>
      </c>
      <c r="K1782" s="31" t="s">
        <v>1282</v>
      </c>
      <c r="L1782" s="31">
        <v>4</v>
      </c>
      <c r="M1782" s="71"/>
      <c r="N1782" s="31" t="s">
        <v>1286</v>
      </c>
      <c r="O1782" s="64" t="s">
        <v>336</v>
      </c>
      <c r="P1782" s="4" t="str">
        <f>IF(Table14[[#This Row],[correlation_id]] = "", "", _xlfn.XLOOKUP(Table14[[#This Row],[correlation_id]], 'ITAP Ref'!A:A, 'ITAP Ref'!C:C, ""))</f>
        <v>TLG-MOB</v>
      </c>
      <c r="Q1782" s="48" t="s">
        <v>602</v>
      </c>
      <c r="R1782" s="95">
        <v>45922</v>
      </c>
      <c r="S1782" s="47"/>
      <c r="T1782" s="47"/>
    </row>
    <row r="1783" spans="1:20" ht="16.399999999999999" customHeight="1" x14ac:dyDescent="0.35">
      <c r="A1783" s="31" t="s">
        <v>729</v>
      </c>
      <c r="B1783" s="31" t="s">
        <v>21</v>
      </c>
      <c r="C1783" s="31" t="s">
        <v>22</v>
      </c>
      <c r="D1783" s="31" t="s">
        <v>1159</v>
      </c>
      <c r="E1783" s="31" t="s">
        <v>68</v>
      </c>
      <c r="F1783" s="31">
        <v>2</v>
      </c>
      <c r="G1783" s="31" t="s">
        <v>25</v>
      </c>
      <c r="H1783" s="31">
        <v>3</v>
      </c>
      <c r="I1783" s="31" t="s">
        <v>26</v>
      </c>
      <c r="J1783" s="31">
        <v>6</v>
      </c>
      <c r="K1783" s="31" t="s">
        <v>1282</v>
      </c>
      <c r="L1783" s="31">
        <v>2</v>
      </c>
      <c r="M1783" s="71"/>
      <c r="N1783" s="31" t="s">
        <v>677</v>
      </c>
      <c r="O1783" s="64" t="s">
        <v>336</v>
      </c>
      <c r="P1783" s="4" t="str">
        <f>IF(Table14[[#This Row],[correlation_id]] = "", "", _xlfn.XLOOKUP(Table14[[#This Row],[correlation_id]], 'ITAP Ref'!A:A, 'ITAP Ref'!C:C, ""))</f>
        <v>TLG-MOB</v>
      </c>
      <c r="Q1783" s="73" t="s">
        <v>625</v>
      </c>
      <c r="R1783" s="95">
        <v>45922</v>
      </c>
      <c r="S1783" s="47"/>
      <c r="T1783" s="47"/>
    </row>
    <row r="1784" spans="1:20" ht="16.399999999999999" customHeight="1" x14ac:dyDescent="0.35">
      <c r="A1784" s="31" t="s">
        <v>729</v>
      </c>
      <c r="B1784" s="31" t="s">
        <v>21</v>
      </c>
      <c r="C1784" s="31" t="s">
        <v>22</v>
      </c>
      <c r="D1784" s="31" t="s">
        <v>1159</v>
      </c>
      <c r="E1784" s="31" t="s">
        <v>68</v>
      </c>
      <c r="F1784" s="31">
        <v>2</v>
      </c>
      <c r="G1784" s="31" t="s">
        <v>25</v>
      </c>
      <c r="H1784" s="31">
        <v>3</v>
      </c>
      <c r="I1784" s="31" t="s">
        <v>26</v>
      </c>
      <c r="J1784" s="31">
        <v>6</v>
      </c>
      <c r="K1784" s="31" t="s">
        <v>1282</v>
      </c>
      <c r="L1784" s="31">
        <v>3</v>
      </c>
      <c r="M1784" s="71"/>
      <c r="N1784" s="31" t="s">
        <v>1285</v>
      </c>
      <c r="O1784" s="64" t="s">
        <v>336</v>
      </c>
      <c r="P1784" s="4" t="str">
        <f>IF(Table14[[#This Row],[correlation_id]] = "", "", _xlfn.XLOOKUP(Table14[[#This Row],[correlation_id]], 'ITAP Ref'!A:A, 'ITAP Ref'!C:C, ""))</f>
        <v>TLG-MOB</v>
      </c>
      <c r="Q1784" s="48" t="s">
        <v>625</v>
      </c>
      <c r="R1784" s="95">
        <v>45922</v>
      </c>
      <c r="S1784" s="47"/>
      <c r="T1784" s="47"/>
    </row>
    <row r="1785" spans="1:20" ht="16.399999999999999" customHeight="1" x14ac:dyDescent="0.35">
      <c r="A1785" s="31" t="s">
        <v>729</v>
      </c>
      <c r="B1785" s="31" t="s">
        <v>21</v>
      </c>
      <c r="C1785" s="31" t="s">
        <v>22</v>
      </c>
      <c r="D1785" s="31" t="s">
        <v>1159</v>
      </c>
      <c r="E1785" s="31" t="s">
        <v>68</v>
      </c>
      <c r="F1785" s="31">
        <v>2</v>
      </c>
      <c r="G1785" s="31" t="s">
        <v>25</v>
      </c>
      <c r="H1785" s="31">
        <v>3</v>
      </c>
      <c r="I1785" s="31" t="s">
        <v>26</v>
      </c>
      <c r="J1785" s="31">
        <v>6</v>
      </c>
      <c r="K1785" s="31" t="s">
        <v>1282</v>
      </c>
      <c r="L1785" s="31">
        <v>4</v>
      </c>
      <c r="M1785" s="71"/>
      <c r="N1785" s="31" t="s">
        <v>1286</v>
      </c>
      <c r="O1785" s="64" t="s">
        <v>336</v>
      </c>
      <c r="P1785" s="4" t="str">
        <f>IF(Table14[[#This Row],[correlation_id]] = "", "", _xlfn.XLOOKUP(Table14[[#This Row],[correlation_id]], 'ITAP Ref'!A:A, 'ITAP Ref'!C:C, ""))</f>
        <v>TLG-MOB</v>
      </c>
      <c r="Q1785" s="48" t="s">
        <v>625</v>
      </c>
      <c r="R1785" s="95">
        <v>45922</v>
      </c>
      <c r="S1785" s="47"/>
      <c r="T1785" s="47"/>
    </row>
    <row r="1786" spans="1:20" ht="16.399999999999999" customHeight="1" x14ac:dyDescent="0.35">
      <c r="A1786" s="31" t="s">
        <v>729</v>
      </c>
      <c r="B1786" s="31" t="s">
        <v>21</v>
      </c>
      <c r="C1786" s="31" t="s">
        <v>22</v>
      </c>
      <c r="D1786" s="31" t="s">
        <v>1159</v>
      </c>
      <c r="E1786" s="31" t="s">
        <v>68</v>
      </c>
      <c r="F1786" s="31">
        <v>2</v>
      </c>
      <c r="G1786" s="31" t="s">
        <v>25</v>
      </c>
      <c r="H1786" s="31">
        <v>3</v>
      </c>
      <c r="I1786" s="31" t="s">
        <v>26</v>
      </c>
      <c r="J1786" s="31">
        <v>6</v>
      </c>
      <c r="K1786" s="31" t="s">
        <v>1282</v>
      </c>
      <c r="L1786" s="31">
        <v>3</v>
      </c>
      <c r="M1786" s="71"/>
      <c r="N1786" s="31" t="s">
        <v>1285</v>
      </c>
      <c r="O1786" s="64" t="s">
        <v>336</v>
      </c>
      <c r="P1786" s="4" t="str">
        <f>IF(Table14[[#This Row],[correlation_id]] = "", "", _xlfn.XLOOKUP(Table14[[#This Row],[correlation_id]], 'ITAP Ref'!A:A, 'ITAP Ref'!C:C, ""))</f>
        <v>TLG-MOB</v>
      </c>
      <c r="Q1786" s="48" t="s">
        <v>695</v>
      </c>
      <c r="R1786" s="95">
        <v>45922</v>
      </c>
      <c r="S1786" s="47"/>
      <c r="T1786" s="47"/>
    </row>
    <row r="1787" spans="1:20" ht="16.399999999999999" customHeight="1" x14ac:dyDescent="0.35">
      <c r="A1787" s="31" t="s">
        <v>729</v>
      </c>
      <c r="B1787" s="31" t="s">
        <v>21</v>
      </c>
      <c r="C1787" s="31" t="s">
        <v>22</v>
      </c>
      <c r="D1787" s="31" t="s">
        <v>1159</v>
      </c>
      <c r="E1787" s="31" t="s">
        <v>68</v>
      </c>
      <c r="F1787" s="31">
        <v>2</v>
      </c>
      <c r="G1787" s="31" t="s">
        <v>25</v>
      </c>
      <c r="H1787" s="31">
        <v>3</v>
      </c>
      <c r="I1787" s="31" t="s">
        <v>26</v>
      </c>
      <c r="J1787" s="31">
        <v>6</v>
      </c>
      <c r="K1787" s="31" t="s">
        <v>1282</v>
      </c>
      <c r="L1787" s="31">
        <v>4</v>
      </c>
      <c r="M1787" s="71"/>
      <c r="N1787" s="31" t="s">
        <v>1286</v>
      </c>
      <c r="O1787" s="64" t="s">
        <v>336</v>
      </c>
      <c r="P1787" s="4" t="str">
        <f>IF(Table14[[#This Row],[correlation_id]] = "", "", _xlfn.XLOOKUP(Table14[[#This Row],[correlation_id]], 'ITAP Ref'!A:A, 'ITAP Ref'!C:C, ""))</f>
        <v>TLG-MOB</v>
      </c>
      <c r="Q1787" s="48" t="s">
        <v>998</v>
      </c>
      <c r="R1787" s="95">
        <v>45922</v>
      </c>
      <c r="S1787" s="47"/>
      <c r="T1787" s="47"/>
    </row>
    <row r="1788" spans="1:20" ht="16.399999999999999" customHeight="1" x14ac:dyDescent="0.35">
      <c r="A1788" s="31" t="s">
        <v>729</v>
      </c>
      <c r="B1788" s="31" t="s">
        <v>21</v>
      </c>
      <c r="C1788" s="31" t="s">
        <v>22</v>
      </c>
      <c r="D1788" s="31" t="s">
        <v>1159</v>
      </c>
      <c r="E1788" s="31" t="s">
        <v>68</v>
      </c>
      <c r="F1788" s="31">
        <v>2</v>
      </c>
      <c r="G1788" s="31" t="s">
        <v>25</v>
      </c>
      <c r="H1788" s="31">
        <v>3</v>
      </c>
      <c r="I1788" s="31" t="s">
        <v>26</v>
      </c>
      <c r="J1788" s="31">
        <v>6</v>
      </c>
      <c r="K1788" s="31" t="s">
        <v>1282</v>
      </c>
      <c r="L1788" s="31">
        <v>1</v>
      </c>
      <c r="M1788" s="71"/>
      <c r="N1788" s="31" t="s">
        <v>970</v>
      </c>
      <c r="O1788" s="64" t="s">
        <v>336</v>
      </c>
      <c r="P1788" s="4" t="str">
        <f>IF(Table14[[#This Row],[correlation_id]] = "", "", _xlfn.XLOOKUP(Table14[[#This Row],[correlation_id]], 'ITAP Ref'!A:A, 'ITAP Ref'!C:C, ""))</f>
        <v>TLG-MOB</v>
      </c>
      <c r="Q1788" s="48" t="s">
        <v>581</v>
      </c>
      <c r="R1788" s="95">
        <v>45922</v>
      </c>
      <c r="S1788" s="47"/>
      <c r="T1788" s="47"/>
    </row>
    <row r="1789" spans="1:20" ht="16.399999999999999" customHeight="1" x14ac:dyDescent="0.35">
      <c r="A1789" s="31" t="s">
        <v>729</v>
      </c>
      <c r="B1789" s="31" t="s">
        <v>21</v>
      </c>
      <c r="C1789" s="31" t="s">
        <v>22</v>
      </c>
      <c r="D1789" s="31" t="s">
        <v>1159</v>
      </c>
      <c r="E1789" s="31" t="s">
        <v>68</v>
      </c>
      <c r="F1789" s="31">
        <v>2</v>
      </c>
      <c r="G1789" s="31" t="s">
        <v>25</v>
      </c>
      <c r="H1789" s="31">
        <v>3</v>
      </c>
      <c r="I1789" s="31" t="s">
        <v>26</v>
      </c>
      <c r="J1789" s="31">
        <v>6</v>
      </c>
      <c r="K1789" s="31" t="s">
        <v>1282</v>
      </c>
      <c r="L1789" s="31">
        <v>5</v>
      </c>
      <c r="M1789" s="71"/>
      <c r="N1789" s="31" t="s">
        <v>1287</v>
      </c>
      <c r="O1789" s="64" t="s">
        <v>336</v>
      </c>
      <c r="P1789" s="4" t="str">
        <f>IF(Table14[[#This Row],[correlation_id]] = "", "", _xlfn.XLOOKUP(Table14[[#This Row],[correlation_id]], 'ITAP Ref'!A:A, 'ITAP Ref'!C:C, ""))</f>
        <v>TLG-MOB</v>
      </c>
      <c r="Q1789" s="48" t="s">
        <v>811</v>
      </c>
      <c r="R1789" s="95">
        <v>45922</v>
      </c>
      <c r="S1789" s="47"/>
      <c r="T1789" s="47"/>
    </row>
    <row r="1790" spans="1:20" ht="16.399999999999999" customHeight="1" x14ac:dyDescent="0.35">
      <c r="A1790" s="31" t="s">
        <v>729</v>
      </c>
      <c r="B1790" s="31" t="s">
        <v>21</v>
      </c>
      <c r="C1790" s="31" t="s">
        <v>22</v>
      </c>
      <c r="D1790" s="31" t="s">
        <v>1159</v>
      </c>
      <c r="E1790" s="31" t="s">
        <v>68</v>
      </c>
      <c r="F1790" s="31">
        <v>2</v>
      </c>
      <c r="G1790" s="31" t="s">
        <v>25</v>
      </c>
      <c r="H1790" s="31">
        <v>3</v>
      </c>
      <c r="I1790" s="31" t="s">
        <v>26</v>
      </c>
      <c r="J1790" s="31">
        <v>6</v>
      </c>
      <c r="K1790" s="31" t="s">
        <v>1282</v>
      </c>
      <c r="L1790" s="31">
        <v>7</v>
      </c>
      <c r="M1790" s="71"/>
      <c r="N1790" s="31" t="s">
        <v>1288</v>
      </c>
      <c r="O1790" s="64" t="s">
        <v>336</v>
      </c>
      <c r="P1790" s="4" t="str">
        <f>IF(Table14[[#This Row],[correlation_id]] = "", "", _xlfn.XLOOKUP(Table14[[#This Row],[correlation_id]], 'ITAP Ref'!A:A, 'ITAP Ref'!C:C, ""))</f>
        <v>TLG-MOB</v>
      </c>
      <c r="Q1790" s="48" t="s">
        <v>811</v>
      </c>
      <c r="R1790" s="95">
        <v>45922</v>
      </c>
      <c r="S1790" s="47"/>
      <c r="T1790" s="47"/>
    </row>
    <row r="1791" spans="1:20" ht="16.399999999999999" customHeight="1" x14ac:dyDescent="0.35">
      <c r="A1791" s="31" t="s">
        <v>729</v>
      </c>
      <c r="B1791" s="31" t="s">
        <v>21</v>
      </c>
      <c r="C1791" s="31" t="s">
        <v>22</v>
      </c>
      <c r="D1791" s="31" t="s">
        <v>1159</v>
      </c>
      <c r="E1791" s="31" t="s">
        <v>68</v>
      </c>
      <c r="F1791" s="31">
        <v>2</v>
      </c>
      <c r="G1791" s="31" t="s">
        <v>25</v>
      </c>
      <c r="H1791" s="31">
        <v>3</v>
      </c>
      <c r="I1791" s="31" t="s">
        <v>26</v>
      </c>
      <c r="J1791" s="31">
        <v>6</v>
      </c>
      <c r="K1791" s="31" t="s">
        <v>1282</v>
      </c>
      <c r="L1791" s="31">
        <v>2</v>
      </c>
      <c r="M1791" s="71"/>
      <c r="N1791" s="31" t="s">
        <v>677</v>
      </c>
      <c r="O1791" s="64" t="s">
        <v>336</v>
      </c>
      <c r="P1791" s="4" t="str">
        <f>IF(Table14[[#This Row],[correlation_id]] = "", "", _xlfn.XLOOKUP(Table14[[#This Row],[correlation_id]], 'ITAP Ref'!A:A, 'ITAP Ref'!C:C, ""))</f>
        <v>TLG-MOB</v>
      </c>
      <c r="Q1791" s="48" t="s">
        <v>680</v>
      </c>
      <c r="R1791" s="96">
        <v>45938</v>
      </c>
      <c r="S1791" s="47"/>
      <c r="T1791" s="47"/>
    </row>
    <row r="1792" spans="1:20" ht="16.399999999999999" customHeight="1" x14ac:dyDescent="0.35">
      <c r="A1792" s="31" t="s">
        <v>729</v>
      </c>
      <c r="B1792" s="31" t="s">
        <v>21</v>
      </c>
      <c r="C1792" s="31" t="s">
        <v>22</v>
      </c>
      <c r="D1792" s="31" t="s">
        <v>1159</v>
      </c>
      <c r="E1792" s="31" t="s">
        <v>68</v>
      </c>
      <c r="F1792" s="31">
        <v>2</v>
      </c>
      <c r="G1792" s="31" t="s">
        <v>25</v>
      </c>
      <c r="H1792" s="31">
        <v>3</v>
      </c>
      <c r="I1792" s="31" t="s">
        <v>26</v>
      </c>
      <c r="J1792" s="31">
        <v>6</v>
      </c>
      <c r="K1792" s="31" t="s">
        <v>1282</v>
      </c>
      <c r="L1792" s="31">
        <v>4</v>
      </c>
      <c r="M1792" s="71"/>
      <c r="N1792" s="31" t="s">
        <v>1286</v>
      </c>
      <c r="O1792" s="64" t="s">
        <v>336</v>
      </c>
      <c r="P1792" s="4" t="str">
        <f>IF(Table14[[#This Row],[correlation_id]] = "", "", _xlfn.XLOOKUP(Table14[[#This Row],[correlation_id]], 'ITAP Ref'!A:A, 'ITAP Ref'!C:C, ""))</f>
        <v>TLG-MOB</v>
      </c>
      <c r="Q1792" s="48" t="s">
        <v>680</v>
      </c>
      <c r="R1792" s="96">
        <v>45938</v>
      </c>
      <c r="S1792" s="47"/>
      <c r="T1792" s="47"/>
    </row>
    <row r="1793" spans="1:20" ht="16.399999999999999" customHeight="1" x14ac:dyDescent="0.35">
      <c r="A1793" s="31" t="s">
        <v>729</v>
      </c>
      <c r="B1793" s="31" t="s">
        <v>21</v>
      </c>
      <c r="C1793" s="31" t="s">
        <v>22</v>
      </c>
      <c r="D1793" s="31" t="s">
        <v>1159</v>
      </c>
      <c r="E1793" s="31" t="s">
        <v>68</v>
      </c>
      <c r="F1793" s="31">
        <v>2</v>
      </c>
      <c r="G1793" s="31" t="s">
        <v>25</v>
      </c>
      <c r="H1793" s="31">
        <v>3</v>
      </c>
      <c r="I1793" s="31" t="s">
        <v>26</v>
      </c>
      <c r="J1793" s="31">
        <v>6</v>
      </c>
      <c r="K1793" s="31" t="s">
        <v>1282</v>
      </c>
      <c r="L1793" s="31">
        <v>5</v>
      </c>
      <c r="M1793" s="71"/>
      <c r="N1793" s="31" t="s">
        <v>1287</v>
      </c>
      <c r="O1793" s="64" t="s">
        <v>336</v>
      </c>
      <c r="P1793" s="4" t="str">
        <f>IF(Table14[[#This Row],[correlation_id]] = "", "", _xlfn.XLOOKUP(Table14[[#This Row],[correlation_id]], 'ITAP Ref'!A:A, 'ITAP Ref'!C:C, ""))</f>
        <v>TLG-MOB</v>
      </c>
      <c r="Q1793" s="48" t="s">
        <v>680</v>
      </c>
      <c r="R1793" s="96">
        <v>45938</v>
      </c>
      <c r="S1793" s="47"/>
      <c r="T1793" s="47"/>
    </row>
    <row r="1794" spans="1:20" ht="16.399999999999999" customHeight="1" x14ac:dyDescent="0.35">
      <c r="A1794" s="31" t="s">
        <v>729</v>
      </c>
      <c r="B1794" s="31" t="s">
        <v>21</v>
      </c>
      <c r="C1794" s="31" t="s">
        <v>22</v>
      </c>
      <c r="D1794" s="31" t="s">
        <v>1159</v>
      </c>
      <c r="E1794" s="31" t="s">
        <v>68</v>
      </c>
      <c r="F1794" s="31">
        <v>2</v>
      </c>
      <c r="G1794" s="31" t="s">
        <v>25</v>
      </c>
      <c r="H1794" s="31">
        <v>3</v>
      </c>
      <c r="I1794" s="31" t="s">
        <v>26</v>
      </c>
      <c r="J1794" s="31">
        <v>6</v>
      </c>
      <c r="K1794" s="31" t="s">
        <v>1282</v>
      </c>
      <c r="L1794" s="31">
        <v>7</v>
      </c>
      <c r="M1794" s="71"/>
      <c r="N1794" s="31" t="s">
        <v>1288</v>
      </c>
      <c r="O1794" s="64" t="s">
        <v>336</v>
      </c>
      <c r="P1794" s="4" t="str">
        <f>IF(Table14[[#This Row],[correlation_id]] = "", "", _xlfn.XLOOKUP(Table14[[#This Row],[correlation_id]], 'ITAP Ref'!A:A, 'ITAP Ref'!C:C, ""))</f>
        <v>TLG-MOB</v>
      </c>
      <c r="Q1794" s="48" t="s">
        <v>680</v>
      </c>
      <c r="R1794" s="96">
        <v>45938</v>
      </c>
      <c r="S1794" s="47"/>
      <c r="T1794" s="47"/>
    </row>
    <row r="1795" spans="1:20" ht="16.399999999999999" customHeight="1" x14ac:dyDescent="0.35">
      <c r="A1795" s="31" t="s">
        <v>729</v>
      </c>
      <c r="B1795" s="31" t="s">
        <v>21</v>
      </c>
      <c r="C1795" s="31" t="s">
        <v>22</v>
      </c>
      <c r="D1795" s="31" t="s">
        <v>1159</v>
      </c>
      <c r="E1795" s="31" t="s">
        <v>68</v>
      </c>
      <c r="F1795" s="31">
        <v>2</v>
      </c>
      <c r="G1795" s="31" t="s">
        <v>25</v>
      </c>
      <c r="H1795" s="31">
        <v>3</v>
      </c>
      <c r="I1795" s="31" t="s">
        <v>26</v>
      </c>
      <c r="J1795" s="31">
        <v>6</v>
      </c>
      <c r="K1795" s="31" t="s">
        <v>1282</v>
      </c>
      <c r="L1795" s="31">
        <v>4</v>
      </c>
      <c r="M1795" s="71"/>
      <c r="N1795" s="31" t="s">
        <v>1286</v>
      </c>
      <c r="O1795" s="64" t="s">
        <v>336</v>
      </c>
      <c r="P1795" s="4" t="str">
        <f>IF(Table14[[#This Row],[correlation_id]] = "", "", _xlfn.XLOOKUP(Table14[[#This Row],[correlation_id]], 'ITAP Ref'!A:A, 'ITAP Ref'!C:C, ""))</f>
        <v>TLG-MOB</v>
      </c>
      <c r="Q1795" s="48" t="s">
        <v>628</v>
      </c>
      <c r="R1795" s="95">
        <v>45922</v>
      </c>
      <c r="S1795" s="47"/>
      <c r="T1795" s="47"/>
    </row>
    <row r="1796" spans="1:20" ht="16.399999999999999" customHeight="1" x14ac:dyDescent="0.35">
      <c r="A1796" s="31" t="s">
        <v>729</v>
      </c>
      <c r="B1796" s="31" t="s">
        <v>21</v>
      </c>
      <c r="C1796" s="31" t="s">
        <v>22</v>
      </c>
      <c r="D1796" s="31" t="s">
        <v>1159</v>
      </c>
      <c r="E1796" s="31" t="s">
        <v>68</v>
      </c>
      <c r="F1796" s="31">
        <v>2</v>
      </c>
      <c r="G1796" s="31" t="s">
        <v>25</v>
      </c>
      <c r="H1796" s="31">
        <v>3</v>
      </c>
      <c r="I1796" s="31" t="s">
        <v>26</v>
      </c>
      <c r="J1796" s="31">
        <v>6</v>
      </c>
      <c r="K1796" s="31" t="s">
        <v>1282</v>
      </c>
      <c r="L1796" s="31">
        <v>2</v>
      </c>
      <c r="M1796" s="71"/>
      <c r="N1796" s="31" t="s">
        <v>677</v>
      </c>
      <c r="O1796" s="64" t="s">
        <v>336</v>
      </c>
      <c r="P1796" s="4" t="str">
        <f>IF(Table14[[#This Row],[correlation_id]] = "", "", _xlfn.XLOOKUP(Table14[[#This Row],[correlation_id]], 'ITAP Ref'!A:A, 'ITAP Ref'!C:C, ""))</f>
        <v>TLG-MOB</v>
      </c>
      <c r="Q1796" s="48" t="s">
        <v>649</v>
      </c>
      <c r="R1796" s="96">
        <v>45938</v>
      </c>
      <c r="S1796" s="47"/>
      <c r="T1796" s="47"/>
    </row>
    <row r="1797" spans="1:20" ht="16.399999999999999" customHeight="1" x14ac:dyDescent="0.35">
      <c r="A1797" s="31" t="s">
        <v>729</v>
      </c>
      <c r="B1797" s="31" t="s">
        <v>21</v>
      </c>
      <c r="C1797" s="31" t="s">
        <v>22</v>
      </c>
      <c r="D1797" s="31" t="s">
        <v>1159</v>
      </c>
      <c r="E1797" s="31" t="s">
        <v>68</v>
      </c>
      <c r="F1797" s="31">
        <v>2</v>
      </c>
      <c r="G1797" s="31" t="s">
        <v>25</v>
      </c>
      <c r="H1797" s="31">
        <v>3</v>
      </c>
      <c r="I1797" s="31" t="s">
        <v>26</v>
      </c>
      <c r="J1797" s="31">
        <v>6</v>
      </c>
      <c r="K1797" s="31" t="s">
        <v>1282</v>
      </c>
      <c r="L1797" s="31">
        <v>3</v>
      </c>
      <c r="M1797" s="71"/>
      <c r="N1797" s="31" t="s">
        <v>1285</v>
      </c>
      <c r="O1797" s="64" t="s">
        <v>1289</v>
      </c>
      <c r="P1797" s="4" t="str">
        <f>IF(Table14[[#This Row],[correlation_id]] = "", "", _xlfn.XLOOKUP(Table14[[#This Row],[correlation_id]], 'ITAP Ref'!A:A, 'ITAP Ref'!C:C, ""))</f>
        <v>UPM.PB</v>
      </c>
      <c r="Q1797" s="48" t="s">
        <v>1290</v>
      </c>
      <c r="R1797" s="97">
        <v>45939</v>
      </c>
      <c r="S1797" s="47"/>
      <c r="T1797" s="47"/>
    </row>
    <row r="1798" spans="1:20" ht="16.399999999999999" customHeight="1" x14ac:dyDescent="0.35">
      <c r="A1798" s="31" t="s">
        <v>729</v>
      </c>
      <c r="B1798" s="31" t="s">
        <v>21</v>
      </c>
      <c r="C1798" s="31" t="s">
        <v>22</v>
      </c>
      <c r="D1798" s="31" t="s">
        <v>1159</v>
      </c>
      <c r="E1798" s="31" t="s">
        <v>68</v>
      </c>
      <c r="F1798" s="31">
        <v>2</v>
      </c>
      <c r="G1798" s="31" t="s">
        <v>25</v>
      </c>
      <c r="H1798" s="31">
        <v>3</v>
      </c>
      <c r="I1798" s="31" t="s">
        <v>26</v>
      </c>
      <c r="J1798" s="31">
        <v>6</v>
      </c>
      <c r="K1798" s="31" t="s">
        <v>1282</v>
      </c>
      <c r="L1798" s="31">
        <v>9</v>
      </c>
      <c r="M1798" s="71"/>
      <c r="N1798" s="31" t="s">
        <v>819</v>
      </c>
      <c r="O1798" s="64" t="s">
        <v>1289</v>
      </c>
      <c r="P1798" s="4" t="str">
        <f>IF(Table14[[#This Row],[correlation_id]] = "", "", _xlfn.XLOOKUP(Table14[[#This Row],[correlation_id]], 'ITAP Ref'!A:A, 'ITAP Ref'!C:C, ""))</f>
        <v>UPM.PB</v>
      </c>
      <c r="Q1798" s="48" t="s">
        <v>1290</v>
      </c>
      <c r="R1798" s="97">
        <v>45939</v>
      </c>
      <c r="S1798" s="47"/>
      <c r="T1798" s="47"/>
    </row>
    <row r="1799" spans="1:20" ht="16.399999999999999" customHeight="1" x14ac:dyDescent="0.35">
      <c r="A1799" s="31" t="s">
        <v>729</v>
      </c>
      <c r="B1799" s="31" t="s">
        <v>21</v>
      </c>
      <c r="C1799" s="31" t="s">
        <v>22</v>
      </c>
      <c r="D1799" s="31" t="s">
        <v>1159</v>
      </c>
      <c r="E1799" s="31" t="s">
        <v>68</v>
      </c>
      <c r="F1799" s="31">
        <v>2</v>
      </c>
      <c r="G1799" s="31" t="s">
        <v>25</v>
      </c>
      <c r="H1799" s="31">
        <v>3</v>
      </c>
      <c r="I1799" s="31" t="s">
        <v>26</v>
      </c>
      <c r="J1799" s="31">
        <v>6</v>
      </c>
      <c r="K1799" s="31" t="s">
        <v>1282</v>
      </c>
      <c r="L1799" s="31">
        <v>5</v>
      </c>
      <c r="M1799" s="71"/>
      <c r="N1799" s="31" t="s">
        <v>1287</v>
      </c>
      <c r="O1799" s="64" t="s">
        <v>690</v>
      </c>
      <c r="P1799" s="4" t="str">
        <f>IF(Table14[[#This Row],[correlation_id]] = "", "", _xlfn.XLOOKUP(Table14[[#This Row],[correlation_id]], 'ITAP Ref'!A:A, 'ITAP Ref'!C:C, ""))</f>
        <v>CAS</v>
      </c>
      <c r="Q1799" s="48" t="s">
        <v>1291</v>
      </c>
      <c r="R1799" s="97">
        <v>45940</v>
      </c>
      <c r="S1799" s="47"/>
      <c r="T1799" s="47"/>
    </row>
    <row r="1800" spans="1:20" ht="16.399999999999999" customHeight="1" x14ac:dyDescent="0.35">
      <c r="A1800" s="31" t="s">
        <v>729</v>
      </c>
      <c r="B1800" s="31" t="s">
        <v>21</v>
      </c>
      <c r="C1800" s="31" t="s">
        <v>22</v>
      </c>
      <c r="D1800" s="31" t="s">
        <v>1159</v>
      </c>
      <c r="E1800" s="31" t="s">
        <v>68</v>
      </c>
      <c r="F1800" s="31">
        <v>2</v>
      </c>
      <c r="G1800" s="31" t="s">
        <v>25</v>
      </c>
      <c r="H1800" s="31">
        <v>3</v>
      </c>
      <c r="I1800" s="31" t="s">
        <v>26</v>
      </c>
      <c r="J1800" s="31">
        <v>6</v>
      </c>
      <c r="K1800" s="31" t="s">
        <v>1282</v>
      </c>
      <c r="L1800" s="31">
        <v>7</v>
      </c>
      <c r="M1800" s="71"/>
      <c r="N1800" s="31" t="s">
        <v>1288</v>
      </c>
      <c r="O1800" s="64" t="s">
        <v>813</v>
      </c>
      <c r="P1800" s="4" t="str">
        <f>IF(Table14[[#This Row],[correlation_id]] = "", "", _xlfn.XLOOKUP(Table14[[#This Row],[correlation_id]], 'ITAP Ref'!A:A, 'ITAP Ref'!C:C, ""))</f>
        <v>EDP</v>
      </c>
      <c r="Q1800" s="72" t="s">
        <v>814</v>
      </c>
      <c r="R1800" s="96">
        <v>45938</v>
      </c>
      <c r="S1800" s="47"/>
      <c r="T1800" s="47"/>
    </row>
    <row r="1801" spans="1:20" ht="16.399999999999999" customHeight="1" x14ac:dyDescent="0.35">
      <c r="A1801" s="31" t="s">
        <v>729</v>
      </c>
      <c r="B1801" s="31" t="s">
        <v>21</v>
      </c>
      <c r="C1801" s="31" t="s">
        <v>22</v>
      </c>
      <c r="D1801" s="31" t="s">
        <v>1159</v>
      </c>
      <c r="E1801" s="31" t="s">
        <v>68</v>
      </c>
      <c r="F1801" s="31">
        <v>2</v>
      </c>
      <c r="G1801" s="31" t="s">
        <v>25</v>
      </c>
      <c r="H1801" s="31">
        <v>3</v>
      </c>
      <c r="I1801" s="31" t="s">
        <v>26</v>
      </c>
      <c r="J1801" s="31">
        <v>6</v>
      </c>
      <c r="K1801" s="31" t="s">
        <v>1282</v>
      </c>
      <c r="L1801" s="31">
        <v>2</v>
      </c>
      <c r="M1801" s="71"/>
      <c r="N1801" s="31" t="s">
        <v>677</v>
      </c>
      <c r="O1801" s="64" t="s">
        <v>690</v>
      </c>
      <c r="P1801" s="4" t="str">
        <f>IF(Table14[[#This Row],[correlation_id]] = "", "", _xlfn.XLOOKUP(Table14[[#This Row],[correlation_id]], 'ITAP Ref'!A:A, 'ITAP Ref'!C:C, ""))</f>
        <v>CAS</v>
      </c>
      <c r="Q1801" s="48" t="s">
        <v>967</v>
      </c>
      <c r="R1801" s="95">
        <v>45922</v>
      </c>
      <c r="S1801" s="47"/>
      <c r="T1801" s="47"/>
    </row>
    <row r="1802" spans="1:20" ht="16.399999999999999" customHeight="1" x14ac:dyDescent="0.35">
      <c r="A1802" s="31" t="s">
        <v>729</v>
      </c>
      <c r="B1802" s="31" t="s">
        <v>21</v>
      </c>
      <c r="C1802" s="31" t="s">
        <v>22</v>
      </c>
      <c r="D1802" s="31" t="s">
        <v>1159</v>
      </c>
      <c r="E1802" s="31" t="s">
        <v>68</v>
      </c>
      <c r="F1802" s="31">
        <v>2</v>
      </c>
      <c r="G1802" s="31" t="s">
        <v>25</v>
      </c>
      <c r="H1802" s="31">
        <v>3</v>
      </c>
      <c r="I1802" s="31" t="s">
        <v>26</v>
      </c>
      <c r="J1802" s="31">
        <v>6</v>
      </c>
      <c r="K1802" s="31" t="s">
        <v>1282</v>
      </c>
      <c r="L1802" s="31">
        <v>1</v>
      </c>
      <c r="M1802" s="71"/>
      <c r="N1802" s="31" t="s">
        <v>970</v>
      </c>
      <c r="O1802" s="64" t="s">
        <v>93</v>
      </c>
      <c r="P1802" s="4" t="str">
        <f>IF(Table14[[#This Row],[correlation_id]] = "", "", _xlfn.XLOOKUP(Table14[[#This Row],[correlation_id]], 'ITAP Ref'!A:A, 'ITAP Ref'!C:C, ""))</f>
        <v>Digital IDP</v>
      </c>
      <c r="Q1802" s="31" t="s">
        <v>934</v>
      </c>
      <c r="R1802" s="97"/>
      <c r="S1802" s="47"/>
      <c r="T1802" s="47"/>
    </row>
    <row r="1803" spans="1:20" ht="16.399999999999999" customHeight="1" x14ac:dyDescent="0.35">
      <c r="A1803" s="31" t="s">
        <v>729</v>
      </c>
      <c r="B1803" s="31" t="s">
        <v>21</v>
      </c>
      <c r="C1803" s="31" t="s">
        <v>22</v>
      </c>
      <c r="D1803" s="31" t="s">
        <v>1159</v>
      </c>
      <c r="E1803" s="31" t="s">
        <v>68</v>
      </c>
      <c r="F1803" s="31">
        <v>2</v>
      </c>
      <c r="G1803" s="31" t="s">
        <v>25</v>
      </c>
      <c r="H1803" s="31">
        <v>3</v>
      </c>
      <c r="I1803" s="31" t="s">
        <v>26</v>
      </c>
      <c r="J1803" s="31">
        <v>6</v>
      </c>
      <c r="K1803" s="31" t="s">
        <v>1282</v>
      </c>
      <c r="L1803" s="31">
        <v>4</v>
      </c>
      <c r="M1803" s="71"/>
      <c r="N1803" s="31" t="s">
        <v>1286</v>
      </c>
      <c r="O1803" s="64" t="s">
        <v>336</v>
      </c>
      <c r="P1803" s="4" t="str">
        <f>IF(Table14[[#This Row],[correlation_id]] = "", "", _xlfn.XLOOKUP(Table14[[#This Row],[correlation_id]], 'ITAP Ref'!A:A, 'ITAP Ref'!C:C, ""))</f>
        <v>TLG-MOB</v>
      </c>
      <c r="Q1803" s="72" t="s">
        <v>712</v>
      </c>
      <c r="R1803" s="95">
        <v>45922</v>
      </c>
      <c r="S1803" s="47"/>
      <c r="T1803" s="47"/>
    </row>
    <row r="1804" spans="1:20" ht="16.399999999999999" customHeight="1" x14ac:dyDescent="0.35">
      <c r="A1804" s="31" t="s">
        <v>729</v>
      </c>
      <c r="B1804" s="31" t="s">
        <v>21</v>
      </c>
      <c r="C1804" s="31" t="s">
        <v>22</v>
      </c>
      <c r="D1804" s="31" t="s">
        <v>1159</v>
      </c>
      <c r="E1804" s="31" t="s">
        <v>68</v>
      </c>
      <c r="F1804" s="31">
        <v>2</v>
      </c>
      <c r="G1804" s="31" t="s">
        <v>25</v>
      </c>
      <c r="H1804" s="31">
        <v>3</v>
      </c>
      <c r="I1804" s="31" t="s">
        <v>26</v>
      </c>
      <c r="J1804" s="31">
        <v>6</v>
      </c>
      <c r="K1804" s="31" t="s">
        <v>1282</v>
      </c>
      <c r="L1804" s="31">
        <v>3</v>
      </c>
      <c r="M1804" s="71"/>
      <c r="N1804" s="31" t="s">
        <v>1285</v>
      </c>
      <c r="O1804" s="64" t="s">
        <v>336</v>
      </c>
      <c r="P1804" s="4" t="str">
        <f>IF(Table14[[#This Row],[correlation_id]] = "", "", _xlfn.XLOOKUP(Table14[[#This Row],[correlation_id]], 'ITAP Ref'!A:A, 'ITAP Ref'!C:C, ""))</f>
        <v>TLG-MOB</v>
      </c>
      <c r="Q1804" s="48" t="s">
        <v>697</v>
      </c>
      <c r="R1804" s="95">
        <v>45922</v>
      </c>
      <c r="S1804" s="47"/>
      <c r="T1804" s="47"/>
    </row>
    <row r="1805" spans="1:20" ht="16.399999999999999" customHeight="1" x14ac:dyDescent="0.35">
      <c r="A1805" s="31" t="s">
        <v>729</v>
      </c>
      <c r="B1805" s="31" t="s">
        <v>21</v>
      </c>
      <c r="C1805" s="31" t="s">
        <v>22</v>
      </c>
      <c r="D1805" s="31" t="s">
        <v>1159</v>
      </c>
      <c r="E1805" s="31" t="s">
        <v>68</v>
      </c>
      <c r="F1805" s="31">
        <v>2</v>
      </c>
      <c r="G1805" s="31" t="s">
        <v>25</v>
      </c>
      <c r="H1805" s="31">
        <v>3</v>
      </c>
      <c r="I1805" s="31" t="s">
        <v>26</v>
      </c>
      <c r="J1805" s="31">
        <v>6</v>
      </c>
      <c r="K1805" s="31" t="s">
        <v>1282</v>
      </c>
      <c r="L1805" s="31">
        <v>4</v>
      </c>
      <c r="M1805" s="71"/>
      <c r="N1805" s="31" t="s">
        <v>1286</v>
      </c>
      <c r="O1805" s="64" t="s">
        <v>336</v>
      </c>
      <c r="P1805" s="4" t="str">
        <f>IF(Table14[[#This Row],[correlation_id]] = "", "", _xlfn.XLOOKUP(Table14[[#This Row],[correlation_id]], 'ITAP Ref'!A:A, 'ITAP Ref'!C:C, ""))</f>
        <v>TLG-MOB</v>
      </c>
      <c r="Q1805" s="48" t="s">
        <v>739</v>
      </c>
      <c r="R1805" s="95">
        <v>45922</v>
      </c>
      <c r="S1805" s="47"/>
      <c r="T1805" s="47"/>
    </row>
    <row r="1806" spans="1:20" ht="16.399999999999999" customHeight="1" x14ac:dyDescent="0.35">
      <c r="A1806" s="31" t="s">
        <v>729</v>
      </c>
      <c r="B1806" s="31" t="s">
        <v>21</v>
      </c>
      <c r="C1806" s="31" t="s">
        <v>22</v>
      </c>
      <c r="D1806" s="31" t="s">
        <v>1159</v>
      </c>
      <c r="E1806" s="31" t="s">
        <v>68</v>
      </c>
      <c r="F1806" s="31">
        <v>2</v>
      </c>
      <c r="G1806" s="31" t="s">
        <v>25</v>
      </c>
      <c r="H1806" s="31">
        <v>3</v>
      </c>
      <c r="I1806" s="31" t="s">
        <v>26</v>
      </c>
      <c r="J1806" s="31">
        <v>6</v>
      </c>
      <c r="K1806" s="31" t="s">
        <v>1282</v>
      </c>
      <c r="L1806" s="31">
        <v>3</v>
      </c>
      <c r="M1806" s="71"/>
      <c r="N1806" s="31" t="s">
        <v>1285</v>
      </c>
      <c r="O1806" s="64" t="s">
        <v>336</v>
      </c>
      <c r="P1806" s="4" t="str">
        <f>IF(Table14[[#This Row],[correlation_id]] = "", "", _xlfn.XLOOKUP(Table14[[#This Row],[correlation_id]], 'ITAP Ref'!A:A, 'ITAP Ref'!C:C, ""))</f>
        <v>TLG-MOB</v>
      </c>
      <c r="Q1806" s="48" t="s">
        <v>698</v>
      </c>
      <c r="R1806" s="95">
        <v>45922</v>
      </c>
      <c r="S1806" s="47"/>
      <c r="T1806" s="47"/>
    </row>
    <row r="1807" spans="1:20" ht="16.399999999999999" customHeight="1" x14ac:dyDescent="0.35">
      <c r="A1807" s="31" t="s">
        <v>729</v>
      </c>
      <c r="B1807" s="31" t="s">
        <v>21</v>
      </c>
      <c r="C1807" s="31" t="s">
        <v>22</v>
      </c>
      <c r="D1807" s="31" t="s">
        <v>1159</v>
      </c>
      <c r="E1807" s="31" t="s">
        <v>68</v>
      </c>
      <c r="F1807" s="31">
        <v>2</v>
      </c>
      <c r="G1807" s="31" t="s">
        <v>25</v>
      </c>
      <c r="H1807" s="31">
        <v>3</v>
      </c>
      <c r="I1807" s="31" t="s">
        <v>26</v>
      </c>
      <c r="J1807" s="31">
        <v>6</v>
      </c>
      <c r="K1807" s="31" t="s">
        <v>1282</v>
      </c>
      <c r="L1807" s="31">
        <v>4</v>
      </c>
      <c r="M1807" s="71"/>
      <c r="N1807" s="31" t="s">
        <v>1286</v>
      </c>
      <c r="O1807" s="64" t="s">
        <v>336</v>
      </c>
      <c r="P1807" s="4" t="str">
        <f>IF(Table14[[#This Row],[correlation_id]] = "", "", _xlfn.XLOOKUP(Table14[[#This Row],[correlation_id]], 'ITAP Ref'!A:A, 'ITAP Ref'!C:C, ""))</f>
        <v>TLG-MOB</v>
      </c>
      <c r="Q1807" s="48" t="s">
        <v>698</v>
      </c>
      <c r="R1807" s="95">
        <v>45922</v>
      </c>
      <c r="S1807" s="47"/>
      <c r="T1807" s="47"/>
    </row>
    <row r="1808" spans="1:20" ht="16.399999999999999" customHeight="1" x14ac:dyDescent="0.35">
      <c r="A1808" s="31" t="s">
        <v>729</v>
      </c>
      <c r="B1808" s="31" t="s">
        <v>21</v>
      </c>
      <c r="C1808" s="31" t="s">
        <v>22</v>
      </c>
      <c r="D1808" s="31" t="s">
        <v>1159</v>
      </c>
      <c r="E1808" s="31" t="s">
        <v>68</v>
      </c>
      <c r="F1808" s="31">
        <v>2</v>
      </c>
      <c r="G1808" s="31" t="s">
        <v>25</v>
      </c>
      <c r="H1808" s="31">
        <v>3</v>
      </c>
      <c r="I1808" s="31" t="s">
        <v>26</v>
      </c>
      <c r="J1808" s="31">
        <v>6</v>
      </c>
      <c r="K1808" s="31" t="s">
        <v>1282</v>
      </c>
      <c r="L1808" s="31">
        <v>4</v>
      </c>
      <c r="M1808" s="71"/>
      <c r="N1808" s="31" t="s">
        <v>1286</v>
      </c>
      <c r="O1808" s="64" t="s">
        <v>336</v>
      </c>
      <c r="P1808" s="4" t="str">
        <f>IF(Table14[[#This Row],[correlation_id]] = "", "", _xlfn.XLOOKUP(Table14[[#This Row],[correlation_id]], 'ITAP Ref'!A:A, 'ITAP Ref'!C:C, ""))</f>
        <v>TLG-MOB</v>
      </c>
      <c r="Q1808" s="72" t="s">
        <v>742</v>
      </c>
      <c r="R1808" s="95">
        <v>45922</v>
      </c>
      <c r="S1808" s="47"/>
      <c r="T1808" s="47"/>
    </row>
    <row r="1809" spans="1:20" ht="16.399999999999999" customHeight="1" x14ac:dyDescent="0.35">
      <c r="A1809" s="31" t="s">
        <v>729</v>
      </c>
      <c r="B1809" s="31" t="s">
        <v>21</v>
      </c>
      <c r="C1809" s="31" t="s">
        <v>22</v>
      </c>
      <c r="D1809" s="31" t="s">
        <v>1159</v>
      </c>
      <c r="E1809" s="31" t="s">
        <v>68</v>
      </c>
      <c r="F1809" s="31">
        <v>2</v>
      </c>
      <c r="G1809" s="31" t="s">
        <v>25</v>
      </c>
      <c r="H1809" s="31">
        <v>3</v>
      </c>
      <c r="I1809" s="31" t="s">
        <v>26</v>
      </c>
      <c r="J1809" s="31">
        <v>6</v>
      </c>
      <c r="K1809" s="31" t="s">
        <v>1282</v>
      </c>
      <c r="L1809" s="31">
        <v>3</v>
      </c>
      <c r="M1809" s="71"/>
      <c r="N1809" s="31" t="s">
        <v>1285</v>
      </c>
      <c r="O1809" s="64" t="s">
        <v>336</v>
      </c>
      <c r="P1809" s="4" t="str">
        <f>IF(Table14[[#This Row],[correlation_id]] = "", "", _xlfn.XLOOKUP(Table14[[#This Row],[correlation_id]], 'ITAP Ref'!A:A, 'ITAP Ref'!C:C, ""))</f>
        <v>TLG-MOB</v>
      </c>
      <c r="Q1809" s="48" t="s">
        <v>1292</v>
      </c>
      <c r="R1809" s="95">
        <v>45922</v>
      </c>
      <c r="S1809" s="47"/>
      <c r="T1809" s="47"/>
    </row>
    <row r="1810" spans="1:20" ht="16.399999999999999" customHeight="1" x14ac:dyDescent="0.35">
      <c r="A1810" s="31" t="s">
        <v>729</v>
      </c>
      <c r="B1810" s="31" t="s">
        <v>21</v>
      </c>
      <c r="C1810" s="31" t="s">
        <v>22</v>
      </c>
      <c r="D1810" s="31" t="s">
        <v>1159</v>
      </c>
      <c r="E1810" s="31" t="s">
        <v>68</v>
      </c>
      <c r="F1810" s="31">
        <v>2</v>
      </c>
      <c r="G1810" s="31" t="s">
        <v>25</v>
      </c>
      <c r="H1810" s="31">
        <v>3</v>
      </c>
      <c r="I1810" s="31" t="s">
        <v>26</v>
      </c>
      <c r="J1810" s="31">
        <v>6</v>
      </c>
      <c r="K1810" s="31" t="s">
        <v>1282</v>
      </c>
      <c r="L1810" s="31">
        <v>4</v>
      </c>
      <c r="M1810" s="71"/>
      <c r="N1810" s="31" t="s">
        <v>1286</v>
      </c>
      <c r="O1810" s="64" t="s">
        <v>336</v>
      </c>
      <c r="P1810" s="4" t="str">
        <f>IF(Table14[[#This Row],[correlation_id]] = "", "", _xlfn.XLOOKUP(Table14[[#This Row],[correlation_id]], 'ITAP Ref'!A:A, 'ITAP Ref'!C:C, ""))</f>
        <v>TLG-MOB</v>
      </c>
      <c r="Q1810" s="48" t="s">
        <v>1292</v>
      </c>
      <c r="R1810" s="95">
        <v>45922</v>
      </c>
      <c r="S1810" s="47"/>
      <c r="T1810" s="47"/>
    </row>
    <row r="1811" spans="1:20" ht="16.399999999999999" customHeight="1" x14ac:dyDescent="0.35">
      <c r="A1811" s="31" t="s">
        <v>729</v>
      </c>
      <c r="B1811" s="31" t="s">
        <v>21</v>
      </c>
      <c r="C1811" s="31" t="s">
        <v>22</v>
      </c>
      <c r="D1811" s="31" t="s">
        <v>1159</v>
      </c>
      <c r="E1811" s="31" t="s">
        <v>68</v>
      </c>
      <c r="F1811" s="31">
        <v>2</v>
      </c>
      <c r="G1811" s="31" t="s">
        <v>25</v>
      </c>
      <c r="H1811" s="31">
        <v>3</v>
      </c>
      <c r="I1811" s="31" t="s">
        <v>26</v>
      </c>
      <c r="J1811" s="31">
        <v>6</v>
      </c>
      <c r="K1811" s="31" t="s">
        <v>1282</v>
      </c>
      <c r="L1811" s="31">
        <v>4</v>
      </c>
      <c r="M1811" s="71"/>
      <c r="N1811" s="31" t="s">
        <v>1286</v>
      </c>
      <c r="O1811" s="64" t="s">
        <v>336</v>
      </c>
      <c r="P1811" s="4" t="str">
        <f>IF(Table14[[#This Row],[correlation_id]] = "", "", _xlfn.XLOOKUP(Table14[[#This Row],[correlation_id]], 'ITAP Ref'!A:A, 'ITAP Ref'!C:C, ""))</f>
        <v>TLG-MOB</v>
      </c>
      <c r="Q1811" s="48" t="s">
        <v>743</v>
      </c>
      <c r="R1811" s="95">
        <v>45922</v>
      </c>
      <c r="S1811" s="47"/>
      <c r="T1811" s="47"/>
    </row>
    <row r="1812" spans="1:20" ht="16.399999999999999" customHeight="1" x14ac:dyDescent="0.35">
      <c r="A1812" s="31" t="s">
        <v>729</v>
      </c>
      <c r="B1812" s="31" t="s">
        <v>21</v>
      </c>
      <c r="C1812" s="31" t="s">
        <v>22</v>
      </c>
      <c r="D1812" s="31" t="s">
        <v>1159</v>
      </c>
      <c r="E1812" s="31" t="s">
        <v>68</v>
      </c>
      <c r="F1812" s="31">
        <v>2</v>
      </c>
      <c r="G1812" s="31" t="s">
        <v>25</v>
      </c>
      <c r="H1812" s="31">
        <v>3</v>
      </c>
      <c r="I1812" s="31" t="s">
        <v>26</v>
      </c>
      <c r="J1812" s="31">
        <v>6</v>
      </c>
      <c r="K1812" s="31" t="s">
        <v>1282</v>
      </c>
      <c r="L1812" s="31">
        <v>3</v>
      </c>
      <c r="M1812" s="71"/>
      <c r="N1812" s="31" t="s">
        <v>1285</v>
      </c>
      <c r="O1812" s="64" t="s">
        <v>336</v>
      </c>
      <c r="P1812" s="4" t="str">
        <f>IF(Table14[[#This Row],[correlation_id]] = "", "", _xlfn.XLOOKUP(Table14[[#This Row],[correlation_id]], 'ITAP Ref'!A:A, 'ITAP Ref'!C:C, ""))</f>
        <v>TLG-MOB</v>
      </c>
      <c r="Q1812" s="48" t="s">
        <v>700</v>
      </c>
      <c r="R1812" s="95">
        <v>45922</v>
      </c>
      <c r="S1812" s="47"/>
      <c r="T1812" s="47"/>
    </row>
    <row r="1813" spans="1:20" ht="16.399999999999999" customHeight="1" x14ac:dyDescent="0.35">
      <c r="A1813" s="31" t="s">
        <v>729</v>
      </c>
      <c r="B1813" s="31" t="s">
        <v>21</v>
      </c>
      <c r="C1813" s="31" t="s">
        <v>22</v>
      </c>
      <c r="D1813" s="31" t="s">
        <v>1159</v>
      </c>
      <c r="E1813" s="31" t="s">
        <v>68</v>
      </c>
      <c r="F1813" s="31">
        <v>2</v>
      </c>
      <c r="G1813" s="31" t="s">
        <v>25</v>
      </c>
      <c r="H1813" s="31">
        <v>3</v>
      </c>
      <c r="I1813" s="31" t="s">
        <v>26</v>
      </c>
      <c r="J1813" s="31">
        <v>6</v>
      </c>
      <c r="K1813" s="31" t="s">
        <v>1282</v>
      </c>
      <c r="L1813" s="31">
        <v>4</v>
      </c>
      <c r="M1813" s="71"/>
      <c r="N1813" s="31" t="s">
        <v>1286</v>
      </c>
      <c r="O1813" s="64" t="s">
        <v>336</v>
      </c>
      <c r="P1813" s="4" t="str">
        <f>IF(Table14[[#This Row],[correlation_id]] = "", "", _xlfn.XLOOKUP(Table14[[#This Row],[correlation_id]], 'ITAP Ref'!A:A, 'ITAP Ref'!C:C, ""))</f>
        <v>TLG-MOB</v>
      </c>
      <c r="Q1813" s="48" t="s">
        <v>744</v>
      </c>
      <c r="R1813" s="95">
        <v>45922</v>
      </c>
      <c r="S1813" s="47"/>
      <c r="T1813" s="47"/>
    </row>
    <row r="1814" spans="1:20" ht="16.399999999999999" customHeight="1" x14ac:dyDescent="0.35">
      <c r="A1814" s="31" t="s">
        <v>729</v>
      </c>
      <c r="B1814" s="31" t="s">
        <v>21</v>
      </c>
      <c r="C1814" s="31" t="s">
        <v>22</v>
      </c>
      <c r="D1814" s="31" t="s">
        <v>1159</v>
      </c>
      <c r="E1814" s="31" t="s">
        <v>68</v>
      </c>
      <c r="F1814" s="31">
        <v>2</v>
      </c>
      <c r="G1814" s="31" t="s">
        <v>25</v>
      </c>
      <c r="H1814" s="31">
        <v>3</v>
      </c>
      <c r="I1814" s="31" t="s">
        <v>26</v>
      </c>
      <c r="J1814" s="31">
        <v>6</v>
      </c>
      <c r="K1814" s="31" t="s">
        <v>1282</v>
      </c>
      <c r="L1814" s="31">
        <v>4</v>
      </c>
      <c r="M1814" s="71"/>
      <c r="N1814" s="31" t="s">
        <v>1286</v>
      </c>
      <c r="O1814" s="64" t="s">
        <v>336</v>
      </c>
      <c r="P1814" s="4" t="str">
        <f>IF(Table14[[#This Row],[correlation_id]] = "", "", _xlfn.XLOOKUP(Table14[[#This Row],[correlation_id]], 'ITAP Ref'!A:A, 'ITAP Ref'!C:C, ""))</f>
        <v>TLG-MOB</v>
      </c>
      <c r="Q1814" s="72" t="s">
        <v>749</v>
      </c>
      <c r="R1814" s="95">
        <v>45922</v>
      </c>
      <c r="S1814" s="47"/>
      <c r="T1814" s="47"/>
    </row>
    <row r="1815" spans="1:20" ht="16.399999999999999" customHeight="1" x14ac:dyDescent="0.35">
      <c r="A1815" s="31" t="s">
        <v>729</v>
      </c>
      <c r="B1815" s="31" t="s">
        <v>21</v>
      </c>
      <c r="C1815" s="31" t="s">
        <v>22</v>
      </c>
      <c r="D1815" s="31" t="s">
        <v>1159</v>
      </c>
      <c r="E1815" s="31" t="s">
        <v>68</v>
      </c>
      <c r="F1815" s="31">
        <v>2</v>
      </c>
      <c r="G1815" s="31" t="s">
        <v>25</v>
      </c>
      <c r="H1815" s="31">
        <v>3</v>
      </c>
      <c r="I1815" s="31" t="s">
        <v>26</v>
      </c>
      <c r="J1815" s="31">
        <v>6</v>
      </c>
      <c r="K1815" s="31" t="s">
        <v>1282</v>
      </c>
      <c r="L1815" s="31">
        <v>3</v>
      </c>
      <c r="M1815" s="71"/>
      <c r="N1815" s="31" t="s">
        <v>1285</v>
      </c>
      <c r="O1815" s="64" t="s">
        <v>336</v>
      </c>
      <c r="P1815" s="4" t="str">
        <f>IF(Table14[[#This Row],[correlation_id]] = "", "", _xlfn.XLOOKUP(Table14[[#This Row],[correlation_id]], 'ITAP Ref'!A:A, 'ITAP Ref'!C:C, ""))</f>
        <v>TLG-MOB</v>
      </c>
      <c r="Q1815" s="48" t="s">
        <v>701</v>
      </c>
      <c r="R1815" s="95">
        <v>45922</v>
      </c>
      <c r="S1815" s="47"/>
      <c r="T1815" s="47"/>
    </row>
    <row r="1816" spans="1:20" ht="16.399999999999999" customHeight="1" x14ac:dyDescent="0.35">
      <c r="A1816" s="31" t="s">
        <v>729</v>
      </c>
      <c r="B1816" s="31" t="s">
        <v>21</v>
      </c>
      <c r="C1816" s="31" t="s">
        <v>22</v>
      </c>
      <c r="D1816" s="31" t="s">
        <v>1159</v>
      </c>
      <c r="E1816" s="31" t="s">
        <v>68</v>
      </c>
      <c r="F1816" s="31">
        <v>2</v>
      </c>
      <c r="G1816" s="31" t="s">
        <v>25</v>
      </c>
      <c r="H1816" s="31">
        <v>3</v>
      </c>
      <c r="I1816" s="31" t="s">
        <v>26</v>
      </c>
      <c r="J1816" s="31">
        <v>6</v>
      </c>
      <c r="K1816" s="31" t="s">
        <v>1282</v>
      </c>
      <c r="L1816" s="31">
        <v>4</v>
      </c>
      <c r="M1816" s="71"/>
      <c r="N1816" s="31" t="s">
        <v>1286</v>
      </c>
      <c r="O1816" s="64" t="s">
        <v>336</v>
      </c>
      <c r="P1816" s="4" t="str">
        <f>IF(Table14[[#This Row],[correlation_id]] = "", "", _xlfn.XLOOKUP(Table14[[#This Row],[correlation_id]], 'ITAP Ref'!A:A, 'ITAP Ref'!C:C, ""))</f>
        <v>TLG-MOB</v>
      </c>
      <c r="Q1816" s="72" t="s">
        <v>701</v>
      </c>
      <c r="R1816" s="97">
        <v>45938</v>
      </c>
      <c r="S1816" s="47"/>
      <c r="T1816" s="47"/>
    </row>
    <row r="1817" spans="1:20" ht="16.399999999999999" customHeight="1" x14ac:dyDescent="0.35">
      <c r="A1817" s="31" t="s">
        <v>729</v>
      </c>
      <c r="B1817" s="31" t="s">
        <v>21</v>
      </c>
      <c r="C1817" s="31" t="s">
        <v>22</v>
      </c>
      <c r="D1817" s="31" t="s">
        <v>1159</v>
      </c>
      <c r="E1817" s="31" t="s">
        <v>68</v>
      </c>
      <c r="F1817" s="31">
        <v>2</v>
      </c>
      <c r="G1817" s="31" t="s">
        <v>25</v>
      </c>
      <c r="H1817" s="31">
        <v>3</v>
      </c>
      <c r="I1817" s="31" t="s">
        <v>26</v>
      </c>
      <c r="J1817" s="31">
        <v>6</v>
      </c>
      <c r="K1817" s="31" t="s">
        <v>1282</v>
      </c>
      <c r="L1817" s="31">
        <v>4</v>
      </c>
      <c r="M1817" s="71"/>
      <c r="N1817" s="31" t="s">
        <v>1286</v>
      </c>
      <c r="O1817" s="64" t="s">
        <v>336</v>
      </c>
      <c r="P1817" s="4" t="str">
        <f>IF(Table14[[#This Row],[correlation_id]] = "", "", _xlfn.XLOOKUP(Table14[[#This Row],[correlation_id]], 'ITAP Ref'!A:A, 'ITAP Ref'!C:C, ""))</f>
        <v>TLG-MOB</v>
      </c>
      <c r="Q1817" s="72" t="s">
        <v>779</v>
      </c>
      <c r="R1817" s="95">
        <v>45922</v>
      </c>
      <c r="S1817" s="47"/>
      <c r="T1817" s="47"/>
    </row>
    <row r="1818" spans="1:20" ht="16.399999999999999" customHeight="1" x14ac:dyDescent="0.35">
      <c r="A1818" s="31" t="s">
        <v>729</v>
      </c>
      <c r="B1818" s="31" t="s">
        <v>21</v>
      </c>
      <c r="C1818" s="31" t="s">
        <v>22</v>
      </c>
      <c r="D1818" s="31" t="s">
        <v>1159</v>
      </c>
      <c r="E1818" s="31" t="s">
        <v>68</v>
      </c>
      <c r="F1818" s="31">
        <v>2</v>
      </c>
      <c r="G1818" s="31" t="s">
        <v>25</v>
      </c>
      <c r="H1818" s="31">
        <v>3</v>
      </c>
      <c r="I1818" s="31" t="s">
        <v>26</v>
      </c>
      <c r="J1818" s="31">
        <v>6</v>
      </c>
      <c r="K1818" s="31" t="s">
        <v>1282</v>
      </c>
      <c r="L1818" s="31">
        <v>4</v>
      </c>
      <c r="M1818" s="71"/>
      <c r="N1818" s="31" t="s">
        <v>1286</v>
      </c>
      <c r="O1818" s="64" t="s">
        <v>336</v>
      </c>
      <c r="P1818" s="4" t="str">
        <f>IF(Table14[[#This Row],[correlation_id]] = "", "", _xlfn.XLOOKUP(Table14[[#This Row],[correlation_id]], 'ITAP Ref'!A:A, 'ITAP Ref'!C:C, ""))</f>
        <v>TLG-MOB</v>
      </c>
      <c r="Q1818" s="72" t="s">
        <v>787</v>
      </c>
      <c r="R1818" s="95">
        <v>45922</v>
      </c>
      <c r="S1818" s="47"/>
      <c r="T1818" s="47"/>
    </row>
    <row r="1819" spans="1:20" ht="16.399999999999999" customHeight="1" x14ac:dyDescent="0.35">
      <c r="A1819" s="31" t="s">
        <v>729</v>
      </c>
      <c r="B1819" s="31" t="s">
        <v>21</v>
      </c>
      <c r="C1819" s="31" t="s">
        <v>22</v>
      </c>
      <c r="D1819" s="31" t="s">
        <v>1159</v>
      </c>
      <c r="E1819" s="31" t="s">
        <v>68</v>
      </c>
      <c r="F1819" s="31">
        <v>2</v>
      </c>
      <c r="G1819" s="31" t="s">
        <v>25</v>
      </c>
      <c r="H1819" s="31">
        <v>3</v>
      </c>
      <c r="I1819" s="31" t="s">
        <v>26</v>
      </c>
      <c r="J1819" s="31">
        <v>6</v>
      </c>
      <c r="K1819" s="31" t="s">
        <v>1282</v>
      </c>
      <c r="L1819" s="31">
        <v>4</v>
      </c>
      <c r="M1819" s="71"/>
      <c r="N1819" s="31" t="s">
        <v>1286</v>
      </c>
      <c r="O1819" s="64" t="s">
        <v>336</v>
      </c>
      <c r="P1819" s="4" t="str">
        <f>IF(Table14[[#This Row],[correlation_id]] = "", "", _xlfn.XLOOKUP(Table14[[#This Row],[correlation_id]], 'ITAP Ref'!A:A, 'ITAP Ref'!C:C, ""))</f>
        <v>TLG-MOB</v>
      </c>
      <c r="Q1819" s="48" t="s">
        <v>702</v>
      </c>
      <c r="R1819" s="95">
        <v>45922</v>
      </c>
      <c r="S1819" s="47"/>
      <c r="T1819" s="47"/>
    </row>
    <row r="1820" spans="1:20" ht="16.399999999999999" customHeight="1" x14ac:dyDescent="0.35">
      <c r="A1820" s="31" t="s">
        <v>729</v>
      </c>
      <c r="B1820" s="31" t="s">
        <v>21</v>
      </c>
      <c r="C1820" s="31" t="s">
        <v>22</v>
      </c>
      <c r="D1820" s="31" t="s">
        <v>1159</v>
      </c>
      <c r="E1820" s="31" t="s">
        <v>68</v>
      </c>
      <c r="F1820" s="31">
        <v>2</v>
      </c>
      <c r="G1820" s="31" t="s">
        <v>25</v>
      </c>
      <c r="H1820" s="31">
        <v>3</v>
      </c>
      <c r="I1820" s="31" t="s">
        <v>26</v>
      </c>
      <c r="J1820" s="31">
        <v>6</v>
      </c>
      <c r="K1820" s="31" t="s">
        <v>1282</v>
      </c>
      <c r="L1820" s="31">
        <v>4</v>
      </c>
      <c r="M1820" s="71"/>
      <c r="N1820" s="31" t="s">
        <v>1286</v>
      </c>
      <c r="O1820" s="64" t="s">
        <v>336</v>
      </c>
      <c r="P1820" s="4" t="str">
        <f>IF(Table14[[#This Row],[correlation_id]] = "", "", _xlfn.XLOOKUP(Table14[[#This Row],[correlation_id]], 'ITAP Ref'!A:A, 'ITAP Ref'!C:C, ""))</f>
        <v>TLG-MOB</v>
      </c>
      <c r="Q1820" s="72" t="s">
        <v>803</v>
      </c>
      <c r="R1820" s="95">
        <v>45922</v>
      </c>
      <c r="S1820" s="47"/>
      <c r="T1820" s="47"/>
    </row>
    <row r="1821" spans="1:20" ht="16.399999999999999" customHeight="1" x14ac:dyDescent="0.35">
      <c r="A1821" s="31" t="s">
        <v>729</v>
      </c>
      <c r="B1821" s="31" t="s">
        <v>21</v>
      </c>
      <c r="C1821" s="31" t="s">
        <v>22</v>
      </c>
      <c r="D1821" s="31" t="s">
        <v>1159</v>
      </c>
      <c r="E1821" s="31" t="s">
        <v>68</v>
      </c>
      <c r="F1821" s="31">
        <v>2</v>
      </c>
      <c r="G1821" s="31" t="s">
        <v>25</v>
      </c>
      <c r="H1821" s="31">
        <v>3</v>
      </c>
      <c r="I1821" s="31" t="s">
        <v>26</v>
      </c>
      <c r="J1821" s="31">
        <v>6</v>
      </c>
      <c r="K1821" s="31" t="s">
        <v>1282</v>
      </c>
      <c r="L1821" s="31">
        <v>2</v>
      </c>
      <c r="M1821" s="71"/>
      <c r="N1821" s="31" t="s">
        <v>677</v>
      </c>
      <c r="O1821" s="64" t="s">
        <v>336</v>
      </c>
      <c r="P1821" s="4" t="str">
        <f>IF(Table14[[#This Row],[correlation_id]] = "", "", _xlfn.XLOOKUP(Table14[[#This Row],[correlation_id]], 'ITAP Ref'!A:A, 'ITAP Ref'!C:C, ""))</f>
        <v>TLG-MOB</v>
      </c>
      <c r="Q1821" s="48" t="s">
        <v>976</v>
      </c>
      <c r="R1821" s="95">
        <v>45922</v>
      </c>
      <c r="S1821" s="47"/>
      <c r="T1821" s="47"/>
    </row>
    <row r="1822" spans="1:20" ht="16.399999999999999" customHeight="1" x14ac:dyDescent="0.35">
      <c r="A1822" s="31" t="s">
        <v>729</v>
      </c>
      <c r="B1822" s="31" t="s">
        <v>21</v>
      </c>
      <c r="C1822" s="31" t="s">
        <v>22</v>
      </c>
      <c r="D1822" s="31" t="s">
        <v>1159</v>
      </c>
      <c r="E1822" s="31" t="s">
        <v>68</v>
      </c>
      <c r="F1822" s="31">
        <v>2</v>
      </c>
      <c r="G1822" s="31" t="s">
        <v>25</v>
      </c>
      <c r="H1822" s="31">
        <v>3</v>
      </c>
      <c r="I1822" s="31" t="s">
        <v>26</v>
      </c>
      <c r="J1822" s="31">
        <v>6</v>
      </c>
      <c r="K1822" s="31" t="s">
        <v>1282</v>
      </c>
      <c r="L1822" s="31">
        <v>2</v>
      </c>
      <c r="M1822" s="71"/>
      <c r="N1822" s="31" t="s">
        <v>677</v>
      </c>
      <c r="O1822" s="64" t="s">
        <v>336</v>
      </c>
      <c r="P1822" s="4" t="str">
        <f>IF(Table14[[#This Row],[correlation_id]] = "", "", _xlfn.XLOOKUP(Table14[[#This Row],[correlation_id]], 'ITAP Ref'!A:A, 'ITAP Ref'!C:C, ""))</f>
        <v>TLG-MOB</v>
      </c>
      <c r="Q1822" s="48" t="s">
        <v>977</v>
      </c>
      <c r="R1822" s="95">
        <v>45922</v>
      </c>
      <c r="S1822" s="47"/>
      <c r="T1822" s="47"/>
    </row>
    <row r="1823" spans="1:20" ht="16.399999999999999" customHeight="1" x14ac:dyDescent="0.35">
      <c r="A1823" s="31" t="s">
        <v>729</v>
      </c>
      <c r="B1823" s="31" t="s">
        <v>21</v>
      </c>
      <c r="C1823" s="31" t="s">
        <v>22</v>
      </c>
      <c r="D1823" s="31" t="s">
        <v>1159</v>
      </c>
      <c r="E1823" s="31" t="s">
        <v>68</v>
      </c>
      <c r="F1823" s="31">
        <v>2</v>
      </c>
      <c r="G1823" s="31" t="s">
        <v>25</v>
      </c>
      <c r="H1823" s="31">
        <v>3</v>
      </c>
      <c r="I1823" s="31" t="s">
        <v>26</v>
      </c>
      <c r="J1823" s="31">
        <v>6</v>
      </c>
      <c r="K1823" s="31" t="s">
        <v>1282</v>
      </c>
      <c r="L1823" s="31">
        <v>2</v>
      </c>
      <c r="M1823" s="71"/>
      <c r="N1823" s="31" t="s">
        <v>677</v>
      </c>
      <c r="O1823" s="64" t="s">
        <v>336</v>
      </c>
      <c r="P1823" s="4" t="str">
        <f>IF(Table14[[#This Row],[correlation_id]] = "", "", _xlfn.XLOOKUP(Table14[[#This Row],[correlation_id]], 'ITAP Ref'!A:A, 'ITAP Ref'!C:C, ""))</f>
        <v>TLG-MOB</v>
      </c>
      <c r="Q1823" s="48" t="s">
        <v>971</v>
      </c>
      <c r="R1823" s="95">
        <v>45922</v>
      </c>
      <c r="S1823" s="47"/>
      <c r="T1823" s="47"/>
    </row>
    <row r="1824" spans="1:20" ht="16.399999999999999" customHeight="1" x14ac:dyDescent="0.35">
      <c r="A1824" s="31" t="s">
        <v>729</v>
      </c>
      <c r="B1824" s="31" t="s">
        <v>21</v>
      </c>
      <c r="C1824" s="31" t="s">
        <v>22</v>
      </c>
      <c r="D1824" s="31" t="s">
        <v>1159</v>
      </c>
      <c r="E1824" s="31" t="s">
        <v>68</v>
      </c>
      <c r="F1824" s="31">
        <v>2</v>
      </c>
      <c r="G1824" s="31" t="s">
        <v>25</v>
      </c>
      <c r="H1824" s="31">
        <v>3</v>
      </c>
      <c r="I1824" s="31" t="s">
        <v>26</v>
      </c>
      <c r="J1824" s="31">
        <v>6</v>
      </c>
      <c r="K1824" s="31" t="s">
        <v>1282</v>
      </c>
      <c r="L1824" s="31">
        <v>2</v>
      </c>
      <c r="M1824" s="71"/>
      <c r="N1824" s="31" t="s">
        <v>677</v>
      </c>
      <c r="O1824" s="64" t="s">
        <v>336</v>
      </c>
      <c r="P1824" s="4" t="str">
        <f>IF(Table14[[#This Row],[correlation_id]] = "", "", _xlfn.XLOOKUP(Table14[[#This Row],[correlation_id]], 'ITAP Ref'!A:A, 'ITAP Ref'!C:C, ""))</f>
        <v>TLG-MOB</v>
      </c>
      <c r="Q1824" s="48" t="s">
        <v>978</v>
      </c>
      <c r="R1824" s="95">
        <v>45922</v>
      </c>
      <c r="S1824" s="47"/>
      <c r="T1824" s="47"/>
    </row>
    <row r="1825" spans="1:20" ht="16.399999999999999" customHeight="1" x14ac:dyDescent="0.35">
      <c r="A1825" s="31" t="s">
        <v>729</v>
      </c>
      <c r="B1825" s="31" t="s">
        <v>21</v>
      </c>
      <c r="C1825" s="31" t="s">
        <v>22</v>
      </c>
      <c r="D1825" s="31" t="s">
        <v>1159</v>
      </c>
      <c r="E1825" s="31" t="s">
        <v>68</v>
      </c>
      <c r="F1825" s="31">
        <v>2</v>
      </c>
      <c r="G1825" s="31" t="s">
        <v>25</v>
      </c>
      <c r="H1825" s="31">
        <v>3</v>
      </c>
      <c r="I1825" s="31" t="s">
        <v>26</v>
      </c>
      <c r="J1825" s="31">
        <v>6</v>
      </c>
      <c r="K1825" s="31" t="s">
        <v>1282</v>
      </c>
      <c r="L1825" s="31">
        <v>2</v>
      </c>
      <c r="M1825" s="71"/>
      <c r="N1825" s="31" t="s">
        <v>677</v>
      </c>
      <c r="O1825" s="64" t="s">
        <v>336</v>
      </c>
      <c r="P1825" s="4" t="str">
        <f>IF(Table14[[#This Row],[correlation_id]] = "", "", _xlfn.XLOOKUP(Table14[[#This Row],[correlation_id]], 'ITAP Ref'!A:A, 'ITAP Ref'!C:C, ""))</f>
        <v>TLG-MOB</v>
      </c>
      <c r="Q1825" s="48" t="s">
        <v>979</v>
      </c>
      <c r="R1825" s="95">
        <v>45922</v>
      </c>
      <c r="S1825" s="47"/>
      <c r="T1825" s="47"/>
    </row>
    <row r="1826" spans="1:20" ht="16.399999999999999" customHeight="1" x14ac:dyDescent="0.35">
      <c r="A1826" s="31" t="s">
        <v>729</v>
      </c>
      <c r="B1826" s="31" t="s">
        <v>21</v>
      </c>
      <c r="C1826" s="31" t="s">
        <v>22</v>
      </c>
      <c r="D1826" s="31" t="s">
        <v>1159</v>
      </c>
      <c r="E1826" s="31" t="s">
        <v>68</v>
      </c>
      <c r="F1826" s="31">
        <v>2</v>
      </c>
      <c r="G1826" s="31" t="s">
        <v>25</v>
      </c>
      <c r="H1826" s="31">
        <v>3</v>
      </c>
      <c r="I1826" s="31" t="s">
        <v>26</v>
      </c>
      <c r="J1826" s="31">
        <v>6</v>
      </c>
      <c r="K1826" s="31" t="s">
        <v>1282</v>
      </c>
      <c r="L1826" s="31">
        <v>2</v>
      </c>
      <c r="M1826" s="71"/>
      <c r="N1826" s="31" t="s">
        <v>677</v>
      </c>
      <c r="O1826" s="64" t="s">
        <v>336</v>
      </c>
      <c r="P1826" s="4" t="str">
        <f>IF(Table14[[#This Row],[correlation_id]] = "", "", _xlfn.XLOOKUP(Table14[[#This Row],[correlation_id]], 'ITAP Ref'!A:A, 'ITAP Ref'!C:C, ""))</f>
        <v>TLG-MOB</v>
      </c>
      <c r="Q1826" s="48" t="s">
        <v>980</v>
      </c>
      <c r="R1826" s="95">
        <v>45922</v>
      </c>
      <c r="S1826" s="47"/>
      <c r="T1826" s="47"/>
    </row>
    <row r="1827" spans="1:20" ht="16.399999999999999" customHeight="1" x14ac:dyDescent="0.35">
      <c r="A1827" s="31" t="s">
        <v>729</v>
      </c>
      <c r="B1827" s="31" t="s">
        <v>21</v>
      </c>
      <c r="C1827" s="31" t="s">
        <v>22</v>
      </c>
      <c r="D1827" s="31" t="s">
        <v>1159</v>
      </c>
      <c r="E1827" s="31" t="s">
        <v>68</v>
      </c>
      <c r="F1827" s="31">
        <v>2</v>
      </c>
      <c r="G1827" s="31" t="s">
        <v>25</v>
      </c>
      <c r="H1827" s="31">
        <v>3</v>
      </c>
      <c r="I1827" s="31" t="s">
        <v>26</v>
      </c>
      <c r="J1827" s="31">
        <v>6</v>
      </c>
      <c r="K1827" s="31" t="s">
        <v>1282</v>
      </c>
      <c r="L1827" s="31">
        <v>2</v>
      </c>
      <c r="M1827" s="71"/>
      <c r="N1827" s="31" t="s">
        <v>677</v>
      </c>
      <c r="O1827" s="64" t="s">
        <v>336</v>
      </c>
      <c r="P1827" s="4" t="str">
        <f>IF(Table14[[#This Row],[correlation_id]] = "", "", _xlfn.XLOOKUP(Table14[[#This Row],[correlation_id]], 'ITAP Ref'!A:A, 'ITAP Ref'!C:C, ""))</f>
        <v>TLG-MOB</v>
      </c>
      <c r="Q1827" s="48" t="s">
        <v>1293</v>
      </c>
      <c r="R1827" s="95">
        <v>45922</v>
      </c>
      <c r="S1827" s="47"/>
      <c r="T1827" s="47"/>
    </row>
    <row r="1828" spans="1:20" ht="16.399999999999999" customHeight="1" x14ac:dyDescent="0.35">
      <c r="A1828" s="31" t="s">
        <v>729</v>
      </c>
      <c r="B1828" s="31" t="s">
        <v>21</v>
      </c>
      <c r="C1828" s="31" t="s">
        <v>22</v>
      </c>
      <c r="D1828" s="31" t="s">
        <v>1159</v>
      </c>
      <c r="E1828" s="31" t="s">
        <v>68</v>
      </c>
      <c r="F1828" s="31">
        <v>2</v>
      </c>
      <c r="G1828" s="31" t="s">
        <v>25</v>
      </c>
      <c r="H1828" s="31">
        <v>3</v>
      </c>
      <c r="I1828" s="31" t="s">
        <v>26</v>
      </c>
      <c r="J1828" s="31">
        <v>6</v>
      </c>
      <c r="K1828" s="31" t="s">
        <v>1282</v>
      </c>
      <c r="L1828" s="31">
        <v>2</v>
      </c>
      <c r="M1828" s="71"/>
      <c r="N1828" s="31" t="s">
        <v>677</v>
      </c>
      <c r="O1828" s="64" t="s">
        <v>336</v>
      </c>
      <c r="P1828" s="4" t="str">
        <f>IF(Table14[[#This Row],[correlation_id]] = "", "", _xlfn.XLOOKUP(Table14[[#This Row],[correlation_id]], 'ITAP Ref'!A:A, 'ITAP Ref'!C:C, ""))</f>
        <v>TLG-MOB</v>
      </c>
      <c r="Q1828" s="48" t="s">
        <v>972</v>
      </c>
      <c r="R1828" s="97">
        <v>45938</v>
      </c>
      <c r="S1828" s="47"/>
      <c r="T1828" s="47"/>
    </row>
    <row r="1829" spans="1:20" ht="16.399999999999999" customHeight="1" x14ac:dyDescent="0.35">
      <c r="A1829" s="31" t="s">
        <v>729</v>
      </c>
      <c r="B1829" s="31" t="s">
        <v>21</v>
      </c>
      <c r="C1829" s="31" t="s">
        <v>22</v>
      </c>
      <c r="D1829" s="31" t="s">
        <v>1159</v>
      </c>
      <c r="E1829" s="31" t="s">
        <v>68</v>
      </c>
      <c r="F1829" s="31">
        <v>2</v>
      </c>
      <c r="G1829" s="31" t="s">
        <v>25</v>
      </c>
      <c r="H1829" s="31">
        <v>3</v>
      </c>
      <c r="I1829" s="31" t="s">
        <v>26</v>
      </c>
      <c r="J1829" s="31">
        <v>6</v>
      </c>
      <c r="K1829" s="31" t="s">
        <v>1282</v>
      </c>
      <c r="L1829" s="31">
        <v>2</v>
      </c>
      <c r="M1829" s="71"/>
      <c r="N1829" s="31" t="s">
        <v>677</v>
      </c>
      <c r="O1829" s="64" t="s">
        <v>336</v>
      </c>
      <c r="P1829" s="4" t="str">
        <f>IF(Table14[[#This Row],[correlation_id]] = "", "", _xlfn.XLOOKUP(Table14[[#This Row],[correlation_id]], 'ITAP Ref'!A:A, 'ITAP Ref'!C:C, ""))</f>
        <v>TLG-MOB</v>
      </c>
      <c r="Q1829" s="48" t="s">
        <v>982</v>
      </c>
      <c r="R1829" s="95">
        <v>45922</v>
      </c>
      <c r="S1829" s="47"/>
      <c r="T1829" s="47"/>
    </row>
    <row r="1830" spans="1:20" ht="16.399999999999999" customHeight="1" x14ac:dyDescent="0.35">
      <c r="A1830" s="31" t="s">
        <v>729</v>
      </c>
      <c r="B1830" s="31" t="s">
        <v>21</v>
      </c>
      <c r="C1830" s="31" t="s">
        <v>22</v>
      </c>
      <c r="D1830" s="31" t="s">
        <v>1159</v>
      </c>
      <c r="E1830" s="31" t="s">
        <v>68</v>
      </c>
      <c r="F1830" s="31">
        <v>2</v>
      </c>
      <c r="G1830" s="31" t="s">
        <v>25</v>
      </c>
      <c r="H1830" s="31">
        <v>3</v>
      </c>
      <c r="I1830" s="31" t="s">
        <v>26</v>
      </c>
      <c r="J1830" s="31">
        <v>6</v>
      </c>
      <c r="K1830" s="31" t="s">
        <v>1282</v>
      </c>
      <c r="L1830" s="31">
        <v>2</v>
      </c>
      <c r="M1830" s="71"/>
      <c r="N1830" s="31" t="s">
        <v>677</v>
      </c>
      <c r="O1830" s="64" t="s">
        <v>336</v>
      </c>
      <c r="P1830" s="4" t="str">
        <f>IF(Table14[[#This Row],[correlation_id]] = "", "", _xlfn.XLOOKUP(Table14[[#This Row],[correlation_id]], 'ITAP Ref'!A:A, 'ITAP Ref'!C:C, ""))</f>
        <v>TLG-MOB</v>
      </c>
      <c r="Q1830" s="48" t="s">
        <v>983</v>
      </c>
      <c r="R1830" s="95">
        <v>45922</v>
      </c>
      <c r="S1830" s="47"/>
      <c r="T1830" s="47"/>
    </row>
    <row r="1831" spans="1:20" ht="16.399999999999999" customHeight="1" x14ac:dyDescent="0.35">
      <c r="A1831" s="31" t="s">
        <v>729</v>
      </c>
      <c r="B1831" s="31" t="s">
        <v>21</v>
      </c>
      <c r="C1831" s="31" t="s">
        <v>22</v>
      </c>
      <c r="D1831" s="31" t="s">
        <v>1159</v>
      </c>
      <c r="E1831" s="31" t="s">
        <v>68</v>
      </c>
      <c r="F1831" s="31">
        <v>2</v>
      </c>
      <c r="G1831" s="31" t="s">
        <v>25</v>
      </c>
      <c r="H1831" s="31">
        <v>3</v>
      </c>
      <c r="I1831" s="31" t="s">
        <v>26</v>
      </c>
      <c r="J1831" s="31">
        <v>6</v>
      </c>
      <c r="K1831" s="31" t="s">
        <v>1282</v>
      </c>
      <c r="L1831" s="31">
        <v>2</v>
      </c>
      <c r="M1831" s="71"/>
      <c r="N1831" s="31" t="s">
        <v>677</v>
      </c>
      <c r="O1831" s="64" t="s">
        <v>336</v>
      </c>
      <c r="P1831" s="4" t="str">
        <f>IF(Table14[[#This Row],[correlation_id]] = "", "", _xlfn.XLOOKUP(Table14[[#This Row],[correlation_id]], 'ITAP Ref'!A:A, 'ITAP Ref'!C:C, ""))</f>
        <v>TLG-MOB</v>
      </c>
      <c r="Q1831" s="48" t="s">
        <v>984</v>
      </c>
      <c r="R1831" s="95">
        <v>45922</v>
      </c>
      <c r="S1831" s="47"/>
      <c r="T1831" s="47"/>
    </row>
    <row r="1832" spans="1:20" ht="16.399999999999999" customHeight="1" x14ac:dyDescent="0.35">
      <c r="A1832" s="31" t="s">
        <v>729</v>
      </c>
      <c r="B1832" s="31" t="s">
        <v>21</v>
      </c>
      <c r="C1832" s="31" t="s">
        <v>22</v>
      </c>
      <c r="D1832" s="31" t="s">
        <v>1159</v>
      </c>
      <c r="E1832" s="31" t="s">
        <v>68</v>
      </c>
      <c r="F1832" s="31">
        <v>2</v>
      </c>
      <c r="G1832" s="31" t="s">
        <v>25</v>
      </c>
      <c r="H1832" s="31">
        <v>3</v>
      </c>
      <c r="I1832" s="31" t="s">
        <v>26</v>
      </c>
      <c r="J1832" s="31">
        <v>6</v>
      </c>
      <c r="K1832" s="31" t="s">
        <v>1282</v>
      </c>
      <c r="L1832" s="31">
        <v>2</v>
      </c>
      <c r="M1832" s="71"/>
      <c r="N1832" s="31" t="s">
        <v>677</v>
      </c>
      <c r="O1832" s="64" t="s">
        <v>336</v>
      </c>
      <c r="P1832" s="4" t="str">
        <f>IF(Table14[[#This Row],[correlation_id]] = "", "", _xlfn.XLOOKUP(Table14[[#This Row],[correlation_id]], 'ITAP Ref'!A:A, 'ITAP Ref'!C:C, ""))</f>
        <v>TLG-MOB</v>
      </c>
      <c r="Q1832" s="48" t="s">
        <v>985</v>
      </c>
      <c r="R1832" s="95">
        <v>45922</v>
      </c>
      <c r="S1832" s="47"/>
      <c r="T1832" s="47"/>
    </row>
    <row r="1833" spans="1:20" ht="16.399999999999999" customHeight="1" x14ac:dyDescent="0.35">
      <c r="A1833" s="31" t="s">
        <v>729</v>
      </c>
      <c r="B1833" s="31" t="s">
        <v>21</v>
      </c>
      <c r="C1833" s="31" t="s">
        <v>22</v>
      </c>
      <c r="D1833" s="31" t="s">
        <v>1159</v>
      </c>
      <c r="E1833" s="31" t="s">
        <v>68</v>
      </c>
      <c r="F1833" s="31">
        <v>2</v>
      </c>
      <c r="G1833" s="31" t="s">
        <v>25</v>
      </c>
      <c r="H1833" s="31">
        <v>3</v>
      </c>
      <c r="I1833" s="31" t="s">
        <v>26</v>
      </c>
      <c r="J1833" s="31">
        <v>6</v>
      </c>
      <c r="K1833" s="31" t="s">
        <v>1282</v>
      </c>
      <c r="L1833" s="31">
        <v>6</v>
      </c>
      <c r="M1833" s="71"/>
      <c r="N1833" s="31" t="s">
        <v>858</v>
      </c>
      <c r="O1833" s="64" t="s">
        <v>336</v>
      </c>
      <c r="P1833" s="4" t="str">
        <f>IF(Table14[[#This Row],[correlation_id]] = "", "", _xlfn.XLOOKUP(Table14[[#This Row],[correlation_id]], 'ITAP Ref'!A:A, 'ITAP Ref'!C:C, ""))</f>
        <v>TLG-MOB</v>
      </c>
      <c r="Q1833" s="4" t="s">
        <v>808</v>
      </c>
      <c r="R1833" s="97"/>
      <c r="S1833" s="47"/>
      <c r="T1833" s="47"/>
    </row>
    <row r="1834" spans="1:20" ht="16.399999999999999" customHeight="1" x14ac:dyDescent="0.35">
      <c r="A1834" s="31" t="s">
        <v>729</v>
      </c>
      <c r="B1834" s="31" t="s">
        <v>21</v>
      </c>
      <c r="C1834" s="31" t="s">
        <v>22</v>
      </c>
      <c r="D1834" s="31" t="s">
        <v>1159</v>
      </c>
      <c r="E1834" s="31" t="s">
        <v>68</v>
      </c>
      <c r="F1834" s="31">
        <v>2</v>
      </c>
      <c r="G1834" s="31" t="s">
        <v>25</v>
      </c>
      <c r="H1834" s="31">
        <v>3</v>
      </c>
      <c r="I1834" s="31" t="s">
        <v>26</v>
      </c>
      <c r="J1834" s="31">
        <v>6</v>
      </c>
      <c r="K1834" s="31" t="s">
        <v>1282</v>
      </c>
      <c r="L1834" s="31">
        <v>2</v>
      </c>
      <c r="M1834" s="71"/>
      <c r="N1834" s="31" t="s">
        <v>677</v>
      </c>
      <c r="O1834" s="64" t="s">
        <v>334</v>
      </c>
      <c r="P1834" s="4" t="str">
        <f>IF(Table14[[#This Row],[correlation_id]] = "", "", _xlfn.XLOOKUP(Table14[[#This Row],[correlation_id]], 'ITAP Ref'!A:A, 'ITAP Ref'!C:C, ""))</f>
        <v>CSI Parent/Triage</v>
      </c>
      <c r="Q1834" s="89" t="s">
        <v>975</v>
      </c>
      <c r="R1834" s="97"/>
      <c r="S1834" s="47"/>
      <c r="T1834" s="47"/>
    </row>
    <row r="1835" spans="1:20" ht="16.399999999999999" customHeight="1" x14ac:dyDescent="0.35">
      <c r="A1835" s="31" t="s">
        <v>729</v>
      </c>
      <c r="B1835" s="31" t="s">
        <v>21</v>
      </c>
      <c r="C1835" s="31" t="s">
        <v>22</v>
      </c>
      <c r="D1835" s="31" t="s">
        <v>1159</v>
      </c>
      <c r="E1835" s="31" t="s">
        <v>68</v>
      </c>
      <c r="F1835" s="31">
        <v>2</v>
      </c>
      <c r="G1835" s="31" t="s">
        <v>25</v>
      </c>
      <c r="H1835" s="31">
        <v>3</v>
      </c>
      <c r="I1835" s="31" t="s">
        <v>26</v>
      </c>
      <c r="J1835" s="31">
        <v>6</v>
      </c>
      <c r="K1835" s="31" t="s">
        <v>1282</v>
      </c>
      <c r="L1835" s="31">
        <v>8</v>
      </c>
      <c r="M1835" s="71"/>
      <c r="N1835" s="31" t="s">
        <v>1018</v>
      </c>
      <c r="O1835" s="64" t="s">
        <v>807</v>
      </c>
      <c r="P1835" s="4" t="str">
        <f>IF(Table14[[#This Row],[correlation_id]] = "", "", _xlfn.XLOOKUP(Table14[[#This Row],[correlation_id]], 'ITAP Ref'!A:A, 'ITAP Ref'!C:C, ""))</f>
        <v>ORACLE SCM</v>
      </c>
      <c r="Q1835" s="4" t="s">
        <v>1022</v>
      </c>
      <c r="R1835" s="97"/>
      <c r="S1835" s="47"/>
      <c r="T1835" s="47"/>
    </row>
    <row r="1836" spans="1:20" ht="16.399999999999999" customHeight="1" x14ac:dyDescent="0.35">
      <c r="A1836" s="31" t="s">
        <v>729</v>
      </c>
      <c r="B1836" s="31" t="s">
        <v>21</v>
      </c>
      <c r="C1836" s="31" t="s">
        <v>22</v>
      </c>
      <c r="D1836" s="31" t="s">
        <v>1159</v>
      </c>
      <c r="E1836" s="31" t="s">
        <v>68</v>
      </c>
      <c r="F1836" s="31">
        <v>2</v>
      </c>
      <c r="G1836" s="31" t="s">
        <v>25</v>
      </c>
      <c r="H1836" s="31">
        <v>3</v>
      </c>
      <c r="I1836" s="31" t="s">
        <v>26</v>
      </c>
      <c r="J1836" s="31">
        <v>6</v>
      </c>
      <c r="K1836" s="31" t="s">
        <v>1282</v>
      </c>
      <c r="L1836" s="31">
        <v>5</v>
      </c>
      <c r="M1836" s="71"/>
      <c r="N1836" s="31" t="s">
        <v>1287</v>
      </c>
      <c r="O1836" s="64" t="s">
        <v>336</v>
      </c>
      <c r="P1836" s="4" t="str">
        <f>IF(Table14[[#This Row],[correlation_id]] = "", "", _xlfn.XLOOKUP(Table14[[#This Row],[correlation_id]], 'ITAP Ref'!A:A, 'ITAP Ref'!C:C, ""))</f>
        <v>TLG-MOB</v>
      </c>
      <c r="Q1836" s="48" t="s">
        <v>582</v>
      </c>
      <c r="R1836" s="95">
        <v>45922</v>
      </c>
      <c r="S1836" s="47"/>
      <c r="T1836" s="47"/>
    </row>
    <row r="1837" spans="1:20" ht="16.399999999999999" customHeight="1" x14ac:dyDescent="0.35">
      <c r="A1837" s="31" t="s">
        <v>729</v>
      </c>
      <c r="B1837" s="31" t="s">
        <v>21</v>
      </c>
      <c r="C1837" s="31" t="s">
        <v>22</v>
      </c>
      <c r="D1837" s="31" t="s">
        <v>1159</v>
      </c>
      <c r="E1837" s="31" t="s">
        <v>68</v>
      </c>
      <c r="F1837" s="31">
        <v>2</v>
      </c>
      <c r="G1837" s="31" t="s">
        <v>25</v>
      </c>
      <c r="H1837" s="31">
        <v>3</v>
      </c>
      <c r="I1837" s="31" t="s">
        <v>26</v>
      </c>
      <c r="J1837" s="31">
        <v>6</v>
      </c>
      <c r="K1837" s="31" t="s">
        <v>1282</v>
      </c>
      <c r="L1837" s="31">
        <v>3</v>
      </c>
      <c r="M1837" s="71"/>
      <c r="N1837" s="31" t="s">
        <v>1285</v>
      </c>
      <c r="O1837" s="64" t="s">
        <v>1289</v>
      </c>
      <c r="P1837" s="4" t="str">
        <f>IF(Table14[[#This Row],[correlation_id]] = "", "", _xlfn.XLOOKUP(Table14[[#This Row],[correlation_id]], 'ITAP Ref'!A:A, 'ITAP Ref'!C:C, ""))</f>
        <v>UPM.PB</v>
      </c>
      <c r="Q1837" s="48" t="s">
        <v>1294</v>
      </c>
      <c r="R1837" s="97">
        <v>45939</v>
      </c>
      <c r="S1837" s="47"/>
      <c r="T1837" s="47"/>
    </row>
    <row r="1838" spans="1:20" ht="16.399999999999999" customHeight="1" x14ac:dyDescent="0.35">
      <c r="A1838" s="31" t="s">
        <v>729</v>
      </c>
      <c r="B1838" s="31" t="s">
        <v>21</v>
      </c>
      <c r="C1838" s="31" t="s">
        <v>22</v>
      </c>
      <c r="D1838" s="31" t="s">
        <v>1159</v>
      </c>
      <c r="E1838" s="31" t="s">
        <v>68</v>
      </c>
      <c r="F1838" s="31">
        <v>2</v>
      </c>
      <c r="G1838" s="31" t="s">
        <v>25</v>
      </c>
      <c r="H1838" s="31">
        <v>3</v>
      </c>
      <c r="I1838" s="31" t="s">
        <v>26</v>
      </c>
      <c r="J1838" s="31">
        <v>6</v>
      </c>
      <c r="K1838" s="31" t="s">
        <v>1282</v>
      </c>
      <c r="L1838" s="31">
        <v>9</v>
      </c>
      <c r="M1838" s="71"/>
      <c r="N1838" s="31" t="s">
        <v>819</v>
      </c>
      <c r="O1838" s="64" t="s">
        <v>1289</v>
      </c>
      <c r="P1838" s="4" t="str">
        <f>IF(Table14[[#This Row],[correlation_id]] = "", "", _xlfn.XLOOKUP(Table14[[#This Row],[correlation_id]], 'ITAP Ref'!A:A, 'ITAP Ref'!C:C, ""))</f>
        <v>UPM.PB</v>
      </c>
      <c r="Q1838" s="48" t="s">
        <v>1294</v>
      </c>
      <c r="R1838" s="97">
        <v>45939</v>
      </c>
      <c r="S1838" s="47"/>
      <c r="T1838" s="47"/>
    </row>
    <row r="1839" spans="1:20" ht="16.399999999999999" customHeight="1" x14ac:dyDescent="0.35">
      <c r="A1839" s="31" t="s">
        <v>729</v>
      </c>
      <c r="B1839" s="31" t="s">
        <v>21</v>
      </c>
      <c r="C1839" s="31" t="s">
        <v>22</v>
      </c>
      <c r="D1839" s="31" t="s">
        <v>1159</v>
      </c>
      <c r="E1839" s="31" t="s">
        <v>68</v>
      </c>
      <c r="F1839" s="31">
        <v>2</v>
      </c>
      <c r="G1839" s="31" t="s">
        <v>25</v>
      </c>
      <c r="H1839" s="31">
        <v>3</v>
      </c>
      <c r="I1839" s="31" t="s">
        <v>26</v>
      </c>
      <c r="J1839" s="31">
        <v>6</v>
      </c>
      <c r="K1839" s="31" t="s">
        <v>1282</v>
      </c>
      <c r="L1839" s="31">
        <v>1</v>
      </c>
      <c r="M1839" s="71"/>
      <c r="N1839" s="31" t="s">
        <v>970</v>
      </c>
      <c r="O1839" s="64" t="s">
        <v>405</v>
      </c>
      <c r="P1839" s="4" t="str">
        <f>IF(Table14[[#This Row],[correlation_id]] = "", "", _xlfn.XLOOKUP(Table14[[#This Row],[correlation_id]], 'ITAP Ref'!A:A, 'ITAP Ref'!C:C, ""))</f>
        <v>T.Data</v>
      </c>
      <c r="Q1839" s="111" t="s">
        <v>610</v>
      </c>
      <c r="R1839" s="97"/>
      <c r="S1839" s="47"/>
      <c r="T1839" s="47"/>
    </row>
    <row r="1840" spans="1:20" ht="16.399999999999999" customHeight="1" x14ac:dyDescent="0.35">
      <c r="A1840" s="31" t="s">
        <v>66</v>
      </c>
      <c r="B1840" s="31" t="s">
        <v>21</v>
      </c>
      <c r="C1840" s="31" t="s">
        <v>22</v>
      </c>
      <c r="D1840" s="31" t="s">
        <v>67</v>
      </c>
      <c r="E1840" s="31" t="s">
        <v>68</v>
      </c>
      <c r="F1840" s="31">
        <v>4</v>
      </c>
      <c r="G1840" s="31" t="s">
        <v>36</v>
      </c>
      <c r="H1840" s="31">
        <v>2</v>
      </c>
      <c r="I1840" s="31" t="s">
        <v>314</v>
      </c>
      <c r="J1840" s="31">
        <v>6</v>
      </c>
      <c r="K1840" s="31" t="s">
        <v>1295</v>
      </c>
      <c r="L1840" s="31">
        <v>5</v>
      </c>
      <c r="N1840" s="31" t="s">
        <v>1296</v>
      </c>
      <c r="O1840" s="31" t="s">
        <v>1297</v>
      </c>
      <c r="P1840" s="4" t="str">
        <f>IF(Table14[[#This Row],[correlation_id]] = "", "", _xlfn.XLOOKUP(Table14[[#This Row],[correlation_id]], 'ITAP Ref'!A:A, 'ITAP Ref'!C:C, ""))</f>
        <v>AVT</v>
      </c>
      <c r="Q1840" s="48" t="s">
        <v>1298</v>
      </c>
      <c r="R1840" s="96">
        <v>45937</v>
      </c>
      <c r="S1840"/>
      <c r="T1840"/>
    </row>
    <row r="1841" spans="1:20" ht="16.399999999999999" customHeight="1" x14ac:dyDescent="0.35">
      <c r="A1841" s="31" t="s">
        <v>729</v>
      </c>
      <c r="B1841" s="31" t="s">
        <v>21</v>
      </c>
      <c r="C1841" s="31" t="s">
        <v>22</v>
      </c>
      <c r="D1841" s="31" t="s">
        <v>1159</v>
      </c>
      <c r="E1841" s="31" t="s">
        <v>68</v>
      </c>
      <c r="F1841" s="31">
        <v>2</v>
      </c>
      <c r="G1841" s="31" t="s">
        <v>25</v>
      </c>
      <c r="H1841" s="31">
        <v>3</v>
      </c>
      <c r="I1841" s="31" t="s">
        <v>26</v>
      </c>
      <c r="J1841" s="31">
        <v>6</v>
      </c>
      <c r="K1841" s="31" t="s">
        <v>1282</v>
      </c>
      <c r="L1841" s="31">
        <v>9</v>
      </c>
      <c r="M1841" s="71"/>
      <c r="N1841" s="31" t="s">
        <v>819</v>
      </c>
      <c r="O1841" s="64" t="s">
        <v>1023</v>
      </c>
      <c r="P1841" s="4" t="str">
        <f>IF(Table14[[#This Row],[correlation_id]] = "", "", _xlfn.XLOOKUP(Table14[[#This Row],[correlation_id]], 'ITAP Ref'!A:A, 'ITAP Ref'!C:C, ""))</f>
        <v>CAPM</v>
      </c>
      <c r="Q1841" s="48" t="s">
        <v>1299</v>
      </c>
      <c r="R1841" s="95">
        <v>45922</v>
      </c>
      <c r="S1841" s="47"/>
      <c r="T1841" s="47"/>
    </row>
    <row r="1842" spans="1:20" ht="16.399999999999999" customHeight="1" x14ac:dyDescent="0.35">
      <c r="A1842" s="31" t="s">
        <v>729</v>
      </c>
      <c r="B1842" s="31" t="s">
        <v>21</v>
      </c>
      <c r="C1842" s="31" t="s">
        <v>22</v>
      </c>
      <c r="D1842" s="31" t="s">
        <v>1159</v>
      </c>
      <c r="E1842" s="31" t="s">
        <v>68</v>
      </c>
      <c r="F1842" s="31">
        <v>2</v>
      </c>
      <c r="G1842" s="31" t="s">
        <v>25</v>
      </c>
      <c r="H1842" s="31">
        <v>3</v>
      </c>
      <c r="I1842" s="31" t="s">
        <v>26</v>
      </c>
      <c r="J1842" s="31">
        <v>6</v>
      </c>
      <c r="K1842" s="31" t="s">
        <v>1282</v>
      </c>
      <c r="L1842" s="31">
        <v>10</v>
      </c>
      <c r="M1842" s="71"/>
      <c r="N1842" s="31" t="s">
        <v>1176</v>
      </c>
      <c r="O1842" s="64" t="s">
        <v>232</v>
      </c>
      <c r="P1842" s="4" t="str">
        <f>IF(Table14[[#This Row],[correlation_id]] = "", "", _xlfn.XLOOKUP(Table14[[#This Row],[correlation_id]], 'ITAP Ref'!A:A, 'ITAP Ref'!C:C, ""))</f>
        <v>YODA</v>
      </c>
      <c r="Q1842" s="48" t="s">
        <v>233</v>
      </c>
      <c r="R1842" s="97">
        <v>45951</v>
      </c>
      <c r="S1842" s="47"/>
      <c r="T1842" s="47"/>
    </row>
    <row r="1843" spans="1:20" ht="16.399999999999999" customHeight="1" x14ac:dyDescent="0.35">
      <c r="A1843" s="31" t="s">
        <v>66</v>
      </c>
      <c r="B1843" s="31" t="s">
        <v>21</v>
      </c>
      <c r="C1843" s="31" t="s">
        <v>22</v>
      </c>
      <c r="D1843" s="31" t="s">
        <v>67</v>
      </c>
      <c r="E1843" s="31" t="s">
        <v>68</v>
      </c>
      <c r="F1843" s="31">
        <v>4</v>
      </c>
      <c r="G1843" s="31" t="s">
        <v>36</v>
      </c>
      <c r="H1843" s="31">
        <v>2</v>
      </c>
      <c r="I1843" s="31" t="s">
        <v>314</v>
      </c>
      <c r="J1843" s="31">
        <v>6</v>
      </c>
      <c r="K1843" s="31" t="s">
        <v>1295</v>
      </c>
      <c r="L1843" s="31">
        <v>1</v>
      </c>
      <c r="N1843" s="31" t="s">
        <v>505</v>
      </c>
      <c r="O1843" s="31" t="s">
        <v>495</v>
      </c>
      <c r="P1843" s="4" t="str">
        <f>IF(Table14[[#This Row],[correlation_id]] = "", "", _xlfn.XLOOKUP(Table14[[#This Row],[correlation_id]], 'ITAP Ref'!A:A, 'ITAP Ref'!C:C, ""))</f>
        <v>IDP-WebAcctMgmt</v>
      </c>
      <c r="Q1843" s="31" t="s">
        <v>507</v>
      </c>
      <c r="R1843" s="96"/>
      <c r="S1843"/>
      <c r="T1843"/>
    </row>
    <row r="1844" spans="1:20" ht="16.399999999999999" customHeight="1" x14ac:dyDescent="0.35">
      <c r="A1844" s="31" t="s">
        <v>66</v>
      </c>
      <c r="B1844" s="31" t="s">
        <v>21</v>
      </c>
      <c r="C1844" s="31" t="s">
        <v>22</v>
      </c>
      <c r="D1844" s="31" t="s">
        <v>67</v>
      </c>
      <c r="E1844" s="31" t="s">
        <v>68</v>
      </c>
      <c r="F1844" s="31">
        <v>4</v>
      </c>
      <c r="G1844" s="31" t="s">
        <v>36</v>
      </c>
      <c r="H1844" s="31">
        <v>2</v>
      </c>
      <c r="I1844" s="31" t="s">
        <v>314</v>
      </c>
      <c r="J1844" s="31">
        <v>6</v>
      </c>
      <c r="K1844" s="31" t="s">
        <v>1295</v>
      </c>
      <c r="L1844" s="31">
        <v>1</v>
      </c>
      <c r="N1844" s="31" t="s">
        <v>505</v>
      </c>
      <c r="O1844" s="31" t="s">
        <v>495</v>
      </c>
      <c r="P1844" s="4" t="str">
        <f>IF(Table14[[#This Row],[correlation_id]] = "", "", _xlfn.XLOOKUP(Table14[[#This Row],[correlation_id]], 'ITAP Ref'!A:A, 'ITAP Ref'!C:C, ""))</f>
        <v>IDP-WebAcctMgmt</v>
      </c>
      <c r="Q1844" s="48" t="s">
        <v>511</v>
      </c>
      <c r="R1844" s="96">
        <v>45922</v>
      </c>
      <c r="S1844"/>
      <c r="T1844"/>
    </row>
    <row r="1845" spans="1:20" ht="16.399999999999999" customHeight="1" x14ac:dyDescent="0.35">
      <c r="A1845" s="31" t="s">
        <v>66</v>
      </c>
      <c r="B1845" s="31" t="s">
        <v>21</v>
      </c>
      <c r="C1845" s="31" t="s">
        <v>22</v>
      </c>
      <c r="D1845" s="31" t="s">
        <v>67</v>
      </c>
      <c r="E1845" s="31" t="s">
        <v>68</v>
      </c>
      <c r="F1845" s="31">
        <v>4</v>
      </c>
      <c r="G1845" s="31" t="s">
        <v>36</v>
      </c>
      <c r="H1845" s="31">
        <v>2</v>
      </c>
      <c r="I1845" s="31" t="s">
        <v>314</v>
      </c>
      <c r="J1845" s="31">
        <v>6</v>
      </c>
      <c r="K1845" s="31" t="s">
        <v>1295</v>
      </c>
      <c r="L1845" s="31">
        <v>3</v>
      </c>
      <c r="M1845" s="71" t="s">
        <v>1300</v>
      </c>
      <c r="N1845" s="31" t="s">
        <v>1301</v>
      </c>
      <c r="O1845" s="31" t="s">
        <v>1085</v>
      </c>
      <c r="P1845" s="4" t="str">
        <f>IF(Table14[[#This Row],[correlation_id]] = "", "", _xlfn.XLOOKUP(Table14[[#This Row],[correlation_id]], 'ITAP Ref'!A:A, 'ITAP Ref'!C:C, ""))</f>
        <v>IDP Web-Support</v>
      </c>
      <c r="Q1845" s="31" t="s">
        <v>1302</v>
      </c>
      <c r="R1845" s="96"/>
      <c r="S1845"/>
      <c r="T1845"/>
    </row>
    <row r="1846" spans="1:20" ht="16.399999999999999" customHeight="1" x14ac:dyDescent="0.35">
      <c r="A1846" s="31" t="s">
        <v>66</v>
      </c>
      <c r="B1846" s="31" t="s">
        <v>21</v>
      </c>
      <c r="C1846" s="31" t="s">
        <v>22</v>
      </c>
      <c r="D1846" s="31" t="s">
        <v>67</v>
      </c>
      <c r="E1846" s="31" t="s">
        <v>68</v>
      </c>
      <c r="F1846" s="31">
        <v>4</v>
      </c>
      <c r="G1846" s="31" t="s">
        <v>36</v>
      </c>
      <c r="H1846" s="31">
        <v>2</v>
      </c>
      <c r="I1846" s="31" t="s">
        <v>314</v>
      </c>
      <c r="J1846" s="31">
        <v>6</v>
      </c>
      <c r="K1846" s="31" t="s">
        <v>1295</v>
      </c>
      <c r="L1846" s="31">
        <v>2</v>
      </c>
      <c r="N1846" s="31" t="s">
        <v>1303</v>
      </c>
      <c r="O1846" s="31" t="s">
        <v>1085</v>
      </c>
      <c r="P1846" s="4" t="str">
        <f>IF(Table14[[#This Row],[correlation_id]] = "", "", _xlfn.XLOOKUP(Table14[[#This Row],[correlation_id]], 'ITAP Ref'!A:A, 'ITAP Ref'!C:C, ""))</f>
        <v>IDP Web-Support</v>
      </c>
      <c r="Q1846" s="31" t="s">
        <v>1304</v>
      </c>
      <c r="R1846" s="96"/>
      <c r="S1846"/>
      <c r="T1846"/>
    </row>
    <row r="1847" spans="1:20" ht="16.399999999999999" customHeight="1" x14ac:dyDescent="0.35">
      <c r="A1847" s="31" t="s">
        <v>66</v>
      </c>
      <c r="B1847" s="31" t="s">
        <v>21</v>
      </c>
      <c r="C1847" s="31" t="s">
        <v>22</v>
      </c>
      <c r="D1847" s="31" t="s">
        <v>67</v>
      </c>
      <c r="E1847" s="31" t="s">
        <v>68</v>
      </c>
      <c r="F1847" s="31">
        <v>4</v>
      </c>
      <c r="G1847" s="31" t="s">
        <v>36</v>
      </c>
      <c r="H1847" s="31">
        <v>2</v>
      </c>
      <c r="I1847" s="31" t="s">
        <v>314</v>
      </c>
      <c r="J1847" s="31">
        <v>6</v>
      </c>
      <c r="K1847" s="31" t="s">
        <v>1295</v>
      </c>
      <c r="L1847" s="31">
        <v>2</v>
      </c>
      <c r="N1847" s="31" t="s">
        <v>1303</v>
      </c>
      <c r="O1847" s="31" t="s">
        <v>1085</v>
      </c>
      <c r="P1847" s="4" t="str">
        <f>IF(Table14[[#This Row],[correlation_id]] = "", "", _xlfn.XLOOKUP(Table14[[#This Row],[correlation_id]], 'ITAP Ref'!A:A, 'ITAP Ref'!C:C, ""))</f>
        <v>IDP Web-Support</v>
      </c>
      <c r="Q1847" s="31" t="s">
        <v>1305</v>
      </c>
      <c r="R1847" s="96"/>
      <c r="S1847"/>
      <c r="T1847"/>
    </row>
    <row r="1848" spans="1:20" ht="16.399999999999999" customHeight="1" x14ac:dyDescent="0.35">
      <c r="A1848" s="31" t="s">
        <v>66</v>
      </c>
      <c r="B1848" s="31" t="s">
        <v>21</v>
      </c>
      <c r="C1848" s="31" t="s">
        <v>22</v>
      </c>
      <c r="D1848" s="31" t="s">
        <v>67</v>
      </c>
      <c r="E1848" s="31" t="s">
        <v>68</v>
      </c>
      <c r="F1848" s="31">
        <v>4</v>
      </c>
      <c r="G1848" s="31" t="s">
        <v>36</v>
      </c>
      <c r="H1848" s="31">
        <v>2</v>
      </c>
      <c r="I1848" s="31" t="s">
        <v>314</v>
      </c>
      <c r="J1848" s="31">
        <v>6</v>
      </c>
      <c r="K1848" s="31" t="s">
        <v>1295</v>
      </c>
      <c r="L1848" s="31">
        <v>4</v>
      </c>
      <c r="N1848" s="31" t="s">
        <v>1306</v>
      </c>
      <c r="O1848" s="31" t="s">
        <v>1085</v>
      </c>
      <c r="P1848" s="4" t="str">
        <f>IF(Table14[[#This Row],[correlation_id]] = "", "", _xlfn.XLOOKUP(Table14[[#This Row],[correlation_id]], 'ITAP Ref'!A:A, 'ITAP Ref'!C:C, ""))</f>
        <v>IDP Web-Support</v>
      </c>
      <c r="Q1848" s="31" t="s">
        <v>1307</v>
      </c>
      <c r="R1848" s="96"/>
      <c r="S1848"/>
      <c r="T1848"/>
    </row>
    <row r="1849" spans="1:20" ht="16.399999999999999" customHeight="1" x14ac:dyDescent="0.35">
      <c r="A1849" s="31" t="s">
        <v>66</v>
      </c>
      <c r="B1849" s="31" t="s">
        <v>21</v>
      </c>
      <c r="C1849" s="31" t="s">
        <v>22</v>
      </c>
      <c r="D1849" s="31" t="s">
        <v>67</v>
      </c>
      <c r="E1849" s="31" t="s">
        <v>68</v>
      </c>
      <c r="F1849" s="31">
        <v>4</v>
      </c>
      <c r="G1849" s="31" t="s">
        <v>36</v>
      </c>
      <c r="H1849" s="31">
        <v>2</v>
      </c>
      <c r="I1849" s="31" t="s">
        <v>314</v>
      </c>
      <c r="J1849" s="31">
        <v>6</v>
      </c>
      <c r="K1849" s="31" t="s">
        <v>1295</v>
      </c>
      <c r="L1849" s="31">
        <v>4</v>
      </c>
      <c r="N1849" s="31" t="s">
        <v>1306</v>
      </c>
      <c r="O1849" s="31" t="s">
        <v>1085</v>
      </c>
      <c r="P1849" s="4" t="str">
        <f>IF(Table14[[#This Row],[correlation_id]] = "", "", _xlfn.XLOOKUP(Table14[[#This Row],[correlation_id]], 'ITAP Ref'!A:A, 'ITAP Ref'!C:C, ""))</f>
        <v>IDP Web-Support</v>
      </c>
      <c r="Q1849" s="31" t="s">
        <v>1308</v>
      </c>
      <c r="R1849" s="96"/>
      <c r="S1849"/>
      <c r="T1849"/>
    </row>
    <row r="1850" spans="1:20" ht="16.399999999999999" customHeight="1" x14ac:dyDescent="0.35">
      <c r="A1850" s="31" t="s">
        <v>66</v>
      </c>
      <c r="B1850" s="31" t="s">
        <v>21</v>
      </c>
      <c r="C1850" s="31" t="s">
        <v>22</v>
      </c>
      <c r="D1850" s="31" t="s">
        <v>67</v>
      </c>
      <c r="E1850" s="31" t="s">
        <v>68</v>
      </c>
      <c r="F1850" s="31">
        <v>4</v>
      </c>
      <c r="G1850" s="31" t="s">
        <v>36</v>
      </c>
      <c r="H1850" s="31">
        <v>2</v>
      </c>
      <c r="I1850" s="31" t="s">
        <v>314</v>
      </c>
      <c r="J1850" s="31">
        <v>6</v>
      </c>
      <c r="K1850" s="31" t="s">
        <v>1295</v>
      </c>
      <c r="L1850" s="31">
        <v>4</v>
      </c>
      <c r="N1850" s="31" t="s">
        <v>1306</v>
      </c>
      <c r="O1850" s="31" t="s">
        <v>1085</v>
      </c>
      <c r="P1850" s="4" t="str">
        <f>IF(Table14[[#This Row],[correlation_id]] = "", "", _xlfn.XLOOKUP(Table14[[#This Row],[correlation_id]], 'ITAP Ref'!A:A, 'ITAP Ref'!C:C, ""))</f>
        <v>IDP Web-Support</v>
      </c>
      <c r="Q1850" s="31" t="s">
        <v>1309</v>
      </c>
      <c r="R1850" s="96"/>
      <c r="S1850"/>
      <c r="T1850"/>
    </row>
    <row r="1851" spans="1:20" ht="16.399999999999999" customHeight="1" x14ac:dyDescent="0.35">
      <c r="A1851" s="31" t="s">
        <v>66</v>
      </c>
      <c r="B1851" s="31" t="s">
        <v>21</v>
      </c>
      <c r="C1851" s="31" t="s">
        <v>22</v>
      </c>
      <c r="D1851" s="31" t="s">
        <v>67</v>
      </c>
      <c r="E1851" s="31" t="s">
        <v>68</v>
      </c>
      <c r="F1851" s="31">
        <v>4</v>
      </c>
      <c r="G1851" s="31" t="s">
        <v>36</v>
      </c>
      <c r="H1851" s="31">
        <v>2</v>
      </c>
      <c r="I1851" s="31" t="s">
        <v>314</v>
      </c>
      <c r="J1851" s="31">
        <v>6</v>
      </c>
      <c r="K1851" s="31" t="s">
        <v>1295</v>
      </c>
      <c r="L1851" s="31">
        <v>4</v>
      </c>
      <c r="N1851" s="31" t="s">
        <v>1306</v>
      </c>
      <c r="O1851" s="31" t="s">
        <v>1085</v>
      </c>
      <c r="P1851" s="4" t="str">
        <f>IF(Table14[[#This Row],[correlation_id]] = "", "", _xlfn.XLOOKUP(Table14[[#This Row],[correlation_id]], 'ITAP Ref'!A:A, 'ITAP Ref'!C:C, ""))</f>
        <v>IDP Web-Support</v>
      </c>
      <c r="Q1851" s="31" t="s">
        <v>1310</v>
      </c>
      <c r="R1851" s="96"/>
      <c r="S1851"/>
      <c r="T1851"/>
    </row>
    <row r="1852" spans="1:20" ht="16.399999999999999" customHeight="1" x14ac:dyDescent="0.35">
      <c r="A1852" s="31" t="s">
        <v>66</v>
      </c>
      <c r="B1852" s="31" t="s">
        <v>21</v>
      </c>
      <c r="C1852" s="31" t="s">
        <v>22</v>
      </c>
      <c r="D1852" s="31" t="s">
        <v>67</v>
      </c>
      <c r="E1852" s="31" t="s">
        <v>68</v>
      </c>
      <c r="F1852" s="31">
        <v>4</v>
      </c>
      <c r="G1852" s="31" t="s">
        <v>36</v>
      </c>
      <c r="H1852" s="31">
        <v>2</v>
      </c>
      <c r="I1852" s="31" t="s">
        <v>314</v>
      </c>
      <c r="J1852" s="31">
        <v>6</v>
      </c>
      <c r="K1852" s="31" t="s">
        <v>1295</v>
      </c>
      <c r="L1852" s="31">
        <v>5</v>
      </c>
      <c r="N1852" s="31" t="s">
        <v>1296</v>
      </c>
      <c r="O1852" s="31" t="s">
        <v>1085</v>
      </c>
      <c r="P1852" s="4" t="str">
        <f>IF(Table14[[#This Row],[correlation_id]] = "", "", _xlfn.XLOOKUP(Table14[[#This Row],[correlation_id]], 'ITAP Ref'!A:A, 'ITAP Ref'!C:C, ""))</f>
        <v>IDP Web-Support</v>
      </c>
      <c r="Q1852" s="31" t="s">
        <v>1311</v>
      </c>
      <c r="R1852" s="96"/>
      <c r="S1852"/>
      <c r="T1852"/>
    </row>
    <row r="1853" spans="1:20" ht="16.399999999999999" customHeight="1" x14ac:dyDescent="0.35">
      <c r="A1853" s="31" t="s">
        <v>66</v>
      </c>
      <c r="B1853" s="31" t="s">
        <v>21</v>
      </c>
      <c r="C1853" s="31" t="s">
        <v>22</v>
      </c>
      <c r="D1853" s="31" t="s">
        <v>67</v>
      </c>
      <c r="E1853" s="31" t="s">
        <v>68</v>
      </c>
      <c r="F1853" s="31">
        <v>4</v>
      </c>
      <c r="G1853" s="31" t="s">
        <v>36</v>
      </c>
      <c r="H1853" s="31">
        <v>2</v>
      </c>
      <c r="I1853" s="31" t="s">
        <v>314</v>
      </c>
      <c r="J1853" s="31">
        <v>6</v>
      </c>
      <c r="K1853" s="31" t="s">
        <v>1295</v>
      </c>
      <c r="L1853" s="31">
        <v>5</v>
      </c>
      <c r="N1853" s="31" t="s">
        <v>1296</v>
      </c>
      <c r="O1853" s="31" t="s">
        <v>1085</v>
      </c>
      <c r="P1853" s="4" t="str">
        <f>IF(Table14[[#This Row],[correlation_id]] = "", "", _xlfn.XLOOKUP(Table14[[#This Row],[correlation_id]], 'ITAP Ref'!A:A, 'ITAP Ref'!C:C, ""))</f>
        <v>IDP Web-Support</v>
      </c>
      <c r="Q1853" s="31" t="s">
        <v>1312</v>
      </c>
      <c r="R1853" s="96"/>
      <c r="S1853"/>
      <c r="T1853"/>
    </row>
    <row r="1854" spans="1:20" ht="16.399999999999999" customHeight="1" x14ac:dyDescent="0.35">
      <c r="A1854" s="31" t="s">
        <v>66</v>
      </c>
      <c r="B1854" s="31" t="s">
        <v>21</v>
      </c>
      <c r="C1854" s="31" t="s">
        <v>22</v>
      </c>
      <c r="D1854" s="31" t="s">
        <v>67</v>
      </c>
      <c r="E1854" s="31" t="s">
        <v>68</v>
      </c>
      <c r="F1854" s="31">
        <v>4</v>
      </c>
      <c r="G1854" s="31" t="s">
        <v>36</v>
      </c>
      <c r="H1854" s="31">
        <v>2</v>
      </c>
      <c r="I1854" s="31" t="s">
        <v>314</v>
      </c>
      <c r="J1854" s="31">
        <v>6</v>
      </c>
      <c r="K1854" s="31" t="s">
        <v>1295</v>
      </c>
      <c r="L1854" s="31">
        <v>4</v>
      </c>
      <c r="M1854" s="4" t="s">
        <v>1313</v>
      </c>
      <c r="N1854" s="31" t="s">
        <v>1306</v>
      </c>
      <c r="O1854" s="31" t="s">
        <v>1085</v>
      </c>
      <c r="P1854" s="4" t="str">
        <f>IF(Table14[[#This Row],[correlation_id]] = "", "", _xlfn.XLOOKUP(Table14[[#This Row],[correlation_id]], 'ITAP Ref'!A:A, 'ITAP Ref'!C:C, ""))</f>
        <v>IDP Web-Support</v>
      </c>
      <c r="Q1854" s="31" t="s">
        <v>1314</v>
      </c>
      <c r="R1854" s="96"/>
      <c r="S1854" s="47"/>
      <c r="T1854" s="47"/>
    </row>
    <row r="1855" spans="1:20" ht="16.399999999999999" customHeight="1" x14ac:dyDescent="0.35">
      <c r="A1855" s="31" t="s">
        <v>729</v>
      </c>
      <c r="B1855" s="31" t="s">
        <v>21</v>
      </c>
      <c r="C1855" s="31" t="s">
        <v>22</v>
      </c>
      <c r="D1855" s="31" t="s">
        <v>1159</v>
      </c>
      <c r="E1855" s="31" t="s">
        <v>68</v>
      </c>
      <c r="F1855" s="31">
        <v>2</v>
      </c>
      <c r="G1855" s="31" t="s">
        <v>25</v>
      </c>
      <c r="H1855" s="31">
        <v>3</v>
      </c>
      <c r="I1855" s="31" t="s">
        <v>26</v>
      </c>
      <c r="J1855" s="31">
        <v>6</v>
      </c>
      <c r="K1855" s="31" t="s">
        <v>1282</v>
      </c>
      <c r="L1855" s="31">
        <v>9</v>
      </c>
      <c r="M1855" s="71"/>
      <c r="N1855" s="31" t="s">
        <v>819</v>
      </c>
      <c r="O1855" s="13" t="s">
        <v>823</v>
      </c>
      <c r="P1855" s="4" t="str">
        <f>IF(Table14[[#This Row],[correlation_id]] = "", "", _xlfn.XLOOKUP(Table14[[#This Row],[correlation_id]], 'ITAP Ref'!A:A, 'ITAP Ref'!C:C, ""))</f>
        <v>CSI - CPSVC</v>
      </c>
      <c r="Q1855" s="85" t="s">
        <v>824</v>
      </c>
      <c r="R1855" s="97"/>
      <c r="S1855" s="47"/>
      <c r="T1855" s="47"/>
    </row>
    <row r="1856" spans="1:20" ht="16.399999999999999" customHeight="1" x14ac:dyDescent="0.35">
      <c r="A1856" s="31" t="s">
        <v>66</v>
      </c>
      <c r="B1856" s="31" t="s">
        <v>21</v>
      </c>
      <c r="C1856" s="31" t="s">
        <v>22</v>
      </c>
      <c r="D1856" s="31" t="s">
        <v>67</v>
      </c>
      <c r="E1856" s="31" t="s">
        <v>68</v>
      </c>
      <c r="F1856" s="31">
        <v>4</v>
      </c>
      <c r="G1856" s="31" t="s">
        <v>36</v>
      </c>
      <c r="H1856" s="31">
        <v>2</v>
      </c>
      <c r="I1856" s="31" t="s">
        <v>314</v>
      </c>
      <c r="J1856" s="31">
        <v>6</v>
      </c>
      <c r="K1856" s="31" t="s">
        <v>1295</v>
      </c>
      <c r="L1856" s="31">
        <v>1</v>
      </c>
      <c r="N1856" s="31" t="s">
        <v>505</v>
      </c>
      <c r="O1856" s="31" t="s">
        <v>495</v>
      </c>
      <c r="P1856" s="4" t="str">
        <f>IF(Table14[[#This Row],[correlation_id]] = "", "", _xlfn.XLOOKUP(Table14[[#This Row],[correlation_id]], 'ITAP Ref'!A:A, 'ITAP Ref'!C:C, ""))</f>
        <v>IDP-WebAcctMgmt</v>
      </c>
      <c r="Q1856" s="48" t="s">
        <v>520</v>
      </c>
      <c r="R1856" s="96">
        <v>45953</v>
      </c>
      <c r="S1856"/>
      <c r="T1856"/>
    </row>
    <row r="1857" spans="1:20" ht="16.399999999999999" customHeight="1" x14ac:dyDescent="0.35">
      <c r="A1857" s="31" t="s">
        <v>66</v>
      </c>
      <c r="B1857" s="31" t="s">
        <v>21</v>
      </c>
      <c r="C1857" s="31" t="s">
        <v>22</v>
      </c>
      <c r="D1857" s="31" t="s">
        <v>67</v>
      </c>
      <c r="E1857" s="31" t="s">
        <v>68</v>
      </c>
      <c r="F1857" s="31">
        <v>4</v>
      </c>
      <c r="G1857" s="31" t="s">
        <v>36</v>
      </c>
      <c r="H1857" s="31">
        <v>2</v>
      </c>
      <c r="I1857" s="31" t="s">
        <v>314</v>
      </c>
      <c r="J1857" s="31">
        <v>6</v>
      </c>
      <c r="K1857" s="31" t="s">
        <v>1295</v>
      </c>
      <c r="L1857" s="31">
        <v>1</v>
      </c>
      <c r="N1857" s="31" t="s">
        <v>505</v>
      </c>
      <c r="O1857" s="31" t="s">
        <v>401</v>
      </c>
      <c r="P1857" s="4" t="str">
        <f>IF(Table14[[#This Row],[correlation_id]] = "", "", _xlfn.XLOOKUP(Table14[[#This Row],[correlation_id]], 'ITAP Ref'!A:A, 'ITAP Ref'!C:C, ""))</f>
        <v>CIAM-AM</v>
      </c>
      <c r="Q1857" s="114" t="s">
        <v>402</v>
      </c>
      <c r="R1857" s="96">
        <v>45937</v>
      </c>
      <c r="S1857"/>
      <c r="T1857"/>
    </row>
    <row r="1858" spans="1:20" ht="16.399999999999999" customHeight="1" x14ac:dyDescent="0.35">
      <c r="A1858" t="s">
        <v>66</v>
      </c>
      <c r="B1858" t="s">
        <v>21</v>
      </c>
      <c r="C1858" t="s">
        <v>22</v>
      </c>
      <c r="D1858" t="s">
        <v>67</v>
      </c>
      <c r="E1858" t="s">
        <v>68</v>
      </c>
      <c r="F1858">
        <v>4</v>
      </c>
      <c r="G1858" t="s">
        <v>36</v>
      </c>
      <c r="H1858" s="31">
        <v>2</v>
      </c>
      <c r="I1858" s="31" t="s">
        <v>314</v>
      </c>
      <c r="J1858">
        <v>6</v>
      </c>
      <c r="K1858" t="s">
        <v>1295</v>
      </c>
      <c r="L1858">
        <v>1</v>
      </c>
      <c r="N1858" t="s">
        <v>505</v>
      </c>
      <c r="O1858" t="s">
        <v>495</v>
      </c>
      <c r="P1858" s="4" t="str">
        <f>IF(Table14[[#This Row],[correlation_id]] = "", "", _xlfn.XLOOKUP(Table14[[#This Row],[correlation_id]], 'ITAP Ref'!A:A, 'ITAP Ref'!C:C, ""))</f>
        <v>IDP-WebAcctMgmt</v>
      </c>
      <c r="Q1858"/>
      <c r="R1858" s="96"/>
      <c r="S1858"/>
      <c r="T1858"/>
    </row>
    <row r="1859" spans="1:20" ht="16.399999999999999" customHeight="1" x14ac:dyDescent="0.35">
      <c r="A1859" s="31" t="s">
        <v>66</v>
      </c>
      <c r="B1859" s="31" t="s">
        <v>21</v>
      </c>
      <c r="C1859" s="31" t="s">
        <v>22</v>
      </c>
      <c r="D1859" s="31" t="s">
        <v>67</v>
      </c>
      <c r="E1859" s="31" t="s">
        <v>68</v>
      </c>
      <c r="F1859" s="31">
        <v>4</v>
      </c>
      <c r="G1859" s="31" t="s">
        <v>36</v>
      </c>
      <c r="H1859" s="31">
        <v>2</v>
      </c>
      <c r="I1859" s="31" t="s">
        <v>314</v>
      </c>
      <c r="J1859" s="31">
        <v>6</v>
      </c>
      <c r="K1859" s="31" t="s">
        <v>1295</v>
      </c>
      <c r="L1859" s="31">
        <v>1</v>
      </c>
      <c r="M1859" s="71" t="s">
        <v>1315</v>
      </c>
      <c r="N1859" s="31" t="s">
        <v>505</v>
      </c>
      <c r="O1859" s="31" t="s">
        <v>100</v>
      </c>
      <c r="P1859" s="4" t="str">
        <f>IF(Table14[[#This Row],[correlation_id]] = "", "", _xlfn.XLOOKUP(Table14[[#This Row],[correlation_id]], 'ITAP Ref'!A:A, 'ITAP Ref'!C:C, ""))</f>
        <v>IDP-Upper Funnel Cloud</v>
      </c>
      <c r="Q1859"/>
      <c r="R1859" s="96"/>
      <c r="S1859"/>
      <c r="T1859"/>
    </row>
    <row r="1860" spans="1:20" ht="16.399999999999999" customHeight="1" x14ac:dyDescent="0.35">
      <c r="A1860" s="31" t="s">
        <v>66</v>
      </c>
      <c r="B1860" s="31" t="s">
        <v>21</v>
      </c>
      <c r="C1860" s="31" t="s">
        <v>22</v>
      </c>
      <c r="D1860" s="31" t="s">
        <v>67</v>
      </c>
      <c r="E1860" s="31" t="s">
        <v>68</v>
      </c>
      <c r="F1860" s="31">
        <v>4</v>
      </c>
      <c r="G1860" s="31" t="s">
        <v>36</v>
      </c>
      <c r="H1860" s="31">
        <v>2</v>
      </c>
      <c r="I1860" s="31" t="s">
        <v>314</v>
      </c>
      <c r="J1860" s="31">
        <v>6</v>
      </c>
      <c r="K1860" s="31" t="s">
        <v>1295</v>
      </c>
      <c r="L1860" s="31">
        <v>2</v>
      </c>
      <c r="M1860" s="71" t="s">
        <v>1316</v>
      </c>
      <c r="N1860" s="31" t="s">
        <v>1303</v>
      </c>
      <c r="O1860" s="31" t="s">
        <v>100</v>
      </c>
      <c r="P1860" s="4" t="str">
        <f>IF(Table14[[#This Row],[correlation_id]] = "", "", _xlfn.XLOOKUP(Table14[[#This Row],[correlation_id]], 'ITAP Ref'!A:A, 'ITAP Ref'!C:C, ""))</f>
        <v>IDP-Upper Funnel Cloud</v>
      </c>
      <c r="Q1860"/>
      <c r="R1860" s="96"/>
      <c r="S1860"/>
      <c r="T1860"/>
    </row>
    <row r="1861" spans="1:20" ht="16.399999999999999" customHeight="1" x14ac:dyDescent="0.35">
      <c r="A1861" s="31" t="s">
        <v>66</v>
      </c>
      <c r="B1861" s="31" t="s">
        <v>21</v>
      </c>
      <c r="C1861" s="31" t="s">
        <v>22</v>
      </c>
      <c r="D1861" s="31" t="s">
        <v>67</v>
      </c>
      <c r="E1861" s="31" t="s">
        <v>68</v>
      </c>
      <c r="F1861" s="31">
        <v>4</v>
      </c>
      <c r="G1861" s="31" t="s">
        <v>36</v>
      </c>
      <c r="H1861" s="31">
        <v>2</v>
      </c>
      <c r="I1861" s="31" t="s">
        <v>314</v>
      </c>
      <c r="J1861" s="31">
        <v>6</v>
      </c>
      <c r="K1861" s="31" t="s">
        <v>1295</v>
      </c>
      <c r="L1861" s="31">
        <v>3</v>
      </c>
      <c r="N1861" s="31" t="s">
        <v>1301</v>
      </c>
      <c r="O1861" s="31" t="s">
        <v>100</v>
      </c>
      <c r="P1861" s="4" t="str">
        <f>IF(Table14[[#This Row],[correlation_id]] = "", "", _xlfn.XLOOKUP(Table14[[#This Row],[correlation_id]], 'ITAP Ref'!A:A, 'ITAP Ref'!C:C, ""))</f>
        <v>IDP-Upper Funnel Cloud</v>
      </c>
      <c r="Q1861"/>
      <c r="R1861" s="96"/>
      <c r="S1861"/>
      <c r="T1861"/>
    </row>
    <row r="1862" spans="1:20" ht="16.399999999999999" customHeight="1" x14ac:dyDescent="0.35">
      <c r="A1862" s="31" t="s">
        <v>66</v>
      </c>
      <c r="B1862" s="31" t="s">
        <v>21</v>
      </c>
      <c r="C1862" s="31" t="s">
        <v>22</v>
      </c>
      <c r="D1862" s="31" t="s">
        <v>67</v>
      </c>
      <c r="E1862" s="31" t="s">
        <v>68</v>
      </c>
      <c r="F1862" s="31">
        <v>4</v>
      </c>
      <c r="G1862" s="31" t="s">
        <v>36</v>
      </c>
      <c r="H1862" s="31">
        <v>2</v>
      </c>
      <c r="I1862" s="31" t="s">
        <v>314</v>
      </c>
      <c r="J1862" s="31">
        <v>6</v>
      </c>
      <c r="K1862" s="31" t="s">
        <v>1295</v>
      </c>
      <c r="L1862" s="31">
        <v>4</v>
      </c>
      <c r="M1862" s="71" t="s">
        <v>1317</v>
      </c>
      <c r="N1862" s="31" t="s">
        <v>1306</v>
      </c>
      <c r="O1862" s="31" t="s">
        <v>100</v>
      </c>
      <c r="P1862" s="4" t="str">
        <f>IF(Table14[[#This Row],[correlation_id]] = "", "", _xlfn.XLOOKUP(Table14[[#This Row],[correlation_id]], 'ITAP Ref'!A:A, 'ITAP Ref'!C:C, ""))</f>
        <v>IDP-Upper Funnel Cloud</v>
      </c>
      <c r="Q1862"/>
      <c r="R1862" s="96"/>
      <c r="S1862"/>
      <c r="T1862"/>
    </row>
    <row r="1863" spans="1:20" ht="16.399999999999999" customHeight="1" x14ac:dyDescent="0.35">
      <c r="A1863" s="31" t="s">
        <v>66</v>
      </c>
      <c r="B1863" s="31" t="s">
        <v>21</v>
      </c>
      <c r="C1863" s="31" t="s">
        <v>22</v>
      </c>
      <c r="D1863" s="31" t="s">
        <v>67</v>
      </c>
      <c r="E1863" s="31" t="s">
        <v>68</v>
      </c>
      <c r="F1863" s="31">
        <v>4</v>
      </c>
      <c r="G1863" s="31" t="s">
        <v>36</v>
      </c>
      <c r="H1863" s="31">
        <v>2</v>
      </c>
      <c r="I1863" s="31" t="s">
        <v>314</v>
      </c>
      <c r="J1863" s="31">
        <v>6</v>
      </c>
      <c r="K1863" s="31" t="s">
        <v>1295</v>
      </c>
      <c r="L1863" s="31">
        <v>5</v>
      </c>
      <c r="N1863" s="31" t="s">
        <v>1296</v>
      </c>
      <c r="O1863" s="31" t="s">
        <v>1318</v>
      </c>
      <c r="P1863" s="4" t="str">
        <f>IF(Table14[[#This Row],[correlation_id]] = "", "", _xlfn.XLOOKUP(Table14[[#This Row],[correlation_id]], 'ITAP Ref'!A:A, 'ITAP Ref'!C:C, ""))</f>
        <v>Chat</v>
      </c>
      <c r="Q1863"/>
      <c r="R1863" s="95" t="s">
        <v>153</v>
      </c>
      <c r="S1863"/>
      <c r="T1863"/>
    </row>
    <row r="1864" spans="1:20" ht="16.399999999999999" customHeight="1" x14ac:dyDescent="0.35">
      <c r="A1864" s="31" t="s">
        <v>66</v>
      </c>
      <c r="B1864" s="31" t="s">
        <v>21</v>
      </c>
      <c r="C1864" s="31" t="s">
        <v>22</v>
      </c>
      <c r="D1864" s="31" t="s">
        <v>67</v>
      </c>
      <c r="E1864" s="31" t="s">
        <v>68</v>
      </c>
      <c r="F1864" s="31">
        <v>4</v>
      </c>
      <c r="G1864" s="31" t="s">
        <v>36</v>
      </c>
      <c r="H1864" s="31">
        <v>2</v>
      </c>
      <c r="I1864" s="31" t="s">
        <v>314</v>
      </c>
      <c r="J1864" s="31">
        <v>6</v>
      </c>
      <c r="K1864" s="31" t="s">
        <v>1295</v>
      </c>
      <c r="L1864" s="31">
        <v>5</v>
      </c>
      <c r="N1864" s="31" t="s">
        <v>1296</v>
      </c>
      <c r="O1864" s="31" t="s">
        <v>576</v>
      </c>
      <c r="P1864" s="4" t="str">
        <f>IF(Table14[[#This Row],[correlation_id]] = "", "", _xlfn.XLOOKUP(Table14[[#This Row],[correlation_id]], 'ITAP Ref'!A:A, 'ITAP Ref'!C:C, ""))</f>
        <v>GRID-AC</v>
      </c>
      <c r="Q1864"/>
      <c r="R1864" s="96"/>
      <c r="S1864"/>
      <c r="T1864"/>
    </row>
    <row r="1865" spans="1:20" ht="16.399999999999999" customHeight="1" x14ac:dyDescent="0.35">
      <c r="A1865" s="31" t="s">
        <v>66</v>
      </c>
      <c r="B1865" s="31" t="s">
        <v>21</v>
      </c>
      <c r="C1865" s="31" t="s">
        <v>22</v>
      </c>
      <c r="D1865" s="31" t="s">
        <v>67</v>
      </c>
      <c r="E1865" s="31" t="s">
        <v>68</v>
      </c>
      <c r="F1865" s="31">
        <v>4</v>
      </c>
      <c r="G1865" s="31" t="s">
        <v>36</v>
      </c>
      <c r="H1865" s="31">
        <v>2</v>
      </c>
      <c r="I1865" s="31" t="s">
        <v>314</v>
      </c>
      <c r="J1865" s="31">
        <v>6</v>
      </c>
      <c r="K1865" s="31" t="s">
        <v>1295</v>
      </c>
      <c r="L1865" s="31">
        <v>5</v>
      </c>
      <c r="M1865" s="71" t="s">
        <v>1319</v>
      </c>
      <c r="N1865" s="31" t="s">
        <v>1296</v>
      </c>
      <c r="O1865" s="31" t="s">
        <v>100</v>
      </c>
      <c r="P1865" s="4" t="str">
        <f>IF(Table14[[#This Row],[correlation_id]] = "", "", _xlfn.XLOOKUP(Table14[[#This Row],[correlation_id]], 'ITAP Ref'!A:A, 'ITAP Ref'!C:C, ""))</f>
        <v>IDP-Upper Funnel Cloud</v>
      </c>
      <c r="Q1865"/>
      <c r="R1865" s="96"/>
      <c r="S1865"/>
      <c r="T1865"/>
    </row>
    <row r="1866" spans="1:20" ht="16.399999999999999" customHeight="1" x14ac:dyDescent="0.35">
      <c r="A1866" s="31" t="s">
        <v>66</v>
      </c>
      <c r="B1866" s="31" t="s">
        <v>21</v>
      </c>
      <c r="C1866" s="31" t="s">
        <v>22</v>
      </c>
      <c r="D1866" s="31" t="s">
        <v>67</v>
      </c>
      <c r="E1866" s="31" t="s">
        <v>68</v>
      </c>
      <c r="F1866" s="31">
        <v>4</v>
      </c>
      <c r="G1866" s="31" t="s">
        <v>36</v>
      </c>
      <c r="H1866" s="31">
        <v>2</v>
      </c>
      <c r="I1866" s="31" t="s">
        <v>314</v>
      </c>
      <c r="J1866" s="31">
        <v>6</v>
      </c>
      <c r="K1866" s="31" t="s">
        <v>1295</v>
      </c>
      <c r="L1866" s="31">
        <v>6</v>
      </c>
      <c r="M1866" s="71" t="s">
        <v>1320</v>
      </c>
      <c r="N1866" s="31" t="s">
        <v>1321</v>
      </c>
      <c r="O1866" s="31" t="s">
        <v>1085</v>
      </c>
      <c r="P1866" s="4" t="str">
        <f>IF(Table14[[#This Row],[correlation_id]] = "", "", _xlfn.XLOOKUP(Table14[[#This Row],[correlation_id]], 'ITAP Ref'!A:A, 'ITAP Ref'!C:C, ""))</f>
        <v>IDP Web-Support</v>
      </c>
      <c r="Q1866"/>
      <c r="R1866" s="96"/>
      <c r="S1866"/>
      <c r="T1866"/>
    </row>
    <row r="1867" spans="1:20" ht="16.399999999999999" customHeight="1" x14ac:dyDescent="0.35">
      <c r="A1867" s="31" t="s">
        <v>66</v>
      </c>
      <c r="B1867" s="31" t="s">
        <v>21</v>
      </c>
      <c r="C1867" s="31" t="s">
        <v>22</v>
      </c>
      <c r="D1867" s="31" t="s">
        <v>67</v>
      </c>
      <c r="E1867" s="31" t="s">
        <v>68</v>
      </c>
      <c r="F1867" s="31">
        <v>4</v>
      </c>
      <c r="G1867" s="31" t="s">
        <v>36</v>
      </c>
      <c r="H1867" s="31">
        <v>2</v>
      </c>
      <c r="I1867" s="31" t="s">
        <v>314</v>
      </c>
      <c r="J1867" s="31">
        <v>6</v>
      </c>
      <c r="K1867" s="31" t="s">
        <v>1295</v>
      </c>
      <c r="L1867" s="31">
        <v>6</v>
      </c>
      <c r="N1867" s="31" t="s">
        <v>1321</v>
      </c>
      <c r="O1867" s="31" t="s">
        <v>100</v>
      </c>
      <c r="P1867" s="4" t="str">
        <f>IF(Table14[[#This Row],[correlation_id]] = "", "", _xlfn.XLOOKUP(Table14[[#This Row],[correlation_id]], 'ITAP Ref'!A:A, 'ITAP Ref'!C:C, ""))</f>
        <v>IDP-Upper Funnel Cloud</v>
      </c>
      <c r="Q1867"/>
      <c r="R1867" s="96"/>
      <c r="S1867"/>
      <c r="T1867"/>
    </row>
    <row r="1868" spans="1:20" ht="16.399999999999999" customHeight="1" x14ac:dyDescent="0.35">
      <c r="A1868" s="31" t="s">
        <v>66</v>
      </c>
      <c r="B1868" s="31" t="s">
        <v>21</v>
      </c>
      <c r="C1868" s="31" t="s">
        <v>22</v>
      </c>
      <c r="D1868" s="31" t="s">
        <v>67</v>
      </c>
      <c r="E1868" s="31" t="s">
        <v>68</v>
      </c>
      <c r="F1868" s="31">
        <v>4</v>
      </c>
      <c r="G1868" s="31" t="s">
        <v>36</v>
      </c>
      <c r="H1868" s="31">
        <v>2</v>
      </c>
      <c r="I1868" s="31" t="s">
        <v>314</v>
      </c>
      <c r="J1868" s="31">
        <v>6</v>
      </c>
      <c r="K1868" s="31" t="s">
        <v>1295</v>
      </c>
      <c r="L1868" s="31">
        <v>7</v>
      </c>
      <c r="M1868" s="4" t="s">
        <v>1322</v>
      </c>
      <c r="N1868" s="31" t="s">
        <v>1323</v>
      </c>
      <c r="O1868" s="31" t="s">
        <v>1318</v>
      </c>
      <c r="P1868" s="4" t="str">
        <f>IF(Table14[[#This Row],[correlation_id]] = "", "", _xlfn.XLOOKUP(Table14[[#This Row],[correlation_id]], 'ITAP Ref'!A:A, 'ITAP Ref'!C:C, ""))</f>
        <v>Chat</v>
      </c>
      <c r="Q1868"/>
      <c r="R1868" s="95" t="s">
        <v>153</v>
      </c>
      <c r="S1868"/>
      <c r="T1868"/>
    </row>
    <row r="1869" spans="1:20" ht="16.399999999999999" customHeight="1" x14ac:dyDescent="0.35">
      <c r="A1869" s="31" t="s">
        <v>66</v>
      </c>
      <c r="B1869" s="31" t="s">
        <v>21</v>
      </c>
      <c r="C1869" s="31" t="s">
        <v>22</v>
      </c>
      <c r="D1869" s="31" t="s">
        <v>67</v>
      </c>
      <c r="E1869" s="31" t="s">
        <v>68</v>
      </c>
      <c r="F1869" s="31">
        <v>4</v>
      </c>
      <c r="G1869" s="31" t="s">
        <v>36</v>
      </c>
      <c r="H1869" s="31">
        <v>2</v>
      </c>
      <c r="I1869" s="31" t="s">
        <v>314</v>
      </c>
      <c r="J1869" s="31">
        <v>6</v>
      </c>
      <c r="K1869" s="31" t="s">
        <v>1295</v>
      </c>
      <c r="L1869" s="31">
        <v>7</v>
      </c>
      <c r="N1869" s="31" t="s">
        <v>1323</v>
      </c>
      <c r="O1869" s="31" t="s">
        <v>1085</v>
      </c>
      <c r="P1869" s="4" t="str">
        <f>IF(Table14[[#This Row],[correlation_id]] = "", "", _xlfn.XLOOKUP(Table14[[#This Row],[correlation_id]], 'ITAP Ref'!A:A, 'ITAP Ref'!C:C, ""))</f>
        <v>IDP Web-Support</v>
      </c>
      <c r="Q1869"/>
      <c r="R1869" s="96"/>
      <c r="S1869"/>
      <c r="T1869"/>
    </row>
    <row r="1870" spans="1:20" ht="16.399999999999999" customHeight="1" x14ac:dyDescent="0.35">
      <c r="A1870" s="31" t="s">
        <v>729</v>
      </c>
      <c r="B1870" s="31" t="s">
        <v>21</v>
      </c>
      <c r="C1870" s="31" t="s">
        <v>22</v>
      </c>
      <c r="D1870" s="31" t="s">
        <v>1159</v>
      </c>
      <c r="E1870" s="31" t="s">
        <v>68</v>
      </c>
      <c r="F1870" s="31">
        <v>2</v>
      </c>
      <c r="G1870" s="31" t="s">
        <v>25</v>
      </c>
      <c r="H1870" s="31">
        <v>3</v>
      </c>
      <c r="I1870" s="31" t="s">
        <v>26</v>
      </c>
      <c r="J1870" s="31">
        <v>6</v>
      </c>
      <c r="K1870" s="31" t="s">
        <v>1282</v>
      </c>
      <c r="L1870" s="31">
        <v>9</v>
      </c>
      <c r="M1870" s="71"/>
      <c r="N1870" s="31" t="s">
        <v>819</v>
      </c>
      <c r="O1870" s="64" t="s">
        <v>232</v>
      </c>
      <c r="P1870" s="4" t="str">
        <f>IF(Table14[[#This Row],[correlation_id]] = "", "", _xlfn.XLOOKUP(Table14[[#This Row],[correlation_id]], 'ITAP Ref'!A:A, 'ITAP Ref'!C:C, ""))</f>
        <v>YODA</v>
      </c>
      <c r="Q1870" s="111" t="s">
        <v>1324</v>
      </c>
      <c r="R1870" s="97"/>
      <c r="S1870" s="47"/>
      <c r="T1870" s="47"/>
    </row>
    <row r="1871" spans="1:20" ht="16.399999999999999" customHeight="1" x14ac:dyDescent="0.35">
      <c r="A1871" s="31" t="s">
        <v>729</v>
      </c>
      <c r="B1871" s="31" t="s">
        <v>21</v>
      </c>
      <c r="C1871" s="31" t="s">
        <v>22</v>
      </c>
      <c r="D1871" s="31" t="s">
        <v>1159</v>
      </c>
      <c r="E1871" s="31" t="s">
        <v>68</v>
      </c>
      <c r="F1871" s="31">
        <v>2</v>
      </c>
      <c r="G1871" s="31" t="s">
        <v>25</v>
      </c>
      <c r="H1871" s="31">
        <v>3</v>
      </c>
      <c r="I1871" s="31" t="s">
        <v>26</v>
      </c>
      <c r="J1871" s="31">
        <v>6</v>
      </c>
      <c r="K1871" s="31" t="s">
        <v>1282</v>
      </c>
      <c r="L1871" s="31">
        <v>4</v>
      </c>
      <c r="M1871" s="71"/>
      <c r="N1871" s="31" t="s">
        <v>1286</v>
      </c>
      <c r="O1871" s="64" t="s">
        <v>336</v>
      </c>
      <c r="P1871" s="4" t="str">
        <f>IF(Table14[[#This Row],[correlation_id]] = "", "", _xlfn.XLOOKUP(Table14[[#This Row],[correlation_id]], 'ITAP Ref'!A:A, 'ITAP Ref'!C:C, ""))</f>
        <v>TLG-MOB</v>
      </c>
      <c r="Q1871" s="48" t="s">
        <v>1325</v>
      </c>
      <c r="R1871" s="95">
        <v>45922</v>
      </c>
      <c r="S1871" s="47"/>
      <c r="T1871" s="47"/>
    </row>
    <row r="1872" spans="1:20" ht="16.399999999999999" customHeight="1" x14ac:dyDescent="0.35">
      <c r="A1872" s="31" t="s">
        <v>729</v>
      </c>
      <c r="B1872" s="31" t="s">
        <v>21</v>
      </c>
      <c r="C1872" s="31" t="s">
        <v>22</v>
      </c>
      <c r="D1872" s="31" t="s">
        <v>1159</v>
      </c>
      <c r="E1872" s="31" t="s">
        <v>68</v>
      </c>
      <c r="F1872" s="31">
        <v>2</v>
      </c>
      <c r="G1872" s="31" t="s">
        <v>25</v>
      </c>
      <c r="H1872" s="31">
        <v>3</v>
      </c>
      <c r="I1872" s="31" t="s">
        <v>26</v>
      </c>
      <c r="J1872" s="31">
        <v>6</v>
      </c>
      <c r="K1872" s="31" t="s">
        <v>1282</v>
      </c>
      <c r="L1872" s="31">
        <v>2</v>
      </c>
      <c r="M1872" s="71"/>
      <c r="N1872" s="31" t="s">
        <v>677</v>
      </c>
      <c r="O1872" s="64" t="s">
        <v>336</v>
      </c>
      <c r="P1872" s="4" t="str">
        <f>IF(Table14[[#This Row],[correlation_id]] = "", "", _xlfn.XLOOKUP(Table14[[#This Row],[correlation_id]], 'ITAP Ref'!A:A, 'ITAP Ref'!C:C, ""))</f>
        <v>TLG-MOB</v>
      </c>
      <c r="Q1872" s="48" t="s">
        <v>682</v>
      </c>
      <c r="R1872" s="95">
        <v>45922</v>
      </c>
      <c r="S1872" s="47"/>
      <c r="T1872" s="47"/>
    </row>
    <row r="1873" spans="1:20" ht="16.399999999999999" customHeight="1" x14ac:dyDescent="0.35">
      <c r="A1873" s="31" t="s">
        <v>729</v>
      </c>
      <c r="B1873" s="31" t="s">
        <v>21</v>
      </c>
      <c r="C1873" s="31" t="s">
        <v>22</v>
      </c>
      <c r="D1873" s="31" t="s">
        <v>1159</v>
      </c>
      <c r="E1873" s="31" t="s">
        <v>68</v>
      </c>
      <c r="F1873" s="31">
        <v>2</v>
      </c>
      <c r="G1873" s="31" t="s">
        <v>25</v>
      </c>
      <c r="H1873" s="31">
        <v>3</v>
      </c>
      <c r="I1873" s="31" t="s">
        <v>26</v>
      </c>
      <c r="J1873" s="31">
        <v>6</v>
      </c>
      <c r="K1873" s="31" t="s">
        <v>1282</v>
      </c>
      <c r="L1873" s="31">
        <v>2</v>
      </c>
      <c r="M1873" s="71"/>
      <c r="N1873" s="31" t="s">
        <v>677</v>
      </c>
      <c r="O1873" s="64" t="s">
        <v>336</v>
      </c>
      <c r="P1873" s="4" t="str">
        <f>IF(Table14[[#This Row],[correlation_id]] = "", "", _xlfn.XLOOKUP(Table14[[#This Row],[correlation_id]], 'ITAP Ref'!A:A, 'ITAP Ref'!C:C, ""))</f>
        <v>TLG-MOB</v>
      </c>
      <c r="Q1873" s="48" t="s">
        <v>683</v>
      </c>
      <c r="R1873" s="95">
        <v>45922</v>
      </c>
      <c r="S1873" s="47"/>
      <c r="T1873" s="47"/>
    </row>
    <row r="1874" spans="1:20" ht="16.399999999999999" customHeight="1" x14ac:dyDescent="0.35">
      <c r="A1874" s="31" t="s">
        <v>729</v>
      </c>
      <c r="B1874" s="31" t="s">
        <v>21</v>
      </c>
      <c r="C1874" s="31" t="s">
        <v>22</v>
      </c>
      <c r="D1874" s="31" t="s">
        <v>1159</v>
      </c>
      <c r="E1874" s="31" t="s">
        <v>68</v>
      </c>
      <c r="F1874" s="31">
        <v>2</v>
      </c>
      <c r="G1874" s="31" t="s">
        <v>25</v>
      </c>
      <c r="H1874" s="31">
        <v>3</v>
      </c>
      <c r="I1874" s="31" t="s">
        <v>26</v>
      </c>
      <c r="J1874" s="31">
        <v>6</v>
      </c>
      <c r="K1874" s="31" t="s">
        <v>1282</v>
      </c>
      <c r="L1874" s="31">
        <v>4</v>
      </c>
      <c r="M1874" s="71"/>
      <c r="N1874" s="31" t="s">
        <v>1286</v>
      </c>
      <c r="O1874" s="64" t="s">
        <v>336</v>
      </c>
      <c r="P1874" s="4" t="str">
        <f>IF(Table14[[#This Row],[correlation_id]] = "", "", _xlfn.XLOOKUP(Table14[[#This Row],[correlation_id]], 'ITAP Ref'!A:A, 'ITAP Ref'!C:C, ""))</f>
        <v>TLG-MOB</v>
      </c>
      <c r="Q1874" s="48" t="s">
        <v>683</v>
      </c>
      <c r="R1874" s="95">
        <v>45922</v>
      </c>
      <c r="S1874" s="47"/>
      <c r="T1874" s="47"/>
    </row>
    <row r="1875" spans="1:20" ht="16.399999999999999" customHeight="1" x14ac:dyDescent="0.35">
      <c r="A1875" s="31" t="s">
        <v>729</v>
      </c>
      <c r="B1875" s="31" t="s">
        <v>21</v>
      </c>
      <c r="C1875" s="31" t="s">
        <v>22</v>
      </c>
      <c r="D1875" s="31" t="s">
        <v>1159</v>
      </c>
      <c r="E1875" s="31" t="s">
        <v>68</v>
      </c>
      <c r="F1875" s="31">
        <v>2</v>
      </c>
      <c r="G1875" s="31" t="s">
        <v>25</v>
      </c>
      <c r="H1875" s="31">
        <v>3</v>
      </c>
      <c r="I1875" s="31" t="s">
        <v>26</v>
      </c>
      <c r="J1875" s="31">
        <v>6</v>
      </c>
      <c r="K1875" s="31" t="s">
        <v>1282</v>
      </c>
      <c r="L1875" s="31">
        <v>5</v>
      </c>
      <c r="M1875" s="71"/>
      <c r="N1875" s="31" t="s">
        <v>1287</v>
      </c>
      <c r="O1875" s="64" t="s">
        <v>336</v>
      </c>
      <c r="P1875" s="4" t="str">
        <f>IF(Table14[[#This Row],[correlation_id]] = "", "", _xlfn.XLOOKUP(Table14[[#This Row],[correlation_id]], 'ITAP Ref'!A:A, 'ITAP Ref'!C:C, ""))</f>
        <v>TLG-MOB</v>
      </c>
      <c r="Q1875" s="48" t="s">
        <v>683</v>
      </c>
      <c r="R1875" s="95">
        <v>45922</v>
      </c>
      <c r="S1875" s="47"/>
      <c r="T1875" s="47"/>
    </row>
    <row r="1876" spans="1:20" ht="16.399999999999999" customHeight="1" x14ac:dyDescent="0.35">
      <c r="A1876" s="31" t="s">
        <v>729</v>
      </c>
      <c r="B1876" s="31" t="s">
        <v>21</v>
      </c>
      <c r="C1876" s="31" t="s">
        <v>22</v>
      </c>
      <c r="D1876" s="31" t="s">
        <v>1159</v>
      </c>
      <c r="E1876" s="31" t="s">
        <v>68</v>
      </c>
      <c r="F1876" s="31">
        <v>2</v>
      </c>
      <c r="G1876" s="31" t="s">
        <v>25</v>
      </c>
      <c r="H1876" s="31">
        <v>3</v>
      </c>
      <c r="I1876" s="31" t="s">
        <v>26</v>
      </c>
      <c r="J1876" s="31">
        <v>6</v>
      </c>
      <c r="K1876" s="31" t="s">
        <v>1282</v>
      </c>
      <c r="L1876" s="31">
        <v>7</v>
      </c>
      <c r="M1876" s="71"/>
      <c r="N1876" s="31" t="s">
        <v>1288</v>
      </c>
      <c r="O1876" s="64" t="s">
        <v>336</v>
      </c>
      <c r="P1876" s="4" t="str">
        <f>IF(Table14[[#This Row],[correlation_id]] = "", "", _xlfn.XLOOKUP(Table14[[#This Row],[correlation_id]], 'ITAP Ref'!A:A, 'ITAP Ref'!C:C, ""))</f>
        <v>TLG-MOB</v>
      </c>
      <c r="Q1876" s="48" t="s">
        <v>683</v>
      </c>
      <c r="R1876" s="95">
        <v>45922</v>
      </c>
      <c r="S1876" s="47"/>
      <c r="T1876" s="47"/>
    </row>
    <row r="1877" spans="1:20" ht="16.399999999999999" customHeight="1" x14ac:dyDescent="0.35">
      <c r="A1877" s="31" t="s">
        <v>729</v>
      </c>
      <c r="B1877" s="31" t="s">
        <v>21</v>
      </c>
      <c r="C1877" s="31" t="s">
        <v>22</v>
      </c>
      <c r="D1877" s="31" t="s">
        <v>1159</v>
      </c>
      <c r="E1877" s="31" t="s">
        <v>68</v>
      </c>
      <c r="F1877" s="31">
        <v>2</v>
      </c>
      <c r="G1877" s="31" t="s">
        <v>25</v>
      </c>
      <c r="H1877" s="31">
        <v>3</v>
      </c>
      <c r="I1877" s="31" t="s">
        <v>26</v>
      </c>
      <c r="J1877" s="31">
        <v>6</v>
      </c>
      <c r="K1877" s="31" t="s">
        <v>1282</v>
      </c>
      <c r="L1877" s="31">
        <v>2</v>
      </c>
      <c r="M1877" s="71"/>
      <c r="N1877" s="31" t="s">
        <v>677</v>
      </c>
      <c r="O1877" s="64" t="s">
        <v>336</v>
      </c>
      <c r="P1877" s="4" t="str">
        <f>IF(Table14[[#This Row],[correlation_id]] = "", "", _xlfn.XLOOKUP(Table14[[#This Row],[correlation_id]], 'ITAP Ref'!A:A, 'ITAP Ref'!C:C, ""))</f>
        <v>TLG-MOB</v>
      </c>
      <c r="Q1877" s="48" t="s">
        <v>684</v>
      </c>
      <c r="R1877" s="95">
        <v>45922</v>
      </c>
      <c r="S1877" s="47"/>
      <c r="T1877" s="47"/>
    </row>
    <row r="1878" spans="1:20" ht="16.399999999999999" customHeight="1" x14ac:dyDescent="0.35">
      <c r="A1878" s="31" t="s">
        <v>729</v>
      </c>
      <c r="B1878" s="31" t="s">
        <v>21</v>
      </c>
      <c r="C1878" s="31" t="s">
        <v>22</v>
      </c>
      <c r="D1878" s="31" t="s">
        <v>1159</v>
      </c>
      <c r="E1878" s="31" t="s">
        <v>68</v>
      </c>
      <c r="F1878" s="31">
        <v>2</v>
      </c>
      <c r="G1878" s="31" t="s">
        <v>25</v>
      </c>
      <c r="H1878" s="31">
        <v>3</v>
      </c>
      <c r="I1878" s="31" t="s">
        <v>26</v>
      </c>
      <c r="J1878" s="31">
        <v>6</v>
      </c>
      <c r="K1878" s="31" t="s">
        <v>1282</v>
      </c>
      <c r="L1878" s="31">
        <v>4</v>
      </c>
      <c r="M1878" s="71"/>
      <c r="N1878" s="31" t="s">
        <v>1286</v>
      </c>
      <c r="O1878" s="64" t="s">
        <v>336</v>
      </c>
      <c r="P1878" s="4" t="str">
        <f>IF(Table14[[#This Row],[correlation_id]] = "", "", _xlfn.XLOOKUP(Table14[[#This Row],[correlation_id]], 'ITAP Ref'!A:A, 'ITAP Ref'!C:C, ""))</f>
        <v>TLG-MOB</v>
      </c>
      <c r="Q1878" s="48" t="s">
        <v>684</v>
      </c>
      <c r="R1878" s="95">
        <v>45922</v>
      </c>
      <c r="S1878" s="47"/>
      <c r="T1878" s="47"/>
    </row>
    <row r="1879" spans="1:20" ht="16.399999999999999" customHeight="1" x14ac:dyDescent="0.35">
      <c r="A1879" s="31" t="s">
        <v>729</v>
      </c>
      <c r="B1879" s="31" t="s">
        <v>21</v>
      </c>
      <c r="C1879" s="31" t="s">
        <v>22</v>
      </c>
      <c r="D1879" s="31" t="s">
        <v>1159</v>
      </c>
      <c r="E1879" s="31" t="s">
        <v>68</v>
      </c>
      <c r="F1879" s="31">
        <v>2</v>
      </c>
      <c r="G1879" s="31" t="s">
        <v>25</v>
      </c>
      <c r="H1879" s="31">
        <v>3</v>
      </c>
      <c r="I1879" s="31" t="s">
        <v>26</v>
      </c>
      <c r="J1879" s="31">
        <v>6</v>
      </c>
      <c r="K1879" s="31" t="s">
        <v>1282</v>
      </c>
      <c r="L1879" s="31">
        <v>5</v>
      </c>
      <c r="M1879" s="71"/>
      <c r="N1879" s="31" t="s">
        <v>1287</v>
      </c>
      <c r="O1879" s="64" t="s">
        <v>336</v>
      </c>
      <c r="P1879" s="4" t="str">
        <f>IF(Table14[[#This Row],[correlation_id]] = "", "", _xlfn.XLOOKUP(Table14[[#This Row],[correlation_id]], 'ITAP Ref'!A:A, 'ITAP Ref'!C:C, ""))</f>
        <v>TLG-MOB</v>
      </c>
      <c r="Q1879" s="48" t="s">
        <v>684</v>
      </c>
      <c r="R1879" s="95">
        <v>45922</v>
      </c>
      <c r="S1879" s="47"/>
      <c r="T1879" s="47"/>
    </row>
    <row r="1880" spans="1:20" ht="16.399999999999999" customHeight="1" x14ac:dyDescent="0.35">
      <c r="A1880" s="31" t="s">
        <v>729</v>
      </c>
      <c r="B1880" s="31" t="s">
        <v>21</v>
      </c>
      <c r="C1880" s="31" t="s">
        <v>22</v>
      </c>
      <c r="D1880" s="31" t="s">
        <v>1159</v>
      </c>
      <c r="E1880" s="31" t="s">
        <v>68</v>
      </c>
      <c r="F1880" s="31">
        <v>2</v>
      </c>
      <c r="G1880" s="31" t="s">
        <v>25</v>
      </c>
      <c r="H1880" s="31">
        <v>3</v>
      </c>
      <c r="I1880" s="31" t="s">
        <v>26</v>
      </c>
      <c r="J1880" s="31">
        <v>6</v>
      </c>
      <c r="K1880" s="31" t="s">
        <v>1282</v>
      </c>
      <c r="L1880" s="31">
        <v>7</v>
      </c>
      <c r="M1880" s="71"/>
      <c r="N1880" s="31" t="s">
        <v>1288</v>
      </c>
      <c r="O1880" s="64" t="s">
        <v>336</v>
      </c>
      <c r="P1880" s="4" t="str">
        <f>IF(Table14[[#This Row],[correlation_id]] = "", "", _xlfn.XLOOKUP(Table14[[#This Row],[correlation_id]], 'ITAP Ref'!A:A, 'ITAP Ref'!C:C, ""))</f>
        <v>TLG-MOB</v>
      </c>
      <c r="Q1880" s="48" t="s">
        <v>684</v>
      </c>
      <c r="R1880" s="95">
        <v>45922</v>
      </c>
      <c r="S1880" s="47"/>
      <c r="T1880" s="47"/>
    </row>
    <row r="1881" spans="1:20" ht="16.399999999999999" customHeight="1" x14ac:dyDescent="0.35">
      <c r="A1881" s="31" t="s">
        <v>729</v>
      </c>
      <c r="B1881" s="31" t="s">
        <v>21</v>
      </c>
      <c r="C1881" s="31" t="s">
        <v>22</v>
      </c>
      <c r="D1881" s="31" t="s">
        <v>1159</v>
      </c>
      <c r="E1881" s="31" t="s">
        <v>68</v>
      </c>
      <c r="F1881" s="31">
        <v>2</v>
      </c>
      <c r="G1881" s="31" t="s">
        <v>25</v>
      </c>
      <c r="H1881" s="31">
        <v>3</v>
      </c>
      <c r="I1881" s="31" t="s">
        <v>26</v>
      </c>
      <c r="J1881" s="31">
        <v>6</v>
      </c>
      <c r="K1881" s="31" t="s">
        <v>1282</v>
      </c>
      <c r="L1881" s="31">
        <v>2</v>
      </c>
      <c r="M1881" s="71"/>
      <c r="N1881" s="31" t="s">
        <v>677</v>
      </c>
      <c r="O1881" s="64" t="s">
        <v>336</v>
      </c>
      <c r="P1881" s="4" t="str">
        <f>IF(Table14[[#This Row],[correlation_id]] = "", "", _xlfn.XLOOKUP(Table14[[#This Row],[correlation_id]], 'ITAP Ref'!A:A, 'ITAP Ref'!C:C, ""))</f>
        <v>TLG-MOB</v>
      </c>
      <c r="Q1881" s="72" t="s">
        <v>685</v>
      </c>
      <c r="R1881" s="95">
        <v>45922</v>
      </c>
      <c r="S1881" s="47"/>
      <c r="T1881" s="47"/>
    </row>
    <row r="1882" spans="1:20" ht="16.399999999999999" customHeight="1" x14ac:dyDescent="0.35">
      <c r="A1882" s="31" t="s">
        <v>729</v>
      </c>
      <c r="B1882" s="31" t="s">
        <v>21</v>
      </c>
      <c r="C1882" s="31" t="s">
        <v>22</v>
      </c>
      <c r="D1882" s="31" t="s">
        <v>1159</v>
      </c>
      <c r="E1882" s="31" t="s">
        <v>68</v>
      </c>
      <c r="F1882" s="31">
        <v>2</v>
      </c>
      <c r="G1882" s="31" t="s">
        <v>25</v>
      </c>
      <c r="H1882" s="31">
        <v>3</v>
      </c>
      <c r="I1882" s="31" t="s">
        <v>26</v>
      </c>
      <c r="J1882" s="31">
        <v>6</v>
      </c>
      <c r="K1882" s="31" t="s">
        <v>1282</v>
      </c>
      <c r="L1882" s="31">
        <v>2</v>
      </c>
      <c r="M1882" s="71"/>
      <c r="N1882" s="31" t="s">
        <v>677</v>
      </c>
      <c r="O1882" s="64" t="s">
        <v>336</v>
      </c>
      <c r="P1882" s="4" t="str">
        <f>IF(Table14[[#This Row],[correlation_id]] = "", "", _xlfn.XLOOKUP(Table14[[#This Row],[correlation_id]], 'ITAP Ref'!A:A, 'ITAP Ref'!C:C, ""))</f>
        <v>TLG-MOB</v>
      </c>
      <c r="Q1882" s="48" t="s">
        <v>686</v>
      </c>
      <c r="R1882" s="95">
        <v>45922</v>
      </c>
      <c r="S1882" s="47"/>
      <c r="T1882" s="47"/>
    </row>
    <row r="1883" spans="1:20" customFormat="1" ht="16.399999999999999" customHeight="1" x14ac:dyDescent="0.35">
      <c r="A1883" s="31" t="s">
        <v>729</v>
      </c>
      <c r="B1883" s="31" t="s">
        <v>21</v>
      </c>
      <c r="C1883" s="31" t="s">
        <v>22</v>
      </c>
      <c r="D1883" s="31" t="s">
        <v>1159</v>
      </c>
      <c r="E1883" s="31" t="s">
        <v>68</v>
      </c>
      <c r="F1883" s="31">
        <v>2</v>
      </c>
      <c r="G1883" s="31" t="s">
        <v>25</v>
      </c>
      <c r="H1883" s="31">
        <v>3</v>
      </c>
      <c r="I1883" s="31" t="s">
        <v>26</v>
      </c>
      <c r="J1883" s="31">
        <v>6</v>
      </c>
      <c r="K1883" s="31" t="s">
        <v>1282</v>
      </c>
      <c r="L1883" s="31">
        <v>2</v>
      </c>
      <c r="M1883" s="71"/>
      <c r="N1883" s="31" t="s">
        <v>677</v>
      </c>
      <c r="O1883" s="64" t="s">
        <v>336</v>
      </c>
      <c r="P1883" s="4" t="str">
        <f>IF(Table14[[#This Row],[correlation_id]] = "", "", _xlfn.XLOOKUP(Table14[[#This Row],[correlation_id]], 'ITAP Ref'!A:A, 'ITAP Ref'!C:C, ""))</f>
        <v>TLG-MOB</v>
      </c>
      <c r="Q1883" s="48" t="s">
        <v>687</v>
      </c>
      <c r="R1883" s="95">
        <v>45922</v>
      </c>
      <c r="S1883" s="47"/>
      <c r="T1883" s="47"/>
    </row>
    <row r="1884" spans="1:20" customFormat="1" ht="16.399999999999999" customHeight="1" x14ac:dyDescent="0.35">
      <c r="A1884" s="31" t="s">
        <v>729</v>
      </c>
      <c r="B1884" s="31" t="s">
        <v>21</v>
      </c>
      <c r="C1884" s="31" t="s">
        <v>22</v>
      </c>
      <c r="D1884" s="31" t="s">
        <v>1159</v>
      </c>
      <c r="E1884" s="31" t="s">
        <v>68</v>
      </c>
      <c r="F1884" s="31">
        <v>2</v>
      </c>
      <c r="G1884" s="31" t="s">
        <v>25</v>
      </c>
      <c r="H1884" s="31">
        <v>3</v>
      </c>
      <c r="I1884" s="31" t="s">
        <v>26</v>
      </c>
      <c r="J1884" s="31">
        <v>6</v>
      </c>
      <c r="K1884" s="31" t="s">
        <v>1282</v>
      </c>
      <c r="L1884" s="31">
        <v>4</v>
      </c>
      <c r="M1884" s="71"/>
      <c r="N1884" s="31" t="s">
        <v>1286</v>
      </c>
      <c r="O1884" s="64" t="s">
        <v>336</v>
      </c>
      <c r="P1884" s="4" t="str">
        <f>IF(Table14[[#This Row],[correlation_id]] = "", "", _xlfn.XLOOKUP(Table14[[#This Row],[correlation_id]], 'ITAP Ref'!A:A, 'ITAP Ref'!C:C, ""))</f>
        <v>TLG-MOB</v>
      </c>
      <c r="Q1884" s="48" t="s">
        <v>687</v>
      </c>
      <c r="R1884" s="95">
        <v>45922</v>
      </c>
      <c r="S1884" s="47"/>
      <c r="T1884" s="47"/>
    </row>
    <row r="1885" spans="1:20" customFormat="1" ht="16.399999999999999" customHeight="1" x14ac:dyDescent="0.35">
      <c r="A1885" s="31" t="s">
        <v>729</v>
      </c>
      <c r="B1885" s="31" t="s">
        <v>21</v>
      </c>
      <c r="C1885" s="31" t="s">
        <v>22</v>
      </c>
      <c r="D1885" s="31" t="s">
        <v>1159</v>
      </c>
      <c r="E1885" s="31" t="s">
        <v>68</v>
      </c>
      <c r="F1885" s="31">
        <v>2</v>
      </c>
      <c r="G1885" s="31" t="s">
        <v>25</v>
      </c>
      <c r="H1885" s="31">
        <v>3</v>
      </c>
      <c r="I1885" s="31" t="s">
        <v>26</v>
      </c>
      <c r="J1885" s="31">
        <v>6</v>
      </c>
      <c r="K1885" s="31" t="s">
        <v>1282</v>
      </c>
      <c r="L1885" s="31">
        <v>5</v>
      </c>
      <c r="M1885" s="71"/>
      <c r="N1885" s="31" t="s">
        <v>1287</v>
      </c>
      <c r="O1885" s="64" t="s">
        <v>336</v>
      </c>
      <c r="P1885" s="4" t="str">
        <f>IF(Table14[[#This Row],[correlation_id]] = "", "", _xlfn.XLOOKUP(Table14[[#This Row],[correlation_id]], 'ITAP Ref'!A:A, 'ITAP Ref'!C:C, ""))</f>
        <v>TLG-MOB</v>
      </c>
      <c r="Q1885" s="48" t="s">
        <v>687</v>
      </c>
      <c r="R1885" s="95">
        <v>45922</v>
      </c>
      <c r="S1885" s="47"/>
      <c r="T1885" s="47"/>
    </row>
    <row r="1886" spans="1:20" customFormat="1" ht="16.399999999999999" customHeight="1" x14ac:dyDescent="0.35">
      <c r="A1886" s="31" t="s">
        <v>729</v>
      </c>
      <c r="B1886" s="31" t="s">
        <v>21</v>
      </c>
      <c r="C1886" s="31" t="s">
        <v>22</v>
      </c>
      <c r="D1886" s="31" t="s">
        <v>1159</v>
      </c>
      <c r="E1886" s="31" t="s">
        <v>68</v>
      </c>
      <c r="F1886" s="31">
        <v>2</v>
      </c>
      <c r="G1886" s="31" t="s">
        <v>25</v>
      </c>
      <c r="H1886" s="31">
        <v>3</v>
      </c>
      <c r="I1886" s="31" t="s">
        <v>26</v>
      </c>
      <c r="J1886" s="31">
        <v>6</v>
      </c>
      <c r="K1886" s="31" t="s">
        <v>1282</v>
      </c>
      <c r="L1886" s="31">
        <v>7</v>
      </c>
      <c r="M1886" s="71"/>
      <c r="N1886" s="31" t="s">
        <v>1288</v>
      </c>
      <c r="O1886" s="64" t="s">
        <v>336</v>
      </c>
      <c r="P1886" s="4" t="str">
        <f>IF(Table14[[#This Row],[correlation_id]] = "", "", _xlfn.XLOOKUP(Table14[[#This Row],[correlation_id]], 'ITAP Ref'!A:A, 'ITAP Ref'!C:C, ""))</f>
        <v>TLG-MOB</v>
      </c>
      <c r="Q1886" s="48" t="s">
        <v>687</v>
      </c>
      <c r="R1886" s="95">
        <v>45922</v>
      </c>
      <c r="S1886" s="47"/>
      <c r="T1886" s="47"/>
    </row>
    <row r="1887" spans="1:20" customFormat="1" ht="16.399999999999999" customHeight="1" x14ac:dyDescent="0.35">
      <c r="A1887" s="31" t="s">
        <v>729</v>
      </c>
      <c r="B1887" s="31" t="s">
        <v>21</v>
      </c>
      <c r="C1887" s="31" t="s">
        <v>22</v>
      </c>
      <c r="D1887" s="31" t="s">
        <v>1159</v>
      </c>
      <c r="E1887" s="31" t="s">
        <v>68</v>
      </c>
      <c r="F1887" s="31">
        <v>2</v>
      </c>
      <c r="G1887" s="31" t="s">
        <v>25</v>
      </c>
      <c r="H1887" s="31">
        <v>3</v>
      </c>
      <c r="I1887" s="31" t="s">
        <v>26</v>
      </c>
      <c r="J1887" s="31">
        <v>6</v>
      </c>
      <c r="K1887" s="31" t="s">
        <v>1282</v>
      </c>
      <c r="L1887" s="31">
        <v>2</v>
      </c>
      <c r="M1887" s="71"/>
      <c r="N1887" s="31" t="s">
        <v>677</v>
      </c>
      <c r="O1887" s="64" t="s">
        <v>336</v>
      </c>
      <c r="P1887" s="4" t="str">
        <f>IF(Table14[[#This Row],[correlation_id]] = "", "", _xlfn.XLOOKUP(Table14[[#This Row],[correlation_id]], 'ITAP Ref'!A:A, 'ITAP Ref'!C:C, ""))</f>
        <v>TLG-MOB</v>
      </c>
      <c r="Q1887" s="48" t="s">
        <v>522</v>
      </c>
      <c r="R1887" s="95">
        <v>45922</v>
      </c>
      <c r="S1887" s="47"/>
      <c r="T1887" s="47"/>
    </row>
    <row r="1888" spans="1:20" customFormat="1" ht="16.399999999999999" customHeight="1" x14ac:dyDescent="0.35">
      <c r="A1888" s="47" t="s">
        <v>123</v>
      </c>
      <c r="B1888" s="47" t="s">
        <v>21</v>
      </c>
      <c r="C1888" s="47" t="s">
        <v>436</v>
      </c>
      <c r="D1888" s="138" t="s">
        <v>1134</v>
      </c>
      <c r="E1888" s="47" t="s">
        <v>438</v>
      </c>
      <c r="F1888" s="47">
        <v>2</v>
      </c>
      <c r="G1888" s="47" t="s">
        <v>837</v>
      </c>
      <c r="H1888" s="47">
        <v>4</v>
      </c>
      <c r="I1888" s="138" t="s">
        <v>1326</v>
      </c>
      <c r="J1888" s="47">
        <v>6</v>
      </c>
      <c r="K1888" s="47" t="s">
        <v>1327</v>
      </c>
      <c r="L1888" s="47">
        <v>1</v>
      </c>
      <c r="M1888" s="140"/>
      <c r="N1888" s="47" t="s">
        <v>1328</v>
      </c>
      <c r="O1888" s="64" t="s">
        <v>1329</v>
      </c>
      <c r="P1888" s="4" t="str">
        <f>IF(Table14[[#This Row],[correlation_id]] = "", "", _xlfn.XLOOKUP(Table14[[#This Row],[correlation_id]], 'ITAP Ref'!A:A, 'ITAP Ref'!C:C, ""))</f>
        <v>ACMS - SPECIALS</v>
      </c>
      <c r="Q1888" s="90"/>
      <c r="R1888" s="97"/>
      <c r="S1888" s="47"/>
      <c r="T1888" s="47"/>
    </row>
    <row r="1889" spans="1:20" customFormat="1" ht="16.399999999999999" customHeight="1" x14ac:dyDescent="0.35">
      <c r="A1889" s="47" t="s">
        <v>123</v>
      </c>
      <c r="B1889" s="47" t="s">
        <v>21</v>
      </c>
      <c r="C1889" s="47" t="s">
        <v>436</v>
      </c>
      <c r="D1889" s="138" t="s">
        <v>1134</v>
      </c>
      <c r="E1889" s="47" t="s">
        <v>438</v>
      </c>
      <c r="F1889" s="47">
        <v>2</v>
      </c>
      <c r="G1889" s="47" t="s">
        <v>837</v>
      </c>
      <c r="H1889" s="47">
        <v>4</v>
      </c>
      <c r="I1889" s="138" t="s">
        <v>1326</v>
      </c>
      <c r="J1889" s="47">
        <v>6</v>
      </c>
      <c r="K1889" s="47" t="s">
        <v>1327</v>
      </c>
      <c r="L1889" s="47">
        <v>1</v>
      </c>
      <c r="M1889" s="140" t="s">
        <v>1330</v>
      </c>
      <c r="N1889" s="47" t="s">
        <v>1328</v>
      </c>
      <c r="O1889" s="64" t="s">
        <v>1331</v>
      </c>
      <c r="P1889" s="4" t="str">
        <f>IF(Table14[[#This Row],[correlation_id]] = "", "", _xlfn.XLOOKUP(Table14[[#This Row],[correlation_id]], 'ITAP Ref'!A:A, 'ITAP Ref'!C:C, ""))</f>
        <v>ACMS</v>
      </c>
      <c r="Q1889" s="90"/>
      <c r="R1889" s="97"/>
      <c r="S1889" s="47"/>
      <c r="T1889" s="47"/>
    </row>
    <row r="1890" spans="1:20" customFormat="1" ht="16.399999999999999" customHeight="1" x14ac:dyDescent="0.35">
      <c r="A1890" s="47" t="s">
        <v>123</v>
      </c>
      <c r="B1890" s="47" t="s">
        <v>21</v>
      </c>
      <c r="C1890" s="47" t="s">
        <v>436</v>
      </c>
      <c r="D1890" s="138" t="s">
        <v>1134</v>
      </c>
      <c r="E1890" s="47" t="s">
        <v>438</v>
      </c>
      <c r="F1890" s="47">
        <v>2</v>
      </c>
      <c r="G1890" s="47" t="s">
        <v>837</v>
      </c>
      <c r="H1890" s="47">
        <v>4</v>
      </c>
      <c r="I1890" s="138" t="s">
        <v>1326</v>
      </c>
      <c r="J1890" s="47">
        <v>6</v>
      </c>
      <c r="K1890" s="47" t="s">
        <v>1327</v>
      </c>
      <c r="L1890" s="47">
        <v>1</v>
      </c>
      <c r="M1890" s="140"/>
      <c r="N1890" s="47" t="s">
        <v>1328</v>
      </c>
      <c r="O1890" s="64" t="s">
        <v>1332</v>
      </c>
      <c r="P1890" s="4" t="str">
        <f>IF(Table14[[#This Row],[correlation_id]] = "", "", _xlfn.XLOOKUP(Table14[[#This Row],[correlation_id]], 'ITAP Ref'!A:A, 'ITAP Ref'!C:C, ""))</f>
        <v>BPP-ADT/ATW</v>
      </c>
      <c r="Q1890" s="90"/>
      <c r="R1890" s="97"/>
      <c r="S1890" s="47"/>
      <c r="T1890" s="47"/>
    </row>
    <row r="1891" spans="1:20" customFormat="1" ht="16.399999999999999" customHeight="1" x14ac:dyDescent="0.35">
      <c r="A1891" s="47" t="s">
        <v>123</v>
      </c>
      <c r="B1891" s="47" t="s">
        <v>21</v>
      </c>
      <c r="C1891" s="47" t="s">
        <v>436</v>
      </c>
      <c r="D1891" s="138" t="s">
        <v>1134</v>
      </c>
      <c r="E1891" s="47" t="s">
        <v>438</v>
      </c>
      <c r="F1891" s="47">
        <v>2</v>
      </c>
      <c r="G1891" s="47" t="s">
        <v>837</v>
      </c>
      <c r="H1891" s="47">
        <v>4</v>
      </c>
      <c r="I1891" s="138" t="s">
        <v>1326</v>
      </c>
      <c r="J1891" s="47">
        <v>6</v>
      </c>
      <c r="K1891" s="47" t="s">
        <v>1327</v>
      </c>
      <c r="L1891" s="47">
        <v>1</v>
      </c>
      <c r="M1891" s="140"/>
      <c r="N1891" s="47" t="s">
        <v>1328</v>
      </c>
      <c r="O1891" s="64" t="s">
        <v>1333</v>
      </c>
      <c r="P1891" s="4" t="str">
        <f>IF(Table14[[#This Row],[correlation_id]] = "", "", _xlfn.XLOOKUP(Table14[[#This Row],[correlation_id]], 'ITAP Ref'!A:A, 'ITAP Ref'!C:C, ""))</f>
        <v>BPP - FACILITY</v>
      </c>
      <c r="Q1891" s="90"/>
      <c r="R1891" s="97"/>
      <c r="S1891" s="47"/>
      <c r="T1891" s="47"/>
    </row>
    <row r="1892" spans="1:20" customFormat="1" ht="16.399999999999999" customHeight="1" x14ac:dyDescent="0.35">
      <c r="A1892" s="47" t="s">
        <v>123</v>
      </c>
      <c r="B1892" s="47" t="s">
        <v>21</v>
      </c>
      <c r="C1892" s="47" t="s">
        <v>436</v>
      </c>
      <c r="D1892" s="138" t="s">
        <v>1134</v>
      </c>
      <c r="E1892" s="47" t="s">
        <v>438</v>
      </c>
      <c r="F1892" s="47">
        <v>2</v>
      </c>
      <c r="G1892" s="47" t="s">
        <v>837</v>
      </c>
      <c r="H1892" s="47">
        <v>4</v>
      </c>
      <c r="I1892" s="138" t="s">
        <v>1326</v>
      </c>
      <c r="J1892" s="47">
        <v>6</v>
      </c>
      <c r="K1892" s="47" t="s">
        <v>1327</v>
      </c>
      <c r="L1892" s="47">
        <v>1</v>
      </c>
      <c r="M1892" s="140"/>
      <c r="N1892" s="47" t="s">
        <v>1328</v>
      </c>
      <c r="O1892" s="64" t="s">
        <v>1334</v>
      </c>
      <c r="P1892" s="4" t="str">
        <f>IF(Table14[[#This Row],[correlation_id]] = "", "", _xlfn.XLOOKUP(Table14[[#This Row],[correlation_id]], 'ITAP Ref'!A:A, 'ITAP Ref'!C:C, ""))</f>
        <v>CANOPI</v>
      </c>
      <c r="Q1892" s="90"/>
      <c r="R1892" s="97"/>
      <c r="S1892" s="47"/>
      <c r="T1892" s="47"/>
    </row>
    <row r="1893" spans="1:20" customFormat="1" ht="16.399999999999999" customHeight="1" x14ac:dyDescent="0.35">
      <c r="A1893" s="47" t="s">
        <v>123</v>
      </c>
      <c r="B1893" s="47" t="s">
        <v>21</v>
      </c>
      <c r="C1893" s="47" t="s">
        <v>436</v>
      </c>
      <c r="D1893" s="138" t="s">
        <v>1134</v>
      </c>
      <c r="E1893" s="47" t="s">
        <v>438</v>
      </c>
      <c r="F1893" s="47">
        <v>2</v>
      </c>
      <c r="G1893" s="47" t="s">
        <v>837</v>
      </c>
      <c r="H1893" s="47">
        <v>4</v>
      </c>
      <c r="I1893" s="138" t="s">
        <v>1326</v>
      </c>
      <c r="J1893" s="47">
        <v>6</v>
      </c>
      <c r="K1893" s="47" t="s">
        <v>1327</v>
      </c>
      <c r="L1893" s="47">
        <v>1</v>
      </c>
      <c r="M1893" s="140"/>
      <c r="N1893" s="47" t="s">
        <v>1328</v>
      </c>
      <c r="O1893" s="64" t="s">
        <v>1335</v>
      </c>
      <c r="P1893" s="4" t="str">
        <f>IF(Table14[[#This Row],[correlation_id]] = "", "", _xlfn.XLOOKUP(Table14[[#This Row],[correlation_id]], 'ITAP Ref'!A:A, 'ITAP Ref'!C:C, ""))</f>
        <v>DCS</v>
      </c>
      <c r="Q1893" s="90"/>
      <c r="R1893" s="97"/>
      <c r="S1893" s="47"/>
      <c r="T1893" s="47"/>
    </row>
    <row r="1894" spans="1:20" customFormat="1" ht="16.399999999999999" customHeight="1" x14ac:dyDescent="0.35">
      <c r="A1894" s="47" t="s">
        <v>123</v>
      </c>
      <c r="B1894" s="47" t="s">
        <v>21</v>
      </c>
      <c r="C1894" s="47" t="s">
        <v>436</v>
      </c>
      <c r="D1894" s="138" t="s">
        <v>1134</v>
      </c>
      <c r="E1894" s="47" t="s">
        <v>438</v>
      </c>
      <c r="F1894" s="47">
        <v>2</v>
      </c>
      <c r="G1894" s="47" t="s">
        <v>837</v>
      </c>
      <c r="H1894" s="47">
        <v>4</v>
      </c>
      <c r="I1894" s="138" t="s">
        <v>1326</v>
      </c>
      <c r="J1894" s="47">
        <v>6</v>
      </c>
      <c r="K1894" s="47" t="s">
        <v>1327</v>
      </c>
      <c r="L1894" s="47">
        <v>1</v>
      </c>
      <c r="M1894" s="140" t="s">
        <v>1336</v>
      </c>
      <c r="N1894" s="47" t="s">
        <v>1328</v>
      </c>
      <c r="O1894" s="64" t="s">
        <v>1073</v>
      </c>
      <c r="P1894" s="4" t="str">
        <f>IF(Table14[[#This Row],[correlation_id]] = "", "", _xlfn.XLOOKUP(Table14[[#This Row],[correlation_id]], 'ITAP Ref'!A:A, 'ITAP Ref'!C:C, ""))</f>
        <v>EFMS</v>
      </c>
      <c r="Q1894" s="90"/>
      <c r="R1894" s="97"/>
      <c r="S1894" s="47"/>
      <c r="T1894" s="47"/>
    </row>
    <row r="1895" spans="1:20" customFormat="1" ht="16.399999999999999" customHeight="1" x14ac:dyDescent="0.35">
      <c r="A1895" s="47" t="s">
        <v>123</v>
      </c>
      <c r="B1895" s="47" t="s">
        <v>21</v>
      </c>
      <c r="C1895" s="47" t="s">
        <v>436</v>
      </c>
      <c r="D1895" s="138" t="s">
        <v>1134</v>
      </c>
      <c r="E1895" s="47" t="s">
        <v>438</v>
      </c>
      <c r="F1895" s="47">
        <v>2</v>
      </c>
      <c r="G1895" s="47" t="s">
        <v>837</v>
      </c>
      <c r="H1895" s="47">
        <v>4</v>
      </c>
      <c r="I1895" s="138" t="s">
        <v>1326</v>
      </c>
      <c r="J1895" s="47">
        <v>6</v>
      </c>
      <c r="K1895" s="47" t="s">
        <v>1327</v>
      </c>
      <c r="L1895" s="47">
        <v>1</v>
      </c>
      <c r="M1895" s="4"/>
      <c r="N1895" s="47" t="s">
        <v>1328</v>
      </c>
      <c r="O1895" s="64" t="s">
        <v>1239</v>
      </c>
      <c r="P1895" s="4" t="str">
        <f>IF(Table14[[#This Row],[correlation_id]] = "", "", _xlfn.XLOOKUP(Table14[[#This Row],[correlation_id]], 'ITAP Ref'!A:A, 'ITAP Ref'!C:C, ""))</f>
        <v>EXMGR</v>
      </c>
      <c r="Q1895" s="90"/>
      <c r="R1895" s="97"/>
      <c r="S1895" s="47"/>
      <c r="T1895" s="47"/>
    </row>
    <row r="1896" spans="1:20" customFormat="1" ht="16.399999999999999" customHeight="1" x14ac:dyDescent="0.35">
      <c r="A1896" s="47" t="s">
        <v>123</v>
      </c>
      <c r="B1896" s="47" t="s">
        <v>21</v>
      </c>
      <c r="C1896" s="47" t="s">
        <v>436</v>
      </c>
      <c r="D1896" s="138" t="s">
        <v>1134</v>
      </c>
      <c r="E1896" s="47" t="s">
        <v>438</v>
      </c>
      <c r="F1896" s="47">
        <v>2</v>
      </c>
      <c r="G1896" s="47" t="s">
        <v>837</v>
      </c>
      <c r="H1896" s="47">
        <v>4</v>
      </c>
      <c r="I1896" s="138" t="s">
        <v>1326</v>
      </c>
      <c r="J1896" s="47">
        <v>6</v>
      </c>
      <c r="K1896" s="47" t="s">
        <v>1327</v>
      </c>
      <c r="L1896" s="47">
        <v>1</v>
      </c>
      <c r="M1896" s="140"/>
      <c r="N1896" s="47" t="s">
        <v>1328</v>
      </c>
      <c r="O1896" s="64" t="s">
        <v>1337</v>
      </c>
      <c r="P1896" s="4" t="str">
        <f>IF(Table14[[#This Row],[correlation_id]] = "", "", _xlfn.XLOOKUP(Table14[[#This Row],[correlation_id]], 'ITAP Ref'!A:A, 'ITAP Ref'!C:C, ""))</f>
        <v>MARS</v>
      </c>
      <c r="Q1896" s="90"/>
      <c r="R1896" s="97"/>
      <c r="S1896" s="47"/>
      <c r="T1896" s="47"/>
    </row>
    <row r="1897" spans="1:20" customFormat="1" ht="16.399999999999999" customHeight="1" x14ac:dyDescent="0.35">
      <c r="A1897" s="47" t="s">
        <v>123</v>
      </c>
      <c r="B1897" s="47" t="s">
        <v>21</v>
      </c>
      <c r="C1897" s="47" t="s">
        <v>436</v>
      </c>
      <c r="D1897" s="138" t="s">
        <v>1134</v>
      </c>
      <c r="E1897" s="47" t="s">
        <v>438</v>
      </c>
      <c r="F1897" s="47">
        <v>2</v>
      </c>
      <c r="G1897" s="47" t="s">
        <v>837</v>
      </c>
      <c r="H1897" s="47">
        <v>4</v>
      </c>
      <c r="I1897" s="138" t="s">
        <v>1326</v>
      </c>
      <c r="J1897" s="47">
        <v>6</v>
      </c>
      <c r="K1897" s="47" t="s">
        <v>1327</v>
      </c>
      <c r="L1897" s="47">
        <v>1</v>
      </c>
      <c r="M1897" s="140"/>
      <c r="N1897" s="47" t="s">
        <v>1328</v>
      </c>
      <c r="O1897" s="64" t="s">
        <v>1338</v>
      </c>
      <c r="P1897" s="4" t="str">
        <f>IF(Table14[[#This Row],[correlation_id]] = "", "", _xlfn.XLOOKUP(Table14[[#This Row],[correlation_id]], 'ITAP Ref'!A:A, 'ITAP Ref'!C:C, ""))</f>
        <v>MDLRS</v>
      </c>
      <c r="Q1897" s="90"/>
      <c r="R1897" s="97"/>
      <c r="S1897" s="47"/>
      <c r="T1897" s="47"/>
    </row>
    <row r="1898" spans="1:20" customFormat="1" ht="16.399999999999999" customHeight="1" x14ac:dyDescent="0.35">
      <c r="A1898" s="47" t="s">
        <v>123</v>
      </c>
      <c r="B1898" s="47" t="s">
        <v>21</v>
      </c>
      <c r="C1898" s="47" t="s">
        <v>436</v>
      </c>
      <c r="D1898" s="138" t="s">
        <v>1134</v>
      </c>
      <c r="E1898" s="47" t="s">
        <v>438</v>
      </c>
      <c r="F1898" s="47">
        <v>2</v>
      </c>
      <c r="G1898" s="47" t="s">
        <v>837</v>
      </c>
      <c r="H1898" s="47">
        <v>4</v>
      </c>
      <c r="I1898" s="138" t="s">
        <v>1326</v>
      </c>
      <c r="J1898" s="47">
        <v>6</v>
      </c>
      <c r="K1898" s="47" t="s">
        <v>1327</v>
      </c>
      <c r="L1898" s="47">
        <v>1</v>
      </c>
      <c r="M1898" s="140"/>
      <c r="N1898" s="47" t="s">
        <v>1328</v>
      </c>
      <c r="O1898" s="64" t="s">
        <v>1339</v>
      </c>
      <c r="P1898" s="4" t="str">
        <f>IF(Table14[[#This Row],[correlation_id]] = "", "", _xlfn.XLOOKUP(Table14[[#This Row],[correlation_id]], 'ITAP Ref'!A:A, 'ITAP Ref'!C:C, ""))</f>
        <v>NISE-CORE</v>
      </c>
      <c r="Q1898" s="90"/>
      <c r="R1898" s="97"/>
      <c r="S1898" s="47"/>
      <c r="T1898" s="47"/>
    </row>
    <row r="1899" spans="1:20" customFormat="1" ht="16.399999999999999" customHeight="1" x14ac:dyDescent="0.35">
      <c r="A1899" s="47" t="s">
        <v>123</v>
      </c>
      <c r="B1899" s="47" t="s">
        <v>21</v>
      </c>
      <c r="C1899" s="47" t="s">
        <v>436</v>
      </c>
      <c r="D1899" s="138" t="s">
        <v>1134</v>
      </c>
      <c r="E1899" s="47" t="s">
        <v>438</v>
      </c>
      <c r="F1899" s="47">
        <v>2</v>
      </c>
      <c r="G1899" s="47" t="s">
        <v>837</v>
      </c>
      <c r="H1899" s="47">
        <v>4</v>
      </c>
      <c r="I1899" s="138" t="s">
        <v>1326</v>
      </c>
      <c r="J1899" s="47">
        <v>6</v>
      </c>
      <c r="K1899" s="47" t="s">
        <v>1327</v>
      </c>
      <c r="L1899" s="47">
        <v>1</v>
      </c>
      <c r="M1899" s="4"/>
      <c r="N1899" s="47" t="s">
        <v>1328</v>
      </c>
      <c r="O1899" s="64" t="s">
        <v>1242</v>
      </c>
      <c r="P1899" s="4" t="str">
        <f>IF(Table14[[#This Row],[correlation_id]] = "", "", _xlfn.XLOOKUP(Table14[[#This Row],[correlation_id]], 'ITAP Ref'!A:A, 'ITAP Ref'!C:C, ""))</f>
        <v>NISE-WFM</v>
      </c>
      <c r="Q1899" s="90"/>
      <c r="R1899" s="97"/>
      <c r="S1899" s="47"/>
      <c r="T1899" s="47"/>
    </row>
    <row r="1900" spans="1:20" customFormat="1" ht="16.399999999999999" customHeight="1" x14ac:dyDescent="0.35">
      <c r="A1900" s="47" t="s">
        <v>123</v>
      </c>
      <c r="B1900" s="47" t="s">
        <v>21</v>
      </c>
      <c r="C1900" s="47" t="s">
        <v>436</v>
      </c>
      <c r="D1900" s="138" t="s">
        <v>1134</v>
      </c>
      <c r="E1900" s="47" t="s">
        <v>438</v>
      </c>
      <c r="F1900" s="47">
        <v>2</v>
      </c>
      <c r="G1900" s="47" t="s">
        <v>837</v>
      </c>
      <c r="H1900" s="47">
        <v>4</v>
      </c>
      <c r="I1900" s="138" t="s">
        <v>1326</v>
      </c>
      <c r="J1900" s="47">
        <v>6</v>
      </c>
      <c r="K1900" s="47" t="s">
        <v>1327</v>
      </c>
      <c r="L1900" s="47">
        <v>1</v>
      </c>
      <c r="M1900" s="140"/>
      <c r="N1900" s="47" t="s">
        <v>1328</v>
      </c>
      <c r="O1900" s="64" t="s">
        <v>1243</v>
      </c>
      <c r="P1900" s="4" t="str">
        <f>IF(Table14[[#This Row],[correlation_id]] = "", "", _xlfn.XLOOKUP(Table14[[#This Row],[correlation_id]], 'ITAP Ref'!A:A, 'ITAP Ref'!C:C, ""))</f>
        <v>OCS-SS</v>
      </c>
      <c r="Q1900" s="90"/>
      <c r="R1900" s="97"/>
      <c r="S1900" s="47"/>
      <c r="T1900" s="47"/>
    </row>
    <row r="1901" spans="1:20" customFormat="1" ht="16.399999999999999" customHeight="1" x14ac:dyDescent="0.35">
      <c r="A1901" s="47" t="s">
        <v>123</v>
      </c>
      <c r="B1901" s="47" t="s">
        <v>21</v>
      </c>
      <c r="C1901" s="47" t="s">
        <v>436</v>
      </c>
      <c r="D1901" s="138" t="s">
        <v>1134</v>
      </c>
      <c r="E1901" s="47" t="s">
        <v>438</v>
      </c>
      <c r="F1901" s="47">
        <v>2</v>
      </c>
      <c r="G1901" s="47" t="s">
        <v>837</v>
      </c>
      <c r="H1901" s="47">
        <v>4</v>
      </c>
      <c r="I1901" s="138" t="s">
        <v>1326</v>
      </c>
      <c r="J1901" s="47">
        <v>6</v>
      </c>
      <c r="K1901" s="47" t="s">
        <v>1327</v>
      </c>
      <c r="L1901" s="47">
        <v>1</v>
      </c>
      <c r="M1901" s="140"/>
      <c r="N1901" s="47" t="s">
        <v>1328</v>
      </c>
      <c r="O1901" s="64" t="s">
        <v>1144</v>
      </c>
      <c r="P1901" s="4" t="str">
        <f>IF(Table14[[#This Row],[correlation_id]] = "", "", _xlfn.XLOOKUP(Table14[[#This Row],[correlation_id]], 'ITAP Ref'!A:A, 'ITAP Ref'!C:C, ""))</f>
        <v>OMX</v>
      </c>
      <c r="Q1901" s="90"/>
      <c r="R1901" s="97"/>
      <c r="S1901" s="47"/>
      <c r="T1901" s="47"/>
    </row>
    <row r="1902" spans="1:20" customFormat="1" ht="16.399999999999999" customHeight="1" x14ac:dyDescent="0.35">
      <c r="A1902" s="47" t="s">
        <v>123</v>
      </c>
      <c r="B1902" s="47" t="s">
        <v>21</v>
      </c>
      <c r="C1902" s="47" t="s">
        <v>436</v>
      </c>
      <c r="D1902" s="138" t="s">
        <v>1134</v>
      </c>
      <c r="E1902" s="47" t="s">
        <v>438</v>
      </c>
      <c r="F1902" s="47">
        <v>2</v>
      </c>
      <c r="G1902" s="47" t="s">
        <v>837</v>
      </c>
      <c r="H1902" s="47">
        <v>4</v>
      </c>
      <c r="I1902" s="138" t="s">
        <v>1326</v>
      </c>
      <c r="J1902" s="47">
        <v>6</v>
      </c>
      <c r="K1902" s="47" t="s">
        <v>1327</v>
      </c>
      <c r="L1902" s="47">
        <v>1</v>
      </c>
      <c r="M1902" s="140"/>
      <c r="N1902" s="47" t="s">
        <v>1328</v>
      </c>
      <c r="O1902" s="64" t="s">
        <v>1148</v>
      </c>
      <c r="P1902" s="4" t="str">
        <f>IF(Table14[[#This Row],[correlation_id]] = "", "", _xlfn.XLOOKUP(Table14[[#This Row],[correlation_id]], 'ITAP Ref'!A:A, 'ITAP Ref'!C:C, ""))</f>
        <v>(FED) - OMX</v>
      </c>
      <c r="Q1902" s="90"/>
      <c r="R1902" s="97"/>
      <c r="S1902" s="47"/>
      <c r="T1902" s="47"/>
    </row>
    <row r="1903" spans="1:20" customFormat="1" ht="16.399999999999999" customHeight="1" x14ac:dyDescent="0.35">
      <c r="A1903" s="47" t="s">
        <v>123</v>
      </c>
      <c r="B1903" s="47" t="s">
        <v>21</v>
      </c>
      <c r="C1903" s="47" t="s">
        <v>436</v>
      </c>
      <c r="D1903" s="138" t="s">
        <v>1134</v>
      </c>
      <c r="E1903" s="47" t="s">
        <v>438</v>
      </c>
      <c r="F1903" s="47">
        <v>2</v>
      </c>
      <c r="G1903" s="47" t="s">
        <v>837</v>
      </c>
      <c r="H1903" s="47">
        <v>4</v>
      </c>
      <c r="I1903" s="138" t="s">
        <v>1326</v>
      </c>
      <c r="J1903" s="47">
        <v>6</v>
      </c>
      <c r="K1903" s="47" t="s">
        <v>1327</v>
      </c>
      <c r="L1903" s="47">
        <v>1</v>
      </c>
      <c r="M1903" s="140"/>
      <c r="N1903" s="47" t="s">
        <v>1328</v>
      </c>
      <c r="O1903" s="64" t="s">
        <v>1340</v>
      </c>
      <c r="P1903" s="4" t="str">
        <f>IF(Table14[[#This Row],[correlation_id]] = "", "", _xlfn.XLOOKUP(Table14[[#This Row],[correlation_id]], 'ITAP Ref'!A:A, 'ITAP Ref'!C:C, ""))</f>
        <v>PED</v>
      </c>
      <c r="Q1903" s="90"/>
      <c r="R1903" s="97"/>
      <c r="S1903" s="47"/>
      <c r="T1903" s="47"/>
    </row>
    <row r="1904" spans="1:20" customFormat="1" ht="16.399999999999999" customHeight="1" x14ac:dyDescent="0.35">
      <c r="A1904" s="47" t="s">
        <v>123</v>
      </c>
      <c r="B1904" s="47" t="s">
        <v>21</v>
      </c>
      <c r="C1904" s="47" t="s">
        <v>436</v>
      </c>
      <c r="D1904" s="138" t="s">
        <v>1134</v>
      </c>
      <c r="E1904" s="47" t="s">
        <v>438</v>
      </c>
      <c r="F1904" s="47">
        <v>2</v>
      </c>
      <c r="G1904" s="47" t="s">
        <v>837</v>
      </c>
      <c r="H1904" s="47">
        <v>4</v>
      </c>
      <c r="I1904" s="138" t="s">
        <v>1326</v>
      </c>
      <c r="J1904" s="47">
        <v>6</v>
      </c>
      <c r="K1904" s="47" t="s">
        <v>1327</v>
      </c>
      <c r="L1904" s="47">
        <v>1</v>
      </c>
      <c r="M1904" s="140"/>
      <c r="N1904" s="47" t="s">
        <v>1328</v>
      </c>
      <c r="O1904" s="64" t="s">
        <v>1341</v>
      </c>
      <c r="P1904" s="4" t="str">
        <f>IF(Table14[[#This Row],[correlation_id]] = "", "", _xlfn.XLOOKUP(Table14[[#This Row],[correlation_id]], 'ITAP Ref'!A:A, 'ITAP Ref'!C:C, ""))</f>
        <v>POCITS</v>
      </c>
      <c r="Q1904" s="90"/>
      <c r="R1904" s="97"/>
      <c r="S1904" s="47"/>
      <c r="T1904" s="47"/>
    </row>
    <row r="1905" spans="1:20" customFormat="1" ht="16.399999999999999" customHeight="1" x14ac:dyDescent="0.35">
      <c r="A1905" s="47" t="s">
        <v>123</v>
      </c>
      <c r="B1905" s="47" t="s">
        <v>21</v>
      </c>
      <c r="C1905" s="47" t="s">
        <v>436</v>
      </c>
      <c r="D1905" s="138" t="s">
        <v>1134</v>
      </c>
      <c r="E1905" s="47" t="s">
        <v>438</v>
      </c>
      <c r="F1905" s="47">
        <v>2</v>
      </c>
      <c r="G1905" s="47" t="s">
        <v>837</v>
      </c>
      <c r="H1905" s="47">
        <v>4</v>
      </c>
      <c r="I1905" s="138" t="s">
        <v>1326</v>
      </c>
      <c r="J1905" s="47">
        <v>6</v>
      </c>
      <c r="K1905" s="47" t="s">
        <v>1327</v>
      </c>
      <c r="L1905" s="47">
        <v>1</v>
      </c>
      <c r="M1905" s="140" t="s">
        <v>1342</v>
      </c>
      <c r="N1905" s="47" t="s">
        <v>1328</v>
      </c>
      <c r="O1905" s="64" t="s">
        <v>1343</v>
      </c>
      <c r="P1905" s="4" t="str">
        <f>IF(Table14[[#This Row],[correlation_id]] = "", "", _xlfn.XLOOKUP(Table14[[#This Row],[correlation_id]], 'ITAP Ref'!A:A, 'ITAP Ref'!C:C, ""))</f>
        <v>SOTS</v>
      </c>
      <c r="Q1905" s="90"/>
      <c r="R1905" s="97"/>
      <c r="S1905" s="47"/>
      <c r="T1905" s="47"/>
    </row>
    <row r="1906" spans="1:20" customFormat="1" ht="16.399999999999999" customHeight="1" x14ac:dyDescent="0.35">
      <c r="A1906" s="47" t="s">
        <v>123</v>
      </c>
      <c r="B1906" s="47" t="s">
        <v>21</v>
      </c>
      <c r="C1906" s="47" t="s">
        <v>436</v>
      </c>
      <c r="D1906" s="138" t="s">
        <v>1134</v>
      </c>
      <c r="E1906" s="47" t="s">
        <v>438</v>
      </c>
      <c r="F1906" s="47">
        <v>2</v>
      </c>
      <c r="G1906" s="47" t="s">
        <v>837</v>
      </c>
      <c r="H1906" s="47">
        <v>4</v>
      </c>
      <c r="I1906" s="138" t="s">
        <v>1326</v>
      </c>
      <c r="J1906" s="47">
        <v>6</v>
      </c>
      <c r="K1906" s="47" t="s">
        <v>1327</v>
      </c>
      <c r="L1906" s="47">
        <v>1</v>
      </c>
      <c r="M1906" s="140"/>
      <c r="N1906" s="47" t="s">
        <v>1328</v>
      </c>
      <c r="O1906" s="64" t="s">
        <v>1344</v>
      </c>
      <c r="P1906" s="4" t="str">
        <f>IF(Table14[[#This Row],[correlation_id]] = "", "", _xlfn.XLOOKUP(Table14[[#This Row],[correlation_id]], 'ITAP Ref'!A:A, 'ITAP Ref'!C:C, ""))</f>
        <v>TIRKS</v>
      </c>
      <c r="Q1906" s="90"/>
      <c r="R1906" s="97"/>
      <c r="S1906" s="47"/>
      <c r="T1906" s="47"/>
    </row>
    <row r="1907" spans="1:20" customFormat="1" ht="16.399999999999999" customHeight="1" x14ac:dyDescent="0.35">
      <c r="A1907" s="47" t="s">
        <v>123</v>
      </c>
      <c r="B1907" s="47" t="s">
        <v>21</v>
      </c>
      <c r="C1907" s="47" t="s">
        <v>436</v>
      </c>
      <c r="D1907" s="138" t="s">
        <v>1134</v>
      </c>
      <c r="E1907" s="47" t="s">
        <v>438</v>
      </c>
      <c r="F1907" s="47">
        <v>2</v>
      </c>
      <c r="G1907" s="47" t="s">
        <v>837</v>
      </c>
      <c r="H1907" s="47">
        <v>4</v>
      </c>
      <c r="I1907" s="138" t="s">
        <v>1326</v>
      </c>
      <c r="J1907" s="47">
        <v>6</v>
      </c>
      <c r="K1907" s="47" t="s">
        <v>1327</v>
      </c>
      <c r="L1907" s="47">
        <v>1</v>
      </c>
      <c r="M1907" s="140" t="s">
        <v>1345</v>
      </c>
      <c r="N1907" s="47" t="s">
        <v>1328</v>
      </c>
      <c r="O1907" s="64" t="s">
        <v>1070</v>
      </c>
      <c r="P1907" s="4" t="str">
        <f>IF(Table14[[#This Row],[correlation_id]] = "", "", _xlfn.XLOOKUP(Table14[[#This Row],[correlation_id]], 'ITAP Ref'!A:A, 'ITAP Ref'!C:C, ""))</f>
        <v>OCX</v>
      </c>
      <c r="Q1907" s="90"/>
      <c r="R1907" s="97"/>
      <c r="S1907" s="47"/>
      <c r="T1907" s="47"/>
    </row>
    <row r="1908" spans="1:20" customFormat="1" ht="16.399999999999999" customHeight="1" x14ac:dyDescent="0.35">
      <c r="A1908" s="47" t="s">
        <v>123</v>
      </c>
      <c r="B1908" s="47" t="s">
        <v>21</v>
      </c>
      <c r="C1908" s="47" t="s">
        <v>436</v>
      </c>
      <c r="D1908" s="138" t="s">
        <v>1134</v>
      </c>
      <c r="E1908" s="47" t="s">
        <v>438</v>
      </c>
      <c r="F1908" s="47">
        <v>2</v>
      </c>
      <c r="G1908" s="47" t="s">
        <v>837</v>
      </c>
      <c r="H1908" s="47">
        <v>4</v>
      </c>
      <c r="I1908" s="138" t="s">
        <v>1326</v>
      </c>
      <c r="J1908" s="47">
        <v>6</v>
      </c>
      <c r="K1908" s="47" t="s">
        <v>1327</v>
      </c>
      <c r="L1908" s="47">
        <v>1</v>
      </c>
      <c r="M1908" s="140"/>
      <c r="N1908" s="47" t="s">
        <v>1328</v>
      </c>
      <c r="O1908" s="64" t="s">
        <v>1237</v>
      </c>
      <c r="P1908" s="4" t="str">
        <f>IF(Table14[[#This Row],[correlation_id]] = "", "", _xlfn.XLOOKUP(Table14[[#This Row],[correlation_id]], 'ITAP Ref'!A:A, 'ITAP Ref'!C:C, ""))</f>
        <v>AERO</v>
      </c>
      <c r="Q1908" s="90"/>
      <c r="R1908" s="97"/>
      <c r="S1908" s="47"/>
      <c r="T1908" s="47"/>
    </row>
    <row r="1909" spans="1:20" customFormat="1" ht="16.399999999999999" customHeight="1" x14ac:dyDescent="0.35">
      <c r="A1909" s="47" t="s">
        <v>123</v>
      </c>
      <c r="B1909" s="47" t="s">
        <v>21</v>
      </c>
      <c r="C1909" s="47" t="s">
        <v>436</v>
      </c>
      <c r="D1909" s="138" t="s">
        <v>1134</v>
      </c>
      <c r="E1909" s="47" t="s">
        <v>438</v>
      </c>
      <c r="F1909" s="47">
        <v>2</v>
      </c>
      <c r="G1909" s="47" t="s">
        <v>837</v>
      </c>
      <c r="H1909" s="47">
        <v>4</v>
      </c>
      <c r="I1909" s="138" t="s">
        <v>1326</v>
      </c>
      <c r="J1909" s="47">
        <v>6</v>
      </c>
      <c r="K1909" s="47" t="s">
        <v>1327</v>
      </c>
      <c r="L1909" s="47">
        <v>1</v>
      </c>
      <c r="M1909" s="140"/>
      <c r="N1909" s="47" t="s">
        <v>1328</v>
      </c>
      <c r="O1909" s="64" t="s">
        <v>885</v>
      </c>
      <c r="P1909" s="4" t="str">
        <f>IF(Table14[[#This Row],[correlation_id]] = "", "", _xlfn.XLOOKUP(Table14[[#This Row],[correlation_id]], 'ITAP Ref'!A:A, 'ITAP Ref'!C:C, ""))</f>
        <v>EDF</v>
      </c>
      <c r="Q1909" s="90"/>
      <c r="R1909" s="97"/>
      <c r="S1909" s="47"/>
      <c r="T1909" s="47"/>
    </row>
    <row r="1910" spans="1:20" customFormat="1" ht="16.399999999999999" customHeight="1" x14ac:dyDescent="0.35">
      <c r="A1910" s="47" t="s">
        <v>123</v>
      </c>
      <c r="B1910" s="47" t="s">
        <v>21</v>
      </c>
      <c r="C1910" s="47" t="s">
        <v>436</v>
      </c>
      <c r="D1910" s="138" t="s">
        <v>1134</v>
      </c>
      <c r="E1910" s="47" t="s">
        <v>438</v>
      </c>
      <c r="F1910" s="47">
        <v>2</v>
      </c>
      <c r="G1910" s="47" t="s">
        <v>837</v>
      </c>
      <c r="H1910" s="47">
        <v>4</v>
      </c>
      <c r="I1910" s="138" t="s">
        <v>1326</v>
      </c>
      <c r="J1910" s="47">
        <v>6</v>
      </c>
      <c r="K1910" s="47" t="s">
        <v>1327</v>
      </c>
      <c r="L1910" s="47">
        <v>2</v>
      </c>
      <c r="M1910" s="140" t="s">
        <v>1346</v>
      </c>
      <c r="N1910" s="47" t="s">
        <v>1347</v>
      </c>
      <c r="O1910" s="64" t="s">
        <v>1149</v>
      </c>
      <c r="P1910" s="4" t="str">
        <f>IF(Table14[[#This Row],[correlation_id]] = "", "", _xlfn.XLOOKUP(Table14[[#This Row],[correlation_id]], 'ITAP Ref'!A:A, 'ITAP Ref'!C:C, ""))</f>
        <v>USRP</v>
      </c>
      <c r="Q1910" s="90"/>
      <c r="R1910" s="97"/>
      <c r="S1910" s="47"/>
      <c r="T1910" s="47"/>
    </row>
    <row r="1911" spans="1:20" customFormat="1" ht="16.399999999999999" customHeight="1" x14ac:dyDescent="0.35">
      <c r="A1911" s="47" t="s">
        <v>123</v>
      </c>
      <c r="B1911" s="47" t="s">
        <v>21</v>
      </c>
      <c r="C1911" s="47" t="s">
        <v>436</v>
      </c>
      <c r="D1911" s="138" t="s">
        <v>1134</v>
      </c>
      <c r="E1911" s="47" t="s">
        <v>438</v>
      </c>
      <c r="F1911" s="47">
        <v>2</v>
      </c>
      <c r="G1911" s="47" t="s">
        <v>837</v>
      </c>
      <c r="H1911" s="47">
        <v>4</v>
      </c>
      <c r="I1911" s="138" t="s">
        <v>1326</v>
      </c>
      <c r="J1911" s="47">
        <v>6</v>
      </c>
      <c r="K1911" s="47" t="s">
        <v>1327</v>
      </c>
      <c r="L1911" s="47">
        <v>2</v>
      </c>
      <c r="M1911" s="140"/>
      <c r="N1911" s="47" t="s">
        <v>1347</v>
      </c>
      <c r="O1911" s="64" t="s">
        <v>1348</v>
      </c>
      <c r="P1911" s="4" t="str">
        <f>IF(Table14[[#This Row],[correlation_id]] = "", "", _xlfn.XLOOKUP(Table14[[#This Row],[correlation_id]], 'ITAP Ref'!A:A, 'ITAP Ref'!C:C, ""))</f>
        <v>R3:LAPS</v>
      </c>
      <c r="Q1911" s="90"/>
      <c r="R1911" s="97"/>
      <c r="S1911" s="47"/>
      <c r="T1911" s="47"/>
    </row>
    <row r="1912" spans="1:20" customFormat="1" ht="16.399999999999999" customHeight="1" x14ac:dyDescent="0.35">
      <c r="A1912" s="47" t="s">
        <v>123</v>
      </c>
      <c r="B1912" s="47" t="s">
        <v>21</v>
      </c>
      <c r="C1912" s="47" t="s">
        <v>436</v>
      </c>
      <c r="D1912" s="138" t="s">
        <v>1134</v>
      </c>
      <c r="E1912" s="47" t="s">
        <v>438</v>
      </c>
      <c r="F1912" s="47">
        <v>2</v>
      </c>
      <c r="G1912" s="47" t="s">
        <v>837</v>
      </c>
      <c r="H1912" s="47">
        <v>4</v>
      </c>
      <c r="I1912" s="138" t="s">
        <v>1326</v>
      </c>
      <c r="J1912" s="47">
        <v>6</v>
      </c>
      <c r="K1912" s="47" t="s">
        <v>1327</v>
      </c>
      <c r="L1912" s="47">
        <v>2</v>
      </c>
      <c r="M1912" s="4"/>
      <c r="N1912" s="47" t="s">
        <v>1347</v>
      </c>
      <c r="O1912" s="64" t="s">
        <v>1238</v>
      </c>
      <c r="P1912" s="4" t="str">
        <f>IF(Table14[[#This Row],[correlation_id]] = "", "", _xlfn.XLOOKUP(Table14[[#This Row],[correlation_id]], 'ITAP Ref'!A:A, 'ITAP Ref'!C:C, ""))</f>
        <v>CS WFBPM</v>
      </c>
      <c r="Q1912" s="90"/>
      <c r="R1912" s="97"/>
      <c r="S1912" s="47"/>
      <c r="T1912" s="47"/>
    </row>
    <row r="1913" spans="1:20" customFormat="1" ht="16.399999999999999" customHeight="1" x14ac:dyDescent="0.35">
      <c r="A1913" s="47" t="s">
        <v>123</v>
      </c>
      <c r="B1913" s="47" t="s">
        <v>21</v>
      </c>
      <c r="C1913" s="47" t="s">
        <v>436</v>
      </c>
      <c r="D1913" s="138" t="s">
        <v>1134</v>
      </c>
      <c r="E1913" s="47" t="s">
        <v>438</v>
      </c>
      <c r="F1913" s="47">
        <v>2</v>
      </c>
      <c r="G1913" s="47" t="s">
        <v>837</v>
      </c>
      <c r="H1913" s="47">
        <v>4</v>
      </c>
      <c r="I1913" s="138" t="s">
        <v>1326</v>
      </c>
      <c r="J1913" s="47">
        <v>6</v>
      </c>
      <c r="K1913" s="47" t="s">
        <v>1327</v>
      </c>
      <c r="L1913" s="47">
        <v>2</v>
      </c>
      <c r="M1913" s="140"/>
      <c r="N1913" s="47" t="s">
        <v>1347</v>
      </c>
      <c r="O1913" s="64" t="s">
        <v>1349</v>
      </c>
      <c r="P1913" s="4" t="str">
        <f>IF(Table14[[#This Row],[correlation_id]] = "", "", _xlfn.XLOOKUP(Table14[[#This Row],[correlation_id]], 'ITAP Ref'!A:A, 'ITAP Ref'!C:C, ""))</f>
        <v>GRETA</v>
      </c>
      <c r="Q1913" s="90"/>
      <c r="R1913" s="97"/>
      <c r="S1913" s="47"/>
      <c r="T1913" s="47"/>
    </row>
    <row r="1914" spans="1:20" customFormat="1" ht="16.399999999999999" customHeight="1" x14ac:dyDescent="0.35">
      <c r="A1914" s="47" t="s">
        <v>123</v>
      </c>
      <c r="B1914" s="47" t="s">
        <v>21</v>
      </c>
      <c r="C1914" s="47" t="s">
        <v>436</v>
      </c>
      <c r="D1914" s="138" t="s">
        <v>1134</v>
      </c>
      <c r="E1914" s="47" t="s">
        <v>438</v>
      </c>
      <c r="F1914" s="47">
        <v>2</v>
      </c>
      <c r="G1914" s="47" t="s">
        <v>837</v>
      </c>
      <c r="H1914" s="47">
        <v>4</v>
      </c>
      <c r="I1914" s="138" t="s">
        <v>1326</v>
      </c>
      <c r="J1914" s="47">
        <v>6</v>
      </c>
      <c r="K1914" s="47" t="s">
        <v>1327</v>
      </c>
      <c r="L1914" s="47">
        <v>2</v>
      </c>
      <c r="M1914" s="140"/>
      <c r="N1914" s="47" t="s">
        <v>1347</v>
      </c>
      <c r="O1914" s="64" t="s">
        <v>1350</v>
      </c>
      <c r="P1914" s="4" t="str">
        <f>IF(Table14[[#This Row],[correlation_id]] = "", "", _xlfn.XLOOKUP(Table14[[#This Row],[correlation_id]], 'ITAP Ref'!A:A, 'ITAP Ref'!C:C, ""))</f>
        <v>ICORE</v>
      </c>
      <c r="Q1914" s="90"/>
      <c r="R1914" s="97"/>
      <c r="S1914" s="47"/>
      <c r="T1914" s="47"/>
    </row>
    <row r="1915" spans="1:20" customFormat="1" ht="16.399999999999999" customHeight="1" x14ac:dyDescent="0.35">
      <c r="A1915" s="47" t="s">
        <v>123</v>
      </c>
      <c r="B1915" s="47" t="s">
        <v>21</v>
      </c>
      <c r="C1915" s="47" t="s">
        <v>436</v>
      </c>
      <c r="D1915" s="138" t="s">
        <v>1134</v>
      </c>
      <c r="E1915" s="47" t="s">
        <v>438</v>
      </c>
      <c r="F1915" s="47">
        <v>2</v>
      </c>
      <c r="G1915" s="47" t="s">
        <v>837</v>
      </c>
      <c r="H1915" s="47">
        <v>4</v>
      </c>
      <c r="I1915" s="138" t="s">
        <v>1326</v>
      </c>
      <c r="J1915" s="47">
        <v>6</v>
      </c>
      <c r="K1915" s="47" t="s">
        <v>1327</v>
      </c>
      <c r="L1915" s="47">
        <v>2</v>
      </c>
      <c r="M1915" s="140"/>
      <c r="N1915" s="47" t="s">
        <v>1347</v>
      </c>
      <c r="O1915" s="64" t="s">
        <v>1241</v>
      </c>
      <c r="P1915" s="4" t="str">
        <f>IF(Table14[[#This Row],[correlation_id]] = "", "", _xlfn.XLOOKUP(Table14[[#This Row],[correlation_id]], 'ITAP Ref'!A:A, 'ITAP Ref'!C:C, ""))</f>
        <v>NC3</v>
      </c>
      <c r="Q1915" s="90"/>
      <c r="R1915" s="97"/>
      <c r="S1915" s="47"/>
      <c r="T1915" s="47"/>
    </row>
    <row r="1916" spans="1:20" customFormat="1" ht="16.399999999999999" customHeight="1" x14ac:dyDescent="0.35">
      <c r="A1916" s="47" t="s">
        <v>123</v>
      </c>
      <c r="B1916" s="47" t="s">
        <v>21</v>
      </c>
      <c r="C1916" s="47" t="s">
        <v>436</v>
      </c>
      <c r="D1916" s="138" t="s">
        <v>1134</v>
      </c>
      <c r="E1916" s="47" t="s">
        <v>438</v>
      </c>
      <c r="F1916" s="47">
        <v>2</v>
      </c>
      <c r="G1916" s="47" t="s">
        <v>837</v>
      </c>
      <c r="H1916" s="47">
        <v>4</v>
      </c>
      <c r="I1916" s="138" t="s">
        <v>1326</v>
      </c>
      <c r="J1916" s="47">
        <v>6</v>
      </c>
      <c r="K1916" s="47" t="s">
        <v>1327</v>
      </c>
      <c r="L1916" s="47">
        <v>2</v>
      </c>
      <c r="M1916" s="140"/>
      <c r="N1916" s="47" t="s">
        <v>1347</v>
      </c>
      <c r="O1916" s="64" t="s">
        <v>1146</v>
      </c>
      <c r="P1916" s="4" t="str">
        <f>IF(Table14[[#This Row],[correlation_id]] = "", "", _xlfn.XLOOKUP(Table14[[#This Row],[correlation_id]], 'ITAP Ref'!A:A, 'ITAP Ref'!C:C, ""))</f>
        <v>UTMS</v>
      </c>
      <c r="Q1916" s="90"/>
      <c r="R1916" s="97"/>
      <c r="S1916" s="47"/>
      <c r="T1916" s="47"/>
    </row>
    <row r="1917" spans="1:20" customFormat="1" ht="16.399999999999999" customHeight="1" x14ac:dyDescent="0.35">
      <c r="A1917" s="31" t="s">
        <v>729</v>
      </c>
      <c r="B1917" s="31" t="s">
        <v>21</v>
      </c>
      <c r="C1917" s="31" t="s">
        <v>22</v>
      </c>
      <c r="D1917" s="31" t="s">
        <v>1159</v>
      </c>
      <c r="E1917" s="31" t="s">
        <v>68</v>
      </c>
      <c r="F1917" s="31">
        <v>2</v>
      </c>
      <c r="G1917" s="31" t="s">
        <v>25</v>
      </c>
      <c r="H1917" s="31">
        <v>3</v>
      </c>
      <c r="I1917" s="31" t="s">
        <v>26</v>
      </c>
      <c r="J1917" s="31">
        <v>6</v>
      </c>
      <c r="K1917" s="31" t="s">
        <v>1282</v>
      </c>
      <c r="L1917" s="31">
        <v>3</v>
      </c>
      <c r="M1917" s="71"/>
      <c r="N1917" s="31" t="s">
        <v>1285</v>
      </c>
      <c r="O1917" s="64" t="s">
        <v>336</v>
      </c>
      <c r="P1917" s="4" t="str">
        <f>IF(Table14[[#This Row],[correlation_id]] = "", "", _xlfn.XLOOKUP(Table14[[#This Row],[correlation_id]], 'ITAP Ref'!A:A, 'ITAP Ref'!C:C, ""))</f>
        <v>TLG-MOB</v>
      </c>
      <c r="Q1917" s="48" t="s">
        <v>522</v>
      </c>
      <c r="R1917" s="95">
        <v>45922</v>
      </c>
      <c r="S1917" s="47"/>
      <c r="T1917" s="47"/>
    </row>
    <row r="1918" spans="1:20" customFormat="1" ht="16.399999999999999" customHeight="1" x14ac:dyDescent="0.35">
      <c r="A1918" s="31" t="s">
        <v>729</v>
      </c>
      <c r="B1918" s="31" t="s">
        <v>21</v>
      </c>
      <c r="C1918" s="31" t="s">
        <v>22</v>
      </c>
      <c r="D1918" s="31" t="s">
        <v>1159</v>
      </c>
      <c r="E1918" s="31" t="s">
        <v>68</v>
      </c>
      <c r="F1918" s="31">
        <v>2</v>
      </c>
      <c r="G1918" s="31" t="s">
        <v>25</v>
      </c>
      <c r="H1918" s="31">
        <v>3</v>
      </c>
      <c r="I1918" s="31" t="s">
        <v>26</v>
      </c>
      <c r="J1918" s="31">
        <v>6</v>
      </c>
      <c r="K1918" s="31" t="s">
        <v>1282</v>
      </c>
      <c r="L1918" s="31">
        <v>6</v>
      </c>
      <c r="M1918" s="71"/>
      <c r="N1918" s="31" t="s">
        <v>858</v>
      </c>
      <c r="O1918" s="64" t="s">
        <v>336</v>
      </c>
      <c r="P1918" s="4" t="str">
        <f>IF(Table14[[#This Row],[correlation_id]] = "", "", _xlfn.XLOOKUP(Table14[[#This Row],[correlation_id]], 'ITAP Ref'!A:A, 'ITAP Ref'!C:C, ""))</f>
        <v>TLG-MOB</v>
      </c>
      <c r="Q1918" s="48" t="s">
        <v>1026</v>
      </c>
      <c r="R1918" s="95">
        <v>45922</v>
      </c>
      <c r="S1918" s="47"/>
      <c r="T1918" s="47"/>
    </row>
    <row r="1919" spans="1:20" customFormat="1" ht="16.399999999999999" customHeight="1" x14ac:dyDescent="0.35">
      <c r="A1919" s="31" t="s">
        <v>729</v>
      </c>
      <c r="B1919" s="31" t="s">
        <v>21</v>
      </c>
      <c r="C1919" s="31" t="s">
        <v>22</v>
      </c>
      <c r="D1919" s="31" t="s">
        <v>1159</v>
      </c>
      <c r="E1919" s="31" t="s">
        <v>68</v>
      </c>
      <c r="F1919" s="31">
        <v>2</v>
      </c>
      <c r="G1919" s="31" t="s">
        <v>25</v>
      </c>
      <c r="H1919" s="31">
        <v>3</v>
      </c>
      <c r="I1919" s="31" t="s">
        <v>26</v>
      </c>
      <c r="J1919" s="31">
        <v>6</v>
      </c>
      <c r="K1919" s="31" t="s">
        <v>1282</v>
      </c>
      <c r="L1919" s="31">
        <v>2</v>
      </c>
      <c r="M1919" s="71"/>
      <c r="N1919" s="31" t="s">
        <v>677</v>
      </c>
      <c r="O1919" s="64" t="s">
        <v>336</v>
      </c>
      <c r="P1919" s="4" t="str">
        <f>IF(Table14[[#This Row],[correlation_id]] = "", "", _xlfn.XLOOKUP(Table14[[#This Row],[correlation_id]], 'ITAP Ref'!A:A, 'ITAP Ref'!C:C, ""))</f>
        <v>TLG-MOB</v>
      </c>
      <c r="Q1919" s="48" t="s">
        <v>586</v>
      </c>
      <c r="R1919" s="95">
        <v>45922</v>
      </c>
      <c r="S1919" s="47"/>
      <c r="T1919" s="47"/>
    </row>
    <row r="1920" spans="1:20" customFormat="1" ht="16.399999999999999" customHeight="1" x14ac:dyDescent="0.35">
      <c r="A1920" s="31" t="s">
        <v>729</v>
      </c>
      <c r="B1920" s="31" t="s">
        <v>21</v>
      </c>
      <c r="C1920" s="31" t="s">
        <v>22</v>
      </c>
      <c r="D1920" s="31" t="s">
        <v>1159</v>
      </c>
      <c r="E1920" s="31" t="s">
        <v>68</v>
      </c>
      <c r="F1920" s="31">
        <v>2</v>
      </c>
      <c r="G1920" s="31" t="s">
        <v>25</v>
      </c>
      <c r="H1920" s="31">
        <v>3</v>
      </c>
      <c r="I1920" s="31" t="s">
        <v>26</v>
      </c>
      <c r="J1920" s="31">
        <v>6</v>
      </c>
      <c r="K1920" s="31" t="s">
        <v>1282</v>
      </c>
      <c r="L1920" s="31">
        <v>9</v>
      </c>
      <c r="M1920" s="71"/>
      <c r="N1920" s="31" t="s">
        <v>819</v>
      </c>
      <c r="O1920" s="64" t="s">
        <v>336</v>
      </c>
      <c r="P1920" s="4" t="str">
        <f>IF(Table14[[#This Row],[correlation_id]] = "", "", _xlfn.XLOOKUP(Table14[[#This Row],[correlation_id]], 'ITAP Ref'!A:A, 'ITAP Ref'!C:C, ""))</f>
        <v>TLG-MOB</v>
      </c>
      <c r="Q1920" s="48" t="s">
        <v>650</v>
      </c>
      <c r="R1920" s="95">
        <v>45922</v>
      </c>
      <c r="S1920" s="47"/>
      <c r="T1920" s="47"/>
    </row>
    <row r="1921" spans="1:20" customFormat="1" ht="16.399999999999999" customHeight="1" x14ac:dyDescent="0.35">
      <c r="A1921" s="31" t="s">
        <v>729</v>
      </c>
      <c r="B1921" s="31" t="s">
        <v>21</v>
      </c>
      <c r="C1921" s="31" t="s">
        <v>22</v>
      </c>
      <c r="D1921" s="31" t="s">
        <v>1159</v>
      </c>
      <c r="E1921" s="31" t="s">
        <v>68</v>
      </c>
      <c r="F1921" s="31">
        <v>2</v>
      </c>
      <c r="G1921" s="31" t="s">
        <v>25</v>
      </c>
      <c r="H1921" s="31">
        <v>3</v>
      </c>
      <c r="I1921" s="31" t="s">
        <v>26</v>
      </c>
      <c r="J1921" s="31">
        <v>6</v>
      </c>
      <c r="K1921" s="31" t="s">
        <v>1282</v>
      </c>
      <c r="L1921" s="31">
        <v>10</v>
      </c>
      <c r="M1921" s="71"/>
      <c r="N1921" s="31" t="s">
        <v>1176</v>
      </c>
      <c r="O1921" s="64" t="s">
        <v>336</v>
      </c>
      <c r="P1921" s="4" t="str">
        <f>IF(Table14[[#This Row],[correlation_id]] = "", "", _xlfn.XLOOKUP(Table14[[#This Row],[correlation_id]], 'ITAP Ref'!A:A, 'ITAP Ref'!C:C, ""))</f>
        <v>TLG-MOB</v>
      </c>
      <c r="Q1921" s="48" t="s">
        <v>587</v>
      </c>
      <c r="R1921" s="95">
        <v>45922</v>
      </c>
      <c r="S1921" s="47"/>
      <c r="T1921" s="47"/>
    </row>
    <row r="1922" spans="1:20" customFormat="1" ht="16.399999999999999" customHeight="1" x14ac:dyDescent="0.35">
      <c r="A1922" s="31" t="s">
        <v>729</v>
      </c>
      <c r="B1922" s="31" t="s">
        <v>21</v>
      </c>
      <c r="C1922" s="31" t="s">
        <v>22</v>
      </c>
      <c r="D1922" s="31" t="s">
        <v>1159</v>
      </c>
      <c r="E1922" s="31" t="s">
        <v>68</v>
      </c>
      <c r="F1922" s="31">
        <v>2</v>
      </c>
      <c r="G1922" s="31" t="s">
        <v>25</v>
      </c>
      <c r="H1922" s="31">
        <v>3</v>
      </c>
      <c r="I1922" s="31" t="s">
        <v>26</v>
      </c>
      <c r="J1922" s="31">
        <v>6</v>
      </c>
      <c r="K1922" s="31" t="s">
        <v>1282</v>
      </c>
      <c r="L1922" s="31">
        <v>2</v>
      </c>
      <c r="M1922" s="71"/>
      <c r="N1922" s="31" t="s">
        <v>677</v>
      </c>
      <c r="O1922" s="64" t="s">
        <v>336</v>
      </c>
      <c r="P1922" s="4" t="str">
        <f>IF(Table14[[#This Row],[correlation_id]] = "", "", _xlfn.XLOOKUP(Table14[[#This Row],[correlation_id]], 'ITAP Ref'!A:A, 'ITAP Ref'!C:C, ""))</f>
        <v>TLG-MOB</v>
      </c>
      <c r="Q1922" s="48" t="s">
        <v>688</v>
      </c>
      <c r="R1922" s="95">
        <v>45922</v>
      </c>
      <c r="S1922" s="47"/>
      <c r="T1922" s="47"/>
    </row>
    <row r="1923" spans="1:20" customFormat="1" ht="16.399999999999999" customHeight="1" x14ac:dyDescent="0.35">
      <c r="A1923" s="31" t="s">
        <v>729</v>
      </c>
      <c r="B1923" s="31" t="s">
        <v>21</v>
      </c>
      <c r="C1923" s="31" t="s">
        <v>22</v>
      </c>
      <c r="D1923" s="31" t="s">
        <v>1159</v>
      </c>
      <c r="E1923" s="31" t="s">
        <v>68</v>
      </c>
      <c r="F1923" s="31">
        <v>2</v>
      </c>
      <c r="G1923" s="31" t="s">
        <v>25</v>
      </c>
      <c r="H1923" s="31">
        <v>3</v>
      </c>
      <c r="I1923" s="31" t="s">
        <v>26</v>
      </c>
      <c r="J1923" s="31">
        <v>6</v>
      </c>
      <c r="K1923" s="31" t="s">
        <v>1282</v>
      </c>
      <c r="L1923" s="31">
        <v>4</v>
      </c>
      <c r="M1923" s="71"/>
      <c r="N1923" s="31" t="s">
        <v>1286</v>
      </c>
      <c r="O1923" s="64" t="s">
        <v>336</v>
      </c>
      <c r="P1923" s="4" t="str">
        <f>IF(Table14[[#This Row],[correlation_id]] = "", "", _xlfn.XLOOKUP(Table14[[#This Row],[correlation_id]], 'ITAP Ref'!A:A, 'ITAP Ref'!C:C, ""))</f>
        <v>TLG-MOB</v>
      </c>
      <c r="Q1923" s="48" t="s">
        <v>804</v>
      </c>
      <c r="R1923" s="95">
        <v>45922</v>
      </c>
      <c r="S1923" s="47"/>
      <c r="T1923" s="47"/>
    </row>
    <row r="1924" spans="1:20" customFormat="1" ht="16.399999999999999" customHeight="1" x14ac:dyDescent="0.35">
      <c r="A1924" s="31" t="s">
        <v>729</v>
      </c>
      <c r="B1924" s="31" t="s">
        <v>21</v>
      </c>
      <c r="C1924" s="31" t="s">
        <v>22</v>
      </c>
      <c r="D1924" s="31" t="s">
        <v>1159</v>
      </c>
      <c r="E1924" s="31" t="s">
        <v>68</v>
      </c>
      <c r="F1924" s="31">
        <v>2</v>
      </c>
      <c r="G1924" s="31" t="s">
        <v>25</v>
      </c>
      <c r="H1924" s="31">
        <v>3</v>
      </c>
      <c r="I1924" s="31" t="s">
        <v>26</v>
      </c>
      <c r="J1924" s="31">
        <v>6</v>
      </c>
      <c r="K1924" s="31" t="s">
        <v>1282</v>
      </c>
      <c r="L1924" s="31">
        <v>2</v>
      </c>
      <c r="M1924" s="71"/>
      <c r="N1924" s="31" t="s">
        <v>677</v>
      </c>
      <c r="O1924" s="64" t="s">
        <v>336</v>
      </c>
      <c r="P1924" s="93" t="str">
        <f>IF(Table14[[#This Row],[correlation_id]] = "", "", _xlfn.XLOOKUP(Table14[[#This Row],[correlation_id]], 'ITAP Ref'!A:A, 'ITAP Ref'!C:C, ""))</f>
        <v>TLG-MOB</v>
      </c>
      <c r="Q1924" s="48" t="s">
        <v>660</v>
      </c>
      <c r="R1924" s="95">
        <v>45922</v>
      </c>
      <c r="S1924" s="47"/>
      <c r="T1924" s="47"/>
    </row>
    <row r="1925" spans="1:20" customFormat="1" ht="16.399999999999999" customHeight="1" x14ac:dyDescent="0.35">
      <c r="A1925" s="31" t="s">
        <v>729</v>
      </c>
      <c r="B1925" s="31" t="s">
        <v>21</v>
      </c>
      <c r="C1925" s="31" t="s">
        <v>22</v>
      </c>
      <c r="D1925" s="31" t="s">
        <v>1159</v>
      </c>
      <c r="E1925" s="31" t="s">
        <v>68</v>
      </c>
      <c r="F1925" s="31">
        <v>2</v>
      </c>
      <c r="G1925" s="31" t="s">
        <v>25</v>
      </c>
      <c r="H1925" s="31">
        <v>3</v>
      </c>
      <c r="I1925" s="31" t="s">
        <v>26</v>
      </c>
      <c r="J1925" s="31">
        <v>6</v>
      </c>
      <c r="K1925" s="31" t="s">
        <v>1282</v>
      </c>
      <c r="L1925" s="31">
        <v>3</v>
      </c>
      <c r="M1925" s="71"/>
      <c r="N1925" s="31" t="s">
        <v>1285</v>
      </c>
      <c r="O1925" s="64" t="s">
        <v>447</v>
      </c>
      <c r="P1925" s="4" t="str">
        <f>IF(Table14[[#This Row],[correlation_id]] = "", "", _xlfn.XLOOKUP(Table14[[#This Row],[correlation_id]], 'ITAP Ref'!A:A, 'ITAP Ref'!C:C, ""))</f>
        <v>CPC</v>
      </c>
      <c r="Q1925" s="48" t="s">
        <v>1351</v>
      </c>
      <c r="R1925" s="97">
        <v>45953</v>
      </c>
      <c r="S1925" s="47"/>
      <c r="T1925" s="47"/>
    </row>
    <row r="1926" spans="1:20" customFormat="1" ht="16.399999999999999" customHeight="1" x14ac:dyDescent="0.35">
      <c r="A1926" t="s">
        <v>729</v>
      </c>
      <c r="B1926" t="s">
        <v>21</v>
      </c>
      <c r="C1926" t="s">
        <v>22</v>
      </c>
      <c r="D1926" t="s">
        <v>1159</v>
      </c>
      <c r="E1926" t="s">
        <v>68</v>
      </c>
      <c r="F1926">
        <v>2</v>
      </c>
      <c r="G1926" t="s">
        <v>25</v>
      </c>
      <c r="H1926">
        <v>3</v>
      </c>
      <c r="I1926" t="s">
        <v>26</v>
      </c>
      <c r="J1926">
        <v>6</v>
      </c>
      <c r="K1926" t="s">
        <v>1282</v>
      </c>
      <c r="L1926">
        <v>8</v>
      </c>
      <c r="M1926" s="71"/>
      <c r="N1926" t="s">
        <v>1018</v>
      </c>
      <c r="O1926" s="2" t="s">
        <v>1027</v>
      </c>
      <c r="P1926" s="4" t="str">
        <f>IF(Table14[[#This Row],[correlation_id]] = "", "", _xlfn.XLOOKUP(Table14[[#This Row],[correlation_id]], 'ITAP Ref'!A:A, 'ITAP Ref'!C:C, ""))</f>
        <v>(FED) - COMS</v>
      </c>
      <c r="Q1926" s="48" t="s">
        <v>1028</v>
      </c>
      <c r="R1926" s="95">
        <v>45924</v>
      </c>
      <c r="S1926" s="47"/>
      <c r="T1926" s="47"/>
    </row>
    <row r="1927" spans="1:20" customFormat="1" ht="16.399999999999999" customHeight="1" x14ac:dyDescent="0.35">
      <c r="A1927" s="31" t="s">
        <v>729</v>
      </c>
      <c r="B1927" s="31" t="s">
        <v>21</v>
      </c>
      <c r="C1927" s="31" t="s">
        <v>22</v>
      </c>
      <c r="D1927" s="31" t="s">
        <v>1159</v>
      </c>
      <c r="E1927" s="31" t="s">
        <v>68</v>
      </c>
      <c r="F1927" s="31">
        <v>2</v>
      </c>
      <c r="G1927" s="31" t="s">
        <v>25</v>
      </c>
      <c r="H1927" s="31">
        <v>3</v>
      </c>
      <c r="I1927" s="31" t="s">
        <v>26</v>
      </c>
      <c r="J1927" s="31">
        <v>6</v>
      </c>
      <c r="K1927" s="31" t="s">
        <v>1282</v>
      </c>
      <c r="L1927" s="31">
        <v>8</v>
      </c>
      <c r="M1927" s="71"/>
      <c r="N1927" s="31" t="s">
        <v>1018</v>
      </c>
      <c r="O1927" s="64" t="s">
        <v>1027</v>
      </c>
      <c r="P1927" s="4" t="str">
        <f>IF(Table14[[#This Row],[correlation_id]] = "", "", _xlfn.XLOOKUP(Table14[[#This Row],[correlation_id]], 'ITAP Ref'!A:A, 'ITAP Ref'!C:C, ""))</f>
        <v>(FED) - COMS</v>
      </c>
      <c r="Q1927" s="48" t="s">
        <v>1029</v>
      </c>
      <c r="R1927" s="95">
        <v>45924</v>
      </c>
      <c r="S1927" s="47"/>
      <c r="T1927" s="47"/>
    </row>
    <row r="1928" spans="1:20" customFormat="1" ht="16.399999999999999" customHeight="1" x14ac:dyDescent="0.35">
      <c r="A1928" t="s">
        <v>729</v>
      </c>
      <c r="B1928" t="s">
        <v>21</v>
      </c>
      <c r="C1928" t="s">
        <v>22</v>
      </c>
      <c r="D1928" t="s">
        <v>1159</v>
      </c>
      <c r="E1928" t="s">
        <v>68</v>
      </c>
      <c r="F1928">
        <v>2</v>
      </c>
      <c r="G1928" t="s">
        <v>25</v>
      </c>
      <c r="H1928">
        <v>3</v>
      </c>
      <c r="I1928" t="s">
        <v>26</v>
      </c>
      <c r="J1928">
        <v>6</v>
      </c>
      <c r="K1928" t="s">
        <v>1282</v>
      </c>
      <c r="L1928">
        <v>8</v>
      </c>
      <c r="M1928" s="71"/>
      <c r="N1928" t="s">
        <v>1018</v>
      </c>
      <c r="O1928" s="2" t="s">
        <v>1027</v>
      </c>
      <c r="P1928" s="4" t="str">
        <f>IF(Table14[[#This Row],[correlation_id]] = "", "", _xlfn.XLOOKUP(Table14[[#This Row],[correlation_id]], 'ITAP Ref'!A:A, 'ITAP Ref'!C:C, ""))</f>
        <v>(FED) - COMS</v>
      </c>
      <c r="Q1928" s="48" t="s">
        <v>1031</v>
      </c>
      <c r="R1928" s="95">
        <v>45922</v>
      </c>
      <c r="S1928" s="47"/>
      <c r="T1928" s="47"/>
    </row>
    <row r="1929" spans="1:20" customFormat="1" ht="16.399999999999999" customHeight="1" x14ac:dyDescent="0.35">
      <c r="A1929" t="s">
        <v>20</v>
      </c>
      <c r="B1929" t="s">
        <v>21</v>
      </c>
      <c r="C1929" t="s">
        <v>22</v>
      </c>
      <c r="D1929" t="s">
        <v>1159</v>
      </c>
      <c r="E1929" t="s">
        <v>68</v>
      </c>
      <c r="F1929">
        <v>2</v>
      </c>
      <c r="G1929" t="s">
        <v>25</v>
      </c>
      <c r="H1929">
        <v>3</v>
      </c>
      <c r="I1929" t="s">
        <v>26</v>
      </c>
      <c r="J1929">
        <v>6</v>
      </c>
      <c r="K1929" t="s">
        <v>1282</v>
      </c>
      <c r="L1929">
        <v>5</v>
      </c>
      <c r="M1929" s="71"/>
      <c r="N1929" t="s">
        <v>1287</v>
      </c>
      <c r="O1929" s="2" t="s">
        <v>271</v>
      </c>
      <c r="P1929" s="93" t="str">
        <f>IF(Table14[[#This Row],[correlation_id]] = "", "", _xlfn.XLOOKUP(Table14[[#This Row],[correlation_id]], 'ITAP Ref'!A:A, 'ITAP Ref'!C:C, ""))</f>
        <v>CSI - Customer Care</v>
      </c>
      <c r="Q1929" s="88" t="s">
        <v>1352</v>
      </c>
      <c r="R1929" s="95">
        <v>45922</v>
      </c>
      <c r="S1929" s="47"/>
      <c r="T1929" s="47"/>
    </row>
    <row r="1930" spans="1:20" customFormat="1" ht="16.399999999999999" customHeight="1" x14ac:dyDescent="0.35">
      <c r="A1930" t="s">
        <v>20</v>
      </c>
      <c r="B1930" t="s">
        <v>21</v>
      </c>
      <c r="C1930" t="s">
        <v>22</v>
      </c>
      <c r="D1930" t="s">
        <v>1159</v>
      </c>
      <c r="E1930" t="s">
        <v>68</v>
      </c>
      <c r="F1930">
        <v>2</v>
      </c>
      <c r="G1930" t="s">
        <v>25</v>
      </c>
      <c r="H1930">
        <v>3</v>
      </c>
      <c r="I1930" t="s">
        <v>26</v>
      </c>
      <c r="J1930">
        <v>6</v>
      </c>
      <c r="K1930" t="s">
        <v>1282</v>
      </c>
      <c r="L1930">
        <v>7</v>
      </c>
      <c r="M1930" s="71"/>
      <c r="N1930" t="s">
        <v>1288</v>
      </c>
      <c r="O1930" s="2" t="s">
        <v>271</v>
      </c>
      <c r="P1930" s="93" t="str">
        <f>IF(Table14[[#This Row],[correlation_id]] = "", "", _xlfn.XLOOKUP(Table14[[#This Row],[correlation_id]], 'ITAP Ref'!A:A, 'ITAP Ref'!C:C, ""))</f>
        <v>CSI - Customer Care</v>
      </c>
      <c r="Q1930" s="88" t="s">
        <v>1352</v>
      </c>
      <c r="R1930" s="95">
        <v>45922</v>
      </c>
      <c r="S1930" s="47"/>
      <c r="T1930" s="47"/>
    </row>
    <row r="1931" spans="1:20" customFormat="1" ht="16.399999999999999" customHeight="1" x14ac:dyDescent="0.35">
      <c r="A1931" t="s">
        <v>20</v>
      </c>
      <c r="B1931" t="s">
        <v>21</v>
      </c>
      <c r="C1931" t="s">
        <v>22</v>
      </c>
      <c r="D1931" t="s">
        <v>1159</v>
      </c>
      <c r="E1931" t="s">
        <v>68</v>
      </c>
      <c r="F1931">
        <v>2</v>
      </c>
      <c r="G1931" t="s">
        <v>25</v>
      </c>
      <c r="H1931">
        <v>3</v>
      </c>
      <c r="I1931" t="s">
        <v>26</v>
      </c>
      <c r="J1931">
        <v>6</v>
      </c>
      <c r="K1931" t="s">
        <v>1282</v>
      </c>
      <c r="L1931">
        <v>9</v>
      </c>
      <c r="M1931" s="71"/>
      <c r="N1931" t="s">
        <v>819</v>
      </c>
      <c r="O1931" s="2" t="s">
        <v>271</v>
      </c>
      <c r="P1931" s="93" t="str">
        <f>IF(Table14[[#This Row],[correlation_id]] = "", "", _xlfn.XLOOKUP(Table14[[#This Row],[correlation_id]], 'ITAP Ref'!A:A, 'ITAP Ref'!C:C, ""))</f>
        <v>CSI - Customer Care</v>
      </c>
      <c r="Q1931" s="88" t="s">
        <v>618</v>
      </c>
      <c r="R1931" s="95">
        <v>45922</v>
      </c>
      <c r="S1931" s="47"/>
      <c r="T1931" s="47"/>
    </row>
    <row r="1932" spans="1:20" customFormat="1" ht="16.399999999999999" customHeight="1" x14ac:dyDescent="0.35">
      <c r="A1932" t="s">
        <v>20</v>
      </c>
      <c r="B1932" t="s">
        <v>21</v>
      </c>
      <c r="C1932" t="s">
        <v>22</v>
      </c>
      <c r="D1932" t="s">
        <v>1159</v>
      </c>
      <c r="E1932" t="s">
        <v>68</v>
      </c>
      <c r="F1932">
        <v>2</v>
      </c>
      <c r="G1932" t="s">
        <v>25</v>
      </c>
      <c r="H1932">
        <v>3</v>
      </c>
      <c r="I1932" t="s">
        <v>26</v>
      </c>
      <c r="J1932">
        <v>6</v>
      </c>
      <c r="K1932" t="s">
        <v>1282</v>
      </c>
      <c r="L1932">
        <v>5</v>
      </c>
      <c r="M1932" s="71"/>
      <c r="N1932" t="s">
        <v>1287</v>
      </c>
      <c r="O1932" s="2" t="s">
        <v>271</v>
      </c>
      <c r="P1932" s="93" t="str">
        <f>IF(Table14[[#This Row],[correlation_id]] = "", "", _xlfn.XLOOKUP(Table14[[#This Row],[correlation_id]], 'ITAP Ref'!A:A, 'ITAP Ref'!C:C, ""))</f>
        <v>CSI - Customer Care</v>
      </c>
      <c r="Q1932" s="88" t="s">
        <v>619</v>
      </c>
      <c r="R1932" s="95">
        <v>45922</v>
      </c>
      <c r="S1932" s="47"/>
      <c r="T1932" s="47"/>
    </row>
    <row r="1933" spans="1:20" customFormat="1" ht="16.399999999999999" customHeight="1" x14ac:dyDescent="0.35">
      <c r="A1933" t="s">
        <v>20</v>
      </c>
      <c r="B1933" t="s">
        <v>21</v>
      </c>
      <c r="C1933" t="s">
        <v>22</v>
      </c>
      <c r="D1933" t="s">
        <v>1159</v>
      </c>
      <c r="E1933" t="s">
        <v>68</v>
      </c>
      <c r="F1933">
        <v>2</v>
      </c>
      <c r="G1933" t="s">
        <v>25</v>
      </c>
      <c r="H1933">
        <v>3</v>
      </c>
      <c r="I1933" t="s">
        <v>26</v>
      </c>
      <c r="J1933">
        <v>6</v>
      </c>
      <c r="K1933" t="s">
        <v>1282</v>
      </c>
      <c r="L1933">
        <v>7</v>
      </c>
      <c r="M1933" s="71"/>
      <c r="N1933" t="s">
        <v>1288</v>
      </c>
      <c r="O1933" s="2" t="s">
        <v>271</v>
      </c>
      <c r="P1933" s="93" t="str">
        <f>IF(Table14[[#This Row],[correlation_id]] = "", "", _xlfn.XLOOKUP(Table14[[#This Row],[correlation_id]], 'ITAP Ref'!A:A, 'ITAP Ref'!C:C, ""))</f>
        <v>CSI - Customer Care</v>
      </c>
      <c r="Q1933" s="88" t="s">
        <v>619</v>
      </c>
      <c r="R1933" s="95">
        <v>45922</v>
      </c>
      <c r="S1933" s="47"/>
      <c r="T1933" s="47"/>
    </row>
    <row r="1934" spans="1:20" customFormat="1" ht="16.399999999999999" customHeight="1" x14ac:dyDescent="0.35">
      <c r="A1934" s="31" t="s">
        <v>729</v>
      </c>
      <c r="B1934" s="31" t="s">
        <v>21</v>
      </c>
      <c r="C1934" s="31" t="s">
        <v>22</v>
      </c>
      <c r="D1934" s="31" t="s">
        <v>1159</v>
      </c>
      <c r="E1934" s="31" t="s">
        <v>68</v>
      </c>
      <c r="F1934" s="31">
        <v>2</v>
      </c>
      <c r="G1934" s="31" t="s">
        <v>25</v>
      </c>
      <c r="H1934" s="31">
        <v>3</v>
      </c>
      <c r="I1934" s="31" t="s">
        <v>26</v>
      </c>
      <c r="J1934" s="31">
        <v>6</v>
      </c>
      <c r="K1934" s="31" t="s">
        <v>1282</v>
      </c>
      <c r="L1934" s="31">
        <v>9</v>
      </c>
      <c r="M1934" s="71"/>
      <c r="N1934" s="31" t="s">
        <v>819</v>
      </c>
      <c r="O1934" s="2" t="s">
        <v>271</v>
      </c>
      <c r="P1934" s="93" t="str">
        <f>IF(Table14[[#This Row],[correlation_id]] = "", "", _xlfn.XLOOKUP(Table14[[#This Row],[correlation_id]], 'ITAP Ref'!A:A, 'ITAP Ref'!C:C, ""))</f>
        <v>CSI - Customer Care</v>
      </c>
      <c r="Q1934" s="88" t="s">
        <v>619</v>
      </c>
      <c r="R1934" s="95">
        <v>45922</v>
      </c>
      <c r="S1934" s="47"/>
      <c r="T1934" s="47"/>
    </row>
    <row r="1935" spans="1:20" customFormat="1" ht="16.399999999999999" customHeight="1" x14ac:dyDescent="0.35">
      <c r="A1935" s="31" t="s">
        <v>729</v>
      </c>
      <c r="B1935" s="31" t="s">
        <v>21</v>
      </c>
      <c r="C1935" s="31" t="s">
        <v>22</v>
      </c>
      <c r="D1935" s="31" t="s">
        <v>1159</v>
      </c>
      <c r="E1935" s="31" t="s">
        <v>68</v>
      </c>
      <c r="F1935" s="31">
        <v>2</v>
      </c>
      <c r="G1935" s="31" t="s">
        <v>25</v>
      </c>
      <c r="H1935" s="31">
        <v>3</v>
      </c>
      <c r="I1935" s="31" t="s">
        <v>26</v>
      </c>
      <c r="J1935" s="31">
        <v>6</v>
      </c>
      <c r="K1935" s="31" t="s">
        <v>1282</v>
      </c>
      <c r="L1935" s="31">
        <v>5</v>
      </c>
      <c r="M1935" s="71"/>
      <c r="N1935" s="31" t="s">
        <v>1287</v>
      </c>
      <c r="O1935" s="2" t="s">
        <v>271</v>
      </c>
      <c r="P1935" s="93" t="str">
        <f>IF(Table14[[#This Row],[correlation_id]] = "", "", _xlfn.XLOOKUP(Table14[[#This Row],[correlation_id]], 'ITAP Ref'!A:A, 'ITAP Ref'!C:C, ""))</f>
        <v>CSI - Customer Care</v>
      </c>
      <c r="Q1935" s="88" t="s">
        <v>620</v>
      </c>
      <c r="R1935" s="95">
        <v>45922</v>
      </c>
      <c r="S1935" s="47"/>
      <c r="T1935" s="47"/>
    </row>
    <row r="1936" spans="1:20" customFormat="1" ht="16.399999999999999" customHeight="1" x14ac:dyDescent="0.35">
      <c r="A1936" s="31" t="s">
        <v>729</v>
      </c>
      <c r="B1936" s="31" t="s">
        <v>21</v>
      </c>
      <c r="C1936" s="31" t="s">
        <v>22</v>
      </c>
      <c r="D1936" s="31" t="s">
        <v>1159</v>
      </c>
      <c r="E1936" s="31" t="s">
        <v>68</v>
      </c>
      <c r="F1936" s="31">
        <v>2</v>
      </c>
      <c r="G1936" s="31" t="s">
        <v>25</v>
      </c>
      <c r="H1936" s="31">
        <v>3</v>
      </c>
      <c r="I1936" s="31" t="s">
        <v>26</v>
      </c>
      <c r="J1936" s="31">
        <v>6</v>
      </c>
      <c r="K1936" s="31" t="s">
        <v>1282</v>
      </c>
      <c r="L1936" s="31">
        <v>7</v>
      </c>
      <c r="M1936" s="71"/>
      <c r="N1936" s="31" t="s">
        <v>1288</v>
      </c>
      <c r="O1936" s="2" t="s">
        <v>271</v>
      </c>
      <c r="P1936" s="93" t="str">
        <f>IF(Table14[[#This Row],[correlation_id]] = "", "", _xlfn.XLOOKUP(Table14[[#This Row],[correlation_id]], 'ITAP Ref'!A:A, 'ITAP Ref'!C:C, ""))</f>
        <v>CSI - Customer Care</v>
      </c>
      <c r="Q1936" s="88" t="s">
        <v>620</v>
      </c>
      <c r="R1936" s="95">
        <v>45922</v>
      </c>
      <c r="S1936" s="47"/>
      <c r="T1936" s="47"/>
    </row>
    <row r="1937" spans="1:20" customFormat="1" ht="16.399999999999999" customHeight="1" x14ac:dyDescent="0.35">
      <c r="A1937" t="s">
        <v>20</v>
      </c>
      <c r="B1937" t="s">
        <v>21</v>
      </c>
      <c r="C1937" t="s">
        <v>22</v>
      </c>
      <c r="D1937" t="s">
        <v>1159</v>
      </c>
      <c r="E1937" t="s">
        <v>68</v>
      </c>
      <c r="F1937">
        <v>2</v>
      </c>
      <c r="G1937" t="s">
        <v>25</v>
      </c>
      <c r="H1937">
        <v>3</v>
      </c>
      <c r="I1937" t="s">
        <v>26</v>
      </c>
      <c r="J1937">
        <v>6</v>
      </c>
      <c r="K1937" t="s">
        <v>1282</v>
      </c>
      <c r="L1937">
        <v>9</v>
      </c>
      <c r="M1937" s="71"/>
      <c r="N1937" t="s">
        <v>819</v>
      </c>
      <c r="O1937" s="2" t="s">
        <v>271</v>
      </c>
      <c r="P1937" s="93" t="str">
        <f>IF(Table14[[#This Row],[correlation_id]] = "", "", _xlfn.XLOOKUP(Table14[[#This Row],[correlation_id]], 'ITAP Ref'!A:A, 'ITAP Ref'!C:C, ""))</f>
        <v>CSI - Customer Care</v>
      </c>
      <c r="Q1937" s="88" t="s">
        <v>620</v>
      </c>
      <c r="R1937" s="95">
        <v>45922</v>
      </c>
      <c r="S1937" s="47"/>
      <c r="T1937" s="47"/>
    </row>
    <row r="1938" spans="1:20" customFormat="1" ht="16.399999999999999" customHeight="1" x14ac:dyDescent="0.35">
      <c r="A1938" s="31" t="s">
        <v>729</v>
      </c>
      <c r="B1938" s="31" t="s">
        <v>21</v>
      </c>
      <c r="C1938" s="31" t="s">
        <v>22</v>
      </c>
      <c r="D1938" s="31" t="s">
        <v>1159</v>
      </c>
      <c r="E1938" s="31" t="s">
        <v>68</v>
      </c>
      <c r="F1938" s="31">
        <v>2</v>
      </c>
      <c r="G1938" s="31" t="s">
        <v>25</v>
      </c>
      <c r="H1938" s="31">
        <v>3</v>
      </c>
      <c r="I1938" s="31" t="s">
        <v>26</v>
      </c>
      <c r="J1938" s="31">
        <v>6</v>
      </c>
      <c r="K1938" s="31" t="s">
        <v>1282</v>
      </c>
      <c r="L1938" s="31">
        <v>1</v>
      </c>
      <c r="M1938" s="71"/>
      <c r="N1938" s="31" t="s">
        <v>970</v>
      </c>
      <c r="O1938" s="82" t="s">
        <v>269</v>
      </c>
      <c r="P1938" s="4" t="str">
        <f>IF(Table14[[#This Row],[correlation_id]] = "", "", _xlfn.XLOOKUP(Table14[[#This Row],[correlation_id]], 'ITAP Ref'!A:A, 'ITAP Ref'!C:C, ""))</f>
        <v>(FED) - US</v>
      </c>
      <c r="Q1938" s="48" t="s">
        <v>938</v>
      </c>
      <c r="R1938" s="95">
        <v>45922</v>
      </c>
      <c r="S1938" s="47"/>
      <c r="T1938" s="47"/>
    </row>
    <row r="1939" spans="1:20" customFormat="1" ht="16.399999999999999" customHeight="1" x14ac:dyDescent="0.35">
      <c r="A1939" s="31" t="s">
        <v>729</v>
      </c>
      <c r="B1939" s="31" t="s">
        <v>21</v>
      </c>
      <c r="C1939" s="31" t="s">
        <v>22</v>
      </c>
      <c r="D1939" s="31" t="s">
        <v>1159</v>
      </c>
      <c r="E1939" s="31" t="s">
        <v>68</v>
      </c>
      <c r="F1939" s="31">
        <v>2</v>
      </c>
      <c r="G1939" s="31" t="s">
        <v>25</v>
      </c>
      <c r="H1939" s="31">
        <v>3</v>
      </c>
      <c r="I1939" s="31" t="s">
        <v>26</v>
      </c>
      <c r="J1939" s="31">
        <v>6</v>
      </c>
      <c r="K1939" s="31" t="s">
        <v>1282</v>
      </c>
      <c r="L1939" s="31">
        <v>1</v>
      </c>
      <c r="M1939" s="71"/>
      <c r="N1939" s="31" t="s">
        <v>970</v>
      </c>
      <c r="O1939" s="83" t="s">
        <v>269</v>
      </c>
      <c r="P1939" s="4" t="str">
        <f>IF(Table14[[#This Row],[correlation_id]] = "", "", _xlfn.XLOOKUP(Table14[[#This Row],[correlation_id]], 'ITAP Ref'!A:A, 'ITAP Ref'!C:C, ""))</f>
        <v>(FED) - US</v>
      </c>
      <c r="Q1939" s="48" t="s">
        <v>939</v>
      </c>
      <c r="R1939" s="95">
        <v>45922</v>
      </c>
      <c r="S1939" s="47"/>
      <c r="T1939" s="47"/>
    </row>
    <row r="1940" spans="1:20" customFormat="1" ht="16.399999999999999" customHeight="1" x14ac:dyDescent="0.35">
      <c r="A1940" s="31" t="s">
        <v>729</v>
      </c>
      <c r="B1940" s="31" t="s">
        <v>21</v>
      </c>
      <c r="C1940" s="31" t="s">
        <v>22</v>
      </c>
      <c r="D1940" s="31" t="s">
        <v>1159</v>
      </c>
      <c r="E1940" s="31" t="s">
        <v>68</v>
      </c>
      <c r="F1940" s="31">
        <v>2</v>
      </c>
      <c r="G1940" s="31" t="s">
        <v>25</v>
      </c>
      <c r="H1940" s="31">
        <v>3</v>
      </c>
      <c r="I1940" s="31" t="s">
        <v>26</v>
      </c>
      <c r="J1940" s="31">
        <v>6</v>
      </c>
      <c r="K1940" s="31" t="s">
        <v>1282</v>
      </c>
      <c r="L1940" s="31">
        <v>1</v>
      </c>
      <c r="M1940" s="71"/>
      <c r="N1940" s="31" t="s">
        <v>970</v>
      </c>
      <c r="O1940" s="64" t="s">
        <v>269</v>
      </c>
      <c r="P1940" s="4" t="str">
        <f>IF(Table14[[#This Row],[correlation_id]] = "", "", _xlfn.XLOOKUP(Table14[[#This Row],[correlation_id]], 'ITAP Ref'!A:A, 'ITAP Ref'!C:C, ""))</f>
        <v>(FED) - US</v>
      </c>
      <c r="Q1940" s="48" t="s">
        <v>1353</v>
      </c>
      <c r="R1940" s="95">
        <v>45922</v>
      </c>
      <c r="S1940" s="47"/>
      <c r="T1940" s="47"/>
    </row>
    <row r="1941" spans="1:20" customFormat="1" ht="16.399999999999999" customHeight="1" x14ac:dyDescent="0.35">
      <c r="A1941" t="s">
        <v>20</v>
      </c>
      <c r="B1941" t="s">
        <v>21</v>
      </c>
      <c r="C1941" t="s">
        <v>22</v>
      </c>
      <c r="D1941" t="s">
        <v>1159</v>
      </c>
      <c r="E1941" t="s">
        <v>68</v>
      </c>
      <c r="F1941">
        <v>2</v>
      </c>
      <c r="G1941" t="s">
        <v>25</v>
      </c>
      <c r="H1941">
        <v>3</v>
      </c>
      <c r="I1941" t="s">
        <v>26</v>
      </c>
      <c r="J1941">
        <v>6</v>
      </c>
      <c r="K1941" t="s">
        <v>1282</v>
      </c>
      <c r="L1941">
        <v>8</v>
      </c>
      <c r="M1941" s="71"/>
      <c r="N1941" t="s">
        <v>1018</v>
      </c>
      <c r="O1941" s="2" t="s">
        <v>271</v>
      </c>
      <c r="P1941" s="4" t="str">
        <f>IF(Table14[[#This Row],[correlation_id]] = "", "", _xlfn.XLOOKUP(Table14[[#This Row],[correlation_id]], 'ITAP Ref'!A:A, 'ITAP Ref'!C:C, ""))</f>
        <v>CSI - Customer Care</v>
      </c>
      <c r="Q1941" s="88" t="s">
        <v>596</v>
      </c>
      <c r="R1941" s="95">
        <v>45922</v>
      </c>
      <c r="S1941" s="47"/>
      <c r="T1941" s="47"/>
    </row>
    <row r="1942" spans="1:20" customFormat="1" ht="16.399999999999999" customHeight="1" x14ac:dyDescent="0.35">
      <c r="A1942" s="31" t="s">
        <v>729</v>
      </c>
      <c r="B1942" s="31" t="s">
        <v>21</v>
      </c>
      <c r="C1942" s="31" t="s">
        <v>22</v>
      </c>
      <c r="D1942" s="31" t="s">
        <v>1159</v>
      </c>
      <c r="E1942" s="31" t="s">
        <v>68</v>
      </c>
      <c r="F1942" s="31">
        <v>2</v>
      </c>
      <c r="G1942" s="31" t="s">
        <v>25</v>
      </c>
      <c r="H1942" s="31">
        <v>3</v>
      </c>
      <c r="I1942" s="31" t="s">
        <v>26</v>
      </c>
      <c r="J1942" s="31">
        <v>6</v>
      </c>
      <c r="K1942" s="31" t="s">
        <v>1282</v>
      </c>
      <c r="L1942" s="31">
        <v>8</v>
      </c>
      <c r="M1942" s="71"/>
      <c r="N1942" s="31" t="s">
        <v>1018</v>
      </c>
      <c r="O1942" s="2" t="s">
        <v>271</v>
      </c>
      <c r="P1942" s="4" t="str">
        <f>IF(Table14[[#This Row],[correlation_id]] = "", "", _xlfn.XLOOKUP(Table14[[#This Row],[correlation_id]], 'ITAP Ref'!A:A, 'ITAP Ref'!C:C, ""))</f>
        <v>CSI - Customer Care</v>
      </c>
      <c r="Q1942" s="88" t="s">
        <v>597</v>
      </c>
      <c r="R1942" s="95">
        <v>45922</v>
      </c>
      <c r="S1942" s="47"/>
      <c r="T1942" s="47"/>
    </row>
    <row r="1943" spans="1:20" customFormat="1" ht="16.399999999999999" customHeight="1" x14ac:dyDescent="0.35">
      <c r="A1943" t="s">
        <v>20</v>
      </c>
      <c r="B1943" t="s">
        <v>21</v>
      </c>
      <c r="C1943" t="s">
        <v>22</v>
      </c>
      <c r="D1943" t="s">
        <v>1159</v>
      </c>
      <c r="E1943" t="s">
        <v>68</v>
      </c>
      <c r="F1943">
        <v>2</v>
      </c>
      <c r="G1943" t="s">
        <v>25</v>
      </c>
      <c r="H1943">
        <v>3</v>
      </c>
      <c r="I1943" t="s">
        <v>26</v>
      </c>
      <c r="J1943">
        <v>6</v>
      </c>
      <c r="K1943" t="s">
        <v>1282</v>
      </c>
      <c r="L1943">
        <v>8</v>
      </c>
      <c r="M1943" s="71"/>
      <c r="N1943" t="s">
        <v>1018</v>
      </c>
      <c r="O1943" s="2" t="s">
        <v>271</v>
      </c>
      <c r="P1943" s="4" t="str">
        <f>IF(Table14[[#This Row],[correlation_id]] = "", "", _xlfn.XLOOKUP(Table14[[#This Row],[correlation_id]], 'ITAP Ref'!A:A, 'ITAP Ref'!C:C, ""))</f>
        <v>CSI - Customer Care</v>
      </c>
      <c r="Q1943" s="88" t="s">
        <v>599</v>
      </c>
      <c r="R1943" s="95">
        <v>45922</v>
      </c>
      <c r="S1943" s="47"/>
      <c r="T1943" s="47"/>
    </row>
    <row r="1944" spans="1:20" customFormat="1" ht="16.399999999999999" customHeight="1" x14ac:dyDescent="0.35">
      <c r="A1944" s="31" t="s">
        <v>729</v>
      </c>
      <c r="B1944" s="31" t="s">
        <v>21</v>
      </c>
      <c r="C1944" s="31" t="s">
        <v>22</v>
      </c>
      <c r="D1944" s="31" t="s">
        <v>1159</v>
      </c>
      <c r="E1944" s="31" t="s">
        <v>68</v>
      </c>
      <c r="F1944" s="31">
        <v>2</v>
      </c>
      <c r="G1944" s="31" t="s">
        <v>25</v>
      </c>
      <c r="H1944" s="31">
        <v>3</v>
      </c>
      <c r="I1944" s="31" t="s">
        <v>26</v>
      </c>
      <c r="J1944" s="31">
        <v>6</v>
      </c>
      <c r="K1944" s="31" t="s">
        <v>1282</v>
      </c>
      <c r="L1944" s="31">
        <v>9</v>
      </c>
      <c r="M1944" s="71"/>
      <c r="N1944" s="31" t="s">
        <v>819</v>
      </c>
      <c r="O1944" s="2" t="s">
        <v>271</v>
      </c>
      <c r="P1944" s="4" t="str">
        <f>IF(Table14[[#This Row],[correlation_id]] = "", "", _xlfn.XLOOKUP(Table14[[#This Row],[correlation_id]], 'ITAP Ref'!A:A, 'ITAP Ref'!C:C, ""))</f>
        <v>CSI - Customer Care</v>
      </c>
      <c r="Q1944" s="72" t="s">
        <v>599</v>
      </c>
      <c r="R1944" s="95">
        <v>45922</v>
      </c>
      <c r="S1944" s="47"/>
      <c r="T1944" s="47"/>
    </row>
    <row r="1945" spans="1:20" customFormat="1" ht="16.399999999999999" customHeight="1" x14ac:dyDescent="0.35">
      <c r="A1945" s="31" t="s">
        <v>729</v>
      </c>
      <c r="B1945" s="31" t="s">
        <v>21</v>
      </c>
      <c r="C1945" s="31" t="s">
        <v>22</v>
      </c>
      <c r="D1945" s="31" t="s">
        <v>1159</v>
      </c>
      <c r="E1945" s="31" t="s">
        <v>68</v>
      </c>
      <c r="F1945" s="31">
        <v>2</v>
      </c>
      <c r="G1945" s="31" t="s">
        <v>25</v>
      </c>
      <c r="H1945" s="31">
        <v>3</v>
      </c>
      <c r="I1945" s="31" t="s">
        <v>26</v>
      </c>
      <c r="J1945" s="31">
        <v>6</v>
      </c>
      <c r="K1945" s="31" t="s">
        <v>1282</v>
      </c>
      <c r="L1945" s="31">
        <v>1</v>
      </c>
      <c r="M1945" s="71"/>
      <c r="N1945" s="31" t="s">
        <v>970</v>
      </c>
      <c r="O1945" s="13" t="s">
        <v>269</v>
      </c>
      <c r="P1945" s="4" t="str">
        <f>IF(Table14[[#This Row],[correlation_id]] = "", "", _xlfn.XLOOKUP(Table14[[#This Row],[correlation_id]], 'ITAP Ref'!A:A, 'ITAP Ref'!C:C, ""))</f>
        <v>(FED) - US</v>
      </c>
      <c r="Q1945" s="72" t="s">
        <v>940</v>
      </c>
      <c r="R1945" s="95">
        <v>45922</v>
      </c>
      <c r="S1945" s="47"/>
      <c r="T1945" s="47"/>
    </row>
    <row r="1946" spans="1:20" customFormat="1" ht="15.65" customHeight="1" x14ac:dyDescent="0.35">
      <c r="A1946" s="31" t="s">
        <v>729</v>
      </c>
      <c r="B1946" s="31" t="s">
        <v>21</v>
      </c>
      <c r="C1946" s="31" t="s">
        <v>22</v>
      </c>
      <c r="D1946" s="31" t="s">
        <v>1159</v>
      </c>
      <c r="E1946" s="31" t="s">
        <v>68</v>
      </c>
      <c r="F1946" s="31">
        <v>2</v>
      </c>
      <c r="G1946" s="31" t="s">
        <v>25</v>
      </c>
      <c r="H1946" s="31">
        <v>3</v>
      </c>
      <c r="I1946" s="31" t="s">
        <v>26</v>
      </c>
      <c r="J1946" s="31">
        <v>6</v>
      </c>
      <c r="K1946" s="31" t="s">
        <v>1282</v>
      </c>
      <c r="L1946" s="31">
        <v>6</v>
      </c>
      <c r="M1946" s="71"/>
      <c r="N1946" s="31" t="s">
        <v>858</v>
      </c>
      <c r="O1946" s="64" t="s">
        <v>690</v>
      </c>
      <c r="P1946" s="4" t="str">
        <f>IF(Table14[[#This Row],[correlation_id]] = "", "", _xlfn.XLOOKUP(Table14[[#This Row],[correlation_id]], 'ITAP Ref'!A:A, 'ITAP Ref'!C:C, ""))</f>
        <v>CAS</v>
      </c>
      <c r="Q1946" s="48" t="s">
        <v>1354</v>
      </c>
      <c r="R1946" s="97">
        <v>45923</v>
      </c>
      <c r="S1946" s="47"/>
      <c r="T1946" s="47"/>
    </row>
    <row r="1947" spans="1:20" customFormat="1" ht="15.65" customHeight="1" x14ac:dyDescent="0.35">
      <c r="A1947" s="31" t="s">
        <v>729</v>
      </c>
      <c r="B1947" s="31" t="s">
        <v>21</v>
      </c>
      <c r="C1947" s="31" t="s">
        <v>22</v>
      </c>
      <c r="D1947" s="31" t="s">
        <v>1159</v>
      </c>
      <c r="E1947" s="31" t="s">
        <v>68</v>
      </c>
      <c r="F1947" s="31">
        <v>2</v>
      </c>
      <c r="G1947" s="31" t="s">
        <v>25</v>
      </c>
      <c r="H1947" s="31">
        <v>3</v>
      </c>
      <c r="I1947" s="31" t="s">
        <v>26</v>
      </c>
      <c r="J1947" s="31">
        <v>6</v>
      </c>
      <c r="K1947" s="31" t="s">
        <v>1282</v>
      </c>
      <c r="L1947" s="31">
        <v>6</v>
      </c>
      <c r="M1947" s="71"/>
      <c r="N1947" s="31" t="s">
        <v>858</v>
      </c>
      <c r="O1947" s="64" t="s">
        <v>690</v>
      </c>
      <c r="P1947" s="4" t="str">
        <f>IF(Table14[[#This Row],[correlation_id]] = "", "", _xlfn.XLOOKUP(Table14[[#This Row],[correlation_id]], 'ITAP Ref'!A:A, 'ITAP Ref'!C:C, ""))</f>
        <v>CAS</v>
      </c>
      <c r="Q1947" s="48" t="s">
        <v>1355</v>
      </c>
      <c r="R1947" s="97">
        <v>45923</v>
      </c>
      <c r="S1947" s="47"/>
      <c r="T1947" s="47"/>
    </row>
    <row r="1948" spans="1:20" customFormat="1" ht="16.399999999999999" customHeight="1" x14ac:dyDescent="0.35">
      <c r="A1948" s="31" t="s">
        <v>729</v>
      </c>
      <c r="B1948" s="31" t="s">
        <v>21</v>
      </c>
      <c r="C1948" s="31" t="s">
        <v>22</v>
      </c>
      <c r="D1948" s="31" t="s">
        <v>1159</v>
      </c>
      <c r="E1948" s="31" t="s">
        <v>68</v>
      </c>
      <c r="F1948" s="31">
        <v>2</v>
      </c>
      <c r="G1948" s="31" t="s">
        <v>25</v>
      </c>
      <c r="H1948" s="31">
        <v>3</v>
      </c>
      <c r="I1948" s="31" t="s">
        <v>26</v>
      </c>
      <c r="J1948" s="31">
        <v>6</v>
      </c>
      <c r="K1948" s="31" t="s">
        <v>1282</v>
      </c>
      <c r="L1948" s="31">
        <v>6</v>
      </c>
      <c r="M1948" s="71"/>
      <c r="N1948" s="31" t="s">
        <v>858</v>
      </c>
      <c r="O1948" s="64" t="s">
        <v>959</v>
      </c>
      <c r="P1948" s="4" t="str">
        <f>IF(Table14[[#This Row],[correlation_id]] = "", "", _xlfn.XLOOKUP(Table14[[#This Row],[correlation_id]], 'ITAP Ref'!A:A, 'ITAP Ref'!C:C, ""))</f>
        <v>(FED) - iCAS</v>
      </c>
      <c r="Q1948" s="48" t="s">
        <v>1356</v>
      </c>
      <c r="R1948" s="97">
        <v>45923</v>
      </c>
      <c r="S1948" s="47"/>
      <c r="T1948" s="47"/>
    </row>
    <row r="1949" spans="1:20" customFormat="1" ht="16.399999999999999" customHeight="1" x14ac:dyDescent="0.35">
      <c r="A1949" t="s">
        <v>729</v>
      </c>
      <c r="B1949" t="s">
        <v>21</v>
      </c>
      <c r="C1949" t="s">
        <v>22</v>
      </c>
      <c r="D1949" t="s">
        <v>1159</v>
      </c>
      <c r="E1949" t="s">
        <v>68</v>
      </c>
      <c r="F1949">
        <v>2</v>
      </c>
      <c r="G1949" t="s">
        <v>25</v>
      </c>
      <c r="H1949">
        <v>3</v>
      </c>
      <c r="I1949" t="s">
        <v>26</v>
      </c>
      <c r="J1949">
        <v>6</v>
      </c>
      <c r="K1949" t="s">
        <v>1282</v>
      </c>
      <c r="L1949">
        <v>8</v>
      </c>
      <c r="M1949" s="71"/>
      <c r="N1949" t="s">
        <v>1018</v>
      </c>
      <c r="O1949" s="47" t="s">
        <v>93</v>
      </c>
      <c r="P1949" s="4" t="str">
        <f>IF(Table14[[#This Row],[correlation_id]] = "", "", _xlfn.XLOOKUP(Table14[[#This Row],[correlation_id]], 'ITAP Ref'!A:A, 'ITAP Ref'!C:C, ""))</f>
        <v>Digital IDP</v>
      </c>
      <c r="Q1949" s="48" t="s">
        <v>833</v>
      </c>
      <c r="R1949" s="97">
        <v>45943</v>
      </c>
      <c r="S1949" s="47"/>
      <c r="T1949" s="47"/>
    </row>
    <row r="1950" spans="1:20" customFormat="1" ht="16.399999999999999" customHeight="1" x14ac:dyDescent="0.35">
      <c r="A1950" t="s">
        <v>729</v>
      </c>
      <c r="B1950" t="s">
        <v>21</v>
      </c>
      <c r="C1950" t="s">
        <v>22</v>
      </c>
      <c r="D1950" t="s">
        <v>1159</v>
      </c>
      <c r="E1950" t="s">
        <v>68</v>
      </c>
      <c r="F1950">
        <v>2</v>
      </c>
      <c r="G1950" t="s">
        <v>25</v>
      </c>
      <c r="H1950">
        <v>3</v>
      </c>
      <c r="I1950" t="s">
        <v>26</v>
      </c>
      <c r="J1950">
        <v>6</v>
      </c>
      <c r="K1950" t="s">
        <v>1282</v>
      </c>
      <c r="L1950">
        <v>8</v>
      </c>
      <c r="M1950" s="71"/>
      <c r="N1950" t="s">
        <v>1018</v>
      </c>
      <c r="O1950" s="2" t="s">
        <v>93</v>
      </c>
      <c r="P1950" s="4" t="str">
        <f>IF(Table14[[#This Row],[correlation_id]] = "", "", _xlfn.XLOOKUP(Table14[[#This Row],[correlation_id]], 'ITAP Ref'!A:A, 'ITAP Ref'!C:C, ""))</f>
        <v>Digital IDP</v>
      </c>
      <c r="Q1950" s="48" t="s">
        <v>1357</v>
      </c>
      <c r="R1950" s="97"/>
      <c r="S1950" s="47"/>
      <c r="T1950" s="47"/>
    </row>
    <row r="1951" spans="1:20" customFormat="1" ht="16.399999999999999" customHeight="1" x14ac:dyDescent="0.35">
      <c r="A1951" s="31" t="s">
        <v>729</v>
      </c>
      <c r="B1951" s="31" t="s">
        <v>21</v>
      </c>
      <c r="C1951" s="31" t="s">
        <v>22</v>
      </c>
      <c r="D1951" s="31" t="s">
        <v>1159</v>
      </c>
      <c r="E1951" s="31" t="s">
        <v>68</v>
      </c>
      <c r="F1951" s="31">
        <v>2</v>
      </c>
      <c r="G1951" s="31" t="s">
        <v>25</v>
      </c>
      <c r="H1951" s="31">
        <v>3</v>
      </c>
      <c r="I1951" s="31" t="s">
        <v>26</v>
      </c>
      <c r="J1951" s="31">
        <v>6</v>
      </c>
      <c r="K1951" s="31" t="s">
        <v>1282</v>
      </c>
      <c r="L1951" s="31">
        <v>1</v>
      </c>
      <c r="M1951" s="71"/>
      <c r="N1951" s="31" t="s">
        <v>970</v>
      </c>
      <c r="O1951" s="64" t="s">
        <v>92</v>
      </c>
      <c r="P1951" s="4" t="str">
        <f>IF(Table14[[#This Row],[correlation_id]] = "", "", _xlfn.XLOOKUP(Table14[[#This Row],[correlation_id]], 'ITAP Ref'!A:A, 'ITAP Ref'!C:C, ""))</f>
        <v>IDP-Cloud-CG</v>
      </c>
      <c r="Q1951" s="48" t="s">
        <v>527</v>
      </c>
      <c r="R1951" s="95">
        <v>45922</v>
      </c>
      <c r="S1951" s="47"/>
      <c r="T1951" s="47"/>
    </row>
    <row r="1952" spans="1:20" customFormat="1" ht="16.399999999999999" customHeight="1" x14ac:dyDescent="0.35">
      <c r="A1952" s="31" t="s">
        <v>729</v>
      </c>
      <c r="B1952" s="31" t="s">
        <v>21</v>
      </c>
      <c r="C1952" s="31" t="s">
        <v>22</v>
      </c>
      <c r="D1952" s="31" t="s">
        <v>1159</v>
      </c>
      <c r="E1952" s="31" t="s">
        <v>68</v>
      </c>
      <c r="F1952" s="31">
        <v>2</v>
      </c>
      <c r="G1952" s="31" t="s">
        <v>25</v>
      </c>
      <c r="H1952" s="31">
        <v>3</v>
      </c>
      <c r="I1952" s="31" t="s">
        <v>26</v>
      </c>
      <c r="J1952" s="31">
        <v>6</v>
      </c>
      <c r="K1952" s="31" t="s">
        <v>1282</v>
      </c>
      <c r="L1952" s="31">
        <v>1</v>
      </c>
      <c r="M1952" s="71" t="s">
        <v>1358</v>
      </c>
      <c r="N1952" s="31" t="s">
        <v>970</v>
      </c>
      <c r="O1952" s="47" t="s">
        <v>392</v>
      </c>
      <c r="P1952" s="4" t="str">
        <f>IF(Table14[[#This Row],[correlation_id]] = "", "", _xlfn.XLOOKUP(Table14[[#This Row],[correlation_id]], 'ITAP Ref'!A:A, 'ITAP Ref'!C:C, ""))</f>
        <v>OPUS - C</v>
      </c>
      <c r="R1952" s="95" t="s">
        <v>153</v>
      </c>
      <c r="S1952" s="47"/>
      <c r="T1952" s="47"/>
    </row>
    <row r="1953" spans="1:20" customFormat="1" ht="16.399999999999999" customHeight="1" x14ac:dyDescent="0.35">
      <c r="A1953" s="31" t="s">
        <v>729</v>
      </c>
      <c r="B1953" s="31" t="s">
        <v>21</v>
      </c>
      <c r="C1953" s="31" t="s">
        <v>22</v>
      </c>
      <c r="D1953" s="31" t="s">
        <v>1159</v>
      </c>
      <c r="E1953" s="31" t="s">
        <v>68</v>
      </c>
      <c r="F1953" s="31">
        <v>2</v>
      </c>
      <c r="G1953" s="31" t="s">
        <v>25</v>
      </c>
      <c r="H1953" s="31">
        <v>3</v>
      </c>
      <c r="I1953" s="31" t="s">
        <v>26</v>
      </c>
      <c r="J1953" s="31">
        <v>6</v>
      </c>
      <c r="K1953" s="31" t="s">
        <v>1282</v>
      </c>
      <c r="L1953" s="31">
        <v>1</v>
      </c>
      <c r="M1953" s="71"/>
      <c r="N1953" s="31" t="s">
        <v>970</v>
      </c>
      <c r="O1953" s="64" t="s">
        <v>509</v>
      </c>
      <c r="P1953" s="4" t="str">
        <f>IF(Table14[[#This Row],[correlation_id]] = "", "", _xlfn.XLOOKUP(Table14[[#This Row],[correlation_id]], 'ITAP Ref'!A:A, 'ITAP Ref'!C:C, ""))</f>
        <v>AVTK</v>
      </c>
      <c r="R1953" s="97" t="s">
        <v>510</v>
      </c>
      <c r="S1953" s="47"/>
      <c r="T1953" s="47"/>
    </row>
    <row r="1954" spans="1:20" customFormat="1" ht="16.399999999999999" customHeight="1" x14ac:dyDescent="0.35">
      <c r="A1954" s="31" t="s">
        <v>729</v>
      </c>
      <c r="B1954" s="31" t="s">
        <v>21</v>
      </c>
      <c r="C1954" s="31" t="s">
        <v>22</v>
      </c>
      <c r="D1954" s="31" t="s">
        <v>1159</v>
      </c>
      <c r="E1954" s="31" t="s">
        <v>68</v>
      </c>
      <c r="F1954" s="31">
        <v>2</v>
      </c>
      <c r="G1954" s="31" t="s">
        <v>25</v>
      </c>
      <c r="H1954" s="31">
        <v>3</v>
      </c>
      <c r="I1954" s="31" t="s">
        <v>26</v>
      </c>
      <c r="J1954" s="31">
        <v>6</v>
      </c>
      <c r="K1954" s="31" t="s">
        <v>1282</v>
      </c>
      <c r="L1954" s="31">
        <v>2</v>
      </c>
      <c r="M1954" s="71" t="s">
        <v>1359</v>
      </c>
      <c r="N1954" s="31" t="s">
        <v>677</v>
      </c>
      <c r="O1954" s="47" t="s">
        <v>392</v>
      </c>
      <c r="P1954" s="4" t="str">
        <f>IF(Table14[[#This Row],[correlation_id]] = "", "", _xlfn.XLOOKUP(Table14[[#This Row],[correlation_id]], 'ITAP Ref'!A:A, 'ITAP Ref'!C:C, ""))</f>
        <v>OPUS - C</v>
      </c>
      <c r="R1954" s="95" t="s">
        <v>153</v>
      </c>
      <c r="S1954" s="47"/>
      <c r="T1954" s="47"/>
    </row>
    <row r="1955" spans="1:20" customFormat="1" ht="16.399999999999999" customHeight="1" x14ac:dyDescent="0.35">
      <c r="A1955" s="31" t="s">
        <v>729</v>
      </c>
      <c r="B1955" s="31" t="s">
        <v>21</v>
      </c>
      <c r="C1955" s="31" t="s">
        <v>22</v>
      </c>
      <c r="D1955" s="31" t="s">
        <v>1159</v>
      </c>
      <c r="E1955" s="31" t="s">
        <v>68</v>
      </c>
      <c r="F1955" s="31">
        <v>2</v>
      </c>
      <c r="G1955" s="31" t="s">
        <v>25</v>
      </c>
      <c r="H1955" s="31">
        <v>3</v>
      </c>
      <c r="I1955" s="31" t="s">
        <v>26</v>
      </c>
      <c r="J1955" s="31">
        <v>6</v>
      </c>
      <c r="K1955" s="31" t="s">
        <v>1282</v>
      </c>
      <c r="L1955" s="31">
        <v>3</v>
      </c>
      <c r="M1955" s="4" t="s">
        <v>1360</v>
      </c>
      <c r="N1955" s="31" t="s">
        <v>1285</v>
      </c>
      <c r="O1955" s="47" t="s">
        <v>392</v>
      </c>
      <c r="P1955" s="4" t="str">
        <f>IF(Table14[[#This Row],[correlation_id]] = "", "", _xlfn.XLOOKUP(Table14[[#This Row],[correlation_id]], 'ITAP Ref'!A:A, 'ITAP Ref'!C:C, ""))</f>
        <v>OPUS - C</v>
      </c>
      <c r="R1955" s="95" t="s">
        <v>153</v>
      </c>
      <c r="S1955" s="47"/>
      <c r="T1955" s="47"/>
    </row>
    <row r="1956" spans="1:20" customFormat="1" ht="16.399999999999999" customHeight="1" x14ac:dyDescent="0.35">
      <c r="A1956" s="31" t="s">
        <v>729</v>
      </c>
      <c r="B1956" s="31" t="s">
        <v>21</v>
      </c>
      <c r="C1956" s="31" t="s">
        <v>22</v>
      </c>
      <c r="D1956" s="31" t="s">
        <v>1159</v>
      </c>
      <c r="E1956" s="31" t="s">
        <v>68</v>
      </c>
      <c r="F1956" s="31">
        <v>2</v>
      </c>
      <c r="G1956" s="31" t="s">
        <v>25</v>
      </c>
      <c r="H1956" s="31">
        <v>3</v>
      </c>
      <c r="I1956" s="31" t="s">
        <v>26</v>
      </c>
      <c r="J1956" s="31">
        <v>6</v>
      </c>
      <c r="K1956" s="31" t="s">
        <v>1282</v>
      </c>
      <c r="L1956" s="31">
        <v>3</v>
      </c>
      <c r="M1956" s="71"/>
      <c r="N1956" s="31" t="s">
        <v>1285</v>
      </c>
      <c r="O1956" s="64" t="s">
        <v>1361</v>
      </c>
      <c r="P1956" s="4" t="str">
        <f>IF(Table14[[#This Row],[correlation_id]] = "", "", _xlfn.XLOOKUP(Table14[[#This Row],[correlation_id]], 'ITAP Ref'!A:A, 'ITAP Ref'!C:C, ""))</f>
        <v>CPOP</v>
      </c>
      <c r="R1956" s="97"/>
      <c r="S1956" s="47"/>
      <c r="T1956" s="47"/>
    </row>
    <row r="1957" spans="1:20" customFormat="1" ht="16.399999999999999" customHeight="1" x14ac:dyDescent="0.35">
      <c r="A1957" s="31" t="s">
        <v>729</v>
      </c>
      <c r="B1957" s="31" t="s">
        <v>21</v>
      </c>
      <c r="C1957" s="31" t="s">
        <v>22</v>
      </c>
      <c r="D1957" s="31" t="s">
        <v>1159</v>
      </c>
      <c r="E1957" s="31" t="s">
        <v>68</v>
      </c>
      <c r="F1957" s="31">
        <v>2</v>
      </c>
      <c r="G1957" s="31" t="s">
        <v>25</v>
      </c>
      <c r="H1957" s="31">
        <v>3</v>
      </c>
      <c r="I1957" s="31" t="s">
        <v>26</v>
      </c>
      <c r="J1957" s="31">
        <v>6</v>
      </c>
      <c r="K1957" s="31" t="s">
        <v>1282</v>
      </c>
      <c r="L1957" s="31">
        <v>3</v>
      </c>
      <c r="M1957" s="71"/>
      <c r="N1957" s="31" t="s">
        <v>1285</v>
      </c>
      <c r="O1957" s="64" t="s">
        <v>807</v>
      </c>
      <c r="P1957" s="4" t="str">
        <f>IF(Table14[[#This Row],[correlation_id]] = "", "", _xlfn.XLOOKUP(Table14[[#This Row],[correlation_id]], 'ITAP Ref'!A:A, 'ITAP Ref'!C:C, ""))</f>
        <v>ORACLE SCM</v>
      </c>
      <c r="R1957" s="97"/>
      <c r="S1957" s="47"/>
      <c r="T1957" s="47"/>
    </row>
    <row r="1958" spans="1:20" customFormat="1" ht="16.399999999999999" customHeight="1" x14ac:dyDescent="0.35">
      <c r="A1958" s="31" t="s">
        <v>729</v>
      </c>
      <c r="B1958" s="31" t="s">
        <v>21</v>
      </c>
      <c r="C1958" s="31" t="s">
        <v>22</v>
      </c>
      <c r="D1958" s="31" t="s">
        <v>1159</v>
      </c>
      <c r="E1958" s="31" t="s">
        <v>68</v>
      </c>
      <c r="F1958" s="31">
        <v>2</v>
      </c>
      <c r="G1958" s="31" t="s">
        <v>25</v>
      </c>
      <c r="H1958" s="31">
        <v>3</v>
      </c>
      <c r="I1958" s="31" t="s">
        <v>26</v>
      </c>
      <c r="J1958" s="31">
        <v>6</v>
      </c>
      <c r="K1958" s="31" t="s">
        <v>1282</v>
      </c>
      <c r="L1958" s="31">
        <v>4</v>
      </c>
      <c r="M1958" s="71" t="s">
        <v>1362</v>
      </c>
      <c r="N1958" s="31" t="s">
        <v>1286</v>
      </c>
      <c r="O1958" s="47" t="s">
        <v>392</v>
      </c>
      <c r="P1958" s="4" t="str">
        <f>IF(Table14[[#This Row],[correlation_id]] = "", "", _xlfn.XLOOKUP(Table14[[#This Row],[correlation_id]], 'ITAP Ref'!A:A, 'ITAP Ref'!C:C, ""))</f>
        <v>OPUS - C</v>
      </c>
      <c r="R1958" s="95" t="s">
        <v>153</v>
      </c>
      <c r="S1958" s="47"/>
      <c r="T1958" s="47"/>
    </row>
    <row r="1959" spans="1:20" customFormat="1" ht="16.399999999999999" customHeight="1" x14ac:dyDescent="0.35">
      <c r="A1959" s="31" t="s">
        <v>729</v>
      </c>
      <c r="B1959" s="31" t="s">
        <v>21</v>
      </c>
      <c r="C1959" s="31" t="s">
        <v>22</v>
      </c>
      <c r="D1959" s="31" t="s">
        <v>1159</v>
      </c>
      <c r="E1959" s="31" t="s">
        <v>68</v>
      </c>
      <c r="F1959" s="31">
        <v>2</v>
      </c>
      <c r="G1959" s="31" t="s">
        <v>25</v>
      </c>
      <c r="H1959" s="31">
        <v>3</v>
      </c>
      <c r="I1959" s="31" t="s">
        <v>26</v>
      </c>
      <c r="J1959" s="31">
        <v>6</v>
      </c>
      <c r="K1959" s="31" t="s">
        <v>1282</v>
      </c>
      <c r="L1959" s="31">
        <v>4</v>
      </c>
      <c r="M1959" s="71"/>
      <c r="N1959" s="31" t="s">
        <v>1286</v>
      </c>
      <c r="O1959" s="64" t="s">
        <v>1363</v>
      </c>
      <c r="P1959" s="4" t="str">
        <f>IF(Table14[[#This Row],[correlation_id]] = "", "", _xlfn.XLOOKUP(Table14[[#This Row],[correlation_id]], 'ITAP Ref'!A:A, 'ITAP Ref'!C:C, ""))</f>
        <v>NNA</v>
      </c>
      <c r="R1959" s="97"/>
      <c r="S1959" s="47"/>
      <c r="T1959" s="47"/>
    </row>
    <row r="1960" spans="1:20" customFormat="1" ht="16.399999999999999" customHeight="1" x14ac:dyDescent="0.35">
      <c r="A1960" s="31" t="s">
        <v>729</v>
      </c>
      <c r="B1960" s="31" t="s">
        <v>21</v>
      </c>
      <c r="C1960" s="31" t="s">
        <v>22</v>
      </c>
      <c r="D1960" s="31" t="s">
        <v>1159</v>
      </c>
      <c r="E1960" s="31" t="s">
        <v>68</v>
      </c>
      <c r="F1960" s="31">
        <v>2</v>
      </c>
      <c r="G1960" s="31" t="s">
        <v>25</v>
      </c>
      <c r="H1960" s="31">
        <v>3</v>
      </c>
      <c r="I1960" s="31" t="s">
        <v>26</v>
      </c>
      <c r="J1960" s="31">
        <v>6</v>
      </c>
      <c r="K1960" s="31" t="s">
        <v>1282</v>
      </c>
      <c r="L1960" s="31">
        <v>5</v>
      </c>
      <c r="M1960" s="71" t="s">
        <v>1364</v>
      </c>
      <c r="N1960" s="31" t="s">
        <v>1287</v>
      </c>
      <c r="O1960" s="47" t="s">
        <v>392</v>
      </c>
      <c r="P1960" s="4" t="str">
        <f>IF(Table14[[#This Row],[correlation_id]] = "", "", _xlfn.XLOOKUP(Table14[[#This Row],[correlation_id]], 'ITAP Ref'!A:A, 'ITAP Ref'!C:C, ""))</f>
        <v>OPUS - C</v>
      </c>
      <c r="R1960" s="95" t="s">
        <v>153</v>
      </c>
      <c r="S1960" s="47"/>
      <c r="T1960" s="47"/>
    </row>
    <row r="1961" spans="1:20" customFormat="1" ht="16.399999999999999" customHeight="1" x14ac:dyDescent="0.35">
      <c r="A1961" s="31" t="s">
        <v>729</v>
      </c>
      <c r="B1961" s="31" t="s">
        <v>21</v>
      </c>
      <c r="C1961" s="31" t="s">
        <v>22</v>
      </c>
      <c r="D1961" s="31" t="s">
        <v>1159</v>
      </c>
      <c r="E1961" s="31" t="s">
        <v>68</v>
      </c>
      <c r="F1961" s="31">
        <v>2</v>
      </c>
      <c r="G1961" s="31" t="s">
        <v>25</v>
      </c>
      <c r="H1961" s="31">
        <v>3</v>
      </c>
      <c r="I1961" s="31" t="s">
        <v>26</v>
      </c>
      <c r="J1961" s="31">
        <v>6</v>
      </c>
      <c r="K1961" s="31" t="s">
        <v>1282</v>
      </c>
      <c r="L1961" s="31">
        <v>6</v>
      </c>
      <c r="M1961" s="71" t="s">
        <v>1365</v>
      </c>
      <c r="N1961" s="31" t="s">
        <v>858</v>
      </c>
      <c r="O1961" s="47" t="s">
        <v>392</v>
      </c>
      <c r="P1961" s="4" t="str">
        <f>IF(Table14[[#This Row],[correlation_id]] = "", "", _xlfn.XLOOKUP(Table14[[#This Row],[correlation_id]], 'ITAP Ref'!A:A, 'ITAP Ref'!C:C, ""))</f>
        <v>OPUS - C</v>
      </c>
      <c r="R1961" s="95" t="s">
        <v>153</v>
      </c>
      <c r="S1961" s="47"/>
      <c r="T1961" s="47"/>
    </row>
    <row r="1962" spans="1:20" customFormat="1" ht="16.399999999999999" customHeight="1" x14ac:dyDescent="0.35">
      <c r="A1962" s="31" t="s">
        <v>729</v>
      </c>
      <c r="B1962" s="31" t="s">
        <v>21</v>
      </c>
      <c r="C1962" s="31" t="s">
        <v>22</v>
      </c>
      <c r="D1962" s="31" t="s">
        <v>1159</v>
      </c>
      <c r="E1962" s="31" t="s">
        <v>68</v>
      </c>
      <c r="F1962" s="31">
        <v>2</v>
      </c>
      <c r="G1962" s="31" t="s">
        <v>25</v>
      </c>
      <c r="H1962" s="31">
        <v>3</v>
      </c>
      <c r="I1962" s="31" t="s">
        <v>26</v>
      </c>
      <c r="J1962" s="31">
        <v>6</v>
      </c>
      <c r="K1962" s="31" t="s">
        <v>1282</v>
      </c>
      <c r="L1962" s="31">
        <v>7</v>
      </c>
      <c r="M1962" s="71" t="s">
        <v>1366</v>
      </c>
      <c r="N1962" s="31" t="s">
        <v>1288</v>
      </c>
      <c r="O1962" s="47" t="s">
        <v>392</v>
      </c>
      <c r="P1962" s="4" t="str">
        <f>IF(Table14[[#This Row],[correlation_id]] = "", "", _xlfn.XLOOKUP(Table14[[#This Row],[correlation_id]], 'ITAP Ref'!A:A, 'ITAP Ref'!C:C, ""))</f>
        <v>OPUS - C</v>
      </c>
      <c r="R1962" s="95" t="s">
        <v>153</v>
      </c>
      <c r="S1962" s="47"/>
      <c r="T1962" s="47"/>
    </row>
    <row r="1963" spans="1:20" customFormat="1" ht="16.399999999999999" customHeight="1" x14ac:dyDescent="0.35">
      <c r="A1963" s="31" t="s">
        <v>729</v>
      </c>
      <c r="B1963" s="31" t="s">
        <v>21</v>
      </c>
      <c r="C1963" s="31" t="s">
        <v>22</v>
      </c>
      <c r="D1963" s="31" t="s">
        <v>1159</v>
      </c>
      <c r="E1963" s="31" t="s">
        <v>68</v>
      </c>
      <c r="F1963" s="31">
        <v>2</v>
      </c>
      <c r="G1963" s="31" t="s">
        <v>25</v>
      </c>
      <c r="H1963" s="31">
        <v>3</v>
      </c>
      <c r="I1963" s="31" t="s">
        <v>26</v>
      </c>
      <c r="J1963" s="31">
        <v>6</v>
      </c>
      <c r="K1963" s="31" t="s">
        <v>1282</v>
      </c>
      <c r="L1963" s="31">
        <v>7</v>
      </c>
      <c r="M1963" s="71"/>
      <c r="N1963" s="31" t="s">
        <v>1288</v>
      </c>
      <c r="O1963" s="64" t="s">
        <v>1367</v>
      </c>
      <c r="P1963" s="4" t="str">
        <f>IF(Table14[[#This Row],[correlation_id]] = "", "", _xlfn.XLOOKUP(Table14[[#This Row],[correlation_id]], 'ITAP Ref'!A:A, 'ITAP Ref'!C:C, ""))</f>
        <v>Optical</v>
      </c>
      <c r="R1963" s="97"/>
      <c r="S1963" s="47"/>
      <c r="T1963" s="47"/>
    </row>
    <row r="1964" spans="1:20" customFormat="1" ht="16.399999999999999" customHeight="1" x14ac:dyDescent="0.35">
      <c r="A1964" s="31" t="s">
        <v>729</v>
      </c>
      <c r="B1964" s="31" t="s">
        <v>21</v>
      </c>
      <c r="C1964" s="31" t="s">
        <v>22</v>
      </c>
      <c r="D1964" s="31" t="s">
        <v>1159</v>
      </c>
      <c r="E1964" s="31" t="s">
        <v>68</v>
      </c>
      <c r="F1964" s="31">
        <v>2</v>
      </c>
      <c r="G1964" s="31" t="s">
        <v>25</v>
      </c>
      <c r="H1964" s="31">
        <v>3</v>
      </c>
      <c r="I1964" s="31" t="s">
        <v>26</v>
      </c>
      <c r="J1964" s="31">
        <v>6</v>
      </c>
      <c r="K1964" s="31" t="s">
        <v>1282</v>
      </c>
      <c r="L1964" s="31">
        <v>8</v>
      </c>
      <c r="M1964" s="4" t="s">
        <v>1368</v>
      </c>
      <c r="N1964" s="31" t="s">
        <v>1018</v>
      </c>
      <c r="O1964" s="47" t="s">
        <v>392</v>
      </c>
      <c r="P1964" s="4" t="str">
        <f>IF(Table14[[#This Row],[correlation_id]] = "", "", _xlfn.XLOOKUP(Table14[[#This Row],[correlation_id]], 'ITAP Ref'!A:A, 'ITAP Ref'!C:C, ""))</f>
        <v>OPUS - C</v>
      </c>
      <c r="R1964" s="95" t="s">
        <v>153</v>
      </c>
      <c r="S1964" s="47"/>
      <c r="T1964" s="47"/>
    </row>
    <row r="1965" spans="1:20" customFormat="1" ht="16.399999999999999" customHeight="1" x14ac:dyDescent="0.35">
      <c r="A1965" s="31" t="s">
        <v>729</v>
      </c>
      <c r="B1965" s="31" t="s">
        <v>21</v>
      </c>
      <c r="C1965" s="31" t="s">
        <v>22</v>
      </c>
      <c r="D1965" s="31" t="s">
        <v>1159</v>
      </c>
      <c r="E1965" s="31" t="s">
        <v>68</v>
      </c>
      <c r="F1965" s="31">
        <v>2</v>
      </c>
      <c r="G1965" s="31" t="s">
        <v>25</v>
      </c>
      <c r="H1965" s="31">
        <v>3</v>
      </c>
      <c r="I1965" s="31" t="s">
        <v>26</v>
      </c>
      <c r="J1965" s="31">
        <v>6</v>
      </c>
      <c r="K1965" s="31" t="s">
        <v>1282</v>
      </c>
      <c r="L1965" s="31">
        <v>8</v>
      </c>
      <c r="M1965" s="71"/>
      <c r="N1965" s="31" t="s">
        <v>1018</v>
      </c>
      <c r="O1965" s="64" t="s">
        <v>509</v>
      </c>
      <c r="P1965" s="4" t="str">
        <f>IF(Table14[[#This Row],[correlation_id]] = "", "", _xlfn.XLOOKUP(Table14[[#This Row],[correlation_id]], 'ITAP Ref'!A:A, 'ITAP Ref'!C:C, ""))</f>
        <v>AVTK</v>
      </c>
      <c r="Q1965" s="4"/>
      <c r="R1965" s="97" t="s">
        <v>510</v>
      </c>
      <c r="S1965" s="47"/>
      <c r="T1965" s="47"/>
    </row>
    <row r="1966" spans="1:20" customFormat="1" ht="16.399999999999999" customHeight="1" x14ac:dyDescent="0.35">
      <c r="A1966" s="31" t="s">
        <v>729</v>
      </c>
      <c r="B1966" s="31" t="s">
        <v>21</v>
      </c>
      <c r="C1966" s="31" t="s">
        <v>22</v>
      </c>
      <c r="D1966" s="31" t="s">
        <v>1159</v>
      </c>
      <c r="E1966" s="31" t="s">
        <v>68</v>
      </c>
      <c r="F1966" s="31">
        <v>2</v>
      </c>
      <c r="G1966" s="31" t="s">
        <v>25</v>
      </c>
      <c r="H1966" s="31">
        <v>3</v>
      </c>
      <c r="I1966" s="31" t="s">
        <v>26</v>
      </c>
      <c r="J1966" s="31">
        <v>6</v>
      </c>
      <c r="K1966" s="31" t="s">
        <v>1282</v>
      </c>
      <c r="L1966" s="31">
        <v>9</v>
      </c>
      <c r="M1966" s="4" t="s">
        <v>1369</v>
      </c>
      <c r="N1966" s="31" t="s">
        <v>819</v>
      </c>
      <c r="O1966" s="47" t="s">
        <v>392</v>
      </c>
      <c r="P1966" s="4" t="str">
        <f>IF(Table14[[#This Row],[correlation_id]] = "", "", _xlfn.XLOOKUP(Table14[[#This Row],[correlation_id]], 'ITAP Ref'!A:A, 'ITAP Ref'!C:C, ""))</f>
        <v>OPUS - C</v>
      </c>
      <c r="R1966" s="95" t="s">
        <v>153</v>
      </c>
      <c r="S1966" s="47"/>
      <c r="T1966" s="47"/>
    </row>
    <row r="1967" spans="1:20" customFormat="1" ht="16.399999999999999" customHeight="1" x14ac:dyDescent="0.35">
      <c r="A1967" s="31" t="s">
        <v>729</v>
      </c>
      <c r="B1967" s="31" t="s">
        <v>21</v>
      </c>
      <c r="C1967" s="31" t="s">
        <v>22</v>
      </c>
      <c r="D1967" s="31" t="s">
        <v>1159</v>
      </c>
      <c r="E1967" s="31" t="s">
        <v>68</v>
      </c>
      <c r="F1967" s="31">
        <v>2</v>
      </c>
      <c r="G1967" s="31" t="s">
        <v>25</v>
      </c>
      <c r="H1967" s="31">
        <v>3</v>
      </c>
      <c r="I1967" s="31" t="s">
        <v>26</v>
      </c>
      <c r="J1967" s="31">
        <v>6</v>
      </c>
      <c r="K1967" s="31" t="s">
        <v>1282</v>
      </c>
      <c r="L1967" s="31">
        <v>10</v>
      </c>
      <c r="M1967" s="71" t="s">
        <v>1370</v>
      </c>
      <c r="N1967" s="31" t="s">
        <v>1176</v>
      </c>
      <c r="O1967" s="47" t="s">
        <v>392</v>
      </c>
      <c r="P1967" s="4" t="str">
        <f>IF(Table14[[#This Row],[correlation_id]] = "", "", _xlfn.XLOOKUP(Table14[[#This Row],[correlation_id]], 'ITAP Ref'!A:A, 'ITAP Ref'!C:C, ""))</f>
        <v>OPUS - C</v>
      </c>
      <c r="R1967" s="95" t="s">
        <v>153</v>
      </c>
      <c r="S1967" s="47"/>
      <c r="T1967" s="47"/>
    </row>
    <row r="1968" spans="1:20" customFormat="1" ht="16.399999999999999" customHeight="1" x14ac:dyDescent="0.35">
      <c r="A1968" s="31" t="s">
        <v>729</v>
      </c>
      <c r="B1968" s="31" t="s">
        <v>21</v>
      </c>
      <c r="C1968" s="31" t="s">
        <v>22</v>
      </c>
      <c r="D1968" s="31" t="s">
        <v>1159</v>
      </c>
      <c r="E1968" s="31" t="s">
        <v>68</v>
      </c>
      <c r="F1968" s="31">
        <v>2</v>
      </c>
      <c r="G1968" s="31" t="s">
        <v>25</v>
      </c>
      <c r="H1968" s="31">
        <v>3</v>
      </c>
      <c r="I1968" s="31" t="s">
        <v>26</v>
      </c>
      <c r="J1968" s="31">
        <v>6</v>
      </c>
      <c r="K1968" s="31" t="s">
        <v>1282</v>
      </c>
      <c r="L1968" s="31">
        <v>10</v>
      </c>
      <c r="M1968" s="71"/>
      <c r="N1968" s="31" t="s">
        <v>1176</v>
      </c>
      <c r="O1968" s="64" t="s">
        <v>894</v>
      </c>
      <c r="P1968" s="4" t="str">
        <f>IF(Table14[[#This Row],[correlation_id]] = "", "", _xlfn.XLOOKUP(Table14[[#This Row],[correlation_id]], 'ITAP Ref'!A:A, 'ITAP Ref'!C:C, ""))</f>
        <v>Enabler - C</v>
      </c>
      <c r="R1968" s="95"/>
      <c r="S1968" s="47"/>
      <c r="T1968" s="47"/>
    </row>
    <row r="1969" spans="1:20" customFormat="1" ht="16.399999999999999" customHeight="1" x14ac:dyDescent="0.35">
      <c r="A1969" s="31" t="s">
        <v>729</v>
      </c>
      <c r="B1969" s="31" t="s">
        <v>21</v>
      </c>
      <c r="C1969" s="31" t="s">
        <v>22</v>
      </c>
      <c r="D1969" s="31" t="s">
        <v>1159</v>
      </c>
      <c r="E1969" s="31" t="s">
        <v>68</v>
      </c>
      <c r="F1969" s="31">
        <v>2</v>
      </c>
      <c r="G1969" s="31" t="s">
        <v>25</v>
      </c>
      <c r="H1969" s="31">
        <v>3</v>
      </c>
      <c r="I1969" s="31" t="s">
        <v>26</v>
      </c>
      <c r="J1969" s="31">
        <v>6</v>
      </c>
      <c r="K1969" s="31" t="s">
        <v>1282</v>
      </c>
      <c r="L1969" s="31">
        <v>10</v>
      </c>
      <c r="M1969" s="71"/>
      <c r="N1969" s="31" t="s">
        <v>1176</v>
      </c>
      <c r="O1969" s="64" t="s">
        <v>351</v>
      </c>
      <c r="P1969" s="4" t="str">
        <f>IF(Table14[[#This Row],[correlation_id]] = "", "", _xlfn.XLOOKUP(Table14[[#This Row],[correlation_id]], 'ITAP Ref'!A:A, 'ITAP Ref'!C:C, ""))</f>
        <v>SC, Switch Control, TSC</v>
      </c>
      <c r="R1969" s="97"/>
      <c r="S1969" s="47"/>
      <c r="T1969" s="47"/>
    </row>
    <row r="1970" spans="1:20" customFormat="1" ht="16.399999999999999" customHeight="1" x14ac:dyDescent="0.35">
      <c r="A1970" s="31" t="s">
        <v>729</v>
      </c>
      <c r="B1970" s="31" t="s">
        <v>21</v>
      </c>
      <c r="C1970" s="31" t="s">
        <v>22</v>
      </c>
      <c r="D1970" s="31" t="s">
        <v>1159</v>
      </c>
      <c r="E1970" s="31" t="s">
        <v>68</v>
      </c>
      <c r="F1970" s="31">
        <v>2</v>
      </c>
      <c r="G1970" s="31" t="s">
        <v>25</v>
      </c>
      <c r="H1970" s="31">
        <v>3</v>
      </c>
      <c r="I1970" s="31" t="s">
        <v>26</v>
      </c>
      <c r="J1970" s="31">
        <v>7</v>
      </c>
      <c r="K1970" s="31" t="s">
        <v>1371</v>
      </c>
      <c r="L1970" s="31">
        <v>8</v>
      </c>
      <c r="M1970" s="71"/>
      <c r="N1970" s="31" t="s">
        <v>1372</v>
      </c>
      <c r="O1970" s="64" t="s">
        <v>336</v>
      </c>
      <c r="P1970" s="4" t="str">
        <f>IF(Table14[[#This Row],[correlation_id]] = "", "", _xlfn.XLOOKUP(Table14[[#This Row],[correlation_id]], 'ITAP Ref'!A:A, 'ITAP Ref'!C:C, ""))</f>
        <v>TLG-MOB</v>
      </c>
      <c r="Q1970" s="48" t="s">
        <v>1373</v>
      </c>
      <c r="R1970" s="96">
        <v>45940</v>
      </c>
    </row>
    <row r="1971" spans="1:20" customFormat="1" ht="16.399999999999999" customHeight="1" x14ac:dyDescent="0.35">
      <c r="A1971" s="31" t="s">
        <v>729</v>
      </c>
      <c r="B1971" s="31" t="s">
        <v>21</v>
      </c>
      <c r="C1971" s="31" t="s">
        <v>22</v>
      </c>
      <c r="D1971" s="31" t="s">
        <v>1159</v>
      </c>
      <c r="E1971" s="31" t="s">
        <v>68</v>
      </c>
      <c r="F1971" s="31">
        <v>2</v>
      </c>
      <c r="G1971" s="31" t="s">
        <v>25</v>
      </c>
      <c r="H1971" s="31">
        <v>3</v>
      </c>
      <c r="I1971" s="31" t="s">
        <v>26</v>
      </c>
      <c r="J1971" s="31">
        <v>7</v>
      </c>
      <c r="K1971" s="31" t="s">
        <v>1371</v>
      </c>
      <c r="L1971" s="31">
        <v>8</v>
      </c>
      <c r="M1971" s="71"/>
      <c r="N1971" s="31" t="s">
        <v>1372</v>
      </c>
      <c r="O1971" s="64" t="s">
        <v>336</v>
      </c>
      <c r="P1971" s="4" t="str">
        <f>IF(Table14[[#This Row],[correlation_id]] = "", "", _xlfn.XLOOKUP(Table14[[#This Row],[correlation_id]], 'ITAP Ref'!A:A, 'ITAP Ref'!C:C, ""))</f>
        <v>TLG-MOB</v>
      </c>
      <c r="Q1971" s="48" t="s">
        <v>1373</v>
      </c>
      <c r="R1971" s="95">
        <v>45922</v>
      </c>
    </row>
    <row r="1972" spans="1:20" customFormat="1" ht="16.399999999999999" customHeight="1" x14ac:dyDescent="0.35">
      <c r="A1972" s="31" t="s">
        <v>729</v>
      </c>
      <c r="B1972" s="31" t="s">
        <v>21</v>
      </c>
      <c r="C1972" s="31" t="s">
        <v>22</v>
      </c>
      <c r="D1972" s="31" t="s">
        <v>1159</v>
      </c>
      <c r="E1972" s="31" t="s">
        <v>68</v>
      </c>
      <c r="F1972" s="31">
        <v>2</v>
      </c>
      <c r="G1972" s="31" t="s">
        <v>25</v>
      </c>
      <c r="H1972" s="31">
        <v>3</v>
      </c>
      <c r="I1972" s="31" t="s">
        <v>26</v>
      </c>
      <c r="J1972" s="31">
        <v>7</v>
      </c>
      <c r="K1972" s="31" t="s">
        <v>1371</v>
      </c>
      <c r="L1972" s="31">
        <v>8</v>
      </c>
      <c r="M1972" s="71"/>
      <c r="N1972" s="31" t="s">
        <v>1372</v>
      </c>
      <c r="O1972" s="64" t="s">
        <v>336</v>
      </c>
      <c r="P1972" s="4" t="str">
        <f>IF(Table14[[#This Row],[correlation_id]] = "", "", _xlfn.XLOOKUP(Table14[[#This Row],[correlation_id]], 'ITAP Ref'!A:A, 'ITAP Ref'!C:C, ""))</f>
        <v>TLG-MOB</v>
      </c>
      <c r="Q1972" s="48" t="s">
        <v>1374</v>
      </c>
      <c r="R1972" s="96">
        <v>45950</v>
      </c>
    </row>
    <row r="1973" spans="1:20" ht="16.399999999999999" customHeight="1" x14ac:dyDescent="0.35">
      <c r="A1973" s="31" t="s">
        <v>729</v>
      </c>
      <c r="B1973" s="31" t="s">
        <v>21</v>
      </c>
      <c r="C1973" s="31" t="s">
        <v>22</v>
      </c>
      <c r="D1973" s="31" t="s">
        <v>1159</v>
      </c>
      <c r="E1973" s="31" t="s">
        <v>68</v>
      </c>
      <c r="F1973" s="31">
        <v>2</v>
      </c>
      <c r="G1973" s="31" t="s">
        <v>25</v>
      </c>
      <c r="H1973" s="31">
        <v>3</v>
      </c>
      <c r="I1973" s="31" t="s">
        <v>26</v>
      </c>
      <c r="J1973" s="31">
        <v>7</v>
      </c>
      <c r="K1973" s="31" t="s">
        <v>1371</v>
      </c>
      <c r="L1973" s="31">
        <v>8</v>
      </c>
      <c r="M1973" s="71"/>
      <c r="N1973" s="31" t="s">
        <v>1372</v>
      </c>
      <c r="O1973" s="64" t="s">
        <v>336</v>
      </c>
      <c r="P1973" s="4" t="str">
        <f>IF(Table14[[#This Row],[correlation_id]] = "", "", _xlfn.XLOOKUP(Table14[[#This Row],[correlation_id]], 'ITAP Ref'!A:A, 'ITAP Ref'!C:C, ""))</f>
        <v>TLG-MOB</v>
      </c>
      <c r="Q1973" s="48" t="s">
        <v>1374</v>
      </c>
      <c r="R1973" s="95">
        <v>45922</v>
      </c>
      <c r="S1973"/>
      <c r="T1973"/>
    </row>
    <row r="1974" spans="1:20" ht="16.399999999999999" customHeight="1" x14ac:dyDescent="0.35">
      <c r="A1974" s="31" t="s">
        <v>729</v>
      </c>
      <c r="B1974" s="31" t="s">
        <v>21</v>
      </c>
      <c r="C1974" s="31" t="s">
        <v>22</v>
      </c>
      <c r="D1974" s="31" t="s">
        <v>1159</v>
      </c>
      <c r="E1974" s="31" t="s">
        <v>68</v>
      </c>
      <c r="F1974" s="31">
        <v>2</v>
      </c>
      <c r="G1974" s="31" t="s">
        <v>25</v>
      </c>
      <c r="H1974" s="31">
        <v>3</v>
      </c>
      <c r="I1974" s="31" t="s">
        <v>26</v>
      </c>
      <c r="J1974" s="31">
        <v>7</v>
      </c>
      <c r="K1974" s="31" t="s">
        <v>1371</v>
      </c>
      <c r="L1974" s="31">
        <v>8</v>
      </c>
      <c r="M1974" s="71"/>
      <c r="N1974" s="31" t="s">
        <v>1372</v>
      </c>
      <c r="O1974" s="64" t="s">
        <v>336</v>
      </c>
      <c r="P1974" s="4" t="str">
        <f>IF(Table14[[#This Row],[correlation_id]] = "", "", _xlfn.XLOOKUP(Table14[[#This Row],[correlation_id]], 'ITAP Ref'!A:A, 'ITAP Ref'!C:C, ""))</f>
        <v>TLG-MOB</v>
      </c>
      <c r="Q1974" s="48" t="s">
        <v>1375</v>
      </c>
      <c r="R1974" s="95">
        <v>45922</v>
      </c>
      <c r="S1974"/>
      <c r="T1974"/>
    </row>
    <row r="1975" spans="1:20" ht="16.399999999999999" customHeight="1" x14ac:dyDescent="0.35">
      <c r="A1975" s="31" t="s">
        <v>729</v>
      </c>
      <c r="B1975" s="31" t="s">
        <v>21</v>
      </c>
      <c r="C1975" s="31" t="s">
        <v>22</v>
      </c>
      <c r="D1975" s="31" t="s">
        <v>1159</v>
      </c>
      <c r="E1975" s="31" t="s">
        <v>68</v>
      </c>
      <c r="F1975" s="31">
        <v>2</v>
      </c>
      <c r="G1975" s="31" t="s">
        <v>25</v>
      </c>
      <c r="H1975" s="31">
        <v>3</v>
      </c>
      <c r="I1975" s="31" t="s">
        <v>26</v>
      </c>
      <c r="J1975" s="31">
        <v>7</v>
      </c>
      <c r="K1975" s="31" t="s">
        <v>1371</v>
      </c>
      <c r="L1975" s="31">
        <v>10</v>
      </c>
      <c r="M1975" s="71"/>
      <c r="N1975" s="31" t="s">
        <v>819</v>
      </c>
      <c r="O1975" s="64" t="s">
        <v>336</v>
      </c>
      <c r="P1975" s="4" t="str">
        <f>IF(Table14[[#This Row],[correlation_id]] = "", "", _xlfn.XLOOKUP(Table14[[#This Row],[correlation_id]], 'ITAP Ref'!A:A, 'ITAP Ref'!C:C, ""))</f>
        <v>TLG-MOB</v>
      </c>
      <c r="Q1975" s="48" t="s">
        <v>643</v>
      </c>
      <c r="R1975" s="96">
        <v>45938</v>
      </c>
      <c r="S1975" s="47"/>
      <c r="T1975" s="47"/>
    </row>
    <row r="1976" spans="1:20" ht="16.399999999999999" customHeight="1" x14ac:dyDescent="0.35">
      <c r="A1976" s="31" t="s">
        <v>729</v>
      </c>
      <c r="B1976" s="31" t="s">
        <v>21</v>
      </c>
      <c r="C1976" s="31" t="s">
        <v>22</v>
      </c>
      <c r="D1976" s="31" t="s">
        <v>1159</v>
      </c>
      <c r="E1976" s="31" t="s">
        <v>68</v>
      </c>
      <c r="F1976" s="31">
        <v>2</v>
      </c>
      <c r="G1976" s="31" t="s">
        <v>25</v>
      </c>
      <c r="H1976" s="31">
        <v>3</v>
      </c>
      <c r="I1976" s="31" t="s">
        <v>26</v>
      </c>
      <c r="J1976" s="31">
        <v>7</v>
      </c>
      <c r="K1976" s="31" t="s">
        <v>1371</v>
      </c>
      <c r="L1976" s="31">
        <v>8</v>
      </c>
      <c r="M1976" s="71"/>
      <c r="N1976" s="31" t="s">
        <v>1372</v>
      </c>
      <c r="O1976" s="64" t="s">
        <v>336</v>
      </c>
      <c r="P1976" s="4" t="str">
        <f>IF(Table14[[#This Row],[correlation_id]] = "", "", _xlfn.XLOOKUP(Table14[[#This Row],[correlation_id]], 'ITAP Ref'!A:A, 'ITAP Ref'!C:C, ""))</f>
        <v>TLG-MOB</v>
      </c>
      <c r="Q1976" s="48" t="s">
        <v>1376</v>
      </c>
      <c r="R1976" s="95">
        <v>45922</v>
      </c>
      <c r="S1976"/>
      <c r="T1976"/>
    </row>
    <row r="1977" spans="1:20" ht="16.399999999999999" customHeight="1" x14ac:dyDescent="0.35">
      <c r="A1977" s="31" t="s">
        <v>729</v>
      </c>
      <c r="B1977" s="31" t="s">
        <v>21</v>
      </c>
      <c r="C1977" s="31" t="s">
        <v>22</v>
      </c>
      <c r="D1977" s="31" t="s">
        <v>1159</v>
      </c>
      <c r="E1977" s="31" t="s">
        <v>68</v>
      </c>
      <c r="F1977" s="31">
        <v>2</v>
      </c>
      <c r="G1977" s="31" t="s">
        <v>25</v>
      </c>
      <c r="H1977" s="31">
        <v>3</v>
      </c>
      <c r="I1977" s="31" t="s">
        <v>26</v>
      </c>
      <c r="J1977" s="31">
        <v>7</v>
      </c>
      <c r="K1977" s="31" t="s">
        <v>1371</v>
      </c>
      <c r="L1977" s="31">
        <v>8</v>
      </c>
      <c r="M1977" s="71"/>
      <c r="N1977" s="31" t="s">
        <v>1372</v>
      </c>
      <c r="O1977" s="64" t="s">
        <v>336</v>
      </c>
      <c r="P1977" s="4" t="str">
        <f>IF(Table14[[#This Row],[correlation_id]] = "", "", _xlfn.XLOOKUP(Table14[[#This Row],[correlation_id]], 'ITAP Ref'!A:A, 'ITAP Ref'!C:C, ""))</f>
        <v>TLG-MOB</v>
      </c>
      <c r="Q1977" s="48" t="s">
        <v>1377</v>
      </c>
      <c r="R1977" s="95">
        <v>45922</v>
      </c>
      <c r="S1977"/>
      <c r="T1977"/>
    </row>
    <row r="1978" spans="1:20" ht="16.399999999999999" customHeight="1" x14ac:dyDescent="0.35">
      <c r="A1978" s="31" t="s">
        <v>729</v>
      </c>
      <c r="B1978" s="31" t="s">
        <v>21</v>
      </c>
      <c r="C1978" s="31" t="s">
        <v>22</v>
      </c>
      <c r="D1978" s="31" t="s">
        <v>1159</v>
      </c>
      <c r="E1978" s="31" t="s">
        <v>68</v>
      </c>
      <c r="F1978" s="31">
        <v>2</v>
      </c>
      <c r="G1978" s="31" t="s">
        <v>25</v>
      </c>
      <c r="H1978" s="31">
        <v>3</v>
      </c>
      <c r="I1978" s="31" t="s">
        <v>26</v>
      </c>
      <c r="J1978" s="31">
        <v>7</v>
      </c>
      <c r="K1978" s="31" t="s">
        <v>1371</v>
      </c>
      <c r="L1978" s="31">
        <v>8</v>
      </c>
      <c r="M1978" s="71"/>
      <c r="N1978" s="31" t="s">
        <v>1372</v>
      </c>
      <c r="O1978" s="64" t="s">
        <v>336</v>
      </c>
      <c r="P1978" s="4" t="str">
        <f>IF(Table14[[#This Row],[correlation_id]] = "", "", _xlfn.XLOOKUP(Table14[[#This Row],[correlation_id]], 'ITAP Ref'!A:A, 'ITAP Ref'!C:C, ""))</f>
        <v>TLG-MOB</v>
      </c>
      <c r="Q1978" s="48" t="s">
        <v>1378</v>
      </c>
      <c r="R1978" s="95">
        <v>45922</v>
      </c>
      <c r="S1978"/>
      <c r="T1978"/>
    </row>
    <row r="1979" spans="1:20" ht="16.399999999999999" customHeight="1" x14ac:dyDescent="0.35">
      <c r="A1979" s="31" t="s">
        <v>729</v>
      </c>
      <c r="B1979" s="31" t="s">
        <v>21</v>
      </c>
      <c r="C1979" s="31" t="s">
        <v>22</v>
      </c>
      <c r="D1979" s="31" t="s">
        <v>1159</v>
      </c>
      <c r="E1979" s="31" t="s">
        <v>68</v>
      </c>
      <c r="F1979" s="31">
        <v>2</v>
      </c>
      <c r="G1979" s="31" t="s">
        <v>25</v>
      </c>
      <c r="H1979" s="31">
        <v>3</v>
      </c>
      <c r="I1979" s="31" t="s">
        <v>26</v>
      </c>
      <c r="J1979" s="31">
        <v>7</v>
      </c>
      <c r="K1979" s="31" t="s">
        <v>1371</v>
      </c>
      <c r="L1979" s="31">
        <v>8</v>
      </c>
      <c r="M1979" s="71"/>
      <c r="N1979" s="31" t="s">
        <v>1372</v>
      </c>
      <c r="O1979" s="64" t="s">
        <v>336</v>
      </c>
      <c r="P1979" s="4" t="str">
        <f>IF(Table14[[#This Row],[correlation_id]] = "", "", _xlfn.XLOOKUP(Table14[[#This Row],[correlation_id]], 'ITAP Ref'!A:A, 'ITAP Ref'!C:C, ""))</f>
        <v>TLG-MOB</v>
      </c>
      <c r="Q1979" s="48" t="s">
        <v>1379</v>
      </c>
      <c r="R1979" s="95">
        <v>45922</v>
      </c>
      <c r="S1979"/>
      <c r="T1979"/>
    </row>
    <row r="1980" spans="1:20" ht="16.399999999999999" customHeight="1" x14ac:dyDescent="0.35">
      <c r="A1980" s="31" t="s">
        <v>729</v>
      </c>
      <c r="B1980" s="31" t="s">
        <v>21</v>
      </c>
      <c r="C1980" s="31" t="s">
        <v>22</v>
      </c>
      <c r="D1980" s="31" t="s">
        <v>1159</v>
      </c>
      <c r="E1980" s="31" t="s">
        <v>68</v>
      </c>
      <c r="F1980" s="31">
        <v>2</v>
      </c>
      <c r="G1980" s="31" t="s">
        <v>25</v>
      </c>
      <c r="H1980" s="31">
        <v>3</v>
      </c>
      <c r="I1980" s="31" t="s">
        <v>26</v>
      </c>
      <c r="J1980" s="31">
        <v>7</v>
      </c>
      <c r="K1980" s="31" t="s">
        <v>1371</v>
      </c>
      <c r="L1980" s="31">
        <v>8</v>
      </c>
      <c r="M1980" s="71"/>
      <c r="N1980" s="31" t="s">
        <v>1372</v>
      </c>
      <c r="O1980" s="64" t="s">
        <v>336</v>
      </c>
      <c r="P1980" s="4" t="str">
        <f>IF(Table14[[#This Row],[correlation_id]] = "", "", _xlfn.XLOOKUP(Table14[[#This Row],[correlation_id]], 'ITAP Ref'!A:A, 'ITAP Ref'!C:C, ""))</f>
        <v>TLG-MOB</v>
      </c>
      <c r="Q1980" s="48" t="s">
        <v>1380</v>
      </c>
      <c r="R1980" s="95">
        <v>45922</v>
      </c>
      <c r="S1980"/>
      <c r="T1980"/>
    </row>
    <row r="1981" spans="1:20" ht="16.399999999999999" customHeight="1" x14ac:dyDescent="0.35">
      <c r="A1981" s="31" t="s">
        <v>729</v>
      </c>
      <c r="B1981" s="31" t="s">
        <v>21</v>
      </c>
      <c r="C1981" s="31" t="s">
        <v>22</v>
      </c>
      <c r="D1981" s="31" t="s">
        <v>1159</v>
      </c>
      <c r="E1981" s="31" t="s">
        <v>68</v>
      </c>
      <c r="F1981" s="31">
        <v>2</v>
      </c>
      <c r="G1981" s="31" t="s">
        <v>25</v>
      </c>
      <c r="H1981" s="31">
        <v>3</v>
      </c>
      <c r="I1981" s="31" t="s">
        <v>26</v>
      </c>
      <c r="J1981" s="31">
        <v>7</v>
      </c>
      <c r="K1981" s="31" t="s">
        <v>1371</v>
      </c>
      <c r="L1981" s="31">
        <v>8</v>
      </c>
      <c r="M1981" s="71"/>
      <c r="N1981" s="31" t="s">
        <v>1372</v>
      </c>
      <c r="O1981" s="64" t="s">
        <v>336</v>
      </c>
      <c r="P1981" s="4" t="str">
        <f>IF(Table14[[#This Row],[correlation_id]] = "", "", _xlfn.XLOOKUP(Table14[[#This Row],[correlation_id]], 'ITAP Ref'!A:A, 'ITAP Ref'!C:C, ""))</f>
        <v>TLG-MOB</v>
      </c>
      <c r="Q1981" s="48" t="s">
        <v>1381</v>
      </c>
      <c r="R1981" s="95">
        <v>45922</v>
      </c>
      <c r="S1981"/>
      <c r="T1981"/>
    </row>
    <row r="1982" spans="1:20" ht="16.399999999999999" customHeight="1" x14ac:dyDescent="0.35">
      <c r="A1982" s="31" t="s">
        <v>729</v>
      </c>
      <c r="B1982" s="31" t="s">
        <v>21</v>
      </c>
      <c r="C1982" s="31" t="s">
        <v>22</v>
      </c>
      <c r="D1982" s="31" t="s">
        <v>1159</v>
      </c>
      <c r="E1982" s="31" t="s">
        <v>68</v>
      </c>
      <c r="F1982" s="31">
        <v>2</v>
      </c>
      <c r="G1982" s="31" t="s">
        <v>25</v>
      </c>
      <c r="H1982" s="31">
        <v>3</v>
      </c>
      <c r="I1982" s="31" t="s">
        <v>26</v>
      </c>
      <c r="J1982" s="31">
        <v>7</v>
      </c>
      <c r="K1982" s="31" t="s">
        <v>1371</v>
      </c>
      <c r="L1982" s="31">
        <v>8</v>
      </c>
      <c r="M1982" s="71"/>
      <c r="N1982" s="31" t="s">
        <v>1372</v>
      </c>
      <c r="O1982" s="64" t="s">
        <v>336</v>
      </c>
      <c r="P1982" s="4" t="str">
        <f>IF(Table14[[#This Row],[correlation_id]] = "", "", _xlfn.XLOOKUP(Table14[[#This Row],[correlation_id]], 'ITAP Ref'!A:A, 'ITAP Ref'!C:C, ""))</f>
        <v>TLG-MOB</v>
      </c>
      <c r="Q1982" s="48" t="s">
        <v>1382</v>
      </c>
      <c r="R1982" s="95">
        <v>45922</v>
      </c>
      <c r="S1982"/>
      <c r="T1982"/>
    </row>
    <row r="1983" spans="1:20" ht="16.399999999999999" customHeight="1" x14ac:dyDescent="0.35">
      <c r="A1983" s="31" t="s">
        <v>729</v>
      </c>
      <c r="B1983" s="31" t="s">
        <v>21</v>
      </c>
      <c r="C1983" s="31" t="s">
        <v>22</v>
      </c>
      <c r="D1983" s="31" t="s">
        <v>1159</v>
      </c>
      <c r="E1983" s="31" t="s">
        <v>68</v>
      </c>
      <c r="F1983" s="31">
        <v>2</v>
      </c>
      <c r="G1983" s="31" t="s">
        <v>25</v>
      </c>
      <c r="H1983" s="31">
        <v>3</v>
      </c>
      <c r="I1983" s="31" t="s">
        <v>26</v>
      </c>
      <c r="J1983" s="31">
        <v>7</v>
      </c>
      <c r="K1983" s="31" t="s">
        <v>1371</v>
      </c>
      <c r="L1983" s="31">
        <v>8</v>
      </c>
      <c r="M1983" s="71"/>
      <c r="N1983" s="31" t="s">
        <v>1372</v>
      </c>
      <c r="O1983" s="64" t="s">
        <v>336</v>
      </c>
      <c r="P1983" s="4" t="str">
        <f>IF(Table14[[#This Row],[correlation_id]] = "", "", _xlfn.XLOOKUP(Table14[[#This Row],[correlation_id]], 'ITAP Ref'!A:A, 'ITAP Ref'!C:C, ""))</f>
        <v>TLG-MOB</v>
      </c>
      <c r="Q1983" s="48" t="s">
        <v>1383</v>
      </c>
      <c r="R1983" s="95">
        <v>45922</v>
      </c>
      <c r="S1983"/>
      <c r="T1983"/>
    </row>
    <row r="1984" spans="1:20" ht="16.399999999999999" customHeight="1" x14ac:dyDescent="0.35">
      <c r="A1984" s="31" t="s">
        <v>729</v>
      </c>
      <c r="B1984" s="31" t="s">
        <v>21</v>
      </c>
      <c r="C1984" s="31" t="s">
        <v>22</v>
      </c>
      <c r="D1984" s="31" t="s">
        <v>1159</v>
      </c>
      <c r="E1984" s="31" t="s">
        <v>68</v>
      </c>
      <c r="F1984" s="31">
        <v>2</v>
      </c>
      <c r="G1984" s="31" t="s">
        <v>25</v>
      </c>
      <c r="H1984" s="31">
        <v>3</v>
      </c>
      <c r="I1984" s="31" t="s">
        <v>26</v>
      </c>
      <c r="J1984" s="31">
        <v>7</v>
      </c>
      <c r="K1984" s="31" t="s">
        <v>1371</v>
      </c>
      <c r="L1984" s="31">
        <v>10</v>
      </c>
      <c r="M1984" s="71"/>
      <c r="N1984" s="31" t="s">
        <v>819</v>
      </c>
      <c r="O1984" s="64" t="s">
        <v>336</v>
      </c>
      <c r="P1984" s="4" t="str">
        <f>IF(Table14[[#This Row],[correlation_id]] = "", "", _xlfn.XLOOKUP(Table14[[#This Row],[correlation_id]], 'ITAP Ref'!A:A, 'ITAP Ref'!C:C, ""))</f>
        <v>TLG-MOB</v>
      </c>
      <c r="Q1984" s="48" t="s">
        <v>1283</v>
      </c>
      <c r="R1984" s="95">
        <v>45922</v>
      </c>
      <c r="S1984" s="47"/>
      <c r="T1984" s="47"/>
    </row>
    <row r="1985" spans="1:20" ht="16.399999999999999" customHeight="1" x14ac:dyDescent="0.35">
      <c r="A1985" s="31" t="s">
        <v>729</v>
      </c>
      <c r="B1985" s="31" t="s">
        <v>21</v>
      </c>
      <c r="C1985" s="31" t="s">
        <v>22</v>
      </c>
      <c r="D1985" s="31" t="s">
        <v>1159</v>
      </c>
      <c r="E1985" s="31" t="s">
        <v>68</v>
      </c>
      <c r="F1985" s="31">
        <v>2</v>
      </c>
      <c r="G1985" s="31" t="s">
        <v>25</v>
      </c>
      <c r="H1985" s="31">
        <v>3</v>
      </c>
      <c r="I1985" s="31" t="s">
        <v>26</v>
      </c>
      <c r="J1985" s="31">
        <v>7</v>
      </c>
      <c r="K1985" s="31" t="s">
        <v>1371</v>
      </c>
      <c r="L1985" s="31">
        <v>10</v>
      </c>
      <c r="M1985" s="71"/>
      <c r="N1985" s="31" t="s">
        <v>819</v>
      </c>
      <c r="O1985" s="64" t="s">
        <v>336</v>
      </c>
      <c r="P1985" s="4" t="str">
        <f>IF(Table14[[#This Row],[correlation_id]] = "", "", _xlfn.XLOOKUP(Table14[[#This Row],[correlation_id]], 'ITAP Ref'!A:A, 'ITAP Ref'!C:C, ""))</f>
        <v>TLG-MOB</v>
      </c>
      <c r="Q1985" s="48" t="s">
        <v>820</v>
      </c>
      <c r="R1985" s="95">
        <v>45922</v>
      </c>
      <c r="S1985" s="47"/>
      <c r="T1985" s="47"/>
    </row>
    <row r="1986" spans="1:20" ht="16.399999999999999" customHeight="1" x14ac:dyDescent="0.35">
      <c r="A1986" s="31" t="s">
        <v>729</v>
      </c>
      <c r="B1986" s="31" t="s">
        <v>21</v>
      </c>
      <c r="C1986" s="31" t="s">
        <v>22</v>
      </c>
      <c r="D1986" s="31" t="s">
        <v>1159</v>
      </c>
      <c r="E1986" s="31" t="s">
        <v>68</v>
      </c>
      <c r="F1986" s="31">
        <v>2</v>
      </c>
      <c r="G1986" s="31" t="s">
        <v>25</v>
      </c>
      <c r="H1986" s="31">
        <v>3</v>
      </c>
      <c r="I1986" s="31" t="s">
        <v>26</v>
      </c>
      <c r="J1986" s="31">
        <v>7</v>
      </c>
      <c r="K1986" s="31" t="s">
        <v>1371</v>
      </c>
      <c r="L1986" s="31">
        <v>1</v>
      </c>
      <c r="M1986" s="71"/>
      <c r="N1986" s="31" t="s">
        <v>1384</v>
      </c>
      <c r="O1986" s="79" t="s">
        <v>579</v>
      </c>
      <c r="P1986" s="4" t="str">
        <f>IF(Table14[[#This Row],[correlation_id]] = "", "", _xlfn.XLOOKUP(Table14[[#This Row],[correlation_id]], 'ITAP Ref'!A:A, 'ITAP Ref'!C:C, ""))</f>
        <v>INLAP</v>
      </c>
      <c r="Q1986" s="111" t="s">
        <v>580</v>
      </c>
      <c r="R1986" s="96" t="s">
        <v>149</v>
      </c>
      <c r="S1986"/>
      <c r="T1986"/>
    </row>
    <row r="1987" spans="1:20" ht="16.399999999999999" customHeight="1" x14ac:dyDescent="0.35">
      <c r="A1987" s="31" t="s">
        <v>729</v>
      </c>
      <c r="B1987" s="31" t="s">
        <v>21</v>
      </c>
      <c r="C1987" s="31" t="s">
        <v>22</v>
      </c>
      <c r="D1987" s="31" t="s">
        <v>1159</v>
      </c>
      <c r="E1987" s="31" t="s">
        <v>68</v>
      </c>
      <c r="F1987" s="31">
        <v>2</v>
      </c>
      <c r="G1987" s="31" t="s">
        <v>25</v>
      </c>
      <c r="H1987" s="31">
        <v>3</v>
      </c>
      <c r="I1987" s="31" t="s">
        <v>26</v>
      </c>
      <c r="J1987" s="31">
        <v>7</v>
      </c>
      <c r="K1987" s="31" t="s">
        <v>1371</v>
      </c>
      <c r="L1987" s="31">
        <v>2</v>
      </c>
      <c r="M1987" s="71"/>
      <c r="N1987" s="31" t="s">
        <v>1385</v>
      </c>
      <c r="O1987" s="64" t="s">
        <v>336</v>
      </c>
      <c r="P1987" s="4" t="str">
        <f>IF(Table14[[#This Row],[correlation_id]] = "", "", _xlfn.XLOOKUP(Table14[[#This Row],[correlation_id]], 'ITAP Ref'!A:A, 'ITAP Ref'!C:C, ""))</f>
        <v>TLG-MOB</v>
      </c>
      <c r="Q1987" s="48" t="s">
        <v>624</v>
      </c>
      <c r="R1987" s="95">
        <v>45922</v>
      </c>
      <c r="S1987"/>
      <c r="T1987"/>
    </row>
    <row r="1988" spans="1:20" ht="16.399999999999999" customHeight="1" x14ac:dyDescent="0.35">
      <c r="A1988" s="31" t="s">
        <v>729</v>
      </c>
      <c r="B1988" s="31" t="s">
        <v>21</v>
      </c>
      <c r="C1988" s="31" t="s">
        <v>22</v>
      </c>
      <c r="D1988" s="31" t="s">
        <v>1159</v>
      </c>
      <c r="E1988" s="31" t="s">
        <v>68</v>
      </c>
      <c r="F1988" s="31">
        <v>2</v>
      </c>
      <c r="G1988" s="31" t="s">
        <v>25</v>
      </c>
      <c r="H1988" s="31">
        <v>3</v>
      </c>
      <c r="I1988" s="31" t="s">
        <v>26</v>
      </c>
      <c r="J1988" s="31">
        <v>7</v>
      </c>
      <c r="K1988" s="31" t="s">
        <v>1371</v>
      </c>
      <c r="L1988" s="31">
        <v>2</v>
      </c>
      <c r="M1988" s="71"/>
      <c r="N1988" s="31" t="s">
        <v>1385</v>
      </c>
      <c r="O1988" s="64" t="s">
        <v>336</v>
      </c>
      <c r="P1988" s="4" t="str">
        <f>IF(Table14[[#This Row],[correlation_id]] = "", "", _xlfn.XLOOKUP(Table14[[#This Row],[correlation_id]], 'ITAP Ref'!A:A, 'ITAP Ref'!C:C, ""))</f>
        <v>TLG-MOB</v>
      </c>
      <c r="Q1988" s="48" t="s">
        <v>1386</v>
      </c>
      <c r="R1988" s="95">
        <v>45922</v>
      </c>
      <c r="S1988"/>
      <c r="T1988"/>
    </row>
    <row r="1989" spans="1:20" ht="16.399999999999999" customHeight="1" x14ac:dyDescent="0.35">
      <c r="A1989" s="31" t="s">
        <v>729</v>
      </c>
      <c r="B1989" s="31" t="s">
        <v>21</v>
      </c>
      <c r="C1989" s="31" t="s">
        <v>22</v>
      </c>
      <c r="D1989" s="31" t="s">
        <v>1159</v>
      </c>
      <c r="E1989" s="31" t="s">
        <v>68</v>
      </c>
      <c r="F1989" s="31">
        <v>2</v>
      </c>
      <c r="G1989" s="31" t="s">
        <v>25</v>
      </c>
      <c r="H1989" s="31">
        <v>3</v>
      </c>
      <c r="I1989" s="31" t="s">
        <v>26</v>
      </c>
      <c r="J1989" s="31">
        <v>7</v>
      </c>
      <c r="K1989" s="31" t="s">
        <v>1371</v>
      </c>
      <c r="L1989" s="31">
        <v>1</v>
      </c>
      <c r="M1989" s="71"/>
      <c r="N1989" s="31" t="s">
        <v>1384</v>
      </c>
      <c r="O1989" s="64" t="s">
        <v>334</v>
      </c>
      <c r="P1989" s="4" t="str">
        <f>IF(Table14[[#This Row],[correlation_id]] = "", "", _xlfn.XLOOKUP(Table14[[#This Row],[correlation_id]], 'ITAP Ref'!A:A, 'ITAP Ref'!C:C, ""))</f>
        <v>CSI Parent/Triage</v>
      </c>
      <c r="Q1989" s="89" t="s">
        <v>1387</v>
      </c>
      <c r="R1989" s="96"/>
      <c r="S1989"/>
      <c r="T1989"/>
    </row>
    <row r="1990" spans="1:20" ht="16.399999999999999" customHeight="1" x14ac:dyDescent="0.35">
      <c r="A1990" s="31" t="s">
        <v>729</v>
      </c>
      <c r="B1990" s="31" t="s">
        <v>21</v>
      </c>
      <c r="C1990" s="31" t="s">
        <v>22</v>
      </c>
      <c r="D1990" s="31" t="s">
        <v>1159</v>
      </c>
      <c r="E1990" s="31" t="s">
        <v>68</v>
      </c>
      <c r="F1990" s="31">
        <v>2</v>
      </c>
      <c r="G1990" s="31" t="s">
        <v>25</v>
      </c>
      <c r="H1990" s="31">
        <v>3</v>
      </c>
      <c r="I1990" s="31" t="s">
        <v>26</v>
      </c>
      <c r="J1990" s="31">
        <v>7</v>
      </c>
      <c r="K1990" s="31" t="s">
        <v>1371</v>
      </c>
      <c r="L1990" s="31">
        <v>3</v>
      </c>
      <c r="M1990" s="71"/>
      <c r="N1990" s="31" t="s">
        <v>1128</v>
      </c>
      <c r="O1990" s="64" t="s">
        <v>336</v>
      </c>
      <c r="P1990" s="4" t="str">
        <f>IF(Table14[[#This Row],[correlation_id]] = "", "", _xlfn.XLOOKUP(Table14[[#This Row],[correlation_id]], 'ITAP Ref'!A:A, 'ITAP Ref'!C:C, ""))</f>
        <v>TLG-MOB</v>
      </c>
      <c r="Q1990" s="48" t="s">
        <v>601</v>
      </c>
      <c r="R1990" s="95">
        <v>45922</v>
      </c>
      <c r="S1990"/>
      <c r="T1990"/>
    </row>
    <row r="1991" spans="1:20" ht="16.399999999999999" customHeight="1" x14ac:dyDescent="0.35">
      <c r="A1991" s="31" t="s">
        <v>729</v>
      </c>
      <c r="B1991" s="31" t="s">
        <v>21</v>
      </c>
      <c r="C1991" s="31" t="s">
        <v>22</v>
      </c>
      <c r="D1991" s="31" t="s">
        <v>1159</v>
      </c>
      <c r="E1991" s="31" t="s">
        <v>68</v>
      </c>
      <c r="F1991" s="31">
        <v>2</v>
      </c>
      <c r="G1991" s="31" t="s">
        <v>25</v>
      </c>
      <c r="H1991" s="31">
        <v>3</v>
      </c>
      <c r="I1991" s="31" t="s">
        <v>26</v>
      </c>
      <c r="J1991" s="31">
        <v>7</v>
      </c>
      <c r="K1991" s="31" t="s">
        <v>1371</v>
      </c>
      <c r="L1991" s="31">
        <v>10</v>
      </c>
      <c r="M1991" s="71"/>
      <c r="N1991" s="31" t="s">
        <v>819</v>
      </c>
      <c r="O1991" s="64" t="s">
        <v>336</v>
      </c>
      <c r="P1991" s="4" t="str">
        <f>IF(Table14[[#This Row],[correlation_id]] = "", "", _xlfn.XLOOKUP(Table14[[#This Row],[correlation_id]], 'ITAP Ref'!A:A, 'ITAP Ref'!C:C, ""))</f>
        <v>TLG-MOB</v>
      </c>
      <c r="Q1991" s="48" t="s">
        <v>821</v>
      </c>
      <c r="R1991" s="95">
        <v>45922</v>
      </c>
      <c r="S1991" s="47"/>
      <c r="T1991" s="47"/>
    </row>
    <row r="1992" spans="1:20" ht="16.399999999999999" customHeight="1" x14ac:dyDescent="0.35">
      <c r="A1992" s="31" t="s">
        <v>729</v>
      </c>
      <c r="B1992" s="31" t="s">
        <v>21</v>
      </c>
      <c r="C1992" s="31" t="s">
        <v>22</v>
      </c>
      <c r="D1992" s="31" t="s">
        <v>1159</v>
      </c>
      <c r="E1992" s="31" t="s">
        <v>68</v>
      </c>
      <c r="F1992" s="31">
        <v>2</v>
      </c>
      <c r="G1992" s="31" t="s">
        <v>25</v>
      </c>
      <c r="H1992" s="31">
        <v>3</v>
      </c>
      <c r="I1992" s="31" t="s">
        <v>26</v>
      </c>
      <c r="J1992" s="31">
        <v>7</v>
      </c>
      <c r="K1992" s="31" t="s">
        <v>1371</v>
      </c>
      <c r="L1992" s="31">
        <v>8</v>
      </c>
      <c r="M1992" s="71"/>
      <c r="N1992" s="31" t="s">
        <v>1372</v>
      </c>
      <c r="O1992" s="64" t="s">
        <v>336</v>
      </c>
      <c r="P1992" s="4" t="str">
        <f>IF(Table14[[#This Row],[correlation_id]] = "", "", _xlfn.XLOOKUP(Table14[[#This Row],[correlation_id]], 'ITAP Ref'!A:A, 'ITAP Ref'!C:C, ""))</f>
        <v>TLG-MOB</v>
      </c>
      <c r="Q1992" s="48" t="s">
        <v>602</v>
      </c>
      <c r="R1992" s="95">
        <v>45922</v>
      </c>
      <c r="S1992"/>
      <c r="T1992"/>
    </row>
    <row r="1993" spans="1:20" ht="16.399999999999999" customHeight="1" x14ac:dyDescent="0.35">
      <c r="A1993" s="31" t="s">
        <v>729</v>
      </c>
      <c r="B1993" s="31" t="s">
        <v>21</v>
      </c>
      <c r="C1993" s="31" t="s">
        <v>22</v>
      </c>
      <c r="D1993" s="31" t="s">
        <v>1159</v>
      </c>
      <c r="E1993" s="31" t="s">
        <v>68</v>
      </c>
      <c r="F1993" s="31">
        <v>2</v>
      </c>
      <c r="G1993" s="31" t="s">
        <v>25</v>
      </c>
      <c r="H1993" s="31">
        <v>3</v>
      </c>
      <c r="I1993" s="31" t="s">
        <v>26</v>
      </c>
      <c r="J1993" s="31">
        <v>7</v>
      </c>
      <c r="K1993" s="31" t="s">
        <v>1371</v>
      </c>
      <c r="L1993" s="31">
        <v>2</v>
      </c>
      <c r="M1993" s="71"/>
      <c r="N1993" s="31" t="s">
        <v>1385</v>
      </c>
      <c r="O1993" s="64" t="s">
        <v>336</v>
      </c>
      <c r="P1993" s="4" t="str">
        <f>IF(Table14[[#This Row],[correlation_id]] = "", "", _xlfn.XLOOKUP(Table14[[#This Row],[correlation_id]], 'ITAP Ref'!A:A, 'ITAP Ref'!C:C, ""))</f>
        <v>TLG-MOB</v>
      </c>
      <c r="Q1993" s="73" t="s">
        <v>625</v>
      </c>
      <c r="R1993" s="95">
        <v>45922</v>
      </c>
      <c r="S1993"/>
      <c r="T1993"/>
    </row>
    <row r="1994" spans="1:20" ht="16.399999999999999" customHeight="1" x14ac:dyDescent="0.35">
      <c r="A1994" s="31" t="s">
        <v>729</v>
      </c>
      <c r="B1994" s="31" t="s">
        <v>21</v>
      </c>
      <c r="C1994" s="31" t="s">
        <v>22</v>
      </c>
      <c r="D1994" s="31" t="s">
        <v>1159</v>
      </c>
      <c r="E1994" s="31" t="s">
        <v>68</v>
      </c>
      <c r="F1994" s="31">
        <v>2</v>
      </c>
      <c r="G1994" s="31" t="s">
        <v>25</v>
      </c>
      <c r="H1994" s="31">
        <v>3</v>
      </c>
      <c r="I1994" s="31" t="s">
        <v>26</v>
      </c>
      <c r="J1994" s="31">
        <v>7</v>
      </c>
      <c r="K1994" s="31" t="s">
        <v>1371</v>
      </c>
      <c r="L1994" s="31">
        <v>3</v>
      </c>
      <c r="M1994" s="71"/>
      <c r="N1994" s="31" t="s">
        <v>1128</v>
      </c>
      <c r="O1994" s="64" t="s">
        <v>336</v>
      </c>
      <c r="P1994" s="4" t="str">
        <f>IF(Table14[[#This Row],[correlation_id]] = "", "", _xlfn.XLOOKUP(Table14[[#This Row],[correlation_id]], 'ITAP Ref'!A:A, 'ITAP Ref'!C:C, ""))</f>
        <v>TLG-MOB</v>
      </c>
      <c r="Q1994" s="73" t="s">
        <v>625</v>
      </c>
      <c r="R1994" s="95">
        <v>45922</v>
      </c>
      <c r="S1994"/>
      <c r="T1994"/>
    </row>
    <row r="1995" spans="1:20" ht="16.399999999999999" customHeight="1" x14ac:dyDescent="0.35">
      <c r="A1995" s="31" t="s">
        <v>729</v>
      </c>
      <c r="B1995" s="31" t="s">
        <v>21</v>
      </c>
      <c r="C1995" s="31" t="s">
        <v>22</v>
      </c>
      <c r="D1995" s="31" t="s">
        <v>1159</v>
      </c>
      <c r="E1995" s="31" t="s">
        <v>68</v>
      </c>
      <c r="F1995" s="31">
        <v>2</v>
      </c>
      <c r="G1995" s="31" t="s">
        <v>25</v>
      </c>
      <c r="H1995" s="31">
        <v>3</v>
      </c>
      <c r="I1995" s="31" t="s">
        <v>26</v>
      </c>
      <c r="J1995" s="31">
        <v>7</v>
      </c>
      <c r="K1995" s="31" t="s">
        <v>1371</v>
      </c>
      <c r="L1995" s="31">
        <v>8</v>
      </c>
      <c r="M1995" s="71"/>
      <c r="N1995" s="31" t="s">
        <v>1372</v>
      </c>
      <c r="O1995" s="64" t="s">
        <v>336</v>
      </c>
      <c r="P1995" s="4" t="str">
        <f>IF(Table14[[#This Row],[correlation_id]] = "", "", _xlfn.XLOOKUP(Table14[[#This Row],[correlation_id]], 'ITAP Ref'!A:A, 'ITAP Ref'!C:C, ""))</f>
        <v>TLG-MOB</v>
      </c>
      <c r="Q1995" s="73" t="s">
        <v>625</v>
      </c>
      <c r="R1995" s="95">
        <v>45922</v>
      </c>
      <c r="S1995"/>
      <c r="T1995"/>
    </row>
    <row r="1996" spans="1:20" ht="16.399999999999999" customHeight="1" x14ac:dyDescent="0.35">
      <c r="A1996" s="31" t="s">
        <v>729</v>
      </c>
      <c r="B1996" s="31" t="s">
        <v>21</v>
      </c>
      <c r="C1996" s="31" t="s">
        <v>22</v>
      </c>
      <c r="D1996" s="31" t="s">
        <v>1159</v>
      </c>
      <c r="E1996" s="31" t="s">
        <v>68</v>
      </c>
      <c r="F1996" s="31">
        <v>2</v>
      </c>
      <c r="G1996" s="31" t="s">
        <v>25</v>
      </c>
      <c r="H1996" s="31">
        <v>3</v>
      </c>
      <c r="I1996" s="31" t="s">
        <v>26</v>
      </c>
      <c r="J1996" s="31">
        <v>7</v>
      </c>
      <c r="K1996" s="31" t="s">
        <v>1371</v>
      </c>
      <c r="L1996" s="31">
        <v>3</v>
      </c>
      <c r="M1996" s="71"/>
      <c r="N1996" s="31" t="s">
        <v>1128</v>
      </c>
      <c r="O1996" s="64" t="s">
        <v>336</v>
      </c>
      <c r="P1996" s="4" t="str">
        <f>IF(Table14[[#This Row],[correlation_id]] = "", "", _xlfn.XLOOKUP(Table14[[#This Row],[correlation_id]], 'ITAP Ref'!A:A, 'ITAP Ref'!C:C, ""))</f>
        <v>TLG-MOB</v>
      </c>
      <c r="Q1996" s="69" t="s">
        <v>695</v>
      </c>
      <c r="R1996" s="95">
        <v>45922</v>
      </c>
      <c r="S1996"/>
      <c r="T1996"/>
    </row>
    <row r="1997" spans="1:20" ht="16.399999999999999" customHeight="1" x14ac:dyDescent="0.35">
      <c r="A1997" s="31" t="s">
        <v>729</v>
      </c>
      <c r="B1997" s="31" t="s">
        <v>21</v>
      </c>
      <c r="C1997" s="31" t="s">
        <v>22</v>
      </c>
      <c r="D1997" s="31" t="s">
        <v>1159</v>
      </c>
      <c r="E1997" s="31" t="s">
        <v>68</v>
      </c>
      <c r="F1997" s="31">
        <v>2</v>
      </c>
      <c r="G1997" s="31" t="s">
        <v>25</v>
      </c>
      <c r="H1997" s="31">
        <v>3</v>
      </c>
      <c r="I1997" s="31" t="s">
        <v>26</v>
      </c>
      <c r="J1997" s="31">
        <v>7</v>
      </c>
      <c r="K1997" s="31" t="s">
        <v>1371</v>
      </c>
      <c r="L1997" s="31">
        <v>2</v>
      </c>
      <c r="M1997" s="71"/>
      <c r="N1997" s="31" t="s">
        <v>1385</v>
      </c>
      <c r="O1997" s="64" t="s">
        <v>336</v>
      </c>
      <c r="P1997" s="4" t="str">
        <f>IF(Table14[[#This Row],[correlation_id]] = "", "", _xlfn.XLOOKUP(Table14[[#This Row],[correlation_id]], 'ITAP Ref'!A:A, 'ITAP Ref'!C:C, ""))</f>
        <v>TLG-MOB</v>
      </c>
      <c r="Q1997" s="48" t="s">
        <v>626</v>
      </c>
      <c r="R1997" s="95">
        <v>45922</v>
      </c>
      <c r="S1997"/>
      <c r="T1997"/>
    </row>
    <row r="1998" spans="1:20" ht="16.399999999999999" customHeight="1" x14ac:dyDescent="0.35">
      <c r="A1998" s="31" t="s">
        <v>729</v>
      </c>
      <c r="B1998" s="31" t="s">
        <v>21</v>
      </c>
      <c r="C1998" s="31" t="s">
        <v>22</v>
      </c>
      <c r="D1998" s="31" t="s">
        <v>1159</v>
      </c>
      <c r="E1998" s="31" t="s">
        <v>68</v>
      </c>
      <c r="F1998" s="31">
        <v>2</v>
      </c>
      <c r="G1998" s="31" t="s">
        <v>25</v>
      </c>
      <c r="H1998" s="31">
        <v>3</v>
      </c>
      <c r="I1998" s="31" t="s">
        <v>26</v>
      </c>
      <c r="J1998" s="31">
        <v>7</v>
      </c>
      <c r="K1998" s="31" t="s">
        <v>1371</v>
      </c>
      <c r="L1998" s="31">
        <v>3</v>
      </c>
      <c r="M1998" s="71"/>
      <c r="N1998" s="31" t="s">
        <v>1128</v>
      </c>
      <c r="O1998" s="64" t="s">
        <v>336</v>
      </c>
      <c r="P1998" s="4" t="str">
        <f>IF(Table14[[#This Row],[correlation_id]] = "", "", _xlfn.XLOOKUP(Table14[[#This Row],[correlation_id]], 'ITAP Ref'!A:A, 'ITAP Ref'!C:C, ""))</f>
        <v>TLG-MOB</v>
      </c>
      <c r="Q1998" s="48" t="s">
        <v>626</v>
      </c>
      <c r="R1998" s="95">
        <v>45922</v>
      </c>
      <c r="S1998"/>
      <c r="T1998"/>
    </row>
    <row r="1999" spans="1:20" ht="16.399999999999999" customHeight="1" x14ac:dyDescent="0.35">
      <c r="A1999" s="31" t="s">
        <v>729</v>
      </c>
      <c r="B1999" s="31" t="s">
        <v>21</v>
      </c>
      <c r="C1999" s="31" t="s">
        <v>22</v>
      </c>
      <c r="D1999" s="31" t="s">
        <v>1159</v>
      </c>
      <c r="E1999" s="31" t="s">
        <v>68</v>
      </c>
      <c r="F1999" s="31">
        <v>2</v>
      </c>
      <c r="G1999" s="31" t="s">
        <v>25</v>
      </c>
      <c r="H1999" s="31">
        <v>3</v>
      </c>
      <c r="I1999" s="31" t="s">
        <v>26</v>
      </c>
      <c r="J1999" s="31">
        <v>7</v>
      </c>
      <c r="K1999" s="31" t="s">
        <v>1371</v>
      </c>
      <c r="L1999" s="31">
        <v>1</v>
      </c>
      <c r="M1999" s="71"/>
      <c r="N1999" s="31" t="s">
        <v>1384</v>
      </c>
      <c r="O1999" s="64" t="s">
        <v>336</v>
      </c>
      <c r="P1999" s="4" t="str">
        <f>IF(Table14[[#This Row],[correlation_id]] = "", "", _xlfn.XLOOKUP(Table14[[#This Row],[correlation_id]], 'ITAP Ref'!A:A, 'ITAP Ref'!C:C, ""))</f>
        <v>TLG-MOB</v>
      </c>
      <c r="Q1999" s="48" t="s">
        <v>581</v>
      </c>
      <c r="R1999" s="95">
        <v>45922</v>
      </c>
      <c r="S1999"/>
      <c r="T1999"/>
    </row>
    <row r="2000" spans="1:20" ht="16.399999999999999" customHeight="1" x14ac:dyDescent="0.35">
      <c r="A2000" s="31" t="s">
        <v>729</v>
      </c>
      <c r="B2000" s="31" t="s">
        <v>21</v>
      </c>
      <c r="C2000" s="31" t="s">
        <v>22</v>
      </c>
      <c r="D2000" s="31" t="s">
        <v>1159</v>
      </c>
      <c r="E2000" s="31" t="s">
        <v>68</v>
      </c>
      <c r="F2000" s="31">
        <v>2</v>
      </c>
      <c r="G2000" s="31" t="s">
        <v>25</v>
      </c>
      <c r="H2000" s="31">
        <v>3</v>
      </c>
      <c r="I2000" s="31" t="s">
        <v>26</v>
      </c>
      <c r="J2000" s="31">
        <v>7</v>
      </c>
      <c r="K2000" s="31" t="s">
        <v>1371</v>
      </c>
      <c r="L2000" s="31">
        <v>7</v>
      </c>
      <c r="M2000" s="71"/>
      <c r="N2000" s="31" t="s">
        <v>1288</v>
      </c>
      <c r="O2000" s="64" t="s">
        <v>336</v>
      </c>
      <c r="P2000" s="4" t="str">
        <f>IF(Table14[[#This Row],[correlation_id]] = "", "", _xlfn.XLOOKUP(Table14[[#This Row],[correlation_id]], 'ITAP Ref'!A:A, 'ITAP Ref'!C:C, ""))</f>
        <v>TLG-MOB</v>
      </c>
      <c r="Q2000" s="48" t="s">
        <v>811</v>
      </c>
      <c r="R2000" s="95">
        <v>45922</v>
      </c>
      <c r="S2000"/>
      <c r="T2000"/>
    </row>
    <row r="2001" spans="1:20" ht="16.399999999999999" customHeight="1" x14ac:dyDescent="0.35">
      <c r="A2001" s="31" t="s">
        <v>729</v>
      </c>
      <c r="B2001" s="31" t="s">
        <v>21</v>
      </c>
      <c r="C2001" s="31" t="s">
        <v>22</v>
      </c>
      <c r="D2001" s="31" t="s">
        <v>1159</v>
      </c>
      <c r="E2001" s="31" t="s">
        <v>68</v>
      </c>
      <c r="F2001" s="31">
        <v>2</v>
      </c>
      <c r="G2001" s="31" t="s">
        <v>25</v>
      </c>
      <c r="H2001" s="31">
        <v>3</v>
      </c>
      <c r="I2001" s="31" t="s">
        <v>26</v>
      </c>
      <c r="J2001" s="31">
        <v>7</v>
      </c>
      <c r="K2001" s="31" t="s">
        <v>1371</v>
      </c>
      <c r="L2001" s="31">
        <v>2</v>
      </c>
      <c r="M2001" s="71"/>
      <c r="N2001" s="31" t="s">
        <v>1385</v>
      </c>
      <c r="O2001" s="64" t="s">
        <v>336</v>
      </c>
      <c r="P2001" s="4" t="str">
        <f>IF(Table14[[#This Row],[correlation_id]] = "", "", _xlfn.XLOOKUP(Table14[[#This Row],[correlation_id]], 'ITAP Ref'!A:A, 'ITAP Ref'!C:C, ""))</f>
        <v>TLG-MOB</v>
      </c>
      <c r="Q2001" s="48" t="s">
        <v>627</v>
      </c>
      <c r="R2001" s="95">
        <v>45922</v>
      </c>
      <c r="S2001"/>
      <c r="T2001"/>
    </row>
    <row r="2002" spans="1:20" ht="16.399999999999999" customHeight="1" x14ac:dyDescent="0.35">
      <c r="A2002" s="31" t="s">
        <v>729</v>
      </c>
      <c r="B2002" s="31" t="s">
        <v>21</v>
      </c>
      <c r="C2002" s="31" t="s">
        <v>22</v>
      </c>
      <c r="D2002" s="31" t="s">
        <v>1159</v>
      </c>
      <c r="E2002" s="31" t="s">
        <v>68</v>
      </c>
      <c r="F2002" s="31">
        <v>2</v>
      </c>
      <c r="G2002" s="31" t="s">
        <v>25</v>
      </c>
      <c r="H2002" s="31">
        <v>3</v>
      </c>
      <c r="I2002" s="31" t="s">
        <v>26</v>
      </c>
      <c r="J2002" s="31">
        <v>7</v>
      </c>
      <c r="K2002" s="31" t="s">
        <v>1371</v>
      </c>
      <c r="L2002" s="31">
        <v>3</v>
      </c>
      <c r="M2002" s="71"/>
      <c r="N2002" s="31" t="s">
        <v>1128</v>
      </c>
      <c r="O2002" s="64" t="s">
        <v>336</v>
      </c>
      <c r="P2002" s="4" t="str">
        <f>IF(Table14[[#This Row],[correlation_id]] = "", "", _xlfn.XLOOKUP(Table14[[#This Row],[correlation_id]], 'ITAP Ref'!A:A, 'ITAP Ref'!C:C, ""))</f>
        <v>TLG-MOB</v>
      </c>
      <c r="Q2002" s="69" t="s">
        <v>1388</v>
      </c>
      <c r="R2002" s="95">
        <v>45922</v>
      </c>
      <c r="S2002"/>
      <c r="T2002"/>
    </row>
    <row r="2003" spans="1:20" ht="16.399999999999999" customHeight="1" x14ac:dyDescent="0.35">
      <c r="A2003" s="31" t="s">
        <v>729</v>
      </c>
      <c r="B2003" s="31" t="s">
        <v>21</v>
      </c>
      <c r="C2003" s="31" t="s">
        <v>22</v>
      </c>
      <c r="D2003" s="31" t="s">
        <v>1159</v>
      </c>
      <c r="E2003" s="31" t="s">
        <v>68</v>
      </c>
      <c r="F2003" s="31">
        <v>2</v>
      </c>
      <c r="G2003" s="31" t="s">
        <v>25</v>
      </c>
      <c r="H2003" s="31">
        <v>3</v>
      </c>
      <c r="I2003" s="31" t="s">
        <v>26</v>
      </c>
      <c r="J2003" s="31">
        <v>7</v>
      </c>
      <c r="K2003" s="31" t="s">
        <v>1371</v>
      </c>
      <c r="L2003" s="31">
        <v>8</v>
      </c>
      <c r="M2003" s="71"/>
      <c r="N2003" s="31" t="s">
        <v>1372</v>
      </c>
      <c r="O2003" s="64" t="s">
        <v>336</v>
      </c>
      <c r="P2003" s="4" t="str">
        <f>IF(Table14[[#This Row],[correlation_id]] = "", "", _xlfn.XLOOKUP(Table14[[#This Row],[correlation_id]], 'ITAP Ref'!A:A, 'ITAP Ref'!C:C, ""))</f>
        <v>TLG-MOB</v>
      </c>
      <c r="Q2003" s="48" t="s">
        <v>1388</v>
      </c>
      <c r="R2003" s="95">
        <v>45922</v>
      </c>
      <c r="S2003"/>
      <c r="T2003"/>
    </row>
    <row r="2004" spans="1:20" ht="16.399999999999999" customHeight="1" x14ac:dyDescent="0.35">
      <c r="A2004" s="31" t="s">
        <v>729</v>
      </c>
      <c r="B2004" s="31" t="s">
        <v>21</v>
      </c>
      <c r="C2004" s="31" t="s">
        <v>22</v>
      </c>
      <c r="D2004" s="31" t="s">
        <v>1159</v>
      </c>
      <c r="E2004" s="31" t="s">
        <v>68</v>
      </c>
      <c r="F2004" s="31">
        <v>2</v>
      </c>
      <c r="G2004" s="31" t="s">
        <v>25</v>
      </c>
      <c r="H2004" s="31">
        <v>3</v>
      </c>
      <c r="I2004" s="31" t="s">
        <v>26</v>
      </c>
      <c r="J2004" s="31">
        <v>7</v>
      </c>
      <c r="K2004" s="31" t="s">
        <v>1371</v>
      </c>
      <c r="L2004" s="31">
        <v>3</v>
      </c>
      <c r="M2004" s="71"/>
      <c r="N2004" s="31" t="s">
        <v>1128</v>
      </c>
      <c r="O2004" s="64" t="s">
        <v>336</v>
      </c>
      <c r="P2004" s="4" t="str">
        <f>IF(Table14[[#This Row],[correlation_id]] = "", "", _xlfn.XLOOKUP(Table14[[#This Row],[correlation_id]], 'ITAP Ref'!A:A, 'ITAP Ref'!C:C, ""))</f>
        <v>TLG-MOB</v>
      </c>
      <c r="Q2004" s="69" t="s">
        <v>1389</v>
      </c>
      <c r="R2004" s="95">
        <v>45922</v>
      </c>
      <c r="S2004"/>
      <c r="T2004"/>
    </row>
    <row r="2005" spans="1:20" ht="16.399999999999999" customHeight="1" x14ac:dyDescent="0.35">
      <c r="A2005" s="31" t="s">
        <v>729</v>
      </c>
      <c r="B2005" s="31" t="s">
        <v>21</v>
      </c>
      <c r="C2005" s="31" t="s">
        <v>22</v>
      </c>
      <c r="D2005" s="31" t="s">
        <v>1159</v>
      </c>
      <c r="E2005" s="31" t="s">
        <v>68</v>
      </c>
      <c r="F2005" s="31">
        <v>2</v>
      </c>
      <c r="G2005" s="31" t="s">
        <v>25</v>
      </c>
      <c r="H2005" s="31">
        <v>3</v>
      </c>
      <c r="I2005" s="31" t="s">
        <v>26</v>
      </c>
      <c r="J2005" s="31">
        <v>7</v>
      </c>
      <c r="K2005" s="31" t="s">
        <v>1371</v>
      </c>
      <c r="L2005" s="31">
        <v>8</v>
      </c>
      <c r="M2005" s="71"/>
      <c r="N2005" s="31" t="s">
        <v>1372</v>
      </c>
      <c r="O2005" s="64" t="s">
        <v>336</v>
      </c>
      <c r="P2005" s="4" t="str">
        <f>IF(Table14[[#This Row],[correlation_id]] = "", "", _xlfn.XLOOKUP(Table14[[#This Row],[correlation_id]], 'ITAP Ref'!A:A, 'ITAP Ref'!C:C, ""))</f>
        <v>TLG-MOB</v>
      </c>
      <c r="Q2005" s="69" t="s">
        <v>1389</v>
      </c>
      <c r="R2005" s="95">
        <v>45922</v>
      </c>
      <c r="S2005"/>
      <c r="T2005"/>
    </row>
    <row r="2006" spans="1:20" ht="16.399999999999999" customHeight="1" x14ac:dyDescent="0.35">
      <c r="A2006" s="31" t="s">
        <v>729</v>
      </c>
      <c r="B2006" s="31" t="s">
        <v>21</v>
      </c>
      <c r="C2006" s="31" t="s">
        <v>22</v>
      </c>
      <c r="D2006" s="31" t="s">
        <v>1159</v>
      </c>
      <c r="E2006" s="31" t="s">
        <v>68</v>
      </c>
      <c r="F2006" s="31">
        <v>2</v>
      </c>
      <c r="G2006" s="31" t="s">
        <v>25</v>
      </c>
      <c r="H2006" s="31">
        <v>3</v>
      </c>
      <c r="I2006" s="31" t="s">
        <v>26</v>
      </c>
      <c r="J2006" s="31">
        <v>7</v>
      </c>
      <c r="K2006" s="31" t="s">
        <v>1371</v>
      </c>
      <c r="L2006" s="31">
        <v>8</v>
      </c>
      <c r="M2006" s="71"/>
      <c r="N2006" s="31" t="s">
        <v>1372</v>
      </c>
      <c r="O2006" s="64" t="s">
        <v>336</v>
      </c>
      <c r="P2006" s="4" t="str">
        <f>IF(Table14[[#This Row],[correlation_id]] = "", "", _xlfn.XLOOKUP(Table14[[#This Row],[correlation_id]], 'ITAP Ref'!A:A, 'ITAP Ref'!C:C, ""))</f>
        <v>TLG-MOB</v>
      </c>
      <c r="Q2006" s="48" t="s">
        <v>604</v>
      </c>
      <c r="R2006" s="95"/>
      <c r="S2006"/>
      <c r="T2006"/>
    </row>
    <row r="2007" spans="1:20" ht="16.399999999999999" customHeight="1" x14ac:dyDescent="0.35">
      <c r="A2007" s="31" t="s">
        <v>729</v>
      </c>
      <c r="B2007" s="31" t="s">
        <v>21</v>
      </c>
      <c r="C2007" s="31" t="s">
        <v>22</v>
      </c>
      <c r="D2007" s="31" t="s">
        <v>1159</v>
      </c>
      <c r="E2007" s="31" t="s">
        <v>68</v>
      </c>
      <c r="F2007" s="31">
        <v>2</v>
      </c>
      <c r="G2007" s="31" t="s">
        <v>25</v>
      </c>
      <c r="H2007" s="31">
        <v>3</v>
      </c>
      <c r="I2007" s="31" t="s">
        <v>26</v>
      </c>
      <c r="J2007" s="31">
        <v>7</v>
      </c>
      <c r="K2007" s="31" t="s">
        <v>1371</v>
      </c>
      <c r="L2007" s="31">
        <v>7</v>
      </c>
      <c r="M2007" s="71"/>
      <c r="N2007" s="31" t="s">
        <v>1288</v>
      </c>
      <c r="O2007" s="64" t="s">
        <v>336</v>
      </c>
      <c r="P2007" s="4" t="str">
        <f>IF(Table14[[#This Row],[correlation_id]] = "", "", _xlfn.XLOOKUP(Table14[[#This Row],[correlation_id]], 'ITAP Ref'!A:A, 'ITAP Ref'!C:C, ""))</f>
        <v>TLG-MOB</v>
      </c>
      <c r="Q2007" s="48" t="s">
        <v>680</v>
      </c>
      <c r="R2007" s="96">
        <v>45938</v>
      </c>
      <c r="S2007"/>
      <c r="T2007"/>
    </row>
    <row r="2008" spans="1:20" ht="16.399999999999999" customHeight="1" x14ac:dyDescent="0.35">
      <c r="A2008" s="31" t="s">
        <v>729</v>
      </c>
      <c r="B2008" s="31" t="s">
        <v>21</v>
      </c>
      <c r="C2008" s="31" t="s">
        <v>22</v>
      </c>
      <c r="D2008" s="31" t="s">
        <v>1159</v>
      </c>
      <c r="E2008" s="31" t="s">
        <v>68</v>
      </c>
      <c r="F2008" s="31">
        <v>2</v>
      </c>
      <c r="G2008" s="31" t="s">
        <v>25</v>
      </c>
      <c r="H2008" s="31">
        <v>3</v>
      </c>
      <c r="I2008" s="31" t="s">
        <v>26</v>
      </c>
      <c r="J2008" s="31">
        <v>7</v>
      </c>
      <c r="K2008" s="31" t="s">
        <v>1371</v>
      </c>
      <c r="L2008" s="31">
        <v>3</v>
      </c>
      <c r="M2008" s="71"/>
      <c r="N2008" s="31" t="s">
        <v>1128</v>
      </c>
      <c r="O2008" s="64" t="s">
        <v>336</v>
      </c>
      <c r="P2008" s="4" t="str">
        <f>IF(Table14[[#This Row],[correlation_id]] = "", "", _xlfn.XLOOKUP(Table14[[#This Row],[correlation_id]], 'ITAP Ref'!A:A, 'ITAP Ref'!C:C, ""))</f>
        <v>TLG-MOB</v>
      </c>
      <c r="Q2008" s="48" t="s">
        <v>605</v>
      </c>
      <c r="R2008" s="95">
        <v>45922</v>
      </c>
      <c r="S2008"/>
      <c r="T2008"/>
    </row>
    <row r="2009" spans="1:20" ht="16.399999999999999" customHeight="1" x14ac:dyDescent="0.35">
      <c r="A2009" s="31" t="s">
        <v>729</v>
      </c>
      <c r="B2009" s="31" t="s">
        <v>21</v>
      </c>
      <c r="C2009" s="31" t="s">
        <v>22</v>
      </c>
      <c r="D2009" s="31" t="s">
        <v>1159</v>
      </c>
      <c r="E2009" s="31" t="s">
        <v>68</v>
      </c>
      <c r="F2009" s="31">
        <v>2</v>
      </c>
      <c r="G2009" s="31" t="s">
        <v>25</v>
      </c>
      <c r="H2009" s="31">
        <v>3</v>
      </c>
      <c r="I2009" s="31" t="s">
        <v>26</v>
      </c>
      <c r="J2009" s="31">
        <v>7</v>
      </c>
      <c r="K2009" s="31" t="s">
        <v>1371</v>
      </c>
      <c r="L2009" s="31">
        <v>10</v>
      </c>
      <c r="M2009" s="71"/>
      <c r="N2009" s="31" t="s">
        <v>819</v>
      </c>
      <c r="O2009" s="64" t="s">
        <v>336</v>
      </c>
      <c r="P2009" s="4" t="str">
        <f>IF(Table14[[#This Row],[correlation_id]] = "", "", _xlfn.XLOOKUP(Table14[[#This Row],[correlation_id]], 'ITAP Ref'!A:A, 'ITAP Ref'!C:C, ""))</f>
        <v>TLG-MOB</v>
      </c>
      <c r="Q2009" s="48" t="s">
        <v>605</v>
      </c>
      <c r="R2009" s="95">
        <v>45922</v>
      </c>
      <c r="S2009" s="47"/>
      <c r="T2009" s="47"/>
    </row>
    <row r="2010" spans="1:20" ht="16.399999999999999" customHeight="1" x14ac:dyDescent="0.35">
      <c r="A2010" s="31" t="s">
        <v>729</v>
      </c>
      <c r="B2010" s="31" t="s">
        <v>21</v>
      </c>
      <c r="C2010" s="31" t="s">
        <v>22</v>
      </c>
      <c r="D2010" s="31" t="s">
        <v>1159</v>
      </c>
      <c r="E2010" s="31" t="s">
        <v>68</v>
      </c>
      <c r="F2010" s="31">
        <v>2</v>
      </c>
      <c r="G2010" s="31" t="s">
        <v>25</v>
      </c>
      <c r="H2010" s="31">
        <v>3</v>
      </c>
      <c r="I2010" s="31" t="s">
        <v>26</v>
      </c>
      <c r="J2010" s="31">
        <v>7</v>
      </c>
      <c r="K2010" s="31" t="s">
        <v>1371</v>
      </c>
      <c r="L2010" s="31">
        <v>10</v>
      </c>
      <c r="M2010" s="71"/>
      <c r="N2010" s="31" t="s">
        <v>819</v>
      </c>
      <c r="O2010" s="64" t="s">
        <v>336</v>
      </c>
      <c r="P2010" s="4" t="str">
        <f>IF(Table14[[#This Row],[correlation_id]] = "", "", _xlfn.XLOOKUP(Table14[[#This Row],[correlation_id]], 'ITAP Ref'!A:A, 'ITAP Ref'!C:C, ""))</f>
        <v>TLG-MOB</v>
      </c>
      <c r="Q2010" s="48" t="s">
        <v>1114</v>
      </c>
      <c r="R2010" s="95">
        <v>45922</v>
      </c>
      <c r="S2010" s="47"/>
      <c r="T2010" s="47"/>
    </row>
    <row r="2011" spans="1:20" ht="16.399999999999999" customHeight="1" x14ac:dyDescent="0.35">
      <c r="A2011" s="31" t="s">
        <v>729</v>
      </c>
      <c r="B2011" s="31" t="s">
        <v>21</v>
      </c>
      <c r="C2011" s="31" t="s">
        <v>22</v>
      </c>
      <c r="D2011" s="31" t="s">
        <v>1159</v>
      </c>
      <c r="E2011" s="31" t="s">
        <v>68</v>
      </c>
      <c r="F2011" s="31">
        <v>2</v>
      </c>
      <c r="G2011" s="31" t="s">
        <v>25</v>
      </c>
      <c r="H2011" s="31">
        <v>3</v>
      </c>
      <c r="I2011" s="31" t="s">
        <v>26</v>
      </c>
      <c r="J2011" s="31">
        <v>7</v>
      </c>
      <c r="K2011" s="31" t="s">
        <v>1371</v>
      </c>
      <c r="L2011" s="31">
        <v>10</v>
      </c>
      <c r="M2011" s="71"/>
      <c r="N2011" s="31" t="s">
        <v>819</v>
      </c>
      <c r="O2011" s="64" t="s">
        <v>336</v>
      </c>
      <c r="P2011" s="4" t="str">
        <f>IF(Table14[[#This Row],[correlation_id]] = "", "", _xlfn.XLOOKUP(Table14[[#This Row],[correlation_id]], 'ITAP Ref'!A:A, 'ITAP Ref'!C:C, ""))</f>
        <v>TLG-MOB</v>
      </c>
      <c r="Q2011" s="48" t="s">
        <v>1390</v>
      </c>
      <c r="R2011" s="96">
        <v>45923</v>
      </c>
      <c r="S2011" s="47"/>
      <c r="T2011" s="47"/>
    </row>
    <row r="2012" spans="1:20" ht="16.399999999999999" customHeight="1" x14ac:dyDescent="0.35">
      <c r="A2012" s="31" t="s">
        <v>729</v>
      </c>
      <c r="B2012" s="31" t="s">
        <v>21</v>
      </c>
      <c r="C2012" s="31" t="s">
        <v>22</v>
      </c>
      <c r="D2012" s="31" t="s">
        <v>1159</v>
      </c>
      <c r="E2012" s="31" t="s">
        <v>68</v>
      </c>
      <c r="F2012" s="31">
        <v>2</v>
      </c>
      <c r="G2012" s="31" t="s">
        <v>25</v>
      </c>
      <c r="H2012" s="31">
        <v>3</v>
      </c>
      <c r="I2012" s="31" t="s">
        <v>26</v>
      </c>
      <c r="J2012" s="31">
        <v>7</v>
      </c>
      <c r="K2012" s="31" t="s">
        <v>1371</v>
      </c>
      <c r="L2012" s="31">
        <v>2</v>
      </c>
      <c r="M2012" s="71"/>
      <c r="N2012" s="31" t="s">
        <v>1385</v>
      </c>
      <c r="O2012" s="64" t="s">
        <v>336</v>
      </c>
      <c r="P2012" s="4" t="str">
        <f>IF(Table14[[#This Row],[correlation_id]] = "", "", _xlfn.XLOOKUP(Table14[[#This Row],[correlation_id]], 'ITAP Ref'!A:A, 'ITAP Ref'!C:C, ""))</f>
        <v>TLG-MOB</v>
      </c>
      <c r="Q2012" s="48" t="s">
        <v>628</v>
      </c>
      <c r="R2012" s="95">
        <v>45922</v>
      </c>
      <c r="S2012"/>
      <c r="T2012"/>
    </row>
    <row r="2013" spans="1:20" ht="16.399999999999999" customHeight="1" x14ac:dyDescent="0.35">
      <c r="A2013" s="31" t="s">
        <v>729</v>
      </c>
      <c r="B2013" s="31" t="s">
        <v>21</v>
      </c>
      <c r="C2013" s="31" t="s">
        <v>22</v>
      </c>
      <c r="D2013" s="31" t="s">
        <v>1159</v>
      </c>
      <c r="E2013" s="31" t="s">
        <v>68</v>
      </c>
      <c r="F2013" s="31">
        <v>2</v>
      </c>
      <c r="G2013" s="31" t="s">
        <v>25</v>
      </c>
      <c r="H2013" s="31">
        <v>3</v>
      </c>
      <c r="I2013" s="31" t="s">
        <v>26</v>
      </c>
      <c r="J2013" s="31">
        <v>7</v>
      </c>
      <c r="K2013" s="31" t="s">
        <v>1371</v>
      </c>
      <c r="L2013" s="31">
        <v>3</v>
      </c>
      <c r="M2013" s="71"/>
      <c r="N2013" s="31" t="s">
        <v>1128</v>
      </c>
      <c r="O2013" s="64" t="s">
        <v>336</v>
      </c>
      <c r="P2013" s="4" t="str">
        <f>IF(Table14[[#This Row],[correlation_id]] = "", "", _xlfn.XLOOKUP(Table14[[#This Row],[correlation_id]], 'ITAP Ref'!A:A, 'ITAP Ref'!C:C, ""))</f>
        <v>TLG-MOB</v>
      </c>
      <c r="Q2013" s="48" t="s">
        <v>628</v>
      </c>
      <c r="R2013" s="95">
        <v>45922</v>
      </c>
      <c r="S2013"/>
      <c r="T2013"/>
    </row>
    <row r="2014" spans="1:20" ht="16.399999999999999" customHeight="1" x14ac:dyDescent="0.35">
      <c r="A2014" s="31" t="s">
        <v>729</v>
      </c>
      <c r="B2014" s="31" t="s">
        <v>21</v>
      </c>
      <c r="C2014" s="31" t="s">
        <v>22</v>
      </c>
      <c r="D2014" s="31" t="s">
        <v>1159</v>
      </c>
      <c r="E2014" s="31" t="s">
        <v>68</v>
      </c>
      <c r="F2014" s="31">
        <v>2</v>
      </c>
      <c r="G2014" s="31" t="s">
        <v>25</v>
      </c>
      <c r="H2014" s="31">
        <v>3</v>
      </c>
      <c r="I2014" s="31" t="s">
        <v>26</v>
      </c>
      <c r="J2014" s="31">
        <v>7</v>
      </c>
      <c r="K2014" s="31" t="s">
        <v>1371</v>
      </c>
      <c r="L2014" s="31">
        <v>3</v>
      </c>
      <c r="M2014" s="71"/>
      <c r="N2014" s="31" t="s">
        <v>1128</v>
      </c>
      <c r="O2014" s="64" t="s">
        <v>336</v>
      </c>
      <c r="P2014" s="4" t="str">
        <f>IF(Table14[[#This Row],[correlation_id]] = "", "", _xlfn.XLOOKUP(Table14[[#This Row],[correlation_id]], 'ITAP Ref'!A:A, 'ITAP Ref'!C:C, ""))</f>
        <v>TLG-MOB</v>
      </c>
      <c r="Q2014" s="69" t="s">
        <v>1391</v>
      </c>
      <c r="R2014" s="95">
        <v>45922</v>
      </c>
      <c r="S2014"/>
      <c r="T2014"/>
    </row>
    <row r="2015" spans="1:20" ht="16.399999999999999" customHeight="1" x14ac:dyDescent="0.35">
      <c r="A2015" s="31" t="s">
        <v>729</v>
      </c>
      <c r="B2015" s="31" t="s">
        <v>21</v>
      </c>
      <c r="C2015" s="31" t="s">
        <v>22</v>
      </c>
      <c r="D2015" s="31" t="s">
        <v>1159</v>
      </c>
      <c r="E2015" s="31" t="s">
        <v>68</v>
      </c>
      <c r="F2015" s="31">
        <v>2</v>
      </c>
      <c r="G2015" s="31" t="s">
        <v>25</v>
      </c>
      <c r="H2015" s="31">
        <v>3</v>
      </c>
      <c r="I2015" s="31" t="s">
        <v>26</v>
      </c>
      <c r="J2015" s="31">
        <v>7</v>
      </c>
      <c r="K2015" s="31" t="s">
        <v>1371</v>
      </c>
      <c r="L2015" s="31">
        <v>2</v>
      </c>
      <c r="M2015" s="71"/>
      <c r="N2015" s="31" t="s">
        <v>1385</v>
      </c>
      <c r="O2015" s="64" t="s">
        <v>336</v>
      </c>
      <c r="P2015" s="4" t="str">
        <f>IF(Table14[[#This Row],[correlation_id]] = "", "", _xlfn.XLOOKUP(Table14[[#This Row],[correlation_id]], 'ITAP Ref'!A:A, 'ITAP Ref'!C:C, ""))</f>
        <v>TLG-MOB</v>
      </c>
      <c r="Q2015" s="48" t="s">
        <v>607</v>
      </c>
      <c r="R2015" s="95">
        <v>45922</v>
      </c>
      <c r="S2015"/>
      <c r="T2015"/>
    </row>
    <row r="2016" spans="1:20" ht="16.399999999999999" customHeight="1" x14ac:dyDescent="0.35">
      <c r="A2016" s="31" t="s">
        <v>729</v>
      </c>
      <c r="B2016" s="31" t="s">
        <v>21</v>
      </c>
      <c r="C2016" s="31" t="s">
        <v>22</v>
      </c>
      <c r="D2016" s="31" t="s">
        <v>1159</v>
      </c>
      <c r="E2016" s="31" t="s">
        <v>68</v>
      </c>
      <c r="F2016" s="31">
        <v>2</v>
      </c>
      <c r="G2016" s="31" t="s">
        <v>25</v>
      </c>
      <c r="H2016" s="31">
        <v>3</v>
      </c>
      <c r="I2016" s="31" t="s">
        <v>26</v>
      </c>
      <c r="J2016" s="31">
        <v>7</v>
      </c>
      <c r="K2016" s="31" t="s">
        <v>1371</v>
      </c>
      <c r="L2016" s="31">
        <v>8</v>
      </c>
      <c r="M2016" s="71"/>
      <c r="N2016" s="31" t="s">
        <v>1372</v>
      </c>
      <c r="O2016" s="64" t="s">
        <v>336</v>
      </c>
      <c r="P2016" s="4" t="str">
        <f>IF(Table14[[#This Row],[correlation_id]] = "", "", _xlfn.XLOOKUP(Table14[[#This Row],[correlation_id]], 'ITAP Ref'!A:A, 'ITAP Ref'!C:C, ""))</f>
        <v>TLG-MOB</v>
      </c>
      <c r="Q2016" s="48" t="s">
        <v>649</v>
      </c>
      <c r="R2016" s="96">
        <v>45938</v>
      </c>
      <c r="S2016"/>
      <c r="T2016"/>
    </row>
    <row r="2017" spans="1:20" ht="16.399999999999999" customHeight="1" x14ac:dyDescent="0.35">
      <c r="A2017" s="31" t="s">
        <v>729</v>
      </c>
      <c r="B2017" s="31" t="s">
        <v>21</v>
      </c>
      <c r="C2017" s="31" t="s">
        <v>22</v>
      </c>
      <c r="D2017" s="31" t="s">
        <v>1159</v>
      </c>
      <c r="E2017" s="31" t="s">
        <v>68</v>
      </c>
      <c r="F2017" s="31">
        <v>2</v>
      </c>
      <c r="G2017" s="31" t="s">
        <v>25</v>
      </c>
      <c r="H2017" s="31">
        <v>3</v>
      </c>
      <c r="I2017" s="31" t="s">
        <v>26</v>
      </c>
      <c r="J2017" s="31">
        <v>7</v>
      </c>
      <c r="K2017" s="31" t="s">
        <v>1371</v>
      </c>
      <c r="L2017" s="31">
        <v>10</v>
      </c>
      <c r="M2017" s="71"/>
      <c r="N2017" s="31" t="s">
        <v>819</v>
      </c>
      <c r="O2017" s="64" t="s">
        <v>336</v>
      </c>
      <c r="P2017" s="4" t="str">
        <f>IF(Table14[[#This Row],[correlation_id]] = "", "", _xlfn.XLOOKUP(Table14[[#This Row],[correlation_id]], 'ITAP Ref'!A:A, 'ITAP Ref'!C:C, ""))</f>
        <v>TLG-MOB</v>
      </c>
      <c r="Q2017" s="48" t="s">
        <v>1392</v>
      </c>
      <c r="R2017" s="95">
        <v>45922</v>
      </c>
      <c r="S2017" s="47"/>
      <c r="T2017" s="47"/>
    </row>
    <row r="2018" spans="1:20" ht="16.399999999999999" customHeight="1" x14ac:dyDescent="0.35">
      <c r="A2018" s="31" t="s">
        <v>729</v>
      </c>
      <c r="B2018" s="31" t="s">
        <v>21</v>
      </c>
      <c r="C2018" s="31" t="s">
        <v>22</v>
      </c>
      <c r="D2018" s="31" t="s">
        <v>1159</v>
      </c>
      <c r="E2018" s="31" t="s">
        <v>68</v>
      </c>
      <c r="F2018" s="31">
        <v>2</v>
      </c>
      <c r="G2018" s="31" t="s">
        <v>25</v>
      </c>
      <c r="H2018" s="31">
        <v>3</v>
      </c>
      <c r="I2018" s="31" t="s">
        <v>26</v>
      </c>
      <c r="J2018" s="31">
        <v>7</v>
      </c>
      <c r="K2018" s="31" t="s">
        <v>1371</v>
      </c>
      <c r="L2018" s="31">
        <v>4</v>
      </c>
      <c r="M2018" s="71"/>
      <c r="N2018" s="31" t="s">
        <v>1285</v>
      </c>
      <c r="O2018" s="64" t="s">
        <v>1289</v>
      </c>
      <c r="P2018" s="4" t="str">
        <f>IF(Table14[[#This Row],[correlation_id]] = "", "", _xlfn.XLOOKUP(Table14[[#This Row],[correlation_id]], 'ITAP Ref'!A:A, 'ITAP Ref'!C:C, ""))</f>
        <v>UPM.PB</v>
      </c>
      <c r="Q2018" s="48" t="s">
        <v>1290</v>
      </c>
      <c r="R2018" s="97">
        <v>45939</v>
      </c>
      <c r="S2018"/>
      <c r="T2018"/>
    </row>
    <row r="2019" spans="1:20" ht="16.399999999999999" customHeight="1" x14ac:dyDescent="0.35">
      <c r="A2019" s="31" t="s">
        <v>729</v>
      </c>
      <c r="B2019" s="31" t="s">
        <v>21</v>
      </c>
      <c r="C2019" s="31" t="s">
        <v>22</v>
      </c>
      <c r="D2019" s="31" t="s">
        <v>1159</v>
      </c>
      <c r="E2019" s="31" t="s">
        <v>68</v>
      </c>
      <c r="F2019" s="31">
        <v>2</v>
      </c>
      <c r="G2019" s="31" t="s">
        <v>25</v>
      </c>
      <c r="H2019" s="31">
        <v>3</v>
      </c>
      <c r="I2019" s="31" t="s">
        <v>26</v>
      </c>
      <c r="J2019" s="31">
        <v>7</v>
      </c>
      <c r="K2019" s="31" t="s">
        <v>1371</v>
      </c>
      <c r="L2019" s="31">
        <v>10</v>
      </c>
      <c r="M2019" s="71"/>
      <c r="N2019" s="31" t="s">
        <v>819</v>
      </c>
      <c r="O2019" s="64" t="s">
        <v>1289</v>
      </c>
      <c r="P2019" s="4" t="str">
        <f>IF(Table14[[#This Row],[correlation_id]] = "", "", _xlfn.XLOOKUP(Table14[[#This Row],[correlation_id]], 'ITAP Ref'!A:A, 'ITAP Ref'!C:C, ""))</f>
        <v>UPM.PB</v>
      </c>
      <c r="Q2019" s="48" t="s">
        <v>1290</v>
      </c>
      <c r="R2019" s="97">
        <v>45939</v>
      </c>
      <c r="S2019" s="47"/>
      <c r="T2019" s="47"/>
    </row>
    <row r="2020" spans="1:20" ht="16.399999999999999" customHeight="1" x14ac:dyDescent="0.35">
      <c r="A2020" s="31" t="s">
        <v>729</v>
      </c>
      <c r="B2020" s="31" t="s">
        <v>21</v>
      </c>
      <c r="C2020" s="31" t="s">
        <v>22</v>
      </c>
      <c r="D2020" s="31" t="s">
        <v>1159</v>
      </c>
      <c r="E2020" s="31" t="s">
        <v>68</v>
      </c>
      <c r="F2020" s="31">
        <v>2</v>
      </c>
      <c r="G2020" s="31" t="s">
        <v>25</v>
      </c>
      <c r="H2020" s="31">
        <v>3</v>
      </c>
      <c r="I2020" s="31" t="s">
        <v>26</v>
      </c>
      <c r="J2020" s="31">
        <v>7</v>
      </c>
      <c r="K2020" s="31" t="s">
        <v>1371</v>
      </c>
      <c r="L2020" s="31">
        <v>6</v>
      </c>
      <c r="M2020" s="71"/>
      <c r="N2020" s="31" t="s">
        <v>858</v>
      </c>
      <c r="O2020" s="64" t="s">
        <v>813</v>
      </c>
      <c r="P2020" s="4" t="str">
        <f>IF(Table14[[#This Row],[correlation_id]] = "", "", _xlfn.XLOOKUP(Table14[[#This Row],[correlation_id]], 'ITAP Ref'!A:A, 'ITAP Ref'!C:C, ""))</f>
        <v>EDP</v>
      </c>
      <c r="Q2020" s="72" t="s">
        <v>814</v>
      </c>
      <c r="R2020" s="96">
        <v>45938</v>
      </c>
      <c r="S2020"/>
      <c r="T2020"/>
    </row>
    <row r="2021" spans="1:20" ht="16.399999999999999" customHeight="1" x14ac:dyDescent="0.35">
      <c r="A2021" s="31" t="s">
        <v>729</v>
      </c>
      <c r="B2021" s="31" t="s">
        <v>21</v>
      </c>
      <c r="C2021" s="31" t="s">
        <v>22</v>
      </c>
      <c r="D2021" s="31" t="s">
        <v>1159</v>
      </c>
      <c r="E2021" s="31" t="s">
        <v>68</v>
      </c>
      <c r="F2021" s="31">
        <v>2</v>
      </c>
      <c r="G2021" s="31" t="s">
        <v>25</v>
      </c>
      <c r="H2021" s="31">
        <v>3</v>
      </c>
      <c r="I2021" s="31" t="s">
        <v>26</v>
      </c>
      <c r="J2021" s="31">
        <v>7</v>
      </c>
      <c r="K2021" s="31" t="s">
        <v>1371</v>
      </c>
      <c r="L2021" s="31">
        <v>7</v>
      </c>
      <c r="M2021" s="71"/>
      <c r="N2021" s="31" t="s">
        <v>1288</v>
      </c>
      <c r="O2021" s="64" t="s">
        <v>813</v>
      </c>
      <c r="P2021" s="4" t="str">
        <f>IF(Table14[[#This Row],[correlation_id]] = "", "", _xlfn.XLOOKUP(Table14[[#This Row],[correlation_id]], 'ITAP Ref'!A:A, 'ITAP Ref'!C:C, ""))</f>
        <v>EDP</v>
      </c>
      <c r="Q2021" s="72" t="s">
        <v>814</v>
      </c>
      <c r="R2021" s="96">
        <v>45938</v>
      </c>
      <c r="S2021"/>
      <c r="T2021"/>
    </row>
    <row r="2022" spans="1:20" ht="16.399999999999999" customHeight="1" x14ac:dyDescent="0.35">
      <c r="A2022" s="31" t="s">
        <v>729</v>
      </c>
      <c r="B2022" s="31" t="s">
        <v>21</v>
      </c>
      <c r="C2022" s="31" t="s">
        <v>22</v>
      </c>
      <c r="D2022" s="31" t="s">
        <v>1159</v>
      </c>
      <c r="E2022" s="31" t="s">
        <v>68</v>
      </c>
      <c r="F2022" s="31">
        <v>2</v>
      </c>
      <c r="G2022" s="31" t="s">
        <v>25</v>
      </c>
      <c r="H2022" s="31">
        <v>3</v>
      </c>
      <c r="I2022" s="31" t="s">
        <v>26</v>
      </c>
      <c r="J2022" s="31">
        <v>7</v>
      </c>
      <c r="K2022" s="31" t="s">
        <v>1371</v>
      </c>
      <c r="L2022" s="31">
        <v>2</v>
      </c>
      <c r="M2022" s="71"/>
      <c r="N2022" s="31" t="s">
        <v>1385</v>
      </c>
      <c r="O2022" s="64" t="s">
        <v>690</v>
      </c>
      <c r="P2022" s="4" t="str">
        <f>IF(Table14[[#This Row],[correlation_id]] = "", "", _xlfn.XLOOKUP(Table14[[#This Row],[correlation_id]], 'ITAP Ref'!A:A, 'ITAP Ref'!C:C, ""))</f>
        <v>CAS</v>
      </c>
      <c r="Q2022" s="48" t="s">
        <v>967</v>
      </c>
      <c r="R2022" s="95">
        <v>45922</v>
      </c>
      <c r="S2022"/>
      <c r="T2022"/>
    </row>
    <row r="2023" spans="1:20" ht="16.399999999999999" customHeight="1" x14ac:dyDescent="0.35">
      <c r="A2023" s="31" t="s">
        <v>729</v>
      </c>
      <c r="B2023" s="31" t="s">
        <v>21</v>
      </c>
      <c r="C2023" s="31" t="s">
        <v>22</v>
      </c>
      <c r="D2023" s="31" t="s">
        <v>1159</v>
      </c>
      <c r="E2023" s="31" t="s">
        <v>68</v>
      </c>
      <c r="F2023" s="31">
        <v>2</v>
      </c>
      <c r="G2023" s="31" t="s">
        <v>25</v>
      </c>
      <c r="H2023" s="31">
        <v>3</v>
      </c>
      <c r="I2023" s="31" t="s">
        <v>26</v>
      </c>
      <c r="J2023" s="31">
        <v>7</v>
      </c>
      <c r="K2023" s="31" t="s">
        <v>1371</v>
      </c>
      <c r="L2023" s="31">
        <v>1</v>
      </c>
      <c r="M2023" s="71"/>
      <c r="N2023" s="31" t="s">
        <v>1384</v>
      </c>
      <c r="O2023" s="64" t="s">
        <v>93</v>
      </c>
      <c r="P2023" s="4" t="str">
        <f>IF(Table14[[#This Row],[correlation_id]] = "", "", _xlfn.XLOOKUP(Table14[[#This Row],[correlation_id]], 'ITAP Ref'!A:A, 'ITAP Ref'!C:C, ""))</f>
        <v>Digital IDP</v>
      </c>
      <c r="Q2023" s="31" t="s">
        <v>934</v>
      </c>
      <c r="R2023" s="96"/>
      <c r="S2023"/>
      <c r="T2023"/>
    </row>
    <row r="2024" spans="1:20" ht="16.399999999999999" customHeight="1" x14ac:dyDescent="0.35">
      <c r="A2024" s="31" t="s">
        <v>729</v>
      </c>
      <c r="B2024" s="31" t="s">
        <v>21</v>
      </c>
      <c r="C2024" s="31" t="s">
        <v>22</v>
      </c>
      <c r="D2024" s="31" t="s">
        <v>1159</v>
      </c>
      <c r="E2024" s="31" t="s">
        <v>68</v>
      </c>
      <c r="F2024" s="31">
        <v>2</v>
      </c>
      <c r="G2024" s="31" t="s">
        <v>25</v>
      </c>
      <c r="H2024" s="31">
        <v>3</v>
      </c>
      <c r="I2024" s="31" t="s">
        <v>26</v>
      </c>
      <c r="J2024" s="31">
        <v>7</v>
      </c>
      <c r="K2024" s="31" t="s">
        <v>1371</v>
      </c>
      <c r="L2024" s="31">
        <v>9</v>
      </c>
      <c r="M2024" s="71"/>
      <c r="N2024" s="31" t="s">
        <v>1018</v>
      </c>
      <c r="O2024" s="64" t="s">
        <v>807</v>
      </c>
      <c r="P2024" s="4" t="str">
        <f>IF(Table14[[#This Row],[correlation_id]] = "", "", _xlfn.XLOOKUP(Table14[[#This Row],[correlation_id]], 'ITAP Ref'!A:A, 'ITAP Ref'!C:C, ""))</f>
        <v>ORACLE SCM</v>
      </c>
      <c r="Q2024" s="4" t="s">
        <v>1022</v>
      </c>
      <c r="R2024" s="96"/>
      <c r="S2024"/>
      <c r="T2024"/>
    </row>
    <row r="2025" spans="1:20" ht="16.399999999999999" customHeight="1" x14ac:dyDescent="0.35">
      <c r="A2025" s="31" t="s">
        <v>729</v>
      </c>
      <c r="B2025" s="31" t="s">
        <v>21</v>
      </c>
      <c r="C2025" s="31" t="s">
        <v>22</v>
      </c>
      <c r="D2025" s="31" t="s">
        <v>1159</v>
      </c>
      <c r="E2025" s="31" t="s">
        <v>68</v>
      </c>
      <c r="F2025" s="31">
        <v>2</v>
      </c>
      <c r="G2025" s="31" t="s">
        <v>25</v>
      </c>
      <c r="H2025" s="31">
        <v>3</v>
      </c>
      <c r="I2025" s="31" t="s">
        <v>26</v>
      </c>
      <c r="J2025" s="31">
        <v>7</v>
      </c>
      <c r="K2025" s="31" t="s">
        <v>1371</v>
      </c>
      <c r="L2025" s="31">
        <v>11</v>
      </c>
      <c r="M2025" s="71"/>
      <c r="N2025" s="31" t="s">
        <v>1176</v>
      </c>
      <c r="O2025" s="47" t="s">
        <v>807</v>
      </c>
      <c r="P2025" s="4" t="str">
        <f>IF(Table14[[#This Row],[correlation_id]] = "", "", _xlfn.XLOOKUP(Table14[[#This Row],[correlation_id]], 'ITAP Ref'!A:A, 'ITAP Ref'!C:C, ""))</f>
        <v>ORACLE SCM</v>
      </c>
      <c r="Q2025" s="4" t="s">
        <v>1022</v>
      </c>
      <c r="R2025" s="96"/>
      <c r="S2025" s="47"/>
      <c r="T2025" s="47"/>
    </row>
    <row r="2026" spans="1:20" ht="16.399999999999999" customHeight="1" x14ac:dyDescent="0.35">
      <c r="A2026" s="31" t="s">
        <v>729</v>
      </c>
      <c r="B2026" s="31" t="s">
        <v>21</v>
      </c>
      <c r="C2026" s="31" t="s">
        <v>22</v>
      </c>
      <c r="D2026" s="31" t="s">
        <v>1159</v>
      </c>
      <c r="E2026" s="31" t="s">
        <v>68</v>
      </c>
      <c r="F2026" s="31">
        <v>2</v>
      </c>
      <c r="G2026" s="31" t="s">
        <v>25</v>
      </c>
      <c r="H2026" s="31">
        <v>3</v>
      </c>
      <c r="I2026" s="31" t="s">
        <v>26</v>
      </c>
      <c r="J2026" s="31">
        <v>7</v>
      </c>
      <c r="K2026" s="31" t="s">
        <v>1371</v>
      </c>
      <c r="L2026" s="31">
        <v>1</v>
      </c>
      <c r="M2026" s="71"/>
      <c r="N2026" s="31" t="s">
        <v>1384</v>
      </c>
      <c r="O2026" s="64" t="s">
        <v>336</v>
      </c>
      <c r="P2026" s="4" t="str">
        <f>IF(Table14[[#This Row],[correlation_id]] = "", "", _xlfn.XLOOKUP(Table14[[#This Row],[correlation_id]], 'ITAP Ref'!A:A, 'ITAP Ref'!C:C, ""))</f>
        <v>TLG-MOB</v>
      </c>
      <c r="Q2026" s="48" t="s">
        <v>582</v>
      </c>
      <c r="R2026" s="95">
        <v>45922</v>
      </c>
      <c r="S2026"/>
      <c r="T2026"/>
    </row>
    <row r="2027" spans="1:20" ht="16.399999999999999" customHeight="1" x14ac:dyDescent="0.35">
      <c r="A2027" s="31" t="s">
        <v>729</v>
      </c>
      <c r="B2027" s="31" t="s">
        <v>21</v>
      </c>
      <c r="C2027" s="31" t="s">
        <v>22</v>
      </c>
      <c r="D2027" s="31" t="s">
        <v>1159</v>
      </c>
      <c r="E2027" s="31" t="s">
        <v>68</v>
      </c>
      <c r="F2027" s="31">
        <v>2</v>
      </c>
      <c r="G2027" s="31" t="s">
        <v>25</v>
      </c>
      <c r="H2027" s="31">
        <v>3</v>
      </c>
      <c r="I2027" s="31" t="s">
        <v>26</v>
      </c>
      <c r="J2027" s="31">
        <v>7</v>
      </c>
      <c r="K2027" s="31" t="s">
        <v>1371</v>
      </c>
      <c r="L2027" s="31">
        <v>8</v>
      </c>
      <c r="M2027" s="71"/>
      <c r="N2027" s="31" t="s">
        <v>1372</v>
      </c>
      <c r="O2027" s="64" t="s">
        <v>336</v>
      </c>
      <c r="P2027" s="4" t="str">
        <f>IF(Table14[[#This Row],[correlation_id]] = "", "", _xlfn.XLOOKUP(Table14[[#This Row],[correlation_id]], 'ITAP Ref'!A:A, 'ITAP Ref'!C:C, ""))</f>
        <v>TLG-MOB</v>
      </c>
      <c r="Q2027" s="48" t="s">
        <v>582</v>
      </c>
      <c r="R2027" s="95">
        <v>45922</v>
      </c>
      <c r="S2027"/>
      <c r="T2027"/>
    </row>
    <row r="2028" spans="1:20" ht="16.399999999999999" customHeight="1" x14ac:dyDescent="0.35">
      <c r="A2028" s="31" t="s">
        <v>729</v>
      </c>
      <c r="B2028" s="31" t="s">
        <v>21</v>
      </c>
      <c r="C2028" s="31" t="s">
        <v>22</v>
      </c>
      <c r="D2028" s="31" t="s">
        <v>1159</v>
      </c>
      <c r="E2028" s="31" t="s">
        <v>68</v>
      </c>
      <c r="F2028" s="31">
        <v>2</v>
      </c>
      <c r="G2028" s="31" t="s">
        <v>25</v>
      </c>
      <c r="H2028" s="31">
        <v>3</v>
      </c>
      <c r="I2028" s="31" t="s">
        <v>26</v>
      </c>
      <c r="J2028" s="31">
        <v>7</v>
      </c>
      <c r="K2028" s="31" t="s">
        <v>1371</v>
      </c>
      <c r="L2028" s="31">
        <v>1</v>
      </c>
      <c r="M2028" s="71"/>
      <c r="N2028" s="31" t="s">
        <v>1384</v>
      </c>
      <c r="O2028" s="64" t="s">
        <v>405</v>
      </c>
      <c r="P2028" s="4" t="str">
        <f>IF(Table14[[#This Row],[correlation_id]] = "", "", _xlfn.XLOOKUP(Table14[[#This Row],[correlation_id]], 'ITAP Ref'!A:A, 'ITAP Ref'!C:C, ""))</f>
        <v>T.Data</v>
      </c>
      <c r="Q2028" s="4" t="s">
        <v>583</v>
      </c>
      <c r="R2028" s="96"/>
      <c r="S2028"/>
      <c r="T2028"/>
    </row>
    <row r="2029" spans="1:20" ht="16.399999999999999" customHeight="1" x14ac:dyDescent="0.35">
      <c r="A2029" s="31" t="s">
        <v>729</v>
      </c>
      <c r="B2029" s="31" t="s">
        <v>21</v>
      </c>
      <c r="C2029" s="31" t="s">
        <v>22</v>
      </c>
      <c r="D2029" s="31" t="s">
        <v>1159</v>
      </c>
      <c r="E2029" s="31" t="s">
        <v>68</v>
      </c>
      <c r="F2029" s="31">
        <v>2</v>
      </c>
      <c r="G2029" s="31" t="s">
        <v>25</v>
      </c>
      <c r="H2029" s="31">
        <v>3</v>
      </c>
      <c r="I2029" s="31" t="s">
        <v>26</v>
      </c>
      <c r="J2029" s="31">
        <v>7</v>
      </c>
      <c r="K2029" s="31" t="s">
        <v>1371</v>
      </c>
      <c r="L2029" s="31">
        <v>4</v>
      </c>
      <c r="M2029" s="71"/>
      <c r="N2029" s="31" t="s">
        <v>1285</v>
      </c>
      <c r="O2029" s="64" t="s">
        <v>1289</v>
      </c>
      <c r="P2029" s="4" t="str">
        <f>IF(Table14[[#This Row],[correlation_id]] = "", "", _xlfn.XLOOKUP(Table14[[#This Row],[correlation_id]], 'ITAP Ref'!A:A, 'ITAP Ref'!C:C, ""))</f>
        <v>UPM.PB</v>
      </c>
      <c r="Q2029" s="48" t="s">
        <v>1294</v>
      </c>
      <c r="R2029" s="97">
        <v>45939</v>
      </c>
      <c r="S2029"/>
      <c r="T2029"/>
    </row>
    <row r="2030" spans="1:20" ht="16.399999999999999" customHeight="1" x14ac:dyDescent="0.35">
      <c r="A2030" s="31" t="s">
        <v>729</v>
      </c>
      <c r="B2030" s="31" t="s">
        <v>21</v>
      </c>
      <c r="C2030" s="31" t="s">
        <v>22</v>
      </c>
      <c r="D2030" s="31" t="s">
        <v>1159</v>
      </c>
      <c r="E2030" s="31" t="s">
        <v>68</v>
      </c>
      <c r="F2030" s="31">
        <v>2</v>
      </c>
      <c r="G2030" s="31" t="s">
        <v>25</v>
      </c>
      <c r="H2030" s="31">
        <v>3</v>
      </c>
      <c r="I2030" s="31" t="s">
        <v>26</v>
      </c>
      <c r="J2030" s="31">
        <v>7</v>
      </c>
      <c r="K2030" s="31" t="s">
        <v>1371</v>
      </c>
      <c r="L2030" s="31">
        <v>10</v>
      </c>
      <c r="M2030" s="71"/>
      <c r="N2030" s="31" t="s">
        <v>819</v>
      </c>
      <c r="O2030" s="64" t="s">
        <v>1289</v>
      </c>
      <c r="P2030" s="4" t="str">
        <f>IF(Table14[[#This Row],[correlation_id]] = "", "", _xlfn.XLOOKUP(Table14[[#This Row],[correlation_id]], 'ITAP Ref'!A:A, 'ITAP Ref'!C:C, ""))</f>
        <v>UPM.PB</v>
      </c>
      <c r="Q2030" s="48" t="s">
        <v>1294</v>
      </c>
      <c r="R2030" s="97">
        <v>45939</v>
      </c>
      <c r="S2030" s="47"/>
      <c r="T2030" s="47"/>
    </row>
    <row r="2031" spans="1:20" ht="16.399999999999999" customHeight="1" x14ac:dyDescent="0.35">
      <c r="A2031" s="31" t="s">
        <v>729</v>
      </c>
      <c r="B2031" s="31" t="s">
        <v>21</v>
      </c>
      <c r="C2031" s="31" t="s">
        <v>22</v>
      </c>
      <c r="D2031" s="31" t="s">
        <v>1159</v>
      </c>
      <c r="E2031" s="31" t="s">
        <v>68</v>
      </c>
      <c r="F2031" s="31">
        <v>2</v>
      </c>
      <c r="G2031" s="31" t="s">
        <v>25</v>
      </c>
      <c r="H2031" s="31">
        <v>3</v>
      </c>
      <c r="I2031" s="31" t="s">
        <v>26</v>
      </c>
      <c r="J2031" s="31">
        <v>7</v>
      </c>
      <c r="K2031" s="31" t="s">
        <v>1371</v>
      </c>
      <c r="L2031" s="31">
        <v>2</v>
      </c>
      <c r="M2031" s="71"/>
      <c r="N2031" s="31" t="s">
        <v>1385</v>
      </c>
      <c r="O2031" s="64" t="s">
        <v>405</v>
      </c>
      <c r="P2031" s="4" t="str">
        <f>IF(Table14[[#This Row],[correlation_id]] = "", "", _xlfn.XLOOKUP(Table14[[#This Row],[correlation_id]], 'ITAP Ref'!A:A, 'ITAP Ref'!C:C, ""))</f>
        <v>T.Data</v>
      </c>
      <c r="Q2031" s="110" t="s">
        <v>629</v>
      </c>
      <c r="R2031" s="96"/>
      <c r="S2031"/>
      <c r="T2031"/>
    </row>
    <row r="2032" spans="1:20" ht="16.399999999999999" customHeight="1" x14ac:dyDescent="0.35">
      <c r="A2032" s="31" t="s">
        <v>729</v>
      </c>
      <c r="B2032" s="31" t="s">
        <v>21</v>
      </c>
      <c r="C2032" s="31" t="s">
        <v>22</v>
      </c>
      <c r="D2032" s="31" t="s">
        <v>1159</v>
      </c>
      <c r="E2032" s="31" t="s">
        <v>68</v>
      </c>
      <c r="F2032" s="31">
        <v>2</v>
      </c>
      <c r="G2032" s="31" t="s">
        <v>25</v>
      </c>
      <c r="H2032" s="31">
        <v>3</v>
      </c>
      <c r="I2032" s="31" t="s">
        <v>26</v>
      </c>
      <c r="J2032" s="31">
        <v>7</v>
      </c>
      <c r="K2032" s="31" t="s">
        <v>1371</v>
      </c>
      <c r="L2032" s="31">
        <v>3</v>
      </c>
      <c r="M2032" s="71"/>
      <c r="N2032" s="31" t="s">
        <v>1128</v>
      </c>
      <c r="O2032" s="64" t="s">
        <v>405</v>
      </c>
      <c r="P2032" s="4" t="str">
        <f>IF(Table14[[#This Row],[correlation_id]] = "", "", _xlfn.XLOOKUP(Table14[[#This Row],[correlation_id]], 'ITAP Ref'!A:A, 'ITAP Ref'!C:C, ""))</f>
        <v>T.Data</v>
      </c>
      <c r="Q2032" s="112" t="s">
        <v>629</v>
      </c>
      <c r="R2032" s="96"/>
      <c r="S2032"/>
      <c r="T2032"/>
    </row>
    <row r="2033" spans="1:20" ht="16.399999999999999" customHeight="1" x14ac:dyDescent="0.35">
      <c r="A2033" s="31" t="s">
        <v>729</v>
      </c>
      <c r="B2033" s="31" t="s">
        <v>21</v>
      </c>
      <c r="C2033" s="31" t="s">
        <v>22</v>
      </c>
      <c r="D2033" s="31" t="s">
        <v>1159</v>
      </c>
      <c r="E2033" s="31" t="s">
        <v>68</v>
      </c>
      <c r="F2033" s="31">
        <v>2</v>
      </c>
      <c r="G2033" s="31" t="s">
        <v>25</v>
      </c>
      <c r="H2033" s="31">
        <v>3</v>
      </c>
      <c r="I2033" s="31" t="s">
        <v>26</v>
      </c>
      <c r="J2033" s="31">
        <v>7</v>
      </c>
      <c r="K2033" s="31" t="s">
        <v>1371</v>
      </c>
      <c r="L2033" s="31">
        <v>6</v>
      </c>
      <c r="M2033" s="71"/>
      <c r="N2033" s="31" t="s">
        <v>858</v>
      </c>
      <c r="O2033" s="64" t="s">
        <v>405</v>
      </c>
      <c r="P2033" s="4" t="str">
        <f>IF(Table14[[#This Row],[correlation_id]] = "", "", _xlfn.XLOOKUP(Table14[[#This Row],[correlation_id]], 'ITAP Ref'!A:A, 'ITAP Ref'!C:C, ""))</f>
        <v>T.Data</v>
      </c>
      <c r="Q2033" s="111" t="s">
        <v>629</v>
      </c>
      <c r="R2033" s="96"/>
      <c r="S2033"/>
      <c r="T2033"/>
    </row>
    <row r="2034" spans="1:20" customFormat="1" ht="16.399999999999999" customHeight="1" x14ac:dyDescent="0.35">
      <c r="A2034" s="31" t="s">
        <v>729</v>
      </c>
      <c r="B2034" s="31" t="s">
        <v>21</v>
      </c>
      <c r="C2034" s="31" t="s">
        <v>22</v>
      </c>
      <c r="D2034" s="31" t="s">
        <v>1159</v>
      </c>
      <c r="E2034" s="31" t="s">
        <v>68</v>
      </c>
      <c r="F2034" s="31">
        <v>2</v>
      </c>
      <c r="G2034" s="31" t="s">
        <v>25</v>
      </c>
      <c r="H2034" s="31">
        <v>3</v>
      </c>
      <c r="I2034" s="31" t="s">
        <v>26</v>
      </c>
      <c r="J2034" s="31">
        <v>7</v>
      </c>
      <c r="K2034" s="31" t="s">
        <v>1371</v>
      </c>
      <c r="L2034" s="31">
        <v>8</v>
      </c>
      <c r="M2034" s="71"/>
      <c r="N2034" s="31" t="s">
        <v>1372</v>
      </c>
      <c r="O2034" s="64" t="s">
        <v>405</v>
      </c>
      <c r="P2034" s="4" t="str">
        <f>IF(Table14[[#This Row],[correlation_id]] = "", "", _xlfn.XLOOKUP(Table14[[#This Row],[correlation_id]], 'ITAP Ref'!A:A, 'ITAP Ref'!C:C, ""))</f>
        <v>T.Data</v>
      </c>
      <c r="Q2034" s="111" t="s">
        <v>629</v>
      </c>
      <c r="R2034" s="95"/>
    </row>
    <row r="2035" spans="1:20" customFormat="1" ht="16.399999999999999" customHeight="1" x14ac:dyDescent="0.35">
      <c r="A2035" s="31" t="s">
        <v>729</v>
      </c>
      <c r="B2035" s="31" t="s">
        <v>21</v>
      </c>
      <c r="C2035" s="31" t="s">
        <v>22</v>
      </c>
      <c r="D2035" s="31" t="s">
        <v>1159</v>
      </c>
      <c r="E2035" s="31" t="s">
        <v>68</v>
      </c>
      <c r="F2035" s="31">
        <v>2</v>
      </c>
      <c r="G2035" s="31" t="s">
        <v>25</v>
      </c>
      <c r="H2035" s="31">
        <v>3</v>
      </c>
      <c r="I2035" s="31" t="s">
        <v>26</v>
      </c>
      <c r="J2035" s="31">
        <v>7</v>
      </c>
      <c r="K2035" s="31" t="s">
        <v>1371</v>
      </c>
      <c r="L2035" s="31">
        <v>1</v>
      </c>
      <c r="M2035" s="71"/>
      <c r="N2035" s="31" t="s">
        <v>1384</v>
      </c>
      <c r="O2035" s="64" t="s">
        <v>405</v>
      </c>
      <c r="P2035" s="4" t="str">
        <f>IF(Table14[[#This Row],[correlation_id]] = "", "", _xlfn.XLOOKUP(Table14[[#This Row],[correlation_id]], 'ITAP Ref'!A:A, 'ITAP Ref'!C:C, ""))</f>
        <v>T.Data</v>
      </c>
      <c r="Q2035" s="111" t="s">
        <v>610</v>
      </c>
      <c r="R2035" s="96"/>
    </row>
    <row r="2036" spans="1:20" customFormat="1" ht="16.399999999999999" customHeight="1" x14ac:dyDescent="0.35">
      <c r="A2036" s="31" t="s">
        <v>729</v>
      </c>
      <c r="B2036" s="31" t="s">
        <v>21</v>
      </c>
      <c r="C2036" s="31" t="s">
        <v>22</v>
      </c>
      <c r="D2036" s="31" t="s">
        <v>1159</v>
      </c>
      <c r="E2036" s="31" t="s">
        <v>68</v>
      </c>
      <c r="F2036" s="31">
        <v>2</v>
      </c>
      <c r="G2036" s="31" t="s">
        <v>25</v>
      </c>
      <c r="H2036" s="31">
        <v>3</v>
      </c>
      <c r="I2036" s="31" t="s">
        <v>26</v>
      </c>
      <c r="J2036" s="31">
        <v>7</v>
      </c>
      <c r="K2036" s="31" t="s">
        <v>1371</v>
      </c>
      <c r="L2036" s="31">
        <v>1</v>
      </c>
      <c r="M2036" s="71"/>
      <c r="N2036" s="31" t="s">
        <v>1384</v>
      </c>
      <c r="O2036" s="64" t="s">
        <v>334</v>
      </c>
      <c r="P2036" s="4" t="str">
        <f>IF(Table14[[#This Row],[correlation_id]] = "", "", _xlfn.XLOOKUP(Table14[[#This Row],[correlation_id]], 'ITAP Ref'!A:A, 'ITAP Ref'!C:C, ""))</f>
        <v>CSI Parent/Triage</v>
      </c>
      <c r="Q2036" s="86" t="s">
        <v>1393</v>
      </c>
      <c r="R2036" s="95">
        <v>45922</v>
      </c>
    </row>
    <row r="2037" spans="1:20" customFormat="1" ht="16.399999999999999" customHeight="1" x14ac:dyDescent="0.35">
      <c r="A2037" s="31" t="s">
        <v>729</v>
      </c>
      <c r="B2037" s="31" t="s">
        <v>21</v>
      </c>
      <c r="C2037" s="31" t="s">
        <v>22</v>
      </c>
      <c r="D2037" s="31" t="s">
        <v>1159</v>
      </c>
      <c r="E2037" s="31" t="s">
        <v>68</v>
      </c>
      <c r="F2037" s="31">
        <v>2</v>
      </c>
      <c r="G2037" s="31" t="s">
        <v>25</v>
      </c>
      <c r="H2037" s="31">
        <v>3</v>
      </c>
      <c r="I2037" s="31" t="s">
        <v>26</v>
      </c>
      <c r="J2037" s="31">
        <v>7</v>
      </c>
      <c r="K2037" s="31" t="s">
        <v>1371</v>
      </c>
      <c r="L2037" s="31">
        <v>6</v>
      </c>
      <c r="M2037" s="71"/>
      <c r="N2037" s="31" t="s">
        <v>858</v>
      </c>
      <c r="O2037" s="64" t="s">
        <v>1023</v>
      </c>
      <c r="P2037" s="4" t="str">
        <f>IF(Table14[[#This Row],[correlation_id]] = "", "", _xlfn.XLOOKUP(Table14[[#This Row],[correlation_id]], 'ITAP Ref'!A:A, 'ITAP Ref'!C:C, ""))</f>
        <v>CAPM</v>
      </c>
      <c r="Q2037" s="48" t="s">
        <v>1299</v>
      </c>
      <c r="R2037" s="95">
        <v>45922</v>
      </c>
    </row>
    <row r="2038" spans="1:20" customFormat="1" ht="16.399999999999999" customHeight="1" x14ac:dyDescent="0.35">
      <c r="A2038" s="31" t="s">
        <v>729</v>
      </c>
      <c r="B2038" s="31" t="s">
        <v>21</v>
      </c>
      <c r="C2038" s="31" t="s">
        <v>22</v>
      </c>
      <c r="D2038" s="31" t="s">
        <v>1159</v>
      </c>
      <c r="E2038" s="31" t="s">
        <v>68</v>
      </c>
      <c r="F2038" s="31">
        <v>2</v>
      </c>
      <c r="G2038" s="31" t="s">
        <v>25</v>
      </c>
      <c r="H2038" s="31">
        <v>3</v>
      </c>
      <c r="I2038" s="31" t="s">
        <v>26</v>
      </c>
      <c r="J2038" s="31">
        <v>7</v>
      </c>
      <c r="K2038" s="31" t="s">
        <v>1371</v>
      </c>
      <c r="L2038" s="31">
        <v>10</v>
      </c>
      <c r="M2038" s="71"/>
      <c r="N2038" s="31" t="s">
        <v>819</v>
      </c>
      <c r="O2038" s="64" t="s">
        <v>1023</v>
      </c>
      <c r="P2038" s="4" t="str">
        <f>IF(Table14[[#This Row],[correlation_id]] = "", "", _xlfn.XLOOKUP(Table14[[#This Row],[correlation_id]], 'ITAP Ref'!A:A, 'ITAP Ref'!C:C, ""))</f>
        <v>CAPM</v>
      </c>
      <c r="Q2038" s="48" t="s">
        <v>1299</v>
      </c>
      <c r="R2038" s="95">
        <v>45922</v>
      </c>
      <c r="S2038" s="47"/>
      <c r="T2038" s="47"/>
    </row>
    <row r="2039" spans="1:20" customFormat="1" ht="16.399999999999999" customHeight="1" x14ac:dyDescent="0.35">
      <c r="A2039" s="31" t="s">
        <v>729</v>
      </c>
      <c r="B2039" s="31" t="s">
        <v>21</v>
      </c>
      <c r="C2039" s="31" t="s">
        <v>22</v>
      </c>
      <c r="D2039" s="31" t="s">
        <v>1159</v>
      </c>
      <c r="E2039" s="31" t="s">
        <v>68</v>
      </c>
      <c r="F2039" s="31">
        <v>2</v>
      </c>
      <c r="G2039" s="31" t="s">
        <v>25</v>
      </c>
      <c r="H2039" s="31">
        <v>3</v>
      </c>
      <c r="I2039" s="31" t="s">
        <v>26</v>
      </c>
      <c r="J2039" s="31">
        <v>7</v>
      </c>
      <c r="K2039" s="31" t="s">
        <v>1371</v>
      </c>
      <c r="L2039" s="31">
        <v>10</v>
      </c>
      <c r="M2039" s="71"/>
      <c r="N2039" s="31" t="s">
        <v>819</v>
      </c>
      <c r="O2039" s="64" t="s">
        <v>232</v>
      </c>
      <c r="P2039" s="4" t="str">
        <f>IF(Table14[[#This Row],[correlation_id]] = "", "", _xlfn.XLOOKUP(Table14[[#This Row],[correlation_id]], 'ITAP Ref'!A:A, 'ITAP Ref'!C:C, ""))</f>
        <v>YODA</v>
      </c>
      <c r="Q2039" s="70" t="s">
        <v>1394</v>
      </c>
      <c r="R2039" s="97">
        <v>45953</v>
      </c>
      <c r="S2039" s="47"/>
      <c r="T2039" s="47"/>
    </row>
    <row r="2040" spans="1:20" customFormat="1" ht="16.399999999999999" customHeight="1" x14ac:dyDescent="0.35">
      <c r="A2040" s="31" t="s">
        <v>729</v>
      </c>
      <c r="B2040" s="31" t="s">
        <v>21</v>
      </c>
      <c r="C2040" s="31" t="s">
        <v>22</v>
      </c>
      <c r="D2040" s="31" t="s">
        <v>1159</v>
      </c>
      <c r="E2040" s="31" t="s">
        <v>68</v>
      </c>
      <c r="F2040" s="31">
        <v>2</v>
      </c>
      <c r="G2040" s="31" t="s">
        <v>25</v>
      </c>
      <c r="H2040" s="31">
        <v>3</v>
      </c>
      <c r="I2040" s="31" t="s">
        <v>26</v>
      </c>
      <c r="J2040" s="31">
        <v>7</v>
      </c>
      <c r="K2040" s="31" t="s">
        <v>1371</v>
      </c>
      <c r="L2040" s="31">
        <v>11</v>
      </c>
      <c r="M2040" s="71"/>
      <c r="N2040" s="31" t="s">
        <v>1176</v>
      </c>
      <c r="O2040" s="47" t="s">
        <v>232</v>
      </c>
      <c r="P2040" s="4" t="str">
        <f>IF(Table14[[#This Row],[correlation_id]] = "", "", _xlfn.XLOOKUP(Table14[[#This Row],[correlation_id]], 'ITAP Ref'!A:A, 'ITAP Ref'!C:C, ""))</f>
        <v>YODA</v>
      </c>
      <c r="Q2040" s="111" t="s">
        <v>1324</v>
      </c>
      <c r="R2040" s="96"/>
      <c r="S2040" s="47"/>
      <c r="T2040" s="47"/>
    </row>
    <row r="2041" spans="1:20" customFormat="1" ht="16.399999999999999" customHeight="1" x14ac:dyDescent="0.35">
      <c r="A2041" s="31" t="s">
        <v>729</v>
      </c>
      <c r="B2041" s="31" t="s">
        <v>21</v>
      </c>
      <c r="C2041" s="31" t="s">
        <v>22</v>
      </c>
      <c r="D2041" s="31" t="s">
        <v>1159</v>
      </c>
      <c r="E2041" s="31" t="s">
        <v>68</v>
      </c>
      <c r="F2041" s="31">
        <v>2</v>
      </c>
      <c r="G2041" s="31" t="s">
        <v>25</v>
      </c>
      <c r="H2041" s="31">
        <v>3</v>
      </c>
      <c r="I2041" s="31" t="s">
        <v>26</v>
      </c>
      <c r="J2041" s="31">
        <v>7</v>
      </c>
      <c r="K2041" s="31" t="s">
        <v>1371</v>
      </c>
      <c r="L2041" s="31">
        <v>1</v>
      </c>
      <c r="M2041" s="71"/>
      <c r="N2041" s="31" t="s">
        <v>1384</v>
      </c>
      <c r="O2041" s="64" t="s">
        <v>336</v>
      </c>
      <c r="P2041" s="93" t="str">
        <f>IF(Table14[[#This Row],[correlation_id]] = "", "", _xlfn.XLOOKUP(Table14[[#This Row],[correlation_id]], 'ITAP Ref'!A:A, 'ITAP Ref'!C:C, ""))</f>
        <v>TLG-MOB</v>
      </c>
      <c r="Q2041" s="48" t="s">
        <v>584</v>
      </c>
      <c r="R2041" s="95">
        <v>45922</v>
      </c>
    </row>
    <row r="2042" spans="1:20" customFormat="1" ht="16.399999999999999" customHeight="1" x14ac:dyDescent="0.35">
      <c r="A2042" s="31" t="s">
        <v>729</v>
      </c>
      <c r="B2042" s="31" t="s">
        <v>21</v>
      </c>
      <c r="C2042" s="31" t="s">
        <v>22</v>
      </c>
      <c r="D2042" s="31" t="s">
        <v>1159</v>
      </c>
      <c r="E2042" s="31" t="s">
        <v>68</v>
      </c>
      <c r="F2042" s="31">
        <v>2</v>
      </c>
      <c r="G2042" s="31" t="s">
        <v>25</v>
      </c>
      <c r="H2042" s="31">
        <v>3</v>
      </c>
      <c r="I2042" s="31" t="s">
        <v>26</v>
      </c>
      <c r="J2042" s="31">
        <v>7</v>
      </c>
      <c r="K2042" s="31" t="s">
        <v>1371</v>
      </c>
      <c r="L2042" s="31">
        <v>8</v>
      </c>
      <c r="M2042" s="71"/>
      <c r="N2042" s="31" t="s">
        <v>1372</v>
      </c>
      <c r="O2042" s="64" t="s">
        <v>336</v>
      </c>
      <c r="P2042" s="93" t="str">
        <f>IF(Table14[[#This Row],[correlation_id]] = "", "", _xlfn.XLOOKUP(Table14[[#This Row],[correlation_id]], 'ITAP Ref'!A:A, 'ITAP Ref'!C:C, ""))</f>
        <v>TLG-MOB</v>
      </c>
      <c r="Q2042" s="48" t="s">
        <v>584</v>
      </c>
      <c r="R2042" s="95">
        <v>45922</v>
      </c>
    </row>
    <row r="2043" spans="1:20" customFormat="1" ht="16.399999999999999" customHeight="1" x14ac:dyDescent="0.35">
      <c r="A2043" s="31" t="s">
        <v>729</v>
      </c>
      <c r="B2043" s="31" t="s">
        <v>21</v>
      </c>
      <c r="C2043" s="31" t="s">
        <v>22</v>
      </c>
      <c r="D2043" s="31" t="s">
        <v>1159</v>
      </c>
      <c r="E2043" s="31" t="s">
        <v>68</v>
      </c>
      <c r="F2043" s="31">
        <v>2</v>
      </c>
      <c r="G2043" s="31" t="s">
        <v>25</v>
      </c>
      <c r="H2043" s="31">
        <v>3</v>
      </c>
      <c r="I2043" s="31" t="s">
        <v>26</v>
      </c>
      <c r="J2043" s="31">
        <v>7</v>
      </c>
      <c r="K2043" s="31" t="s">
        <v>1371</v>
      </c>
      <c r="L2043" s="31">
        <v>1</v>
      </c>
      <c r="M2043" s="71"/>
      <c r="N2043" s="31" t="s">
        <v>1384</v>
      </c>
      <c r="O2043" s="64" t="s">
        <v>336</v>
      </c>
      <c r="P2043" s="4" t="str">
        <f>IF(Table14[[#This Row],[correlation_id]] = "", "", _xlfn.XLOOKUP(Table14[[#This Row],[correlation_id]], 'ITAP Ref'!A:A, 'ITAP Ref'!C:C, ""))</f>
        <v>TLG-MOB</v>
      </c>
      <c r="Q2043" s="48" t="s">
        <v>612</v>
      </c>
      <c r="R2043" s="96">
        <v>45922</v>
      </c>
    </row>
    <row r="2044" spans="1:20" customFormat="1" ht="16.399999999999999" customHeight="1" x14ac:dyDescent="0.35">
      <c r="A2044" s="31" t="s">
        <v>729</v>
      </c>
      <c r="B2044" s="31" t="s">
        <v>21</v>
      </c>
      <c r="C2044" s="31" t="s">
        <v>22</v>
      </c>
      <c r="D2044" s="31" t="s">
        <v>1159</v>
      </c>
      <c r="E2044" s="31" t="s">
        <v>68</v>
      </c>
      <c r="F2044" s="31">
        <v>2</v>
      </c>
      <c r="G2044" s="31" t="s">
        <v>25</v>
      </c>
      <c r="H2044" s="31">
        <v>3</v>
      </c>
      <c r="I2044" s="31" t="s">
        <v>26</v>
      </c>
      <c r="J2044" s="31">
        <v>7</v>
      </c>
      <c r="K2044" s="31" t="s">
        <v>1371</v>
      </c>
      <c r="L2044" s="31">
        <v>7</v>
      </c>
      <c r="M2044" s="71"/>
      <c r="N2044" s="31" t="s">
        <v>1288</v>
      </c>
      <c r="O2044" s="64" t="s">
        <v>336</v>
      </c>
      <c r="P2044" s="4" t="str">
        <f>IF(Table14[[#This Row],[correlation_id]] = "", "", _xlfn.XLOOKUP(Table14[[#This Row],[correlation_id]], 'ITAP Ref'!A:A, 'ITAP Ref'!C:C, ""))</f>
        <v>TLG-MOB</v>
      </c>
      <c r="Q2044" s="48" t="s">
        <v>683</v>
      </c>
      <c r="R2044" s="95">
        <v>45922</v>
      </c>
    </row>
    <row r="2045" spans="1:20" customFormat="1" ht="16.399999999999999" customHeight="1" x14ac:dyDescent="0.35">
      <c r="A2045" s="31" t="s">
        <v>729</v>
      </c>
      <c r="B2045" s="31" t="s">
        <v>21</v>
      </c>
      <c r="C2045" s="31" t="s">
        <v>22</v>
      </c>
      <c r="D2045" s="31" t="s">
        <v>1159</v>
      </c>
      <c r="E2045" s="31" t="s">
        <v>68</v>
      </c>
      <c r="F2045" s="31">
        <v>2</v>
      </c>
      <c r="G2045" s="31" t="s">
        <v>25</v>
      </c>
      <c r="H2045" s="31">
        <v>3</v>
      </c>
      <c r="I2045" s="31" t="s">
        <v>26</v>
      </c>
      <c r="J2045" s="31">
        <v>7</v>
      </c>
      <c r="K2045" s="31" t="s">
        <v>1371</v>
      </c>
      <c r="L2045" s="31">
        <v>7</v>
      </c>
      <c r="M2045" s="71"/>
      <c r="N2045" s="31" t="s">
        <v>1288</v>
      </c>
      <c r="O2045" s="64" t="s">
        <v>336</v>
      </c>
      <c r="P2045" s="4" t="str">
        <f>IF(Table14[[#This Row],[correlation_id]] = "", "", _xlfn.XLOOKUP(Table14[[#This Row],[correlation_id]], 'ITAP Ref'!A:A, 'ITAP Ref'!C:C, ""))</f>
        <v>TLG-MOB</v>
      </c>
      <c r="Q2045" s="48" t="s">
        <v>684</v>
      </c>
      <c r="R2045" s="95">
        <v>45922</v>
      </c>
    </row>
    <row r="2046" spans="1:20" customFormat="1" ht="16.399999999999999" customHeight="1" x14ac:dyDescent="0.35">
      <c r="A2046" s="31" t="s">
        <v>729</v>
      </c>
      <c r="B2046" s="31" t="s">
        <v>21</v>
      </c>
      <c r="C2046" s="31" t="s">
        <v>22</v>
      </c>
      <c r="D2046" s="31" t="s">
        <v>1159</v>
      </c>
      <c r="E2046" s="31" t="s">
        <v>68</v>
      </c>
      <c r="F2046" s="31">
        <v>2</v>
      </c>
      <c r="G2046" s="31" t="s">
        <v>25</v>
      </c>
      <c r="H2046" s="31">
        <v>3</v>
      </c>
      <c r="I2046" s="31" t="s">
        <v>26</v>
      </c>
      <c r="J2046" s="31">
        <v>7</v>
      </c>
      <c r="K2046" s="31" t="s">
        <v>1371</v>
      </c>
      <c r="L2046" s="31">
        <v>7</v>
      </c>
      <c r="M2046" s="71"/>
      <c r="N2046" s="31" t="s">
        <v>1288</v>
      </c>
      <c r="O2046" s="64" t="s">
        <v>336</v>
      </c>
      <c r="P2046" s="4" t="str">
        <f>IF(Table14[[#This Row],[correlation_id]] = "", "", _xlfn.XLOOKUP(Table14[[#This Row],[correlation_id]], 'ITAP Ref'!A:A, 'ITAP Ref'!C:C, ""))</f>
        <v>TLG-MOB</v>
      </c>
      <c r="Q2046" s="48" t="s">
        <v>687</v>
      </c>
      <c r="R2046" s="95">
        <v>45922</v>
      </c>
    </row>
    <row r="2047" spans="1:20" customFormat="1" ht="16.399999999999999" customHeight="1" x14ac:dyDescent="0.35">
      <c r="A2047" s="31" t="s">
        <v>729</v>
      </c>
      <c r="B2047" s="31" t="s">
        <v>21</v>
      </c>
      <c r="C2047" s="31" t="s">
        <v>22</v>
      </c>
      <c r="D2047" s="31" t="s">
        <v>1159</v>
      </c>
      <c r="E2047" s="31" t="s">
        <v>68</v>
      </c>
      <c r="F2047" s="31">
        <v>2</v>
      </c>
      <c r="G2047" s="31" t="s">
        <v>25</v>
      </c>
      <c r="H2047" s="31">
        <v>3</v>
      </c>
      <c r="I2047" s="31" t="s">
        <v>26</v>
      </c>
      <c r="J2047" s="31">
        <v>7</v>
      </c>
      <c r="K2047" s="31" t="s">
        <v>1371</v>
      </c>
      <c r="L2047" s="31">
        <v>1</v>
      </c>
      <c r="M2047" s="71"/>
      <c r="N2047" s="31" t="s">
        <v>1384</v>
      </c>
      <c r="O2047" s="64" t="s">
        <v>336</v>
      </c>
      <c r="P2047" s="4" t="str">
        <f>IF(Table14[[#This Row],[correlation_id]] = "", "", _xlfn.XLOOKUP(Table14[[#This Row],[correlation_id]], 'ITAP Ref'!A:A, 'ITAP Ref'!C:C, ""))</f>
        <v>TLG-MOB</v>
      </c>
      <c r="Q2047" s="48" t="s">
        <v>522</v>
      </c>
      <c r="R2047" s="95">
        <v>45922</v>
      </c>
    </row>
    <row r="2048" spans="1:20" customFormat="1" ht="16.399999999999999" customHeight="1" x14ac:dyDescent="0.35">
      <c r="A2048" s="31" t="s">
        <v>729</v>
      </c>
      <c r="B2048" s="31" t="s">
        <v>21</v>
      </c>
      <c r="C2048" s="31" t="s">
        <v>22</v>
      </c>
      <c r="D2048" s="31" t="s">
        <v>1159</v>
      </c>
      <c r="E2048" s="31" t="s">
        <v>68</v>
      </c>
      <c r="F2048" s="31">
        <v>2</v>
      </c>
      <c r="G2048" s="31" t="s">
        <v>25</v>
      </c>
      <c r="H2048" s="31">
        <v>3</v>
      </c>
      <c r="I2048" s="31" t="s">
        <v>26</v>
      </c>
      <c r="J2048" s="31">
        <v>7</v>
      </c>
      <c r="K2048" s="31" t="s">
        <v>1371</v>
      </c>
      <c r="L2048" s="31">
        <v>3</v>
      </c>
      <c r="M2048" s="71"/>
      <c r="N2048" s="31" t="s">
        <v>1128</v>
      </c>
      <c r="O2048" s="64" t="s">
        <v>336</v>
      </c>
      <c r="P2048" s="4" t="str">
        <f>IF(Table14[[#This Row],[correlation_id]] = "", "", _xlfn.XLOOKUP(Table14[[#This Row],[correlation_id]], 'ITAP Ref'!A:A, 'ITAP Ref'!C:C, ""))</f>
        <v>TLG-MOB</v>
      </c>
      <c r="Q2048" s="48" t="s">
        <v>522</v>
      </c>
      <c r="R2048" s="95">
        <v>45922</v>
      </c>
    </row>
    <row r="2049" spans="1:18" customFormat="1" ht="16.399999999999999" customHeight="1" x14ac:dyDescent="0.35">
      <c r="A2049" s="31" t="s">
        <v>729</v>
      </c>
      <c r="B2049" s="31" t="s">
        <v>21</v>
      </c>
      <c r="C2049" s="31" t="s">
        <v>22</v>
      </c>
      <c r="D2049" s="31" t="s">
        <v>1159</v>
      </c>
      <c r="E2049" s="31" t="s">
        <v>68</v>
      </c>
      <c r="F2049" s="31">
        <v>2</v>
      </c>
      <c r="G2049" s="31" t="s">
        <v>25</v>
      </c>
      <c r="H2049" s="31">
        <v>3</v>
      </c>
      <c r="I2049" s="31" t="s">
        <v>26</v>
      </c>
      <c r="J2049" s="31">
        <v>7</v>
      </c>
      <c r="K2049" s="31" t="s">
        <v>1371</v>
      </c>
      <c r="L2049" s="31">
        <v>1</v>
      </c>
      <c r="M2049" s="71"/>
      <c r="N2049" s="31" t="s">
        <v>1384</v>
      </c>
      <c r="O2049" s="64" t="s">
        <v>336</v>
      </c>
      <c r="P2049" s="4" t="str">
        <f>IF(Table14[[#This Row],[correlation_id]] = "", "", _xlfn.XLOOKUP(Table14[[#This Row],[correlation_id]], 'ITAP Ref'!A:A, 'ITAP Ref'!C:C, ""))</f>
        <v>TLG-MOB</v>
      </c>
      <c r="Q2049" s="72" t="s">
        <v>585</v>
      </c>
      <c r="R2049" s="95">
        <v>45922</v>
      </c>
    </row>
    <row r="2050" spans="1:18" customFormat="1" ht="16.399999999999999" customHeight="1" x14ac:dyDescent="0.35">
      <c r="A2050" s="31" t="s">
        <v>729</v>
      </c>
      <c r="B2050" s="31" t="s">
        <v>21</v>
      </c>
      <c r="C2050" s="31" t="s">
        <v>22</v>
      </c>
      <c r="D2050" s="31" t="s">
        <v>1159</v>
      </c>
      <c r="E2050" s="31" t="s">
        <v>68</v>
      </c>
      <c r="F2050" s="31">
        <v>2</v>
      </c>
      <c r="G2050" s="31" t="s">
        <v>25</v>
      </c>
      <c r="H2050" s="31">
        <v>3</v>
      </c>
      <c r="I2050" s="31" t="s">
        <v>26</v>
      </c>
      <c r="J2050" s="31">
        <v>7</v>
      </c>
      <c r="K2050" s="31" t="s">
        <v>1371</v>
      </c>
      <c r="L2050" s="31">
        <v>1</v>
      </c>
      <c r="M2050" s="71"/>
      <c r="N2050" s="31" t="s">
        <v>1384</v>
      </c>
      <c r="O2050" s="64" t="s">
        <v>336</v>
      </c>
      <c r="P2050" s="4" t="str">
        <f>IF(Table14[[#This Row],[correlation_id]] = "", "", _xlfn.XLOOKUP(Table14[[#This Row],[correlation_id]], 'ITAP Ref'!A:A, 'ITAP Ref'!C:C, ""))</f>
        <v>TLG-MOB</v>
      </c>
      <c r="Q2050" s="72" t="s">
        <v>585</v>
      </c>
      <c r="R2050" s="95">
        <v>45922</v>
      </c>
    </row>
    <row r="2051" spans="1:18" customFormat="1" ht="16.399999999999999" customHeight="1" x14ac:dyDescent="0.35">
      <c r="A2051" s="31" t="s">
        <v>729</v>
      </c>
      <c r="B2051" s="31" t="s">
        <v>21</v>
      </c>
      <c r="C2051" s="31" t="s">
        <v>22</v>
      </c>
      <c r="D2051" s="31" t="s">
        <v>1159</v>
      </c>
      <c r="E2051" s="31" t="s">
        <v>68</v>
      </c>
      <c r="F2051" s="31">
        <v>2</v>
      </c>
      <c r="G2051" s="31" t="s">
        <v>25</v>
      </c>
      <c r="H2051" s="31">
        <v>3</v>
      </c>
      <c r="I2051" s="31" t="s">
        <v>26</v>
      </c>
      <c r="J2051" s="31">
        <v>7</v>
      </c>
      <c r="K2051" s="31" t="s">
        <v>1371</v>
      </c>
      <c r="L2051" s="31">
        <v>3</v>
      </c>
      <c r="M2051" s="71"/>
      <c r="N2051" s="31" t="s">
        <v>1128</v>
      </c>
      <c r="O2051" s="64" t="s">
        <v>336</v>
      </c>
      <c r="P2051" s="4" t="str">
        <f>IF(Table14[[#This Row],[correlation_id]] = "", "", _xlfn.XLOOKUP(Table14[[#This Row],[correlation_id]], 'ITAP Ref'!A:A, 'ITAP Ref'!C:C, ""))</f>
        <v>TLG-MOB</v>
      </c>
      <c r="Q2051" s="72" t="s">
        <v>585</v>
      </c>
      <c r="R2051" s="95">
        <v>45922</v>
      </c>
    </row>
    <row r="2052" spans="1:18" customFormat="1" ht="16.399999999999999" customHeight="1" x14ac:dyDescent="0.35">
      <c r="A2052" s="31" t="s">
        <v>729</v>
      </c>
      <c r="B2052" s="31" t="s">
        <v>21</v>
      </c>
      <c r="C2052" s="31" t="s">
        <v>22</v>
      </c>
      <c r="D2052" s="31" t="s">
        <v>1159</v>
      </c>
      <c r="E2052" s="31" t="s">
        <v>68</v>
      </c>
      <c r="F2052" s="31">
        <v>2</v>
      </c>
      <c r="G2052" s="31" t="s">
        <v>25</v>
      </c>
      <c r="H2052" s="31">
        <v>3</v>
      </c>
      <c r="I2052" s="31" t="s">
        <v>26</v>
      </c>
      <c r="J2052" s="31">
        <v>7</v>
      </c>
      <c r="K2052" s="31" t="s">
        <v>1371</v>
      </c>
      <c r="L2052" s="31">
        <v>2</v>
      </c>
      <c r="M2052" s="71"/>
      <c r="N2052" s="31" t="s">
        <v>1385</v>
      </c>
      <c r="O2052" s="64" t="s">
        <v>336</v>
      </c>
      <c r="P2052" s="4" t="str">
        <f>IF(Table14[[#This Row],[correlation_id]] = "", "", _xlfn.XLOOKUP(Table14[[#This Row],[correlation_id]], 'ITAP Ref'!A:A, 'ITAP Ref'!C:C, ""))</f>
        <v>TLG-MOB</v>
      </c>
      <c r="Q2052" s="48" t="s">
        <v>630</v>
      </c>
      <c r="R2052" s="95">
        <v>45922</v>
      </c>
    </row>
    <row r="2053" spans="1:18" customFormat="1" ht="16.399999999999999" customHeight="1" x14ac:dyDescent="0.35">
      <c r="A2053" s="31" t="s">
        <v>729</v>
      </c>
      <c r="B2053" s="31" t="s">
        <v>21</v>
      </c>
      <c r="C2053" s="31" t="s">
        <v>22</v>
      </c>
      <c r="D2053" s="31" t="s">
        <v>1159</v>
      </c>
      <c r="E2053" s="31" t="s">
        <v>68</v>
      </c>
      <c r="F2053" s="31">
        <v>2</v>
      </c>
      <c r="G2053" s="31" t="s">
        <v>25</v>
      </c>
      <c r="H2053" s="31">
        <v>3</v>
      </c>
      <c r="I2053" s="31" t="s">
        <v>26</v>
      </c>
      <c r="J2053" s="31">
        <v>7</v>
      </c>
      <c r="K2053" s="31" t="s">
        <v>1371</v>
      </c>
      <c r="L2053" s="31">
        <v>1</v>
      </c>
      <c r="M2053" s="71"/>
      <c r="N2053" s="31" t="s">
        <v>1384</v>
      </c>
      <c r="O2053" s="64" t="s">
        <v>336</v>
      </c>
      <c r="P2053" s="4" t="str">
        <f>IF(Table14[[#This Row],[correlation_id]] = "", "", _xlfn.XLOOKUP(Table14[[#This Row],[correlation_id]], 'ITAP Ref'!A:A, 'ITAP Ref'!C:C, ""))</f>
        <v>TLG-MOB</v>
      </c>
      <c r="Q2053" s="48" t="s">
        <v>586</v>
      </c>
      <c r="R2053" s="95">
        <v>45922</v>
      </c>
    </row>
    <row r="2054" spans="1:18" customFormat="1" ht="16.399999999999999" customHeight="1" x14ac:dyDescent="0.35">
      <c r="A2054" s="31" t="s">
        <v>729</v>
      </c>
      <c r="B2054" s="31" t="s">
        <v>21</v>
      </c>
      <c r="C2054" s="31" t="s">
        <v>22</v>
      </c>
      <c r="D2054" s="31" t="s">
        <v>1159</v>
      </c>
      <c r="E2054" s="31" t="s">
        <v>68</v>
      </c>
      <c r="F2054" s="31">
        <v>2</v>
      </c>
      <c r="G2054" s="31" t="s">
        <v>25</v>
      </c>
      <c r="H2054" s="31">
        <v>3</v>
      </c>
      <c r="I2054" s="31" t="s">
        <v>26</v>
      </c>
      <c r="J2054" s="31">
        <v>7</v>
      </c>
      <c r="K2054" s="31" t="s">
        <v>1371</v>
      </c>
      <c r="L2054" s="31">
        <v>2</v>
      </c>
      <c r="M2054" s="71"/>
      <c r="N2054" s="31" t="s">
        <v>1385</v>
      </c>
      <c r="O2054" s="64" t="s">
        <v>336</v>
      </c>
      <c r="P2054" s="4" t="str">
        <f>IF(Table14[[#This Row],[correlation_id]] = "", "", _xlfn.XLOOKUP(Table14[[#This Row],[correlation_id]], 'ITAP Ref'!A:A, 'ITAP Ref'!C:C, ""))</f>
        <v>TLG-MOB</v>
      </c>
      <c r="Q2054" s="48" t="s">
        <v>631</v>
      </c>
      <c r="R2054" s="95">
        <v>45922</v>
      </c>
    </row>
    <row r="2055" spans="1:18" customFormat="1" ht="16.399999999999999" customHeight="1" x14ac:dyDescent="0.35">
      <c r="A2055" s="31" t="s">
        <v>729</v>
      </c>
      <c r="B2055" s="31" t="s">
        <v>21</v>
      </c>
      <c r="C2055" s="31" t="s">
        <v>22</v>
      </c>
      <c r="D2055" s="31" t="s">
        <v>1159</v>
      </c>
      <c r="E2055" s="31" t="s">
        <v>68</v>
      </c>
      <c r="F2055" s="31">
        <v>2</v>
      </c>
      <c r="G2055" s="31" t="s">
        <v>25</v>
      </c>
      <c r="H2055" s="31">
        <v>3</v>
      </c>
      <c r="I2055" s="31" t="s">
        <v>26</v>
      </c>
      <c r="J2055" s="31">
        <v>7</v>
      </c>
      <c r="K2055" s="31" t="s">
        <v>1371</v>
      </c>
      <c r="L2055" s="31">
        <v>2</v>
      </c>
      <c r="M2055" s="71"/>
      <c r="N2055" s="31" t="s">
        <v>1385</v>
      </c>
      <c r="O2055" s="64" t="s">
        <v>336</v>
      </c>
      <c r="P2055" s="4" t="str">
        <f>IF(Table14[[#This Row],[correlation_id]] = "", "", _xlfn.XLOOKUP(Table14[[#This Row],[correlation_id]], 'ITAP Ref'!A:A, 'ITAP Ref'!C:C, ""))</f>
        <v>TLG-MOB</v>
      </c>
      <c r="Q2055" s="48" t="s">
        <v>632</v>
      </c>
      <c r="R2055" s="95">
        <v>45922</v>
      </c>
    </row>
    <row r="2056" spans="1:18" customFormat="1" ht="16.399999999999999" customHeight="1" x14ac:dyDescent="0.35">
      <c r="A2056" s="31" t="s">
        <v>729</v>
      </c>
      <c r="B2056" s="31" t="s">
        <v>21</v>
      </c>
      <c r="C2056" s="31" t="s">
        <v>22</v>
      </c>
      <c r="D2056" s="31" t="s">
        <v>1159</v>
      </c>
      <c r="E2056" s="31" t="s">
        <v>68</v>
      </c>
      <c r="F2056" s="31">
        <v>2</v>
      </c>
      <c r="G2056" s="31" t="s">
        <v>25</v>
      </c>
      <c r="H2056" s="31">
        <v>3</v>
      </c>
      <c r="I2056" s="31" t="s">
        <v>26</v>
      </c>
      <c r="J2056" s="31">
        <v>7</v>
      </c>
      <c r="K2056" s="31" t="s">
        <v>1371</v>
      </c>
      <c r="L2056" s="31">
        <v>1</v>
      </c>
      <c r="M2056" s="71"/>
      <c r="N2056" s="31" t="s">
        <v>1384</v>
      </c>
      <c r="O2056" s="64" t="s">
        <v>336</v>
      </c>
      <c r="P2056" s="4" t="str">
        <f>IF(Table14[[#This Row],[correlation_id]] = "", "", _xlfn.XLOOKUP(Table14[[#This Row],[correlation_id]], 'ITAP Ref'!A:A, 'ITAP Ref'!C:C, ""))</f>
        <v>TLG-MOB</v>
      </c>
      <c r="Q2056" s="48" t="s">
        <v>587</v>
      </c>
      <c r="R2056" s="95">
        <v>45922</v>
      </c>
    </row>
    <row r="2057" spans="1:18" customFormat="1" ht="16.399999999999999" customHeight="1" x14ac:dyDescent="0.35">
      <c r="A2057" s="31" t="s">
        <v>729</v>
      </c>
      <c r="B2057" s="31" t="s">
        <v>21</v>
      </c>
      <c r="C2057" s="31" t="s">
        <v>22</v>
      </c>
      <c r="D2057" s="31" t="s">
        <v>1159</v>
      </c>
      <c r="E2057" s="31" t="s">
        <v>68</v>
      </c>
      <c r="F2057" s="31">
        <v>2</v>
      </c>
      <c r="G2057" s="31" t="s">
        <v>25</v>
      </c>
      <c r="H2057" s="31">
        <v>3</v>
      </c>
      <c r="I2057" s="31" t="s">
        <v>26</v>
      </c>
      <c r="J2057" s="31">
        <v>7</v>
      </c>
      <c r="K2057" s="31" t="s">
        <v>1371</v>
      </c>
      <c r="L2057" s="31">
        <v>8</v>
      </c>
      <c r="M2057" s="71"/>
      <c r="N2057" s="31" t="s">
        <v>1372</v>
      </c>
      <c r="O2057" s="64" t="s">
        <v>336</v>
      </c>
      <c r="P2057" s="4" t="str">
        <f>IF(Table14[[#This Row],[correlation_id]] = "", "", _xlfn.XLOOKUP(Table14[[#This Row],[correlation_id]], 'ITAP Ref'!A:A, 'ITAP Ref'!C:C, ""))</f>
        <v>TLG-MOB</v>
      </c>
      <c r="Q2057" s="48" t="s">
        <v>587</v>
      </c>
      <c r="R2057" s="95">
        <v>45922</v>
      </c>
    </row>
    <row r="2058" spans="1:18" customFormat="1" ht="16.399999999999999" customHeight="1" x14ac:dyDescent="0.35">
      <c r="A2058" s="31" t="s">
        <v>729</v>
      </c>
      <c r="B2058" s="31" t="s">
        <v>21</v>
      </c>
      <c r="C2058" s="31" t="s">
        <v>22</v>
      </c>
      <c r="D2058" s="31" t="s">
        <v>1159</v>
      </c>
      <c r="E2058" s="31" t="s">
        <v>68</v>
      </c>
      <c r="F2058" s="31">
        <v>2</v>
      </c>
      <c r="G2058" s="31" t="s">
        <v>25</v>
      </c>
      <c r="H2058" s="31">
        <v>3</v>
      </c>
      <c r="I2058" s="31" t="s">
        <v>26</v>
      </c>
      <c r="J2058" s="31">
        <v>7</v>
      </c>
      <c r="K2058" s="31" t="s">
        <v>1371</v>
      </c>
      <c r="L2058" s="31">
        <v>8</v>
      </c>
      <c r="M2058" s="71"/>
      <c r="N2058" s="31" t="s">
        <v>1372</v>
      </c>
      <c r="O2058" s="64" t="s">
        <v>336</v>
      </c>
      <c r="P2058" s="4" t="str">
        <f>IF(Table14[[#This Row],[correlation_id]] = "", "", _xlfn.XLOOKUP(Table14[[#This Row],[correlation_id]], 'ITAP Ref'!A:A, 'ITAP Ref'!C:C, ""))</f>
        <v>TLG-MOB</v>
      </c>
      <c r="Q2058" s="48" t="s">
        <v>688</v>
      </c>
      <c r="R2058" s="95">
        <v>45922</v>
      </c>
    </row>
    <row r="2059" spans="1:18" customFormat="1" ht="16.399999999999999" customHeight="1" x14ac:dyDescent="0.35">
      <c r="A2059" s="31" t="s">
        <v>729</v>
      </c>
      <c r="B2059" s="31" t="s">
        <v>21</v>
      </c>
      <c r="C2059" s="31" t="s">
        <v>22</v>
      </c>
      <c r="D2059" s="31" t="s">
        <v>1159</v>
      </c>
      <c r="E2059" s="31" t="s">
        <v>68</v>
      </c>
      <c r="F2059" s="31">
        <v>2</v>
      </c>
      <c r="G2059" s="31" t="s">
        <v>25</v>
      </c>
      <c r="H2059" s="31">
        <v>3</v>
      </c>
      <c r="I2059" s="31" t="s">
        <v>26</v>
      </c>
      <c r="J2059" s="31">
        <v>7</v>
      </c>
      <c r="K2059" s="31" t="s">
        <v>1371</v>
      </c>
      <c r="L2059" s="31">
        <v>8</v>
      </c>
      <c r="M2059" s="71"/>
      <c r="N2059" s="31" t="s">
        <v>1372</v>
      </c>
      <c r="O2059" s="64" t="s">
        <v>336</v>
      </c>
      <c r="P2059" s="4" t="str">
        <f>IF(Table14[[#This Row],[correlation_id]] = "", "", _xlfn.XLOOKUP(Table14[[#This Row],[correlation_id]], 'ITAP Ref'!A:A, 'ITAP Ref'!C:C, ""))</f>
        <v>TLG-MOB</v>
      </c>
      <c r="Q2059" s="48" t="s">
        <v>804</v>
      </c>
      <c r="R2059" s="95">
        <v>45922</v>
      </c>
    </row>
    <row r="2060" spans="1:18" customFormat="1" ht="16.399999999999999" customHeight="1" x14ac:dyDescent="0.35">
      <c r="A2060" s="31" t="s">
        <v>729</v>
      </c>
      <c r="B2060" s="31" t="s">
        <v>21</v>
      </c>
      <c r="C2060" s="31" t="s">
        <v>22</v>
      </c>
      <c r="D2060" s="31" t="s">
        <v>1159</v>
      </c>
      <c r="E2060" s="31" t="s">
        <v>68</v>
      </c>
      <c r="F2060" s="31">
        <v>2</v>
      </c>
      <c r="G2060" s="31" t="s">
        <v>25</v>
      </c>
      <c r="H2060" s="31">
        <v>3</v>
      </c>
      <c r="I2060" s="31" t="s">
        <v>26</v>
      </c>
      <c r="J2060" s="31">
        <v>7</v>
      </c>
      <c r="K2060" s="31" t="s">
        <v>1371</v>
      </c>
      <c r="L2060" s="31">
        <v>8</v>
      </c>
      <c r="M2060" s="71"/>
      <c r="N2060" s="31" t="s">
        <v>1372</v>
      </c>
      <c r="O2060" s="64" t="s">
        <v>336</v>
      </c>
      <c r="P2060" s="4" t="str">
        <f>IF(Table14[[#This Row],[correlation_id]] = "", "", _xlfn.XLOOKUP(Table14[[#This Row],[correlation_id]], 'ITAP Ref'!A:A, 'ITAP Ref'!C:C, ""))</f>
        <v>TLG-MOB</v>
      </c>
      <c r="Q2060" s="48" t="s">
        <v>616</v>
      </c>
      <c r="R2060" s="95">
        <v>45922</v>
      </c>
    </row>
    <row r="2061" spans="1:18" customFormat="1" ht="16.399999999999999" customHeight="1" x14ac:dyDescent="0.35">
      <c r="A2061" s="31" t="s">
        <v>729</v>
      </c>
      <c r="B2061" s="31" t="s">
        <v>21</v>
      </c>
      <c r="C2061" s="31" t="s">
        <v>22</v>
      </c>
      <c r="D2061" s="31" t="s">
        <v>1159</v>
      </c>
      <c r="E2061" s="31" t="s">
        <v>68</v>
      </c>
      <c r="F2061" s="31">
        <v>2</v>
      </c>
      <c r="G2061" s="31" t="s">
        <v>25</v>
      </c>
      <c r="H2061" s="31">
        <v>3</v>
      </c>
      <c r="I2061" s="31" t="s">
        <v>26</v>
      </c>
      <c r="J2061" s="31">
        <v>7</v>
      </c>
      <c r="K2061" s="31" t="s">
        <v>1371</v>
      </c>
      <c r="L2061" s="31">
        <v>8</v>
      </c>
      <c r="M2061" s="71"/>
      <c r="N2061" s="31" t="s">
        <v>1372</v>
      </c>
      <c r="O2061" s="64" t="s">
        <v>336</v>
      </c>
      <c r="P2061" s="4" t="str">
        <f>IF(Table14[[#This Row],[correlation_id]] = "", "", _xlfn.XLOOKUP(Table14[[#This Row],[correlation_id]], 'ITAP Ref'!A:A, 'ITAP Ref'!C:C, ""))</f>
        <v>TLG-MOB</v>
      </c>
      <c r="Q2061" s="48" t="s">
        <v>815</v>
      </c>
      <c r="R2061" s="95">
        <v>45922</v>
      </c>
    </row>
    <row r="2062" spans="1:18" customFormat="1" ht="16.399999999999999" customHeight="1" x14ac:dyDescent="0.35">
      <c r="A2062" s="31" t="s">
        <v>729</v>
      </c>
      <c r="B2062" s="31" t="s">
        <v>21</v>
      </c>
      <c r="C2062" s="31" t="s">
        <v>22</v>
      </c>
      <c r="D2062" s="31" t="s">
        <v>1159</v>
      </c>
      <c r="E2062" s="31" t="s">
        <v>68</v>
      </c>
      <c r="F2062" s="31">
        <v>2</v>
      </c>
      <c r="G2062" s="31" t="s">
        <v>25</v>
      </c>
      <c r="H2062" s="31">
        <v>3</v>
      </c>
      <c r="I2062" s="31" t="s">
        <v>26</v>
      </c>
      <c r="J2062" s="31">
        <v>7</v>
      </c>
      <c r="K2062" s="31" t="s">
        <v>1371</v>
      </c>
      <c r="L2062" s="31">
        <v>4</v>
      </c>
      <c r="M2062" s="71"/>
      <c r="N2062" s="31" t="s">
        <v>1285</v>
      </c>
      <c r="O2062" s="64" t="s">
        <v>447</v>
      </c>
      <c r="P2062" s="4" t="str">
        <f>IF(Table14[[#This Row],[correlation_id]] = "", "", _xlfn.XLOOKUP(Table14[[#This Row],[correlation_id]], 'ITAP Ref'!A:A, 'ITAP Ref'!C:C, ""))</f>
        <v>CPC</v>
      </c>
      <c r="Q2062" s="48" t="s">
        <v>1351</v>
      </c>
      <c r="R2062" s="97">
        <v>45953</v>
      </c>
    </row>
    <row r="2063" spans="1:18" customFormat="1" ht="16.399999999999999" customHeight="1" x14ac:dyDescent="0.35">
      <c r="A2063" s="31" t="s">
        <v>729</v>
      </c>
      <c r="B2063" s="31" t="s">
        <v>21</v>
      </c>
      <c r="C2063" s="31" t="s">
        <v>22</v>
      </c>
      <c r="D2063" s="31" t="s">
        <v>1159</v>
      </c>
      <c r="E2063" s="31" t="s">
        <v>68</v>
      </c>
      <c r="F2063" s="31">
        <v>2</v>
      </c>
      <c r="G2063" s="31" t="s">
        <v>25</v>
      </c>
      <c r="H2063" s="31">
        <v>3</v>
      </c>
      <c r="I2063" s="31" t="s">
        <v>26</v>
      </c>
      <c r="J2063" s="31">
        <v>7</v>
      </c>
      <c r="K2063" s="31" t="s">
        <v>1371</v>
      </c>
      <c r="L2063" s="31">
        <v>6</v>
      </c>
      <c r="M2063" s="71"/>
      <c r="N2063" s="31" t="s">
        <v>858</v>
      </c>
      <c r="O2063" s="2" t="s">
        <v>271</v>
      </c>
      <c r="P2063" s="4" t="str">
        <f>IF(Table14[[#This Row],[correlation_id]] = "", "", _xlfn.XLOOKUP(Table14[[#This Row],[correlation_id]], 'ITAP Ref'!A:A, 'ITAP Ref'!C:C, ""))</f>
        <v>CSI - Customer Care</v>
      </c>
      <c r="Q2063" s="88" t="s">
        <v>635</v>
      </c>
      <c r="R2063" s="95">
        <v>45922</v>
      </c>
    </row>
    <row r="2064" spans="1:18" customFormat="1" ht="16.399999999999999" customHeight="1" x14ac:dyDescent="0.35">
      <c r="A2064" s="31" t="s">
        <v>729</v>
      </c>
      <c r="B2064" s="31" t="s">
        <v>21</v>
      </c>
      <c r="C2064" s="31" t="s">
        <v>22</v>
      </c>
      <c r="D2064" s="31" t="s">
        <v>1159</v>
      </c>
      <c r="E2064" s="31" t="s">
        <v>68</v>
      </c>
      <c r="F2064" s="31">
        <v>2</v>
      </c>
      <c r="G2064" s="31" t="s">
        <v>25</v>
      </c>
      <c r="H2064" s="31">
        <v>3</v>
      </c>
      <c r="I2064" s="31" t="s">
        <v>26</v>
      </c>
      <c r="J2064" s="31">
        <v>7</v>
      </c>
      <c r="K2064" s="31" t="s">
        <v>1371</v>
      </c>
      <c r="L2064" s="31">
        <v>1</v>
      </c>
      <c r="M2064" s="71"/>
      <c r="N2064" s="31" t="s">
        <v>1384</v>
      </c>
      <c r="O2064" s="64" t="s">
        <v>269</v>
      </c>
      <c r="P2064" s="4" t="str">
        <f>IF(Table14[[#This Row],[correlation_id]] = "", "", _xlfn.XLOOKUP(Table14[[#This Row],[correlation_id]], 'ITAP Ref'!A:A, 'ITAP Ref'!C:C, ""))</f>
        <v>(FED) - US</v>
      </c>
      <c r="Q2064" s="48" t="s">
        <v>588</v>
      </c>
      <c r="R2064" s="95">
        <v>45922</v>
      </c>
    </row>
    <row r="2065" spans="1:20" customFormat="1" ht="16.399999999999999" customHeight="1" x14ac:dyDescent="0.35">
      <c r="A2065" t="s">
        <v>729</v>
      </c>
      <c r="B2065" t="s">
        <v>21</v>
      </c>
      <c r="C2065" t="s">
        <v>22</v>
      </c>
      <c r="D2065" t="s">
        <v>1159</v>
      </c>
      <c r="E2065" t="s">
        <v>68</v>
      </c>
      <c r="F2065">
        <v>2</v>
      </c>
      <c r="G2065" t="s">
        <v>25</v>
      </c>
      <c r="H2065">
        <v>3</v>
      </c>
      <c r="I2065" t="s">
        <v>26</v>
      </c>
      <c r="J2065">
        <v>7</v>
      </c>
      <c r="K2065" t="s">
        <v>1371</v>
      </c>
      <c r="L2065">
        <v>9</v>
      </c>
      <c r="M2065" s="71"/>
      <c r="N2065" t="s">
        <v>1018</v>
      </c>
      <c r="O2065" s="2" t="s">
        <v>1027</v>
      </c>
      <c r="P2065" s="4" t="str">
        <f>IF(Table14[[#This Row],[correlation_id]] = "", "", _xlfn.XLOOKUP(Table14[[#This Row],[correlation_id]], 'ITAP Ref'!A:A, 'ITAP Ref'!C:C, ""))</f>
        <v>(FED) - COMS</v>
      </c>
      <c r="Q2065" s="48" t="s">
        <v>1028</v>
      </c>
      <c r="R2065" s="95">
        <v>45924</v>
      </c>
    </row>
    <row r="2066" spans="1:20" customFormat="1" ht="16.399999999999999" customHeight="1" x14ac:dyDescent="0.35">
      <c r="A2066" t="s">
        <v>729</v>
      </c>
      <c r="B2066" t="s">
        <v>21</v>
      </c>
      <c r="C2066" t="s">
        <v>22</v>
      </c>
      <c r="D2066" t="s">
        <v>1159</v>
      </c>
      <c r="E2066" t="s">
        <v>68</v>
      </c>
      <c r="F2066">
        <v>2</v>
      </c>
      <c r="G2066" t="s">
        <v>25</v>
      </c>
      <c r="H2066">
        <v>3</v>
      </c>
      <c r="I2066" t="s">
        <v>26</v>
      </c>
      <c r="J2066">
        <v>7</v>
      </c>
      <c r="K2066" t="s">
        <v>1371</v>
      </c>
      <c r="L2066">
        <v>11</v>
      </c>
      <c r="M2066" s="71"/>
      <c r="N2066" t="s">
        <v>1176</v>
      </c>
      <c r="O2066" s="47" t="s">
        <v>1027</v>
      </c>
      <c r="P2066" s="4" t="str">
        <f>IF(Table14[[#This Row],[correlation_id]] = "", "", _xlfn.XLOOKUP(Table14[[#This Row],[correlation_id]], 'ITAP Ref'!A:A, 'ITAP Ref'!C:C, ""))</f>
        <v>(FED) - COMS</v>
      </c>
      <c r="Q2066" s="48" t="s">
        <v>1028</v>
      </c>
      <c r="R2066" s="95">
        <v>45924</v>
      </c>
      <c r="S2066" s="47"/>
      <c r="T2066" s="47"/>
    </row>
    <row r="2067" spans="1:20" customFormat="1" ht="16.399999999999999" customHeight="1" x14ac:dyDescent="0.35">
      <c r="A2067" t="s">
        <v>729</v>
      </c>
      <c r="B2067" t="s">
        <v>21</v>
      </c>
      <c r="C2067" t="s">
        <v>22</v>
      </c>
      <c r="D2067" t="s">
        <v>1159</v>
      </c>
      <c r="E2067" t="s">
        <v>68</v>
      </c>
      <c r="F2067">
        <v>2</v>
      </c>
      <c r="G2067" t="s">
        <v>25</v>
      </c>
      <c r="H2067">
        <v>3</v>
      </c>
      <c r="I2067" t="s">
        <v>26</v>
      </c>
      <c r="J2067">
        <v>7</v>
      </c>
      <c r="K2067" t="s">
        <v>1371</v>
      </c>
      <c r="L2067">
        <v>9</v>
      </c>
      <c r="M2067" s="71"/>
      <c r="N2067" t="s">
        <v>1018</v>
      </c>
      <c r="O2067" s="2" t="s">
        <v>1027</v>
      </c>
      <c r="P2067" s="4" t="str">
        <f>IF(Table14[[#This Row],[correlation_id]] = "", "", _xlfn.XLOOKUP(Table14[[#This Row],[correlation_id]], 'ITAP Ref'!A:A, 'ITAP Ref'!C:C, ""))</f>
        <v>(FED) - COMS</v>
      </c>
      <c r="Q2067" s="48" t="s">
        <v>1029</v>
      </c>
      <c r="R2067" s="95">
        <v>45924</v>
      </c>
    </row>
    <row r="2068" spans="1:20" customFormat="1" ht="16.399999999999999" customHeight="1" x14ac:dyDescent="0.35">
      <c r="A2068" s="31" t="s">
        <v>729</v>
      </c>
      <c r="B2068" s="31" t="s">
        <v>21</v>
      </c>
      <c r="C2068" s="31" t="s">
        <v>22</v>
      </c>
      <c r="D2068" s="31" t="s">
        <v>1159</v>
      </c>
      <c r="E2068" s="31" t="s">
        <v>68</v>
      </c>
      <c r="F2068" s="31">
        <v>2</v>
      </c>
      <c r="G2068" s="31" t="s">
        <v>25</v>
      </c>
      <c r="H2068" s="31">
        <v>3</v>
      </c>
      <c r="I2068" s="31" t="s">
        <v>26</v>
      </c>
      <c r="J2068" s="31">
        <v>7</v>
      </c>
      <c r="K2068" s="31" t="s">
        <v>1371</v>
      </c>
      <c r="L2068" s="31">
        <v>11</v>
      </c>
      <c r="M2068" s="71"/>
      <c r="N2068" s="31" t="s">
        <v>1176</v>
      </c>
      <c r="O2068" s="47" t="s">
        <v>1027</v>
      </c>
      <c r="P2068" s="4" t="str">
        <f>IF(Table14[[#This Row],[correlation_id]] = "", "", _xlfn.XLOOKUP(Table14[[#This Row],[correlation_id]], 'ITAP Ref'!A:A, 'ITAP Ref'!C:C, ""))</f>
        <v>(FED) - COMS</v>
      </c>
      <c r="Q2068" s="48" t="s">
        <v>1029</v>
      </c>
      <c r="R2068" s="95">
        <v>45924</v>
      </c>
      <c r="S2068" s="47"/>
      <c r="T2068" s="47"/>
    </row>
    <row r="2069" spans="1:20" customFormat="1" ht="16.399999999999999" customHeight="1" x14ac:dyDescent="0.35">
      <c r="A2069" s="31" t="s">
        <v>729</v>
      </c>
      <c r="B2069" s="31" t="s">
        <v>21</v>
      </c>
      <c r="C2069" s="31" t="s">
        <v>22</v>
      </c>
      <c r="D2069" s="31" t="s">
        <v>1159</v>
      </c>
      <c r="E2069" s="31" t="s">
        <v>68</v>
      </c>
      <c r="F2069" s="31">
        <v>2</v>
      </c>
      <c r="G2069" s="31" t="s">
        <v>25</v>
      </c>
      <c r="H2069" s="31">
        <v>3</v>
      </c>
      <c r="I2069" s="31" t="s">
        <v>26</v>
      </c>
      <c r="J2069" s="31">
        <v>7</v>
      </c>
      <c r="K2069" s="31" t="s">
        <v>1371</v>
      </c>
      <c r="L2069" s="31">
        <v>9</v>
      </c>
      <c r="M2069" s="71"/>
      <c r="N2069" s="31" t="s">
        <v>1018</v>
      </c>
      <c r="O2069" s="64" t="s">
        <v>1027</v>
      </c>
      <c r="P2069" s="4" t="str">
        <f>IF(Table14[[#This Row],[correlation_id]] = "", "", _xlfn.XLOOKUP(Table14[[#This Row],[correlation_id]], 'ITAP Ref'!A:A, 'ITAP Ref'!C:C, ""))</f>
        <v>(FED) - COMS</v>
      </c>
      <c r="Q2069" s="48" t="s">
        <v>1031</v>
      </c>
      <c r="R2069" s="95">
        <v>45922</v>
      </c>
    </row>
    <row r="2070" spans="1:20" customFormat="1" ht="16.399999999999999" customHeight="1" x14ac:dyDescent="0.35">
      <c r="A2070" t="s">
        <v>729</v>
      </c>
      <c r="B2070" t="s">
        <v>21</v>
      </c>
      <c r="C2070" t="s">
        <v>22</v>
      </c>
      <c r="D2070" t="s">
        <v>1159</v>
      </c>
      <c r="E2070" t="s">
        <v>68</v>
      </c>
      <c r="F2070">
        <v>2</v>
      </c>
      <c r="G2070" t="s">
        <v>25</v>
      </c>
      <c r="H2070">
        <v>3</v>
      </c>
      <c r="I2070" t="s">
        <v>26</v>
      </c>
      <c r="J2070">
        <v>7</v>
      </c>
      <c r="K2070" t="s">
        <v>1371</v>
      </c>
      <c r="L2070">
        <v>11</v>
      </c>
      <c r="M2070" s="71"/>
      <c r="N2070" t="s">
        <v>1176</v>
      </c>
      <c r="O2070" s="47" t="s">
        <v>1027</v>
      </c>
      <c r="P2070" s="4" t="str">
        <f>IF(Table14[[#This Row],[correlation_id]] = "", "", _xlfn.XLOOKUP(Table14[[#This Row],[correlation_id]], 'ITAP Ref'!A:A, 'ITAP Ref'!C:C, ""))</f>
        <v>(FED) - COMS</v>
      </c>
      <c r="Q2070" s="48" t="s">
        <v>1031</v>
      </c>
      <c r="R2070" s="95">
        <v>45922</v>
      </c>
      <c r="S2070" s="47"/>
      <c r="T2070" s="47"/>
    </row>
    <row r="2071" spans="1:20" customFormat="1" ht="16.399999999999999" customHeight="1" x14ac:dyDescent="0.35">
      <c r="A2071" t="s">
        <v>20</v>
      </c>
      <c r="B2071" t="s">
        <v>21</v>
      </c>
      <c r="C2071" t="s">
        <v>22</v>
      </c>
      <c r="D2071" t="s">
        <v>1159</v>
      </c>
      <c r="E2071" t="s">
        <v>68</v>
      </c>
      <c r="F2071">
        <v>2</v>
      </c>
      <c r="G2071" t="s">
        <v>25</v>
      </c>
      <c r="H2071">
        <v>3</v>
      </c>
      <c r="I2071" t="s">
        <v>26</v>
      </c>
      <c r="J2071">
        <v>7</v>
      </c>
      <c r="K2071" t="s">
        <v>1371</v>
      </c>
      <c r="L2071">
        <v>1</v>
      </c>
      <c r="M2071" s="71"/>
      <c r="N2071" t="s">
        <v>1384</v>
      </c>
      <c r="O2071" s="2" t="s">
        <v>271</v>
      </c>
      <c r="P2071" s="93" t="str">
        <f>IF(Table14[[#This Row],[correlation_id]] = "", "", _xlfn.XLOOKUP(Table14[[#This Row],[correlation_id]], 'ITAP Ref'!A:A, 'ITAP Ref'!C:C, ""))</f>
        <v>CSI - Customer Care</v>
      </c>
      <c r="Q2071" s="88" t="s">
        <v>618</v>
      </c>
      <c r="R2071" s="95">
        <v>45922</v>
      </c>
    </row>
    <row r="2072" spans="1:20" customFormat="1" ht="16.399999999999999" customHeight="1" x14ac:dyDescent="0.35">
      <c r="A2072" t="s">
        <v>20</v>
      </c>
      <c r="B2072" t="s">
        <v>21</v>
      </c>
      <c r="C2072" t="s">
        <v>22</v>
      </c>
      <c r="D2072" t="s">
        <v>1159</v>
      </c>
      <c r="E2072" t="s">
        <v>68</v>
      </c>
      <c r="F2072">
        <v>2</v>
      </c>
      <c r="G2072" t="s">
        <v>25</v>
      </c>
      <c r="H2072">
        <v>3</v>
      </c>
      <c r="I2072" t="s">
        <v>26</v>
      </c>
      <c r="J2072">
        <v>7</v>
      </c>
      <c r="K2072" t="s">
        <v>1371</v>
      </c>
      <c r="L2072">
        <v>6</v>
      </c>
      <c r="M2072" s="71"/>
      <c r="N2072" t="s">
        <v>858</v>
      </c>
      <c r="O2072" s="2" t="s">
        <v>271</v>
      </c>
      <c r="P2072" s="93" t="str">
        <f>IF(Table14[[#This Row],[correlation_id]] = "", "", _xlfn.XLOOKUP(Table14[[#This Row],[correlation_id]], 'ITAP Ref'!A:A, 'ITAP Ref'!C:C, ""))</f>
        <v>CSI - Customer Care</v>
      </c>
      <c r="Q2072" s="88" t="s">
        <v>618</v>
      </c>
      <c r="R2072" s="95">
        <v>45922</v>
      </c>
    </row>
    <row r="2073" spans="1:20" customFormat="1" ht="16.399999999999999" customHeight="1" x14ac:dyDescent="0.35">
      <c r="A2073" t="s">
        <v>20</v>
      </c>
      <c r="B2073" t="s">
        <v>21</v>
      </c>
      <c r="C2073" t="s">
        <v>22</v>
      </c>
      <c r="D2073" t="s">
        <v>1159</v>
      </c>
      <c r="E2073" t="s">
        <v>68</v>
      </c>
      <c r="F2073">
        <v>2</v>
      </c>
      <c r="G2073" t="s">
        <v>25</v>
      </c>
      <c r="H2073">
        <v>3</v>
      </c>
      <c r="I2073" t="s">
        <v>26</v>
      </c>
      <c r="J2073">
        <v>7</v>
      </c>
      <c r="K2073" t="s">
        <v>1371</v>
      </c>
      <c r="L2073">
        <v>7</v>
      </c>
      <c r="M2073" s="71"/>
      <c r="N2073" t="s">
        <v>1288</v>
      </c>
      <c r="O2073" s="2" t="s">
        <v>271</v>
      </c>
      <c r="P2073" s="93" t="str">
        <f>IF(Table14[[#This Row],[correlation_id]] = "", "", _xlfn.XLOOKUP(Table14[[#This Row],[correlation_id]], 'ITAP Ref'!A:A, 'ITAP Ref'!C:C, ""))</f>
        <v>CSI - Customer Care</v>
      </c>
      <c r="Q2073" s="88" t="s">
        <v>618</v>
      </c>
      <c r="R2073" s="95">
        <v>45922</v>
      </c>
    </row>
    <row r="2074" spans="1:20" customFormat="1" ht="16.399999999999999" customHeight="1" x14ac:dyDescent="0.35">
      <c r="A2074" s="31" t="s">
        <v>729</v>
      </c>
      <c r="B2074" s="31" t="s">
        <v>21</v>
      </c>
      <c r="C2074" s="31" t="s">
        <v>22</v>
      </c>
      <c r="D2074" s="31" t="s">
        <v>1159</v>
      </c>
      <c r="E2074" s="31" t="s">
        <v>68</v>
      </c>
      <c r="F2074" s="31">
        <v>2</v>
      </c>
      <c r="G2074" s="31" t="s">
        <v>25</v>
      </c>
      <c r="H2074" s="31">
        <v>3</v>
      </c>
      <c r="I2074" s="31" t="s">
        <v>26</v>
      </c>
      <c r="J2074" s="31">
        <v>7</v>
      </c>
      <c r="K2074" s="31" t="s">
        <v>1371</v>
      </c>
      <c r="L2074" s="31">
        <v>1</v>
      </c>
      <c r="M2074" s="71"/>
      <c r="N2074" s="31" t="s">
        <v>1384</v>
      </c>
      <c r="O2074" s="2" t="s">
        <v>271</v>
      </c>
      <c r="P2074" s="93" t="str">
        <f>IF(Table14[[#This Row],[correlation_id]] = "", "", _xlfn.XLOOKUP(Table14[[#This Row],[correlation_id]], 'ITAP Ref'!A:A, 'ITAP Ref'!C:C, ""))</f>
        <v>CSI - Customer Care</v>
      </c>
      <c r="Q2074" s="88" t="s">
        <v>619</v>
      </c>
      <c r="R2074" s="95">
        <v>45922</v>
      </c>
    </row>
    <row r="2075" spans="1:20" customFormat="1" ht="16.399999999999999" customHeight="1" x14ac:dyDescent="0.35">
      <c r="A2075" s="31" t="s">
        <v>729</v>
      </c>
      <c r="B2075" s="31" t="s">
        <v>21</v>
      </c>
      <c r="C2075" s="31" t="s">
        <v>22</v>
      </c>
      <c r="D2075" s="31" t="s">
        <v>1159</v>
      </c>
      <c r="E2075" s="31" t="s">
        <v>68</v>
      </c>
      <c r="F2075" s="31">
        <v>2</v>
      </c>
      <c r="G2075" s="31" t="s">
        <v>25</v>
      </c>
      <c r="H2075" s="31">
        <v>3</v>
      </c>
      <c r="I2075" s="31" t="s">
        <v>26</v>
      </c>
      <c r="J2075" s="31">
        <v>7</v>
      </c>
      <c r="K2075" s="31" t="s">
        <v>1371</v>
      </c>
      <c r="L2075" s="31">
        <v>6</v>
      </c>
      <c r="M2075" s="71"/>
      <c r="N2075" s="31" t="s">
        <v>858</v>
      </c>
      <c r="O2075" s="2" t="s">
        <v>271</v>
      </c>
      <c r="P2075" s="93" t="str">
        <f>IF(Table14[[#This Row],[correlation_id]] = "", "", _xlfn.XLOOKUP(Table14[[#This Row],[correlation_id]], 'ITAP Ref'!A:A, 'ITAP Ref'!C:C, ""))</f>
        <v>CSI - Customer Care</v>
      </c>
      <c r="Q2075" s="88" t="s">
        <v>619</v>
      </c>
      <c r="R2075" s="95">
        <v>45922</v>
      </c>
    </row>
    <row r="2076" spans="1:20" customFormat="1" ht="16.399999999999999" customHeight="1" x14ac:dyDescent="0.35">
      <c r="A2076" t="s">
        <v>729</v>
      </c>
      <c r="B2076" t="s">
        <v>21</v>
      </c>
      <c r="C2076" t="s">
        <v>22</v>
      </c>
      <c r="D2076" t="s">
        <v>1159</v>
      </c>
      <c r="E2076" t="s">
        <v>68</v>
      </c>
      <c r="F2076">
        <v>2</v>
      </c>
      <c r="G2076" t="s">
        <v>25</v>
      </c>
      <c r="H2076">
        <v>3</v>
      </c>
      <c r="I2076" t="s">
        <v>26</v>
      </c>
      <c r="J2076">
        <v>7</v>
      </c>
      <c r="K2076" t="s">
        <v>1371</v>
      </c>
      <c r="L2076">
        <v>7</v>
      </c>
      <c r="M2076" s="71"/>
      <c r="N2076" t="s">
        <v>1288</v>
      </c>
      <c r="O2076" s="2" t="s">
        <v>271</v>
      </c>
      <c r="P2076" s="93" t="str">
        <f>IF(Table14[[#This Row],[correlation_id]] = "", "", _xlfn.XLOOKUP(Table14[[#This Row],[correlation_id]], 'ITAP Ref'!A:A, 'ITAP Ref'!C:C, ""))</f>
        <v>CSI - Customer Care</v>
      </c>
      <c r="Q2076" s="88" t="s">
        <v>619</v>
      </c>
      <c r="R2076" s="95">
        <v>45922</v>
      </c>
    </row>
    <row r="2077" spans="1:20" customFormat="1" ht="16.399999999999999" customHeight="1" x14ac:dyDescent="0.35">
      <c r="A2077" t="s">
        <v>20</v>
      </c>
      <c r="B2077" t="s">
        <v>21</v>
      </c>
      <c r="C2077" t="s">
        <v>22</v>
      </c>
      <c r="D2077" t="s">
        <v>1159</v>
      </c>
      <c r="E2077" t="s">
        <v>68</v>
      </c>
      <c r="F2077">
        <v>2</v>
      </c>
      <c r="G2077" t="s">
        <v>25</v>
      </c>
      <c r="H2077">
        <v>3</v>
      </c>
      <c r="I2077" t="s">
        <v>26</v>
      </c>
      <c r="J2077">
        <v>7</v>
      </c>
      <c r="K2077" t="s">
        <v>1371</v>
      </c>
      <c r="L2077">
        <v>1</v>
      </c>
      <c r="M2077" s="71"/>
      <c r="N2077" t="s">
        <v>1384</v>
      </c>
      <c r="O2077" s="2" t="s">
        <v>271</v>
      </c>
      <c r="P2077" s="93" t="str">
        <f>IF(Table14[[#This Row],[correlation_id]] = "", "", _xlfn.XLOOKUP(Table14[[#This Row],[correlation_id]], 'ITAP Ref'!A:A, 'ITAP Ref'!C:C, ""))</f>
        <v>CSI - Customer Care</v>
      </c>
      <c r="Q2077" s="88" t="s">
        <v>620</v>
      </c>
      <c r="R2077" s="95">
        <v>45922</v>
      </c>
    </row>
    <row r="2078" spans="1:20" customFormat="1" ht="16.399999999999999" customHeight="1" x14ac:dyDescent="0.35">
      <c r="A2078" t="s">
        <v>20</v>
      </c>
      <c r="B2078" t="s">
        <v>21</v>
      </c>
      <c r="C2078" t="s">
        <v>22</v>
      </c>
      <c r="D2078" t="s">
        <v>1159</v>
      </c>
      <c r="E2078" t="s">
        <v>68</v>
      </c>
      <c r="F2078">
        <v>2</v>
      </c>
      <c r="G2078" t="s">
        <v>25</v>
      </c>
      <c r="H2078">
        <v>3</v>
      </c>
      <c r="I2078" t="s">
        <v>26</v>
      </c>
      <c r="J2078">
        <v>7</v>
      </c>
      <c r="K2078" t="s">
        <v>1371</v>
      </c>
      <c r="L2078">
        <v>6</v>
      </c>
      <c r="M2078" s="71"/>
      <c r="N2078" t="s">
        <v>858</v>
      </c>
      <c r="O2078" s="2" t="s">
        <v>271</v>
      </c>
      <c r="P2078" s="93" t="str">
        <f>IF(Table14[[#This Row],[correlation_id]] = "", "", _xlfn.XLOOKUP(Table14[[#This Row],[correlation_id]], 'ITAP Ref'!A:A, 'ITAP Ref'!C:C, ""))</f>
        <v>CSI - Customer Care</v>
      </c>
      <c r="Q2078" s="88" t="s">
        <v>620</v>
      </c>
      <c r="R2078" s="95">
        <v>45922</v>
      </c>
    </row>
    <row r="2079" spans="1:20" customFormat="1" ht="16.399999999999999" customHeight="1" x14ac:dyDescent="0.35">
      <c r="A2079" t="s">
        <v>20</v>
      </c>
      <c r="B2079" t="s">
        <v>21</v>
      </c>
      <c r="C2079" t="s">
        <v>22</v>
      </c>
      <c r="D2079" t="s">
        <v>1159</v>
      </c>
      <c r="E2079" t="s">
        <v>68</v>
      </c>
      <c r="F2079">
        <v>2</v>
      </c>
      <c r="G2079" t="s">
        <v>25</v>
      </c>
      <c r="H2079">
        <v>3</v>
      </c>
      <c r="I2079" t="s">
        <v>26</v>
      </c>
      <c r="J2079">
        <v>7</v>
      </c>
      <c r="K2079" t="s">
        <v>1371</v>
      </c>
      <c r="L2079">
        <v>7</v>
      </c>
      <c r="M2079" s="71"/>
      <c r="N2079" t="s">
        <v>1288</v>
      </c>
      <c r="O2079" s="2" t="s">
        <v>271</v>
      </c>
      <c r="P2079" s="93" t="str">
        <f>IF(Table14[[#This Row],[correlation_id]] = "", "", _xlfn.XLOOKUP(Table14[[#This Row],[correlation_id]], 'ITAP Ref'!A:A, 'ITAP Ref'!C:C, ""))</f>
        <v>CSI - Customer Care</v>
      </c>
      <c r="Q2079" s="88" t="s">
        <v>620</v>
      </c>
      <c r="R2079" s="95">
        <v>45922</v>
      </c>
    </row>
    <row r="2080" spans="1:20" customFormat="1" ht="16.399999999999999" customHeight="1" x14ac:dyDescent="0.35">
      <c r="A2080" s="31" t="s">
        <v>729</v>
      </c>
      <c r="B2080" s="31" t="s">
        <v>21</v>
      </c>
      <c r="C2080" s="31" t="s">
        <v>22</v>
      </c>
      <c r="D2080" s="31" t="s">
        <v>1159</v>
      </c>
      <c r="E2080" s="31" t="s">
        <v>68</v>
      </c>
      <c r="F2080" s="31">
        <v>2</v>
      </c>
      <c r="G2080" s="31" t="s">
        <v>25</v>
      </c>
      <c r="H2080" s="31">
        <v>3</v>
      </c>
      <c r="I2080" s="31" t="s">
        <v>26</v>
      </c>
      <c r="J2080" s="31">
        <v>7</v>
      </c>
      <c r="K2080" s="31" t="s">
        <v>1371</v>
      </c>
      <c r="L2080" s="31">
        <v>1</v>
      </c>
      <c r="M2080" s="71"/>
      <c r="N2080" s="31" t="s">
        <v>1384</v>
      </c>
      <c r="O2080" s="82" t="s">
        <v>269</v>
      </c>
      <c r="P2080" s="4" t="str">
        <f>IF(Table14[[#This Row],[correlation_id]] = "", "", _xlfn.XLOOKUP(Table14[[#This Row],[correlation_id]], 'ITAP Ref'!A:A, 'ITAP Ref'!C:C, ""))</f>
        <v>(FED) - US</v>
      </c>
      <c r="Q2080" s="48" t="s">
        <v>939</v>
      </c>
      <c r="R2080" s="95">
        <v>45922</v>
      </c>
    </row>
    <row r="2081" spans="1:18" customFormat="1" ht="16.399999999999999" customHeight="1" x14ac:dyDescent="0.35">
      <c r="A2081" t="s">
        <v>20</v>
      </c>
      <c r="B2081" t="s">
        <v>21</v>
      </c>
      <c r="C2081" t="s">
        <v>22</v>
      </c>
      <c r="D2081" t="s">
        <v>1159</v>
      </c>
      <c r="E2081" t="s">
        <v>68</v>
      </c>
      <c r="F2081">
        <v>2</v>
      </c>
      <c r="G2081" t="s">
        <v>25</v>
      </c>
      <c r="H2081">
        <v>3</v>
      </c>
      <c r="I2081" t="s">
        <v>26</v>
      </c>
      <c r="J2081">
        <v>7</v>
      </c>
      <c r="K2081" t="s">
        <v>1371</v>
      </c>
      <c r="L2081">
        <v>1</v>
      </c>
      <c r="M2081" s="71"/>
      <c r="N2081" t="s">
        <v>1384</v>
      </c>
      <c r="O2081" s="2" t="s">
        <v>271</v>
      </c>
      <c r="P2081" s="93" t="str">
        <f>IF(Table14[[#This Row],[correlation_id]] = "", "", _xlfn.XLOOKUP(Table14[[#This Row],[correlation_id]], 'ITAP Ref'!A:A, 'ITAP Ref'!C:C, ""))</f>
        <v>CSI - Customer Care</v>
      </c>
      <c r="Q2081" s="86" t="s">
        <v>592</v>
      </c>
      <c r="R2081" s="95">
        <v>45922</v>
      </c>
    </row>
    <row r="2082" spans="1:18" customFormat="1" ht="16.399999999999999" customHeight="1" x14ac:dyDescent="0.35">
      <c r="A2082" s="31" t="s">
        <v>20</v>
      </c>
      <c r="B2082" s="31" t="s">
        <v>21</v>
      </c>
      <c r="C2082" s="31" t="s">
        <v>22</v>
      </c>
      <c r="D2082" s="31" t="s">
        <v>1159</v>
      </c>
      <c r="E2082" s="31" t="s">
        <v>68</v>
      </c>
      <c r="F2082" s="31">
        <v>2</v>
      </c>
      <c r="G2082" s="31" t="s">
        <v>25</v>
      </c>
      <c r="H2082" s="31">
        <v>3</v>
      </c>
      <c r="I2082" s="31" t="s">
        <v>26</v>
      </c>
      <c r="J2082" s="31">
        <v>7</v>
      </c>
      <c r="K2082" s="31" t="s">
        <v>1371</v>
      </c>
      <c r="L2082" s="31">
        <v>1</v>
      </c>
      <c r="M2082" s="71"/>
      <c r="N2082" s="31" t="s">
        <v>1384</v>
      </c>
      <c r="O2082" s="2" t="s">
        <v>271</v>
      </c>
      <c r="P2082" s="93" t="str">
        <f>IF(Table14[[#This Row],[correlation_id]] = "", "", _xlfn.XLOOKUP(Table14[[#This Row],[correlation_id]], 'ITAP Ref'!A:A, 'ITAP Ref'!C:C, ""))</f>
        <v>CSI - Customer Care</v>
      </c>
      <c r="Q2082" s="86" t="s">
        <v>621</v>
      </c>
      <c r="R2082" s="95">
        <v>45922</v>
      </c>
    </row>
    <row r="2083" spans="1:18" customFormat="1" ht="16.399999999999999" customHeight="1" x14ac:dyDescent="0.35">
      <c r="A2083" s="31" t="s">
        <v>729</v>
      </c>
      <c r="B2083" s="31" t="s">
        <v>21</v>
      </c>
      <c r="C2083" s="31" t="s">
        <v>22</v>
      </c>
      <c r="D2083" s="31" t="s">
        <v>1159</v>
      </c>
      <c r="E2083" s="31" t="s">
        <v>68</v>
      </c>
      <c r="F2083" s="31">
        <v>2</v>
      </c>
      <c r="G2083" s="31" t="s">
        <v>25</v>
      </c>
      <c r="H2083" s="31">
        <v>3</v>
      </c>
      <c r="I2083" s="31" t="s">
        <v>26</v>
      </c>
      <c r="J2083" s="31">
        <v>7</v>
      </c>
      <c r="K2083" s="31" t="s">
        <v>1371</v>
      </c>
      <c r="L2083" s="31">
        <v>1</v>
      </c>
      <c r="M2083" s="71"/>
      <c r="N2083" s="31" t="s">
        <v>1384</v>
      </c>
      <c r="O2083" s="2" t="s">
        <v>271</v>
      </c>
      <c r="P2083" s="93" t="str">
        <f>IF(Table14[[#This Row],[correlation_id]] = "", "", _xlfn.XLOOKUP(Table14[[#This Row],[correlation_id]], 'ITAP Ref'!A:A, 'ITAP Ref'!C:C, ""))</f>
        <v>CSI - Customer Care</v>
      </c>
      <c r="Q2083" s="86" t="s">
        <v>622</v>
      </c>
      <c r="R2083" s="95">
        <v>45922</v>
      </c>
    </row>
    <row r="2084" spans="1:18" customFormat="1" ht="16.399999999999999" customHeight="1" x14ac:dyDescent="0.35">
      <c r="A2084" t="s">
        <v>20</v>
      </c>
      <c r="B2084" t="s">
        <v>21</v>
      </c>
      <c r="C2084" t="s">
        <v>22</v>
      </c>
      <c r="D2084" t="s">
        <v>1159</v>
      </c>
      <c r="E2084" t="s">
        <v>68</v>
      </c>
      <c r="F2084">
        <v>2</v>
      </c>
      <c r="G2084" t="s">
        <v>25</v>
      </c>
      <c r="H2084">
        <v>3</v>
      </c>
      <c r="I2084" t="s">
        <v>26</v>
      </c>
      <c r="J2084">
        <v>7</v>
      </c>
      <c r="K2084" t="s">
        <v>1371</v>
      </c>
      <c r="L2084">
        <v>2</v>
      </c>
      <c r="M2084" s="71"/>
      <c r="N2084" t="s">
        <v>1385</v>
      </c>
      <c r="O2084" s="2" t="s">
        <v>271</v>
      </c>
      <c r="P2084" s="93" t="str">
        <f>IF(Table14[[#This Row],[correlation_id]] = "", "", _xlfn.XLOOKUP(Table14[[#This Row],[correlation_id]], 'ITAP Ref'!A:A, 'ITAP Ref'!C:C, ""))</f>
        <v>CSI - Customer Care</v>
      </c>
      <c r="Q2084" s="86" t="s">
        <v>720</v>
      </c>
      <c r="R2084" s="95">
        <v>45922</v>
      </c>
    </row>
    <row r="2085" spans="1:18" customFormat="1" ht="16.399999999999999" customHeight="1" x14ac:dyDescent="0.35">
      <c r="A2085" s="31" t="s">
        <v>729</v>
      </c>
      <c r="B2085" s="31" t="s">
        <v>21</v>
      </c>
      <c r="C2085" s="31" t="s">
        <v>22</v>
      </c>
      <c r="D2085" s="31" t="s">
        <v>1159</v>
      </c>
      <c r="E2085" s="31" t="s">
        <v>68</v>
      </c>
      <c r="F2085" s="31">
        <v>2</v>
      </c>
      <c r="G2085" s="31" t="s">
        <v>25</v>
      </c>
      <c r="H2085" s="31">
        <v>3</v>
      </c>
      <c r="I2085" s="31" t="s">
        <v>26</v>
      </c>
      <c r="J2085" s="31">
        <v>7</v>
      </c>
      <c r="K2085" s="31" t="s">
        <v>1371</v>
      </c>
      <c r="L2085" s="31">
        <v>2</v>
      </c>
      <c r="M2085" s="71"/>
      <c r="N2085" s="31" t="s">
        <v>1385</v>
      </c>
      <c r="O2085" s="2" t="s">
        <v>271</v>
      </c>
      <c r="P2085" s="93" t="str">
        <f>IF(Table14[[#This Row],[correlation_id]] = "", "", _xlfn.XLOOKUP(Table14[[#This Row],[correlation_id]], 'ITAP Ref'!A:A, 'ITAP Ref'!C:C, ""))</f>
        <v>CSI - Customer Care</v>
      </c>
      <c r="Q2085" s="86" t="s">
        <v>721</v>
      </c>
      <c r="R2085" s="95">
        <v>45922</v>
      </c>
    </row>
    <row r="2086" spans="1:18" customFormat="1" ht="16.399999999999999" customHeight="1" x14ac:dyDescent="0.35">
      <c r="A2086" t="s">
        <v>20</v>
      </c>
      <c r="B2086" t="s">
        <v>21</v>
      </c>
      <c r="C2086" t="s">
        <v>22</v>
      </c>
      <c r="D2086" t="s">
        <v>1159</v>
      </c>
      <c r="E2086" t="s">
        <v>68</v>
      </c>
      <c r="F2086">
        <v>2</v>
      </c>
      <c r="G2086" t="s">
        <v>25</v>
      </c>
      <c r="H2086">
        <v>3</v>
      </c>
      <c r="I2086" t="s">
        <v>26</v>
      </c>
      <c r="J2086">
        <v>7</v>
      </c>
      <c r="K2086" t="s">
        <v>1371</v>
      </c>
      <c r="L2086">
        <v>2</v>
      </c>
      <c r="M2086" s="71"/>
      <c r="N2086" t="s">
        <v>1385</v>
      </c>
      <c r="O2086" s="2" t="s">
        <v>271</v>
      </c>
      <c r="P2086" s="93" t="str">
        <f>IF(Table14[[#This Row],[correlation_id]] = "", "", _xlfn.XLOOKUP(Table14[[#This Row],[correlation_id]], 'ITAP Ref'!A:A, 'ITAP Ref'!C:C, ""))</f>
        <v>CSI - Customer Care</v>
      </c>
      <c r="Q2086" s="86" t="s">
        <v>722</v>
      </c>
      <c r="R2086" s="95">
        <v>45922</v>
      </c>
    </row>
    <row r="2087" spans="1:18" customFormat="1" ht="16.399999999999999" customHeight="1" x14ac:dyDescent="0.35">
      <c r="A2087" t="s">
        <v>20</v>
      </c>
      <c r="B2087" t="s">
        <v>21</v>
      </c>
      <c r="C2087" t="s">
        <v>22</v>
      </c>
      <c r="D2087" t="s">
        <v>1159</v>
      </c>
      <c r="E2087" t="s">
        <v>68</v>
      </c>
      <c r="F2087">
        <v>2</v>
      </c>
      <c r="G2087" t="s">
        <v>25</v>
      </c>
      <c r="H2087">
        <v>3</v>
      </c>
      <c r="I2087" t="s">
        <v>26</v>
      </c>
      <c r="J2087">
        <v>7</v>
      </c>
      <c r="K2087" t="s">
        <v>1371</v>
      </c>
      <c r="L2087">
        <v>2</v>
      </c>
      <c r="M2087" s="71"/>
      <c r="N2087" t="s">
        <v>1385</v>
      </c>
      <c r="O2087" s="2" t="s">
        <v>271</v>
      </c>
      <c r="P2087" s="4" t="str">
        <f>IF(Table14[[#This Row],[correlation_id]] = "", "", _xlfn.XLOOKUP(Table14[[#This Row],[correlation_id]], 'ITAP Ref'!A:A, 'ITAP Ref'!C:C, ""))</f>
        <v>CSI - Customer Care</v>
      </c>
      <c r="Q2087" s="86" t="s">
        <v>1395</v>
      </c>
      <c r="R2087" s="95">
        <v>45922</v>
      </c>
    </row>
    <row r="2088" spans="1:18" customFormat="1" ht="16.399999999999999" customHeight="1" x14ac:dyDescent="0.35">
      <c r="A2088" s="31" t="s">
        <v>729</v>
      </c>
      <c r="B2088" s="31" t="s">
        <v>21</v>
      </c>
      <c r="C2088" s="31" t="s">
        <v>22</v>
      </c>
      <c r="D2088" s="31" t="s">
        <v>1159</v>
      </c>
      <c r="E2088" s="31" t="s">
        <v>68</v>
      </c>
      <c r="F2088" s="31">
        <v>2</v>
      </c>
      <c r="G2088" s="31" t="s">
        <v>25</v>
      </c>
      <c r="H2088" s="31">
        <v>3</v>
      </c>
      <c r="I2088" s="31" t="s">
        <v>26</v>
      </c>
      <c r="J2088" s="31">
        <v>7</v>
      </c>
      <c r="K2088" s="31" t="s">
        <v>1371</v>
      </c>
      <c r="L2088" s="31">
        <v>2</v>
      </c>
      <c r="M2088" s="71"/>
      <c r="N2088" s="31" t="s">
        <v>1385</v>
      </c>
      <c r="O2088" s="2" t="s">
        <v>271</v>
      </c>
      <c r="P2088" s="4" t="str">
        <f>IF(Table14[[#This Row],[correlation_id]] = "", "", _xlfn.XLOOKUP(Table14[[#This Row],[correlation_id]], 'ITAP Ref'!A:A, 'ITAP Ref'!C:C, ""))</f>
        <v>CSI - Customer Care</v>
      </c>
      <c r="Q2088" s="86" t="s">
        <v>1233</v>
      </c>
      <c r="R2088" s="95">
        <v>45922</v>
      </c>
    </row>
    <row r="2089" spans="1:18" customFormat="1" ht="16.399999999999999" customHeight="1" x14ac:dyDescent="0.35">
      <c r="A2089" t="s">
        <v>20</v>
      </c>
      <c r="B2089" t="s">
        <v>21</v>
      </c>
      <c r="C2089" t="s">
        <v>22</v>
      </c>
      <c r="D2089" t="s">
        <v>1159</v>
      </c>
      <c r="E2089" t="s">
        <v>68</v>
      </c>
      <c r="F2089">
        <v>2</v>
      </c>
      <c r="G2089" t="s">
        <v>25</v>
      </c>
      <c r="H2089">
        <v>3</v>
      </c>
      <c r="I2089" t="s">
        <v>26</v>
      </c>
      <c r="J2089">
        <v>7</v>
      </c>
      <c r="K2089" t="s">
        <v>1371</v>
      </c>
      <c r="L2089">
        <v>2</v>
      </c>
      <c r="M2089" s="71"/>
      <c r="N2089" t="s">
        <v>1385</v>
      </c>
      <c r="O2089" s="2" t="s">
        <v>271</v>
      </c>
      <c r="P2089" s="4" t="str">
        <f>IF(Table14[[#This Row],[correlation_id]] = "", "", _xlfn.XLOOKUP(Table14[[#This Row],[correlation_id]], 'ITAP Ref'!A:A, 'ITAP Ref'!C:C, ""))</f>
        <v>CSI - Customer Care</v>
      </c>
      <c r="Q2089" s="86" t="s">
        <v>1396</v>
      </c>
      <c r="R2089" s="95">
        <v>45922</v>
      </c>
    </row>
    <row r="2090" spans="1:18" customFormat="1" ht="16.399999999999999" customHeight="1" x14ac:dyDescent="0.35">
      <c r="A2090" t="s">
        <v>20</v>
      </c>
      <c r="B2090" t="s">
        <v>21</v>
      </c>
      <c r="C2090" t="s">
        <v>22</v>
      </c>
      <c r="D2090" t="s">
        <v>1159</v>
      </c>
      <c r="E2090" t="s">
        <v>68</v>
      </c>
      <c r="F2090">
        <v>2</v>
      </c>
      <c r="G2090" t="s">
        <v>25</v>
      </c>
      <c r="H2090">
        <v>3</v>
      </c>
      <c r="I2090" t="s">
        <v>26</v>
      </c>
      <c r="J2090">
        <v>7</v>
      </c>
      <c r="K2090" t="s">
        <v>1371</v>
      </c>
      <c r="L2090">
        <v>6</v>
      </c>
      <c r="M2090" s="71"/>
      <c r="N2090" t="s">
        <v>858</v>
      </c>
      <c r="O2090" s="2" t="s">
        <v>271</v>
      </c>
      <c r="P2090" s="4" t="str">
        <f>IF(Table14[[#This Row],[correlation_id]] = "", "", _xlfn.XLOOKUP(Table14[[#This Row],[correlation_id]], 'ITAP Ref'!A:A, 'ITAP Ref'!C:C, ""))</f>
        <v>CSI - Customer Care</v>
      </c>
      <c r="Q2090" s="86" t="s">
        <v>952</v>
      </c>
      <c r="R2090" s="95">
        <v>45922</v>
      </c>
    </row>
    <row r="2091" spans="1:18" customFormat="1" ht="16.399999999999999" customHeight="1" x14ac:dyDescent="0.35">
      <c r="A2091" s="31" t="s">
        <v>729</v>
      </c>
      <c r="B2091" s="31" t="s">
        <v>21</v>
      </c>
      <c r="C2091" s="31" t="s">
        <v>22</v>
      </c>
      <c r="D2091" s="31" t="s">
        <v>1159</v>
      </c>
      <c r="E2091" s="31" t="s">
        <v>68</v>
      </c>
      <c r="F2091" s="31">
        <v>2</v>
      </c>
      <c r="G2091" s="31" t="s">
        <v>25</v>
      </c>
      <c r="H2091" s="31">
        <v>3</v>
      </c>
      <c r="I2091" s="31" t="s">
        <v>26</v>
      </c>
      <c r="J2091" s="31">
        <v>7</v>
      </c>
      <c r="K2091" s="31" t="s">
        <v>1371</v>
      </c>
      <c r="L2091" s="31">
        <v>6</v>
      </c>
      <c r="M2091" s="71"/>
      <c r="N2091" s="31" t="s">
        <v>858</v>
      </c>
      <c r="O2091" s="2" t="s">
        <v>271</v>
      </c>
      <c r="P2091" s="4" t="str">
        <f>IF(Table14[[#This Row],[correlation_id]] = "", "", _xlfn.XLOOKUP(Table14[[#This Row],[correlation_id]], 'ITAP Ref'!A:A, 'ITAP Ref'!C:C, ""))</f>
        <v>CSI - Customer Care</v>
      </c>
      <c r="Q2091" s="86" t="s">
        <v>953</v>
      </c>
      <c r="R2091" s="95">
        <v>45922</v>
      </c>
    </row>
    <row r="2092" spans="1:18" customFormat="1" ht="16.399999999999999" customHeight="1" x14ac:dyDescent="0.35">
      <c r="A2092" t="s">
        <v>20</v>
      </c>
      <c r="B2092" t="s">
        <v>21</v>
      </c>
      <c r="C2092" t="s">
        <v>22</v>
      </c>
      <c r="D2092" t="s">
        <v>1159</v>
      </c>
      <c r="E2092" t="s">
        <v>68</v>
      </c>
      <c r="F2092">
        <v>2</v>
      </c>
      <c r="G2092" t="s">
        <v>25</v>
      </c>
      <c r="H2092">
        <v>3</v>
      </c>
      <c r="I2092" t="s">
        <v>26</v>
      </c>
      <c r="J2092">
        <v>7</v>
      </c>
      <c r="K2092" t="s">
        <v>1371</v>
      </c>
      <c r="L2092">
        <v>6</v>
      </c>
      <c r="M2092" s="71"/>
      <c r="N2092" t="s">
        <v>858</v>
      </c>
      <c r="O2092" s="2" t="s">
        <v>271</v>
      </c>
      <c r="P2092" s="4" t="str">
        <f>IF(Table14[[#This Row],[correlation_id]] = "", "", _xlfn.XLOOKUP(Table14[[#This Row],[correlation_id]], 'ITAP Ref'!A:A, 'ITAP Ref'!C:C, ""))</f>
        <v>CSI - Customer Care</v>
      </c>
      <c r="Q2092" s="86" t="s">
        <v>954</v>
      </c>
      <c r="R2092" s="95">
        <v>45922</v>
      </c>
    </row>
    <row r="2093" spans="1:18" customFormat="1" ht="16.399999999999999" customHeight="1" x14ac:dyDescent="0.35">
      <c r="A2093" s="5" t="s">
        <v>20</v>
      </c>
      <c r="B2093" t="s">
        <v>21</v>
      </c>
      <c r="C2093" t="s">
        <v>22</v>
      </c>
      <c r="D2093" t="s">
        <v>1159</v>
      </c>
      <c r="E2093" t="s">
        <v>68</v>
      </c>
      <c r="F2093">
        <v>2</v>
      </c>
      <c r="G2093" t="s">
        <v>25</v>
      </c>
      <c r="H2093">
        <v>3</v>
      </c>
      <c r="I2093" t="s">
        <v>26</v>
      </c>
      <c r="J2093">
        <v>7</v>
      </c>
      <c r="K2093" t="s">
        <v>1371</v>
      </c>
      <c r="L2093">
        <v>1</v>
      </c>
      <c r="M2093" s="71"/>
      <c r="N2093" t="s">
        <v>1384</v>
      </c>
      <c r="O2093" s="2" t="s">
        <v>334</v>
      </c>
      <c r="P2093" s="4" t="str">
        <f>IF(Table14[[#This Row],[correlation_id]] = "", "", _xlfn.XLOOKUP(Table14[[#This Row],[correlation_id]], 'ITAP Ref'!A:A, 'ITAP Ref'!C:C, ""))</f>
        <v>CSI Parent/Triage</v>
      </c>
      <c r="Q2093" s="86" t="s">
        <v>593</v>
      </c>
      <c r="R2093" s="95">
        <v>45922</v>
      </c>
    </row>
    <row r="2094" spans="1:18" customFormat="1" ht="16.399999999999999" customHeight="1" x14ac:dyDescent="0.35">
      <c r="A2094" t="s">
        <v>20</v>
      </c>
      <c r="B2094" t="s">
        <v>21</v>
      </c>
      <c r="C2094" t="s">
        <v>22</v>
      </c>
      <c r="D2094" t="s">
        <v>1159</v>
      </c>
      <c r="E2094" t="s">
        <v>68</v>
      </c>
      <c r="F2094">
        <v>2</v>
      </c>
      <c r="G2094" t="s">
        <v>25</v>
      </c>
      <c r="H2094">
        <v>3</v>
      </c>
      <c r="I2094" t="s">
        <v>26</v>
      </c>
      <c r="J2094">
        <v>7</v>
      </c>
      <c r="K2094" t="s">
        <v>1371</v>
      </c>
      <c r="L2094">
        <v>1</v>
      </c>
      <c r="M2094" s="71"/>
      <c r="N2094" t="s">
        <v>1384</v>
      </c>
      <c r="O2094" s="2" t="s">
        <v>329</v>
      </c>
      <c r="P2094" s="4" t="str">
        <f>IF(Table14[[#This Row],[correlation_id]] = "", "", _xlfn.XLOOKUP(Table14[[#This Row],[correlation_id]], 'ITAP Ref'!A:A, 'ITAP Ref'!C:C, ""))</f>
        <v>CSI - Product and Offer Mgt</v>
      </c>
      <c r="Q2094" s="86" t="s">
        <v>593</v>
      </c>
      <c r="R2094" s="95">
        <v>45922</v>
      </c>
    </row>
    <row r="2095" spans="1:18" customFormat="1" ht="16.399999999999999" customHeight="1" x14ac:dyDescent="0.35">
      <c r="A2095" s="31" t="s">
        <v>729</v>
      </c>
      <c r="B2095" s="31" t="s">
        <v>21</v>
      </c>
      <c r="C2095" s="31" t="s">
        <v>22</v>
      </c>
      <c r="D2095" s="31" t="s">
        <v>1159</v>
      </c>
      <c r="E2095" s="31" t="s">
        <v>68</v>
      </c>
      <c r="F2095" s="31">
        <v>2</v>
      </c>
      <c r="G2095" s="31" t="s">
        <v>25</v>
      </c>
      <c r="H2095" s="31">
        <v>3</v>
      </c>
      <c r="I2095" s="31" t="s">
        <v>26</v>
      </c>
      <c r="J2095" s="31">
        <v>7</v>
      </c>
      <c r="K2095" s="31" t="s">
        <v>1371</v>
      </c>
      <c r="L2095" s="31">
        <v>1</v>
      </c>
      <c r="M2095" s="71"/>
      <c r="N2095" s="31" t="s">
        <v>1384</v>
      </c>
      <c r="O2095" s="64" t="s">
        <v>334</v>
      </c>
      <c r="P2095" s="4" t="str">
        <f>IF(Table14[[#This Row],[correlation_id]] = "", "", _xlfn.XLOOKUP(Table14[[#This Row],[correlation_id]], 'ITAP Ref'!A:A, 'ITAP Ref'!C:C, ""))</f>
        <v>CSI Parent/Triage</v>
      </c>
      <c r="Q2095" s="86" t="s">
        <v>594</v>
      </c>
      <c r="R2095" s="95">
        <v>45922</v>
      </c>
    </row>
    <row r="2096" spans="1:18" customFormat="1" ht="16.399999999999999" customHeight="1" x14ac:dyDescent="0.35">
      <c r="A2096" s="31" t="s">
        <v>729</v>
      </c>
      <c r="B2096" s="31" t="s">
        <v>21</v>
      </c>
      <c r="C2096" s="31" t="s">
        <v>22</v>
      </c>
      <c r="D2096" s="31" t="s">
        <v>1159</v>
      </c>
      <c r="E2096" s="31" t="s">
        <v>68</v>
      </c>
      <c r="F2096" s="31">
        <v>2</v>
      </c>
      <c r="G2096" s="31" t="s">
        <v>25</v>
      </c>
      <c r="H2096" s="31">
        <v>3</v>
      </c>
      <c r="I2096" s="31" t="s">
        <v>26</v>
      </c>
      <c r="J2096" s="31">
        <v>7</v>
      </c>
      <c r="K2096" s="31" t="s">
        <v>1371</v>
      </c>
      <c r="L2096" s="31">
        <v>1</v>
      </c>
      <c r="M2096" s="71"/>
      <c r="N2096" s="31" t="s">
        <v>1384</v>
      </c>
      <c r="O2096" s="64" t="s">
        <v>329</v>
      </c>
      <c r="P2096" s="4" t="str">
        <f>IF(Table14[[#This Row],[correlation_id]] = "", "", _xlfn.XLOOKUP(Table14[[#This Row],[correlation_id]], 'ITAP Ref'!A:A, 'ITAP Ref'!C:C, ""))</f>
        <v>CSI - Product and Offer Mgt</v>
      </c>
      <c r="Q2096" s="86" t="s">
        <v>594</v>
      </c>
      <c r="R2096" s="95">
        <v>45922</v>
      </c>
    </row>
    <row r="2097" spans="1:20" customFormat="1" ht="16.399999999999999" customHeight="1" x14ac:dyDescent="0.35">
      <c r="A2097" s="5" t="s">
        <v>20</v>
      </c>
      <c r="B2097" t="s">
        <v>21</v>
      </c>
      <c r="C2097" t="s">
        <v>22</v>
      </c>
      <c r="D2097" t="s">
        <v>1159</v>
      </c>
      <c r="E2097" t="s">
        <v>68</v>
      </c>
      <c r="F2097">
        <v>2</v>
      </c>
      <c r="G2097" t="s">
        <v>25</v>
      </c>
      <c r="H2097">
        <v>3</v>
      </c>
      <c r="I2097" t="s">
        <v>26</v>
      </c>
      <c r="J2097">
        <v>7</v>
      </c>
      <c r="K2097" t="s">
        <v>1371</v>
      </c>
      <c r="L2097">
        <v>1</v>
      </c>
      <c r="M2097" s="71"/>
      <c r="N2097" t="s">
        <v>1384</v>
      </c>
      <c r="O2097" s="2" t="s">
        <v>329</v>
      </c>
      <c r="P2097" s="4" t="str">
        <f>IF(Table14[[#This Row],[correlation_id]] = "", "", _xlfn.XLOOKUP(Table14[[#This Row],[correlation_id]], 'ITAP Ref'!A:A, 'ITAP Ref'!C:C, ""))</f>
        <v>CSI - Product and Offer Mgt</v>
      </c>
      <c r="Q2097" s="86" t="s">
        <v>595</v>
      </c>
      <c r="R2097" s="95">
        <v>45930</v>
      </c>
    </row>
    <row r="2098" spans="1:20" customFormat="1" ht="16.399999999999999" customHeight="1" x14ac:dyDescent="0.35">
      <c r="A2098" t="s">
        <v>20</v>
      </c>
      <c r="B2098" t="s">
        <v>21</v>
      </c>
      <c r="C2098" t="s">
        <v>22</v>
      </c>
      <c r="D2098" t="s">
        <v>1159</v>
      </c>
      <c r="E2098" t="s">
        <v>68</v>
      </c>
      <c r="F2098">
        <v>2</v>
      </c>
      <c r="G2098" t="s">
        <v>25</v>
      </c>
      <c r="H2098">
        <v>3</v>
      </c>
      <c r="I2098" t="s">
        <v>26</v>
      </c>
      <c r="J2098">
        <v>7</v>
      </c>
      <c r="K2098" t="s">
        <v>1371</v>
      </c>
      <c r="L2098">
        <v>1</v>
      </c>
      <c r="M2098" s="71"/>
      <c r="N2098" t="s">
        <v>1384</v>
      </c>
      <c r="O2098" s="2" t="s">
        <v>329</v>
      </c>
      <c r="P2098" s="4" t="str">
        <f>IF(Table14[[#This Row],[correlation_id]] = "", "", _xlfn.XLOOKUP(Table14[[#This Row],[correlation_id]], 'ITAP Ref'!A:A, 'ITAP Ref'!C:C, ""))</f>
        <v>CSI - Product and Offer Mgt</v>
      </c>
      <c r="Q2098" s="86" t="s">
        <v>595</v>
      </c>
      <c r="R2098" s="95">
        <v>45922</v>
      </c>
    </row>
    <row r="2099" spans="1:20" customFormat="1" ht="16.399999999999999" customHeight="1" x14ac:dyDescent="0.35">
      <c r="A2099" t="s">
        <v>20</v>
      </c>
      <c r="B2099" t="s">
        <v>21</v>
      </c>
      <c r="C2099" t="s">
        <v>22</v>
      </c>
      <c r="D2099" t="s">
        <v>1159</v>
      </c>
      <c r="E2099" t="s">
        <v>68</v>
      </c>
      <c r="F2099">
        <v>2</v>
      </c>
      <c r="G2099" t="s">
        <v>25</v>
      </c>
      <c r="H2099">
        <v>3</v>
      </c>
      <c r="I2099" t="s">
        <v>26</v>
      </c>
      <c r="J2099">
        <v>7</v>
      </c>
      <c r="K2099" t="s">
        <v>1371</v>
      </c>
      <c r="L2099">
        <v>2</v>
      </c>
      <c r="M2099" s="71"/>
      <c r="N2099" t="s">
        <v>1385</v>
      </c>
      <c r="O2099" s="2" t="s">
        <v>271</v>
      </c>
      <c r="P2099" s="4" t="str">
        <f>IF(Table14[[#This Row],[correlation_id]] = "", "", _xlfn.XLOOKUP(Table14[[#This Row],[correlation_id]], 'ITAP Ref'!A:A, 'ITAP Ref'!C:C, ""))</f>
        <v>CSI - Customer Care</v>
      </c>
      <c r="Q2099" s="86" t="s">
        <v>1234</v>
      </c>
      <c r="R2099" s="95">
        <v>45922</v>
      </c>
    </row>
    <row r="2100" spans="1:20" customFormat="1" ht="16.399999999999999" customHeight="1" x14ac:dyDescent="0.35">
      <c r="A2100" s="31" t="s">
        <v>729</v>
      </c>
      <c r="B2100" s="31" t="s">
        <v>21</v>
      </c>
      <c r="C2100" s="31" t="s">
        <v>22</v>
      </c>
      <c r="D2100" s="31" t="s">
        <v>1159</v>
      </c>
      <c r="E2100" s="31" t="s">
        <v>68</v>
      </c>
      <c r="F2100" s="31">
        <v>2</v>
      </c>
      <c r="G2100" s="31" t="s">
        <v>25</v>
      </c>
      <c r="H2100" s="31">
        <v>3</v>
      </c>
      <c r="I2100" s="31" t="s">
        <v>26</v>
      </c>
      <c r="J2100" s="31">
        <v>7</v>
      </c>
      <c r="K2100" s="31" t="s">
        <v>1371</v>
      </c>
      <c r="L2100" s="31">
        <v>2</v>
      </c>
      <c r="M2100" s="71"/>
      <c r="N2100" s="31" t="s">
        <v>1385</v>
      </c>
      <c r="O2100" s="2" t="s">
        <v>271</v>
      </c>
      <c r="P2100" s="4" t="str">
        <f>IF(Table14[[#This Row],[correlation_id]] = "", "", _xlfn.XLOOKUP(Table14[[#This Row],[correlation_id]], 'ITAP Ref'!A:A, 'ITAP Ref'!C:C, ""))</f>
        <v>CSI - Customer Care</v>
      </c>
      <c r="Q2100" s="86" t="s">
        <v>640</v>
      </c>
      <c r="R2100" s="95">
        <v>45922</v>
      </c>
    </row>
    <row r="2101" spans="1:20" customFormat="1" ht="16.399999999999999" customHeight="1" x14ac:dyDescent="0.35">
      <c r="A2101" t="s">
        <v>20</v>
      </c>
      <c r="B2101" t="s">
        <v>21</v>
      </c>
      <c r="C2101" t="s">
        <v>22</v>
      </c>
      <c r="D2101" t="s">
        <v>1159</v>
      </c>
      <c r="E2101" t="s">
        <v>68</v>
      </c>
      <c r="F2101">
        <v>2</v>
      </c>
      <c r="G2101" t="s">
        <v>25</v>
      </c>
      <c r="H2101">
        <v>3</v>
      </c>
      <c r="I2101" t="s">
        <v>26</v>
      </c>
      <c r="J2101">
        <v>7</v>
      </c>
      <c r="K2101" t="s">
        <v>1371</v>
      </c>
      <c r="L2101">
        <v>2</v>
      </c>
      <c r="M2101" s="71"/>
      <c r="N2101" t="s">
        <v>1385</v>
      </c>
      <c r="O2101" s="2" t="s">
        <v>271</v>
      </c>
      <c r="P2101" s="4" t="str">
        <f>IF(Table14[[#This Row],[correlation_id]] = "", "", _xlfn.XLOOKUP(Table14[[#This Row],[correlation_id]], 'ITAP Ref'!A:A, 'ITAP Ref'!C:C, ""))</f>
        <v>CSI - Customer Care</v>
      </c>
      <c r="Q2101" s="86" t="s">
        <v>1397</v>
      </c>
      <c r="R2101" s="95">
        <v>45922</v>
      </c>
    </row>
    <row r="2102" spans="1:20" customFormat="1" ht="16.399999999999999" customHeight="1" x14ac:dyDescent="0.35">
      <c r="A2102" s="31" t="s">
        <v>729</v>
      </c>
      <c r="B2102" s="31" t="s">
        <v>21</v>
      </c>
      <c r="C2102" s="31" t="s">
        <v>22</v>
      </c>
      <c r="D2102" s="31" t="s">
        <v>1159</v>
      </c>
      <c r="E2102" s="31" t="s">
        <v>68</v>
      </c>
      <c r="F2102" s="31">
        <v>2</v>
      </c>
      <c r="G2102" s="31" t="s">
        <v>25</v>
      </c>
      <c r="H2102" s="31">
        <v>3</v>
      </c>
      <c r="I2102" s="31" t="s">
        <v>26</v>
      </c>
      <c r="J2102" s="31">
        <v>7</v>
      </c>
      <c r="K2102" s="31" t="s">
        <v>1371</v>
      </c>
      <c r="L2102" s="31">
        <v>5</v>
      </c>
      <c r="M2102" s="71"/>
      <c r="N2102" s="31" t="s">
        <v>929</v>
      </c>
      <c r="O2102" s="47" t="s">
        <v>704</v>
      </c>
      <c r="P2102" s="4" t="str">
        <f>IF(Table14[[#This Row],[correlation_id]] = "", "", _xlfn.XLOOKUP(Table14[[#This Row],[correlation_id]], 'ITAP Ref'!A:A, 'ITAP Ref'!C:C, ""))</f>
        <v>(FED) - CPC</v>
      </c>
      <c r="Q2102" s="48" t="s">
        <v>705</v>
      </c>
      <c r="R2102" s="95">
        <v>45950</v>
      </c>
    </row>
    <row r="2103" spans="1:20" customFormat="1" ht="16.399999999999999" customHeight="1" x14ac:dyDescent="0.35">
      <c r="A2103" s="47" t="s">
        <v>123</v>
      </c>
      <c r="B2103" s="47" t="s">
        <v>21</v>
      </c>
      <c r="C2103" s="47" t="s">
        <v>436</v>
      </c>
      <c r="D2103" t="s">
        <v>1134</v>
      </c>
      <c r="E2103" t="s">
        <v>438</v>
      </c>
      <c r="F2103">
        <v>3</v>
      </c>
      <c r="G2103" s="138" t="s">
        <v>1135</v>
      </c>
      <c r="H2103" s="138">
        <v>2</v>
      </c>
      <c r="I2103" s="138" t="s">
        <v>1398</v>
      </c>
      <c r="J2103" s="138">
        <v>7</v>
      </c>
      <c r="K2103" t="s">
        <v>1399</v>
      </c>
      <c r="L2103">
        <v>1</v>
      </c>
      <c r="M2103" s="4"/>
      <c r="N2103" t="s">
        <v>1400</v>
      </c>
      <c r="O2103" s="64" t="s">
        <v>1073</v>
      </c>
      <c r="P2103" s="4" t="str">
        <f>IF(Table14[[#This Row],[correlation_id]] = "", "", _xlfn.XLOOKUP(Table14[[#This Row],[correlation_id]], 'ITAP Ref'!A:A, 'ITAP Ref'!C:C, ""))</f>
        <v>EFMS</v>
      </c>
      <c r="Q2103" s="90"/>
      <c r="R2103" s="97"/>
      <c r="S2103" s="47"/>
      <c r="T2103" s="47"/>
    </row>
    <row r="2104" spans="1:20" customFormat="1" ht="16.399999999999999" customHeight="1" x14ac:dyDescent="0.35">
      <c r="A2104" s="47" t="s">
        <v>123</v>
      </c>
      <c r="B2104" s="47" t="s">
        <v>21</v>
      </c>
      <c r="C2104" s="47" t="s">
        <v>436</v>
      </c>
      <c r="D2104" t="s">
        <v>1134</v>
      </c>
      <c r="E2104" t="s">
        <v>438</v>
      </c>
      <c r="F2104">
        <v>3</v>
      </c>
      <c r="G2104" s="138" t="s">
        <v>1135</v>
      </c>
      <c r="H2104" s="138">
        <v>2</v>
      </c>
      <c r="I2104" s="138" t="s">
        <v>1398</v>
      </c>
      <c r="J2104" s="138">
        <v>7</v>
      </c>
      <c r="K2104" t="s">
        <v>1399</v>
      </c>
      <c r="L2104">
        <v>1</v>
      </c>
      <c r="M2104" s="4"/>
      <c r="N2104" t="s">
        <v>1400</v>
      </c>
      <c r="O2104" s="64" t="s">
        <v>1349</v>
      </c>
      <c r="P2104" s="4" t="str">
        <f>IF(Table14[[#This Row],[correlation_id]] = "", "", _xlfn.XLOOKUP(Table14[[#This Row],[correlation_id]], 'ITAP Ref'!A:A, 'ITAP Ref'!C:C, ""))</f>
        <v>GRETA</v>
      </c>
      <c r="Q2104" s="90"/>
      <c r="R2104" s="97"/>
      <c r="S2104" s="47"/>
      <c r="T2104" s="47"/>
    </row>
    <row r="2105" spans="1:20" customFormat="1" ht="16.399999999999999" customHeight="1" x14ac:dyDescent="0.35">
      <c r="A2105" s="47" t="s">
        <v>123</v>
      </c>
      <c r="B2105" s="47" t="s">
        <v>21</v>
      </c>
      <c r="C2105" s="47" t="s">
        <v>436</v>
      </c>
      <c r="D2105" t="s">
        <v>1134</v>
      </c>
      <c r="E2105" t="s">
        <v>438</v>
      </c>
      <c r="F2105">
        <v>3</v>
      </c>
      <c r="G2105" s="138" t="s">
        <v>1135</v>
      </c>
      <c r="H2105" s="138">
        <v>2</v>
      </c>
      <c r="I2105" s="138" t="s">
        <v>1398</v>
      </c>
      <c r="J2105" s="138">
        <v>7</v>
      </c>
      <c r="K2105" t="s">
        <v>1399</v>
      </c>
      <c r="L2105">
        <v>1</v>
      </c>
      <c r="M2105" s="4"/>
      <c r="N2105" t="s">
        <v>1400</v>
      </c>
      <c r="O2105" s="64" t="s">
        <v>1350</v>
      </c>
      <c r="P2105" s="4" t="str">
        <f>IF(Table14[[#This Row],[correlation_id]] = "", "", _xlfn.XLOOKUP(Table14[[#This Row],[correlation_id]], 'ITAP Ref'!A:A, 'ITAP Ref'!C:C, ""))</f>
        <v>ICORE</v>
      </c>
      <c r="Q2105" s="90"/>
      <c r="R2105" s="97"/>
      <c r="S2105" s="47"/>
      <c r="T2105" s="47"/>
    </row>
    <row r="2106" spans="1:20" customFormat="1" ht="16.399999999999999" customHeight="1" x14ac:dyDescent="0.35">
      <c r="A2106" s="47" t="s">
        <v>123</v>
      </c>
      <c r="B2106" s="47" t="s">
        <v>21</v>
      </c>
      <c r="C2106" s="47" t="s">
        <v>436</v>
      </c>
      <c r="D2106" t="s">
        <v>1134</v>
      </c>
      <c r="E2106" t="s">
        <v>438</v>
      </c>
      <c r="F2106">
        <v>3</v>
      </c>
      <c r="G2106" s="138" t="s">
        <v>1135</v>
      </c>
      <c r="H2106" s="138">
        <v>2</v>
      </c>
      <c r="I2106" s="138" t="s">
        <v>1398</v>
      </c>
      <c r="J2106" s="138">
        <v>7</v>
      </c>
      <c r="K2106" t="s">
        <v>1399</v>
      </c>
      <c r="L2106">
        <v>1</v>
      </c>
      <c r="M2106" s="4"/>
      <c r="N2106" t="s">
        <v>1400</v>
      </c>
      <c r="O2106" s="64" t="s">
        <v>1243</v>
      </c>
      <c r="P2106" s="4" t="str">
        <f>IF(Table14[[#This Row],[correlation_id]] = "", "", _xlfn.XLOOKUP(Table14[[#This Row],[correlation_id]], 'ITAP Ref'!A:A, 'ITAP Ref'!C:C, ""))</f>
        <v>OCS-SS</v>
      </c>
      <c r="Q2106" s="90"/>
      <c r="R2106" s="97"/>
      <c r="S2106" s="47"/>
      <c r="T2106" s="47"/>
    </row>
    <row r="2107" spans="1:20" customFormat="1" ht="16.399999999999999" customHeight="1" x14ac:dyDescent="0.35">
      <c r="A2107" s="47" t="s">
        <v>123</v>
      </c>
      <c r="B2107" s="47" t="s">
        <v>21</v>
      </c>
      <c r="C2107" s="47" t="s">
        <v>436</v>
      </c>
      <c r="D2107" t="s">
        <v>1134</v>
      </c>
      <c r="E2107" t="s">
        <v>438</v>
      </c>
      <c r="F2107">
        <v>3</v>
      </c>
      <c r="G2107" s="138" t="s">
        <v>1135</v>
      </c>
      <c r="H2107" s="138">
        <v>2</v>
      </c>
      <c r="I2107" s="138" t="s">
        <v>1398</v>
      </c>
      <c r="J2107" s="138">
        <v>7</v>
      </c>
      <c r="K2107" t="s">
        <v>1399</v>
      </c>
      <c r="L2107">
        <v>1</v>
      </c>
      <c r="M2107" s="4" t="s">
        <v>1401</v>
      </c>
      <c r="N2107" t="s">
        <v>1400</v>
      </c>
      <c r="O2107" s="64" t="s">
        <v>885</v>
      </c>
      <c r="P2107" s="4" t="str">
        <f>IF(Table14[[#This Row],[correlation_id]] = "", "", _xlfn.XLOOKUP(Table14[[#This Row],[correlation_id]], 'ITAP Ref'!A:A, 'ITAP Ref'!C:C, ""))</f>
        <v>EDF</v>
      </c>
      <c r="Q2107" s="90"/>
      <c r="R2107" s="97"/>
      <c r="S2107" s="47"/>
      <c r="T2107" s="47"/>
    </row>
    <row r="2108" spans="1:20" customFormat="1" ht="16.399999999999999" customHeight="1" x14ac:dyDescent="0.35">
      <c r="A2108" s="47" t="s">
        <v>123</v>
      </c>
      <c r="B2108" s="47" t="s">
        <v>21</v>
      </c>
      <c r="C2108" s="47" t="s">
        <v>436</v>
      </c>
      <c r="D2108" t="s">
        <v>1134</v>
      </c>
      <c r="E2108" t="s">
        <v>438</v>
      </c>
      <c r="F2108">
        <v>3</v>
      </c>
      <c r="G2108" s="138" t="s">
        <v>1135</v>
      </c>
      <c r="H2108" s="138">
        <v>2</v>
      </c>
      <c r="I2108" s="138" t="s">
        <v>1398</v>
      </c>
      <c r="J2108" s="138">
        <v>7</v>
      </c>
      <c r="K2108" t="s">
        <v>1399</v>
      </c>
      <c r="L2108">
        <v>1</v>
      </c>
      <c r="M2108" s="4" t="s">
        <v>1402</v>
      </c>
      <c r="N2108" t="s">
        <v>1403</v>
      </c>
      <c r="O2108" s="64" t="s">
        <v>1070</v>
      </c>
      <c r="P2108" s="4" t="str">
        <f>IF(Table14[[#This Row],[correlation_id]] = "", "", _xlfn.XLOOKUP(Table14[[#This Row],[correlation_id]], 'ITAP Ref'!A:A, 'ITAP Ref'!C:C, ""))</f>
        <v>OCX</v>
      </c>
      <c r="Q2108" s="90"/>
      <c r="R2108" s="97"/>
      <c r="S2108" s="47"/>
      <c r="T2108" s="47"/>
    </row>
    <row r="2109" spans="1:20" customFormat="1" ht="16.399999999999999" customHeight="1" x14ac:dyDescent="0.35">
      <c r="A2109" s="47" t="s">
        <v>123</v>
      </c>
      <c r="B2109" s="47" t="s">
        <v>21</v>
      </c>
      <c r="C2109" s="47" t="s">
        <v>436</v>
      </c>
      <c r="D2109" t="s">
        <v>1134</v>
      </c>
      <c r="E2109" t="s">
        <v>438</v>
      </c>
      <c r="F2109" s="47">
        <v>3</v>
      </c>
      <c r="G2109" s="138" t="s">
        <v>1135</v>
      </c>
      <c r="H2109" s="138">
        <v>2</v>
      </c>
      <c r="I2109" s="138" t="s">
        <v>1398</v>
      </c>
      <c r="J2109" s="138">
        <v>7</v>
      </c>
      <c r="K2109" s="47" t="s">
        <v>1399</v>
      </c>
      <c r="L2109">
        <v>2</v>
      </c>
      <c r="M2109" s="4"/>
      <c r="N2109" t="s">
        <v>1404</v>
      </c>
      <c r="O2109" s="64" t="s">
        <v>452</v>
      </c>
      <c r="P2109" s="4" t="str">
        <f>IF(Table14[[#This Row],[correlation_id]] = "", "", _xlfn.XLOOKUP(Table14[[#This Row],[correlation_id]], 'ITAP Ref'!A:A, 'ITAP Ref'!C:C, ""))</f>
        <v>ARIS/EXACT</v>
      </c>
      <c r="Q2109" s="90"/>
      <c r="R2109" s="97"/>
      <c r="S2109" s="47"/>
      <c r="T2109" s="47"/>
    </row>
    <row r="2110" spans="1:20" customFormat="1" ht="16.399999999999999" customHeight="1" x14ac:dyDescent="0.35">
      <c r="A2110" s="47" t="s">
        <v>123</v>
      </c>
      <c r="B2110" s="47" t="s">
        <v>21</v>
      </c>
      <c r="C2110" s="47" t="s">
        <v>436</v>
      </c>
      <c r="D2110" t="s">
        <v>1134</v>
      </c>
      <c r="E2110" t="s">
        <v>438</v>
      </c>
      <c r="F2110">
        <v>3</v>
      </c>
      <c r="G2110" s="138" t="s">
        <v>1135</v>
      </c>
      <c r="H2110" s="138">
        <v>2</v>
      </c>
      <c r="I2110" s="138" t="s">
        <v>1398</v>
      </c>
      <c r="J2110" s="138">
        <v>7</v>
      </c>
      <c r="K2110" t="s">
        <v>1399</v>
      </c>
      <c r="L2110">
        <v>2</v>
      </c>
      <c r="M2110" s="4"/>
      <c r="N2110" t="s">
        <v>1404</v>
      </c>
      <c r="O2110" s="64" t="s">
        <v>1332</v>
      </c>
      <c r="P2110" s="4" t="str">
        <f>IF(Table14[[#This Row],[correlation_id]] = "", "", _xlfn.XLOOKUP(Table14[[#This Row],[correlation_id]], 'ITAP Ref'!A:A, 'ITAP Ref'!C:C, ""))</f>
        <v>BPP-ADT/ATW</v>
      </c>
      <c r="Q2110" s="90"/>
      <c r="R2110" s="97"/>
      <c r="S2110" s="47"/>
      <c r="T2110" s="47"/>
    </row>
    <row r="2111" spans="1:20" customFormat="1" ht="16.399999999999999" customHeight="1" x14ac:dyDescent="0.35">
      <c r="A2111" s="47" t="s">
        <v>123</v>
      </c>
      <c r="B2111" s="47" t="s">
        <v>21</v>
      </c>
      <c r="C2111" s="47" t="s">
        <v>436</v>
      </c>
      <c r="D2111" t="s">
        <v>1134</v>
      </c>
      <c r="E2111" t="s">
        <v>438</v>
      </c>
      <c r="F2111">
        <v>3</v>
      </c>
      <c r="G2111" s="138" t="s">
        <v>1135</v>
      </c>
      <c r="H2111" s="138">
        <v>2</v>
      </c>
      <c r="I2111" s="138" t="s">
        <v>1398</v>
      </c>
      <c r="J2111" s="138">
        <v>7</v>
      </c>
      <c r="K2111" t="s">
        <v>1399</v>
      </c>
      <c r="L2111">
        <v>2</v>
      </c>
      <c r="M2111" s="4"/>
      <c r="N2111" t="s">
        <v>1404</v>
      </c>
      <c r="O2111" s="64" t="s">
        <v>1333</v>
      </c>
      <c r="P2111" s="4" t="str">
        <f>IF(Table14[[#This Row],[correlation_id]] = "", "", _xlfn.XLOOKUP(Table14[[#This Row],[correlation_id]], 'ITAP Ref'!A:A, 'ITAP Ref'!C:C, ""))</f>
        <v>BPP - FACILITY</v>
      </c>
      <c r="Q2111" s="90"/>
      <c r="R2111" s="97"/>
      <c r="S2111" s="47"/>
      <c r="T2111" s="47"/>
    </row>
    <row r="2112" spans="1:20" customFormat="1" ht="16.399999999999999" customHeight="1" x14ac:dyDescent="0.35">
      <c r="A2112" s="47" t="s">
        <v>123</v>
      </c>
      <c r="B2112" s="47" t="s">
        <v>21</v>
      </c>
      <c r="C2112" s="47" t="s">
        <v>436</v>
      </c>
      <c r="D2112" t="s">
        <v>1134</v>
      </c>
      <c r="E2112" t="s">
        <v>438</v>
      </c>
      <c r="F2112">
        <v>3</v>
      </c>
      <c r="G2112" s="138" t="s">
        <v>1135</v>
      </c>
      <c r="H2112" s="138">
        <v>2</v>
      </c>
      <c r="I2112" s="138" t="s">
        <v>1398</v>
      </c>
      <c r="J2112" s="138">
        <v>7</v>
      </c>
      <c r="K2112" t="s">
        <v>1399</v>
      </c>
      <c r="L2112">
        <v>2</v>
      </c>
      <c r="M2112" s="4"/>
      <c r="N2112" t="s">
        <v>1404</v>
      </c>
      <c r="O2112" s="64" t="s">
        <v>1334</v>
      </c>
      <c r="P2112" s="4" t="str">
        <f>IF(Table14[[#This Row],[correlation_id]] = "", "", _xlfn.XLOOKUP(Table14[[#This Row],[correlation_id]], 'ITAP Ref'!A:A, 'ITAP Ref'!C:C, ""))</f>
        <v>CANOPI</v>
      </c>
      <c r="Q2112" s="90"/>
      <c r="R2112" s="97"/>
      <c r="S2112" s="47"/>
      <c r="T2112" s="47"/>
    </row>
    <row r="2113" spans="1:20" customFormat="1" ht="16.399999999999999" customHeight="1" x14ac:dyDescent="0.35">
      <c r="A2113" s="47" t="s">
        <v>123</v>
      </c>
      <c r="B2113" s="47" t="s">
        <v>21</v>
      </c>
      <c r="C2113" s="47" t="s">
        <v>436</v>
      </c>
      <c r="D2113" t="s">
        <v>1134</v>
      </c>
      <c r="E2113" t="s">
        <v>438</v>
      </c>
      <c r="F2113">
        <v>3</v>
      </c>
      <c r="G2113" s="138" t="s">
        <v>1135</v>
      </c>
      <c r="H2113" s="138">
        <v>2</v>
      </c>
      <c r="I2113" s="138" t="s">
        <v>1398</v>
      </c>
      <c r="J2113" s="138">
        <v>7</v>
      </c>
      <c r="K2113" t="s">
        <v>1399</v>
      </c>
      <c r="L2113">
        <v>2</v>
      </c>
      <c r="M2113" s="4"/>
      <c r="N2113" t="s">
        <v>1404</v>
      </c>
      <c r="O2113" s="64" t="s">
        <v>1405</v>
      </c>
      <c r="P2113" s="4" t="str">
        <f>IF(Table14[[#This Row],[correlation_id]] = "", "", _xlfn.XLOOKUP(Table14[[#This Row],[correlation_id]], 'ITAP Ref'!A:A, 'ITAP Ref'!C:C, ""))</f>
        <v>CNI CPT</v>
      </c>
      <c r="Q2113" s="90"/>
      <c r="R2113" s="97"/>
      <c r="S2113" s="47"/>
      <c r="T2113" s="47"/>
    </row>
    <row r="2114" spans="1:20" customFormat="1" ht="16.399999999999999" customHeight="1" x14ac:dyDescent="0.35">
      <c r="A2114" s="47" t="s">
        <v>123</v>
      </c>
      <c r="B2114" s="47" t="s">
        <v>21</v>
      </c>
      <c r="C2114" s="47" t="s">
        <v>436</v>
      </c>
      <c r="D2114" t="s">
        <v>1134</v>
      </c>
      <c r="E2114" t="s">
        <v>438</v>
      </c>
      <c r="F2114">
        <v>3</v>
      </c>
      <c r="G2114" s="138" t="s">
        <v>1135</v>
      </c>
      <c r="H2114" s="138">
        <v>2</v>
      </c>
      <c r="I2114" s="138" t="s">
        <v>1398</v>
      </c>
      <c r="J2114" s="138">
        <v>7</v>
      </c>
      <c r="K2114" t="s">
        <v>1399</v>
      </c>
      <c r="L2114">
        <v>2</v>
      </c>
      <c r="M2114" s="71" t="s">
        <v>1406</v>
      </c>
      <c r="N2114" t="s">
        <v>1404</v>
      </c>
      <c r="O2114" s="64" t="s">
        <v>1149</v>
      </c>
      <c r="P2114" s="4" t="str">
        <f>IF(Table14[[#This Row],[correlation_id]] = "", "", _xlfn.XLOOKUP(Table14[[#This Row],[correlation_id]], 'ITAP Ref'!A:A, 'ITAP Ref'!C:C, ""))</f>
        <v>USRP</v>
      </c>
      <c r="Q2114" s="90"/>
      <c r="R2114" s="97"/>
      <c r="S2114" s="47"/>
      <c r="T2114" s="47"/>
    </row>
    <row r="2115" spans="1:20" customFormat="1" ht="16.399999999999999" customHeight="1" x14ac:dyDescent="0.35">
      <c r="A2115" s="47" t="s">
        <v>123</v>
      </c>
      <c r="B2115" s="47" t="s">
        <v>21</v>
      </c>
      <c r="C2115" s="47" t="s">
        <v>436</v>
      </c>
      <c r="D2115" t="s">
        <v>1134</v>
      </c>
      <c r="E2115" t="s">
        <v>438</v>
      </c>
      <c r="F2115">
        <v>3</v>
      </c>
      <c r="G2115" s="138" t="s">
        <v>1135</v>
      </c>
      <c r="H2115" s="138">
        <v>2</v>
      </c>
      <c r="I2115" s="138" t="s">
        <v>1398</v>
      </c>
      <c r="J2115" s="138">
        <v>7</v>
      </c>
      <c r="K2115" t="s">
        <v>1399</v>
      </c>
      <c r="L2115">
        <v>2</v>
      </c>
      <c r="M2115" s="4"/>
      <c r="N2115" t="s">
        <v>1404</v>
      </c>
      <c r="O2115" s="64" t="s">
        <v>1335</v>
      </c>
      <c r="P2115" s="4" t="str">
        <f>IF(Table14[[#This Row],[correlation_id]] = "", "", _xlfn.XLOOKUP(Table14[[#This Row],[correlation_id]], 'ITAP Ref'!A:A, 'ITAP Ref'!C:C, ""))</f>
        <v>DCS</v>
      </c>
      <c r="Q2115" s="90"/>
      <c r="R2115" s="97"/>
      <c r="S2115" s="47"/>
      <c r="T2115" s="47"/>
    </row>
    <row r="2116" spans="1:20" customFormat="1" ht="16.399999999999999" customHeight="1" x14ac:dyDescent="0.35">
      <c r="A2116" s="47" t="s">
        <v>123</v>
      </c>
      <c r="B2116" s="47" t="s">
        <v>21</v>
      </c>
      <c r="C2116" s="47" t="s">
        <v>436</v>
      </c>
      <c r="D2116" t="s">
        <v>1134</v>
      </c>
      <c r="E2116" t="s">
        <v>438</v>
      </c>
      <c r="F2116">
        <v>3</v>
      </c>
      <c r="G2116" s="138" t="s">
        <v>1135</v>
      </c>
      <c r="H2116" s="138">
        <v>2</v>
      </c>
      <c r="I2116" s="138" t="s">
        <v>1398</v>
      </c>
      <c r="J2116" s="138">
        <v>7</v>
      </c>
      <c r="K2116" t="s">
        <v>1399</v>
      </c>
      <c r="L2116">
        <v>3</v>
      </c>
      <c r="M2116" s="71" t="s">
        <v>1407</v>
      </c>
      <c r="N2116" t="s">
        <v>1408</v>
      </c>
      <c r="O2116" s="64" t="s">
        <v>860</v>
      </c>
      <c r="P2116" s="4" t="str">
        <f>IF(Table14[[#This Row],[correlation_id]] = "", "", _xlfn.XLOOKUP(Table14[[#This Row],[correlation_id]], 'ITAP Ref'!A:A, 'ITAP Ref'!C:C, ""))</f>
        <v>BGW</v>
      </c>
      <c r="Q2116" s="90"/>
      <c r="R2116" s="97"/>
      <c r="S2116" s="47"/>
      <c r="T2116" s="47"/>
    </row>
    <row r="2117" spans="1:20" customFormat="1" ht="16.399999999999999" customHeight="1" x14ac:dyDescent="0.35">
      <c r="A2117" s="47" t="s">
        <v>123</v>
      </c>
      <c r="B2117" s="47" t="s">
        <v>21</v>
      </c>
      <c r="C2117" s="47" t="s">
        <v>436</v>
      </c>
      <c r="D2117" t="s">
        <v>1134</v>
      </c>
      <c r="E2117" t="s">
        <v>438</v>
      </c>
      <c r="F2117">
        <v>3</v>
      </c>
      <c r="G2117" s="138" t="s">
        <v>1135</v>
      </c>
      <c r="H2117" s="138">
        <v>2</v>
      </c>
      <c r="I2117" s="138" t="s">
        <v>1398</v>
      </c>
      <c r="J2117" s="138">
        <v>7</v>
      </c>
      <c r="K2117" t="s">
        <v>1399</v>
      </c>
      <c r="L2117">
        <v>3</v>
      </c>
      <c r="M2117" s="71" t="s">
        <v>1409</v>
      </c>
      <c r="N2117" t="s">
        <v>1410</v>
      </c>
      <c r="O2117" s="64" t="s">
        <v>1144</v>
      </c>
      <c r="P2117" s="4" t="str">
        <f>IF(Table14[[#This Row],[correlation_id]] = "", "", _xlfn.XLOOKUP(Table14[[#This Row],[correlation_id]], 'ITAP Ref'!A:A, 'ITAP Ref'!C:C, ""))</f>
        <v>OMX</v>
      </c>
      <c r="Q2117" s="90"/>
      <c r="R2117" s="97"/>
      <c r="S2117" s="47"/>
      <c r="T2117" s="47"/>
    </row>
    <row r="2118" spans="1:20" customFormat="1" ht="16.399999999999999" customHeight="1" x14ac:dyDescent="0.35">
      <c r="A2118" s="47" t="s">
        <v>123</v>
      </c>
      <c r="B2118" s="47" t="s">
        <v>21</v>
      </c>
      <c r="C2118" s="47" t="s">
        <v>436</v>
      </c>
      <c r="D2118" t="s">
        <v>1134</v>
      </c>
      <c r="E2118" t="s">
        <v>438</v>
      </c>
      <c r="F2118">
        <v>3</v>
      </c>
      <c r="G2118" s="138" t="s">
        <v>1135</v>
      </c>
      <c r="H2118" s="138">
        <v>2</v>
      </c>
      <c r="I2118" s="138" t="s">
        <v>1398</v>
      </c>
      <c r="J2118" s="138">
        <v>7</v>
      </c>
      <c r="K2118" t="s">
        <v>1399</v>
      </c>
      <c r="L2118">
        <v>3</v>
      </c>
      <c r="M2118" s="4"/>
      <c r="N2118" t="s">
        <v>1410</v>
      </c>
      <c r="O2118" s="64" t="s">
        <v>1148</v>
      </c>
      <c r="P2118" s="4" t="str">
        <f>IF(Table14[[#This Row],[correlation_id]] = "", "", _xlfn.XLOOKUP(Table14[[#This Row],[correlation_id]], 'ITAP Ref'!A:A, 'ITAP Ref'!C:C, ""))</f>
        <v>(FED) - OMX</v>
      </c>
      <c r="Q2118" s="90"/>
      <c r="R2118" s="97"/>
      <c r="S2118" s="47"/>
      <c r="T2118" s="47"/>
    </row>
    <row r="2119" spans="1:20" customFormat="1" ht="16.399999999999999" customHeight="1" x14ac:dyDescent="0.35">
      <c r="A2119" s="47" t="s">
        <v>123</v>
      </c>
      <c r="B2119" s="47" t="s">
        <v>21</v>
      </c>
      <c r="C2119" s="47" t="s">
        <v>436</v>
      </c>
      <c r="D2119" t="s">
        <v>1134</v>
      </c>
      <c r="E2119" t="s">
        <v>438</v>
      </c>
      <c r="F2119">
        <v>3</v>
      </c>
      <c r="G2119" s="138" t="s">
        <v>1135</v>
      </c>
      <c r="H2119" s="138">
        <v>2</v>
      </c>
      <c r="I2119" s="138" t="s">
        <v>1398</v>
      </c>
      <c r="J2119" s="138">
        <v>7</v>
      </c>
      <c r="K2119" t="s">
        <v>1399</v>
      </c>
      <c r="L2119">
        <v>3</v>
      </c>
      <c r="M2119" s="4"/>
      <c r="N2119" t="s">
        <v>1410</v>
      </c>
      <c r="O2119" s="64" t="s">
        <v>1340</v>
      </c>
      <c r="P2119" s="4" t="str">
        <f>IF(Table14[[#This Row],[correlation_id]] = "", "", _xlfn.XLOOKUP(Table14[[#This Row],[correlation_id]], 'ITAP Ref'!A:A, 'ITAP Ref'!C:C, ""))</f>
        <v>PED</v>
      </c>
      <c r="Q2119" s="90"/>
      <c r="R2119" s="97"/>
      <c r="S2119" s="47"/>
      <c r="T2119" s="47"/>
    </row>
    <row r="2120" spans="1:20" customFormat="1" ht="16.399999999999999" customHeight="1" x14ac:dyDescent="0.35">
      <c r="A2120" s="47" t="s">
        <v>123</v>
      </c>
      <c r="B2120" s="47" t="s">
        <v>21</v>
      </c>
      <c r="C2120" s="47" t="s">
        <v>436</v>
      </c>
      <c r="D2120" t="s">
        <v>1134</v>
      </c>
      <c r="E2120" t="s">
        <v>438</v>
      </c>
      <c r="F2120">
        <v>3</v>
      </c>
      <c r="G2120" s="138" t="s">
        <v>1135</v>
      </c>
      <c r="H2120" s="138">
        <v>2</v>
      </c>
      <c r="I2120" s="138" t="s">
        <v>1398</v>
      </c>
      <c r="J2120" s="138">
        <v>7</v>
      </c>
      <c r="K2120" t="s">
        <v>1399</v>
      </c>
      <c r="L2120">
        <v>3</v>
      </c>
      <c r="M2120" s="4"/>
      <c r="N2120" t="s">
        <v>1410</v>
      </c>
      <c r="O2120" s="64" t="s">
        <v>1343</v>
      </c>
      <c r="P2120" s="4" t="str">
        <f>IF(Table14[[#This Row],[correlation_id]] = "", "", _xlfn.XLOOKUP(Table14[[#This Row],[correlation_id]], 'ITAP Ref'!A:A, 'ITAP Ref'!C:C, ""))</f>
        <v>SOTS</v>
      </c>
      <c r="Q2120" s="90"/>
      <c r="R2120" s="97"/>
      <c r="S2120" s="47"/>
      <c r="T2120" s="47"/>
    </row>
    <row r="2121" spans="1:20" customFormat="1" ht="16.399999999999999" customHeight="1" x14ac:dyDescent="0.35">
      <c r="A2121" s="47" t="s">
        <v>123</v>
      </c>
      <c r="B2121" s="47" t="s">
        <v>21</v>
      </c>
      <c r="C2121" s="47" t="s">
        <v>436</v>
      </c>
      <c r="D2121" t="s">
        <v>1134</v>
      </c>
      <c r="E2121" t="s">
        <v>438</v>
      </c>
      <c r="F2121">
        <v>3</v>
      </c>
      <c r="G2121" s="138" t="s">
        <v>1135</v>
      </c>
      <c r="H2121" s="138">
        <v>2</v>
      </c>
      <c r="I2121" s="138" t="s">
        <v>1398</v>
      </c>
      <c r="J2121" s="138">
        <v>7</v>
      </c>
      <c r="K2121" t="s">
        <v>1399</v>
      </c>
      <c r="L2121">
        <v>3</v>
      </c>
      <c r="M2121" s="4"/>
      <c r="N2121" t="s">
        <v>1410</v>
      </c>
      <c r="O2121" s="64" t="s">
        <v>1344</v>
      </c>
      <c r="P2121" s="4" t="str">
        <f>IF(Table14[[#This Row],[correlation_id]] = "", "", _xlfn.XLOOKUP(Table14[[#This Row],[correlation_id]], 'ITAP Ref'!A:A, 'ITAP Ref'!C:C, ""))</f>
        <v>TIRKS</v>
      </c>
      <c r="Q2121" s="90"/>
      <c r="R2121" s="97"/>
      <c r="S2121" s="47"/>
      <c r="T2121" s="47"/>
    </row>
    <row r="2122" spans="1:20" customFormat="1" ht="16.399999999999999" customHeight="1" x14ac:dyDescent="0.35">
      <c r="A2122" s="47" t="s">
        <v>123</v>
      </c>
      <c r="B2122" s="47" t="s">
        <v>21</v>
      </c>
      <c r="C2122" s="47" t="s">
        <v>436</v>
      </c>
      <c r="D2122" t="s">
        <v>1134</v>
      </c>
      <c r="E2122" t="s">
        <v>438</v>
      </c>
      <c r="F2122">
        <v>3</v>
      </c>
      <c r="G2122" s="138" t="s">
        <v>1135</v>
      </c>
      <c r="H2122" s="138">
        <v>2</v>
      </c>
      <c r="I2122" s="138" t="s">
        <v>1398</v>
      </c>
      <c r="J2122" s="138">
        <v>7</v>
      </c>
      <c r="K2122" t="s">
        <v>1399</v>
      </c>
      <c r="L2122">
        <v>3</v>
      </c>
      <c r="M2122" s="4"/>
      <c r="N2122" t="s">
        <v>1410</v>
      </c>
      <c r="O2122" s="64" t="s">
        <v>1411</v>
      </c>
      <c r="P2122" s="4" t="str">
        <f>IF(Table14[[#This Row],[correlation_id]] = "", "", _xlfn.XLOOKUP(Table14[[#This Row],[correlation_id]], 'ITAP Ref'!A:A, 'ITAP Ref'!C:C, ""))</f>
        <v>TSNOW-GUI</v>
      </c>
      <c r="Q2122" s="90"/>
      <c r="R2122" s="97"/>
      <c r="S2122" s="47"/>
      <c r="T2122" s="47"/>
    </row>
    <row r="2123" spans="1:20" customFormat="1" ht="16.399999999999999" customHeight="1" x14ac:dyDescent="0.35">
      <c r="A2123" s="47" t="s">
        <v>123</v>
      </c>
      <c r="B2123" s="47" t="s">
        <v>21</v>
      </c>
      <c r="C2123" s="47" t="s">
        <v>436</v>
      </c>
      <c r="D2123" t="s">
        <v>1134</v>
      </c>
      <c r="E2123" t="s">
        <v>438</v>
      </c>
      <c r="F2123">
        <v>3</v>
      </c>
      <c r="G2123" s="138" t="s">
        <v>1135</v>
      </c>
      <c r="H2123" s="138">
        <v>2</v>
      </c>
      <c r="I2123" s="138" t="s">
        <v>1398</v>
      </c>
      <c r="J2123" s="138">
        <v>7</v>
      </c>
      <c r="K2123" t="s">
        <v>1399</v>
      </c>
      <c r="L2123">
        <v>3</v>
      </c>
      <c r="M2123" s="4"/>
      <c r="N2123" t="s">
        <v>1410</v>
      </c>
      <c r="O2123" s="64" t="s">
        <v>1412</v>
      </c>
      <c r="P2123" s="4" t="str">
        <f>IF(Table14[[#This Row],[correlation_id]] = "", "", _xlfn.XLOOKUP(Table14[[#This Row],[correlation_id]], 'ITAP Ref'!A:A, 'ITAP Ref'!C:C, ""))</f>
        <v>TSNOW-OSDSI</v>
      </c>
      <c r="Q2123" s="90"/>
      <c r="R2123" s="97"/>
      <c r="S2123" s="47"/>
      <c r="T2123" s="47"/>
    </row>
    <row r="2124" spans="1:20" customFormat="1" ht="16.399999999999999" customHeight="1" x14ac:dyDescent="0.35">
      <c r="A2124" s="47" t="s">
        <v>123</v>
      </c>
      <c r="B2124" s="47" t="s">
        <v>21</v>
      </c>
      <c r="C2124" s="47" t="s">
        <v>436</v>
      </c>
      <c r="D2124" t="s">
        <v>1134</v>
      </c>
      <c r="E2124" t="s">
        <v>438</v>
      </c>
      <c r="F2124">
        <v>3</v>
      </c>
      <c r="G2124" s="138" t="s">
        <v>1135</v>
      </c>
      <c r="H2124" s="138">
        <v>2</v>
      </c>
      <c r="I2124" s="138" t="s">
        <v>1398</v>
      </c>
      <c r="J2124" s="138">
        <v>7</v>
      </c>
      <c r="K2124" t="s">
        <v>1399</v>
      </c>
      <c r="L2124">
        <v>3</v>
      </c>
      <c r="M2124" s="4"/>
      <c r="N2124" t="s">
        <v>1410</v>
      </c>
      <c r="O2124" s="64" t="s">
        <v>1413</v>
      </c>
      <c r="P2124" s="4" t="str">
        <f>IF(Table14[[#This Row],[correlation_id]] = "", "", _xlfn.XLOOKUP(Table14[[#This Row],[correlation_id]], 'ITAP Ref'!A:A, 'ITAP Ref'!C:C, ""))</f>
        <v>WFA/C</v>
      </c>
      <c r="Q2124" s="90"/>
      <c r="R2124" s="97"/>
      <c r="S2124" s="47"/>
      <c r="T2124" s="47"/>
    </row>
    <row r="2125" spans="1:20" customFormat="1" ht="16.399999999999999" customHeight="1" x14ac:dyDescent="0.35">
      <c r="A2125" s="47" t="s">
        <v>123</v>
      </c>
      <c r="B2125" s="47" t="s">
        <v>21</v>
      </c>
      <c r="C2125" s="47" t="s">
        <v>436</v>
      </c>
      <c r="D2125" t="s">
        <v>1134</v>
      </c>
      <c r="E2125" t="s">
        <v>438</v>
      </c>
      <c r="F2125">
        <v>3</v>
      </c>
      <c r="G2125" s="138" t="s">
        <v>1135</v>
      </c>
      <c r="H2125" s="138">
        <v>2</v>
      </c>
      <c r="I2125" s="138" t="s">
        <v>1398</v>
      </c>
      <c r="J2125" s="138">
        <v>7</v>
      </c>
      <c r="K2125" t="s">
        <v>1399</v>
      </c>
      <c r="L2125">
        <v>3</v>
      </c>
      <c r="M2125" s="4"/>
      <c r="N2125" t="s">
        <v>1410</v>
      </c>
      <c r="O2125" s="64" t="s">
        <v>1238</v>
      </c>
      <c r="P2125" s="4" t="str">
        <f>IF(Table14[[#This Row],[correlation_id]] = "", "", _xlfn.XLOOKUP(Table14[[#This Row],[correlation_id]], 'ITAP Ref'!A:A, 'ITAP Ref'!C:C, ""))</f>
        <v>CS WFBPM</v>
      </c>
      <c r="Q2125" s="90"/>
      <c r="R2125" s="97"/>
      <c r="S2125" s="47"/>
      <c r="T2125" s="47"/>
    </row>
    <row r="2126" spans="1:20" customFormat="1" ht="16.399999999999999" customHeight="1" x14ac:dyDescent="0.35">
      <c r="A2126" s="47" t="s">
        <v>123</v>
      </c>
      <c r="B2126" s="47" t="s">
        <v>21</v>
      </c>
      <c r="C2126" s="47" t="s">
        <v>436</v>
      </c>
      <c r="D2126" t="s">
        <v>1134</v>
      </c>
      <c r="E2126" t="s">
        <v>438</v>
      </c>
      <c r="F2126">
        <v>3</v>
      </c>
      <c r="G2126" s="138" t="s">
        <v>1135</v>
      </c>
      <c r="H2126" s="138">
        <v>2</v>
      </c>
      <c r="I2126" s="138" t="s">
        <v>1398</v>
      </c>
      <c r="J2126" s="138">
        <v>7</v>
      </c>
      <c r="K2126" t="s">
        <v>1399</v>
      </c>
      <c r="L2126">
        <v>3</v>
      </c>
      <c r="M2126" s="4"/>
      <c r="N2126" t="s">
        <v>1410</v>
      </c>
      <c r="O2126" s="64" t="s">
        <v>1146</v>
      </c>
      <c r="P2126" s="4" t="str">
        <f>IF(Table14[[#This Row],[correlation_id]] = "", "", _xlfn.XLOOKUP(Table14[[#This Row],[correlation_id]], 'ITAP Ref'!A:A, 'ITAP Ref'!C:C, ""))</f>
        <v>UTMS</v>
      </c>
      <c r="Q2126" s="90"/>
      <c r="R2126" s="97"/>
      <c r="S2126" s="47"/>
      <c r="T2126" s="47"/>
    </row>
    <row r="2127" spans="1:20" customFormat="1" ht="16.399999999999999" customHeight="1" x14ac:dyDescent="0.35">
      <c r="A2127" s="47" t="s">
        <v>123</v>
      </c>
      <c r="B2127" s="47" t="s">
        <v>21</v>
      </c>
      <c r="C2127" s="47" t="s">
        <v>436</v>
      </c>
      <c r="D2127" t="s">
        <v>1134</v>
      </c>
      <c r="E2127" t="s">
        <v>438</v>
      </c>
      <c r="F2127">
        <v>3</v>
      </c>
      <c r="G2127" s="138" t="s">
        <v>1135</v>
      </c>
      <c r="H2127" s="138">
        <v>2</v>
      </c>
      <c r="I2127" s="138" t="s">
        <v>1398</v>
      </c>
      <c r="J2127" s="138">
        <v>7</v>
      </c>
      <c r="K2127" t="s">
        <v>1399</v>
      </c>
      <c r="L2127">
        <v>3</v>
      </c>
      <c r="M2127" s="4"/>
      <c r="N2127" t="s">
        <v>1410</v>
      </c>
      <c r="O2127" s="64" t="s">
        <v>1241</v>
      </c>
      <c r="P2127" s="4" t="str">
        <f>IF(Table14[[#This Row],[correlation_id]] = "", "", _xlfn.XLOOKUP(Table14[[#This Row],[correlation_id]], 'ITAP Ref'!A:A, 'ITAP Ref'!C:C, ""))</f>
        <v>NC3</v>
      </c>
      <c r="Q2127" s="90"/>
      <c r="R2127" s="97"/>
      <c r="S2127" s="47"/>
      <c r="T2127" s="47"/>
    </row>
    <row r="2128" spans="1:20" customFormat="1" ht="16.399999999999999" customHeight="1" x14ac:dyDescent="0.35">
      <c r="A2128" s="47" t="s">
        <v>123</v>
      </c>
      <c r="B2128" s="47" t="s">
        <v>21</v>
      </c>
      <c r="C2128" s="47" t="s">
        <v>436</v>
      </c>
      <c r="D2128" t="s">
        <v>1134</v>
      </c>
      <c r="E2128" t="s">
        <v>438</v>
      </c>
      <c r="F2128">
        <v>3</v>
      </c>
      <c r="G2128" s="138" t="s">
        <v>1135</v>
      </c>
      <c r="H2128" s="138">
        <v>2</v>
      </c>
      <c r="I2128" s="138" t="s">
        <v>1398</v>
      </c>
      <c r="J2128" s="138">
        <v>7</v>
      </c>
      <c r="K2128" t="s">
        <v>1399</v>
      </c>
      <c r="L2128">
        <v>3</v>
      </c>
      <c r="M2128" s="4"/>
      <c r="N2128" t="s">
        <v>1410</v>
      </c>
      <c r="O2128" s="64" t="s">
        <v>1414</v>
      </c>
      <c r="P2128" s="4" t="str">
        <f>IF(Table14[[#This Row],[correlation_id]] = "", "", _xlfn.XLOOKUP(Table14[[#This Row],[correlation_id]], 'ITAP Ref'!A:A, 'ITAP Ref'!C:C, ""))</f>
        <v>R3:SG</v>
      </c>
      <c r="Q2128" s="90"/>
      <c r="R2128" s="97"/>
      <c r="S2128" s="47"/>
      <c r="T2128" s="47"/>
    </row>
    <row r="2129" spans="1:20" customFormat="1" ht="16.399999999999999" customHeight="1" x14ac:dyDescent="0.35">
      <c r="A2129" s="47" t="s">
        <v>123</v>
      </c>
      <c r="B2129" s="47" t="s">
        <v>21</v>
      </c>
      <c r="C2129" s="47" t="s">
        <v>436</v>
      </c>
      <c r="D2129" t="s">
        <v>1134</v>
      </c>
      <c r="E2129" t="s">
        <v>438</v>
      </c>
      <c r="F2129">
        <v>3</v>
      </c>
      <c r="G2129" s="138" t="s">
        <v>1135</v>
      </c>
      <c r="H2129" s="138">
        <v>2</v>
      </c>
      <c r="I2129" s="138" t="s">
        <v>1398</v>
      </c>
      <c r="J2129" s="138">
        <v>7</v>
      </c>
      <c r="K2129" t="s">
        <v>1399</v>
      </c>
      <c r="L2129">
        <v>3</v>
      </c>
      <c r="M2129" s="4"/>
      <c r="N2129" t="s">
        <v>1410</v>
      </c>
      <c r="O2129" s="64" t="s">
        <v>518</v>
      </c>
      <c r="P2129" s="4" t="str">
        <f>IF(Table14[[#This Row],[correlation_id]] = "", "", _xlfn.XLOOKUP(Table14[[#This Row],[correlation_id]], 'ITAP Ref'!A:A, 'ITAP Ref'!C:C, ""))</f>
        <v>FORCE-DCOE</v>
      </c>
      <c r="Q2129" s="90"/>
      <c r="R2129" s="97"/>
      <c r="S2129" s="47"/>
      <c r="T2129" s="47"/>
    </row>
    <row r="2130" spans="1:20" customFormat="1" ht="16.399999999999999" customHeight="1" x14ac:dyDescent="0.35">
      <c r="A2130" s="31" t="s">
        <v>729</v>
      </c>
      <c r="B2130" s="31" t="s">
        <v>21</v>
      </c>
      <c r="C2130" s="31" t="s">
        <v>22</v>
      </c>
      <c r="D2130" s="31" t="s">
        <v>1159</v>
      </c>
      <c r="E2130" s="31" t="s">
        <v>68</v>
      </c>
      <c r="F2130" s="31">
        <v>2</v>
      </c>
      <c r="G2130" s="31" t="s">
        <v>25</v>
      </c>
      <c r="H2130" s="31">
        <v>3</v>
      </c>
      <c r="I2130" s="31" t="s">
        <v>26</v>
      </c>
      <c r="J2130" s="31">
        <v>7</v>
      </c>
      <c r="K2130" s="31" t="s">
        <v>1371</v>
      </c>
      <c r="L2130" s="31">
        <v>8</v>
      </c>
      <c r="M2130" s="71"/>
      <c r="N2130" s="31" t="s">
        <v>1372</v>
      </c>
      <c r="O2130" s="47" t="s">
        <v>704</v>
      </c>
      <c r="P2130" s="4" t="str">
        <f>IF(Table14[[#This Row],[correlation_id]] = "", "", _xlfn.XLOOKUP(Table14[[#This Row],[correlation_id]], 'ITAP Ref'!A:A, 'ITAP Ref'!C:C, ""))</f>
        <v>(FED) - CPC</v>
      </c>
      <c r="Q2130" s="48" t="s">
        <v>705</v>
      </c>
      <c r="R2130" s="95">
        <v>45950</v>
      </c>
    </row>
    <row r="2131" spans="1:20" customFormat="1" ht="16.399999999999999" customHeight="1" x14ac:dyDescent="0.35">
      <c r="A2131" s="31" t="s">
        <v>729</v>
      </c>
      <c r="B2131" s="31" t="s">
        <v>21</v>
      </c>
      <c r="C2131" s="31" t="s">
        <v>22</v>
      </c>
      <c r="D2131" s="31" t="s">
        <v>1159</v>
      </c>
      <c r="E2131" s="31" t="s">
        <v>68</v>
      </c>
      <c r="F2131" s="31">
        <v>2</v>
      </c>
      <c r="G2131" s="31" t="s">
        <v>25</v>
      </c>
      <c r="H2131" s="31">
        <v>3</v>
      </c>
      <c r="I2131" s="31" t="s">
        <v>26</v>
      </c>
      <c r="J2131" s="31">
        <v>7</v>
      </c>
      <c r="K2131" s="31" t="s">
        <v>1371</v>
      </c>
      <c r="L2131" s="31">
        <v>5</v>
      </c>
      <c r="M2131" s="71"/>
      <c r="N2131" s="31" t="s">
        <v>929</v>
      </c>
      <c r="O2131" s="47" t="s">
        <v>704</v>
      </c>
      <c r="P2131" s="4" t="str">
        <f>IF(Table14[[#This Row],[correlation_id]] = "", "", _xlfn.XLOOKUP(Table14[[#This Row],[correlation_id]], 'ITAP Ref'!A:A, 'ITAP Ref'!C:C, ""))</f>
        <v>(FED) - CPC</v>
      </c>
      <c r="Q2131" s="48" t="s">
        <v>706</v>
      </c>
      <c r="R2131" s="95">
        <v>45950</v>
      </c>
    </row>
    <row r="2132" spans="1:20" customFormat="1" ht="16.399999999999999" customHeight="1" x14ac:dyDescent="0.35">
      <c r="A2132" s="31" t="s">
        <v>729</v>
      </c>
      <c r="B2132" s="31" t="s">
        <v>21</v>
      </c>
      <c r="C2132" s="31" t="s">
        <v>22</v>
      </c>
      <c r="D2132" s="31" t="s">
        <v>1159</v>
      </c>
      <c r="E2132" s="31" t="s">
        <v>68</v>
      </c>
      <c r="F2132" s="31">
        <v>2</v>
      </c>
      <c r="G2132" s="31" t="s">
        <v>25</v>
      </c>
      <c r="H2132" s="31">
        <v>3</v>
      </c>
      <c r="I2132" s="31" t="s">
        <v>26</v>
      </c>
      <c r="J2132" s="31">
        <v>7</v>
      </c>
      <c r="K2132" s="31" t="s">
        <v>1371</v>
      </c>
      <c r="L2132" s="31">
        <v>8</v>
      </c>
      <c r="M2132" s="71"/>
      <c r="N2132" s="31" t="s">
        <v>1372</v>
      </c>
      <c r="O2132" s="47" t="s">
        <v>704</v>
      </c>
      <c r="P2132" s="4" t="str">
        <f>IF(Table14[[#This Row],[correlation_id]] = "", "", _xlfn.XLOOKUP(Table14[[#This Row],[correlation_id]], 'ITAP Ref'!A:A, 'ITAP Ref'!C:C, ""))</f>
        <v>(FED) - CPC</v>
      </c>
      <c r="Q2132" s="48" t="s">
        <v>706</v>
      </c>
      <c r="R2132" s="95">
        <v>45950</v>
      </c>
    </row>
    <row r="2133" spans="1:20" customFormat="1" ht="16.399999999999999" customHeight="1" x14ac:dyDescent="0.35">
      <c r="A2133" s="31" t="s">
        <v>729</v>
      </c>
      <c r="B2133" s="31" t="s">
        <v>21</v>
      </c>
      <c r="C2133" s="31" t="s">
        <v>22</v>
      </c>
      <c r="D2133" s="31" t="s">
        <v>1159</v>
      </c>
      <c r="E2133" s="31" t="s">
        <v>68</v>
      </c>
      <c r="F2133" s="31">
        <v>2</v>
      </c>
      <c r="G2133" s="31" t="s">
        <v>25</v>
      </c>
      <c r="H2133" s="31">
        <v>3</v>
      </c>
      <c r="I2133" s="31" t="s">
        <v>26</v>
      </c>
      <c r="J2133" s="31">
        <v>7</v>
      </c>
      <c r="K2133" s="31" t="s">
        <v>1371</v>
      </c>
      <c r="L2133" s="31">
        <v>5</v>
      </c>
      <c r="M2133" s="71" t="s">
        <v>1415</v>
      </c>
      <c r="N2133" s="31" t="s">
        <v>929</v>
      </c>
      <c r="O2133" s="47" t="s">
        <v>704</v>
      </c>
      <c r="P2133" s="4" t="str">
        <f>IF(Table14[[#This Row],[correlation_id]] = "", "", _xlfn.XLOOKUP(Table14[[#This Row],[correlation_id]], 'ITAP Ref'!A:A, 'ITAP Ref'!C:C, ""))</f>
        <v>(FED) - CPC</v>
      </c>
      <c r="Q2133" s="48" t="s">
        <v>708</v>
      </c>
      <c r="R2133" s="95">
        <v>45950</v>
      </c>
    </row>
    <row r="2134" spans="1:20" customFormat="1" ht="16.399999999999999" customHeight="1" x14ac:dyDescent="0.35">
      <c r="A2134" s="31" t="s">
        <v>729</v>
      </c>
      <c r="B2134" s="31" t="s">
        <v>21</v>
      </c>
      <c r="C2134" s="31" t="s">
        <v>22</v>
      </c>
      <c r="D2134" s="31" t="s">
        <v>1159</v>
      </c>
      <c r="E2134" s="31" t="s">
        <v>68</v>
      </c>
      <c r="F2134" s="31">
        <v>2</v>
      </c>
      <c r="G2134" s="31" t="s">
        <v>25</v>
      </c>
      <c r="H2134" s="31">
        <v>3</v>
      </c>
      <c r="I2134" s="31" t="s">
        <v>26</v>
      </c>
      <c r="J2134" s="31">
        <v>7</v>
      </c>
      <c r="K2134" s="31" t="s">
        <v>1371</v>
      </c>
      <c r="L2134" s="31">
        <v>8</v>
      </c>
      <c r="M2134" s="71"/>
      <c r="N2134" s="31" t="s">
        <v>1372</v>
      </c>
      <c r="O2134" s="47" t="s">
        <v>704</v>
      </c>
      <c r="P2134" s="4" t="str">
        <f>IF(Table14[[#This Row],[correlation_id]] = "", "", _xlfn.XLOOKUP(Table14[[#This Row],[correlation_id]], 'ITAP Ref'!A:A, 'ITAP Ref'!C:C, ""))</f>
        <v>(FED) - CPC</v>
      </c>
      <c r="Q2134" s="48" t="s">
        <v>708</v>
      </c>
      <c r="R2134" s="95">
        <v>45950</v>
      </c>
    </row>
    <row r="2135" spans="1:20" customFormat="1" ht="16.399999999999999" customHeight="1" x14ac:dyDescent="0.35">
      <c r="A2135" s="31" t="s">
        <v>729</v>
      </c>
      <c r="B2135" s="31" t="s">
        <v>21</v>
      </c>
      <c r="C2135" s="31" t="s">
        <v>22</v>
      </c>
      <c r="D2135" s="31" t="s">
        <v>1159</v>
      </c>
      <c r="E2135" s="31" t="s">
        <v>68</v>
      </c>
      <c r="F2135" s="31">
        <v>2</v>
      </c>
      <c r="G2135" s="31" t="s">
        <v>25</v>
      </c>
      <c r="H2135" s="31">
        <v>3</v>
      </c>
      <c r="I2135" s="31" t="s">
        <v>26</v>
      </c>
      <c r="J2135" s="31">
        <v>7</v>
      </c>
      <c r="K2135" s="31" t="s">
        <v>1371</v>
      </c>
      <c r="L2135" s="31">
        <v>9</v>
      </c>
      <c r="M2135" s="71"/>
      <c r="N2135" s="31" t="s">
        <v>1018</v>
      </c>
      <c r="O2135" s="2" t="s">
        <v>271</v>
      </c>
      <c r="P2135" s="4" t="str">
        <f>IF(Table14[[#This Row],[correlation_id]] = "", "", _xlfn.XLOOKUP(Table14[[#This Row],[correlation_id]], 'ITAP Ref'!A:A, 'ITAP Ref'!C:C, ""))</f>
        <v>CSI - Customer Care</v>
      </c>
      <c r="Q2135" s="88" t="s">
        <v>1416</v>
      </c>
      <c r="R2135" s="95">
        <v>45922</v>
      </c>
    </row>
    <row r="2136" spans="1:20" customFormat="1" ht="16.399999999999999" customHeight="1" x14ac:dyDescent="0.35">
      <c r="A2136" t="s">
        <v>20</v>
      </c>
      <c r="B2136" t="s">
        <v>21</v>
      </c>
      <c r="C2136" t="s">
        <v>22</v>
      </c>
      <c r="D2136" t="s">
        <v>1159</v>
      </c>
      <c r="E2136" t="s">
        <v>68</v>
      </c>
      <c r="F2136">
        <v>2</v>
      </c>
      <c r="G2136" t="s">
        <v>25</v>
      </c>
      <c r="H2136">
        <v>3</v>
      </c>
      <c r="I2136" t="s">
        <v>26</v>
      </c>
      <c r="J2136">
        <v>7</v>
      </c>
      <c r="K2136" t="s">
        <v>1371</v>
      </c>
      <c r="L2136">
        <v>1</v>
      </c>
      <c r="M2136" s="71"/>
      <c r="N2136" t="s">
        <v>1384</v>
      </c>
      <c r="O2136" s="2" t="s">
        <v>271</v>
      </c>
      <c r="P2136" s="4" t="str">
        <f>IF(Table14[[#This Row],[correlation_id]] = "", "", _xlfn.XLOOKUP(Table14[[#This Row],[correlation_id]], 'ITAP Ref'!A:A, 'ITAP Ref'!C:C, ""))</f>
        <v>CSI - Customer Care</v>
      </c>
      <c r="Q2136" s="88" t="s">
        <v>596</v>
      </c>
      <c r="R2136" s="95">
        <v>45922</v>
      </c>
    </row>
    <row r="2137" spans="1:20" customFormat="1" ht="16.399999999999999" customHeight="1" x14ac:dyDescent="0.35">
      <c r="A2137" t="s">
        <v>20</v>
      </c>
      <c r="B2137" t="s">
        <v>21</v>
      </c>
      <c r="C2137" t="s">
        <v>22</v>
      </c>
      <c r="D2137" t="s">
        <v>1159</v>
      </c>
      <c r="E2137" t="s">
        <v>68</v>
      </c>
      <c r="F2137">
        <v>2</v>
      </c>
      <c r="G2137" t="s">
        <v>25</v>
      </c>
      <c r="H2137">
        <v>3</v>
      </c>
      <c r="I2137" t="s">
        <v>26</v>
      </c>
      <c r="J2137">
        <v>7</v>
      </c>
      <c r="K2137" t="s">
        <v>1371</v>
      </c>
      <c r="L2137">
        <v>2</v>
      </c>
      <c r="M2137" s="71"/>
      <c r="N2137" t="s">
        <v>1385</v>
      </c>
      <c r="O2137" s="2" t="s">
        <v>271</v>
      </c>
      <c r="P2137" s="4" t="str">
        <f>IF(Table14[[#This Row],[correlation_id]] = "", "", _xlfn.XLOOKUP(Table14[[#This Row],[correlation_id]], 'ITAP Ref'!A:A, 'ITAP Ref'!C:C, ""))</f>
        <v>CSI - Customer Care</v>
      </c>
      <c r="Q2137" s="88" t="s">
        <v>596</v>
      </c>
      <c r="R2137" s="95">
        <v>45922</v>
      </c>
    </row>
    <row r="2138" spans="1:20" customFormat="1" ht="16.399999999999999" customHeight="1" x14ac:dyDescent="0.35">
      <c r="A2138" t="s">
        <v>20</v>
      </c>
      <c r="B2138" t="s">
        <v>21</v>
      </c>
      <c r="C2138" t="s">
        <v>22</v>
      </c>
      <c r="D2138" t="s">
        <v>1159</v>
      </c>
      <c r="E2138" t="s">
        <v>68</v>
      </c>
      <c r="F2138">
        <v>2</v>
      </c>
      <c r="G2138" t="s">
        <v>25</v>
      </c>
      <c r="H2138">
        <v>3</v>
      </c>
      <c r="I2138" t="s">
        <v>26</v>
      </c>
      <c r="J2138">
        <v>7</v>
      </c>
      <c r="K2138" t="s">
        <v>1371</v>
      </c>
      <c r="L2138">
        <v>9</v>
      </c>
      <c r="M2138" s="71"/>
      <c r="N2138" t="s">
        <v>1018</v>
      </c>
      <c r="O2138" s="2" t="s">
        <v>271</v>
      </c>
      <c r="P2138" s="4" t="str">
        <f>IF(Table14[[#This Row],[correlation_id]] = "", "", _xlfn.XLOOKUP(Table14[[#This Row],[correlation_id]], 'ITAP Ref'!A:A, 'ITAP Ref'!C:C, ""))</f>
        <v>CSI - Customer Care</v>
      </c>
      <c r="Q2138" s="88" t="s">
        <v>596</v>
      </c>
      <c r="R2138" s="95">
        <v>45922</v>
      </c>
    </row>
    <row r="2139" spans="1:20" customFormat="1" ht="16.399999999999999" customHeight="1" x14ac:dyDescent="0.35">
      <c r="A2139" t="s">
        <v>20</v>
      </c>
      <c r="B2139" t="s">
        <v>21</v>
      </c>
      <c r="C2139" t="s">
        <v>22</v>
      </c>
      <c r="D2139" t="s">
        <v>1159</v>
      </c>
      <c r="E2139" t="s">
        <v>68</v>
      </c>
      <c r="F2139">
        <v>2</v>
      </c>
      <c r="G2139" t="s">
        <v>25</v>
      </c>
      <c r="H2139">
        <v>3</v>
      </c>
      <c r="I2139" t="s">
        <v>26</v>
      </c>
      <c r="J2139">
        <v>7</v>
      </c>
      <c r="K2139" t="s">
        <v>1371</v>
      </c>
      <c r="L2139">
        <v>11</v>
      </c>
      <c r="M2139" s="71"/>
      <c r="N2139" t="s">
        <v>1176</v>
      </c>
      <c r="O2139" s="2" t="s">
        <v>271</v>
      </c>
      <c r="P2139" s="4" t="str">
        <f>IF(Table14[[#This Row],[correlation_id]] = "", "", _xlfn.XLOOKUP(Table14[[#This Row],[correlation_id]], 'ITAP Ref'!A:A, 'ITAP Ref'!C:C, ""))</f>
        <v>CSI - Customer Care</v>
      </c>
      <c r="Q2139" s="88" t="s">
        <v>596</v>
      </c>
      <c r="R2139" s="95">
        <v>45922</v>
      </c>
      <c r="S2139" s="47"/>
      <c r="T2139" s="47"/>
    </row>
    <row r="2140" spans="1:20" customFormat="1" ht="16.399999999999999" customHeight="1" x14ac:dyDescent="0.35">
      <c r="A2140" s="31" t="s">
        <v>729</v>
      </c>
      <c r="B2140" s="31" t="s">
        <v>21</v>
      </c>
      <c r="C2140" s="31" t="s">
        <v>22</v>
      </c>
      <c r="D2140" s="31" t="s">
        <v>1159</v>
      </c>
      <c r="E2140" s="31" t="s">
        <v>68</v>
      </c>
      <c r="F2140" s="31">
        <v>2</v>
      </c>
      <c r="G2140" s="31" t="s">
        <v>25</v>
      </c>
      <c r="H2140" s="31">
        <v>3</v>
      </c>
      <c r="I2140" s="31" t="s">
        <v>26</v>
      </c>
      <c r="J2140" s="31">
        <v>7</v>
      </c>
      <c r="K2140" s="31" t="s">
        <v>1371</v>
      </c>
      <c r="L2140" s="31">
        <v>1</v>
      </c>
      <c r="M2140" s="71"/>
      <c r="N2140" s="31" t="s">
        <v>1384</v>
      </c>
      <c r="O2140" s="2" t="s">
        <v>271</v>
      </c>
      <c r="P2140" s="4" t="str">
        <f>IF(Table14[[#This Row],[correlation_id]] = "", "", _xlfn.XLOOKUP(Table14[[#This Row],[correlation_id]], 'ITAP Ref'!A:A, 'ITAP Ref'!C:C, ""))</f>
        <v>CSI - Customer Care</v>
      </c>
      <c r="Q2140" s="88" t="s">
        <v>597</v>
      </c>
      <c r="R2140" s="95">
        <v>45922</v>
      </c>
    </row>
    <row r="2141" spans="1:20" customFormat="1" ht="16.399999999999999" customHeight="1" x14ac:dyDescent="0.35">
      <c r="A2141" s="31" t="s">
        <v>729</v>
      </c>
      <c r="B2141" s="31" t="s">
        <v>21</v>
      </c>
      <c r="C2141" s="31" t="s">
        <v>22</v>
      </c>
      <c r="D2141" s="31" t="s">
        <v>1159</v>
      </c>
      <c r="E2141" s="31" t="s">
        <v>68</v>
      </c>
      <c r="F2141" s="31">
        <v>2</v>
      </c>
      <c r="G2141" s="31" t="s">
        <v>25</v>
      </c>
      <c r="H2141" s="31">
        <v>3</v>
      </c>
      <c r="I2141" s="31" t="s">
        <v>26</v>
      </c>
      <c r="J2141" s="31">
        <v>7</v>
      </c>
      <c r="K2141" s="31" t="s">
        <v>1371</v>
      </c>
      <c r="L2141" s="31">
        <v>2</v>
      </c>
      <c r="M2141" s="71"/>
      <c r="N2141" s="31" t="s">
        <v>1385</v>
      </c>
      <c r="O2141" s="2" t="s">
        <v>271</v>
      </c>
      <c r="P2141" s="4" t="str">
        <f>IF(Table14[[#This Row],[correlation_id]] = "", "", _xlfn.XLOOKUP(Table14[[#This Row],[correlation_id]], 'ITAP Ref'!A:A, 'ITAP Ref'!C:C, ""))</f>
        <v>CSI - Customer Care</v>
      </c>
      <c r="Q2141" s="88" t="s">
        <v>597</v>
      </c>
      <c r="R2141" s="95">
        <v>45922</v>
      </c>
    </row>
    <row r="2142" spans="1:20" customFormat="1" ht="16.399999999999999" customHeight="1" x14ac:dyDescent="0.35">
      <c r="A2142" t="s">
        <v>20</v>
      </c>
      <c r="B2142" t="s">
        <v>21</v>
      </c>
      <c r="C2142" t="s">
        <v>22</v>
      </c>
      <c r="D2142" t="s">
        <v>1159</v>
      </c>
      <c r="E2142" t="s">
        <v>68</v>
      </c>
      <c r="F2142">
        <v>2</v>
      </c>
      <c r="G2142" t="s">
        <v>25</v>
      </c>
      <c r="H2142">
        <v>3</v>
      </c>
      <c r="I2142" t="s">
        <v>26</v>
      </c>
      <c r="J2142">
        <v>7</v>
      </c>
      <c r="K2142" t="s">
        <v>1371</v>
      </c>
      <c r="L2142">
        <v>1</v>
      </c>
      <c r="M2142" s="71"/>
      <c r="N2142" t="s">
        <v>1384</v>
      </c>
      <c r="O2142" s="2" t="s">
        <v>271</v>
      </c>
      <c r="P2142" s="4" t="str">
        <f>IF(Table14[[#This Row],[correlation_id]] = "", "", _xlfn.XLOOKUP(Table14[[#This Row],[correlation_id]], 'ITAP Ref'!A:A, 'ITAP Ref'!C:C, ""))</f>
        <v>CSI - Customer Care</v>
      </c>
      <c r="Q2142" s="88" t="s">
        <v>599</v>
      </c>
      <c r="R2142" s="95">
        <v>45922</v>
      </c>
    </row>
    <row r="2143" spans="1:20" customFormat="1" ht="16.399999999999999" customHeight="1" x14ac:dyDescent="0.35">
      <c r="A2143" t="s">
        <v>20</v>
      </c>
      <c r="B2143" t="s">
        <v>21</v>
      </c>
      <c r="C2143" t="s">
        <v>22</v>
      </c>
      <c r="D2143" t="s">
        <v>1159</v>
      </c>
      <c r="E2143" t="s">
        <v>68</v>
      </c>
      <c r="F2143">
        <v>2</v>
      </c>
      <c r="G2143" t="s">
        <v>25</v>
      </c>
      <c r="H2143">
        <v>3</v>
      </c>
      <c r="I2143" t="s">
        <v>26</v>
      </c>
      <c r="J2143">
        <v>7</v>
      </c>
      <c r="K2143" t="s">
        <v>1371</v>
      </c>
      <c r="L2143">
        <v>2</v>
      </c>
      <c r="M2143" s="71"/>
      <c r="N2143" t="s">
        <v>1385</v>
      </c>
      <c r="O2143" s="2" t="s">
        <v>271</v>
      </c>
      <c r="P2143" s="4" t="str">
        <f>IF(Table14[[#This Row],[correlation_id]] = "", "", _xlfn.XLOOKUP(Table14[[#This Row],[correlation_id]], 'ITAP Ref'!A:A, 'ITAP Ref'!C:C, ""))</f>
        <v>CSI - Customer Care</v>
      </c>
      <c r="Q2143" s="88" t="s">
        <v>599</v>
      </c>
      <c r="R2143" s="95">
        <v>45922</v>
      </c>
    </row>
    <row r="2144" spans="1:20" customFormat="1" ht="16.399999999999999" customHeight="1" x14ac:dyDescent="0.35">
      <c r="A2144" t="s">
        <v>20</v>
      </c>
      <c r="B2144" t="s">
        <v>21</v>
      </c>
      <c r="C2144" t="s">
        <v>22</v>
      </c>
      <c r="D2144" t="s">
        <v>1159</v>
      </c>
      <c r="E2144" t="s">
        <v>68</v>
      </c>
      <c r="F2144">
        <v>2</v>
      </c>
      <c r="G2144" t="s">
        <v>25</v>
      </c>
      <c r="H2144">
        <v>3</v>
      </c>
      <c r="I2144" t="s">
        <v>26</v>
      </c>
      <c r="J2144">
        <v>7</v>
      </c>
      <c r="K2144" t="s">
        <v>1371</v>
      </c>
      <c r="L2144">
        <v>9</v>
      </c>
      <c r="M2144" s="71"/>
      <c r="N2144" t="s">
        <v>1018</v>
      </c>
      <c r="O2144" s="2" t="s">
        <v>271</v>
      </c>
      <c r="P2144" s="4" t="str">
        <f>IF(Table14[[#This Row],[correlation_id]] = "", "", _xlfn.XLOOKUP(Table14[[#This Row],[correlation_id]], 'ITAP Ref'!A:A, 'ITAP Ref'!C:C, ""))</f>
        <v>CSI - Customer Care</v>
      </c>
      <c r="Q2144" s="88" t="s">
        <v>599</v>
      </c>
      <c r="R2144" s="95">
        <v>45922</v>
      </c>
    </row>
    <row r="2145" spans="1:20" customFormat="1" ht="16.399999999999999" customHeight="1" x14ac:dyDescent="0.35">
      <c r="A2145" t="s">
        <v>20</v>
      </c>
      <c r="B2145" t="s">
        <v>21</v>
      </c>
      <c r="C2145" t="s">
        <v>22</v>
      </c>
      <c r="D2145" t="s">
        <v>1159</v>
      </c>
      <c r="E2145" t="s">
        <v>68</v>
      </c>
      <c r="F2145">
        <v>2</v>
      </c>
      <c r="G2145" t="s">
        <v>25</v>
      </c>
      <c r="H2145">
        <v>3</v>
      </c>
      <c r="I2145" t="s">
        <v>26</v>
      </c>
      <c r="J2145">
        <v>7</v>
      </c>
      <c r="K2145" t="s">
        <v>1371</v>
      </c>
      <c r="L2145">
        <v>11</v>
      </c>
      <c r="M2145" s="71"/>
      <c r="N2145" t="s">
        <v>1176</v>
      </c>
      <c r="O2145" s="2" t="s">
        <v>271</v>
      </c>
      <c r="P2145" s="4" t="str">
        <f>IF(Table14[[#This Row],[correlation_id]] = "", "", _xlfn.XLOOKUP(Table14[[#This Row],[correlation_id]], 'ITAP Ref'!A:A, 'ITAP Ref'!C:C, ""))</f>
        <v>CSI - Customer Care</v>
      </c>
      <c r="Q2145" s="88" t="s">
        <v>599</v>
      </c>
      <c r="R2145" s="95">
        <v>45922</v>
      </c>
      <c r="S2145" s="47"/>
      <c r="T2145" s="47"/>
    </row>
    <row r="2146" spans="1:20" customFormat="1" ht="16.399999999999999" customHeight="1" x14ac:dyDescent="0.35">
      <c r="A2146" s="31" t="s">
        <v>729</v>
      </c>
      <c r="B2146" s="31" t="s">
        <v>21</v>
      </c>
      <c r="C2146" s="31" t="s">
        <v>22</v>
      </c>
      <c r="D2146" s="31" t="s">
        <v>1159</v>
      </c>
      <c r="E2146" s="31" t="s">
        <v>68</v>
      </c>
      <c r="F2146" s="31">
        <v>2</v>
      </c>
      <c r="G2146" s="31" t="s">
        <v>25</v>
      </c>
      <c r="H2146" s="31">
        <v>3</v>
      </c>
      <c r="I2146" s="31" t="s">
        <v>26</v>
      </c>
      <c r="J2146" s="31">
        <v>7</v>
      </c>
      <c r="K2146" s="31" t="s">
        <v>1371</v>
      </c>
      <c r="L2146" s="31">
        <v>11</v>
      </c>
      <c r="M2146" s="71"/>
      <c r="N2146" s="31" t="s">
        <v>1176</v>
      </c>
      <c r="O2146" s="2" t="s">
        <v>271</v>
      </c>
      <c r="P2146" s="4" t="str">
        <f>IF(Table14[[#This Row],[correlation_id]] = "", "", _xlfn.XLOOKUP(Table14[[#This Row],[correlation_id]], 'ITAP Ref'!A:A, 'ITAP Ref'!C:C, ""))</f>
        <v>CSI - Customer Care</v>
      </c>
      <c r="Q2146" s="88" t="s">
        <v>599</v>
      </c>
      <c r="R2146" s="95">
        <v>45922</v>
      </c>
      <c r="S2146" s="47"/>
      <c r="T2146" s="47"/>
    </row>
    <row r="2147" spans="1:20" customFormat="1" ht="16.399999999999999" customHeight="1" x14ac:dyDescent="0.35">
      <c r="A2147" s="31" t="s">
        <v>729</v>
      </c>
      <c r="B2147" s="31" t="s">
        <v>21</v>
      </c>
      <c r="C2147" s="31" t="s">
        <v>22</v>
      </c>
      <c r="D2147" s="31" t="s">
        <v>1159</v>
      </c>
      <c r="E2147" s="31" t="s">
        <v>68</v>
      </c>
      <c r="F2147" s="31">
        <v>2</v>
      </c>
      <c r="G2147" s="31" t="s">
        <v>25</v>
      </c>
      <c r="H2147" s="31">
        <v>3</v>
      </c>
      <c r="I2147" s="31" t="s">
        <v>26</v>
      </c>
      <c r="J2147" s="31">
        <v>7</v>
      </c>
      <c r="K2147" s="31" t="s">
        <v>1371</v>
      </c>
      <c r="L2147" s="31">
        <v>1</v>
      </c>
      <c r="M2147" s="71"/>
      <c r="N2147" s="31" t="s">
        <v>1384</v>
      </c>
      <c r="O2147" s="13" t="s">
        <v>269</v>
      </c>
      <c r="P2147" s="4" t="str">
        <f>IF(Table14[[#This Row],[correlation_id]] = "", "", _xlfn.XLOOKUP(Table14[[#This Row],[correlation_id]], 'ITAP Ref'!A:A, 'ITAP Ref'!C:C, ""))</f>
        <v>(FED) - US</v>
      </c>
      <c r="Q2147" s="72" t="s">
        <v>940</v>
      </c>
      <c r="R2147" s="95">
        <v>45922</v>
      </c>
    </row>
    <row r="2148" spans="1:20" customFormat="1" ht="16.399999999999999" customHeight="1" x14ac:dyDescent="0.35">
      <c r="A2148" t="s">
        <v>729</v>
      </c>
      <c r="B2148" t="s">
        <v>21</v>
      </c>
      <c r="C2148" t="s">
        <v>22</v>
      </c>
      <c r="D2148" t="s">
        <v>1159</v>
      </c>
      <c r="E2148" t="s">
        <v>68</v>
      </c>
      <c r="F2148">
        <v>2</v>
      </c>
      <c r="G2148" t="s">
        <v>25</v>
      </c>
      <c r="H2148">
        <v>3</v>
      </c>
      <c r="I2148" t="s">
        <v>26</v>
      </c>
      <c r="J2148">
        <v>7</v>
      </c>
      <c r="K2148" t="s">
        <v>1371</v>
      </c>
      <c r="L2148">
        <v>9</v>
      </c>
      <c r="M2148" s="71"/>
      <c r="N2148" t="s">
        <v>1018</v>
      </c>
      <c r="O2148" s="47" t="s">
        <v>93</v>
      </c>
      <c r="P2148" s="4" t="str">
        <f>IF(Table14[[#This Row],[correlation_id]] = "", "", _xlfn.XLOOKUP(Table14[[#This Row],[correlation_id]], 'ITAP Ref'!A:A, 'ITAP Ref'!C:C, ""))</f>
        <v>Digital IDP</v>
      </c>
      <c r="Q2148" s="48" t="s">
        <v>833</v>
      </c>
      <c r="R2148" s="97">
        <v>45943</v>
      </c>
    </row>
    <row r="2149" spans="1:20" customFormat="1" ht="16.399999999999999" customHeight="1" x14ac:dyDescent="0.35">
      <c r="A2149" t="s">
        <v>729</v>
      </c>
      <c r="B2149" t="s">
        <v>21</v>
      </c>
      <c r="C2149" t="s">
        <v>22</v>
      </c>
      <c r="D2149" t="s">
        <v>1159</v>
      </c>
      <c r="E2149" t="s">
        <v>68</v>
      </c>
      <c r="F2149">
        <v>2</v>
      </c>
      <c r="G2149" t="s">
        <v>25</v>
      </c>
      <c r="H2149">
        <v>3</v>
      </c>
      <c r="I2149" t="s">
        <v>26</v>
      </c>
      <c r="J2149">
        <v>7</v>
      </c>
      <c r="K2149" t="s">
        <v>1371</v>
      </c>
      <c r="L2149">
        <v>11</v>
      </c>
      <c r="M2149" s="71"/>
      <c r="N2149" t="s">
        <v>1176</v>
      </c>
      <c r="O2149" s="47" t="s">
        <v>93</v>
      </c>
      <c r="P2149" s="4" t="str">
        <f>IF(Table14[[#This Row],[correlation_id]] = "", "", _xlfn.XLOOKUP(Table14[[#This Row],[correlation_id]], 'ITAP Ref'!A:A, 'ITAP Ref'!C:C, ""))</f>
        <v>Digital IDP</v>
      </c>
      <c r="Q2149" s="48" t="s">
        <v>833</v>
      </c>
      <c r="R2149" s="97">
        <v>45943</v>
      </c>
      <c r="S2149" s="47"/>
      <c r="T2149" s="47"/>
    </row>
    <row r="2150" spans="1:20" customFormat="1" ht="16.399999999999999" customHeight="1" x14ac:dyDescent="0.35">
      <c r="A2150" t="s">
        <v>729</v>
      </c>
      <c r="B2150" t="s">
        <v>21</v>
      </c>
      <c r="C2150" t="s">
        <v>22</v>
      </c>
      <c r="D2150" t="s">
        <v>1159</v>
      </c>
      <c r="E2150" t="s">
        <v>68</v>
      </c>
      <c r="F2150">
        <v>2</v>
      </c>
      <c r="G2150" t="s">
        <v>25</v>
      </c>
      <c r="H2150">
        <v>3</v>
      </c>
      <c r="I2150" t="s">
        <v>26</v>
      </c>
      <c r="J2150">
        <v>7</v>
      </c>
      <c r="K2150" t="s">
        <v>1371</v>
      </c>
      <c r="L2150">
        <v>1</v>
      </c>
      <c r="M2150" s="71"/>
      <c r="N2150" t="s">
        <v>1384</v>
      </c>
      <c r="O2150" s="47" t="s">
        <v>265</v>
      </c>
      <c r="P2150" s="4" t="str">
        <f>IF(Table14[[#This Row],[correlation_id]] = "", "", _xlfn.XLOOKUP(Table14[[#This Row],[correlation_id]], 'ITAP Ref'!A:A, 'ITAP Ref'!C:C, ""))</f>
        <v>IDP-IDM</v>
      </c>
      <c r="Q2150" s="48" t="s">
        <v>434</v>
      </c>
      <c r="R2150" s="97">
        <v>45943</v>
      </c>
    </row>
    <row r="2151" spans="1:20" customFormat="1" ht="16.399999999999999" customHeight="1" x14ac:dyDescent="0.35">
      <c r="A2151" s="31" t="s">
        <v>729</v>
      </c>
      <c r="B2151" s="31" t="s">
        <v>21</v>
      </c>
      <c r="C2151" s="31" t="s">
        <v>22</v>
      </c>
      <c r="D2151" s="31" t="s">
        <v>1159</v>
      </c>
      <c r="E2151" s="31" t="s">
        <v>68</v>
      </c>
      <c r="F2151" s="31">
        <v>2</v>
      </c>
      <c r="G2151" s="31" t="s">
        <v>25</v>
      </c>
      <c r="H2151" s="31">
        <v>3</v>
      </c>
      <c r="I2151" s="31" t="s">
        <v>26</v>
      </c>
      <c r="J2151" s="31">
        <v>7</v>
      </c>
      <c r="K2151" s="31" t="s">
        <v>1371</v>
      </c>
      <c r="L2151" s="31">
        <v>4</v>
      </c>
      <c r="M2151" s="71"/>
      <c r="N2151" s="31" t="s">
        <v>1285</v>
      </c>
      <c r="O2151" s="64" t="s">
        <v>1361</v>
      </c>
      <c r="P2151" s="4" t="str">
        <f>IF(Table14[[#This Row],[correlation_id]] = "", "", _xlfn.XLOOKUP(Table14[[#This Row],[correlation_id]], 'ITAP Ref'!A:A, 'ITAP Ref'!C:C, ""))</f>
        <v>CPOP</v>
      </c>
      <c r="Q2151" s="48" t="s">
        <v>1417</v>
      </c>
      <c r="R2151" s="96"/>
    </row>
    <row r="2152" spans="1:20" customFormat="1" ht="16.399999999999999" customHeight="1" x14ac:dyDescent="0.35">
      <c r="A2152" t="s">
        <v>729</v>
      </c>
      <c r="B2152" t="s">
        <v>21</v>
      </c>
      <c r="C2152" t="s">
        <v>22</v>
      </c>
      <c r="D2152" t="s">
        <v>1159</v>
      </c>
      <c r="E2152" t="s">
        <v>68</v>
      </c>
      <c r="F2152">
        <v>2</v>
      </c>
      <c r="G2152" t="s">
        <v>25</v>
      </c>
      <c r="H2152">
        <v>3</v>
      </c>
      <c r="I2152" t="s">
        <v>26</v>
      </c>
      <c r="J2152">
        <v>7</v>
      </c>
      <c r="K2152" t="s">
        <v>1371</v>
      </c>
      <c r="L2152">
        <v>9</v>
      </c>
      <c r="M2152" s="71"/>
      <c r="N2152" t="s">
        <v>1018</v>
      </c>
      <c r="O2152" s="2" t="s">
        <v>93</v>
      </c>
      <c r="P2152" s="4" t="str">
        <f>IF(Table14[[#This Row],[correlation_id]] = "", "", _xlfn.XLOOKUP(Table14[[#This Row],[correlation_id]], 'ITAP Ref'!A:A, 'ITAP Ref'!C:C, ""))</f>
        <v>Digital IDP</v>
      </c>
      <c r="Q2152" s="48" t="s">
        <v>1357</v>
      </c>
      <c r="R2152" s="96">
        <v>45953</v>
      </c>
    </row>
    <row r="2153" spans="1:20" customFormat="1" ht="16.399999999999999" customHeight="1" x14ac:dyDescent="0.35">
      <c r="A2153" s="31" t="s">
        <v>729</v>
      </c>
      <c r="B2153" s="31" t="s">
        <v>21</v>
      </c>
      <c r="C2153" s="31" t="s">
        <v>22</v>
      </c>
      <c r="D2153" s="31" t="s">
        <v>1159</v>
      </c>
      <c r="E2153" s="31" t="s">
        <v>68</v>
      </c>
      <c r="F2153" s="31">
        <v>2</v>
      </c>
      <c r="G2153" s="31" t="s">
        <v>25</v>
      </c>
      <c r="H2153" s="31">
        <v>3</v>
      </c>
      <c r="I2153" s="31" t="s">
        <v>26</v>
      </c>
      <c r="J2153" s="31">
        <v>7</v>
      </c>
      <c r="K2153" s="31" t="s">
        <v>1371</v>
      </c>
      <c r="L2153" s="31">
        <v>1</v>
      </c>
      <c r="M2153" s="71"/>
      <c r="N2153" s="31" t="s">
        <v>1384</v>
      </c>
      <c r="O2153" s="64" t="s">
        <v>93</v>
      </c>
      <c r="P2153" s="4" t="str">
        <f>IF(Table14[[#This Row],[correlation_id]] = "", "", _xlfn.XLOOKUP(Table14[[#This Row],[correlation_id]], 'ITAP Ref'!A:A, 'ITAP Ref'!C:C, ""))</f>
        <v>Digital IDP</v>
      </c>
      <c r="Q2153" s="48" t="s">
        <v>1418</v>
      </c>
      <c r="R2153" s="96">
        <v>45953</v>
      </c>
    </row>
    <row r="2154" spans="1:20" customFormat="1" ht="16.399999999999999" customHeight="1" x14ac:dyDescent="0.35">
      <c r="A2154" s="31" t="s">
        <v>729</v>
      </c>
      <c r="B2154" s="31" t="s">
        <v>21</v>
      </c>
      <c r="C2154" s="31" t="s">
        <v>22</v>
      </c>
      <c r="D2154" s="31" t="s">
        <v>1159</v>
      </c>
      <c r="E2154" s="31" t="s">
        <v>68</v>
      </c>
      <c r="F2154" s="31">
        <v>2</v>
      </c>
      <c r="G2154" s="31" t="s">
        <v>25</v>
      </c>
      <c r="H2154" s="31">
        <v>3</v>
      </c>
      <c r="I2154" s="31" t="s">
        <v>26</v>
      </c>
      <c r="J2154" s="31">
        <v>7</v>
      </c>
      <c r="K2154" s="31" t="s">
        <v>1371</v>
      </c>
      <c r="L2154" s="31">
        <v>1</v>
      </c>
      <c r="M2154" s="71"/>
      <c r="N2154" s="31" t="s">
        <v>1384</v>
      </c>
      <c r="O2154" s="64" t="s">
        <v>495</v>
      </c>
      <c r="P2154" s="4" t="str">
        <f>IF(Table14[[#This Row],[correlation_id]] = "", "", _xlfn.XLOOKUP(Table14[[#This Row],[correlation_id]], 'ITAP Ref'!A:A, 'ITAP Ref'!C:C, ""))</f>
        <v>IDP-WebAcctMgmt</v>
      </c>
      <c r="Q2154" s="48" t="s">
        <v>1003</v>
      </c>
      <c r="R2154" s="96">
        <v>45952</v>
      </c>
    </row>
    <row r="2155" spans="1:20" customFormat="1" ht="16.399999999999999" customHeight="1" x14ac:dyDescent="0.35">
      <c r="A2155" s="31" t="s">
        <v>729</v>
      </c>
      <c r="B2155" s="31" t="s">
        <v>21</v>
      </c>
      <c r="C2155" s="31" t="s">
        <v>22</v>
      </c>
      <c r="D2155" s="31" t="s">
        <v>1159</v>
      </c>
      <c r="E2155" s="31" t="s">
        <v>68</v>
      </c>
      <c r="F2155" s="31">
        <v>2</v>
      </c>
      <c r="G2155" s="31" t="s">
        <v>25</v>
      </c>
      <c r="H2155" s="31">
        <v>3</v>
      </c>
      <c r="I2155" s="31" t="s">
        <v>26</v>
      </c>
      <c r="J2155" s="31">
        <v>7</v>
      </c>
      <c r="K2155" s="31" t="s">
        <v>1371</v>
      </c>
      <c r="L2155" s="31">
        <v>1</v>
      </c>
      <c r="M2155" s="71"/>
      <c r="N2155" s="31" t="s">
        <v>1384</v>
      </c>
      <c r="O2155" s="64" t="s">
        <v>93</v>
      </c>
      <c r="P2155" s="4" t="str">
        <f>IF(Table14[[#This Row],[correlation_id]] = "", "", _xlfn.XLOOKUP(Table14[[#This Row],[correlation_id]], 'ITAP Ref'!A:A, 'ITAP Ref'!C:C, ""))</f>
        <v>Digital IDP</v>
      </c>
      <c r="Q2155" s="48" t="s">
        <v>1419</v>
      </c>
      <c r="R2155" s="96">
        <v>45953</v>
      </c>
    </row>
    <row r="2156" spans="1:20" customFormat="1" ht="16.399999999999999" customHeight="1" x14ac:dyDescent="0.35">
      <c r="A2156" s="31" t="s">
        <v>729</v>
      </c>
      <c r="B2156" s="31" t="s">
        <v>21</v>
      </c>
      <c r="C2156" s="31" t="s">
        <v>22</v>
      </c>
      <c r="D2156" s="31" t="s">
        <v>1159</v>
      </c>
      <c r="E2156" s="31" t="s">
        <v>68</v>
      </c>
      <c r="F2156" s="31">
        <v>2</v>
      </c>
      <c r="G2156" s="31" t="s">
        <v>25</v>
      </c>
      <c r="H2156" s="31">
        <v>3</v>
      </c>
      <c r="I2156" s="31" t="s">
        <v>26</v>
      </c>
      <c r="J2156" s="31">
        <v>7</v>
      </c>
      <c r="K2156" s="31" t="s">
        <v>1371</v>
      </c>
      <c r="L2156" s="31">
        <v>11</v>
      </c>
      <c r="M2156" s="71"/>
      <c r="N2156" s="31" t="s">
        <v>1176</v>
      </c>
      <c r="O2156" s="47" t="s">
        <v>93</v>
      </c>
      <c r="P2156" s="4" t="str">
        <f>IF(Table14[[#This Row],[correlation_id]] = "", "", _xlfn.XLOOKUP(Table14[[#This Row],[correlation_id]], 'ITAP Ref'!A:A, 'ITAP Ref'!C:C, ""))</f>
        <v>Digital IDP</v>
      </c>
      <c r="Q2156" s="48" t="s">
        <v>1419</v>
      </c>
      <c r="R2156" s="96">
        <v>45953</v>
      </c>
      <c r="S2156" s="47"/>
      <c r="T2156" s="47"/>
    </row>
    <row r="2157" spans="1:20" customFormat="1" ht="16.399999999999999" customHeight="1" x14ac:dyDescent="0.35">
      <c r="A2157" s="31" t="s">
        <v>729</v>
      </c>
      <c r="B2157" s="31" t="s">
        <v>21</v>
      </c>
      <c r="C2157" s="31" t="s">
        <v>22</v>
      </c>
      <c r="D2157" s="31" t="s">
        <v>1159</v>
      </c>
      <c r="E2157" s="31" t="s">
        <v>68</v>
      </c>
      <c r="F2157" s="31">
        <v>2</v>
      </c>
      <c r="G2157" s="31" t="s">
        <v>25</v>
      </c>
      <c r="H2157" s="31">
        <v>3</v>
      </c>
      <c r="I2157" s="31" t="s">
        <v>26</v>
      </c>
      <c r="J2157" s="31">
        <v>7</v>
      </c>
      <c r="K2157" s="31" t="s">
        <v>1371</v>
      </c>
      <c r="L2157" s="31">
        <v>1</v>
      </c>
      <c r="M2157" s="71"/>
      <c r="N2157" s="31" t="s">
        <v>1384</v>
      </c>
      <c r="O2157" s="64" t="s">
        <v>93</v>
      </c>
      <c r="P2157" s="4" t="str">
        <f>IF(Table14[[#This Row],[correlation_id]] = "", "", _xlfn.XLOOKUP(Table14[[#This Row],[correlation_id]], 'ITAP Ref'!A:A, 'ITAP Ref'!C:C, ""))</f>
        <v>Digital IDP</v>
      </c>
      <c r="Q2157" s="48" t="s">
        <v>1420</v>
      </c>
      <c r="R2157" s="97">
        <v>45951</v>
      </c>
    </row>
    <row r="2158" spans="1:20" customFormat="1" ht="16.399999999999999" customHeight="1" x14ac:dyDescent="0.35">
      <c r="A2158" s="31" t="s">
        <v>729</v>
      </c>
      <c r="B2158" s="31" t="s">
        <v>21</v>
      </c>
      <c r="C2158" s="31" t="s">
        <v>22</v>
      </c>
      <c r="D2158" s="31" t="s">
        <v>1159</v>
      </c>
      <c r="E2158" s="31" t="s">
        <v>68</v>
      </c>
      <c r="F2158" s="31">
        <v>2</v>
      </c>
      <c r="G2158" s="31" t="s">
        <v>25</v>
      </c>
      <c r="H2158" s="31">
        <v>3</v>
      </c>
      <c r="I2158" s="31" t="s">
        <v>26</v>
      </c>
      <c r="J2158" s="31">
        <v>7</v>
      </c>
      <c r="K2158" s="31" t="s">
        <v>1371</v>
      </c>
      <c r="L2158" s="31">
        <v>1</v>
      </c>
      <c r="M2158" s="71"/>
      <c r="N2158" s="31" t="s">
        <v>1384</v>
      </c>
      <c r="O2158" s="64" t="s">
        <v>93</v>
      </c>
      <c r="P2158" s="4" t="str">
        <f>IF(Table14[[#This Row],[correlation_id]] = "", "", _xlfn.XLOOKUP(Table14[[#This Row],[correlation_id]], 'ITAP Ref'!A:A, 'ITAP Ref'!C:C, ""))</f>
        <v>Digital IDP</v>
      </c>
      <c r="Q2158" s="48" t="s">
        <v>1421</v>
      </c>
      <c r="R2158" s="97">
        <v>45952</v>
      </c>
    </row>
    <row r="2159" spans="1:20" customFormat="1" ht="16.399999999999999" customHeight="1" x14ac:dyDescent="0.35">
      <c r="A2159" s="31" t="s">
        <v>729</v>
      </c>
      <c r="B2159" s="31" t="s">
        <v>21</v>
      </c>
      <c r="C2159" s="31" t="s">
        <v>22</v>
      </c>
      <c r="D2159" s="31" t="s">
        <v>1159</v>
      </c>
      <c r="E2159" s="31" t="s">
        <v>68</v>
      </c>
      <c r="F2159" s="31">
        <v>2</v>
      </c>
      <c r="G2159" s="31" t="s">
        <v>25</v>
      </c>
      <c r="H2159" s="31">
        <v>3</v>
      </c>
      <c r="I2159" s="31" t="s">
        <v>26</v>
      </c>
      <c r="J2159" s="31">
        <v>7</v>
      </c>
      <c r="K2159" s="31" t="s">
        <v>1371</v>
      </c>
      <c r="L2159" s="31">
        <v>1</v>
      </c>
      <c r="M2159" s="4" t="s">
        <v>1422</v>
      </c>
      <c r="N2159" s="31" t="s">
        <v>1384</v>
      </c>
      <c r="O2159" s="47" t="s">
        <v>392</v>
      </c>
      <c r="P2159" s="4" t="str">
        <f>IF(Table14[[#This Row],[correlation_id]] = "", "", _xlfn.XLOOKUP(Table14[[#This Row],[correlation_id]], 'ITAP Ref'!A:A, 'ITAP Ref'!C:C, ""))</f>
        <v>OPUS - C</v>
      </c>
      <c r="R2159" s="95" t="s">
        <v>153</v>
      </c>
    </row>
    <row r="2160" spans="1:20" customFormat="1" ht="16.399999999999999" customHeight="1" x14ac:dyDescent="0.35">
      <c r="A2160" s="31" t="s">
        <v>729</v>
      </c>
      <c r="B2160" s="31" t="s">
        <v>21</v>
      </c>
      <c r="C2160" s="31" t="s">
        <v>22</v>
      </c>
      <c r="D2160" s="31" t="s">
        <v>1159</v>
      </c>
      <c r="E2160" s="31" t="s">
        <v>68</v>
      </c>
      <c r="F2160" s="31">
        <v>2</v>
      </c>
      <c r="G2160" s="31" t="s">
        <v>25</v>
      </c>
      <c r="H2160" s="31">
        <v>3</v>
      </c>
      <c r="I2160" s="31" t="s">
        <v>26</v>
      </c>
      <c r="J2160" s="31">
        <v>7</v>
      </c>
      <c r="K2160" s="31" t="s">
        <v>1371</v>
      </c>
      <c r="L2160" s="31">
        <v>1</v>
      </c>
      <c r="M2160" s="71"/>
      <c r="N2160" s="31" t="s">
        <v>1384</v>
      </c>
      <c r="O2160" s="64" t="s">
        <v>509</v>
      </c>
      <c r="P2160" s="4" t="str">
        <f>IF(Table14[[#This Row],[correlation_id]] = "", "", _xlfn.XLOOKUP(Table14[[#This Row],[correlation_id]], 'ITAP Ref'!A:A, 'ITAP Ref'!C:C, ""))</f>
        <v>AVTK</v>
      </c>
      <c r="R2160" s="96" t="s">
        <v>510</v>
      </c>
    </row>
    <row r="2161" spans="1:20" customFormat="1" ht="16.399999999999999" customHeight="1" x14ac:dyDescent="0.35">
      <c r="A2161" s="31" t="s">
        <v>729</v>
      </c>
      <c r="B2161" s="31" t="s">
        <v>21</v>
      </c>
      <c r="C2161" s="31" t="s">
        <v>22</v>
      </c>
      <c r="D2161" s="31" t="s">
        <v>1159</v>
      </c>
      <c r="E2161" s="31" t="s">
        <v>68</v>
      </c>
      <c r="F2161" s="31">
        <v>2</v>
      </c>
      <c r="G2161" s="31" t="s">
        <v>25</v>
      </c>
      <c r="H2161" s="31">
        <v>3</v>
      </c>
      <c r="I2161" s="31" t="s">
        <v>26</v>
      </c>
      <c r="J2161" s="31">
        <v>7</v>
      </c>
      <c r="K2161" s="31" t="s">
        <v>1371</v>
      </c>
      <c r="L2161" s="31">
        <v>1</v>
      </c>
      <c r="M2161" s="71"/>
      <c r="N2161" s="31" t="s">
        <v>1384</v>
      </c>
      <c r="O2161" s="64" t="s">
        <v>367</v>
      </c>
      <c r="P2161" s="4" t="str">
        <f>IF(Table14[[#This Row],[correlation_id]] = "", "", _xlfn.XLOOKUP(Table14[[#This Row],[correlation_id]], 'ITAP Ref'!A:A, 'ITAP Ref'!C:C, ""))</f>
        <v>GRID-GDDN</v>
      </c>
      <c r="R2161" s="96"/>
    </row>
    <row r="2162" spans="1:20" customFormat="1" ht="16.399999999999999" customHeight="1" x14ac:dyDescent="0.35">
      <c r="A2162" s="31" t="s">
        <v>729</v>
      </c>
      <c r="B2162" s="31" t="s">
        <v>21</v>
      </c>
      <c r="C2162" s="31" t="s">
        <v>22</v>
      </c>
      <c r="D2162" s="31" t="s">
        <v>1159</v>
      </c>
      <c r="E2162" s="31" t="s">
        <v>68</v>
      </c>
      <c r="F2162" s="31">
        <v>2</v>
      </c>
      <c r="G2162" s="31" t="s">
        <v>25</v>
      </c>
      <c r="H2162" s="31">
        <v>3</v>
      </c>
      <c r="I2162" s="31" t="s">
        <v>26</v>
      </c>
      <c r="J2162" s="31">
        <v>7</v>
      </c>
      <c r="K2162" s="31" t="s">
        <v>1371</v>
      </c>
      <c r="L2162" s="31">
        <v>2</v>
      </c>
      <c r="M2162" s="4" t="s">
        <v>1423</v>
      </c>
      <c r="N2162" s="31" t="s">
        <v>1385</v>
      </c>
      <c r="O2162" s="47" t="s">
        <v>392</v>
      </c>
      <c r="P2162" s="4" t="str">
        <f>IF(Table14[[#This Row],[correlation_id]] = "", "", _xlfn.XLOOKUP(Table14[[#This Row],[correlation_id]], 'ITAP Ref'!A:A, 'ITAP Ref'!C:C, ""))</f>
        <v>OPUS - C</v>
      </c>
      <c r="R2162" s="95" t="s">
        <v>153</v>
      </c>
    </row>
    <row r="2163" spans="1:20" customFormat="1" ht="16.399999999999999" customHeight="1" x14ac:dyDescent="0.35">
      <c r="A2163" s="31" t="s">
        <v>729</v>
      </c>
      <c r="B2163" s="31" t="s">
        <v>21</v>
      </c>
      <c r="C2163" s="31" t="s">
        <v>22</v>
      </c>
      <c r="D2163" s="31" t="s">
        <v>1159</v>
      </c>
      <c r="E2163" s="31" t="s">
        <v>68</v>
      </c>
      <c r="F2163" s="31">
        <v>2</v>
      </c>
      <c r="G2163" s="31" t="s">
        <v>25</v>
      </c>
      <c r="H2163" s="31">
        <v>3</v>
      </c>
      <c r="I2163" s="31" t="s">
        <v>26</v>
      </c>
      <c r="J2163" s="31">
        <v>7</v>
      </c>
      <c r="K2163" s="31" t="s">
        <v>1371</v>
      </c>
      <c r="L2163" s="31">
        <v>2</v>
      </c>
      <c r="M2163" s="71"/>
      <c r="N2163" s="31" t="s">
        <v>1385</v>
      </c>
      <c r="O2163" s="64" t="s">
        <v>410</v>
      </c>
      <c r="P2163" s="4" t="str">
        <f>IF(Table14[[#This Row],[correlation_id]] = "", "", _xlfn.XLOOKUP(Table14[[#This Row],[correlation_id]], 'ITAP Ref'!A:A, 'ITAP Ref'!C:C, ""))</f>
        <v>GRP-ICAP</v>
      </c>
      <c r="R2163" s="96"/>
    </row>
    <row r="2164" spans="1:20" customFormat="1" ht="16.399999999999999" customHeight="1" x14ac:dyDescent="0.35">
      <c r="A2164" s="31" t="s">
        <v>729</v>
      </c>
      <c r="B2164" s="31" t="s">
        <v>21</v>
      </c>
      <c r="C2164" s="31" t="s">
        <v>22</v>
      </c>
      <c r="D2164" s="31" t="s">
        <v>1159</v>
      </c>
      <c r="E2164" s="31" t="s">
        <v>68</v>
      </c>
      <c r="F2164" s="31">
        <v>2</v>
      </c>
      <c r="G2164" s="31" t="s">
        <v>25</v>
      </c>
      <c r="H2164" s="31">
        <v>3</v>
      </c>
      <c r="I2164" s="31" t="s">
        <v>26</v>
      </c>
      <c r="J2164" s="31">
        <v>7</v>
      </c>
      <c r="K2164" s="31" t="s">
        <v>1371</v>
      </c>
      <c r="L2164" s="31">
        <v>3</v>
      </c>
      <c r="M2164" s="71" t="s">
        <v>1424</v>
      </c>
      <c r="N2164" s="31" t="s">
        <v>1128</v>
      </c>
      <c r="O2164" s="47" t="s">
        <v>392</v>
      </c>
      <c r="P2164" s="4" t="str">
        <f>IF(Table14[[#This Row],[correlation_id]] = "", "", _xlfn.XLOOKUP(Table14[[#This Row],[correlation_id]], 'ITAP Ref'!A:A, 'ITAP Ref'!C:C, ""))</f>
        <v>OPUS - C</v>
      </c>
      <c r="R2164" s="95" t="s">
        <v>153</v>
      </c>
    </row>
    <row r="2165" spans="1:20" customFormat="1" ht="16.399999999999999" customHeight="1" x14ac:dyDescent="0.35">
      <c r="A2165" s="31" t="s">
        <v>729</v>
      </c>
      <c r="B2165" s="31" t="s">
        <v>21</v>
      </c>
      <c r="C2165" s="31" t="s">
        <v>22</v>
      </c>
      <c r="D2165" s="31" t="s">
        <v>1159</v>
      </c>
      <c r="E2165" s="31" t="s">
        <v>68</v>
      </c>
      <c r="F2165" s="31">
        <v>2</v>
      </c>
      <c r="G2165" s="31" t="s">
        <v>25</v>
      </c>
      <c r="H2165" s="31">
        <v>3</v>
      </c>
      <c r="I2165" s="31" t="s">
        <v>26</v>
      </c>
      <c r="J2165" s="31">
        <v>7</v>
      </c>
      <c r="K2165" s="31" t="s">
        <v>1371</v>
      </c>
      <c r="L2165" s="31">
        <v>4</v>
      </c>
      <c r="M2165" s="71" t="s">
        <v>1425</v>
      </c>
      <c r="N2165" s="31" t="s">
        <v>1285</v>
      </c>
      <c r="O2165" s="47" t="s">
        <v>392</v>
      </c>
      <c r="P2165" s="4" t="str">
        <f>IF(Table14[[#This Row],[correlation_id]] = "", "", _xlfn.XLOOKUP(Table14[[#This Row],[correlation_id]], 'ITAP Ref'!A:A, 'ITAP Ref'!C:C, ""))</f>
        <v>OPUS - C</v>
      </c>
      <c r="R2165" s="95" t="s">
        <v>153</v>
      </c>
    </row>
    <row r="2166" spans="1:20" customFormat="1" ht="16.399999999999999" customHeight="1" x14ac:dyDescent="0.35">
      <c r="A2166" s="31" t="s">
        <v>729</v>
      </c>
      <c r="B2166" s="31" t="s">
        <v>21</v>
      </c>
      <c r="C2166" s="31" t="s">
        <v>22</v>
      </c>
      <c r="D2166" s="31" t="s">
        <v>1159</v>
      </c>
      <c r="E2166" s="31" t="s">
        <v>68</v>
      </c>
      <c r="F2166" s="31">
        <v>2</v>
      </c>
      <c r="G2166" s="31" t="s">
        <v>25</v>
      </c>
      <c r="H2166" s="31">
        <v>3</v>
      </c>
      <c r="I2166" s="31" t="s">
        <v>26</v>
      </c>
      <c r="J2166" s="31">
        <v>7</v>
      </c>
      <c r="K2166" s="31" t="s">
        <v>1371</v>
      </c>
      <c r="L2166" s="31">
        <v>4</v>
      </c>
      <c r="M2166" s="71"/>
      <c r="N2166" s="31" t="s">
        <v>1285</v>
      </c>
      <c r="O2166" s="64" t="s">
        <v>807</v>
      </c>
      <c r="P2166" s="4" t="str">
        <f>IF(Table14[[#This Row],[correlation_id]] = "", "", _xlfn.XLOOKUP(Table14[[#This Row],[correlation_id]], 'ITAP Ref'!A:A, 'ITAP Ref'!C:C, ""))</f>
        <v>ORACLE SCM</v>
      </c>
      <c r="R2166" s="96"/>
    </row>
    <row r="2167" spans="1:20" customFormat="1" ht="16.399999999999999" customHeight="1" x14ac:dyDescent="0.35">
      <c r="A2167" s="31" t="s">
        <v>729</v>
      </c>
      <c r="B2167" s="31" t="s">
        <v>21</v>
      </c>
      <c r="C2167" s="31" t="s">
        <v>22</v>
      </c>
      <c r="D2167" s="31" t="s">
        <v>1159</v>
      </c>
      <c r="E2167" s="31" t="s">
        <v>68</v>
      </c>
      <c r="F2167" s="31">
        <v>2</v>
      </c>
      <c r="G2167" s="31" t="s">
        <v>25</v>
      </c>
      <c r="H2167" s="31">
        <v>3</v>
      </c>
      <c r="I2167" s="31" t="s">
        <v>26</v>
      </c>
      <c r="J2167" s="31">
        <v>7</v>
      </c>
      <c r="K2167" s="31" t="s">
        <v>1371</v>
      </c>
      <c r="L2167" s="31">
        <v>4</v>
      </c>
      <c r="M2167" s="71"/>
      <c r="N2167" s="31" t="s">
        <v>1285</v>
      </c>
      <c r="O2167" s="64" t="s">
        <v>336</v>
      </c>
      <c r="P2167" s="4" t="str">
        <f>IF(Table14[[#This Row],[correlation_id]] = "", "", _xlfn.XLOOKUP(Table14[[#This Row],[correlation_id]], 'ITAP Ref'!A:A, 'ITAP Ref'!C:C, ""))</f>
        <v>TLG-MOB</v>
      </c>
      <c r="R2167" s="96"/>
    </row>
    <row r="2168" spans="1:20" customFormat="1" ht="16.399999999999999" customHeight="1" x14ac:dyDescent="0.35">
      <c r="A2168" s="31" t="s">
        <v>729</v>
      </c>
      <c r="B2168" s="31" t="s">
        <v>21</v>
      </c>
      <c r="C2168" s="31" t="s">
        <v>22</v>
      </c>
      <c r="D2168" s="31" t="s">
        <v>1159</v>
      </c>
      <c r="E2168" s="31" t="s">
        <v>68</v>
      </c>
      <c r="F2168" s="31">
        <v>2</v>
      </c>
      <c r="G2168" s="31" t="s">
        <v>25</v>
      </c>
      <c r="H2168" s="31">
        <v>3</v>
      </c>
      <c r="I2168" s="31" t="s">
        <v>26</v>
      </c>
      <c r="J2168" s="31">
        <v>7</v>
      </c>
      <c r="K2168" s="31" t="s">
        <v>1371</v>
      </c>
      <c r="L2168" s="31">
        <v>5</v>
      </c>
      <c r="M2168" s="4" t="s">
        <v>391</v>
      </c>
      <c r="N2168" s="31" t="s">
        <v>929</v>
      </c>
      <c r="O2168" s="47" t="s">
        <v>392</v>
      </c>
      <c r="P2168" s="4" t="str">
        <f>IF(Table14[[#This Row],[correlation_id]] = "", "", _xlfn.XLOOKUP(Table14[[#This Row],[correlation_id]], 'ITAP Ref'!A:A, 'ITAP Ref'!C:C, ""))</f>
        <v>OPUS - C</v>
      </c>
      <c r="R2168" s="95" t="s">
        <v>153</v>
      </c>
    </row>
    <row r="2169" spans="1:20" customFormat="1" ht="16.399999999999999" customHeight="1" x14ac:dyDescent="0.35">
      <c r="A2169" s="31" t="s">
        <v>729</v>
      </c>
      <c r="B2169" s="31" t="s">
        <v>21</v>
      </c>
      <c r="C2169" s="31" t="s">
        <v>22</v>
      </c>
      <c r="D2169" s="31" t="s">
        <v>1159</v>
      </c>
      <c r="E2169" s="31" t="s">
        <v>68</v>
      </c>
      <c r="F2169" s="31">
        <v>2</v>
      </c>
      <c r="G2169" s="31" t="s">
        <v>25</v>
      </c>
      <c r="H2169" s="31">
        <v>3</v>
      </c>
      <c r="I2169" s="31" t="s">
        <v>26</v>
      </c>
      <c r="J2169" s="31">
        <v>7</v>
      </c>
      <c r="K2169" s="31" t="s">
        <v>1371</v>
      </c>
      <c r="L2169" s="31">
        <v>6</v>
      </c>
      <c r="M2169" s="71" t="s">
        <v>1426</v>
      </c>
      <c r="N2169" s="31" t="s">
        <v>858</v>
      </c>
      <c r="O2169" s="64" t="s">
        <v>704</v>
      </c>
      <c r="P2169" s="4" t="str">
        <f>IF(Table14[[#This Row],[correlation_id]] = "", "", _xlfn.XLOOKUP(Table14[[#This Row],[correlation_id]], 'ITAP Ref'!A:A, 'ITAP Ref'!C:C, ""))</f>
        <v>(FED) - CPC</v>
      </c>
      <c r="R2169" s="95"/>
    </row>
    <row r="2170" spans="1:20" customFormat="1" ht="16.399999999999999" customHeight="1" x14ac:dyDescent="0.35">
      <c r="A2170" s="31" t="s">
        <v>729</v>
      </c>
      <c r="B2170" s="31" t="s">
        <v>21</v>
      </c>
      <c r="C2170" s="31" t="s">
        <v>22</v>
      </c>
      <c r="D2170" s="31" t="s">
        <v>1159</v>
      </c>
      <c r="E2170" s="31" t="s">
        <v>68</v>
      </c>
      <c r="F2170" s="31">
        <v>2</v>
      </c>
      <c r="G2170" s="31" t="s">
        <v>25</v>
      </c>
      <c r="H2170" s="31">
        <v>3</v>
      </c>
      <c r="I2170" s="31" t="s">
        <v>26</v>
      </c>
      <c r="J2170" s="31">
        <v>7</v>
      </c>
      <c r="K2170" s="31" t="s">
        <v>1371</v>
      </c>
      <c r="L2170" s="31">
        <v>7</v>
      </c>
      <c r="M2170" s="71" t="s">
        <v>1427</v>
      </c>
      <c r="N2170" s="31" t="s">
        <v>1288</v>
      </c>
      <c r="O2170" s="47" t="s">
        <v>392</v>
      </c>
      <c r="P2170" s="93" t="str">
        <f>IF(Table14[[#This Row],[correlation_id]] = "", "", _xlfn.XLOOKUP(Table14[[#This Row],[correlation_id]], 'ITAP Ref'!A:A, 'ITAP Ref'!C:C, ""))</f>
        <v>OPUS - C</v>
      </c>
      <c r="R2170" s="95" t="s">
        <v>153</v>
      </c>
    </row>
    <row r="2171" spans="1:20" customFormat="1" ht="16.399999999999999" customHeight="1" x14ac:dyDescent="0.35">
      <c r="A2171" s="31" t="s">
        <v>729</v>
      </c>
      <c r="B2171" s="31" t="s">
        <v>21</v>
      </c>
      <c r="C2171" s="31" t="s">
        <v>22</v>
      </c>
      <c r="D2171" s="31" t="s">
        <v>1159</v>
      </c>
      <c r="E2171" s="31" t="s">
        <v>68</v>
      </c>
      <c r="F2171" s="31">
        <v>2</v>
      </c>
      <c r="G2171" s="31" t="s">
        <v>25</v>
      </c>
      <c r="H2171" s="31">
        <v>3</v>
      </c>
      <c r="I2171" s="31" t="s">
        <v>26</v>
      </c>
      <c r="J2171" s="31">
        <v>7</v>
      </c>
      <c r="K2171" s="31" t="s">
        <v>1371</v>
      </c>
      <c r="L2171" s="31">
        <v>7</v>
      </c>
      <c r="M2171" s="71"/>
      <c r="N2171" s="31" t="s">
        <v>1288</v>
      </c>
      <c r="O2171" s="64" t="s">
        <v>1367</v>
      </c>
      <c r="P2171" s="4" t="str">
        <f>IF(Table14[[#This Row],[correlation_id]] = "", "", _xlfn.XLOOKUP(Table14[[#This Row],[correlation_id]], 'ITAP Ref'!A:A, 'ITAP Ref'!C:C, ""))</f>
        <v>Optical</v>
      </c>
      <c r="R2171" s="96"/>
    </row>
    <row r="2172" spans="1:20" customFormat="1" ht="16.399999999999999" customHeight="1" x14ac:dyDescent="0.35">
      <c r="A2172" s="31" t="s">
        <v>729</v>
      </c>
      <c r="B2172" s="31" t="s">
        <v>21</v>
      </c>
      <c r="C2172" s="31" t="s">
        <v>22</v>
      </c>
      <c r="D2172" s="31" t="s">
        <v>1159</v>
      </c>
      <c r="E2172" s="31" t="s">
        <v>68</v>
      </c>
      <c r="F2172" s="31">
        <v>2</v>
      </c>
      <c r="G2172" s="31" t="s">
        <v>25</v>
      </c>
      <c r="H2172" s="31">
        <v>3</v>
      </c>
      <c r="I2172" s="31" t="s">
        <v>26</v>
      </c>
      <c r="J2172" s="31">
        <v>7</v>
      </c>
      <c r="K2172" s="31" t="s">
        <v>1371</v>
      </c>
      <c r="L2172" s="31">
        <v>8</v>
      </c>
      <c r="M2172" s="4" t="s">
        <v>1428</v>
      </c>
      <c r="N2172" s="31" t="s">
        <v>1372</v>
      </c>
      <c r="O2172" s="47" t="s">
        <v>392</v>
      </c>
      <c r="P2172" s="4" t="str">
        <f>IF(Table14[[#This Row],[correlation_id]] = "", "", _xlfn.XLOOKUP(Table14[[#This Row],[correlation_id]], 'ITAP Ref'!A:A, 'ITAP Ref'!C:C, ""))</f>
        <v>OPUS - C</v>
      </c>
      <c r="R2172" s="95" t="s">
        <v>153</v>
      </c>
    </row>
    <row r="2173" spans="1:20" customFormat="1" ht="16.399999999999999" customHeight="1" x14ac:dyDescent="0.35">
      <c r="A2173" s="31" t="s">
        <v>729</v>
      </c>
      <c r="B2173" s="31" t="s">
        <v>21</v>
      </c>
      <c r="C2173" s="31" t="s">
        <v>22</v>
      </c>
      <c r="D2173" s="31" t="s">
        <v>1159</v>
      </c>
      <c r="E2173" s="31" t="s">
        <v>68</v>
      </c>
      <c r="F2173" s="31">
        <v>2</v>
      </c>
      <c r="G2173" s="31" t="s">
        <v>25</v>
      </c>
      <c r="H2173" s="31">
        <v>3</v>
      </c>
      <c r="I2173" s="31" t="s">
        <v>26</v>
      </c>
      <c r="J2173" s="31">
        <v>7</v>
      </c>
      <c r="K2173" s="31" t="s">
        <v>1371</v>
      </c>
      <c r="L2173" s="31">
        <v>9</v>
      </c>
      <c r="M2173" s="71"/>
      <c r="N2173" s="31" t="s">
        <v>1018</v>
      </c>
      <c r="O2173" s="64" t="s">
        <v>232</v>
      </c>
      <c r="P2173" s="4" t="str">
        <f>IF(Table14[[#This Row],[correlation_id]] = "", "", _xlfn.XLOOKUP(Table14[[#This Row],[correlation_id]], 'ITAP Ref'!A:A, 'ITAP Ref'!C:C, ""))</f>
        <v>YODA</v>
      </c>
      <c r="R2173" s="96"/>
      <c r="S2173" s="47"/>
      <c r="T2173" s="47"/>
    </row>
    <row r="2174" spans="1:20" customFormat="1" ht="16.399999999999999" customHeight="1" x14ac:dyDescent="0.35">
      <c r="A2174" s="31" t="s">
        <v>729</v>
      </c>
      <c r="B2174" s="31" t="s">
        <v>21</v>
      </c>
      <c r="C2174" s="31" t="s">
        <v>22</v>
      </c>
      <c r="D2174" s="31" t="s">
        <v>1159</v>
      </c>
      <c r="E2174" s="31" t="s">
        <v>68</v>
      </c>
      <c r="F2174" s="31">
        <v>2</v>
      </c>
      <c r="G2174" s="31" t="s">
        <v>25</v>
      </c>
      <c r="H2174" s="31">
        <v>3</v>
      </c>
      <c r="I2174" s="31" t="s">
        <v>26</v>
      </c>
      <c r="J2174" s="31">
        <v>7</v>
      </c>
      <c r="K2174" s="31" t="s">
        <v>1371</v>
      </c>
      <c r="L2174" s="31">
        <v>9</v>
      </c>
      <c r="M2174" s="71" t="s">
        <v>1429</v>
      </c>
      <c r="N2174" s="31" t="s">
        <v>1018</v>
      </c>
      <c r="O2174" s="47" t="s">
        <v>392</v>
      </c>
      <c r="P2174" s="4" t="str">
        <f>IF(Table14[[#This Row],[correlation_id]] = "", "", _xlfn.XLOOKUP(Table14[[#This Row],[correlation_id]], 'ITAP Ref'!A:A, 'ITAP Ref'!C:C, ""))</f>
        <v>OPUS - C</v>
      </c>
      <c r="R2174" s="95" t="s">
        <v>153</v>
      </c>
    </row>
    <row r="2175" spans="1:20" customFormat="1" ht="16.399999999999999" customHeight="1" x14ac:dyDescent="0.35">
      <c r="A2175" s="31" t="s">
        <v>729</v>
      </c>
      <c r="B2175" s="31" t="s">
        <v>21</v>
      </c>
      <c r="C2175" s="31" t="s">
        <v>22</v>
      </c>
      <c r="D2175" s="31" t="s">
        <v>1159</v>
      </c>
      <c r="E2175" s="31" t="s">
        <v>68</v>
      </c>
      <c r="F2175" s="31">
        <v>2</v>
      </c>
      <c r="G2175" s="31" t="s">
        <v>25</v>
      </c>
      <c r="H2175" s="31">
        <v>3</v>
      </c>
      <c r="I2175" s="31" t="s">
        <v>26</v>
      </c>
      <c r="J2175" s="31">
        <v>7</v>
      </c>
      <c r="K2175" s="31" t="s">
        <v>1371</v>
      </c>
      <c r="L2175" s="31">
        <v>9</v>
      </c>
      <c r="M2175" s="71"/>
      <c r="N2175" s="31" t="s">
        <v>1018</v>
      </c>
      <c r="O2175" s="64" t="s">
        <v>509</v>
      </c>
      <c r="P2175" s="4" t="str">
        <f>IF(Table14[[#This Row],[correlation_id]] = "", "", _xlfn.XLOOKUP(Table14[[#This Row],[correlation_id]], 'ITAP Ref'!A:A, 'ITAP Ref'!C:C, ""))</f>
        <v>AVTK</v>
      </c>
      <c r="Q2175" s="4"/>
      <c r="R2175" s="96" t="s">
        <v>510</v>
      </c>
    </row>
    <row r="2176" spans="1:20" customFormat="1" ht="16.399999999999999" customHeight="1" x14ac:dyDescent="0.35">
      <c r="A2176" s="31" t="s">
        <v>729</v>
      </c>
      <c r="B2176" s="31" t="s">
        <v>21</v>
      </c>
      <c r="C2176" s="31" t="s">
        <v>22</v>
      </c>
      <c r="D2176" s="31" t="s">
        <v>1159</v>
      </c>
      <c r="E2176" s="31" t="s">
        <v>68</v>
      </c>
      <c r="F2176" s="31">
        <v>2</v>
      </c>
      <c r="G2176" s="31" t="s">
        <v>25</v>
      </c>
      <c r="H2176" s="31">
        <v>3</v>
      </c>
      <c r="I2176" s="31" t="s">
        <v>26</v>
      </c>
      <c r="J2176" s="31">
        <v>7</v>
      </c>
      <c r="K2176" s="31" t="s">
        <v>1371</v>
      </c>
      <c r="L2176" s="31">
        <v>10</v>
      </c>
      <c r="M2176" s="4" t="s">
        <v>1430</v>
      </c>
      <c r="N2176" s="31" t="s">
        <v>819</v>
      </c>
      <c r="O2176" s="47" t="s">
        <v>392</v>
      </c>
      <c r="P2176" s="4" t="str">
        <f>IF(Table14[[#This Row],[correlation_id]] = "", "", _xlfn.XLOOKUP(Table14[[#This Row],[correlation_id]], 'ITAP Ref'!A:A, 'ITAP Ref'!C:C, ""))</f>
        <v>OPUS - C</v>
      </c>
      <c r="R2176" s="95" t="s">
        <v>153</v>
      </c>
      <c r="S2176" s="47"/>
      <c r="T2176" s="47"/>
    </row>
    <row r="2177" spans="1:20" customFormat="1" ht="16.399999999999999" customHeight="1" x14ac:dyDescent="0.35">
      <c r="A2177" s="31" t="s">
        <v>729</v>
      </c>
      <c r="B2177" s="31" t="s">
        <v>21</v>
      </c>
      <c r="C2177" s="31" t="s">
        <v>22</v>
      </c>
      <c r="D2177" s="31" t="s">
        <v>1159</v>
      </c>
      <c r="E2177" s="31" t="s">
        <v>68</v>
      </c>
      <c r="F2177" s="31">
        <v>2</v>
      </c>
      <c r="G2177" s="31" t="s">
        <v>25</v>
      </c>
      <c r="H2177" s="31">
        <v>3</v>
      </c>
      <c r="I2177" s="31" t="s">
        <v>26</v>
      </c>
      <c r="J2177" s="31">
        <v>7</v>
      </c>
      <c r="K2177" s="31" t="s">
        <v>1371</v>
      </c>
      <c r="L2177" s="31">
        <v>11</v>
      </c>
      <c r="M2177" s="4" t="s">
        <v>1431</v>
      </c>
      <c r="N2177" s="31" t="s">
        <v>1176</v>
      </c>
      <c r="O2177" s="47" t="s">
        <v>392</v>
      </c>
      <c r="P2177" s="4" t="str">
        <f>IF(Table14[[#This Row],[correlation_id]] = "", "", _xlfn.XLOOKUP(Table14[[#This Row],[correlation_id]], 'ITAP Ref'!A:A, 'ITAP Ref'!C:C, ""))</f>
        <v>OPUS - C</v>
      </c>
      <c r="R2177" s="95" t="s">
        <v>153</v>
      </c>
      <c r="S2177" s="47"/>
      <c r="T2177" s="47"/>
    </row>
    <row r="2178" spans="1:20" customFormat="1" ht="16.399999999999999" customHeight="1" x14ac:dyDescent="0.35">
      <c r="A2178" s="31" t="s">
        <v>729</v>
      </c>
      <c r="B2178" s="31" t="s">
        <v>21</v>
      </c>
      <c r="C2178" s="31" t="s">
        <v>22</v>
      </c>
      <c r="D2178" s="31" t="s">
        <v>1159</v>
      </c>
      <c r="E2178" s="31" t="s">
        <v>68</v>
      </c>
      <c r="F2178" s="31">
        <v>2</v>
      </c>
      <c r="G2178" s="31" t="s">
        <v>25</v>
      </c>
      <c r="H2178" s="31">
        <v>3</v>
      </c>
      <c r="I2178" s="31" t="s">
        <v>26</v>
      </c>
      <c r="J2178" s="31">
        <v>7</v>
      </c>
      <c r="K2178" s="31" t="s">
        <v>1371</v>
      </c>
      <c r="L2178" s="31">
        <v>11</v>
      </c>
      <c r="M2178" s="71"/>
      <c r="N2178" s="31" t="s">
        <v>1176</v>
      </c>
      <c r="O2178" s="47" t="s">
        <v>509</v>
      </c>
      <c r="P2178" s="4" t="str">
        <f>IF(Table14[[#This Row],[correlation_id]] = "", "", _xlfn.XLOOKUP(Table14[[#This Row],[correlation_id]], 'ITAP Ref'!A:A, 'ITAP Ref'!C:C, ""))</f>
        <v>AVTK</v>
      </c>
      <c r="Q2178" s="4"/>
      <c r="R2178" s="96" t="s">
        <v>510</v>
      </c>
      <c r="S2178" s="47"/>
      <c r="T2178" s="47"/>
    </row>
    <row r="2179" spans="1:20" customFormat="1" ht="16.399999999999999" customHeight="1" x14ac:dyDescent="0.35">
      <c r="A2179" s="31" t="s">
        <v>729</v>
      </c>
      <c r="B2179" s="31" t="s">
        <v>21</v>
      </c>
      <c r="C2179" s="31" t="s">
        <v>22</v>
      </c>
      <c r="D2179" s="31" t="s">
        <v>1159</v>
      </c>
      <c r="E2179" s="31" t="s">
        <v>68</v>
      </c>
      <c r="F2179" s="31">
        <v>2</v>
      </c>
      <c r="G2179" s="31" t="s">
        <v>25</v>
      </c>
      <c r="H2179" s="31">
        <v>3</v>
      </c>
      <c r="I2179" s="31" t="s">
        <v>26</v>
      </c>
      <c r="J2179" s="31">
        <v>7</v>
      </c>
      <c r="K2179" s="31" t="s">
        <v>1371</v>
      </c>
      <c r="L2179" s="31">
        <v>11</v>
      </c>
      <c r="M2179" s="71"/>
      <c r="N2179" s="31" t="s">
        <v>1176</v>
      </c>
      <c r="O2179" s="47" t="s">
        <v>1432</v>
      </c>
      <c r="P2179" s="4" t="str">
        <f>IF(Table14[[#This Row],[correlation_id]] = "", "", _xlfn.XLOOKUP(Table14[[#This Row],[correlation_id]], 'ITAP Ref'!A:A, 'ITAP Ref'!C:C, ""))</f>
        <v>CS BOBPM</v>
      </c>
      <c r="R2179" s="96"/>
      <c r="S2179" s="47"/>
      <c r="T2179" s="47"/>
    </row>
    <row r="2180" spans="1:20" customFormat="1" ht="16.399999999999999" customHeight="1" x14ac:dyDescent="0.35">
      <c r="A2180" s="31" t="s">
        <v>729</v>
      </c>
      <c r="B2180" s="31" t="s">
        <v>21</v>
      </c>
      <c r="C2180" s="31" t="s">
        <v>22</v>
      </c>
      <c r="D2180" s="31" t="s">
        <v>1159</v>
      </c>
      <c r="E2180" s="31" t="s">
        <v>68</v>
      </c>
      <c r="F2180" s="31">
        <v>2</v>
      </c>
      <c r="G2180" s="31" t="s">
        <v>25</v>
      </c>
      <c r="H2180" s="31">
        <v>3</v>
      </c>
      <c r="I2180" s="31" t="s">
        <v>26</v>
      </c>
      <c r="J2180" s="31">
        <v>7</v>
      </c>
      <c r="K2180" s="31" t="s">
        <v>1371</v>
      </c>
      <c r="L2180" s="31">
        <v>11</v>
      </c>
      <c r="M2180" s="71"/>
      <c r="N2180" s="31" t="s">
        <v>1176</v>
      </c>
      <c r="O2180" s="47" t="s">
        <v>894</v>
      </c>
      <c r="P2180" s="4" t="str">
        <f>IF(Table14[[#This Row],[correlation_id]] = "", "", _xlfn.XLOOKUP(Table14[[#This Row],[correlation_id]], 'ITAP Ref'!A:A, 'ITAP Ref'!C:C, ""))</f>
        <v>Enabler - C</v>
      </c>
      <c r="R2180" s="96"/>
      <c r="S2180" s="47"/>
      <c r="T2180" s="47"/>
    </row>
    <row r="2181" spans="1:20" customFormat="1" ht="16.399999999999999" customHeight="1" x14ac:dyDescent="0.35">
      <c r="A2181" s="31" t="s">
        <v>729</v>
      </c>
      <c r="B2181" s="31" t="s">
        <v>21</v>
      </c>
      <c r="C2181" s="31" t="s">
        <v>22</v>
      </c>
      <c r="D2181" s="31" t="s">
        <v>1159</v>
      </c>
      <c r="E2181" s="31" t="s">
        <v>68</v>
      </c>
      <c r="F2181" s="31">
        <v>2</v>
      </c>
      <c r="G2181" s="31" t="s">
        <v>25</v>
      </c>
      <c r="H2181" s="31">
        <v>3</v>
      </c>
      <c r="I2181" s="31" t="s">
        <v>26</v>
      </c>
      <c r="J2181" s="31">
        <v>7</v>
      </c>
      <c r="K2181" s="31" t="s">
        <v>1371</v>
      </c>
      <c r="L2181" s="31">
        <v>11</v>
      </c>
      <c r="M2181" s="71"/>
      <c r="N2181" s="31" t="s">
        <v>1176</v>
      </c>
      <c r="O2181" s="47" t="s">
        <v>351</v>
      </c>
      <c r="P2181" s="4" t="str">
        <f>IF(Table14[[#This Row],[correlation_id]] = "", "", _xlfn.XLOOKUP(Table14[[#This Row],[correlation_id]], 'ITAP Ref'!A:A, 'ITAP Ref'!C:C, ""))</f>
        <v>SC, Switch Control, TSC</v>
      </c>
      <c r="R2181" s="96"/>
      <c r="S2181" s="47"/>
      <c r="T2181" s="47"/>
    </row>
    <row r="2182" spans="1:20" customFormat="1" ht="16.399999999999999" customHeight="1" x14ac:dyDescent="0.35">
      <c r="A2182" s="31" t="s">
        <v>729</v>
      </c>
      <c r="B2182" s="31" t="s">
        <v>21</v>
      </c>
      <c r="C2182" s="31" t="s">
        <v>22</v>
      </c>
      <c r="D2182" s="31" t="s">
        <v>1159</v>
      </c>
      <c r="E2182" s="31" t="s">
        <v>68</v>
      </c>
      <c r="F2182" s="31">
        <v>2</v>
      </c>
      <c r="G2182" s="31" t="s">
        <v>25</v>
      </c>
      <c r="H2182" s="31">
        <v>3</v>
      </c>
      <c r="I2182" s="31" t="s">
        <v>26</v>
      </c>
      <c r="J2182" s="31">
        <v>7</v>
      </c>
      <c r="K2182" s="31" t="s">
        <v>1371</v>
      </c>
      <c r="L2182" s="31">
        <v>11</v>
      </c>
      <c r="M2182" s="71"/>
      <c r="N2182" s="31" t="s">
        <v>1176</v>
      </c>
      <c r="O2182" s="47" t="s">
        <v>336</v>
      </c>
      <c r="P2182" s="4" t="str">
        <f>IF(Table14[[#This Row],[correlation_id]] = "", "", _xlfn.XLOOKUP(Table14[[#This Row],[correlation_id]], 'ITAP Ref'!A:A, 'ITAP Ref'!C:C, ""))</f>
        <v>TLG-MOB</v>
      </c>
      <c r="R2182" s="96"/>
      <c r="S2182" s="47"/>
      <c r="T2182" s="47"/>
    </row>
    <row r="2183" spans="1:20" customFormat="1" ht="16.399999999999999" customHeight="1" x14ac:dyDescent="0.35">
      <c r="A2183" s="31" t="s">
        <v>729</v>
      </c>
      <c r="B2183" s="31" t="s">
        <v>21</v>
      </c>
      <c r="C2183" s="31" t="s">
        <v>22</v>
      </c>
      <c r="D2183" s="31" t="s">
        <v>1159</v>
      </c>
      <c r="E2183" s="31" t="s">
        <v>68</v>
      </c>
      <c r="F2183" s="31">
        <v>3</v>
      </c>
      <c r="G2183" s="31" t="s">
        <v>126</v>
      </c>
      <c r="H2183" s="31">
        <v>2</v>
      </c>
      <c r="I2183" s="31" t="s">
        <v>552</v>
      </c>
      <c r="J2183" s="31">
        <v>8</v>
      </c>
      <c r="K2183" s="31" t="s">
        <v>1433</v>
      </c>
      <c r="L2183" s="31">
        <v>1</v>
      </c>
      <c r="M2183" s="71"/>
      <c r="N2183" s="31" t="s">
        <v>1384</v>
      </c>
      <c r="O2183" s="64" t="s">
        <v>336</v>
      </c>
      <c r="P2183" s="4" t="str">
        <f>IF(Table14[[#This Row],[correlation_id]] = "", "", _xlfn.XLOOKUP(Table14[[#This Row],[correlation_id]], 'ITAP Ref'!A:A, 'ITAP Ref'!C:C, ""))</f>
        <v>TLG-MOB</v>
      </c>
      <c r="Q2183" s="48" t="s">
        <v>643</v>
      </c>
      <c r="R2183" s="96">
        <v>45938</v>
      </c>
    </row>
    <row r="2184" spans="1:20" customFormat="1" ht="16.399999999999999" customHeight="1" x14ac:dyDescent="0.35">
      <c r="A2184" s="31" t="s">
        <v>729</v>
      </c>
      <c r="B2184" s="31" t="s">
        <v>21</v>
      </c>
      <c r="C2184" s="31" t="s">
        <v>22</v>
      </c>
      <c r="D2184" s="31" t="s">
        <v>1159</v>
      </c>
      <c r="E2184" s="31" t="s">
        <v>68</v>
      </c>
      <c r="F2184" s="31">
        <v>3</v>
      </c>
      <c r="G2184" s="31" t="s">
        <v>126</v>
      </c>
      <c r="H2184" s="31">
        <v>2</v>
      </c>
      <c r="I2184" s="31" t="s">
        <v>552</v>
      </c>
      <c r="J2184" s="31">
        <v>8</v>
      </c>
      <c r="K2184" s="31" t="s">
        <v>1433</v>
      </c>
      <c r="L2184" s="31">
        <v>1</v>
      </c>
      <c r="M2184" s="71"/>
      <c r="N2184" s="31" t="s">
        <v>1384</v>
      </c>
      <c r="O2184" s="64" t="s">
        <v>336</v>
      </c>
      <c r="P2184" s="4" t="str">
        <f>IF(Table14[[#This Row],[correlation_id]] = "", "", _xlfn.XLOOKUP(Table14[[#This Row],[correlation_id]], 'ITAP Ref'!A:A, 'ITAP Ref'!C:C, ""))</f>
        <v>TLG-MOB</v>
      </c>
      <c r="Q2184" s="48" t="s">
        <v>1283</v>
      </c>
      <c r="R2184" s="95">
        <v>45922</v>
      </c>
    </row>
    <row r="2185" spans="1:20" customFormat="1" ht="16.399999999999999" customHeight="1" x14ac:dyDescent="0.35">
      <c r="A2185" s="31" t="s">
        <v>729</v>
      </c>
      <c r="B2185" s="31" t="s">
        <v>21</v>
      </c>
      <c r="C2185" s="31" t="s">
        <v>22</v>
      </c>
      <c r="D2185" s="31" t="s">
        <v>1159</v>
      </c>
      <c r="E2185" s="31" t="s">
        <v>68</v>
      </c>
      <c r="F2185" s="31">
        <v>3</v>
      </c>
      <c r="G2185" s="31" t="s">
        <v>126</v>
      </c>
      <c r="H2185" s="31">
        <v>2</v>
      </c>
      <c r="I2185" s="31" t="s">
        <v>552</v>
      </c>
      <c r="J2185" s="31">
        <v>8</v>
      </c>
      <c r="K2185" s="31" t="s">
        <v>1433</v>
      </c>
      <c r="L2185" s="31">
        <v>1</v>
      </c>
      <c r="M2185" s="71"/>
      <c r="N2185" s="31" t="s">
        <v>1384</v>
      </c>
      <c r="O2185" s="64" t="s">
        <v>336</v>
      </c>
      <c r="P2185" s="4" t="str">
        <f>IF(Table14[[#This Row],[correlation_id]] = "", "", _xlfn.XLOOKUP(Table14[[#This Row],[correlation_id]], 'ITAP Ref'!A:A, 'ITAP Ref'!C:C, ""))</f>
        <v>TLG-MOB</v>
      </c>
      <c r="Q2185" s="48" t="s">
        <v>1284</v>
      </c>
      <c r="R2185" s="95">
        <v>45922</v>
      </c>
    </row>
    <row r="2186" spans="1:20" customFormat="1" ht="16.399999999999999" customHeight="1" x14ac:dyDescent="0.35">
      <c r="A2186" s="31" t="s">
        <v>729</v>
      </c>
      <c r="B2186" s="31" t="s">
        <v>21</v>
      </c>
      <c r="C2186" s="31" t="s">
        <v>22</v>
      </c>
      <c r="D2186" s="31" t="s">
        <v>1159</v>
      </c>
      <c r="E2186" s="31" t="s">
        <v>68</v>
      </c>
      <c r="F2186" s="31">
        <v>3</v>
      </c>
      <c r="G2186" s="31" t="s">
        <v>126</v>
      </c>
      <c r="H2186" s="31">
        <v>2</v>
      </c>
      <c r="I2186" s="31" t="s">
        <v>552</v>
      </c>
      <c r="J2186" s="31">
        <v>8</v>
      </c>
      <c r="K2186" s="31" t="s">
        <v>1433</v>
      </c>
      <c r="L2186" s="31">
        <v>1</v>
      </c>
      <c r="M2186" s="71"/>
      <c r="N2186" s="31" t="s">
        <v>1384</v>
      </c>
      <c r="O2186" s="79" t="s">
        <v>579</v>
      </c>
      <c r="P2186" s="4" t="str">
        <f>IF(Table14[[#This Row],[correlation_id]] = "", "", _xlfn.XLOOKUP(Table14[[#This Row],[correlation_id]], 'ITAP Ref'!A:A, 'ITAP Ref'!C:C, ""))</f>
        <v>INLAP</v>
      </c>
      <c r="Q2186" s="111" t="s">
        <v>580</v>
      </c>
      <c r="R2186" s="96" t="s">
        <v>149</v>
      </c>
    </row>
    <row r="2187" spans="1:20" customFormat="1" ht="16.399999999999999" customHeight="1" x14ac:dyDescent="0.35">
      <c r="A2187" s="31" t="s">
        <v>729</v>
      </c>
      <c r="B2187" s="31" t="s">
        <v>21</v>
      </c>
      <c r="C2187" s="31" t="s">
        <v>22</v>
      </c>
      <c r="D2187" s="31" t="s">
        <v>1159</v>
      </c>
      <c r="E2187" s="31" t="s">
        <v>68</v>
      </c>
      <c r="F2187" s="31">
        <v>3</v>
      </c>
      <c r="G2187" s="31" t="s">
        <v>126</v>
      </c>
      <c r="H2187" s="31">
        <v>2</v>
      </c>
      <c r="I2187" s="31" t="s">
        <v>552</v>
      </c>
      <c r="J2187" s="31">
        <v>8</v>
      </c>
      <c r="K2187" s="31" t="s">
        <v>1433</v>
      </c>
      <c r="L2187" s="31">
        <v>1</v>
      </c>
      <c r="M2187" s="71"/>
      <c r="N2187" s="31" t="s">
        <v>1384</v>
      </c>
      <c r="O2187" s="64" t="s">
        <v>336</v>
      </c>
      <c r="P2187" s="4" t="str">
        <f>IF(Table14[[#This Row],[correlation_id]] = "", "", _xlfn.XLOOKUP(Table14[[#This Row],[correlation_id]], 'ITAP Ref'!A:A, 'ITAP Ref'!C:C, ""))</f>
        <v>TLG-MOB</v>
      </c>
      <c r="Q2187" s="48" t="s">
        <v>624</v>
      </c>
      <c r="R2187" s="95">
        <v>45922</v>
      </c>
    </row>
    <row r="2188" spans="1:20" customFormat="1" ht="16.399999999999999" customHeight="1" x14ac:dyDescent="0.35">
      <c r="A2188" s="31" t="s">
        <v>729</v>
      </c>
      <c r="B2188" s="31" t="s">
        <v>21</v>
      </c>
      <c r="C2188" s="31" t="s">
        <v>22</v>
      </c>
      <c r="D2188" s="31" t="s">
        <v>1159</v>
      </c>
      <c r="E2188" s="31" t="s">
        <v>68</v>
      </c>
      <c r="F2188" s="31">
        <v>3</v>
      </c>
      <c r="G2188" s="31" t="s">
        <v>126</v>
      </c>
      <c r="H2188" s="31">
        <v>2</v>
      </c>
      <c r="I2188" s="31" t="s">
        <v>552</v>
      </c>
      <c r="J2188" s="31">
        <v>8</v>
      </c>
      <c r="K2188" s="31" t="s">
        <v>1433</v>
      </c>
      <c r="L2188" s="31">
        <v>1</v>
      </c>
      <c r="M2188" s="71"/>
      <c r="N2188" s="31" t="s">
        <v>1384</v>
      </c>
      <c r="O2188" s="64" t="s">
        <v>336</v>
      </c>
      <c r="P2188" s="4" t="str">
        <f>IF(Table14[[#This Row],[correlation_id]] = "", "", _xlfn.XLOOKUP(Table14[[#This Row],[correlation_id]], 'ITAP Ref'!A:A, 'ITAP Ref'!C:C, ""))</f>
        <v>TLG-MOB</v>
      </c>
      <c r="Q2188" s="48" t="s">
        <v>1386</v>
      </c>
      <c r="R2188" s="95">
        <v>45922</v>
      </c>
    </row>
    <row r="2189" spans="1:20" customFormat="1" ht="16.399999999999999" customHeight="1" x14ac:dyDescent="0.35">
      <c r="A2189" s="31" t="s">
        <v>729</v>
      </c>
      <c r="B2189" s="31" t="s">
        <v>21</v>
      </c>
      <c r="C2189" s="31" t="s">
        <v>22</v>
      </c>
      <c r="D2189" s="31" t="s">
        <v>1159</v>
      </c>
      <c r="E2189" s="31" t="s">
        <v>68</v>
      </c>
      <c r="F2189" s="31">
        <v>3</v>
      </c>
      <c r="G2189" s="31" t="s">
        <v>126</v>
      </c>
      <c r="H2189" s="31">
        <v>2</v>
      </c>
      <c r="I2189" s="31" t="s">
        <v>552</v>
      </c>
      <c r="J2189" s="31">
        <v>8</v>
      </c>
      <c r="K2189" s="31" t="s">
        <v>1433</v>
      </c>
      <c r="L2189" s="31">
        <v>1</v>
      </c>
      <c r="M2189" s="71"/>
      <c r="N2189" s="31" t="s">
        <v>1384</v>
      </c>
      <c r="O2189" s="64" t="s">
        <v>336</v>
      </c>
      <c r="P2189" s="4" t="str">
        <f>IF(Table14[[#This Row],[correlation_id]] = "", "", _xlfn.XLOOKUP(Table14[[#This Row],[correlation_id]], 'ITAP Ref'!A:A, 'ITAP Ref'!C:C, ""))</f>
        <v>TLG-MOB</v>
      </c>
      <c r="Q2189" s="48" t="s">
        <v>601</v>
      </c>
      <c r="R2189" s="95">
        <v>45922</v>
      </c>
    </row>
    <row r="2190" spans="1:20" customFormat="1" ht="16.399999999999999" customHeight="1" x14ac:dyDescent="0.35">
      <c r="A2190" s="31" t="s">
        <v>729</v>
      </c>
      <c r="B2190" s="31" t="s">
        <v>21</v>
      </c>
      <c r="C2190" s="31" t="s">
        <v>22</v>
      </c>
      <c r="D2190" s="31" t="s">
        <v>1159</v>
      </c>
      <c r="E2190" s="31" t="s">
        <v>68</v>
      </c>
      <c r="F2190" s="31">
        <v>3</v>
      </c>
      <c r="G2190" s="31" t="s">
        <v>126</v>
      </c>
      <c r="H2190" s="31">
        <v>2</v>
      </c>
      <c r="I2190" s="31" t="s">
        <v>552</v>
      </c>
      <c r="J2190" s="31">
        <v>8</v>
      </c>
      <c r="K2190" s="31" t="s">
        <v>1433</v>
      </c>
      <c r="L2190" s="31">
        <v>1</v>
      </c>
      <c r="M2190" s="71"/>
      <c r="N2190" s="31" t="s">
        <v>1384</v>
      </c>
      <c r="O2190" s="64" t="s">
        <v>336</v>
      </c>
      <c r="P2190" s="4" t="str">
        <f>IF(Table14[[#This Row],[correlation_id]] = "", "", _xlfn.XLOOKUP(Table14[[#This Row],[correlation_id]], 'ITAP Ref'!A:A, 'ITAP Ref'!C:C, ""))</f>
        <v>TLG-MOB</v>
      </c>
      <c r="Q2190" s="48" t="s">
        <v>602</v>
      </c>
      <c r="R2190" s="95">
        <v>45922</v>
      </c>
    </row>
    <row r="2191" spans="1:20" customFormat="1" ht="16.399999999999999" customHeight="1" x14ac:dyDescent="0.35">
      <c r="A2191" s="31" t="s">
        <v>729</v>
      </c>
      <c r="B2191" s="31" t="s">
        <v>21</v>
      </c>
      <c r="C2191" s="31" t="s">
        <v>22</v>
      </c>
      <c r="D2191" s="31" t="s">
        <v>1159</v>
      </c>
      <c r="E2191" s="31" t="s">
        <v>68</v>
      </c>
      <c r="F2191" s="31">
        <v>3</v>
      </c>
      <c r="G2191" s="31" t="s">
        <v>126</v>
      </c>
      <c r="H2191" s="31">
        <v>2</v>
      </c>
      <c r="I2191" s="31" t="s">
        <v>552</v>
      </c>
      <c r="J2191" s="31">
        <v>8</v>
      </c>
      <c r="K2191" s="31" t="s">
        <v>1433</v>
      </c>
      <c r="L2191" s="31">
        <v>1</v>
      </c>
      <c r="M2191" s="71"/>
      <c r="N2191" s="31" t="s">
        <v>1384</v>
      </c>
      <c r="O2191" s="64" t="s">
        <v>336</v>
      </c>
      <c r="P2191" s="4" t="str">
        <f>IF(Table14[[#This Row],[correlation_id]] = "", "", _xlfn.XLOOKUP(Table14[[#This Row],[correlation_id]], 'ITAP Ref'!A:A, 'ITAP Ref'!C:C, ""))</f>
        <v>TLG-MOB</v>
      </c>
      <c r="Q2191" s="73" t="s">
        <v>625</v>
      </c>
      <c r="R2191" s="95">
        <v>45922</v>
      </c>
    </row>
    <row r="2192" spans="1:20" customFormat="1" ht="16.399999999999999" customHeight="1" x14ac:dyDescent="0.35">
      <c r="A2192" s="31" t="s">
        <v>729</v>
      </c>
      <c r="B2192" s="31" t="s">
        <v>21</v>
      </c>
      <c r="C2192" s="31" t="s">
        <v>22</v>
      </c>
      <c r="D2192" s="31" t="s">
        <v>1159</v>
      </c>
      <c r="E2192" s="31" t="s">
        <v>68</v>
      </c>
      <c r="F2192" s="31">
        <v>3</v>
      </c>
      <c r="G2192" s="31" t="s">
        <v>126</v>
      </c>
      <c r="H2192" s="31">
        <v>2</v>
      </c>
      <c r="I2192" s="31" t="s">
        <v>552</v>
      </c>
      <c r="J2192" s="31">
        <v>8</v>
      </c>
      <c r="K2192" s="31" t="s">
        <v>1433</v>
      </c>
      <c r="L2192" s="31">
        <v>1</v>
      </c>
      <c r="M2192" s="71"/>
      <c r="N2192" s="31" t="s">
        <v>1384</v>
      </c>
      <c r="O2192" s="64" t="s">
        <v>336</v>
      </c>
      <c r="P2192" s="4" t="str">
        <f>IF(Table14[[#This Row],[correlation_id]] = "", "", _xlfn.XLOOKUP(Table14[[#This Row],[correlation_id]], 'ITAP Ref'!A:A, 'ITAP Ref'!C:C, ""))</f>
        <v>TLG-MOB</v>
      </c>
      <c r="Q2192" s="48" t="s">
        <v>603</v>
      </c>
      <c r="R2192" s="95">
        <v>45922</v>
      </c>
    </row>
    <row r="2193" spans="1:18" customFormat="1" ht="16.399999999999999" customHeight="1" x14ac:dyDescent="0.35">
      <c r="A2193" s="31" t="s">
        <v>729</v>
      </c>
      <c r="B2193" s="31" t="s">
        <v>21</v>
      </c>
      <c r="C2193" s="31" t="s">
        <v>22</v>
      </c>
      <c r="D2193" s="31" t="s">
        <v>1159</v>
      </c>
      <c r="E2193" s="31" t="s">
        <v>68</v>
      </c>
      <c r="F2193" s="31">
        <v>3</v>
      </c>
      <c r="G2193" s="31" t="s">
        <v>126</v>
      </c>
      <c r="H2193" s="31">
        <v>2</v>
      </c>
      <c r="I2193" s="31" t="s">
        <v>552</v>
      </c>
      <c r="J2193" s="31">
        <v>8</v>
      </c>
      <c r="K2193" s="31" t="s">
        <v>1433</v>
      </c>
      <c r="L2193" s="31">
        <v>1</v>
      </c>
      <c r="M2193" s="71"/>
      <c r="N2193" s="31" t="s">
        <v>1384</v>
      </c>
      <c r="O2193" s="64" t="s">
        <v>336</v>
      </c>
      <c r="P2193" s="4" t="str">
        <f>IF(Table14[[#This Row],[correlation_id]] = "", "", _xlfn.XLOOKUP(Table14[[#This Row],[correlation_id]], 'ITAP Ref'!A:A, 'ITAP Ref'!C:C, ""))</f>
        <v>TLG-MOB</v>
      </c>
      <c r="Q2193" s="48" t="s">
        <v>626</v>
      </c>
      <c r="R2193" s="95">
        <v>45922</v>
      </c>
    </row>
    <row r="2194" spans="1:18" customFormat="1" ht="16.399999999999999" customHeight="1" x14ac:dyDescent="0.35">
      <c r="A2194" s="31" t="s">
        <v>729</v>
      </c>
      <c r="B2194" s="31" t="s">
        <v>21</v>
      </c>
      <c r="C2194" s="31" t="s">
        <v>22</v>
      </c>
      <c r="D2194" s="31" t="s">
        <v>1159</v>
      </c>
      <c r="E2194" s="31" t="s">
        <v>68</v>
      </c>
      <c r="F2194" s="31">
        <v>3</v>
      </c>
      <c r="G2194" s="31" t="s">
        <v>126</v>
      </c>
      <c r="H2194" s="31">
        <v>2</v>
      </c>
      <c r="I2194" s="31" t="s">
        <v>552</v>
      </c>
      <c r="J2194" s="31">
        <v>8</v>
      </c>
      <c r="K2194" s="31" t="s">
        <v>1433</v>
      </c>
      <c r="L2194" s="31">
        <v>1</v>
      </c>
      <c r="M2194" s="71"/>
      <c r="N2194" s="31" t="s">
        <v>1384</v>
      </c>
      <c r="O2194" s="64" t="s">
        <v>336</v>
      </c>
      <c r="P2194" s="4" t="str">
        <f>IF(Table14[[#This Row],[correlation_id]] = "", "", _xlfn.XLOOKUP(Table14[[#This Row],[correlation_id]], 'ITAP Ref'!A:A, 'ITAP Ref'!C:C, ""))</f>
        <v>TLG-MOB</v>
      </c>
      <c r="Q2194" s="48" t="s">
        <v>581</v>
      </c>
      <c r="R2194" s="95">
        <v>45922</v>
      </c>
    </row>
    <row r="2195" spans="1:18" customFormat="1" ht="16.399999999999999" customHeight="1" x14ac:dyDescent="0.35">
      <c r="A2195" s="31" t="s">
        <v>729</v>
      </c>
      <c r="B2195" s="31" t="s">
        <v>21</v>
      </c>
      <c r="C2195" s="31" t="s">
        <v>22</v>
      </c>
      <c r="D2195" s="31" t="s">
        <v>1159</v>
      </c>
      <c r="E2195" s="31" t="s">
        <v>68</v>
      </c>
      <c r="F2195" s="31">
        <v>3</v>
      </c>
      <c r="G2195" s="31" t="s">
        <v>126</v>
      </c>
      <c r="H2195" s="31">
        <v>2</v>
      </c>
      <c r="I2195" s="31" t="s">
        <v>552</v>
      </c>
      <c r="J2195" s="31">
        <v>8</v>
      </c>
      <c r="K2195" s="31" t="s">
        <v>1433</v>
      </c>
      <c r="L2195" s="31">
        <v>1</v>
      </c>
      <c r="M2195" s="71"/>
      <c r="N2195" s="31" t="s">
        <v>1384</v>
      </c>
      <c r="O2195" s="64" t="s">
        <v>336</v>
      </c>
      <c r="P2195" s="4" t="str">
        <f>IF(Table14[[#This Row],[correlation_id]] = "", "", _xlfn.XLOOKUP(Table14[[#This Row],[correlation_id]], 'ITAP Ref'!A:A, 'ITAP Ref'!C:C, ""))</f>
        <v>TLG-MOB</v>
      </c>
      <c r="Q2195" s="48" t="s">
        <v>627</v>
      </c>
      <c r="R2195" s="95">
        <v>45922</v>
      </c>
    </row>
    <row r="2196" spans="1:18" customFormat="1" ht="16.399999999999999" customHeight="1" x14ac:dyDescent="0.35">
      <c r="A2196" s="31" t="s">
        <v>729</v>
      </c>
      <c r="B2196" s="31" t="s">
        <v>21</v>
      </c>
      <c r="C2196" s="31" t="s">
        <v>22</v>
      </c>
      <c r="D2196" s="31" t="s">
        <v>1159</v>
      </c>
      <c r="E2196" s="31" t="s">
        <v>68</v>
      </c>
      <c r="F2196" s="31">
        <v>3</v>
      </c>
      <c r="G2196" s="31" t="s">
        <v>126</v>
      </c>
      <c r="H2196" s="31">
        <v>2</v>
      </c>
      <c r="I2196" s="31" t="s">
        <v>552</v>
      </c>
      <c r="J2196" s="31">
        <v>8</v>
      </c>
      <c r="K2196" s="31" t="s">
        <v>1433</v>
      </c>
      <c r="L2196" s="31">
        <v>1</v>
      </c>
      <c r="M2196" s="71"/>
      <c r="N2196" s="31" t="s">
        <v>1384</v>
      </c>
      <c r="O2196" s="64" t="s">
        <v>336</v>
      </c>
      <c r="P2196" s="4" t="str">
        <f>IF(Table14[[#This Row],[correlation_id]] = "", "", _xlfn.XLOOKUP(Table14[[#This Row],[correlation_id]], 'ITAP Ref'!A:A, 'ITAP Ref'!C:C, ""))</f>
        <v>TLG-MOB</v>
      </c>
      <c r="Q2196" s="48" t="s">
        <v>605</v>
      </c>
      <c r="R2196" s="95">
        <v>45922</v>
      </c>
    </row>
    <row r="2197" spans="1:18" customFormat="1" ht="16.399999999999999" customHeight="1" x14ac:dyDescent="0.35">
      <c r="A2197" s="31" t="s">
        <v>729</v>
      </c>
      <c r="B2197" s="31" t="s">
        <v>21</v>
      </c>
      <c r="C2197" s="31" t="s">
        <v>22</v>
      </c>
      <c r="D2197" s="31" t="s">
        <v>1159</v>
      </c>
      <c r="E2197" s="31" t="s">
        <v>68</v>
      </c>
      <c r="F2197" s="31">
        <v>3</v>
      </c>
      <c r="G2197" s="31" t="s">
        <v>126</v>
      </c>
      <c r="H2197" s="31">
        <v>2</v>
      </c>
      <c r="I2197" s="31" t="s">
        <v>552</v>
      </c>
      <c r="J2197" s="31">
        <v>8</v>
      </c>
      <c r="K2197" s="31" t="s">
        <v>1433</v>
      </c>
      <c r="L2197" s="31">
        <v>1</v>
      </c>
      <c r="M2197" s="71"/>
      <c r="N2197" s="31" t="s">
        <v>1384</v>
      </c>
      <c r="O2197" s="64" t="s">
        <v>336</v>
      </c>
      <c r="P2197" s="4" t="str">
        <f>IF(Table14[[#This Row],[correlation_id]] = "", "", _xlfn.XLOOKUP(Table14[[#This Row],[correlation_id]], 'ITAP Ref'!A:A, 'ITAP Ref'!C:C, ""))</f>
        <v>TLG-MOB</v>
      </c>
      <c r="Q2197" s="48" t="s">
        <v>606</v>
      </c>
      <c r="R2197" s="95">
        <v>45922</v>
      </c>
    </row>
    <row r="2198" spans="1:18" customFormat="1" ht="16.399999999999999" customHeight="1" x14ac:dyDescent="0.35">
      <c r="A2198" s="31" t="s">
        <v>729</v>
      </c>
      <c r="B2198" s="31" t="s">
        <v>21</v>
      </c>
      <c r="C2198" s="31" t="s">
        <v>22</v>
      </c>
      <c r="D2198" s="31" t="s">
        <v>1159</v>
      </c>
      <c r="E2198" s="31" t="s">
        <v>68</v>
      </c>
      <c r="F2198" s="31">
        <v>3</v>
      </c>
      <c r="G2198" s="31" t="s">
        <v>126</v>
      </c>
      <c r="H2198" s="31">
        <v>2</v>
      </c>
      <c r="I2198" s="31" t="s">
        <v>552</v>
      </c>
      <c r="J2198" s="31">
        <v>8</v>
      </c>
      <c r="K2198" s="31" t="s">
        <v>1433</v>
      </c>
      <c r="L2198" s="31">
        <v>1</v>
      </c>
      <c r="M2198" s="71"/>
      <c r="N2198" s="31" t="s">
        <v>1384</v>
      </c>
      <c r="O2198" s="64" t="s">
        <v>336</v>
      </c>
      <c r="P2198" s="4" t="str">
        <f>IF(Table14[[#This Row],[correlation_id]] = "", "", _xlfn.XLOOKUP(Table14[[#This Row],[correlation_id]], 'ITAP Ref'!A:A, 'ITAP Ref'!C:C, ""))</f>
        <v>TLG-MOB</v>
      </c>
      <c r="Q2198" s="48" t="s">
        <v>1104</v>
      </c>
      <c r="R2198" s="95">
        <v>45922</v>
      </c>
    </row>
    <row r="2199" spans="1:18" customFormat="1" ht="16.399999999999999" customHeight="1" x14ac:dyDescent="0.35">
      <c r="A2199" s="31" t="s">
        <v>729</v>
      </c>
      <c r="B2199" s="31" t="s">
        <v>21</v>
      </c>
      <c r="C2199" s="31" t="s">
        <v>22</v>
      </c>
      <c r="D2199" s="31" t="s">
        <v>1159</v>
      </c>
      <c r="E2199" s="31" t="s">
        <v>68</v>
      </c>
      <c r="F2199" s="31">
        <v>3</v>
      </c>
      <c r="G2199" s="31" t="s">
        <v>126</v>
      </c>
      <c r="H2199" s="31">
        <v>2</v>
      </c>
      <c r="I2199" s="31" t="s">
        <v>552</v>
      </c>
      <c r="J2199" s="31">
        <v>8</v>
      </c>
      <c r="K2199" s="31" t="s">
        <v>1433</v>
      </c>
      <c r="L2199" s="31">
        <v>1</v>
      </c>
      <c r="M2199" s="71"/>
      <c r="N2199" s="31" t="s">
        <v>1384</v>
      </c>
      <c r="O2199" s="64" t="s">
        <v>336</v>
      </c>
      <c r="P2199" s="4" t="str">
        <f>IF(Table14[[#This Row],[correlation_id]] = "", "", _xlfn.XLOOKUP(Table14[[#This Row],[correlation_id]], 'ITAP Ref'!A:A, 'ITAP Ref'!C:C, ""))</f>
        <v>TLG-MOB</v>
      </c>
      <c r="Q2199" s="48" t="s">
        <v>607</v>
      </c>
      <c r="R2199" s="95">
        <v>45922</v>
      </c>
    </row>
    <row r="2200" spans="1:18" customFormat="1" ht="16.399999999999999" customHeight="1" x14ac:dyDescent="0.35">
      <c r="A2200" s="31" t="s">
        <v>729</v>
      </c>
      <c r="B2200" s="31" t="s">
        <v>21</v>
      </c>
      <c r="C2200" s="31" t="s">
        <v>22</v>
      </c>
      <c r="D2200" s="31" t="s">
        <v>1159</v>
      </c>
      <c r="E2200" s="31" t="s">
        <v>68</v>
      </c>
      <c r="F2200" s="31">
        <v>3</v>
      </c>
      <c r="G2200" s="31" t="s">
        <v>126</v>
      </c>
      <c r="H2200" s="31">
        <v>2</v>
      </c>
      <c r="I2200" s="31" t="s">
        <v>552</v>
      </c>
      <c r="J2200" s="31">
        <v>8</v>
      </c>
      <c r="K2200" s="31" t="s">
        <v>1433</v>
      </c>
      <c r="L2200" s="31">
        <v>1</v>
      </c>
      <c r="M2200" s="71"/>
      <c r="N2200" s="31" t="s">
        <v>1384</v>
      </c>
      <c r="O2200" s="64" t="s">
        <v>336</v>
      </c>
      <c r="P2200" s="4" t="str">
        <f>IF(Table14[[#This Row],[correlation_id]] = "", "", _xlfn.XLOOKUP(Table14[[#This Row],[correlation_id]], 'ITAP Ref'!A:A, 'ITAP Ref'!C:C, ""))</f>
        <v>TLG-MOB</v>
      </c>
      <c r="Q2200" s="48" t="s">
        <v>649</v>
      </c>
      <c r="R2200" s="96">
        <v>45938</v>
      </c>
    </row>
    <row r="2201" spans="1:18" customFormat="1" ht="16.399999999999999" customHeight="1" x14ac:dyDescent="0.35">
      <c r="A2201" s="31" t="s">
        <v>729</v>
      </c>
      <c r="B2201" s="31" t="s">
        <v>21</v>
      </c>
      <c r="C2201" s="31" t="s">
        <v>22</v>
      </c>
      <c r="D2201" s="31" t="s">
        <v>1159</v>
      </c>
      <c r="E2201" s="31" t="s">
        <v>68</v>
      </c>
      <c r="F2201" s="31">
        <v>3</v>
      </c>
      <c r="G2201" s="31" t="s">
        <v>126</v>
      </c>
      <c r="H2201" s="31">
        <v>2</v>
      </c>
      <c r="I2201" s="31" t="s">
        <v>552</v>
      </c>
      <c r="J2201" s="31">
        <v>8</v>
      </c>
      <c r="K2201" s="31" t="s">
        <v>1433</v>
      </c>
      <c r="L2201" s="31">
        <v>1</v>
      </c>
      <c r="M2201" s="71"/>
      <c r="N2201" s="31" t="s">
        <v>1384</v>
      </c>
      <c r="O2201" s="64" t="s">
        <v>690</v>
      </c>
      <c r="P2201" s="4" t="str">
        <f>IF(Table14[[#This Row],[correlation_id]] = "", "", _xlfn.XLOOKUP(Table14[[#This Row],[correlation_id]], 'ITAP Ref'!A:A, 'ITAP Ref'!C:C, ""))</f>
        <v>CAS</v>
      </c>
      <c r="Q2201" s="48" t="s">
        <v>967</v>
      </c>
      <c r="R2201" s="95">
        <v>45922</v>
      </c>
    </row>
    <row r="2202" spans="1:18" customFormat="1" ht="16.399999999999999" customHeight="1" x14ac:dyDescent="0.35">
      <c r="A2202" s="31" t="s">
        <v>729</v>
      </c>
      <c r="B2202" s="31" t="s">
        <v>21</v>
      </c>
      <c r="C2202" s="31" t="s">
        <v>22</v>
      </c>
      <c r="D2202" s="31" t="s">
        <v>1159</v>
      </c>
      <c r="E2202" s="31" t="s">
        <v>68</v>
      </c>
      <c r="F2202" s="31">
        <v>3</v>
      </c>
      <c r="G2202" s="31" t="s">
        <v>126</v>
      </c>
      <c r="H2202" s="31">
        <v>2</v>
      </c>
      <c r="I2202" s="31" t="s">
        <v>552</v>
      </c>
      <c r="J2202" s="31">
        <v>8</v>
      </c>
      <c r="K2202" s="31" t="s">
        <v>1433</v>
      </c>
      <c r="L2202" s="31">
        <v>1</v>
      </c>
      <c r="M2202" s="71"/>
      <c r="N2202" s="31" t="s">
        <v>1384</v>
      </c>
      <c r="O2202" s="64" t="s">
        <v>336</v>
      </c>
      <c r="P2202" s="4" t="str">
        <f>IF(Table14[[#This Row],[correlation_id]] = "", "", _xlfn.XLOOKUP(Table14[[#This Row],[correlation_id]], 'ITAP Ref'!A:A, 'ITAP Ref'!C:C, ""))</f>
        <v>TLG-MOB</v>
      </c>
      <c r="Q2202" s="48" t="s">
        <v>1434</v>
      </c>
      <c r="R2202" s="95">
        <v>45922</v>
      </c>
    </row>
    <row r="2203" spans="1:18" customFormat="1" ht="16.399999999999999" customHeight="1" x14ac:dyDescent="0.35">
      <c r="A2203" s="31" t="s">
        <v>729</v>
      </c>
      <c r="B2203" s="31" t="s">
        <v>21</v>
      </c>
      <c r="C2203" s="31" t="s">
        <v>22</v>
      </c>
      <c r="D2203" s="31" t="s">
        <v>1159</v>
      </c>
      <c r="E2203" s="31" t="s">
        <v>68</v>
      </c>
      <c r="F2203" s="31">
        <v>3</v>
      </c>
      <c r="G2203" s="31" t="s">
        <v>126</v>
      </c>
      <c r="H2203" s="31">
        <v>2</v>
      </c>
      <c r="I2203" s="31" t="s">
        <v>552</v>
      </c>
      <c r="J2203" s="31">
        <v>8</v>
      </c>
      <c r="K2203" s="31" t="s">
        <v>1433</v>
      </c>
      <c r="L2203" s="31">
        <v>1</v>
      </c>
      <c r="M2203" s="71"/>
      <c r="N2203" s="31" t="s">
        <v>1384</v>
      </c>
      <c r="O2203" s="64" t="s">
        <v>93</v>
      </c>
      <c r="P2203" s="4" t="str">
        <f>IF(Table14[[#This Row],[correlation_id]] = "", "", _xlfn.XLOOKUP(Table14[[#This Row],[correlation_id]], 'ITAP Ref'!A:A, 'ITAP Ref'!C:C, ""))</f>
        <v>Digital IDP</v>
      </c>
      <c r="Q2203" s="4" t="s">
        <v>934</v>
      </c>
      <c r="R2203" s="97"/>
    </row>
    <row r="2204" spans="1:18" customFormat="1" ht="16.399999999999999" customHeight="1" x14ac:dyDescent="0.35">
      <c r="A2204" s="31" t="s">
        <v>729</v>
      </c>
      <c r="B2204" s="31" t="s">
        <v>21</v>
      </c>
      <c r="C2204" s="31" t="s">
        <v>22</v>
      </c>
      <c r="D2204" s="31" t="s">
        <v>1159</v>
      </c>
      <c r="E2204" s="31" t="s">
        <v>68</v>
      </c>
      <c r="F2204" s="31">
        <v>3</v>
      </c>
      <c r="G2204" s="31" t="s">
        <v>126</v>
      </c>
      <c r="H2204" s="31">
        <v>2</v>
      </c>
      <c r="I2204" s="31" t="s">
        <v>552</v>
      </c>
      <c r="J2204" s="31">
        <v>8</v>
      </c>
      <c r="K2204" s="31" t="s">
        <v>1433</v>
      </c>
      <c r="L2204" s="31">
        <v>1</v>
      </c>
      <c r="M2204" s="71"/>
      <c r="N2204" s="31" t="s">
        <v>1384</v>
      </c>
      <c r="O2204" s="64" t="s">
        <v>336</v>
      </c>
      <c r="P2204" s="4" t="str">
        <f>IF(Table14[[#This Row],[correlation_id]] = "", "", _xlfn.XLOOKUP(Table14[[#This Row],[correlation_id]], 'ITAP Ref'!A:A, 'ITAP Ref'!C:C, ""))</f>
        <v>TLG-MOB</v>
      </c>
      <c r="Q2204" s="48" t="s">
        <v>1435</v>
      </c>
      <c r="R2204" s="95">
        <v>45922</v>
      </c>
    </row>
    <row r="2205" spans="1:18" customFormat="1" ht="16.399999999999999" customHeight="1" x14ac:dyDescent="0.35">
      <c r="A2205" s="31" t="s">
        <v>729</v>
      </c>
      <c r="B2205" s="31" t="s">
        <v>21</v>
      </c>
      <c r="C2205" s="31" t="s">
        <v>22</v>
      </c>
      <c r="D2205" s="31" t="s">
        <v>1159</v>
      </c>
      <c r="E2205" s="31" t="s">
        <v>68</v>
      </c>
      <c r="F2205" s="31">
        <v>3</v>
      </c>
      <c r="G2205" s="31" t="s">
        <v>126</v>
      </c>
      <c r="H2205" s="31">
        <v>2</v>
      </c>
      <c r="I2205" s="31" t="s">
        <v>552</v>
      </c>
      <c r="J2205" s="31">
        <v>8</v>
      </c>
      <c r="K2205" s="31" t="s">
        <v>1433</v>
      </c>
      <c r="L2205" s="31">
        <v>1</v>
      </c>
      <c r="M2205" s="71"/>
      <c r="N2205" s="31" t="s">
        <v>1384</v>
      </c>
      <c r="O2205" s="64" t="s">
        <v>336</v>
      </c>
      <c r="P2205" s="4" t="str">
        <f>IF(Table14[[#This Row],[correlation_id]] = "", "", _xlfn.XLOOKUP(Table14[[#This Row],[correlation_id]], 'ITAP Ref'!A:A, 'ITAP Ref'!C:C, ""))</f>
        <v>TLG-MOB</v>
      </c>
      <c r="Q2205" s="48" t="s">
        <v>582</v>
      </c>
      <c r="R2205" s="95">
        <v>45922</v>
      </c>
    </row>
    <row r="2206" spans="1:18" customFormat="1" ht="16.399999999999999" customHeight="1" x14ac:dyDescent="0.35">
      <c r="A2206" s="31" t="s">
        <v>729</v>
      </c>
      <c r="B2206" s="31" t="s">
        <v>21</v>
      </c>
      <c r="C2206" s="31" t="s">
        <v>22</v>
      </c>
      <c r="D2206" s="31" t="s">
        <v>1159</v>
      </c>
      <c r="E2206" s="31" t="s">
        <v>68</v>
      </c>
      <c r="F2206" s="31">
        <v>3</v>
      </c>
      <c r="G2206" s="31" t="s">
        <v>126</v>
      </c>
      <c r="H2206" s="31">
        <v>2</v>
      </c>
      <c r="I2206" s="31" t="s">
        <v>552</v>
      </c>
      <c r="J2206" s="31">
        <v>8</v>
      </c>
      <c r="K2206" s="31" t="s">
        <v>1433</v>
      </c>
      <c r="L2206" s="31">
        <v>1</v>
      </c>
      <c r="M2206" s="71"/>
      <c r="N2206" s="31" t="s">
        <v>1384</v>
      </c>
      <c r="O2206" s="64" t="s">
        <v>405</v>
      </c>
      <c r="P2206" s="4" t="str">
        <f>IF(Table14[[#This Row],[correlation_id]] = "", "", _xlfn.XLOOKUP(Table14[[#This Row],[correlation_id]], 'ITAP Ref'!A:A, 'ITAP Ref'!C:C, ""))</f>
        <v>T.Data</v>
      </c>
      <c r="Q2206" s="4" t="s">
        <v>583</v>
      </c>
      <c r="R2206" s="97"/>
    </row>
    <row r="2207" spans="1:18" customFormat="1" ht="16.399999999999999" customHeight="1" x14ac:dyDescent="0.35">
      <c r="A2207" s="31" t="s">
        <v>729</v>
      </c>
      <c r="B2207" s="31" t="s">
        <v>21</v>
      </c>
      <c r="C2207" s="31" t="s">
        <v>22</v>
      </c>
      <c r="D2207" s="31" t="s">
        <v>1159</v>
      </c>
      <c r="E2207" s="31" t="s">
        <v>68</v>
      </c>
      <c r="F2207" s="31">
        <v>3</v>
      </c>
      <c r="G2207" s="31" t="s">
        <v>126</v>
      </c>
      <c r="H2207" s="31">
        <v>2</v>
      </c>
      <c r="I2207" s="31" t="s">
        <v>552</v>
      </c>
      <c r="J2207" s="31">
        <v>8</v>
      </c>
      <c r="K2207" s="31" t="s">
        <v>1433</v>
      </c>
      <c r="L2207" s="31">
        <v>1</v>
      </c>
      <c r="M2207" s="71"/>
      <c r="N2207" s="31" t="s">
        <v>1384</v>
      </c>
      <c r="O2207" s="64" t="s">
        <v>405</v>
      </c>
      <c r="P2207" s="4" t="str">
        <f>IF(Table14[[#This Row],[correlation_id]] = "", "", _xlfn.XLOOKUP(Table14[[#This Row],[correlation_id]], 'ITAP Ref'!A:A, 'ITAP Ref'!C:C, ""))</f>
        <v>T.Data</v>
      </c>
      <c r="Q2207" s="111" t="s">
        <v>629</v>
      </c>
      <c r="R2207" s="97"/>
    </row>
    <row r="2208" spans="1:18" customFormat="1" ht="16.399999999999999" customHeight="1" x14ac:dyDescent="0.35">
      <c r="A2208" s="31" t="s">
        <v>729</v>
      </c>
      <c r="B2208" s="31" t="s">
        <v>21</v>
      </c>
      <c r="C2208" s="31" t="s">
        <v>22</v>
      </c>
      <c r="D2208" s="31" t="s">
        <v>1159</v>
      </c>
      <c r="E2208" s="31" t="s">
        <v>68</v>
      </c>
      <c r="F2208" s="31">
        <v>3</v>
      </c>
      <c r="G2208" s="31" t="s">
        <v>126</v>
      </c>
      <c r="H2208" s="31">
        <v>2</v>
      </c>
      <c r="I2208" s="31" t="s">
        <v>552</v>
      </c>
      <c r="J2208" s="31">
        <v>8</v>
      </c>
      <c r="K2208" s="31" t="s">
        <v>1433</v>
      </c>
      <c r="L2208" s="31">
        <v>1</v>
      </c>
      <c r="M2208" s="71"/>
      <c r="N2208" s="31" t="s">
        <v>1384</v>
      </c>
      <c r="O2208" s="64" t="s">
        <v>336</v>
      </c>
      <c r="P2208" s="4" t="str">
        <f>IF(Table14[[#This Row],[correlation_id]] = "", "", _xlfn.XLOOKUP(Table14[[#This Row],[correlation_id]], 'ITAP Ref'!A:A, 'ITAP Ref'!C:C, ""))</f>
        <v>TLG-MOB</v>
      </c>
      <c r="Q2208" s="48" t="s">
        <v>611</v>
      </c>
      <c r="R2208" s="95">
        <v>45922</v>
      </c>
    </row>
    <row r="2209" spans="1:18" customFormat="1" ht="16.399999999999999" customHeight="1" x14ac:dyDescent="0.35">
      <c r="A2209" s="31" t="s">
        <v>729</v>
      </c>
      <c r="B2209" s="31" t="s">
        <v>21</v>
      </c>
      <c r="C2209" s="31" t="s">
        <v>22</v>
      </c>
      <c r="D2209" s="31" t="s">
        <v>1159</v>
      </c>
      <c r="E2209" s="31" t="s">
        <v>68</v>
      </c>
      <c r="F2209" s="31">
        <v>3</v>
      </c>
      <c r="G2209" s="31" t="s">
        <v>126</v>
      </c>
      <c r="H2209" s="31">
        <v>2</v>
      </c>
      <c r="I2209" s="31" t="s">
        <v>552</v>
      </c>
      <c r="J2209" s="31">
        <v>8</v>
      </c>
      <c r="K2209" s="31" t="s">
        <v>1433</v>
      </c>
      <c r="L2209" s="31">
        <v>1</v>
      </c>
      <c r="M2209" s="71"/>
      <c r="N2209" s="31" t="s">
        <v>1384</v>
      </c>
      <c r="O2209" s="64" t="s">
        <v>336</v>
      </c>
      <c r="P2209" s="93" t="str">
        <f>IF(Table14[[#This Row],[correlation_id]] = "", "", _xlfn.XLOOKUP(Table14[[#This Row],[correlation_id]], 'ITAP Ref'!A:A, 'ITAP Ref'!C:C, ""))</f>
        <v>TLG-MOB</v>
      </c>
      <c r="Q2209" s="48" t="s">
        <v>584</v>
      </c>
      <c r="R2209" s="95">
        <v>45922</v>
      </c>
    </row>
    <row r="2210" spans="1:18" customFormat="1" ht="16.399999999999999" customHeight="1" x14ac:dyDescent="0.35">
      <c r="A2210" s="31" t="s">
        <v>729</v>
      </c>
      <c r="B2210" s="31" t="s">
        <v>21</v>
      </c>
      <c r="C2210" s="31" t="s">
        <v>22</v>
      </c>
      <c r="D2210" s="31" t="s">
        <v>1159</v>
      </c>
      <c r="E2210" s="31" t="s">
        <v>68</v>
      </c>
      <c r="F2210" s="31">
        <v>3</v>
      </c>
      <c r="G2210" s="31" t="s">
        <v>126</v>
      </c>
      <c r="H2210" s="31">
        <v>2</v>
      </c>
      <c r="I2210" s="31" t="s">
        <v>552</v>
      </c>
      <c r="J2210" s="31">
        <v>8</v>
      </c>
      <c r="K2210" s="31" t="s">
        <v>1433</v>
      </c>
      <c r="L2210" s="31">
        <v>1</v>
      </c>
      <c r="M2210" s="71"/>
      <c r="N2210" s="31" t="s">
        <v>1384</v>
      </c>
      <c r="O2210" s="64" t="s">
        <v>336</v>
      </c>
      <c r="P2210" s="4" t="str">
        <f>IF(Table14[[#This Row],[correlation_id]] = "", "", _xlfn.XLOOKUP(Table14[[#This Row],[correlation_id]], 'ITAP Ref'!A:A, 'ITAP Ref'!C:C, ""))</f>
        <v>TLG-MOB</v>
      </c>
      <c r="Q2210" s="48" t="s">
        <v>612</v>
      </c>
      <c r="R2210" s="95">
        <v>45922</v>
      </c>
    </row>
    <row r="2211" spans="1:18" customFormat="1" ht="16.399999999999999" customHeight="1" x14ac:dyDescent="0.35">
      <c r="A2211" s="31" t="s">
        <v>729</v>
      </c>
      <c r="B2211" s="31" t="s">
        <v>21</v>
      </c>
      <c r="C2211" s="31" t="s">
        <v>22</v>
      </c>
      <c r="D2211" s="31" t="s">
        <v>1159</v>
      </c>
      <c r="E2211" s="31" t="s">
        <v>68</v>
      </c>
      <c r="F2211" s="31">
        <v>3</v>
      </c>
      <c r="G2211" s="31" t="s">
        <v>126</v>
      </c>
      <c r="H2211" s="31">
        <v>2</v>
      </c>
      <c r="I2211" s="31" t="s">
        <v>552</v>
      </c>
      <c r="J2211" s="31">
        <v>8</v>
      </c>
      <c r="K2211" s="31" t="s">
        <v>1433</v>
      </c>
      <c r="L2211" s="31">
        <v>1</v>
      </c>
      <c r="M2211" s="71"/>
      <c r="N2211" s="31" t="s">
        <v>1384</v>
      </c>
      <c r="O2211" s="64" t="s">
        <v>336</v>
      </c>
      <c r="P2211" s="4" t="str">
        <f>IF(Table14[[#This Row],[correlation_id]] = "", "", _xlfn.XLOOKUP(Table14[[#This Row],[correlation_id]], 'ITAP Ref'!A:A, 'ITAP Ref'!C:C, ""))</f>
        <v>TLG-MOB</v>
      </c>
      <c r="Q2211" s="48" t="s">
        <v>613</v>
      </c>
      <c r="R2211" s="97">
        <v>45923</v>
      </c>
    </row>
    <row r="2212" spans="1:18" customFormat="1" ht="16.399999999999999" customHeight="1" x14ac:dyDescent="0.35">
      <c r="A2212" s="31" t="s">
        <v>729</v>
      </c>
      <c r="B2212" s="31" t="s">
        <v>21</v>
      </c>
      <c r="C2212" s="31" t="s">
        <v>22</v>
      </c>
      <c r="D2212" s="31" t="s">
        <v>1159</v>
      </c>
      <c r="E2212" s="31" t="s">
        <v>68</v>
      </c>
      <c r="F2212" s="31">
        <v>3</v>
      </c>
      <c r="G2212" s="31" t="s">
        <v>126</v>
      </c>
      <c r="H2212" s="31">
        <v>2</v>
      </c>
      <c r="I2212" s="31" t="s">
        <v>552</v>
      </c>
      <c r="J2212" s="31">
        <v>8</v>
      </c>
      <c r="K2212" s="31" t="s">
        <v>1433</v>
      </c>
      <c r="L2212" s="31">
        <v>1</v>
      </c>
      <c r="M2212" s="71"/>
      <c r="N2212" s="31" t="s">
        <v>1384</v>
      </c>
      <c r="O2212" s="64" t="s">
        <v>336</v>
      </c>
      <c r="P2212" s="4" t="str">
        <f>IF(Table14[[#This Row],[correlation_id]] = "", "", _xlfn.XLOOKUP(Table14[[#This Row],[correlation_id]], 'ITAP Ref'!A:A, 'ITAP Ref'!C:C, ""))</f>
        <v>TLG-MOB</v>
      </c>
      <c r="Q2212" s="48" t="s">
        <v>522</v>
      </c>
      <c r="R2212" s="95">
        <v>45922</v>
      </c>
    </row>
    <row r="2213" spans="1:18" customFormat="1" ht="16.399999999999999" customHeight="1" x14ac:dyDescent="0.35">
      <c r="A2213" s="31" t="s">
        <v>729</v>
      </c>
      <c r="B2213" s="31" t="s">
        <v>21</v>
      </c>
      <c r="C2213" s="31" t="s">
        <v>22</v>
      </c>
      <c r="D2213" s="31" t="s">
        <v>1159</v>
      </c>
      <c r="E2213" s="31" t="s">
        <v>68</v>
      </c>
      <c r="F2213" s="31">
        <v>3</v>
      </c>
      <c r="G2213" s="31" t="s">
        <v>126</v>
      </c>
      <c r="H2213" s="31">
        <v>2</v>
      </c>
      <c r="I2213" s="31" t="s">
        <v>552</v>
      </c>
      <c r="J2213" s="31">
        <v>8</v>
      </c>
      <c r="K2213" s="31" t="s">
        <v>1433</v>
      </c>
      <c r="L2213" s="31">
        <v>1</v>
      </c>
      <c r="M2213" s="71"/>
      <c r="N2213" s="31" t="s">
        <v>1384</v>
      </c>
      <c r="O2213" s="64" t="s">
        <v>336</v>
      </c>
      <c r="P2213" s="4" t="str">
        <f>IF(Table14[[#This Row],[correlation_id]] = "", "", _xlfn.XLOOKUP(Table14[[#This Row],[correlation_id]], 'ITAP Ref'!A:A, 'ITAP Ref'!C:C, ""))</f>
        <v>TLG-MOB</v>
      </c>
      <c r="Q2213" s="48" t="s">
        <v>585</v>
      </c>
      <c r="R2213" s="95">
        <v>45922</v>
      </c>
    </row>
    <row r="2214" spans="1:18" customFormat="1" ht="16.399999999999999" customHeight="1" x14ac:dyDescent="0.35">
      <c r="A2214" s="31" t="s">
        <v>729</v>
      </c>
      <c r="B2214" s="31" t="s">
        <v>21</v>
      </c>
      <c r="C2214" s="31" t="s">
        <v>22</v>
      </c>
      <c r="D2214" s="31" t="s">
        <v>1159</v>
      </c>
      <c r="E2214" s="31" t="s">
        <v>68</v>
      </c>
      <c r="F2214" s="31">
        <v>3</v>
      </c>
      <c r="G2214" s="31" t="s">
        <v>126</v>
      </c>
      <c r="H2214" s="31">
        <v>2</v>
      </c>
      <c r="I2214" s="31" t="s">
        <v>552</v>
      </c>
      <c r="J2214" s="31">
        <v>8</v>
      </c>
      <c r="K2214" s="31" t="s">
        <v>1433</v>
      </c>
      <c r="L2214" s="31">
        <v>1</v>
      </c>
      <c r="M2214" s="71"/>
      <c r="N2214" s="31" t="s">
        <v>1384</v>
      </c>
      <c r="O2214" s="64" t="s">
        <v>336</v>
      </c>
      <c r="P2214" s="4" t="str">
        <f>IF(Table14[[#This Row],[correlation_id]] = "", "", _xlfn.XLOOKUP(Table14[[#This Row],[correlation_id]], 'ITAP Ref'!A:A, 'ITAP Ref'!C:C, ""))</f>
        <v>TLG-MOB</v>
      </c>
      <c r="Q2214" s="48" t="s">
        <v>630</v>
      </c>
      <c r="R2214" s="95">
        <v>45922</v>
      </c>
    </row>
    <row r="2215" spans="1:18" customFormat="1" ht="16.399999999999999" customHeight="1" x14ac:dyDescent="0.35">
      <c r="A2215" s="31" t="s">
        <v>729</v>
      </c>
      <c r="B2215" s="31" t="s">
        <v>21</v>
      </c>
      <c r="C2215" s="31" t="s">
        <v>22</v>
      </c>
      <c r="D2215" s="31" t="s">
        <v>1159</v>
      </c>
      <c r="E2215" s="31" t="s">
        <v>68</v>
      </c>
      <c r="F2215" s="31">
        <v>3</v>
      </c>
      <c r="G2215" s="31" t="s">
        <v>126</v>
      </c>
      <c r="H2215" s="31">
        <v>2</v>
      </c>
      <c r="I2215" s="31" t="s">
        <v>552</v>
      </c>
      <c r="J2215" s="31">
        <v>8</v>
      </c>
      <c r="K2215" s="31" t="s">
        <v>1433</v>
      </c>
      <c r="L2215" s="31">
        <v>1</v>
      </c>
      <c r="M2215" s="71"/>
      <c r="N2215" s="31" t="s">
        <v>1384</v>
      </c>
      <c r="O2215" s="64" t="s">
        <v>336</v>
      </c>
      <c r="P2215" s="4" t="str">
        <f>IF(Table14[[#This Row],[correlation_id]] = "", "", _xlfn.XLOOKUP(Table14[[#This Row],[correlation_id]], 'ITAP Ref'!A:A, 'ITAP Ref'!C:C, ""))</f>
        <v>TLG-MOB</v>
      </c>
      <c r="Q2215" s="48" t="s">
        <v>586</v>
      </c>
      <c r="R2215" s="95">
        <v>45922</v>
      </c>
    </row>
    <row r="2216" spans="1:18" customFormat="1" ht="16.399999999999999" customHeight="1" x14ac:dyDescent="0.35">
      <c r="A2216" s="31" t="s">
        <v>729</v>
      </c>
      <c r="B2216" s="31" t="s">
        <v>21</v>
      </c>
      <c r="C2216" s="31" t="s">
        <v>22</v>
      </c>
      <c r="D2216" s="31" t="s">
        <v>1159</v>
      </c>
      <c r="E2216" s="31" t="s">
        <v>68</v>
      </c>
      <c r="F2216" s="31">
        <v>3</v>
      </c>
      <c r="G2216" s="31" t="s">
        <v>126</v>
      </c>
      <c r="H2216" s="31">
        <v>2</v>
      </c>
      <c r="I2216" s="31" t="s">
        <v>552</v>
      </c>
      <c r="J2216" s="31">
        <v>8</v>
      </c>
      <c r="K2216" s="31" t="s">
        <v>1433</v>
      </c>
      <c r="L2216" s="31">
        <v>1</v>
      </c>
      <c r="M2216" s="71"/>
      <c r="N2216" s="31" t="s">
        <v>1384</v>
      </c>
      <c r="O2216" s="64" t="s">
        <v>336</v>
      </c>
      <c r="P2216" s="4" t="str">
        <f>IF(Table14[[#This Row],[correlation_id]] = "", "", _xlfn.XLOOKUP(Table14[[#This Row],[correlation_id]], 'ITAP Ref'!A:A, 'ITAP Ref'!C:C, ""))</f>
        <v>TLG-MOB</v>
      </c>
      <c r="Q2216" s="48" t="s">
        <v>631</v>
      </c>
      <c r="R2216" s="95">
        <v>45922</v>
      </c>
    </row>
    <row r="2217" spans="1:18" customFormat="1" ht="16.399999999999999" customHeight="1" x14ac:dyDescent="0.35">
      <c r="A2217" s="31" t="s">
        <v>729</v>
      </c>
      <c r="B2217" s="31" t="s">
        <v>21</v>
      </c>
      <c r="C2217" s="31" t="s">
        <v>22</v>
      </c>
      <c r="D2217" s="31" t="s">
        <v>1159</v>
      </c>
      <c r="E2217" s="31" t="s">
        <v>68</v>
      </c>
      <c r="F2217" s="31">
        <v>3</v>
      </c>
      <c r="G2217" s="31" t="s">
        <v>126</v>
      </c>
      <c r="H2217" s="31">
        <v>2</v>
      </c>
      <c r="I2217" s="31" t="s">
        <v>552</v>
      </c>
      <c r="J2217" s="31">
        <v>8</v>
      </c>
      <c r="K2217" s="31" t="s">
        <v>1433</v>
      </c>
      <c r="L2217" s="31">
        <v>1</v>
      </c>
      <c r="M2217" s="71"/>
      <c r="N2217" s="31" t="s">
        <v>1384</v>
      </c>
      <c r="O2217" s="64" t="s">
        <v>336</v>
      </c>
      <c r="P2217" s="4" t="str">
        <f>IF(Table14[[#This Row],[correlation_id]] = "", "", _xlfn.XLOOKUP(Table14[[#This Row],[correlation_id]], 'ITAP Ref'!A:A, 'ITAP Ref'!C:C, ""))</f>
        <v>TLG-MOB</v>
      </c>
      <c r="Q2217" s="48" t="s">
        <v>614</v>
      </c>
      <c r="R2217" s="95">
        <v>45922</v>
      </c>
    </row>
    <row r="2218" spans="1:18" customFormat="1" ht="16.399999999999999" customHeight="1" x14ac:dyDescent="0.35">
      <c r="A2218" s="31" t="s">
        <v>729</v>
      </c>
      <c r="B2218" s="31" t="s">
        <v>21</v>
      </c>
      <c r="C2218" s="31" t="s">
        <v>22</v>
      </c>
      <c r="D2218" s="31" t="s">
        <v>1159</v>
      </c>
      <c r="E2218" s="31" t="s">
        <v>68</v>
      </c>
      <c r="F2218" s="31">
        <v>3</v>
      </c>
      <c r="G2218" s="31" t="s">
        <v>126</v>
      </c>
      <c r="H2218" s="31">
        <v>2</v>
      </c>
      <c r="I2218" s="31" t="s">
        <v>552</v>
      </c>
      <c r="J2218" s="31">
        <v>8</v>
      </c>
      <c r="K2218" s="31" t="s">
        <v>1433</v>
      </c>
      <c r="L2218" s="31">
        <v>1</v>
      </c>
      <c r="M2218" s="71"/>
      <c r="N2218" s="31" t="s">
        <v>1384</v>
      </c>
      <c r="O2218" s="64" t="s">
        <v>336</v>
      </c>
      <c r="P2218" s="4" t="str">
        <f>IF(Table14[[#This Row],[correlation_id]] = "", "", _xlfn.XLOOKUP(Table14[[#This Row],[correlation_id]], 'ITAP Ref'!A:A, 'ITAP Ref'!C:C, ""))</f>
        <v>TLG-MOB</v>
      </c>
      <c r="Q2218" s="48" t="s">
        <v>632</v>
      </c>
      <c r="R2218" s="95">
        <v>45922</v>
      </c>
    </row>
    <row r="2219" spans="1:18" customFormat="1" ht="16.399999999999999" customHeight="1" x14ac:dyDescent="0.35">
      <c r="A2219" s="31" t="s">
        <v>729</v>
      </c>
      <c r="B2219" s="31" t="s">
        <v>21</v>
      </c>
      <c r="C2219" s="31" t="s">
        <v>22</v>
      </c>
      <c r="D2219" s="31" t="s">
        <v>1159</v>
      </c>
      <c r="E2219" s="31" t="s">
        <v>68</v>
      </c>
      <c r="F2219" s="31">
        <v>3</v>
      </c>
      <c r="G2219" s="31" t="s">
        <v>126</v>
      </c>
      <c r="H2219" s="31">
        <v>2</v>
      </c>
      <c r="I2219" s="31" t="s">
        <v>552</v>
      </c>
      <c r="J2219" s="31">
        <v>8</v>
      </c>
      <c r="K2219" s="31" t="s">
        <v>1433</v>
      </c>
      <c r="L2219" s="31">
        <v>1</v>
      </c>
      <c r="M2219" s="71"/>
      <c r="N2219" s="31" t="s">
        <v>1384</v>
      </c>
      <c r="O2219" s="64" t="s">
        <v>336</v>
      </c>
      <c r="P2219" s="4" t="str">
        <f>IF(Table14[[#This Row],[correlation_id]] = "", "", _xlfn.XLOOKUP(Table14[[#This Row],[correlation_id]], 'ITAP Ref'!A:A, 'ITAP Ref'!C:C, ""))</f>
        <v>TLG-MOB</v>
      </c>
      <c r="Q2219" s="48" t="s">
        <v>587</v>
      </c>
      <c r="R2219" s="95">
        <v>45922</v>
      </c>
    </row>
    <row r="2220" spans="1:18" customFormat="1" ht="16.399999999999999" customHeight="1" x14ac:dyDescent="0.35">
      <c r="A2220" s="31" t="s">
        <v>729</v>
      </c>
      <c r="B2220" s="31" t="s">
        <v>21</v>
      </c>
      <c r="C2220" s="31" t="s">
        <v>22</v>
      </c>
      <c r="D2220" s="31" t="s">
        <v>1159</v>
      </c>
      <c r="E2220" s="31" t="s">
        <v>68</v>
      </c>
      <c r="F2220" s="31">
        <v>3</v>
      </c>
      <c r="G2220" s="31" t="s">
        <v>126</v>
      </c>
      <c r="H2220" s="31">
        <v>2</v>
      </c>
      <c r="I2220" s="31" t="s">
        <v>552</v>
      </c>
      <c r="J2220" s="31">
        <v>8</v>
      </c>
      <c r="K2220" s="31" t="s">
        <v>1433</v>
      </c>
      <c r="L2220" s="31">
        <v>1</v>
      </c>
      <c r="M2220" s="71"/>
      <c r="N2220" s="31" t="s">
        <v>1384</v>
      </c>
      <c r="O2220" s="64" t="s">
        <v>336</v>
      </c>
      <c r="P2220" s="4" t="str">
        <f>IF(Table14[[#This Row],[correlation_id]] = "", "", _xlfn.XLOOKUP(Table14[[#This Row],[correlation_id]], 'ITAP Ref'!A:A, 'ITAP Ref'!C:C, ""))</f>
        <v>TLG-MOB</v>
      </c>
      <c r="Q2220" s="48" t="s">
        <v>587</v>
      </c>
      <c r="R2220" s="95">
        <v>45922</v>
      </c>
    </row>
    <row r="2221" spans="1:18" customFormat="1" ht="16.399999999999999" customHeight="1" x14ac:dyDescent="0.35">
      <c r="A2221" s="31" t="s">
        <v>729</v>
      </c>
      <c r="B2221" s="31" t="s">
        <v>21</v>
      </c>
      <c r="C2221" s="31" t="s">
        <v>22</v>
      </c>
      <c r="D2221" s="31" t="s">
        <v>1159</v>
      </c>
      <c r="E2221" s="31" t="s">
        <v>68</v>
      </c>
      <c r="F2221" s="31">
        <v>3</v>
      </c>
      <c r="G2221" s="31" t="s">
        <v>126</v>
      </c>
      <c r="H2221" s="31">
        <v>2</v>
      </c>
      <c r="I2221" s="31" t="s">
        <v>552</v>
      </c>
      <c r="J2221" s="31">
        <v>8</v>
      </c>
      <c r="K2221" s="31" t="s">
        <v>1433</v>
      </c>
      <c r="L2221" s="31">
        <v>1</v>
      </c>
      <c r="M2221" s="71"/>
      <c r="N2221" s="31" t="s">
        <v>1384</v>
      </c>
      <c r="O2221" s="64" t="s">
        <v>336</v>
      </c>
      <c r="P2221" s="4" t="str">
        <f>IF(Table14[[#This Row],[correlation_id]] = "", "", _xlfn.XLOOKUP(Table14[[#This Row],[correlation_id]], 'ITAP Ref'!A:A, 'ITAP Ref'!C:C, ""))</f>
        <v>TLG-MOB</v>
      </c>
      <c r="Q2221" s="48" t="s">
        <v>615</v>
      </c>
      <c r="R2221" s="95">
        <v>45922</v>
      </c>
    </row>
    <row r="2222" spans="1:18" customFormat="1" ht="16.399999999999999" customHeight="1" x14ac:dyDescent="0.35">
      <c r="A2222" s="31" t="s">
        <v>729</v>
      </c>
      <c r="B2222" s="31" t="s">
        <v>21</v>
      </c>
      <c r="C2222" s="31" t="s">
        <v>22</v>
      </c>
      <c r="D2222" s="31" t="s">
        <v>1159</v>
      </c>
      <c r="E2222" s="31" t="s">
        <v>68</v>
      </c>
      <c r="F2222" s="31">
        <v>3</v>
      </c>
      <c r="G2222" s="31" t="s">
        <v>126</v>
      </c>
      <c r="H2222" s="31">
        <v>2</v>
      </c>
      <c r="I2222" s="31" t="s">
        <v>552</v>
      </c>
      <c r="J2222" s="31">
        <v>8</v>
      </c>
      <c r="K2222" s="31" t="s">
        <v>1433</v>
      </c>
      <c r="L2222" s="31">
        <v>1</v>
      </c>
      <c r="M2222" s="71"/>
      <c r="N2222" s="31" t="s">
        <v>1384</v>
      </c>
      <c r="O2222" s="64" t="s">
        <v>336</v>
      </c>
      <c r="P2222" s="4" t="str">
        <f>IF(Table14[[#This Row],[correlation_id]] = "", "", _xlfn.XLOOKUP(Table14[[#This Row],[correlation_id]], 'ITAP Ref'!A:A, 'ITAP Ref'!C:C, ""))</f>
        <v>TLG-MOB</v>
      </c>
      <c r="Q2222" s="48" t="s">
        <v>616</v>
      </c>
      <c r="R2222" s="95">
        <v>45922</v>
      </c>
    </row>
    <row r="2223" spans="1:18" customFormat="1" ht="16.399999999999999" customHeight="1" x14ac:dyDescent="0.35">
      <c r="A2223" s="31" t="s">
        <v>729</v>
      </c>
      <c r="B2223" s="31" t="s">
        <v>21</v>
      </c>
      <c r="C2223" s="31" t="s">
        <v>22</v>
      </c>
      <c r="D2223" s="31" t="s">
        <v>1159</v>
      </c>
      <c r="E2223" s="31" t="s">
        <v>68</v>
      </c>
      <c r="F2223" s="31">
        <v>3</v>
      </c>
      <c r="G2223" s="31" t="s">
        <v>126</v>
      </c>
      <c r="H2223" s="31">
        <v>2</v>
      </c>
      <c r="I2223" s="31" t="s">
        <v>552</v>
      </c>
      <c r="J2223" s="31">
        <v>8</v>
      </c>
      <c r="K2223" s="31" t="s">
        <v>1433</v>
      </c>
      <c r="L2223" s="31">
        <v>1</v>
      </c>
      <c r="M2223" s="71"/>
      <c r="N2223" s="31" t="s">
        <v>1384</v>
      </c>
      <c r="O2223" s="64" t="s">
        <v>336</v>
      </c>
      <c r="P2223" s="93" t="str">
        <f>IF(Table14[[#This Row],[correlation_id]] = "", "", _xlfn.XLOOKUP(Table14[[#This Row],[correlation_id]], 'ITAP Ref'!A:A, 'ITAP Ref'!C:C, ""))</f>
        <v>TLG-MOB</v>
      </c>
      <c r="Q2223" s="48" t="s">
        <v>660</v>
      </c>
      <c r="R2223" s="95">
        <v>45922</v>
      </c>
    </row>
    <row r="2224" spans="1:18" customFormat="1" ht="16.399999999999999" customHeight="1" x14ac:dyDescent="0.35">
      <c r="A2224" s="31" t="s">
        <v>729</v>
      </c>
      <c r="B2224" s="31" t="s">
        <v>21</v>
      </c>
      <c r="C2224" s="31" t="s">
        <v>22</v>
      </c>
      <c r="D2224" s="31" t="s">
        <v>1159</v>
      </c>
      <c r="E2224" s="31" t="s">
        <v>68</v>
      </c>
      <c r="F2224" s="31">
        <v>3</v>
      </c>
      <c r="G2224" s="31" t="s">
        <v>126</v>
      </c>
      <c r="H2224" s="31">
        <v>2</v>
      </c>
      <c r="I2224" s="31" t="s">
        <v>552</v>
      </c>
      <c r="J2224" s="31">
        <v>8</v>
      </c>
      <c r="K2224" s="31" t="s">
        <v>1433</v>
      </c>
      <c r="L2224" s="31">
        <v>1</v>
      </c>
      <c r="M2224" s="71"/>
      <c r="N2224" s="31" t="s">
        <v>1384</v>
      </c>
      <c r="O2224" s="64" t="s">
        <v>336</v>
      </c>
      <c r="P2224" s="93" t="str">
        <f>IF(Table14[[#This Row],[correlation_id]] = "", "", _xlfn.XLOOKUP(Table14[[#This Row],[correlation_id]], 'ITAP Ref'!A:A, 'ITAP Ref'!C:C, ""))</f>
        <v>TLG-MOB</v>
      </c>
      <c r="Q2224" s="48" t="s">
        <v>660</v>
      </c>
      <c r="R2224" s="95">
        <v>45922</v>
      </c>
    </row>
    <row r="2225" spans="1:20" customFormat="1" ht="16.399999999999999" customHeight="1" x14ac:dyDescent="0.35">
      <c r="A2225" s="31" t="s">
        <v>729</v>
      </c>
      <c r="B2225" s="31" t="s">
        <v>21</v>
      </c>
      <c r="C2225" s="31" t="s">
        <v>22</v>
      </c>
      <c r="D2225" s="31" t="s">
        <v>1159</v>
      </c>
      <c r="E2225" s="31" t="s">
        <v>68</v>
      </c>
      <c r="F2225" s="31">
        <v>3</v>
      </c>
      <c r="G2225" s="31" t="s">
        <v>126</v>
      </c>
      <c r="H2225" s="31">
        <v>2</v>
      </c>
      <c r="I2225" s="31" t="s">
        <v>552</v>
      </c>
      <c r="J2225" s="31">
        <v>8</v>
      </c>
      <c r="K2225" s="31" t="s">
        <v>1433</v>
      </c>
      <c r="L2225" s="31">
        <v>1</v>
      </c>
      <c r="M2225" s="71"/>
      <c r="N2225" s="31" t="s">
        <v>1384</v>
      </c>
      <c r="O2225" s="64" t="s">
        <v>336</v>
      </c>
      <c r="P2225" s="4" t="str">
        <f>IF(Table14[[#This Row],[correlation_id]] = "", "", _xlfn.XLOOKUP(Table14[[#This Row],[correlation_id]], 'ITAP Ref'!A:A, 'ITAP Ref'!C:C, ""))</f>
        <v>TLG-MOB</v>
      </c>
      <c r="Q2225" s="48" t="s">
        <v>617</v>
      </c>
      <c r="R2225" s="95">
        <v>45922</v>
      </c>
    </row>
    <row r="2226" spans="1:20" customFormat="1" ht="16.399999999999999" customHeight="1" x14ac:dyDescent="0.35">
      <c r="A2226" s="31" t="s">
        <v>729</v>
      </c>
      <c r="B2226" s="31" t="s">
        <v>21</v>
      </c>
      <c r="C2226" s="31" t="s">
        <v>22</v>
      </c>
      <c r="D2226" s="31" t="s">
        <v>1159</v>
      </c>
      <c r="E2226" s="31" t="s">
        <v>68</v>
      </c>
      <c r="F2226" s="31">
        <v>3</v>
      </c>
      <c r="G2226" s="31" t="s">
        <v>126</v>
      </c>
      <c r="H2226" s="31">
        <v>2</v>
      </c>
      <c r="I2226" s="31" t="s">
        <v>552</v>
      </c>
      <c r="J2226" s="31">
        <v>8</v>
      </c>
      <c r="K2226" s="31" t="s">
        <v>1433</v>
      </c>
      <c r="L2226" s="31">
        <v>1</v>
      </c>
      <c r="M2226" s="71"/>
      <c r="N2226" s="31" t="s">
        <v>1384</v>
      </c>
      <c r="O2226" s="64" t="s">
        <v>269</v>
      </c>
      <c r="P2226" s="4" t="str">
        <f>IF(Table14[[#This Row],[correlation_id]] = "", "", _xlfn.XLOOKUP(Table14[[#This Row],[correlation_id]], 'ITAP Ref'!A:A, 'ITAP Ref'!C:C, ""))</f>
        <v>(FED) - US</v>
      </c>
      <c r="Q2226" s="48" t="s">
        <v>588</v>
      </c>
      <c r="R2226" s="95">
        <v>45922</v>
      </c>
    </row>
    <row r="2227" spans="1:20" customFormat="1" ht="16.399999999999999" customHeight="1" x14ac:dyDescent="0.35">
      <c r="A2227" s="47" t="s">
        <v>20</v>
      </c>
      <c r="B2227" t="s">
        <v>21</v>
      </c>
      <c r="C2227" t="s">
        <v>22</v>
      </c>
      <c r="D2227" t="s">
        <v>1159</v>
      </c>
      <c r="E2227" t="s">
        <v>68</v>
      </c>
      <c r="F2227">
        <v>3</v>
      </c>
      <c r="G2227" t="s">
        <v>126</v>
      </c>
      <c r="H2227">
        <v>2</v>
      </c>
      <c r="I2227" t="s">
        <v>552</v>
      </c>
      <c r="J2227">
        <v>8</v>
      </c>
      <c r="K2227" t="s">
        <v>1433</v>
      </c>
      <c r="L2227">
        <v>1</v>
      </c>
      <c r="M2227" s="71"/>
      <c r="N2227" t="s">
        <v>1384</v>
      </c>
      <c r="O2227" s="2" t="s">
        <v>271</v>
      </c>
      <c r="P2227" s="93" t="str">
        <f>IF(Table14[[#This Row],[correlation_id]] = "", "", _xlfn.XLOOKUP(Table14[[#This Row],[correlation_id]], 'ITAP Ref'!A:A, 'ITAP Ref'!C:C, ""))</f>
        <v>CSI - Customer Care</v>
      </c>
      <c r="Q2227" s="88" t="s">
        <v>618</v>
      </c>
      <c r="R2227" s="95">
        <v>45922</v>
      </c>
    </row>
    <row r="2228" spans="1:20" customFormat="1" ht="16.399999999999999" customHeight="1" x14ac:dyDescent="0.35">
      <c r="A2228" s="31" t="s">
        <v>729</v>
      </c>
      <c r="B2228" s="31" t="s">
        <v>21</v>
      </c>
      <c r="C2228" s="31" t="s">
        <v>22</v>
      </c>
      <c r="D2228" s="31" t="s">
        <v>1159</v>
      </c>
      <c r="E2228" s="31" t="s">
        <v>68</v>
      </c>
      <c r="F2228" s="31">
        <v>3</v>
      </c>
      <c r="G2228" s="31" t="s">
        <v>126</v>
      </c>
      <c r="H2228" s="31">
        <v>2</v>
      </c>
      <c r="I2228" s="31" t="s">
        <v>552</v>
      </c>
      <c r="J2228" s="31">
        <v>8</v>
      </c>
      <c r="K2228" s="31" t="s">
        <v>1433</v>
      </c>
      <c r="L2228" s="31">
        <v>1</v>
      </c>
      <c r="M2228" s="71"/>
      <c r="N2228" s="31" t="s">
        <v>1384</v>
      </c>
      <c r="O2228" s="2" t="s">
        <v>271</v>
      </c>
      <c r="P2228" s="93" t="str">
        <f>IF(Table14[[#This Row],[correlation_id]] = "", "", _xlfn.XLOOKUP(Table14[[#This Row],[correlation_id]], 'ITAP Ref'!A:A, 'ITAP Ref'!C:C, ""))</f>
        <v>CSI - Customer Care</v>
      </c>
      <c r="Q2228" s="88" t="s">
        <v>619</v>
      </c>
      <c r="R2228" s="95">
        <v>45922</v>
      </c>
    </row>
    <row r="2229" spans="1:20" customFormat="1" ht="16.399999999999999" customHeight="1" x14ac:dyDescent="0.35">
      <c r="A2229" s="47" t="s">
        <v>20</v>
      </c>
      <c r="B2229" t="s">
        <v>21</v>
      </c>
      <c r="C2229" t="s">
        <v>22</v>
      </c>
      <c r="D2229" t="s">
        <v>1159</v>
      </c>
      <c r="E2229" t="s">
        <v>68</v>
      </c>
      <c r="F2229">
        <v>3</v>
      </c>
      <c r="G2229" t="s">
        <v>126</v>
      </c>
      <c r="H2229">
        <v>2</v>
      </c>
      <c r="I2229" t="s">
        <v>552</v>
      </c>
      <c r="J2229">
        <v>8</v>
      </c>
      <c r="K2229" t="s">
        <v>1433</v>
      </c>
      <c r="L2229">
        <v>1</v>
      </c>
      <c r="M2229" s="71"/>
      <c r="N2229" t="s">
        <v>1384</v>
      </c>
      <c r="O2229" s="2" t="s">
        <v>271</v>
      </c>
      <c r="P2229" s="93" t="str">
        <f>IF(Table14[[#This Row],[correlation_id]] = "", "", _xlfn.XLOOKUP(Table14[[#This Row],[correlation_id]], 'ITAP Ref'!A:A, 'ITAP Ref'!C:C, ""))</f>
        <v>CSI - Customer Care</v>
      </c>
      <c r="Q2229" s="88" t="s">
        <v>620</v>
      </c>
      <c r="R2229" s="95">
        <v>45922</v>
      </c>
    </row>
    <row r="2230" spans="1:20" customFormat="1" ht="16.399999999999999" customHeight="1" x14ac:dyDescent="0.35">
      <c r="A2230" s="31" t="s">
        <v>729</v>
      </c>
      <c r="B2230" s="31" t="s">
        <v>21</v>
      </c>
      <c r="C2230" s="31" t="s">
        <v>22</v>
      </c>
      <c r="D2230" s="31" t="s">
        <v>1159</v>
      </c>
      <c r="E2230" s="31" t="s">
        <v>68</v>
      </c>
      <c r="F2230" s="31">
        <v>3</v>
      </c>
      <c r="G2230" s="31" t="s">
        <v>126</v>
      </c>
      <c r="H2230" s="31">
        <v>2</v>
      </c>
      <c r="I2230" s="31" t="s">
        <v>552</v>
      </c>
      <c r="J2230" s="31">
        <v>8</v>
      </c>
      <c r="K2230" s="31" t="s">
        <v>1433</v>
      </c>
      <c r="L2230" s="31">
        <v>1</v>
      </c>
      <c r="M2230" s="71"/>
      <c r="N2230" s="31" t="s">
        <v>1384</v>
      </c>
      <c r="O2230" s="82" t="s">
        <v>269</v>
      </c>
      <c r="P2230" s="4" t="str">
        <f>IF(Table14[[#This Row],[correlation_id]] = "", "", _xlfn.XLOOKUP(Table14[[#This Row],[correlation_id]], 'ITAP Ref'!A:A, 'ITAP Ref'!C:C, ""))</f>
        <v>(FED) - US</v>
      </c>
      <c r="Q2230" s="48" t="s">
        <v>938</v>
      </c>
      <c r="R2230" s="95">
        <v>45922</v>
      </c>
    </row>
    <row r="2231" spans="1:20" customFormat="1" ht="16.399999999999999" customHeight="1" x14ac:dyDescent="0.35">
      <c r="A2231" s="31" t="s">
        <v>729</v>
      </c>
      <c r="B2231" s="31" t="s">
        <v>21</v>
      </c>
      <c r="C2231" s="31" t="s">
        <v>22</v>
      </c>
      <c r="D2231" s="31" t="s">
        <v>1159</v>
      </c>
      <c r="E2231" s="31" t="s">
        <v>68</v>
      </c>
      <c r="F2231" s="31">
        <v>3</v>
      </c>
      <c r="G2231" s="31" t="s">
        <v>126</v>
      </c>
      <c r="H2231" s="31">
        <v>2</v>
      </c>
      <c r="I2231" s="31" t="s">
        <v>552</v>
      </c>
      <c r="J2231" s="31">
        <v>8</v>
      </c>
      <c r="K2231" s="31" t="s">
        <v>1433</v>
      </c>
      <c r="L2231" s="31">
        <v>1</v>
      </c>
      <c r="M2231" s="71"/>
      <c r="N2231" s="31" t="s">
        <v>1384</v>
      </c>
      <c r="O2231" s="82" t="s">
        <v>269</v>
      </c>
      <c r="P2231" s="4" t="str">
        <f>IF(Table14[[#This Row],[correlation_id]] = "", "", _xlfn.XLOOKUP(Table14[[#This Row],[correlation_id]], 'ITAP Ref'!A:A, 'ITAP Ref'!C:C, ""))</f>
        <v>(FED) - US</v>
      </c>
      <c r="Q2231" s="48" t="s">
        <v>939</v>
      </c>
      <c r="R2231" s="95">
        <v>45922</v>
      </c>
    </row>
    <row r="2232" spans="1:20" customFormat="1" ht="16.399999999999999" customHeight="1" x14ac:dyDescent="0.35">
      <c r="A2232" s="31" t="s">
        <v>729</v>
      </c>
      <c r="B2232" s="31" t="s">
        <v>21</v>
      </c>
      <c r="C2232" s="31" t="s">
        <v>22</v>
      </c>
      <c r="D2232" s="31" t="s">
        <v>1159</v>
      </c>
      <c r="E2232" s="31" t="s">
        <v>68</v>
      </c>
      <c r="F2232" s="31">
        <v>3</v>
      </c>
      <c r="G2232" s="31" t="s">
        <v>126</v>
      </c>
      <c r="H2232" s="31">
        <v>2</v>
      </c>
      <c r="I2232" s="31" t="s">
        <v>552</v>
      </c>
      <c r="J2232" s="31">
        <v>8</v>
      </c>
      <c r="K2232" s="31" t="s">
        <v>1433</v>
      </c>
      <c r="L2232" s="31">
        <v>1</v>
      </c>
      <c r="M2232" s="71"/>
      <c r="N2232" s="31" t="s">
        <v>1384</v>
      </c>
      <c r="O2232" s="64" t="s">
        <v>339</v>
      </c>
      <c r="P2232" s="4" t="str">
        <f>IF(Table14[[#This Row],[correlation_id]] = "", "", _xlfn.XLOOKUP(Table14[[#This Row],[correlation_id]], 'ITAP Ref'!A:A, 'ITAP Ref'!C:C, ""))</f>
        <v>CS FOBPM</v>
      </c>
      <c r="Q2232" s="48" t="s">
        <v>589</v>
      </c>
      <c r="R2232" s="95">
        <v>45951</v>
      </c>
    </row>
    <row r="2233" spans="1:20" customFormat="1" ht="16.399999999999999" customHeight="1" x14ac:dyDescent="0.35">
      <c r="A2233" s="31" t="s">
        <v>729</v>
      </c>
      <c r="B2233" s="31" t="s">
        <v>21</v>
      </c>
      <c r="C2233" s="31" t="s">
        <v>22</v>
      </c>
      <c r="D2233" s="31" t="s">
        <v>1159</v>
      </c>
      <c r="E2233" s="31" t="s">
        <v>68</v>
      </c>
      <c r="F2233" s="31">
        <v>3</v>
      </c>
      <c r="G2233" s="31" t="s">
        <v>126</v>
      </c>
      <c r="H2233" s="31">
        <v>2</v>
      </c>
      <c r="I2233" s="31" t="s">
        <v>552</v>
      </c>
      <c r="J2233" s="31">
        <v>8</v>
      </c>
      <c r="K2233" s="31" t="s">
        <v>1433</v>
      </c>
      <c r="L2233" s="31">
        <v>1</v>
      </c>
      <c r="M2233" s="71"/>
      <c r="N2233" s="31" t="s">
        <v>1384</v>
      </c>
      <c r="O2233" s="64" t="s">
        <v>339</v>
      </c>
      <c r="P2233" s="4" t="str">
        <f>IF(Table14[[#This Row],[correlation_id]] = "", "", _xlfn.XLOOKUP(Table14[[#This Row],[correlation_id]], 'ITAP Ref'!A:A, 'ITAP Ref'!C:C, ""))</f>
        <v>CS FOBPM</v>
      </c>
      <c r="Q2233" s="48" t="s">
        <v>590</v>
      </c>
      <c r="R2233" s="95">
        <v>45951</v>
      </c>
    </row>
    <row r="2234" spans="1:20" customFormat="1" ht="16.399999999999999" customHeight="1" x14ac:dyDescent="0.35">
      <c r="A2234" s="31" t="s">
        <v>729</v>
      </c>
      <c r="B2234" s="31" t="s">
        <v>21</v>
      </c>
      <c r="C2234" s="31" t="s">
        <v>22</v>
      </c>
      <c r="D2234" s="31" t="s">
        <v>1159</v>
      </c>
      <c r="E2234" s="31" t="s">
        <v>68</v>
      </c>
      <c r="F2234" s="31">
        <v>3</v>
      </c>
      <c r="G2234" s="31" t="s">
        <v>126</v>
      </c>
      <c r="H2234" s="31">
        <v>2</v>
      </c>
      <c r="I2234" s="31" t="s">
        <v>552</v>
      </c>
      <c r="J2234" s="31">
        <v>8</v>
      </c>
      <c r="K2234" s="31" t="s">
        <v>1433</v>
      </c>
      <c r="L2234" s="31">
        <v>1</v>
      </c>
      <c r="M2234" s="71"/>
      <c r="N2234" s="31" t="s">
        <v>1384</v>
      </c>
      <c r="O2234" s="64" t="s">
        <v>339</v>
      </c>
      <c r="P2234" s="4" t="str">
        <f>IF(Table14[[#This Row],[correlation_id]] = "", "", _xlfn.XLOOKUP(Table14[[#This Row],[correlation_id]], 'ITAP Ref'!A:A, 'ITAP Ref'!C:C, ""))</f>
        <v>CS FOBPM</v>
      </c>
      <c r="Q2234" s="48" t="s">
        <v>591</v>
      </c>
      <c r="R2234" s="95">
        <v>45951</v>
      </c>
      <c r="S2234" s="47"/>
      <c r="T2234" s="47"/>
    </row>
    <row r="2235" spans="1:20" customFormat="1" ht="16.399999999999999" customHeight="1" x14ac:dyDescent="0.35">
      <c r="A2235" s="47" t="s">
        <v>20</v>
      </c>
      <c r="B2235" t="s">
        <v>21</v>
      </c>
      <c r="C2235" t="s">
        <v>22</v>
      </c>
      <c r="D2235" t="s">
        <v>1159</v>
      </c>
      <c r="E2235" t="s">
        <v>68</v>
      </c>
      <c r="F2235">
        <v>3</v>
      </c>
      <c r="G2235" t="s">
        <v>126</v>
      </c>
      <c r="H2235">
        <v>2</v>
      </c>
      <c r="I2235" t="s">
        <v>552</v>
      </c>
      <c r="J2235">
        <v>8</v>
      </c>
      <c r="K2235" t="s">
        <v>1433</v>
      </c>
      <c r="L2235">
        <v>1</v>
      </c>
      <c r="M2235" s="71"/>
      <c r="N2235" t="s">
        <v>1384</v>
      </c>
      <c r="O2235" s="2" t="s">
        <v>271</v>
      </c>
      <c r="P2235" s="93" t="str">
        <f>IF(Table14[[#This Row],[correlation_id]] = "", "", _xlfn.XLOOKUP(Table14[[#This Row],[correlation_id]], 'ITAP Ref'!A:A, 'ITAP Ref'!C:C, ""))</f>
        <v>CSI - Customer Care</v>
      </c>
      <c r="Q2235" s="86" t="s">
        <v>592</v>
      </c>
      <c r="R2235" s="95">
        <v>45922</v>
      </c>
    </row>
    <row r="2236" spans="1:20" customFormat="1" ht="16.399999999999999" customHeight="1" x14ac:dyDescent="0.35">
      <c r="A2236" s="31" t="s">
        <v>729</v>
      </c>
      <c r="B2236" s="31" t="s">
        <v>21</v>
      </c>
      <c r="C2236" s="31" t="s">
        <v>22</v>
      </c>
      <c r="D2236" s="31" t="s">
        <v>1159</v>
      </c>
      <c r="E2236" s="31" t="s">
        <v>68</v>
      </c>
      <c r="F2236" s="31">
        <v>3</v>
      </c>
      <c r="G2236" s="31" t="s">
        <v>126</v>
      </c>
      <c r="H2236" s="31">
        <v>2</v>
      </c>
      <c r="I2236" s="31" t="s">
        <v>552</v>
      </c>
      <c r="J2236" s="31">
        <v>8</v>
      </c>
      <c r="K2236" s="31" t="s">
        <v>1433</v>
      </c>
      <c r="L2236" s="31">
        <v>1</v>
      </c>
      <c r="M2236" s="71"/>
      <c r="N2236" s="31" t="s">
        <v>1384</v>
      </c>
      <c r="O2236" s="2" t="s">
        <v>271</v>
      </c>
      <c r="P2236" s="93" t="str">
        <f>IF(Table14[[#This Row],[correlation_id]] = "", "", _xlfn.XLOOKUP(Table14[[#This Row],[correlation_id]], 'ITAP Ref'!A:A, 'ITAP Ref'!C:C, ""))</f>
        <v>CSI - Customer Care</v>
      </c>
      <c r="Q2236" s="86" t="s">
        <v>621</v>
      </c>
      <c r="R2236" s="95">
        <v>45922</v>
      </c>
    </row>
    <row r="2237" spans="1:20" customFormat="1" ht="16.399999999999999" customHeight="1" x14ac:dyDescent="0.35">
      <c r="A2237" s="47" t="s">
        <v>20</v>
      </c>
      <c r="B2237" t="s">
        <v>21</v>
      </c>
      <c r="C2237" t="s">
        <v>22</v>
      </c>
      <c r="D2237" t="s">
        <v>1159</v>
      </c>
      <c r="E2237" t="s">
        <v>68</v>
      </c>
      <c r="F2237">
        <v>3</v>
      </c>
      <c r="G2237" t="s">
        <v>126</v>
      </c>
      <c r="H2237">
        <v>2</v>
      </c>
      <c r="I2237" t="s">
        <v>552</v>
      </c>
      <c r="J2237">
        <v>8</v>
      </c>
      <c r="K2237" t="s">
        <v>1433</v>
      </c>
      <c r="L2237">
        <v>1</v>
      </c>
      <c r="M2237" s="71"/>
      <c r="N2237" t="s">
        <v>1384</v>
      </c>
      <c r="O2237" s="2" t="s">
        <v>271</v>
      </c>
      <c r="P2237" s="93" t="str">
        <f>IF(Table14[[#This Row],[correlation_id]] = "", "", _xlfn.XLOOKUP(Table14[[#This Row],[correlation_id]], 'ITAP Ref'!A:A, 'ITAP Ref'!C:C, ""))</f>
        <v>CSI - Customer Care</v>
      </c>
      <c r="Q2237" s="86" t="s">
        <v>622</v>
      </c>
      <c r="R2237" s="95">
        <v>45922</v>
      </c>
    </row>
    <row r="2238" spans="1:20" customFormat="1" ht="16.399999999999999" customHeight="1" x14ac:dyDescent="0.35">
      <c r="A2238" s="31" t="s">
        <v>729</v>
      </c>
      <c r="B2238" s="31" t="s">
        <v>21</v>
      </c>
      <c r="C2238" s="31" t="s">
        <v>22</v>
      </c>
      <c r="D2238" s="31" t="s">
        <v>1159</v>
      </c>
      <c r="E2238" s="31" t="s">
        <v>68</v>
      </c>
      <c r="F2238" s="31">
        <v>3</v>
      </c>
      <c r="G2238" s="31" t="s">
        <v>126</v>
      </c>
      <c r="H2238" s="31">
        <v>2</v>
      </c>
      <c r="I2238" s="31" t="s">
        <v>552</v>
      </c>
      <c r="J2238" s="31">
        <v>8</v>
      </c>
      <c r="K2238" s="31" t="s">
        <v>1433</v>
      </c>
      <c r="L2238" s="31">
        <v>1</v>
      </c>
      <c r="M2238" s="71"/>
      <c r="N2238" s="31" t="s">
        <v>1384</v>
      </c>
      <c r="O2238" s="2" t="s">
        <v>271</v>
      </c>
      <c r="P2238" s="4" t="str">
        <f>IF(Table14[[#This Row],[correlation_id]] = "", "", _xlfn.XLOOKUP(Table14[[#This Row],[correlation_id]], 'ITAP Ref'!A:A, 'ITAP Ref'!C:C, ""))</f>
        <v>CSI - Customer Care</v>
      </c>
      <c r="Q2238" s="86" t="s">
        <v>1233</v>
      </c>
      <c r="R2238" s="95">
        <v>45922</v>
      </c>
    </row>
    <row r="2239" spans="1:20" customFormat="1" ht="16.399999999999999" customHeight="1" x14ac:dyDescent="0.35">
      <c r="A2239" t="s">
        <v>20</v>
      </c>
      <c r="B2239" t="s">
        <v>21</v>
      </c>
      <c r="C2239" t="s">
        <v>22</v>
      </c>
      <c r="D2239" t="s">
        <v>1159</v>
      </c>
      <c r="E2239" t="s">
        <v>68</v>
      </c>
      <c r="F2239">
        <v>3</v>
      </c>
      <c r="G2239" t="s">
        <v>126</v>
      </c>
      <c r="H2239">
        <v>2</v>
      </c>
      <c r="I2239" t="s">
        <v>552</v>
      </c>
      <c r="J2239">
        <v>8</v>
      </c>
      <c r="K2239" t="s">
        <v>1433</v>
      </c>
      <c r="L2239">
        <v>1</v>
      </c>
      <c r="M2239" s="71"/>
      <c r="N2239" t="s">
        <v>1384</v>
      </c>
      <c r="O2239" s="2" t="s">
        <v>329</v>
      </c>
      <c r="P2239" s="4" t="str">
        <f>IF(Table14[[#This Row],[correlation_id]] = "", "", _xlfn.XLOOKUP(Table14[[#This Row],[correlation_id]], 'ITAP Ref'!A:A, 'ITAP Ref'!C:C, ""))</f>
        <v>CSI - Product and Offer Mgt</v>
      </c>
      <c r="Q2239" s="86" t="s">
        <v>593</v>
      </c>
      <c r="R2239" s="95">
        <v>45922</v>
      </c>
    </row>
    <row r="2240" spans="1:20" customFormat="1" ht="16.399999999999999" customHeight="1" x14ac:dyDescent="0.35">
      <c r="A2240" s="31" t="s">
        <v>729</v>
      </c>
      <c r="B2240" s="31" t="s">
        <v>21</v>
      </c>
      <c r="C2240" s="31" t="s">
        <v>22</v>
      </c>
      <c r="D2240" s="31" t="s">
        <v>1159</v>
      </c>
      <c r="E2240" s="31" t="s">
        <v>68</v>
      </c>
      <c r="F2240" s="31">
        <v>3</v>
      </c>
      <c r="G2240" s="31" t="s">
        <v>126</v>
      </c>
      <c r="H2240" s="31">
        <v>2</v>
      </c>
      <c r="I2240" s="31" t="s">
        <v>552</v>
      </c>
      <c r="J2240" s="31">
        <v>8</v>
      </c>
      <c r="K2240" s="31" t="s">
        <v>1433</v>
      </c>
      <c r="L2240" s="31">
        <v>1</v>
      </c>
      <c r="M2240" s="71"/>
      <c r="N2240" s="31" t="s">
        <v>1384</v>
      </c>
      <c r="O2240" s="64" t="s">
        <v>329</v>
      </c>
      <c r="P2240" s="4" t="str">
        <f>IF(Table14[[#This Row],[correlation_id]] = "", "", _xlfn.XLOOKUP(Table14[[#This Row],[correlation_id]], 'ITAP Ref'!A:A, 'ITAP Ref'!C:C, ""))</f>
        <v>CSI - Product and Offer Mgt</v>
      </c>
      <c r="Q2240" s="86" t="s">
        <v>594</v>
      </c>
      <c r="R2240" s="95">
        <v>45922</v>
      </c>
    </row>
    <row r="2241" spans="1:18" customFormat="1" ht="16.399999999999999" customHeight="1" x14ac:dyDescent="0.35">
      <c r="A2241" t="s">
        <v>20</v>
      </c>
      <c r="B2241" t="s">
        <v>21</v>
      </c>
      <c r="C2241" t="s">
        <v>22</v>
      </c>
      <c r="D2241" t="s">
        <v>1159</v>
      </c>
      <c r="E2241" t="s">
        <v>68</v>
      </c>
      <c r="F2241">
        <v>3</v>
      </c>
      <c r="G2241" t="s">
        <v>126</v>
      </c>
      <c r="H2241">
        <v>2</v>
      </c>
      <c r="I2241" t="s">
        <v>552</v>
      </c>
      <c r="J2241">
        <v>8</v>
      </c>
      <c r="K2241" t="s">
        <v>1433</v>
      </c>
      <c r="L2241">
        <v>1</v>
      </c>
      <c r="M2241" s="71"/>
      <c r="N2241" t="s">
        <v>1384</v>
      </c>
      <c r="O2241" s="2" t="s">
        <v>329</v>
      </c>
      <c r="P2241" s="4" t="str">
        <f>IF(Table14[[#This Row],[correlation_id]] = "", "", _xlfn.XLOOKUP(Table14[[#This Row],[correlation_id]], 'ITAP Ref'!A:A, 'ITAP Ref'!C:C, ""))</f>
        <v>CSI - Product and Offer Mgt</v>
      </c>
      <c r="Q2241" s="86" t="s">
        <v>595</v>
      </c>
      <c r="R2241" s="95">
        <v>45922</v>
      </c>
    </row>
    <row r="2242" spans="1:18" customFormat="1" ht="16.399999999999999" customHeight="1" x14ac:dyDescent="0.35">
      <c r="A2242" s="47" t="s">
        <v>20</v>
      </c>
      <c r="B2242" t="s">
        <v>21</v>
      </c>
      <c r="C2242" t="s">
        <v>22</v>
      </c>
      <c r="D2242" t="s">
        <v>1159</v>
      </c>
      <c r="E2242" t="s">
        <v>68</v>
      </c>
      <c r="F2242">
        <v>3</v>
      </c>
      <c r="G2242" t="s">
        <v>126</v>
      </c>
      <c r="H2242">
        <v>2</v>
      </c>
      <c r="I2242" t="s">
        <v>552</v>
      </c>
      <c r="J2242">
        <v>8</v>
      </c>
      <c r="K2242" t="s">
        <v>1433</v>
      </c>
      <c r="L2242">
        <v>1</v>
      </c>
      <c r="M2242" s="71"/>
      <c r="N2242" t="s">
        <v>1384</v>
      </c>
      <c r="O2242" s="2" t="s">
        <v>271</v>
      </c>
      <c r="P2242" s="4" t="str">
        <f>IF(Table14[[#This Row],[correlation_id]] = "", "", _xlfn.XLOOKUP(Table14[[#This Row],[correlation_id]], 'ITAP Ref'!A:A, 'ITAP Ref'!C:C, ""))</f>
        <v>CSI - Customer Care</v>
      </c>
      <c r="Q2242" s="86" t="s">
        <v>1234</v>
      </c>
      <c r="R2242" s="95">
        <v>45922</v>
      </c>
    </row>
    <row r="2243" spans="1:18" customFormat="1" ht="16.399999999999999" customHeight="1" x14ac:dyDescent="0.35">
      <c r="A2243" s="31" t="s">
        <v>729</v>
      </c>
      <c r="B2243" s="31" t="s">
        <v>21</v>
      </c>
      <c r="C2243" s="31" t="s">
        <v>22</v>
      </c>
      <c r="D2243" s="31" t="s">
        <v>1159</v>
      </c>
      <c r="E2243" s="31" t="s">
        <v>68</v>
      </c>
      <c r="F2243" s="31">
        <v>3</v>
      </c>
      <c r="G2243" s="31" t="s">
        <v>126</v>
      </c>
      <c r="H2243" s="31">
        <v>2</v>
      </c>
      <c r="I2243" s="31" t="s">
        <v>552</v>
      </c>
      <c r="J2243" s="31">
        <v>8</v>
      </c>
      <c r="K2243" s="31" t="s">
        <v>1433</v>
      </c>
      <c r="L2243" s="31">
        <v>1</v>
      </c>
      <c r="M2243" s="71"/>
      <c r="N2243" s="31" t="s">
        <v>1384</v>
      </c>
      <c r="O2243" s="2" t="s">
        <v>271</v>
      </c>
      <c r="P2243" s="4" t="str">
        <f>IF(Table14[[#This Row],[correlation_id]] = "", "", _xlfn.XLOOKUP(Table14[[#This Row],[correlation_id]], 'ITAP Ref'!A:A, 'ITAP Ref'!C:C, ""))</f>
        <v>CSI - Customer Care</v>
      </c>
      <c r="Q2243" s="86" t="s">
        <v>640</v>
      </c>
      <c r="R2243" s="95">
        <v>45922</v>
      </c>
    </row>
    <row r="2244" spans="1:18" customFormat="1" ht="16.399999999999999" customHeight="1" x14ac:dyDescent="0.35">
      <c r="A2244" s="47" t="s">
        <v>20</v>
      </c>
      <c r="B2244" t="s">
        <v>21</v>
      </c>
      <c r="C2244" t="s">
        <v>22</v>
      </c>
      <c r="D2244" t="s">
        <v>1159</v>
      </c>
      <c r="E2244" t="s">
        <v>68</v>
      </c>
      <c r="F2244">
        <v>3</v>
      </c>
      <c r="G2244" t="s">
        <v>126</v>
      </c>
      <c r="H2244">
        <v>2</v>
      </c>
      <c r="I2244" t="s">
        <v>552</v>
      </c>
      <c r="J2244">
        <v>8</v>
      </c>
      <c r="K2244" t="s">
        <v>1433</v>
      </c>
      <c r="L2244">
        <v>1</v>
      </c>
      <c r="M2244" s="71"/>
      <c r="N2244" t="s">
        <v>1384</v>
      </c>
      <c r="O2244" s="2" t="s">
        <v>271</v>
      </c>
      <c r="P2244" s="4" t="str">
        <f>IF(Table14[[#This Row],[correlation_id]] = "", "", _xlfn.XLOOKUP(Table14[[#This Row],[correlation_id]], 'ITAP Ref'!A:A, 'ITAP Ref'!C:C, ""))</f>
        <v>CSI - Customer Care</v>
      </c>
      <c r="Q2244" s="86" t="s">
        <v>1397</v>
      </c>
      <c r="R2244" s="95">
        <v>45922</v>
      </c>
    </row>
    <row r="2245" spans="1:18" customFormat="1" ht="16.399999999999999" customHeight="1" x14ac:dyDescent="0.35">
      <c r="A2245" t="s">
        <v>20</v>
      </c>
      <c r="B2245" t="s">
        <v>21</v>
      </c>
      <c r="C2245" t="s">
        <v>22</v>
      </c>
      <c r="D2245" t="s">
        <v>1159</v>
      </c>
      <c r="E2245" t="s">
        <v>68</v>
      </c>
      <c r="F2245">
        <v>3</v>
      </c>
      <c r="G2245" t="s">
        <v>126</v>
      </c>
      <c r="H2245">
        <v>2</v>
      </c>
      <c r="I2245" t="s">
        <v>552</v>
      </c>
      <c r="J2245">
        <v>8</v>
      </c>
      <c r="K2245" t="s">
        <v>1433</v>
      </c>
      <c r="L2245">
        <v>1</v>
      </c>
      <c r="M2245" s="71"/>
      <c r="N2245" t="s">
        <v>1384</v>
      </c>
      <c r="O2245" s="2" t="s">
        <v>271</v>
      </c>
      <c r="P2245" s="4" t="str">
        <f>IF(Table14[[#This Row],[correlation_id]] = "", "", _xlfn.XLOOKUP(Table14[[#This Row],[correlation_id]], 'ITAP Ref'!A:A, 'ITAP Ref'!C:C, ""))</f>
        <v>CSI - Customer Care</v>
      </c>
      <c r="Q2245" s="88" t="s">
        <v>596</v>
      </c>
      <c r="R2245" s="95">
        <v>45922</v>
      </c>
    </row>
    <row r="2246" spans="1:18" customFormat="1" ht="16.399999999999999" customHeight="1" x14ac:dyDescent="0.35">
      <c r="A2246" s="31" t="s">
        <v>729</v>
      </c>
      <c r="B2246" s="31" t="s">
        <v>21</v>
      </c>
      <c r="C2246" s="31" t="s">
        <v>22</v>
      </c>
      <c r="D2246" s="31" t="s">
        <v>1159</v>
      </c>
      <c r="E2246" s="31" t="s">
        <v>68</v>
      </c>
      <c r="F2246" s="31">
        <v>3</v>
      </c>
      <c r="G2246" s="31" t="s">
        <v>126</v>
      </c>
      <c r="H2246" s="31">
        <v>2</v>
      </c>
      <c r="I2246" s="31" t="s">
        <v>552</v>
      </c>
      <c r="J2246" s="31">
        <v>8</v>
      </c>
      <c r="K2246" s="31" t="s">
        <v>1433</v>
      </c>
      <c r="L2246" s="31">
        <v>1</v>
      </c>
      <c r="M2246" s="71"/>
      <c r="N2246" s="31" t="s">
        <v>1384</v>
      </c>
      <c r="O2246" s="2" t="s">
        <v>271</v>
      </c>
      <c r="P2246" s="4" t="str">
        <f>IF(Table14[[#This Row],[correlation_id]] = "", "", _xlfn.XLOOKUP(Table14[[#This Row],[correlation_id]], 'ITAP Ref'!A:A, 'ITAP Ref'!C:C, ""))</f>
        <v>CSI - Customer Care</v>
      </c>
      <c r="Q2246" s="88" t="s">
        <v>597</v>
      </c>
      <c r="R2246" s="95">
        <v>45922</v>
      </c>
    </row>
    <row r="2247" spans="1:18" customFormat="1" ht="16.399999999999999" customHeight="1" x14ac:dyDescent="0.35">
      <c r="A2247" t="s">
        <v>20</v>
      </c>
      <c r="B2247" t="s">
        <v>21</v>
      </c>
      <c r="C2247" t="s">
        <v>22</v>
      </c>
      <c r="D2247" t="s">
        <v>1159</v>
      </c>
      <c r="E2247" t="s">
        <v>68</v>
      </c>
      <c r="F2247">
        <v>3</v>
      </c>
      <c r="G2247" t="s">
        <v>126</v>
      </c>
      <c r="H2247">
        <v>2</v>
      </c>
      <c r="I2247" t="s">
        <v>552</v>
      </c>
      <c r="J2247">
        <v>8</v>
      </c>
      <c r="K2247" t="s">
        <v>1433</v>
      </c>
      <c r="L2247">
        <v>1</v>
      </c>
      <c r="M2247" s="71"/>
      <c r="N2247" t="s">
        <v>1384</v>
      </c>
      <c r="O2247" s="2" t="s">
        <v>271</v>
      </c>
      <c r="P2247" s="4" t="str">
        <f>IF(Table14[[#This Row],[correlation_id]] = "", "", _xlfn.XLOOKUP(Table14[[#This Row],[correlation_id]], 'ITAP Ref'!A:A, 'ITAP Ref'!C:C, ""))</f>
        <v>CSI - Customer Care</v>
      </c>
      <c r="Q2247" s="88" t="s">
        <v>599</v>
      </c>
      <c r="R2247" s="95">
        <v>45922</v>
      </c>
    </row>
    <row r="2248" spans="1:18" customFormat="1" ht="16.399999999999999" customHeight="1" x14ac:dyDescent="0.35">
      <c r="A2248" s="31" t="s">
        <v>729</v>
      </c>
      <c r="B2248" s="31" t="s">
        <v>21</v>
      </c>
      <c r="C2248" s="31" t="s">
        <v>22</v>
      </c>
      <c r="D2248" s="31" t="s">
        <v>1159</v>
      </c>
      <c r="E2248" s="31" t="s">
        <v>68</v>
      </c>
      <c r="F2248" s="31">
        <v>3</v>
      </c>
      <c r="G2248" s="31" t="s">
        <v>126</v>
      </c>
      <c r="H2248" s="31">
        <v>2</v>
      </c>
      <c r="I2248" s="31" t="s">
        <v>552</v>
      </c>
      <c r="J2248" s="31">
        <v>8</v>
      </c>
      <c r="K2248" s="31" t="s">
        <v>1433</v>
      </c>
      <c r="L2248" s="31">
        <v>1</v>
      </c>
      <c r="M2248" s="71"/>
      <c r="N2248" s="31" t="s">
        <v>1384</v>
      </c>
      <c r="O2248" s="13" t="s">
        <v>269</v>
      </c>
      <c r="P2248" s="4" t="str">
        <f>IF(Table14[[#This Row],[correlation_id]] = "", "", _xlfn.XLOOKUP(Table14[[#This Row],[correlation_id]], 'ITAP Ref'!A:A, 'ITAP Ref'!C:C, ""))</f>
        <v>(FED) - US</v>
      </c>
      <c r="Q2248" s="72" t="s">
        <v>940</v>
      </c>
      <c r="R2248" s="95">
        <v>45922</v>
      </c>
    </row>
    <row r="2249" spans="1:18" customFormat="1" ht="16.399999999999999" customHeight="1" x14ac:dyDescent="0.35">
      <c r="A2249" t="s">
        <v>729</v>
      </c>
      <c r="B2249" t="s">
        <v>21</v>
      </c>
      <c r="C2249" t="s">
        <v>22</v>
      </c>
      <c r="D2249" t="s">
        <v>1159</v>
      </c>
      <c r="E2249" t="s">
        <v>68</v>
      </c>
      <c r="F2249">
        <v>3</v>
      </c>
      <c r="G2249" t="s">
        <v>126</v>
      </c>
      <c r="H2249">
        <v>2</v>
      </c>
      <c r="I2249" t="s">
        <v>552</v>
      </c>
      <c r="J2249">
        <v>8</v>
      </c>
      <c r="K2249" t="s">
        <v>1433</v>
      </c>
      <c r="L2249">
        <v>1</v>
      </c>
      <c r="M2249" s="71"/>
      <c r="N2249" t="s">
        <v>1384</v>
      </c>
      <c r="O2249" s="47" t="s">
        <v>265</v>
      </c>
      <c r="P2249" s="4" t="str">
        <f>IF(Table14[[#This Row],[correlation_id]] = "", "", _xlfn.XLOOKUP(Table14[[#This Row],[correlation_id]], 'ITAP Ref'!A:A, 'ITAP Ref'!C:C, ""))</f>
        <v>IDP-IDM</v>
      </c>
      <c r="Q2249" s="48" t="s">
        <v>434</v>
      </c>
      <c r="R2249" s="97">
        <v>45943</v>
      </c>
    </row>
    <row r="2250" spans="1:18" customFormat="1" ht="16.399999999999999" customHeight="1" x14ac:dyDescent="0.35">
      <c r="A2250" s="31" t="s">
        <v>729</v>
      </c>
      <c r="B2250" s="31" t="s">
        <v>21</v>
      </c>
      <c r="C2250" s="31" t="s">
        <v>22</v>
      </c>
      <c r="D2250" s="31" t="s">
        <v>1159</v>
      </c>
      <c r="E2250" s="31" t="s">
        <v>68</v>
      </c>
      <c r="F2250" s="31">
        <v>3</v>
      </c>
      <c r="G2250" s="31" t="s">
        <v>126</v>
      </c>
      <c r="H2250" s="31">
        <v>2</v>
      </c>
      <c r="I2250" s="31" t="s">
        <v>552</v>
      </c>
      <c r="J2250" s="31">
        <v>8</v>
      </c>
      <c r="K2250" s="31" t="s">
        <v>1433</v>
      </c>
      <c r="L2250" s="31">
        <v>1</v>
      </c>
      <c r="M2250" s="71"/>
      <c r="N2250" s="31" t="s">
        <v>1384</v>
      </c>
      <c r="O2250" s="64" t="s">
        <v>93</v>
      </c>
      <c r="P2250" s="4" t="str">
        <f>IF(Table14[[#This Row],[correlation_id]] = "", "", _xlfn.XLOOKUP(Table14[[#This Row],[correlation_id]], 'ITAP Ref'!A:A, 'ITAP Ref'!C:C, ""))</f>
        <v>Digital IDP</v>
      </c>
      <c r="Q2250" s="48" t="s">
        <v>1418</v>
      </c>
      <c r="R2250" s="96">
        <v>45953</v>
      </c>
    </row>
    <row r="2251" spans="1:18" customFormat="1" ht="16.399999999999999" customHeight="1" x14ac:dyDescent="0.35">
      <c r="A2251" s="31" t="s">
        <v>729</v>
      </c>
      <c r="B2251" s="31" t="s">
        <v>21</v>
      </c>
      <c r="C2251" s="31" t="s">
        <v>22</v>
      </c>
      <c r="D2251" s="31" t="s">
        <v>1159</v>
      </c>
      <c r="E2251" s="31" t="s">
        <v>68</v>
      </c>
      <c r="F2251" s="31">
        <v>3</v>
      </c>
      <c r="G2251" s="31" t="s">
        <v>126</v>
      </c>
      <c r="H2251" s="31">
        <v>2</v>
      </c>
      <c r="I2251" s="31" t="s">
        <v>552</v>
      </c>
      <c r="J2251" s="31">
        <v>8</v>
      </c>
      <c r="K2251" s="31" t="s">
        <v>1433</v>
      </c>
      <c r="L2251" s="31">
        <v>1</v>
      </c>
      <c r="M2251" s="71"/>
      <c r="N2251" s="31" t="s">
        <v>1384</v>
      </c>
      <c r="O2251" s="64" t="s">
        <v>495</v>
      </c>
      <c r="P2251" s="4" t="str">
        <f>IF(Table14[[#This Row],[correlation_id]] = "", "", _xlfn.XLOOKUP(Table14[[#This Row],[correlation_id]], 'ITAP Ref'!A:A, 'ITAP Ref'!C:C, ""))</f>
        <v>IDP-WebAcctMgmt</v>
      </c>
      <c r="Q2251" s="48" t="s">
        <v>1003</v>
      </c>
      <c r="R2251" s="96">
        <v>45952</v>
      </c>
    </row>
    <row r="2252" spans="1:18" customFormat="1" ht="16.399999999999999" customHeight="1" x14ac:dyDescent="0.35">
      <c r="A2252" s="31" t="s">
        <v>729</v>
      </c>
      <c r="B2252" s="31" t="s">
        <v>21</v>
      </c>
      <c r="C2252" s="31" t="s">
        <v>22</v>
      </c>
      <c r="D2252" s="31" t="s">
        <v>1159</v>
      </c>
      <c r="E2252" s="31" t="s">
        <v>68</v>
      </c>
      <c r="F2252" s="31">
        <v>3</v>
      </c>
      <c r="G2252" s="31" t="s">
        <v>126</v>
      </c>
      <c r="H2252" s="31">
        <v>2</v>
      </c>
      <c r="I2252" s="31" t="s">
        <v>552</v>
      </c>
      <c r="J2252" s="31">
        <v>8</v>
      </c>
      <c r="K2252" s="31" t="s">
        <v>1433</v>
      </c>
      <c r="L2252" s="31">
        <v>1</v>
      </c>
      <c r="M2252" s="71"/>
      <c r="N2252" s="31" t="s">
        <v>1384</v>
      </c>
      <c r="O2252" s="64" t="s">
        <v>93</v>
      </c>
      <c r="P2252" s="4" t="str">
        <f>IF(Table14[[#This Row],[correlation_id]] = "", "", _xlfn.XLOOKUP(Table14[[#This Row],[correlation_id]], 'ITAP Ref'!A:A, 'ITAP Ref'!C:C, ""))</f>
        <v>Digital IDP</v>
      </c>
      <c r="Q2252" s="48" t="s">
        <v>1419</v>
      </c>
      <c r="R2252" s="96">
        <v>45953</v>
      </c>
    </row>
    <row r="2253" spans="1:18" customFormat="1" ht="16.399999999999999" customHeight="1" x14ac:dyDescent="0.35">
      <c r="A2253" s="31" t="s">
        <v>729</v>
      </c>
      <c r="B2253" s="31" t="s">
        <v>21</v>
      </c>
      <c r="C2253" s="31" t="s">
        <v>22</v>
      </c>
      <c r="D2253" s="31" t="s">
        <v>1159</v>
      </c>
      <c r="E2253" s="31" t="s">
        <v>68</v>
      </c>
      <c r="F2253" s="31">
        <v>3</v>
      </c>
      <c r="G2253" s="31" t="s">
        <v>126</v>
      </c>
      <c r="H2253" s="31">
        <v>2</v>
      </c>
      <c r="I2253" s="31" t="s">
        <v>552</v>
      </c>
      <c r="J2253" s="31">
        <v>8</v>
      </c>
      <c r="K2253" s="31" t="s">
        <v>1433</v>
      </c>
      <c r="L2253" s="31">
        <v>1</v>
      </c>
      <c r="M2253" s="71"/>
      <c r="N2253" s="31" t="s">
        <v>1384</v>
      </c>
      <c r="O2253" s="64" t="s">
        <v>93</v>
      </c>
      <c r="P2253" s="4" t="str">
        <f>IF(Table14[[#This Row],[correlation_id]] = "", "", _xlfn.XLOOKUP(Table14[[#This Row],[correlation_id]], 'ITAP Ref'!A:A, 'ITAP Ref'!C:C, ""))</f>
        <v>Digital IDP</v>
      </c>
      <c r="Q2253" s="48" t="s">
        <v>1420</v>
      </c>
      <c r="R2253" s="97">
        <v>45951</v>
      </c>
    </row>
    <row r="2254" spans="1:18" customFormat="1" ht="16.399999999999999" customHeight="1" x14ac:dyDescent="0.35">
      <c r="A2254" s="31" t="s">
        <v>729</v>
      </c>
      <c r="B2254" s="31" t="s">
        <v>21</v>
      </c>
      <c r="C2254" s="31" t="s">
        <v>22</v>
      </c>
      <c r="D2254" s="31" t="s">
        <v>1159</v>
      </c>
      <c r="E2254" s="31" t="s">
        <v>68</v>
      </c>
      <c r="F2254" s="31">
        <v>3</v>
      </c>
      <c r="G2254" s="31" t="s">
        <v>126</v>
      </c>
      <c r="H2254" s="31">
        <v>2</v>
      </c>
      <c r="I2254" s="31" t="s">
        <v>552</v>
      </c>
      <c r="J2254" s="31">
        <v>8</v>
      </c>
      <c r="K2254" s="31" t="s">
        <v>1433</v>
      </c>
      <c r="L2254" s="31">
        <v>1</v>
      </c>
      <c r="M2254" s="71"/>
      <c r="N2254" s="31" t="s">
        <v>1384</v>
      </c>
      <c r="O2254" s="64" t="s">
        <v>93</v>
      </c>
      <c r="P2254" s="4" t="str">
        <f>IF(Table14[[#This Row],[correlation_id]] = "", "", _xlfn.XLOOKUP(Table14[[#This Row],[correlation_id]], 'ITAP Ref'!A:A, 'ITAP Ref'!C:C, ""))</f>
        <v>Digital IDP</v>
      </c>
      <c r="Q2254" s="48" t="s">
        <v>1421</v>
      </c>
      <c r="R2254" s="97">
        <v>45952</v>
      </c>
    </row>
    <row r="2255" spans="1:18" customFormat="1" ht="16.399999999999999" customHeight="1" x14ac:dyDescent="0.35">
      <c r="A2255" s="31" t="s">
        <v>729</v>
      </c>
      <c r="B2255" s="31" t="s">
        <v>21</v>
      </c>
      <c r="C2255" s="31" t="s">
        <v>22</v>
      </c>
      <c r="D2255" s="31" t="s">
        <v>1159</v>
      </c>
      <c r="E2255" s="31" t="s">
        <v>68</v>
      </c>
      <c r="F2255" s="31">
        <v>3</v>
      </c>
      <c r="G2255" s="31" t="s">
        <v>126</v>
      </c>
      <c r="H2255" s="31">
        <v>2</v>
      </c>
      <c r="I2255" s="31" t="s">
        <v>552</v>
      </c>
      <c r="J2255" s="31">
        <v>8</v>
      </c>
      <c r="K2255" s="31" t="s">
        <v>1433</v>
      </c>
      <c r="L2255" s="31">
        <v>1</v>
      </c>
      <c r="M2255" s="71" t="s">
        <v>1436</v>
      </c>
      <c r="N2255" s="31" t="s">
        <v>1384</v>
      </c>
      <c r="O2255" s="47" t="s">
        <v>392</v>
      </c>
      <c r="P2255" s="4" t="str">
        <f>IF(Table14[[#This Row],[correlation_id]] = "", "", _xlfn.XLOOKUP(Table14[[#This Row],[correlation_id]], 'ITAP Ref'!A:A, 'ITAP Ref'!C:C, ""))</f>
        <v>OPUS - C</v>
      </c>
      <c r="R2255" s="95" t="s">
        <v>153</v>
      </c>
    </row>
    <row r="2256" spans="1:18" customFormat="1" ht="16.399999999999999" customHeight="1" x14ac:dyDescent="0.35">
      <c r="A2256" s="31" t="s">
        <v>729</v>
      </c>
      <c r="B2256" s="31" t="s">
        <v>21</v>
      </c>
      <c r="C2256" s="31" t="s">
        <v>22</v>
      </c>
      <c r="D2256" s="31" t="s">
        <v>1159</v>
      </c>
      <c r="E2256" s="31" t="s">
        <v>68</v>
      </c>
      <c r="F2256" s="31">
        <v>3</v>
      </c>
      <c r="G2256" s="31" t="s">
        <v>126</v>
      </c>
      <c r="H2256" s="31">
        <v>2</v>
      </c>
      <c r="I2256" s="31" t="s">
        <v>552</v>
      </c>
      <c r="J2256" s="31">
        <v>8</v>
      </c>
      <c r="K2256" s="31" t="s">
        <v>1433</v>
      </c>
      <c r="L2256" s="31">
        <v>1</v>
      </c>
      <c r="M2256" s="71"/>
      <c r="N2256" s="31" t="s">
        <v>1384</v>
      </c>
      <c r="O2256" s="64" t="s">
        <v>509</v>
      </c>
      <c r="P2256" s="4" t="str">
        <f>IF(Table14[[#This Row],[correlation_id]] = "", "", _xlfn.XLOOKUP(Table14[[#This Row],[correlation_id]], 'ITAP Ref'!A:A, 'ITAP Ref'!C:C, ""))</f>
        <v>AVTK</v>
      </c>
      <c r="R2256" s="97" t="s">
        <v>510</v>
      </c>
    </row>
    <row r="2257" spans="1:18" customFormat="1" ht="16.399999999999999" customHeight="1" x14ac:dyDescent="0.35">
      <c r="A2257" s="31" t="s">
        <v>729</v>
      </c>
      <c r="B2257" s="31" t="s">
        <v>21</v>
      </c>
      <c r="C2257" s="31" t="s">
        <v>22</v>
      </c>
      <c r="D2257" s="31" t="s">
        <v>1159</v>
      </c>
      <c r="E2257" s="31" t="s">
        <v>68</v>
      </c>
      <c r="F2257" s="31">
        <v>3</v>
      </c>
      <c r="G2257" s="31" t="s">
        <v>126</v>
      </c>
      <c r="H2257" s="31">
        <v>2</v>
      </c>
      <c r="I2257" s="31" t="s">
        <v>552</v>
      </c>
      <c r="J2257" s="31">
        <v>8</v>
      </c>
      <c r="K2257" s="31" t="s">
        <v>1433</v>
      </c>
      <c r="L2257" s="31">
        <v>2</v>
      </c>
      <c r="M2257" s="71"/>
      <c r="N2257" s="31" t="s">
        <v>677</v>
      </c>
      <c r="O2257" s="64" t="s">
        <v>336</v>
      </c>
      <c r="P2257" s="4" t="str">
        <f>IF(Table14[[#This Row],[correlation_id]] = "", "", _xlfn.XLOOKUP(Table14[[#This Row],[correlation_id]], 'ITAP Ref'!A:A, 'ITAP Ref'!C:C, ""))</f>
        <v>TLG-MOB</v>
      </c>
      <c r="Q2257" s="48" t="s">
        <v>643</v>
      </c>
      <c r="R2257" s="96">
        <v>45938</v>
      </c>
    </row>
    <row r="2258" spans="1:18" customFormat="1" ht="16.399999999999999" customHeight="1" x14ac:dyDescent="0.35">
      <c r="A2258" s="31" t="s">
        <v>729</v>
      </c>
      <c r="B2258" s="31" t="s">
        <v>21</v>
      </c>
      <c r="C2258" s="31" t="s">
        <v>22</v>
      </c>
      <c r="D2258" s="31" t="s">
        <v>1159</v>
      </c>
      <c r="E2258" s="31" t="s">
        <v>68</v>
      </c>
      <c r="F2258" s="31">
        <v>3</v>
      </c>
      <c r="G2258" s="31" t="s">
        <v>126</v>
      </c>
      <c r="H2258" s="31">
        <v>2</v>
      </c>
      <c r="I2258" s="31" t="s">
        <v>552</v>
      </c>
      <c r="J2258" s="31">
        <v>8</v>
      </c>
      <c r="K2258" s="31" t="s">
        <v>1433</v>
      </c>
      <c r="L2258" s="31">
        <v>2</v>
      </c>
      <c r="M2258" s="71"/>
      <c r="N2258" s="31" t="s">
        <v>677</v>
      </c>
      <c r="O2258" s="64" t="s">
        <v>336</v>
      </c>
      <c r="P2258" s="4" t="str">
        <f>IF(Table14[[#This Row],[correlation_id]] = "", "", _xlfn.XLOOKUP(Table14[[#This Row],[correlation_id]], 'ITAP Ref'!A:A, 'ITAP Ref'!C:C, ""))</f>
        <v>TLG-MOB</v>
      </c>
      <c r="Q2258" s="48" t="s">
        <v>1283</v>
      </c>
      <c r="R2258" s="95">
        <v>45922</v>
      </c>
    </row>
    <row r="2259" spans="1:18" customFormat="1" ht="16.399999999999999" customHeight="1" x14ac:dyDescent="0.35">
      <c r="A2259" s="31" t="s">
        <v>729</v>
      </c>
      <c r="B2259" s="31" t="s">
        <v>21</v>
      </c>
      <c r="C2259" s="31" t="s">
        <v>22</v>
      </c>
      <c r="D2259" s="31" t="s">
        <v>1159</v>
      </c>
      <c r="E2259" s="31" t="s">
        <v>68</v>
      </c>
      <c r="F2259" s="31">
        <v>3</v>
      </c>
      <c r="G2259" s="31" t="s">
        <v>126</v>
      </c>
      <c r="H2259" s="31">
        <v>2</v>
      </c>
      <c r="I2259" s="31" t="s">
        <v>552</v>
      </c>
      <c r="J2259" s="31">
        <v>8</v>
      </c>
      <c r="K2259" s="31" t="s">
        <v>1433</v>
      </c>
      <c r="L2259" s="31">
        <v>2</v>
      </c>
      <c r="M2259" s="71"/>
      <c r="N2259" s="31" t="s">
        <v>677</v>
      </c>
      <c r="O2259" s="64" t="s">
        <v>336</v>
      </c>
      <c r="P2259" s="4" t="str">
        <f>IF(Table14[[#This Row],[correlation_id]] = "", "", _xlfn.XLOOKUP(Table14[[#This Row],[correlation_id]], 'ITAP Ref'!A:A, 'ITAP Ref'!C:C, ""))</f>
        <v>TLG-MOB</v>
      </c>
      <c r="Q2259" s="48" t="s">
        <v>1284</v>
      </c>
      <c r="R2259" s="95">
        <v>45922</v>
      </c>
    </row>
    <row r="2260" spans="1:18" customFormat="1" ht="16.399999999999999" customHeight="1" x14ac:dyDescent="0.35">
      <c r="A2260" s="31" t="s">
        <v>729</v>
      </c>
      <c r="B2260" s="31" t="s">
        <v>21</v>
      </c>
      <c r="C2260" s="31" t="s">
        <v>22</v>
      </c>
      <c r="D2260" s="31" t="s">
        <v>1159</v>
      </c>
      <c r="E2260" s="31" t="s">
        <v>68</v>
      </c>
      <c r="F2260" s="31">
        <v>3</v>
      </c>
      <c r="G2260" s="31" t="s">
        <v>126</v>
      </c>
      <c r="H2260" s="31">
        <v>2</v>
      </c>
      <c r="I2260" s="31" t="s">
        <v>552</v>
      </c>
      <c r="J2260" s="31">
        <v>8</v>
      </c>
      <c r="K2260" s="31" t="s">
        <v>1433</v>
      </c>
      <c r="L2260" s="31">
        <v>2</v>
      </c>
      <c r="M2260" s="71"/>
      <c r="N2260" s="31" t="s">
        <v>677</v>
      </c>
      <c r="O2260" s="64" t="s">
        <v>336</v>
      </c>
      <c r="P2260" s="4" t="str">
        <f>IF(Table14[[#This Row],[correlation_id]] = "", "", _xlfn.XLOOKUP(Table14[[#This Row],[correlation_id]], 'ITAP Ref'!A:A, 'ITAP Ref'!C:C, ""))</f>
        <v>TLG-MOB</v>
      </c>
      <c r="Q2260" s="48" t="s">
        <v>601</v>
      </c>
      <c r="R2260" s="95">
        <v>45922</v>
      </c>
    </row>
    <row r="2261" spans="1:18" customFormat="1" ht="16.399999999999999" customHeight="1" x14ac:dyDescent="0.35">
      <c r="A2261" s="31" t="s">
        <v>729</v>
      </c>
      <c r="B2261" s="31" t="s">
        <v>21</v>
      </c>
      <c r="C2261" s="31" t="s">
        <v>22</v>
      </c>
      <c r="D2261" s="31" t="s">
        <v>1159</v>
      </c>
      <c r="E2261" s="31" t="s">
        <v>68</v>
      </c>
      <c r="F2261" s="31">
        <v>3</v>
      </c>
      <c r="G2261" s="31" t="s">
        <v>126</v>
      </c>
      <c r="H2261" s="31">
        <v>2</v>
      </c>
      <c r="I2261" s="31" t="s">
        <v>552</v>
      </c>
      <c r="J2261" s="31">
        <v>8</v>
      </c>
      <c r="K2261" s="31" t="s">
        <v>1433</v>
      </c>
      <c r="L2261" s="31">
        <v>2</v>
      </c>
      <c r="M2261" s="71"/>
      <c r="N2261" s="31" t="s">
        <v>677</v>
      </c>
      <c r="O2261" s="64" t="s">
        <v>336</v>
      </c>
      <c r="P2261" s="4" t="str">
        <f>IF(Table14[[#This Row],[correlation_id]] = "", "", _xlfn.XLOOKUP(Table14[[#This Row],[correlation_id]], 'ITAP Ref'!A:A, 'ITAP Ref'!C:C, ""))</f>
        <v>TLG-MOB</v>
      </c>
      <c r="Q2261" s="73" t="s">
        <v>625</v>
      </c>
      <c r="R2261" s="95">
        <v>45922</v>
      </c>
    </row>
    <row r="2262" spans="1:18" customFormat="1" ht="16.399999999999999" customHeight="1" x14ac:dyDescent="0.35">
      <c r="A2262" s="31" t="s">
        <v>729</v>
      </c>
      <c r="B2262" s="31" t="s">
        <v>21</v>
      </c>
      <c r="C2262" s="31" t="s">
        <v>22</v>
      </c>
      <c r="D2262" s="31" t="s">
        <v>1159</v>
      </c>
      <c r="E2262" s="31" t="s">
        <v>68</v>
      </c>
      <c r="F2262" s="31">
        <v>3</v>
      </c>
      <c r="G2262" s="31" t="s">
        <v>126</v>
      </c>
      <c r="H2262" s="31">
        <v>2</v>
      </c>
      <c r="I2262" s="31" t="s">
        <v>552</v>
      </c>
      <c r="J2262" s="31">
        <v>8</v>
      </c>
      <c r="K2262" s="31" t="s">
        <v>1433</v>
      </c>
      <c r="L2262" s="31">
        <v>2</v>
      </c>
      <c r="M2262" s="71"/>
      <c r="N2262" s="31" t="s">
        <v>677</v>
      </c>
      <c r="O2262" s="64" t="s">
        <v>336</v>
      </c>
      <c r="P2262" s="4" t="str">
        <f>IF(Table14[[#This Row],[correlation_id]] = "", "", _xlfn.XLOOKUP(Table14[[#This Row],[correlation_id]], 'ITAP Ref'!A:A, 'ITAP Ref'!C:C, ""))</f>
        <v>TLG-MOB</v>
      </c>
      <c r="Q2262" s="48" t="s">
        <v>695</v>
      </c>
      <c r="R2262" s="95">
        <v>45922</v>
      </c>
    </row>
    <row r="2263" spans="1:18" customFormat="1" ht="16.399999999999999" customHeight="1" x14ac:dyDescent="0.35">
      <c r="A2263" s="31" t="s">
        <v>729</v>
      </c>
      <c r="B2263" s="31" t="s">
        <v>21</v>
      </c>
      <c r="C2263" s="31" t="s">
        <v>22</v>
      </c>
      <c r="D2263" s="31" t="s">
        <v>1159</v>
      </c>
      <c r="E2263" s="31" t="s">
        <v>68</v>
      </c>
      <c r="F2263" s="31">
        <v>3</v>
      </c>
      <c r="G2263" s="31" t="s">
        <v>126</v>
      </c>
      <c r="H2263" s="31">
        <v>2</v>
      </c>
      <c r="I2263" s="31" t="s">
        <v>552</v>
      </c>
      <c r="J2263" s="31">
        <v>8</v>
      </c>
      <c r="K2263" s="31" t="s">
        <v>1433</v>
      </c>
      <c r="L2263" s="31">
        <v>2</v>
      </c>
      <c r="M2263" s="71"/>
      <c r="N2263" s="31" t="s">
        <v>677</v>
      </c>
      <c r="O2263" s="64" t="s">
        <v>336</v>
      </c>
      <c r="P2263" s="4" t="str">
        <f>IF(Table14[[#This Row],[correlation_id]] = "", "", _xlfn.XLOOKUP(Table14[[#This Row],[correlation_id]], 'ITAP Ref'!A:A, 'ITAP Ref'!C:C, ""))</f>
        <v>TLG-MOB</v>
      </c>
      <c r="Q2263" s="48" t="s">
        <v>626</v>
      </c>
      <c r="R2263" s="95">
        <v>45922</v>
      </c>
    </row>
    <row r="2264" spans="1:18" customFormat="1" ht="16.399999999999999" customHeight="1" x14ac:dyDescent="0.35">
      <c r="A2264" s="31" t="s">
        <v>729</v>
      </c>
      <c r="B2264" s="31" t="s">
        <v>21</v>
      </c>
      <c r="C2264" s="31" t="s">
        <v>22</v>
      </c>
      <c r="D2264" s="31" t="s">
        <v>1159</v>
      </c>
      <c r="E2264" s="31" t="s">
        <v>68</v>
      </c>
      <c r="F2264" s="31">
        <v>3</v>
      </c>
      <c r="G2264" s="31" t="s">
        <v>126</v>
      </c>
      <c r="H2264" s="31">
        <v>2</v>
      </c>
      <c r="I2264" s="31" t="s">
        <v>552</v>
      </c>
      <c r="J2264" s="31">
        <v>8</v>
      </c>
      <c r="K2264" s="31" t="s">
        <v>1433</v>
      </c>
      <c r="L2264" s="31">
        <v>2</v>
      </c>
      <c r="M2264" s="71"/>
      <c r="N2264" s="31" t="s">
        <v>677</v>
      </c>
      <c r="O2264" s="64" t="s">
        <v>336</v>
      </c>
      <c r="P2264" s="4" t="str">
        <f>IF(Table14[[#This Row],[correlation_id]] = "", "", _xlfn.XLOOKUP(Table14[[#This Row],[correlation_id]], 'ITAP Ref'!A:A, 'ITAP Ref'!C:C, ""))</f>
        <v>TLG-MOB</v>
      </c>
      <c r="Q2264" s="48" t="s">
        <v>679</v>
      </c>
      <c r="R2264" s="95">
        <v>45922</v>
      </c>
    </row>
    <row r="2265" spans="1:18" customFormat="1" ht="16.399999999999999" customHeight="1" x14ac:dyDescent="0.35">
      <c r="A2265" s="31" t="s">
        <v>729</v>
      </c>
      <c r="B2265" s="31" t="s">
        <v>21</v>
      </c>
      <c r="C2265" s="31" t="s">
        <v>22</v>
      </c>
      <c r="D2265" s="31" t="s">
        <v>1159</v>
      </c>
      <c r="E2265" s="31" t="s">
        <v>68</v>
      </c>
      <c r="F2265" s="31">
        <v>3</v>
      </c>
      <c r="G2265" s="31" t="s">
        <v>126</v>
      </c>
      <c r="H2265" s="31">
        <v>2</v>
      </c>
      <c r="I2265" s="31" t="s">
        <v>552</v>
      </c>
      <c r="J2265" s="31">
        <v>8</v>
      </c>
      <c r="K2265" s="31" t="s">
        <v>1433</v>
      </c>
      <c r="L2265" s="31">
        <v>2</v>
      </c>
      <c r="M2265" s="71"/>
      <c r="N2265" s="31" t="s">
        <v>677</v>
      </c>
      <c r="O2265" s="64" t="s">
        <v>336</v>
      </c>
      <c r="P2265" s="4" t="str">
        <f>IF(Table14[[#This Row],[correlation_id]] = "", "", _xlfn.XLOOKUP(Table14[[#This Row],[correlation_id]], 'ITAP Ref'!A:A, 'ITAP Ref'!C:C, ""))</f>
        <v>TLG-MOB</v>
      </c>
      <c r="Q2265" s="48" t="s">
        <v>680</v>
      </c>
      <c r="R2265" s="96">
        <v>45938</v>
      </c>
    </row>
    <row r="2266" spans="1:18" customFormat="1" ht="16.399999999999999" customHeight="1" x14ac:dyDescent="0.35">
      <c r="A2266" s="31" t="s">
        <v>729</v>
      </c>
      <c r="B2266" s="31" t="s">
        <v>21</v>
      </c>
      <c r="C2266" s="31" t="s">
        <v>22</v>
      </c>
      <c r="D2266" s="31" t="s">
        <v>1159</v>
      </c>
      <c r="E2266" s="31" t="s">
        <v>68</v>
      </c>
      <c r="F2266" s="31">
        <v>3</v>
      </c>
      <c r="G2266" s="31" t="s">
        <v>126</v>
      </c>
      <c r="H2266" s="31">
        <v>2</v>
      </c>
      <c r="I2266" s="31" t="s">
        <v>552</v>
      </c>
      <c r="J2266" s="31">
        <v>8</v>
      </c>
      <c r="K2266" s="31" t="s">
        <v>1433</v>
      </c>
      <c r="L2266" s="31">
        <v>2</v>
      </c>
      <c r="M2266" s="71"/>
      <c r="N2266" s="31" t="s">
        <v>677</v>
      </c>
      <c r="O2266" s="64" t="s">
        <v>336</v>
      </c>
      <c r="P2266" s="4" t="str">
        <f>IF(Table14[[#This Row],[correlation_id]] = "", "", _xlfn.XLOOKUP(Table14[[#This Row],[correlation_id]], 'ITAP Ref'!A:A, 'ITAP Ref'!C:C, ""))</f>
        <v>TLG-MOB</v>
      </c>
      <c r="Q2266" s="48" t="s">
        <v>649</v>
      </c>
      <c r="R2266" s="96">
        <v>45938</v>
      </c>
    </row>
    <row r="2267" spans="1:18" customFormat="1" ht="16.399999999999999" customHeight="1" x14ac:dyDescent="0.35">
      <c r="A2267" s="31" t="s">
        <v>729</v>
      </c>
      <c r="B2267" s="31" t="s">
        <v>21</v>
      </c>
      <c r="C2267" s="31" t="s">
        <v>22</v>
      </c>
      <c r="D2267" s="31" t="s">
        <v>1159</v>
      </c>
      <c r="E2267" s="31" t="s">
        <v>68</v>
      </c>
      <c r="F2267" s="31">
        <v>3</v>
      </c>
      <c r="G2267" s="31" t="s">
        <v>126</v>
      </c>
      <c r="H2267" s="31">
        <v>2</v>
      </c>
      <c r="I2267" s="31" t="s">
        <v>552</v>
      </c>
      <c r="J2267" s="31">
        <v>8</v>
      </c>
      <c r="K2267" s="31" t="s">
        <v>1433</v>
      </c>
      <c r="L2267" s="31">
        <v>2</v>
      </c>
      <c r="M2267" s="71"/>
      <c r="N2267" s="31" t="s">
        <v>677</v>
      </c>
      <c r="O2267" s="64" t="s">
        <v>336</v>
      </c>
      <c r="P2267" s="4" t="str">
        <f>IF(Table14[[#This Row],[correlation_id]] = "", "", _xlfn.XLOOKUP(Table14[[#This Row],[correlation_id]], 'ITAP Ref'!A:A, 'ITAP Ref'!C:C, ""))</f>
        <v>TLG-MOB</v>
      </c>
      <c r="Q2267" s="48" t="s">
        <v>683</v>
      </c>
      <c r="R2267" s="95">
        <v>45922</v>
      </c>
    </row>
    <row r="2268" spans="1:18" customFormat="1" ht="16.399999999999999" customHeight="1" x14ac:dyDescent="0.35">
      <c r="A2268" s="31" t="s">
        <v>729</v>
      </c>
      <c r="B2268" s="31" t="s">
        <v>21</v>
      </c>
      <c r="C2268" s="31" t="s">
        <v>22</v>
      </c>
      <c r="D2268" s="31" t="s">
        <v>1159</v>
      </c>
      <c r="E2268" s="31" t="s">
        <v>68</v>
      </c>
      <c r="F2268" s="31">
        <v>3</v>
      </c>
      <c r="G2268" s="31" t="s">
        <v>126</v>
      </c>
      <c r="H2268" s="31">
        <v>2</v>
      </c>
      <c r="I2268" s="31" t="s">
        <v>552</v>
      </c>
      <c r="J2268" s="31">
        <v>8</v>
      </c>
      <c r="K2268" s="31" t="s">
        <v>1433</v>
      </c>
      <c r="L2268" s="31">
        <v>2</v>
      </c>
      <c r="M2268" s="71"/>
      <c r="N2268" s="31" t="s">
        <v>677</v>
      </c>
      <c r="O2268" s="64" t="s">
        <v>336</v>
      </c>
      <c r="P2268" s="4" t="str">
        <f>IF(Table14[[#This Row],[correlation_id]] = "", "", _xlfn.XLOOKUP(Table14[[#This Row],[correlation_id]], 'ITAP Ref'!A:A, 'ITAP Ref'!C:C, ""))</f>
        <v>TLG-MOB</v>
      </c>
      <c r="Q2268" s="48" t="s">
        <v>684</v>
      </c>
      <c r="R2268" s="95">
        <v>45922</v>
      </c>
    </row>
    <row r="2269" spans="1:18" customFormat="1" ht="16.399999999999999" customHeight="1" x14ac:dyDescent="0.35">
      <c r="A2269" s="31" t="s">
        <v>729</v>
      </c>
      <c r="B2269" s="31" t="s">
        <v>21</v>
      </c>
      <c r="C2269" s="31" t="s">
        <v>22</v>
      </c>
      <c r="D2269" s="31" t="s">
        <v>1159</v>
      </c>
      <c r="E2269" s="31" t="s">
        <v>68</v>
      </c>
      <c r="F2269" s="31">
        <v>3</v>
      </c>
      <c r="G2269" s="31" t="s">
        <v>126</v>
      </c>
      <c r="H2269" s="31">
        <v>2</v>
      </c>
      <c r="I2269" s="31" t="s">
        <v>552</v>
      </c>
      <c r="J2269" s="31">
        <v>8</v>
      </c>
      <c r="K2269" s="31" t="s">
        <v>1433</v>
      </c>
      <c r="L2269" s="31">
        <v>2</v>
      </c>
      <c r="M2269" s="71"/>
      <c r="N2269" s="31" t="s">
        <v>677</v>
      </c>
      <c r="O2269" s="64" t="s">
        <v>336</v>
      </c>
      <c r="P2269" s="4" t="str">
        <f>IF(Table14[[#This Row],[correlation_id]] = "", "", _xlfn.XLOOKUP(Table14[[#This Row],[correlation_id]], 'ITAP Ref'!A:A, 'ITAP Ref'!C:C, ""))</f>
        <v>TLG-MOB</v>
      </c>
      <c r="Q2269" s="72" t="s">
        <v>685</v>
      </c>
      <c r="R2269" s="95">
        <v>45922</v>
      </c>
    </row>
    <row r="2270" spans="1:18" customFormat="1" ht="16.399999999999999" customHeight="1" x14ac:dyDescent="0.35">
      <c r="A2270" s="31" t="s">
        <v>729</v>
      </c>
      <c r="B2270" s="31" t="s">
        <v>21</v>
      </c>
      <c r="C2270" s="31" t="s">
        <v>22</v>
      </c>
      <c r="D2270" s="31" t="s">
        <v>1159</v>
      </c>
      <c r="E2270" s="31" t="s">
        <v>68</v>
      </c>
      <c r="F2270" s="31">
        <v>3</v>
      </c>
      <c r="G2270" s="31" t="s">
        <v>126</v>
      </c>
      <c r="H2270" s="31">
        <v>2</v>
      </c>
      <c r="I2270" s="31" t="s">
        <v>552</v>
      </c>
      <c r="J2270" s="31">
        <v>8</v>
      </c>
      <c r="K2270" s="31" t="s">
        <v>1433</v>
      </c>
      <c r="L2270" s="31">
        <v>2</v>
      </c>
      <c r="M2270" s="71"/>
      <c r="N2270" s="31" t="s">
        <v>677</v>
      </c>
      <c r="O2270" s="64" t="s">
        <v>336</v>
      </c>
      <c r="P2270" s="4" t="str">
        <f>IF(Table14[[#This Row],[correlation_id]] = "", "", _xlfn.XLOOKUP(Table14[[#This Row],[correlation_id]], 'ITAP Ref'!A:A, 'ITAP Ref'!C:C, ""))</f>
        <v>TLG-MOB</v>
      </c>
      <c r="Q2270" s="48" t="s">
        <v>686</v>
      </c>
      <c r="R2270" s="95">
        <v>45922</v>
      </c>
    </row>
    <row r="2271" spans="1:18" customFormat="1" ht="16.399999999999999" customHeight="1" x14ac:dyDescent="0.35">
      <c r="A2271" s="31" t="s">
        <v>729</v>
      </c>
      <c r="B2271" s="31" t="s">
        <v>21</v>
      </c>
      <c r="C2271" s="31" t="s">
        <v>22</v>
      </c>
      <c r="D2271" s="31" t="s">
        <v>1159</v>
      </c>
      <c r="E2271" s="31" t="s">
        <v>68</v>
      </c>
      <c r="F2271" s="31">
        <v>3</v>
      </c>
      <c r="G2271" s="31" t="s">
        <v>126</v>
      </c>
      <c r="H2271" s="31">
        <v>2</v>
      </c>
      <c r="I2271" s="31" t="s">
        <v>552</v>
      </c>
      <c r="J2271" s="31">
        <v>8</v>
      </c>
      <c r="K2271" s="31" t="s">
        <v>1433</v>
      </c>
      <c r="L2271" s="31">
        <v>2</v>
      </c>
      <c r="M2271" s="71"/>
      <c r="N2271" s="31" t="s">
        <v>677</v>
      </c>
      <c r="O2271" s="64" t="s">
        <v>336</v>
      </c>
      <c r="P2271" s="4" t="str">
        <f>IF(Table14[[#This Row],[correlation_id]] = "", "", _xlfn.XLOOKUP(Table14[[#This Row],[correlation_id]], 'ITAP Ref'!A:A, 'ITAP Ref'!C:C, ""))</f>
        <v>TLG-MOB</v>
      </c>
      <c r="Q2271" s="48" t="s">
        <v>687</v>
      </c>
      <c r="R2271" s="95">
        <v>45922</v>
      </c>
    </row>
    <row r="2272" spans="1:18" customFormat="1" ht="16.399999999999999" customHeight="1" x14ac:dyDescent="0.35">
      <c r="A2272" s="31" t="s">
        <v>729</v>
      </c>
      <c r="B2272" s="31" t="s">
        <v>21</v>
      </c>
      <c r="C2272" s="31" t="s">
        <v>22</v>
      </c>
      <c r="D2272" s="31" t="s">
        <v>1159</v>
      </c>
      <c r="E2272" s="31" t="s">
        <v>68</v>
      </c>
      <c r="F2272" s="31">
        <v>3</v>
      </c>
      <c r="G2272" s="31" t="s">
        <v>126</v>
      </c>
      <c r="H2272" s="31">
        <v>2</v>
      </c>
      <c r="I2272" s="31" t="s">
        <v>552</v>
      </c>
      <c r="J2272" s="31">
        <v>8</v>
      </c>
      <c r="K2272" s="31" t="s">
        <v>1433</v>
      </c>
      <c r="L2272" s="31">
        <v>2</v>
      </c>
      <c r="M2272" s="71"/>
      <c r="N2272" s="31" t="s">
        <v>677</v>
      </c>
      <c r="O2272" s="64" t="s">
        <v>336</v>
      </c>
      <c r="P2272" s="4" t="str">
        <f>IF(Table14[[#This Row],[correlation_id]] = "", "", _xlfn.XLOOKUP(Table14[[#This Row],[correlation_id]], 'ITAP Ref'!A:A, 'ITAP Ref'!C:C, ""))</f>
        <v>TLG-MOB</v>
      </c>
      <c r="Q2272" s="48" t="s">
        <v>522</v>
      </c>
      <c r="R2272" s="95">
        <v>45922</v>
      </c>
    </row>
    <row r="2273" spans="1:18" customFormat="1" ht="16.399999999999999" customHeight="1" x14ac:dyDescent="0.35">
      <c r="A2273" s="31" t="s">
        <v>729</v>
      </c>
      <c r="B2273" s="31" t="s">
        <v>21</v>
      </c>
      <c r="C2273" s="31" t="s">
        <v>22</v>
      </c>
      <c r="D2273" s="31" t="s">
        <v>1159</v>
      </c>
      <c r="E2273" s="31" t="s">
        <v>68</v>
      </c>
      <c r="F2273" s="31">
        <v>3</v>
      </c>
      <c r="G2273" s="31" t="s">
        <v>126</v>
      </c>
      <c r="H2273" s="31">
        <v>2</v>
      </c>
      <c r="I2273" s="31" t="s">
        <v>552</v>
      </c>
      <c r="J2273" s="31">
        <v>8</v>
      </c>
      <c r="K2273" s="31" t="s">
        <v>1433</v>
      </c>
      <c r="L2273" s="31">
        <v>2</v>
      </c>
      <c r="M2273" s="71"/>
      <c r="N2273" s="31" t="s">
        <v>677</v>
      </c>
      <c r="O2273" s="64" t="s">
        <v>336</v>
      </c>
      <c r="P2273" s="4" t="str">
        <f>IF(Table14[[#This Row],[correlation_id]] = "", "", _xlfn.XLOOKUP(Table14[[#This Row],[correlation_id]], 'ITAP Ref'!A:A, 'ITAP Ref'!C:C, ""))</f>
        <v>TLG-MOB</v>
      </c>
      <c r="Q2273" s="48" t="s">
        <v>586</v>
      </c>
      <c r="R2273" s="95">
        <v>45922</v>
      </c>
    </row>
    <row r="2274" spans="1:18" customFormat="1" ht="16.399999999999999" customHeight="1" x14ac:dyDescent="0.35">
      <c r="A2274" s="31" t="s">
        <v>729</v>
      </c>
      <c r="B2274" s="31" t="s">
        <v>21</v>
      </c>
      <c r="C2274" s="31" t="s">
        <v>22</v>
      </c>
      <c r="D2274" s="31" t="s">
        <v>1159</v>
      </c>
      <c r="E2274" s="31" t="s">
        <v>68</v>
      </c>
      <c r="F2274" s="31">
        <v>3</v>
      </c>
      <c r="G2274" s="31" t="s">
        <v>126</v>
      </c>
      <c r="H2274" s="31">
        <v>2</v>
      </c>
      <c r="I2274" s="31" t="s">
        <v>552</v>
      </c>
      <c r="J2274" s="31">
        <v>8</v>
      </c>
      <c r="K2274" s="31" t="s">
        <v>1433</v>
      </c>
      <c r="L2274" s="31">
        <v>2</v>
      </c>
      <c r="M2274" s="71"/>
      <c r="N2274" s="31" t="s">
        <v>677</v>
      </c>
      <c r="O2274" s="64" t="s">
        <v>336</v>
      </c>
      <c r="P2274" s="4" t="str">
        <f>IF(Table14[[#This Row],[correlation_id]] = "", "", _xlfn.XLOOKUP(Table14[[#This Row],[correlation_id]], 'ITAP Ref'!A:A, 'ITAP Ref'!C:C, ""))</f>
        <v>TLG-MOB</v>
      </c>
      <c r="Q2274" s="48" t="s">
        <v>688</v>
      </c>
      <c r="R2274" s="95">
        <v>45922</v>
      </c>
    </row>
    <row r="2275" spans="1:18" customFormat="1" ht="16.399999999999999" customHeight="1" x14ac:dyDescent="0.35">
      <c r="A2275" s="31" t="s">
        <v>729</v>
      </c>
      <c r="B2275" s="31" t="s">
        <v>21</v>
      </c>
      <c r="C2275" s="31" t="s">
        <v>22</v>
      </c>
      <c r="D2275" s="31" t="s">
        <v>1159</v>
      </c>
      <c r="E2275" s="31" t="s">
        <v>68</v>
      </c>
      <c r="F2275" s="31">
        <v>3</v>
      </c>
      <c r="G2275" s="31" t="s">
        <v>126</v>
      </c>
      <c r="H2275" s="31">
        <v>2</v>
      </c>
      <c r="I2275" s="31" t="s">
        <v>552</v>
      </c>
      <c r="J2275" s="31">
        <v>8</v>
      </c>
      <c r="K2275" s="31" t="s">
        <v>1433</v>
      </c>
      <c r="L2275" s="31">
        <v>2</v>
      </c>
      <c r="M2275" s="71"/>
      <c r="N2275" s="31" t="s">
        <v>677</v>
      </c>
      <c r="O2275" s="64" t="s">
        <v>336</v>
      </c>
      <c r="P2275" s="93" t="str">
        <f>IF(Table14[[#This Row],[correlation_id]] = "", "", _xlfn.XLOOKUP(Table14[[#This Row],[correlation_id]], 'ITAP Ref'!A:A, 'ITAP Ref'!C:C, ""))</f>
        <v>TLG-MOB</v>
      </c>
      <c r="Q2275" s="48" t="s">
        <v>660</v>
      </c>
      <c r="R2275" s="95">
        <v>45922</v>
      </c>
    </row>
    <row r="2276" spans="1:18" customFormat="1" ht="16.399999999999999" customHeight="1" x14ac:dyDescent="0.35">
      <c r="A2276" s="31" t="s">
        <v>729</v>
      </c>
      <c r="B2276" s="31" t="s">
        <v>21</v>
      </c>
      <c r="C2276" s="31" t="s">
        <v>22</v>
      </c>
      <c r="D2276" s="31" t="s">
        <v>1159</v>
      </c>
      <c r="E2276" s="31" t="s">
        <v>68</v>
      </c>
      <c r="F2276" s="31">
        <v>3</v>
      </c>
      <c r="G2276" s="31" t="s">
        <v>126</v>
      </c>
      <c r="H2276" s="31">
        <v>2</v>
      </c>
      <c r="I2276" s="31" t="s">
        <v>552</v>
      </c>
      <c r="J2276" s="31">
        <v>8</v>
      </c>
      <c r="K2276" s="31" t="s">
        <v>1433</v>
      </c>
      <c r="L2276" s="31">
        <v>2</v>
      </c>
      <c r="M2276" s="71"/>
      <c r="N2276" s="31" t="s">
        <v>677</v>
      </c>
      <c r="O2276" s="2" t="s">
        <v>271</v>
      </c>
      <c r="P2276" s="4" t="str">
        <f>IF(Table14[[#This Row],[correlation_id]] = "", "", _xlfn.XLOOKUP(Table14[[#This Row],[correlation_id]], 'ITAP Ref'!A:A, 'ITAP Ref'!C:C, ""))</f>
        <v>CSI - Customer Care</v>
      </c>
      <c r="Q2276" s="86" t="s">
        <v>635</v>
      </c>
      <c r="R2276" s="95">
        <v>45922</v>
      </c>
    </row>
    <row r="2277" spans="1:18" customFormat="1" ht="16.399999999999999" customHeight="1" x14ac:dyDescent="0.35">
      <c r="A2277" s="31" t="s">
        <v>729</v>
      </c>
      <c r="B2277" s="31" t="s">
        <v>21</v>
      </c>
      <c r="C2277" s="31" t="s">
        <v>22</v>
      </c>
      <c r="D2277" s="31" t="s">
        <v>1159</v>
      </c>
      <c r="E2277" s="31" t="s">
        <v>68</v>
      </c>
      <c r="F2277" s="31">
        <v>3</v>
      </c>
      <c r="G2277" s="31" t="s">
        <v>126</v>
      </c>
      <c r="H2277" s="31">
        <v>2</v>
      </c>
      <c r="I2277" s="31" t="s">
        <v>552</v>
      </c>
      <c r="J2277" s="31">
        <v>8</v>
      </c>
      <c r="K2277" s="31" t="s">
        <v>1433</v>
      </c>
      <c r="L2277" s="31">
        <v>2</v>
      </c>
      <c r="M2277" s="71"/>
      <c r="N2277" s="31" t="s">
        <v>677</v>
      </c>
      <c r="O2277" s="64" t="s">
        <v>690</v>
      </c>
      <c r="P2277" s="4" t="str">
        <f>IF(Table14[[#This Row],[correlation_id]] = "", "", _xlfn.XLOOKUP(Table14[[#This Row],[correlation_id]], 'ITAP Ref'!A:A, 'ITAP Ref'!C:C, ""))</f>
        <v>CAS</v>
      </c>
      <c r="Q2277" s="48" t="s">
        <v>691</v>
      </c>
      <c r="R2277" s="97">
        <v>45952</v>
      </c>
    </row>
    <row r="2278" spans="1:18" customFormat="1" ht="16.399999999999999" customHeight="1" x14ac:dyDescent="0.35">
      <c r="A2278" s="31" t="s">
        <v>729</v>
      </c>
      <c r="B2278" s="31" t="s">
        <v>21</v>
      </c>
      <c r="C2278" s="31" t="s">
        <v>22</v>
      </c>
      <c r="D2278" s="31" t="s">
        <v>1159</v>
      </c>
      <c r="E2278" s="31" t="s">
        <v>68</v>
      </c>
      <c r="F2278" s="31">
        <v>3</v>
      </c>
      <c r="G2278" s="31" t="s">
        <v>126</v>
      </c>
      <c r="H2278" s="31">
        <v>2</v>
      </c>
      <c r="I2278" s="31" t="s">
        <v>552</v>
      </c>
      <c r="J2278" s="31">
        <v>8</v>
      </c>
      <c r="K2278" s="31" t="s">
        <v>1433</v>
      </c>
      <c r="L2278" s="31">
        <v>2</v>
      </c>
      <c r="M2278" s="4" t="s">
        <v>1437</v>
      </c>
      <c r="N2278" s="31" t="s">
        <v>677</v>
      </c>
      <c r="O2278" s="47" t="s">
        <v>392</v>
      </c>
      <c r="P2278" s="4" t="str">
        <f>IF(Table14[[#This Row],[correlation_id]] = "", "", _xlfn.XLOOKUP(Table14[[#This Row],[correlation_id]], 'ITAP Ref'!A:A, 'ITAP Ref'!C:C, ""))</f>
        <v>OPUS - C</v>
      </c>
      <c r="R2278" s="95" t="s">
        <v>153</v>
      </c>
    </row>
    <row r="2279" spans="1:18" customFormat="1" ht="16.399999999999999" customHeight="1" x14ac:dyDescent="0.35">
      <c r="A2279" s="31" t="s">
        <v>729</v>
      </c>
      <c r="B2279" s="31" t="s">
        <v>21</v>
      </c>
      <c r="C2279" s="31" t="s">
        <v>22</v>
      </c>
      <c r="D2279" s="31" t="s">
        <v>1159</v>
      </c>
      <c r="E2279" s="31" t="s">
        <v>68</v>
      </c>
      <c r="F2279" s="31">
        <v>3</v>
      </c>
      <c r="G2279" s="31" t="s">
        <v>126</v>
      </c>
      <c r="H2279" s="31">
        <v>2</v>
      </c>
      <c r="I2279" s="31" t="s">
        <v>552</v>
      </c>
      <c r="J2279" s="31">
        <v>8</v>
      </c>
      <c r="K2279" s="31" t="s">
        <v>1433</v>
      </c>
      <c r="L2279" s="31">
        <v>3</v>
      </c>
      <c r="M2279" s="71"/>
      <c r="N2279" s="31" t="s">
        <v>1438</v>
      </c>
      <c r="O2279" s="64" t="s">
        <v>336</v>
      </c>
      <c r="P2279" s="4" t="str">
        <f>IF(Table14[[#This Row],[correlation_id]] = "", "", _xlfn.XLOOKUP(Table14[[#This Row],[correlation_id]], 'ITAP Ref'!A:A, 'ITAP Ref'!C:C, ""))</f>
        <v>TLG-MOB</v>
      </c>
      <c r="Q2279" s="48" t="s">
        <v>601</v>
      </c>
      <c r="R2279" s="95">
        <v>45922</v>
      </c>
    </row>
    <row r="2280" spans="1:18" customFormat="1" ht="16.399999999999999" customHeight="1" x14ac:dyDescent="0.35">
      <c r="A2280" s="31" t="s">
        <v>729</v>
      </c>
      <c r="B2280" s="31" t="s">
        <v>21</v>
      </c>
      <c r="C2280" s="31" t="s">
        <v>22</v>
      </c>
      <c r="D2280" s="31" t="s">
        <v>1159</v>
      </c>
      <c r="E2280" s="31" t="s">
        <v>68</v>
      </c>
      <c r="F2280" s="31">
        <v>3</v>
      </c>
      <c r="G2280" s="31" t="s">
        <v>126</v>
      </c>
      <c r="H2280" s="31">
        <v>2</v>
      </c>
      <c r="I2280" s="31" t="s">
        <v>552</v>
      </c>
      <c r="J2280" s="31">
        <v>8</v>
      </c>
      <c r="K2280" s="31" t="s">
        <v>1433</v>
      </c>
      <c r="L2280" s="31">
        <v>3</v>
      </c>
      <c r="M2280" s="71"/>
      <c r="N2280" s="31" t="s">
        <v>1438</v>
      </c>
      <c r="O2280" s="64" t="s">
        <v>336</v>
      </c>
      <c r="P2280" s="4" t="str">
        <f>IF(Table14[[#This Row],[correlation_id]] = "", "", _xlfn.XLOOKUP(Table14[[#This Row],[correlation_id]], 'ITAP Ref'!A:A, 'ITAP Ref'!C:C, ""))</f>
        <v>TLG-MOB</v>
      </c>
      <c r="Q2280" s="48" t="s">
        <v>1439</v>
      </c>
      <c r="R2280" s="95">
        <v>45922</v>
      </c>
    </row>
    <row r="2281" spans="1:18" customFormat="1" ht="16.399999999999999" customHeight="1" x14ac:dyDescent="0.35">
      <c r="A2281" s="31" t="s">
        <v>729</v>
      </c>
      <c r="B2281" s="31" t="s">
        <v>21</v>
      </c>
      <c r="C2281" s="31" t="s">
        <v>22</v>
      </c>
      <c r="D2281" s="31" t="s">
        <v>1159</v>
      </c>
      <c r="E2281" s="31" t="s">
        <v>68</v>
      </c>
      <c r="F2281" s="31">
        <v>3</v>
      </c>
      <c r="G2281" s="31" t="s">
        <v>126</v>
      </c>
      <c r="H2281" s="31">
        <v>2</v>
      </c>
      <c r="I2281" s="31" t="s">
        <v>552</v>
      </c>
      <c r="J2281" s="31">
        <v>8</v>
      </c>
      <c r="K2281" s="31" t="s">
        <v>1433</v>
      </c>
      <c r="L2281" s="31">
        <v>3</v>
      </c>
      <c r="M2281" s="71"/>
      <c r="N2281" s="31" t="s">
        <v>1438</v>
      </c>
      <c r="O2281" s="64" t="s">
        <v>336</v>
      </c>
      <c r="P2281" s="4" t="str">
        <f>IF(Table14[[#This Row],[correlation_id]] = "", "", _xlfn.XLOOKUP(Table14[[#This Row],[correlation_id]], 'ITAP Ref'!A:A, 'ITAP Ref'!C:C, ""))</f>
        <v>TLG-MOB</v>
      </c>
      <c r="Q2281" s="48" t="s">
        <v>1104</v>
      </c>
      <c r="R2281" s="95">
        <v>45922</v>
      </c>
    </row>
    <row r="2282" spans="1:18" customFormat="1" ht="16.399999999999999" customHeight="1" x14ac:dyDescent="0.35">
      <c r="A2282" s="31" t="s">
        <v>729</v>
      </c>
      <c r="B2282" s="31" t="s">
        <v>21</v>
      </c>
      <c r="C2282" s="31" t="s">
        <v>22</v>
      </c>
      <c r="D2282" s="31" t="s">
        <v>1159</v>
      </c>
      <c r="E2282" s="31" t="s">
        <v>68</v>
      </c>
      <c r="F2282" s="31">
        <v>3</v>
      </c>
      <c r="G2282" s="31" t="s">
        <v>126</v>
      </c>
      <c r="H2282" s="31">
        <v>2</v>
      </c>
      <c r="I2282" s="31" t="s">
        <v>552</v>
      </c>
      <c r="J2282" s="31">
        <v>8</v>
      </c>
      <c r="K2282" s="31" t="s">
        <v>1433</v>
      </c>
      <c r="L2282" s="31">
        <v>3</v>
      </c>
      <c r="M2282" s="71"/>
      <c r="N2282" s="31" t="s">
        <v>1438</v>
      </c>
      <c r="O2282" s="64" t="s">
        <v>336</v>
      </c>
      <c r="P2282" s="4" t="str">
        <f>IF(Table14[[#This Row],[correlation_id]] = "", "", _xlfn.XLOOKUP(Table14[[#This Row],[correlation_id]], 'ITAP Ref'!A:A, 'ITAP Ref'!C:C, ""))</f>
        <v>TLG-MOB</v>
      </c>
      <c r="Q2282" s="48" t="s">
        <v>607</v>
      </c>
      <c r="R2282" s="95">
        <v>45922</v>
      </c>
    </row>
    <row r="2283" spans="1:18" customFormat="1" ht="16.399999999999999" customHeight="1" x14ac:dyDescent="0.35">
      <c r="A2283" s="31" t="s">
        <v>729</v>
      </c>
      <c r="B2283" s="31" t="s">
        <v>21</v>
      </c>
      <c r="C2283" s="31" t="s">
        <v>22</v>
      </c>
      <c r="D2283" s="31" t="s">
        <v>1159</v>
      </c>
      <c r="E2283" s="31" t="s">
        <v>68</v>
      </c>
      <c r="F2283" s="31">
        <v>3</v>
      </c>
      <c r="G2283" s="31" t="s">
        <v>126</v>
      </c>
      <c r="H2283" s="31">
        <v>2</v>
      </c>
      <c r="I2283" s="31" t="s">
        <v>552</v>
      </c>
      <c r="J2283" s="31">
        <v>8</v>
      </c>
      <c r="K2283" s="31" t="s">
        <v>1433</v>
      </c>
      <c r="L2283" s="31">
        <v>3</v>
      </c>
      <c r="M2283" s="71"/>
      <c r="N2283" s="31" t="s">
        <v>1438</v>
      </c>
      <c r="O2283" s="64" t="s">
        <v>336</v>
      </c>
      <c r="P2283" s="4" t="str">
        <f>IF(Table14[[#This Row],[correlation_id]] = "", "", _xlfn.XLOOKUP(Table14[[#This Row],[correlation_id]], 'ITAP Ref'!A:A, 'ITAP Ref'!C:C, ""))</f>
        <v>TLG-MOB</v>
      </c>
      <c r="Q2283" s="48" t="s">
        <v>607</v>
      </c>
      <c r="R2283" s="95">
        <v>45922</v>
      </c>
    </row>
    <row r="2284" spans="1:18" customFormat="1" ht="16.399999999999999" customHeight="1" x14ac:dyDescent="0.35">
      <c r="A2284" s="31" t="s">
        <v>729</v>
      </c>
      <c r="B2284" s="31" t="s">
        <v>21</v>
      </c>
      <c r="C2284" s="31" t="s">
        <v>22</v>
      </c>
      <c r="D2284" s="31" t="s">
        <v>1159</v>
      </c>
      <c r="E2284" s="31" t="s">
        <v>68</v>
      </c>
      <c r="F2284" s="31">
        <v>3</v>
      </c>
      <c r="G2284" s="31" t="s">
        <v>126</v>
      </c>
      <c r="H2284" s="31">
        <v>2</v>
      </c>
      <c r="I2284" s="31" t="s">
        <v>552</v>
      </c>
      <c r="J2284" s="31">
        <v>8</v>
      </c>
      <c r="K2284" s="31" t="s">
        <v>1433</v>
      </c>
      <c r="L2284" s="31">
        <v>3</v>
      </c>
      <c r="M2284" s="71"/>
      <c r="N2284" s="31" t="s">
        <v>1438</v>
      </c>
      <c r="O2284" s="64" t="s">
        <v>447</v>
      </c>
      <c r="P2284" s="4" t="str">
        <f>IF(Table14[[#This Row],[correlation_id]] = "", "", _xlfn.XLOOKUP(Table14[[#This Row],[correlation_id]], 'ITAP Ref'!A:A, 'ITAP Ref'!C:C, ""))</f>
        <v>CPC</v>
      </c>
      <c r="Q2284" s="48" t="s">
        <v>1440</v>
      </c>
      <c r="R2284" s="95">
        <v>45940</v>
      </c>
    </row>
    <row r="2285" spans="1:18" customFormat="1" ht="16.399999999999999" customHeight="1" x14ac:dyDescent="0.35">
      <c r="A2285" s="31" t="s">
        <v>729</v>
      </c>
      <c r="B2285" s="31" t="s">
        <v>21</v>
      </c>
      <c r="C2285" s="31" t="s">
        <v>22</v>
      </c>
      <c r="D2285" s="31" t="s">
        <v>1159</v>
      </c>
      <c r="E2285" s="31" t="s">
        <v>68</v>
      </c>
      <c r="F2285" s="31">
        <v>3</v>
      </c>
      <c r="G2285" s="31" t="s">
        <v>126</v>
      </c>
      <c r="H2285" s="31">
        <v>2</v>
      </c>
      <c r="I2285" s="31" t="s">
        <v>552</v>
      </c>
      <c r="J2285" s="31">
        <v>8</v>
      </c>
      <c r="K2285" s="31" t="s">
        <v>1433</v>
      </c>
      <c r="L2285" s="31">
        <v>3</v>
      </c>
      <c r="M2285" s="71"/>
      <c r="N2285" s="31" t="s">
        <v>1438</v>
      </c>
      <c r="O2285" s="64" t="s">
        <v>690</v>
      </c>
      <c r="P2285" s="4" t="str">
        <f>IF(Table14[[#This Row],[correlation_id]] = "", "", _xlfn.XLOOKUP(Table14[[#This Row],[correlation_id]], 'ITAP Ref'!A:A, 'ITAP Ref'!C:C, ""))</f>
        <v>CAS</v>
      </c>
      <c r="Q2285" s="48" t="s">
        <v>967</v>
      </c>
      <c r="R2285" s="95">
        <v>45922</v>
      </c>
    </row>
    <row r="2286" spans="1:18" customFormat="1" ht="16.399999999999999" customHeight="1" x14ac:dyDescent="0.35">
      <c r="A2286" s="31" t="s">
        <v>729</v>
      </c>
      <c r="B2286" s="31" t="s">
        <v>21</v>
      </c>
      <c r="C2286" s="31" t="s">
        <v>22</v>
      </c>
      <c r="D2286" s="31" t="s">
        <v>1159</v>
      </c>
      <c r="E2286" s="31" t="s">
        <v>68</v>
      </c>
      <c r="F2286" s="31">
        <v>3</v>
      </c>
      <c r="G2286" s="31" t="s">
        <v>126</v>
      </c>
      <c r="H2286" s="31">
        <v>2</v>
      </c>
      <c r="I2286" s="31" t="s">
        <v>552</v>
      </c>
      <c r="J2286" s="31">
        <v>8</v>
      </c>
      <c r="K2286" s="31" t="s">
        <v>1433</v>
      </c>
      <c r="L2286" s="31">
        <v>3</v>
      </c>
      <c r="M2286" s="71"/>
      <c r="N2286" s="31" t="s">
        <v>1438</v>
      </c>
      <c r="O2286" s="64" t="s">
        <v>336</v>
      </c>
      <c r="P2286" s="4" t="str">
        <f>IF(Table14[[#This Row],[correlation_id]] = "", "", _xlfn.XLOOKUP(Table14[[#This Row],[correlation_id]], 'ITAP Ref'!A:A, 'ITAP Ref'!C:C, ""))</f>
        <v>TLG-MOB</v>
      </c>
      <c r="Q2286" s="48" t="s">
        <v>582</v>
      </c>
      <c r="R2286" s="95">
        <v>45922</v>
      </c>
    </row>
    <row r="2287" spans="1:18" customFormat="1" ht="16.399999999999999" customHeight="1" x14ac:dyDescent="0.35">
      <c r="A2287" s="31" t="s">
        <v>729</v>
      </c>
      <c r="B2287" s="31" t="s">
        <v>21</v>
      </c>
      <c r="C2287" s="31" t="s">
        <v>22</v>
      </c>
      <c r="D2287" s="31" t="s">
        <v>1159</v>
      </c>
      <c r="E2287" s="31" t="s">
        <v>68</v>
      </c>
      <c r="F2287" s="31">
        <v>3</v>
      </c>
      <c r="G2287" s="31" t="s">
        <v>126</v>
      </c>
      <c r="H2287" s="31">
        <v>2</v>
      </c>
      <c r="I2287" s="31" t="s">
        <v>552</v>
      </c>
      <c r="J2287" s="31">
        <v>8</v>
      </c>
      <c r="K2287" s="31" t="s">
        <v>1433</v>
      </c>
      <c r="L2287" s="31">
        <v>3</v>
      </c>
      <c r="M2287" s="71"/>
      <c r="N2287" s="31" t="s">
        <v>1438</v>
      </c>
      <c r="O2287" s="64" t="s">
        <v>405</v>
      </c>
      <c r="P2287" s="4" t="str">
        <f>IF(Table14[[#This Row],[correlation_id]] = "", "", _xlfn.XLOOKUP(Table14[[#This Row],[correlation_id]], 'ITAP Ref'!A:A, 'ITAP Ref'!C:C, ""))</f>
        <v>T.Data</v>
      </c>
      <c r="Q2287" s="111" t="s">
        <v>610</v>
      </c>
      <c r="R2287" s="97"/>
    </row>
    <row r="2288" spans="1:18" customFormat="1" ht="16.399999999999999" customHeight="1" x14ac:dyDescent="0.35">
      <c r="A2288" s="31" t="s">
        <v>729</v>
      </c>
      <c r="B2288" s="31" t="s">
        <v>21</v>
      </c>
      <c r="C2288" s="31" t="s">
        <v>22</v>
      </c>
      <c r="D2288" s="31" t="s">
        <v>1159</v>
      </c>
      <c r="E2288" s="31" t="s">
        <v>68</v>
      </c>
      <c r="F2288" s="31">
        <v>3</v>
      </c>
      <c r="G2288" s="31" t="s">
        <v>126</v>
      </c>
      <c r="H2288" s="31">
        <v>2</v>
      </c>
      <c r="I2288" s="31" t="s">
        <v>552</v>
      </c>
      <c r="J2288" s="31">
        <v>8</v>
      </c>
      <c r="K2288" s="31" t="s">
        <v>1433</v>
      </c>
      <c r="L2288" s="31">
        <v>3</v>
      </c>
      <c r="M2288" s="71"/>
      <c r="N2288" s="31" t="s">
        <v>1438</v>
      </c>
      <c r="O2288" s="64" t="s">
        <v>336</v>
      </c>
      <c r="P2288" s="4" t="str">
        <f>IF(Table14[[#This Row],[correlation_id]] = "", "", _xlfn.XLOOKUP(Table14[[#This Row],[correlation_id]], 'ITAP Ref'!A:A, 'ITAP Ref'!C:C, ""))</f>
        <v>TLG-MOB</v>
      </c>
      <c r="Q2288" s="48" t="s">
        <v>612</v>
      </c>
      <c r="R2288" s="95">
        <v>45922</v>
      </c>
    </row>
    <row r="2289" spans="1:18" customFormat="1" ht="16.399999999999999" customHeight="1" x14ac:dyDescent="0.35">
      <c r="A2289" s="31" t="s">
        <v>729</v>
      </c>
      <c r="B2289" s="31" t="s">
        <v>21</v>
      </c>
      <c r="C2289" s="31" t="s">
        <v>22</v>
      </c>
      <c r="D2289" s="31" t="s">
        <v>1159</v>
      </c>
      <c r="E2289" s="31" t="s">
        <v>68</v>
      </c>
      <c r="F2289" s="31">
        <v>3</v>
      </c>
      <c r="G2289" s="31" t="s">
        <v>126</v>
      </c>
      <c r="H2289" s="31">
        <v>2</v>
      </c>
      <c r="I2289" s="31" t="s">
        <v>552</v>
      </c>
      <c r="J2289" s="31">
        <v>8</v>
      </c>
      <c r="K2289" s="31" t="s">
        <v>1433</v>
      </c>
      <c r="L2289" s="31">
        <v>3</v>
      </c>
      <c r="M2289" s="71"/>
      <c r="N2289" s="31" t="s">
        <v>1438</v>
      </c>
      <c r="O2289" s="64" t="s">
        <v>336</v>
      </c>
      <c r="P2289" s="4" t="str">
        <f>IF(Table14[[#This Row],[correlation_id]] = "", "", _xlfn.XLOOKUP(Table14[[#This Row],[correlation_id]], 'ITAP Ref'!A:A, 'ITAP Ref'!C:C, ""))</f>
        <v>TLG-MOB</v>
      </c>
      <c r="Q2289" s="48" t="s">
        <v>613</v>
      </c>
      <c r="R2289" s="97">
        <v>45923</v>
      </c>
    </row>
    <row r="2290" spans="1:18" customFormat="1" ht="16.399999999999999" customHeight="1" x14ac:dyDescent="0.35">
      <c r="A2290" s="31" t="s">
        <v>729</v>
      </c>
      <c r="B2290" s="31" t="s">
        <v>21</v>
      </c>
      <c r="C2290" s="31" t="s">
        <v>22</v>
      </c>
      <c r="D2290" s="31" t="s">
        <v>1159</v>
      </c>
      <c r="E2290" s="31" t="s">
        <v>68</v>
      </c>
      <c r="F2290" s="31">
        <v>3</v>
      </c>
      <c r="G2290" s="31" t="s">
        <v>126</v>
      </c>
      <c r="H2290" s="31">
        <v>2</v>
      </c>
      <c r="I2290" s="31" t="s">
        <v>552</v>
      </c>
      <c r="J2290" s="31">
        <v>8</v>
      </c>
      <c r="K2290" s="31" t="s">
        <v>1433</v>
      </c>
      <c r="L2290" s="31">
        <v>3</v>
      </c>
      <c r="M2290" s="71"/>
      <c r="N2290" s="31" t="s">
        <v>1438</v>
      </c>
      <c r="O2290" s="64" t="s">
        <v>336</v>
      </c>
      <c r="P2290" s="4" t="str">
        <f>IF(Table14[[#This Row],[correlation_id]] = "", "", _xlfn.XLOOKUP(Table14[[#This Row],[correlation_id]], 'ITAP Ref'!A:A, 'ITAP Ref'!C:C, ""))</f>
        <v>TLG-MOB</v>
      </c>
      <c r="Q2290" s="48" t="s">
        <v>522</v>
      </c>
      <c r="R2290" s="95">
        <v>45922</v>
      </c>
    </row>
    <row r="2291" spans="1:18" customFormat="1" ht="16.399999999999999" customHeight="1" x14ac:dyDescent="0.35">
      <c r="A2291" s="31" t="s">
        <v>729</v>
      </c>
      <c r="B2291" s="31" t="s">
        <v>21</v>
      </c>
      <c r="C2291" s="31" t="s">
        <v>22</v>
      </c>
      <c r="D2291" s="31" t="s">
        <v>1159</v>
      </c>
      <c r="E2291" s="31" t="s">
        <v>68</v>
      </c>
      <c r="F2291" s="31">
        <v>3</v>
      </c>
      <c r="G2291" s="31" t="s">
        <v>126</v>
      </c>
      <c r="H2291" s="31">
        <v>2</v>
      </c>
      <c r="I2291" s="31" t="s">
        <v>552</v>
      </c>
      <c r="J2291" s="31">
        <v>8</v>
      </c>
      <c r="K2291" s="31" t="s">
        <v>1433</v>
      </c>
      <c r="L2291" s="31">
        <v>3</v>
      </c>
      <c r="M2291" s="71"/>
      <c r="N2291" s="31" t="s">
        <v>1438</v>
      </c>
      <c r="O2291" s="64" t="s">
        <v>336</v>
      </c>
      <c r="P2291" s="4" t="str">
        <f>IF(Table14[[#This Row],[correlation_id]] = "", "", _xlfn.XLOOKUP(Table14[[#This Row],[correlation_id]], 'ITAP Ref'!A:A, 'ITAP Ref'!C:C, ""))</f>
        <v>TLG-MOB</v>
      </c>
      <c r="Q2291" s="48" t="s">
        <v>587</v>
      </c>
      <c r="R2291" s="95">
        <v>45922</v>
      </c>
    </row>
    <row r="2292" spans="1:18" customFormat="1" ht="16.399999999999999" customHeight="1" x14ac:dyDescent="0.35">
      <c r="A2292" s="31" t="s">
        <v>729</v>
      </c>
      <c r="B2292" s="31" t="s">
        <v>21</v>
      </c>
      <c r="C2292" s="31" t="s">
        <v>22</v>
      </c>
      <c r="D2292" s="31" t="s">
        <v>1159</v>
      </c>
      <c r="E2292" s="31" t="s">
        <v>68</v>
      </c>
      <c r="F2292" s="31">
        <v>3</v>
      </c>
      <c r="G2292" s="31" t="s">
        <v>126</v>
      </c>
      <c r="H2292" s="31">
        <v>2</v>
      </c>
      <c r="I2292" s="31" t="s">
        <v>552</v>
      </c>
      <c r="J2292" s="31">
        <v>8</v>
      </c>
      <c r="K2292" s="31" t="s">
        <v>1433</v>
      </c>
      <c r="L2292" s="31">
        <v>3</v>
      </c>
      <c r="M2292" s="71"/>
      <c r="N2292" s="31" t="s">
        <v>1438</v>
      </c>
      <c r="O2292" s="64" t="s">
        <v>336</v>
      </c>
      <c r="P2292" s="4" t="str">
        <f>IF(Table14[[#This Row],[correlation_id]] = "", "", _xlfn.XLOOKUP(Table14[[#This Row],[correlation_id]], 'ITAP Ref'!A:A, 'ITAP Ref'!C:C, ""))</f>
        <v>TLG-MOB</v>
      </c>
      <c r="Q2292" s="48" t="s">
        <v>688</v>
      </c>
      <c r="R2292" s="95">
        <v>45922</v>
      </c>
    </row>
    <row r="2293" spans="1:18" customFormat="1" ht="16.399999999999999" customHeight="1" x14ac:dyDescent="0.35">
      <c r="A2293" s="31" t="s">
        <v>729</v>
      </c>
      <c r="B2293" s="31" t="s">
        <v>21</v>
      </c>
      <c r="C2293" s="31" t="s">
        <v>22</v>
      </c>
      <c r="D2293" s="31" t="s">
        <v>1159</v>
      </c>
      <c r="E2293" s="31" t="s">
        <v>68</v>
      </c>
      <c r="F2293" s="31">
        <v>3</v>
      </c>
      <c r="G2293" s="31" t="s">
        <v>126</v>
      </c>
      <c r="H2293" s="31">
        <v>2</v>
      </c>
      <c r="I2293" s="31" t="s">
        <v>552</v>
      </c>
      <c r="J2293" s="31">
        <v>8</v>
      </c>
      <c r="K2293" s="31" t="s">
        <v>1433</v>
      </c>
      <c r="L2293" s="31">
        <v>3</v>
      </c>
      <c r="M2293" s="71"/>
      <c r="N2293" s="31" t="s">
        <v>1438</v>
      </c>
      <c r="O2293" s="64" t="s">
        <v>336</v>
      </c>
      <c r="P2293" s="4" t="str">
        <f>IF(Table14[[#This Row],[correlation_id]] = "", "", _xlfn.XLOOKUP(Table14[[#This Row],[correlation_id]], 'ITAP Ref'!A:A, 'ITAP Ref'!C:C, ""))</f>
        <v>TLG-MOB</v>
      </c>
      <c r="Q2293" s="48" t="s">
        <v>616</v>
      </c>
      <c r="R2293" s="95">
        <v>45922</v>
      </c>
    </row>
    <row r="2294" spans="1:18" customFormat="1" ht="16.399999999999999" customHeight="1" x14ac:dyDescent="0.35">
      <c r="A2294" s="31" t="s">
        <v>729</v>
      </c>
      <c r="B2294" s="31" t="s">
        <v>21</v>
      </c>
      <c r="C2294" s="31" t="s">
        <v>22</v>
      </c>
      <c r="D2294" s="31" t="s">
        <v>1159</v>
      </c>
      <c r="E2294" s="31" t="s">
        <v>68</v>
      </c>
      <c r="F2294" s="31">
        <v>3</v>
      </c>
      <c r="G2294" s="31" t="s">
        <v>126</v>
      </c>
      <c r="H2294" s="31">
        <v>2</v>
      </c>
      <c r="I2294" s="31" t="s">
        <v>552</v>
      </c>
      <c r="J2294" s="31">
        <v>8</v>
      </c>
      <c r="K2294" s="31" t="s">
        <v>1433</v>
      </c>
      <c r="L2294" s="31">
        <v>3</v>
      </c>
      <c r="M2294" s="71"/>
      <c r="N2294" s="31" t="s">
        <v>1438</v>
      </c>
      <c r="O2294" s="64" t="s">
        <v>336</v>
      </c>
      <c r="P2294" s="93" t="str">
        <f>IF(Table14[[#This Row],[correlation_id]] = "", "", _xlfn.XLOOKUP(Table14[[#This Row],[correlation_id]], 'ITAP Ref'!A:A, 'ITAP Ref'!C:C, ""))</f>
        <v>TLG-MOB</v>
      </c>
      <c r="Q2294" s="48" t="s">
        <v>660</v>
      </c>
      <c r="R2294" s="95">
        <v>45922</v>
      </c>
    </row>
    <row r="2295" spans="1:18" customFormat="1" ht="16.399999999999999" customHeight="1" x14ac:dyDescent="0.35">
      <c r="A2295" s="47" t="s">
        <v>20</v>
      </c>
      <c r="B2295" t="s">
        <v>21</v>
      </c>
      <c r="C2295" t="s">
        <v>22</v>
      </c>
      <c r="D2295" t="s">
        <v>1159</v>
      </c>
      <c r="E2295" t="s">
        <v>68</v>
      </c>
      <c r="F2295">
        <v>3</v>
      </c>
      <c r="G2295" t="s">
        <v>126</v>
      </c>
      <c r="H2295">
        <v>2</v>
      </c>
      <c r="I2295" t="s">
        <v>552</v>
      </c>
      <c r="J2295">
        <v>8</v>
      </c>
      <c r="K2295" t="s">
        <v>1433</v>
      </c>
      <c r="L2295">
        <v>3</v>
      </c>
      <c r="M2295" s="71"/>
      <c r="N2295" t="s">
        <v>1438</v>
      </c>
      <c r="O2295" s="2" t="s">
        <v>271</v>
      </c>
      <c r="P2295" s="93" t="str">
        <f>IF(Table14[[#This Row],[correlation_id]] = "", "", _xlfn.XLOOKUP(Table14[[#This Row],[correlation_id]], 'ITAP Ref'!A:A, 'ITAP Ref'!C:C, ""))</f>
        <v>CSI - Customer Care</v>
      </c>
      <c r="Q2295" s="88" t="s">
        <v>618</v>
      </c>
      <c r="R2295" s="95">
        <v>45922</v>
      </c>
    </row>
    <row r="2296" spans="1:18" customFormat="1" ht="16.399999999999999" customHeight="1" x14ac:dyDescent="0.35">
      <c r="A2296" s="31" t="s">
        <v>729</v>
      </c>
      <c r="B2296" s="31" t="s">
        <v>21</v>
      </c>
      <c r="C2296" s="31" t="s">
        <v>22</v>
      </c>
      <c r="D2296" s="31" t="s">
        <v>1159</v>
      </c>
      <c r="E2296" s="31" t="s">
        <v>68</v>
      </c>
      <c r="F2296" s="31">
        <v>3</v>
      </c>
      <c r="G2296" s="31" t="s">
        <v>126</v>
      </c>
      <c r="H2296" s="31">
        <v>2</v>
      </c>
      <c r="I2296" s="31" t="s">
        <v>552</v>
      </c>
      <c r="J2296" s="31">
        <v>8</v>
      </c>
      <c r="K2296" s="31" t="s">
        <v>1433</v>
      </c>
      <c r="L2296" s="31">
        <v>3</v>
      </c>
      <c r="M2296" s="71"/>
      <c r="N2296" s="31" t="s">
        <v>1438</v>
      </c>
      <c r="O2296" s="2" t="s">
        <v>271</v>
      </c>
      <c r="P2296" s="93" t="str">
        <f>IF(Table14[[#This Row],[correlation_id]] = "", "", _xlfn.XLOOKUP(Table14[[#This Row],[correlation_id]], 'ITAP Ref'!A:A, 'ITAP Ref'!C:C, ""))</f>
        <v>CSI - Customer Care</v>
      </c>
      <c r="Q2296" s="88" t="s">
        <v>619</v>
      </c>
      <c r="R2296" s="95">
        <v>45922</v>
      </c>
    </row>
    <row r="2297" spans="1:18" customFormat="1" ht="16.399999999999999" customHeight="1" x14ac:dyDescent="0.35">
      <c r="A2297" s="47" t="s">
        <v>20</v>
      </c>
      <c r="B2297" t="s">
        <v>21</v>
      </c>
      <c r="C2297" t="s">
        <v>22</v>
      </c>
      <c r="D2297" t="s">
        <v>1159</v>
      </c>
      <c r="E2297" t="s">
        <v>68</v>
      </c>
      <c r="F2297">
        <v>3</v>
      </c>
      <c r="G2297" t="s">
        <v>126</v>
      </c>
      <c r="H2297">
        <v>2</v>
      </c>
      <c r="I2297" t="s">
        <v>552</v>
      </c>
      <c r="J2297">
        <v>8</v>
      </c>
      <c r="K2297" t="s">
        <v>1433</v>
      </c>
      <c r="L2297">
        <v>3</v>
      </c>
      <c r="M2297" s="71"/>
      <c r="N2297" t="s">
        <v>1438</v>
      </c>
      <c r="O2297" s="2" t="s">
        <v>271</v>
      </c>
      <c r="P2297" s="93" t="str">
        <f>IF(Table14[[#This Row],[correlation_id]] = "", "", _xlfn.XLOOKUP(Table14[[#This Row],[correlation_id]], 'ITAP Ref'!A:A, 'ITAP Ref'!C:C, ""))</f>
        <v>CSI - Customer Care</v>
      </c>
      <c r="Q2297" s="88" t="s">
        <v>620</v>
      </c>
      <c r="R2297" s="95">
        <v>45922</v>
      </c>
    </row>
    <row r="2298" spans="1:18" customFormat="1" ht="16.399999999999999" customHeight="1" x14ac:dyDescent="0.35">
      <c r="A2298" s="47" t="s">
        <v>20</v>
      </c>
      <c r="B2298" t="s">
        <v>21</v>
      </c>
      <c r="C2298" t="s">
        <v>22</v>
      </c>
      <c r="D2298" t="s">
        <v>1159</v>
      </c>
      <c r="E2298" t="s">
        <v>68</v>
      </c>
      <c r="F2298">
        <v>3</v>
      </c>
      <c r="G2298" t="s">
        <v>126</v>
      </c>
      <c r="H2298">
        <v>2</v>
      </c>
      <c r="I2298" t="s">
        <v>552</v>
      </c>
      <c r="J2298">
        <v>8</v>
      </c>
      <c r="K2298" t="s">
        <v>1433</v>
      </c>
      <c r="L2298">
        <v>3</v>
      </c>
      <c r="M2298" s="71"/>
      <c r="N2298" t="s">
        <v>1438</v>
      </c>
      <c r="O2298" s="2" t="s">
        <v>271</v>
      </c>
      <c r="P2298" s="93" t="str">
        <f>IF(Table14[[#This Row],[correlation_id]] = "", "", _xlfn.XLOOKUP(Table14[[#This Row],[correlation_id]], 'ITAP Ref'!A:A, 'ITAP Ref'!C:C, ""))</f>
        <v>CSI - Customer Care</v>
      </c>
      <c r="Q2298" s="86" t="s">
        <v>592</v>
      </c>
      <c r="R2298" s="95">
        <v>45922</v>
      </c>
    </row>
    <row r="2299" spans="1:18" customFormat="1" ht="16.399999999999999" customHeight="1" x14ac:dyDescent="0.35">
      <c r="A2299" s="31" t="s">
        <v>729</v>
      </c>
      <c r="B2299" s="31" t="s">
        <v>21</v>
      </c>
      <c r="C2299" s="31" t="s">
        <v>22</v>
      </c>
      <c r="D2299" s="31" t="s">
        <v>1159</v>
      </c>
      <c r="E2299" s="31" t="s">
        <v>68</v>
      </c>
      <c r="F2299" s="31">
        <v>3</v>
      </c>
      <c r="G2299" s="31" t="s">
        <v>126</v>
      </c>
      <c r="H2299" s="31">
        <v>2</v>
      </c>
      <c r="I2299" s="31" t="s">
        <v>552</v>
      </c>
      <c r="J2299" s="31">
        <v>8</v>
      </c>
      <c r="K2299" s="31" t="s">
        <v>1433</v>
      </c>
      <c r="L2299" s="31">
        <v>3</v>
      </c>
      <c r="M2299" s="71"/>
      <c r="N2299" s="31" t="s">
        <v>1438</v>
      </c>
      <c r="O2299" s="2" t="s">
        <v>271</v>
      </c>
      <c r="P2299" s="93" t="str">
        <f>IF(Table14[[#This Row],[correlation_id]] = "", "", _xlfn.XLOOKUP(Table14[[#This Row],[correlation_id]], 'ITAP Ref'!A:A, 'ITAP Ref'!C:C, ""))</f>
        <v>CSI - Customer Care</v>
      </c>
      <c r="Q2299" s="86" t="s">
        <v>621</v>
      </c>
      <c r="R2299" s="95">
        <v>45922</v>
      </c>
    </row>
    <row r="2300" spans="1:18" customFormat="1" ht="16.399999999999999" customHeight="1" x14ac:dyDescent="0.35">
      <c r="A2300" s="47" t="s">
        <v>20</v>
      </c>
      <c r="B2300" t="s">
        <v>21</v>
      </c>
      <c r="C2300" t="s">
        <v>22</v>
      </c>
      <c r="D2300" t="s">
        <v>1159</v>
      </c>
      <c r="E2300" t="s">
        <v>68</v>
      </c>
      <c r="F2300">
        <v>3</v>
      </c>
      <c r="G2300" t="s">
        <v>126</v>
      </c>
      <c r="H2300">
        <v>2</v>
      </c>
      <c r="I2300" t="s">
        <v>552</v>
      </c>
      <c r="J2300">
        <v>8</v>
      </c>
      <c r="K2300" t="s">
        <v>1433</v>
      </c>
      <c r="L2300">
        <v>3</v>
      </c>
      <c r="M2300" s="71"/>
      <c r="N2300" t="s">
        <v>1438</v>
      </c>
      <c r="O2300" s="2" t="s">
        <v>271</v>
      </c>
      <c r="P2300" s="93" t="str">
        <f>IF(Table14[[#This Row],[correlation_id]] = "", "", _xlfn.XLOOKUP(Table14[[#This Row],[correlation_id]], 'ITAP Ref'!A:A, 'ITAP Ref'!C:C, ""))</f>
        <v>CSI - Customer Care</v>
      </c>
      <c r="Q2300" s="86" t="s">
        <v>622</v>
      </c>
      <c r="R2300" s="95">
        <v>45922</v>
      </c>
    </row>
    <row r="2301" spans="1:18" customFormat="1" ht="16.399999999999999" customHeight="1" x14ac:dyDescent="0.35">
      <c r="A2301" s="31" t="s">
        <v>729</v>
      </c>
      <c r="B2301" s="31" t="s">
        <v>21</v>
      </c>
      <c r="C2301" s="31" t="s">
        <v>22</v>
      </c>
      <c r="D2301" s="31" t="s">
        <v>1159</v>
      </c>
      <c r="E2301" s="31" t="s">
        <v>68</v>
      </c>
      <c r="F2301" s="31">
        <v>3</v>
      </c>
      <c r="G2301" s="31" t="s">
        <v>126</v>
      </c>
      <c r="H2301" s="31">
        <v>2</v>
      </c>
      <c r="I2301" s="31" t="s">
        <v>552</v>
      </c>
      <c r="J2301" s="31">
        <v>8</v>
      </c>
      <c r="K2301" s="31" t="s">
        <v>1433</v>
      </c>
      <c r="L2301" s="31">
        <v>3</v>
      </c>
      <c r="M2301" s="71"/>
      <c r="N2301" s="31" t="s">
        <v>1438</v>
      </c>
      <c r="O2301" s="47" t="s">
        <v>704</v>
      </c>
      <c r="P2301" s="4" t="str">
        <f>IF(Table14[[#This Row],[correlation_id]] = "", "", _xlfn.XLOOKUP(Table14[[#This Row],[correlation_id]], 'ITAP Ref'!A:A, 'ITAP Ref'!C:C, ""))</f>
        <v>(FED) - CPC</v>
      </c>
      <c r="Q2301" s="48" t="s">
        <v>705</v>
      </c>
      <c r="R2301" s="95">
        <v>45950</v>
      </c>
    </row>
    <row r="2302" spans="1:18" customFormat="1" ht="16.399999999999999" customHeight="1" x14ac:dyDescent="0.35">
      <c r="A2302" s="31" t="s">
        <v>729</v>
      </c>
      <c r="B2302" s="31" t="s">
        <v>21</v>
      </c>
      <c r="C2302" s="31" t="s">
        <v>22</v>
      </c>
      <c r="D2302" s="31" t="s">
        <v>1159</v>
      </c>
      <c r="E2302" s="31" t="s">
        <v>68</v>
      </c>
      <c r="F2302" s="31">
        <v>3</v>
      </c>
      <c r="G2302" s="31" t="s">
        <v>126</v>
      </c>
      <c r="H2302" s="31">
        <v>2</v>
      </c>
      <c r="I2302" s="31" t="s">
        <v>552</v>
      </c>
      <c r="J2302" s="31">
        <v>8</v>
      </c>
      <c r="K2302" s="31" t="s">
        <v>1433</v>
      </c>
      <c r="L2302" s="31">
        <v>3</v>
      </c>
      <c r="M2302" s="71"/>
      <c r="N2302" s="31" t="s">
        <v>1438</v>
      </c>
      <c r="O2302" s="47" t="s">
        <v>704</v>
      </c>
      <c r="P2302" s="4" t="str">
        <f>IF(Table14[[#This Row],[correlation_id]] = "", "", _xlfn.XLOOKUP(Table14[[#This Row],[correlation_id]], 'ITAP Ref'!A:A, 'ITAP Ref'!C:C, ""))</f>
        <v>(FED) - CPC</v>
      </c>
      <c r="Q2302" s="48" t="s">
        <v>706</v>
      </c>
      <c r="R2302" s="95">
        <v>45950</v>
      </c>
    </row>
    <row r="2303" spans="1:18" customFormat="1" ht="16.399999999999999" customHeight="1" x14ac:dyDescent="0.35">
      <c r="A2303" s="31" t="s">
        <v>729</v>
      </c>
      <c r="B2303" s="31" t="s">
        <v>21</v>
      </c>
      <c r="C2303" s="31" t="s">
        <v>22</v>
      </c>
      <c r="D2303" s="31" t="s">
        <v>1159</v>
      </c>
      <c r="E2303" s="31" t="s">
        <v>68</v>
      </c>
      <c r="F2303" s="31">
        <v>3</v>
      </c>
      <c r="G2303" s="31" t="s">
        <v>126</v>
      </c>
      <c r="H2303" s="31">
        <v>2</v>
      </c>
      <c r="I2303" s="31" t="s">
        <v>552</v>
      </c>
      <c r="J2303" s="31">
        <v>8</v>
      </c>
      <c r="K2303" s="31" t="s">
        <v>1433</v>
      </c>
      <c r="L2303" s="31">
        <v>3</v>
      </c>
      <c r="M2303" s="71"/>
      <c r="N2303" s="31" t="s">
        <v>1438</v>
      </c>
      <c r="O2303" s="47" t="s">
        <v>704</v>
      </c>
      <c r="P2303" s="4" t="str">
        <f>IF(Table14[[#This Row],[correlation_id]] = "", "", _xlfn.XLOOKUP(Table14[[#This Row],[correlation_id]], 'ITAP Ref'!A:A, 'ITAP Ref'!C:C, ""))</f>
        <v>(FED) - CPC</v>
      </c>
      <c r="Q2303" s="48" t="s">
        <v>708</v>
      </c>
      <c r="R2303" s="95">
        <v>45950</v>
      </c>
    </row>
    <row r="2304" spans="1:18" customFormat="1" ht="16.399999999999999" customHeight="1" x14ac:dyDescent="0.35">
      <c r="A2304" s="31" t="s">
        <v>729</v>
      </c>
      <c r="B2304" s="31" t="s">
        <v>21</v>
      </c>
      <c r="C2304" s="31" t="s">
        <v>22</v>
      </c>
      <c r="D2304" s="31" t="s">
        <v>1159</v>
      </c>
      <c r="E2304" s="31" t="s">
        <v>68</v>
      </c>
      <c r="F2304" s="31">
        <v>3</v>
      </c>
      <c r="G2304" s="31" t="s">
        <v>126</v>
      </c>
      <c r="H2304" s="31">
        <v>2</v>
      </c>
      <c r="I2304" s="31" t="s">
        <v>552</v>
      </c>
      <c r="J2304" s="31">
        <v>8</v>
      </c>
      <c r="K2304" s="31" t="s">
        <v>1433</v>
      </c>
      <c r="L2304" s="31">
        <v>3</v>
      </c>
      <c r="M2304" s="71"/>
      <c r="N2304" s="31" t="s">
        <v>1438</v>
      </c>
      <c r="O2304" s="2" t="s">
        <v>271</v>
      </c>
      <c r="P2304" s="4" t="str">
        <f>IF(Table14[[#This Row],[correlation_id]] = "", "", _xlfn.XLOOKUP(Table14[[#This Row],[correlation_id]], 'ITAP Ref'!A:A, 'ITAP Ref'!C:C, ""))</f>
        <v>CSI - Customer Care</v>
      </c>
      <c r="Q2304" s="72" t="s">
        <v>599</v>
      </c>
      <c r="R2304" s="95">
        <v>45922</v>
      </c>
    </row>
    <row r="2305" spans="1:18" customFormat="1" ht="16.399999999999999" customHeight="1" x14ac:dyDescent="0.35">
      <c r="A2305" s="31" t="s">
        <v>729</v>
      </c>
      <c r="B2305" s="31" t="s">
        <v>21</v>
      </c>
      <c r="C2305" s="31" t="s">
        <v>22</v>
      </c>
      <c r="D2305" s="31" t="s">
        <v>1159</v>
      </c>
      <c r="E2305" s="31" t="s">
        <v>68</v>
      </c>
      <c r="F2305" s="31">
        <v>3</v>
      </c>
      <c r="G2305" s="31" t="s">
        <v>126</v>
      </c>
      <c r="H2305" s="31">
        <v>2</v>
      </c>
      <c r="I2305" s="31" t="s">
        <v>552</v>
      </c>
      <c r="J2305" s="31">
        <v>8</v>
      </c>
      <c r="K2305" s="31" t="s">
        <v>1433</v>
      </c>
      <c r="L2305" s="31">
        <v>3</v>
      </c>
      <c r="M2305" s="71"/>
      <c r="N2305" s="31" t="s">
        <v>1438</v>
      </c>
      <c r="O2305" s="64" t="s">
        <v>93</v>
      </c>
      <c r="P2305" s="4" t="str">
        <f>IF(Table14[[#This Row],[correlation_id]] = "", "", _xlfn.XLOOKUP(Table14[[#This Row],[correlation_id]], 'ITAP Ref'!A:A, 'ITAP Ref'!C:C, ""))</f>
        <v>Digital IDP</v>
      </c>
      <c r="Q2305" s="48" t="s">
        <v>1441</v>
      </c>
      <c r="R2305" s="97">
        <v>45952</v>
      </c>
    </row>
    <row r="2306" spans="1:18" customFormat="1" ht="16.399999999999999" customHeight="1" x14ac:dyDescent="0.35">
      <c r="A2306" s="31" t="s">
        <v>729</v>
      </c>
      <c r="B2306" s="31" t="s">
        <v>21</v>
      </c>
      <c r="C2306" s="31" t="s">
        <v>22</v>
      </c>
      <c r="D2306" s="31" t="s">
        <v>1159</v>
      </c>
      <c r="E2306" s="31" t="s">
        <v>68</v>
      </c>
      <c r="F2306" s="31">
        <v>3</v>
      </c>
      <c r="G2306" s="31" t="s">
        <v>126</v>
      </c>
      <c r="H2306" s="31">
        <v>2</v>
      </c>
      <c r="I2306" s="31" t="s">
        <v>552</v>
      </c>
      <c r="J2306" s="31">
        <v>8</v>
      </c>
      <c r="K2306" s="31" t="s">
        <v>1433</v>
      </c>
      <c r="L2306" s="31">
        <v>3</v>
      </c>
      <c r="M2306" s="4" t="s">
        <v>1442</v>
      </c>
      <c r="N2306" s="31" t="s">
        <v>1438</v>
      </c>
      <c r="O2306" s="47" t="s">
        <v>392</v>
      </c>
      <c r="P2306" s="4" t="str">
        <f>IF(Table14[[#This Row],[correlation_id]] = "", "", _xlfn.XLOOKUP(Table14[[#This Row],[correlation_id]], 'ITAP Ref'!A:A, 'ITAP Ref'!C:C, ""))</f>
        <v>OPUS - C</v>
      </c>
      <c r="R2306" s="95" t="s">
        <v>153</v>
      </c>
    </row>
    <row r="2307" spans="1:18" customFormat="1" ht="16.399999999999999" customHeight="1" x14ac:dyDescent="0.35">
      <c r="A2307" s="31" t="s">
        <v>729</v>
      </c>
      <c r="B2307" s="31" t="s">
        <v>21</v>
      </c>
      <c r="C2307" s="31" t="s">
        <v>22</v>
      </c>
      <c r="D2307" s="31" t="s">
        <v>1159</v>
      </c>
      <c r="E2307" s="31" t="s">
        <v>68</v>
      </c>
      <c r="F2307" s="31">
        <v>3</v>
      </c>
      <c r="G2307" s="31" t="s">
        <v>126</v>
      </c>
      <c r="H2307" s="31">
        <v>2</v>
      </c>
      <c r="I2307" s="31" t="s">
        <v>552</v>
      </c>
      <c r="J2307" s="31">
        <v>8</v>
      </c>
      <c r="K2307" s="31" t="s">
        <v>1433</v>
      </c>
      <c r="L2307" s="31">
        <v>4</v>
      </c>
      <c r="M2307" s="71"/>
      <c r="N2307" s="31" t="s">
        <v>1443</v>
      </c>
      <c r="O2307" s="64" t="s">
        <v>336</v>
      </c>
      <c r="P2307" s="4" t="str">
        <f>IF(Table14[[#This Row],[correlation_id]] = "", "", _xlfn.XLOOKUP(Table14[[#This Row],[correlation_id]], 'ITAP Ref'!A:A, 'ITAP Ref'!C:C, ""))</f>
        <v>TLG-MOB</v>
      </c>
      <c r="Q2307" s="48" t="s">
        <v>601</v>
      </c>
      <c r="R2307" s="95">
        <v>45922</v>
      </c>
    </row>
    <row r="2308" spans="1:18" customFormat="1" ht="16.399999999999999" customHeight="1" x14ac:dyDescent="0.35">
      <c r="A2308" s="31" t="s">
        <v>729</v>
      </c>
      <c r="B2308" s="31" t="s">
        <v>21</v>
      </c>
      <c r="C2308" s="31" t="s">
        <v>22</v>
      </c>
      <c r="D2308" s="31" t="s">
        <v>1159</v>
      </c>
      <c r="E2308" s="31" t="s">
        <v>68</v>
      </c>
      <c r="F2308" s="31">
        <v>3</v>
      </c>
      <c r="G2308" s="31" t="s">
        <v>126</v>
      </c>
      <c r="H2308" s="31">
        <v>2</v>
      </c>
      <c r="I2308" s="31" t="s">
        <v>552</v>
      </c>
      <c r="J2308" s="31">
        <v>8</v>
      </c>
      <c r="K2308" s="31" t="s">
        <v>1433</v>
      </c>
      <c r="L2308" s="31">
        <v>4</v>
      </c>
      <c r="M2308" s="71"/>
      <c r="N2308" s="31" t="s">
        <v>1443</v>
      </c>
      <c r="O2308" s="64" t="s">
        <v>336</v>
      </c>
      <c r="P2308" s="4" t="str">
        <f>IF(Table14[[#This Row],[correlation_id]] = "", "", _xlfn.XLOOKUP(Table14[[#This Row],[correlation_id]], 'ITAP Ref'!A:A, 'ITAP Ref'!C:C, ""))</f>
        <v>TLG-MOB</v>
      </c>
      <c r="Q2308" s="48" t="s">
        <v>1444</v>
      </c>
      <c r="R2308" s="97">
        <v>45938</v>
      </c>
    </row>
    <row r="2309" spans="1:18" customFormat="1" ht="16.399999999999999" customHeight="1" x14ac:dyDescent="0.35">
      <c r="A2309" s="31" t="s">
        <v>729</v>
      </c>
      <c r="B2309" s="31" t="s">
        <v>21</v>
      </c>
      <c r="C2309" s="31" t="s">
        <v>22</v>
      </c>
      <c r="D2309" s="31" t="s">
        <v>1159</v>
      </c>
      <c r="E2309" s="31" t="s">
        <v>68</v>
      </c>
      <c r="F2309" s="31">
        <v>3</v>
      </c>
      <c r="G2309" s="31" t="s">
        <v>126</v>
      </c>
      <c r="H2309" s="31">
        <v>2</v>
      </c>
      <c r="I2309" s="31" t="s">
        <v>552</v>
      </c>
      <c r="J2309" s="31">
        <v>8</v>
      </c>
      <c r="K2309" s="31" t="s">
        <v>1433</v>
      </c>
      <c r="L2309" s="31">
        <v>4</v>
      </c>
      <c r="M2309" s="71"/>
      <c r="N2309" s="31" t="s">
        <v>1443</v>
      </c>
      <c r="O2309" s="64" t="s">
        <v>336</v>
      </c>
      <c r="P2309" s="4" t="str">
        <f>IF(Table14[[#This Row],[correlation_id]] = "", "", _xlfn.XLOOKUP(Table14[[#This Row],[correlation_id]], 'ITAP Ref'!A:A, 'ITAP Ref'!C:C, ""))</f>
        <v>TLG-MOB</v>
      </c>
      <c r="Q2309" s="72" t="s">
        <v>694</v>
      </c>
      <c r="R2309" s="95">
        <v>45922</v>
      </c>
    </row>
    <row r="2310" spans="1:18" customFormat="1" ht="16.399999999999999" customHeight="1" x14ac:dyDescent="0.35">
      <c r="A2310" s="31" t="s">
        <v>729</v>
      </c>
      <c r="B2310" s="31" t="s">
        <v>21</v>
      </c>
      <c r="C2310" s="31" t="s">
        <v>22</v>
      </c>
      <c r="D2310" s="31" t="s">
        <v>1159</v>
      </c>
      <c r="E2310" s="31" t="s">
        <v>68</v>
      </c>
      <c r="F2310" s="31">
        <v>3</v>
      </c>
      <c r="G2310" s="31" t="s">
        <v>126</v>
      </c>
      <c r="H2310" s="31">
        <v>2</v>
      </c>
      <c r="I2310" s="31" t="s">
        <v>552</v>
      </c>
      <c r="J2310" s="31">
        <v>8</v>
      </c>
      <c r="K2310" s="31" t="s">
        <v>1433</v>
      </c>
      <c r="L2310" s="31">
        <v>4</v>
      </c>
      <c r="M2310" s="71"/>
      <c r="N2310" s="31" t="s">
        <v>1443</v>
      </c>
      <c r="O2310" s="64" t="s">
        <v>336</v>
      </c>
      <c r="P2310" s="4" t="str">
        <f>IF(Table14[[#This Row],[correlation_id]] = "", "", _xlfn.XLOOKUP(Table14[[#This Row],[correlation_id]], 'ITAP Ref'!A:A, 'ITAP Ref'!C:C, ""))</f>
        <v>TLG-MOB</v>
      </c>
      <c r="Q2310" s="73" t="s">
        <v>625</v>
      </c>
      <c r="R2310" s="95">
        <v>45922</v>
      </c>
    </row>
    <row r="2311" spans="1:18" customFormat="1" ht="16.399999999999999" customHeight="1" x14ac:dyDescent="0.35">
      <c r="A2311" s="31" t="s">
        <v>729</v>
      </c>
      <c r="B2311" s="31" t="s">
        <v>21</v>
      </c>
      <c r="C2311" s="31" t="s">
        <v>22</v>
      </c>
      <c r="D2311" s="31" t="s">
        <v>1159</v>
      </c>
      <c r="E2311" s="31" t="s">
        <v>68</v>
      </c>
      <c r="F2311" s="31">
        <v>3</v>
      </c>
      <c r="G2311" s="31" t="s">
        <v>126</v>
      </c>
      <c r="H2311" s="31">
        <v>2</v>
      </c>
      <c r="I2311" s="31" t="s">
        <v>552</v>
      </c>
      <c r="J2311" s="31">
        <v>8</v>
      </c>
      <c r="K2311" s="31" t="s">
        <v>1433</v>
      </c>
      <c r="L2311" s="31">
        <v>4</v>
      </c>
      <c r="M2311" s="71"/>
      <c r="N2311" s="31" t="s">
        <v>1443</v>
      </c>
      <c r="O2311" s="64" t="s">
        <v>336</v>
      </c>
      <c r="P2311" s="4" t="str">
        <f>IF(Table14[[#This Row],[correlation_id]] = "", "", _xlfn.XLOOKUP(Table14[[#This Row],[correlation_id]], 'ITAP Ref'!A:A, 'ITAP Ref'!C:C, ""))</f>
        <v>TLG-MOB</v>
      </c>
      <c r="Q2311" s="48" t="s">
        <v>695</v>
      </c>
      <c r="R2311" s="95">
        <v>45922</v>
      </c>
    </row>
    <row r="2312" spans="1:18" customFormat="1" ht="16.399999999999999" customHeight="1" x14ac:dyDescent="0.35">
      <c r="A2312" s="31" t="s">
        <v>729</v>
      </c>
      <c r="B2312" s="31" t="s">
        <v>21</v>
      </c>
      <c r="C2312" s="31" t="s">
        <v>22</v>
      </c>
      <c r="D2312" s="31" t="s">
        <v>1159</v>
      </c>
      <c r="E2312" s="31" t="s">
        <v>68</v>
      </c>
      <c r="F2312" s="31">
        <v>3</v>
      </c>
      <c r="G2312" s="31" t="s">
        <v>126</v>
      </c>
      <c r="H2312" s="31">
        <v>2</v>
      </c>
      <c r="I2312" s="31" t="s">
        <v>552</v>
      </c>
      <c r="J2312" s="31">
        <v>8</v>
      </c>
      <c r="K2312" s="31" t="s">
        <v>1433</v>
      </c>
      <c r="L2312" s="31">
        <v>4</v>
      </c>
      <c r="M2312" s="71"/>
      <c r="N2312" s="31" t="s">
        <v>1443</v>
      </c>
      <c r="O2312" s="64" t="s">
        <v>336</v>
      </c>
      <c r="P2312" s="4" t="str">
        <f>IF(Table14[[#This Row],[correlation_id]] = "", "", _xlfn.XLOOKUP(Table14[[#This Row],[correlation_id]], 'ITAP Ref'!A:A, 'ITAP Ref'!C:C, ""))</f>
        <v>TLG-MOB</v>
      </c>
      <c r="Q2312" s="48" t="s">
        <v>626</v>
      </c>
      <c r="R2312" s="95">
        <v>45922</v>
      </c>
    </row>
    <row r="2313" spans="1:18" customFormat="1" ht="16.399999999999999" customHeight="1" x14ac:dyDescent="0.35">
      <c r="A2313" s="31" t="s">
        <v>729</v>
      </c>
      <c r="B2313" s="31" t="s">
        <v>21</v>
      </c>
      <c r="C2313" s="31" t="s">
        <v>22</v>
      </c>
      <c r="D2313" s="31" t="s">
        <v>1159</v>
      </c>
      <c r="E2313" s="31" t="s">
        <v>68</v>
      </c>
      <c r="F2313" s="31">
        <v>3</v>
      </c>
      <c r="G2313" s="31" t="s">
        <v>126</v>
      </c>
      <c r="H2313" s="31">
        <v>2</v>
      </c>
      <c r="I2313" s="31" t="s">
        <v>552</v>
      </c>
      <c r="J2313" s="31">
        <v>8</v>
      </c>
      <c r="K2313" s="31" t="s">
        <v>1433</v>
      </c>
      <c r="L2313" s="31">
        <v>4</v>
      </c>
      <c r="M2313" s="71"/>
      <c r="N2313" s="31" t="s">
        <v>1443</v>
      </c>
      <c r="O2313" s="64" t="s">
        <v>336</v>
      </c>
      <c r="P2313" s="4" t="str">
        <f>IF(Table14[[#This Row],[correlation_id]] = "", "", _xlfn.XLOOKUP(Table14[[#This Row],[correlation_id]], 'ITAP Ref'!A:A, 'ITAP Ref'!C:C, ""))</f>
        <v>TLG-MOB</v>
      </c>
      <c r="Q2313" s="48" t="s">
        <v>697</v>
      </c>
      <c r="R2313" s="95">
        <v>45922</v>
      </c>
    </row>
    <row r="2314" spans="1:18" customFormat="1" ht="16.399999999999999" customHeight="1" x14ac:dyDescent="0.35">
      <c r="A2314" s="31" t="s">
        <v>729</v>
      </c>
      <c r="B2314" s="31" t="s">
        <v>21</v>
      </c>
      <c r="C2314" s="31" t="s">
        <v>22</v>
      </c>
      <c r="D2314" s="31" t="s">
        <v>1159</v>
      </c>
      <c r="E2314" s="31" t="s">
        <v>68</v>
      </c>
      <c r="F2314" s="31">
        <v>3</v>
      </c>
      <c r="G2314" s="31" t="s">
        <v>126</v>
      </c>
      <c r="H2314" s="31">
        <v>2</v>
      </c>
      <c r="I2314" s="31" t="s">
        <v>552</v>
      </c>
      <c r="J2314" s="31">
        <v>8</v>
      </c>
      <c r="K2314" s="31" t="s">
        <v>1433</v>
      </c>
      <c r="L2314" s="31">
        <v>4</v>
      </c>
      <c r="M2314" s="71"/>
      <c r="N2314" s="31" t="s">
        <v>1443</v>
      </c>
      <c r="O2314" s="64" t="s">
        <v>336</v>
      </c>
      <c r="P2314" s="4" t="str">
        <f>IF(Table14[[#This Row],[correlation_id]] = "", "", _xlfn.XLOOKUP(Table14[[#This Row],[correlation_id]], 'ITAP Ref'!A:A, 'ITAP Ref'!C:C, ""))</f>
        <v>TLG-MOB</v>
      </c>
      <c r="Q2314" s="48" t="s">
        <v>697</v>
      </c>
      <c r="R2314" s="95">
        <v>45922</v>
      </c>
    </row>
    <row r="2315" spans="1:18" customFormat="1" ht="16.399999999999999" customHeight="1" x14ac:dyDescent="0.35">
      <c r="A2315" s="31" t="s">
        <v>729</v>
      </c>
      <c r="B2315" s="31" t="s">
        <v>21</v>
      </c>
      <c r="C2315" s="31" t="s">
        <v>22</v>
      </c>
      <c r="D2315" s="31" t="s">
        <v>1159</v>
      </c>
      <c r="E2315" s="31" t="s">
        <v>68</v>
      </c>
      <c r="F2315" s="31">
        <v>3</v>
      </c>
      <c r="G2315" s="31" t="s">
        <v>126</v>
      </c>
      <c r="H2315" s="31">
        <v>2</v>
      </c>
      <c r="I2315" s="31" t="s">
        <v>552</v>
      </c>
      <c r="J2315" s="31">
        <v>8</v>
      </c>
      <c r="K2315" s="31" t="s">
        <v>1433</v>
      </c>
      <c r="L2315" s="31">
        <v>4</v>
      </c>
      <c r="M2315" s="71"/>
      <c r="N2315" s="31" t="s">
        <v>1443</v>
      </c>
      <c r="O2315" s="64" t="s">
        <v>336</v>
      </c>
      <c r="P2315" s="4" t="str">
        <f>IF(Table14[[#This Row],[correlation_id]] = "", "", _xlfn.XLOOKUP(Table14[[#This Row],[correlation_id]], 'ITAP Ref'!A:A, 'ITAP Ref'!C:C, ""))</f>
        <v>TLG-MOB</v>
      </c>
      <c r="Q2315" s="48" t="s">
        <v>698</v>
      </c>
      <c r="R2315" s="95">
        <v>45922</v>
      </c>
    </row>
    <row r="2316" spans="1:18" customFormat="1" ht="16.399999999999999" customHeight="1" x14ac:dyDescent="0.35">
      <c r="A2316" s="31" t="s">
        <v>729</v>
      </c>
      <c r="B2316" s="31" t="s">
        <v>21</v>
      </c>
      <c r="C2316" s="31" t="s">
        <v>22</v>
      </c>
      <c r="D2316" s="31" t="s">
        <v>1159</v>
      </c>
      <c r="E2316" s="31" t="s">
        <v>68</v>
      </c>
      <c r="F2316" s="31">
        <v>3</v>
      </c>
      <c r="G2316" s="31" t="s">
        <v>126</v>
      </c>
      <c r="H2316" s="31">
        <v>2</v>
      </c>
      <c r="I2316" s="31" t="s">
        <v>552</v>
      </c>
      <c r="J2316" s="31">
        <v>8</v>
      </c>
      <c r="K2316" s="31" t="s">
        <v>1433</v>
      </c>
      <c r="L2316" s="31">
        <v>4</v>
      </c>
      <c r="M2316" s="71"/>
      <c r="N2316" s="31" t="s">
        <v>1443</v>
      </c>
      <c r="O2316" s="64" t="s">
        <v>336</v>
      </c>
      <c r="P2316" s="4" t="str">
        <f>IF(Table14[[#This Row],[correlation_id]] = "", "", _xlfn.XLOOKUP(Table14[[#This Row],[correlation_id]], 'ITAP Ref'!A:A, 'ITAP Ref'!C:C, ""))</f>
        <v>TLG-MOB</v>
      </c>
      <c r="Q2316" s="48" t="s">
        <v>1292</v>
      </c>
      <c r="R2316" s="95">
        <v>45922</v>
      </c>
    </row>
    <row r="2317" spans="1:18" customFormat="1" ht="16.399999999999999" customHeight="1" x14ac:dyDescent="0.35">
      <c r="A2317" s="31" t="s">
        <v>729</v>
      </c>
      <c r="B2317" s="31" t="s">
        <v>21</v>
      </c>
      <c r="C2317" s="31" t="s">
        <v>22</v>
      </c>
      <c r="D2317" s="31" t="s">
        <v>1159</v>
      </c>
      <c r="E2317" s="31" t="s">
        <v>68</v>
      </c>
      <c r="F2317" s="31">
        <v>3</v>
      </c>
      <c r="G2317" s="31" t="s">
        <v>126</v>
      </c>
      <c r="H2317" s="31">
        <v>2</v>
      </c>
      <c r="I2317" s="31" t="s">
        <v>552</v>
      </c>
      <c r="J2317" s="31">
        <v>8</v>
      </c>
      <c r="K2317" s="31" t="s">
        <v>1433</v>
      </c>
      <c r="L2317" s="31">
        <v>4</v>
      </c>
      <c r="M2317" s="71"/>
      <c r="N2317" s="31" t="s">
        <v>1443</v>
      </c>
      <c r="O2317" s="64" t="s">
        <v>336</v>
      </c>
      <c r="P2317" s="4" t="str">
        <f>IF(Table14[[#This Row],[correlation_id]] = "", "", _xlfn.XLOOKUP(Table14[[#This Row],[correlation_id]], 'ITAP Ref'!A:A, 'ITAP Ref'!C:C, ""))</f>
        <v>TLG-MOB</v>
      </c>
      <c r="Q2317" s="48" t="s">
        <v>700</v>
      </c>
      <c r="R2317" s="95">
        <v>45922</v>
      </c>
    </row>
    <row r="2318" spans="1:18" customFormat="1" ht="16.399999999999999" customHeight="1" x14ac:dyDescent="0.35">
      <c r="A2318" s="31" t="s">
        <v>729</v>
      </c>
      <c r="B2318" s="31" t="s">
        <v>21</v>
      </c>
      <c r="C2318" s="31" t="s">
        <v>22</v>
      </c>
      <c r="D2318" s="31" t="s">
        <v>1159</v>
      </c>
      <c r="E2318" s="31" t="s">
        <v>68</v>
      </c>
      <c r="F2318" s="31">
        <v>3</v>
      </c>
      <c r="G2318" s="31" t="s">
        <v>126</v>
      </c>
      <c r="H2318" s="31">
        <v>2</v>
      </c>
      <c r="I2318" s="31" t="s">
        <v>552</v>
      </c>
      <c r="J2318" s="31">
        <v>8</v>
      </c>
      <c r="K2318" s="31" t="s">
        <v>1433</v>
      </c>
      <c r="L2318" s="31">
        <v>4</v>
      </c>
      <c r="M2318" s="71"/>
      <c r="N2318" s="31" t="s">
        <v>1443</v>
      </c>
      <c r="O2318" s="64" t="s">
        <v>336</v>
      </c>
      <c r="P2318" s="4" t="str">
        <f>IF(Table14[[#This Row],[correlation_id]] = "", "", _xlfn.XLOOKUP(Table14[[#This Row],[correlation_id]], 'ITAP Ref'!A:A, 'ITAP Ref'!C:C, ""))</f>
        <v>TLG-MOB</v>
      </c>
      <c r="Q2318" s="48" t="s">
        <v>701</v>
      </c>
      <c r="R2318" s="95">
        <v>45922</v>
      </c>
    </row>
    <row r="2319" spans="1:18" customFormat="1" ht="16.399999999999999" customHeight="1" x14ac:dyDescent="0.35">
      <c r="A2319" s="31" t="s">
        <v>729</v>
      </c>
      <c r="B2319" s="31" t="s">
        <v>21</v>
      </c>
      <c r="C2319" s="31" t="s">
        <v>22</v>
      </c>
      <c r="D2319" s="31" t="s">
        <v>1159</v>
      </c>
      <c r="E2319" s="31" t="s">
        <v>68</v>
      </c>
      <c r="F2319" s="31">
        <v>3</v>
      </c>
      <c r="G2319" s="31" t="s">
        <v>126</v>
      </c>
      <c r="H2319" s="31">
        <v>2</v>
      </c>
      <c r="I2319" s="31" t="s">
        <v>552</v>
      </c>
      <c r="J2319" s="31">
        <v>8</v>
      </c>
      <c r="K2319" s="31" t="s">
        <v>1433</v>
      </c>
      <c r="L2319" s="31">
        <v>4</v>
      </c>
      <c r="M2319" s="71"/>
      <c r="N2319" s="31" t="s">
        <v>1443</v>
      </c>
      <c r="O2319" s="64" t="s">
        <v>336</v>
      </c>
      <c r="P2319" s="4" t="str">
        <f>IF(Table14[[#This Row],[correlation_id]] = "", "", _xlfn.XLOOKUP(Table14[[#This Row],[correlation_id]], 'ITAP Ref'!A:A, 'ITAP Ref'!C:C, ""))</f>
        <v>TLG-MOB</v>
      </c>
      <c r="Q2319" s="48" t="s">
        <v>702</v>
      </c>
      <c r="R2319" s="95">
        <v>45922</v>
      </c>
    </row>
    <row r="2320" spans="1:18" customFormat="1" ht="16.399999999999999" customHeight="1" x14ac:dyDescent="0.35">
      <c r="A2320" s="31" t="s">
        <v>729</v>
      </c>
      <c r="B2320" s="31" t="s">
        <v>21</v>
      </c>
      <c r="C2320" s="31" t="s">
        <v>22</v>
      </c>
      <c r="D2320" s="31" t="s">
        <v>1159</v>
      </c>
      <c r="E2320" s="31" t="s">
        <v>68</v>
      </c>
      <c r="F2320" s="31">
        <v>3</v>
      </c>
      <c r="G2320" s="31" t="s">
        <v>126</v>
      </c>
      <c r="H2320" s="31">
        <v>2</v>
      </c>
      <c r="I2320" s="31" t="s">
        <v>552</v>
      </c>
      <c r="J2320" s="31">
        <v>8</v>
      </c>
      <c r="K2320" s="31" t="s">
        <v>1433</v>
      </c>
      <c r="L2320" s="31">
        <v>4</v>
      </c>
      <c r="M2320" s="71"/>
      <c r="N2320" s="31" t="s">
        <v>1443</v>
      </c>
      <c r="O2320" s="64" t="s">
        <v>336</v>
      </c>
      <c r="P2320" s="4" t="str">
        <f>IF(Table14[[#This Row],[correlation_id]] = "", "", _xlfn.XLOOKUP(Table14[[#This Row],[correlation_id]], 'ITAP Ref'!A:A, 'ITAP Ref'!C:C, ""))</f>
        <v>TLG-MOB</v>
      </c>
      <c r="Q2320" s="48" t="s">
        <v>703</v>
      </c>
      <c r="R2320" s="95">
        <v>45922</v>
      </c>
    </row>
    <row r="2321" spans="1:18" customFormat="1" ht="16.399999999999999" customHeight="1" x14ac:dyDescent="0.35">
      <c r="A2321" s="31" t="s">
        <v>729</v>
      </c>
      <c r="B2321" s="31" t="s">
        <v>21</v>
      </c>
      <c r="C2321" s="31" t="s">
        <v>22</v>
      </c>
      <c r="D2321" s="31" t="s">
        <v>1159</v>
      </c>
      <c r="E2321" s="31" t="s">
        <v>68</v>
      </c>
      <c r="F2321" s="31">
        <v>3</v>
      </c>
      <c r="G2321" s="31" t="s">
        <v>126</v>
      </c>
      <c r="H2321" s="31">
        <v>2</v>
      </c>
      <c r="I2321" s="31" t="s">
        <v>552</v>
      </c>
      <c r="J2321" s="31">
        <v>8</v>
      </c>
      <c r="K2321" s="31" t="s">
        <v>1433</v>
      </c>
      <c r="L2321" s="31">
        <v>4</v>
      </c>
      <c r="M2321" s="71"/>
      <c r="N2321" s="31" t="s">
        <v>1443</v>
      </c>
      <c r="O2321" s="64" t="s">
        <v>336</v>
      </c>
      <c r="P2321" s="4" t="str">
        <f>IF(Table14[[#This Row],[correlation_id]] = "", "", _xlfn.XLOOKUP(Table14[[#This Row],[correlation_id]], 'ITAP Ref'!A:A, 'ITAP Ref'!C:C, ""))</f>
        <v>TLG-MOB</v>
      </c>
      <c r="Q2321" s="48" t="s">
        <v>522</v>
      </c>
      <c r="R2321" s="95">
        <v>45922</v>
      </c>
    </row>
    <row r="2322" spans="1:18" customFormat="1" ht="16.399999999999999" customHeight="1" x14ac:dyDescent="0.35">
      <c r="A2322" s="31" t="s">
        <v>729</v>
      </c>
      <c r="B2322" s="31" t="s">
        <v>21</v>
      </c>
      <c r="C2322" s="31" t="s">
        <v>22</v>
      </c>
      <c r="D2322" s="31" t="s">
        <v>1159</v>
      </c>
      <c r="E2322" s="31" t="s">
        <v>68</v>
      </c>
      <c r="F2322" s="31">
        <v>3</v>
      </c>
      <c r="G2322" s="31" t="s">
        <v>126</v>
      </c>
      <c r="H2322" s="31">
        <v>2</v>
      </c>
      <c r="I2322" s="31" t="s">
        <v>552</v>
      </c>
      <c r="J2322" s="31">
        <v>8</v>
      </c>
      <c r="K2322" s="31" t="s">
        <v>1433</v>
      </c>
      <c r="L2322" s="31">
        <v>4</v>
      </c>
      <c r="M2322" s="71"/>
      <c r="N2322" s="31" t="s">
        <v>1443</v>
      </c>
      <c r="O2322" s="47" t="s">
        <v>704</v>
      </c>
      <c r="P2322" s="4" t="str">
        <f>IF(Table14[[#This Row],[correlation_id]] = "", "", _xlfn.XLOOKUP(Table14[[#This Row],[correlation_id]], 'ITAP Ref'!A:A, 'ITAP Ref'!C:C, ""))</f>
        <v>(FED) - CPC</v>
      </c>
      <c r="Q2322" s="48" t="s">
        <v>705</v>
      </c>
      <c r="R2322" s="95">
        <v>45950</v>
      </c>
    </row>
    <row r="2323" spans="1:18" customFormat="1" ht="16.399999999999999" customHeight="1" x14ac:dyDescent="0.35">
      <c r="A2323" s="31" t="s">
        <v>729</v>
      </c>
      <c r="B2323" s="31" t="s">
        <v>21</v>
      </c>
      <c r="C2323" s="31" t="s">
        <v>22</v>
      </c>
      <c r="D2323" s="31" t="s">
        <v>1159</v>
      </c>
      <c r="E2323" s="31" t="s">
        <v>68</v>
      </c>
      <c r="F2323" s="31">
        <v>3</v>
      </c>
      <c r="G2323" s="31" t="s">
        <v>126</v>
      </c>
      <c r="H2323" s="31">
        <v>2</v>
      </c>
      <c r="I2323" s="31" t="s">
        <v>552</v>
      </c>
      <c r="J2323" s="31">
        <v>8</v>
      </c>
      <c r="K2323" s="31" t="s">
        <v>1433</v>
      </c>
      <c r="L2323" s="31">
        <v>4</v>
      </c>
      <c r="M2323" s="71"/>
      <c r="N2323" s="31" t="s">
        <v>1443</v>
      </c>
      <c r="O2323" s="47" t="s">
        <v>704</v>
      </c>
      <c r="P2323" s="4" t="str">
        <f>IF(Table14[[#This Row],[correlation_id]] = "", "", _xlfn.XLOOKUP(Table14[[#This Row],[correlation_id]], 'ITAP Ref'!A:A, 'ITAP Ref'!C:C, ""))</f>
        <v>(FED) - CPC</v>
      </c>
      <c r="Q2323" s="48" t="s">
        <v>706</v>
      </c>
      <c r="R2323" s="95">
        <v>45950</v>
      </c>
    </row>
    <row r="2324" spans="1:18" customFormat="1" ht="16.399999999999999" customHeight="1" x14ac:dyDescent="0.35">
      <c r="A2324" s="31" t="s">
        <v>729</v>
      </c>
      <c r="B2324" s="31" t="s">
        <v>21</v>
      </c>
      <c r="C2324" s="31" t="s">
        <v>22</v>
      </c>
      <c r="D2324" s="31" t="s">
        <v>1159</v>
      </c>
      <c r="E2324" s="31" t="s">
        <v>68</v>
      </c>
      <c r="F2324" s="31">
        <v>3</v>
      </c>
      <c r="G2324" s="31" t="s">
        <v>126</v>
      </c>
      <c r="H2324" s="31">
        <v>2</v>
      </c>
      <c r="I2324" s="31" t="s">
        <v>552</v>
      </c>
      <c r="J2324" s="31">
        <v>8</v>
      </c>
      <c r="K2324" s="31" t="s">
        <v>1433</v>
      </c>
      <c r="L2324" s="31">
        <v>4</v>
      </c>
      <c r="M2324" s="71"/>
      <c r="N2324" s="31" t="s">
        <v>1443</v>
      </c>
      <c r="O2324" s="47" t="s">
        <v>704</v>
      </c>
      <c r="P2324" s="4" t="str">
        <f>IF(Table14[[#This Row],[correlation_id]] = "", "", _xlfn.XLOOKUP(Table14[[#This Row],[correlation_id]], 'ITAP Ref'!A:A, 'ITAP Ref'!C:C, ""))</f>
        <v>(FED) - CPC</v>
      </c>
      <c r="Q2324" s="48" t="s">
        <v>708</v>
      </c>
      <c r="R2324" s="95">
        <v>45950</v>
      </c>
    </row>
    <row r="2325" spans="1:18" customFormat="1" ht="16.399999999999999" customHeight="1" x14ac:dyDescent="0.35">
      <c r="A2325" s="31" t="s">
        <v>729</v>
      </c>
      <c r="B2325" s="31" t="s">
        <v>21</v>
      </c>
      <c r="C2325" s="31" t="s">
        <v>22</v>
      </c>
      <c r="D2325" s="31" t="s">
        <v>1159</v>
      </c>
      <c r="E2325" s="31" t="s">
        <v>68</v>
      </c>
      <c r="F2325" s="31">
        <v>3</v>
      </c>
      <c r="G2325" s="31" t="s">
        <v>126</v>
      </c>
      <c r="H2325" s="31">
        <v>2</v>
      </c>
      <c r="I2325" s="31" t="s">
        <v>552</v>
      </c>
      <c r="J2325" s="31">
        <v>8</v>
      </c>
      <c r="K2325" s="31" t="s">
        <v>1433</v>
      </c>
      <c r="L2325" s="31">
        <v>4</v>
      </c>
      <c r="M2325" s="71" t="s">
        <v>1445</v>
      </c>
      <c r="N2325" s="31" t="s">
        <v>1443</v>
      </c>
      <c r="O2325" s="47" t="s">
        <v>392</v>
      </c>
      <c r="P2325" s="4" t="str">
        <f>IF(Table14[[#This Row],[correlation_id]] = "", "", _xlfn.XLOOKUP(Table14[[#This Row],[correlation_id]], 'ITAP Ref'!A:A, 'ITAP Ref'!C:C, ""))</f>
        <v>OPUS - C</v>
      </c>
      <c r="R2325" s="95" t="s">
        <v>153</v>
      </c>
    </row>
    <row r="2326" spans="1:18" customFormat="1" ht="16.399999999999999" customHeight="1" x14ac:dyDescent="0.35">
      <c r="A2326" s="31" t="s">
        <v>729</v>
      </c>
      <c r="B2326" s="31" t="s">
        <v>21</v>
      </c>
      <c r="C2326" s="31" t="s">
        <v>22</v>
      </c>
      <c r="D2326" s="31" t="s">
        <v>1159</v>
      </c>
      <c r="E2326" s="31" t="s">
        <v>68</v>
      </c>
      <c r="F2326" s="31">
        <v>3</v>
      </c>
      <c r="G2326" s="31" t="s">
        <v>126</v>
      </c>
      <c r="H2326" s="31">
        <v>2</v>
      </c>
      <c r="I2326" s="31" t="s">
        <v>552</v>
      </c>
      <c r="J2326" s="31">
        <v>8</v>
      </c>
      <c r="K2326" s="31" t="s">
        <v>1433</v>
      </c>
      <c r="L2326" s="31">
        <v>5</v>
      </c>
      <c r="M2326" s="71"/>
      <c r="N2326" s="31" t="s">
        <v>1286</v>
      </c>
      <c r="O2326" s="64" t="s">
        <v>336</v>
      </c>
      <c r="P2326" s="4" t="str">
        <f>IF(Table14[[#This Row],[correlation_id]] = "", "", _xlfn.XLOOKUP(Table14[[#This Row],[correlation_id]], 'ITAP Ref'!A:A, 'ITAP Ref'!C:C, ""))</f>
        <v>TLG-MOB</v>
      </c>
      <c r="Q2326" s="73" t="s">
        <v>710</v>
      </c>
      <c r="R2326" s="95">
        <v>45922</v>
      </c>
    </row>
    <row r="2327" spans="1:18" customFormat="1" ht="16.399999999999999" customHeight="1" x14ac:dyDescent="0.35">
      <c r="A2327" s="31" t="s">
        <v>729</v>
      </c>
      <c r="B2327" s="31" t="s">
        <v>21</v>
      </c>
      <c r="C2327" s="31" t="s">
        <v>22</v>
      </c>
      <c r="D2327" s="31" t="s">
        <v>1159</v>
      </c>
      <c r="E2327" s="31" t="s">
        <v>68</v>
      </c>
      <c r="F2327" s="31">
        <v>3</v>
      </c>
      <c r="G2327" s="31" t="s">
        <v>126</v>
      </c>
      <c r="H2327" s="31">
        <v>2</v>
      </c>
      <c r="I2327" s="31" t="s">
        <v>552</v>
      </c>
      <c r="J2327" s="31">
        <v>8</v>
      </c>
      <c r="K2327" s="31" t="s">
        <v>1433</v>
      </c>
      <c r="L2327" s="31">
        <v>5</v>
      </c>
      <c r="M2327" s="71"/>
      <c r="N2327" s="31" t="s">
        <v>1286</v>
      </c>
      <c r="O2327" s="64" t="s">
        <v>336</v>
      </c>
      <c r="P2327" s="4" t="str">
        <f>IF(Table14[[#This Row],[correlation_id]] = "", "", _xlfn.XLOOKUP(Table14[[#This Row],[correlation_id]], 'ITAP Ref'!A:A, 'ITAP Ref'!C:C, ""))</f>
        <v>TLG-MOB</v>
      </c>
      <c r="Q2327" s="48" t="s">
        <v>602</v>
      </c>
      <c r="R2327" s="95">
        <v>45922</v>
      </c>
    </row>
    <row r="2328" spans="1:18" customFormat="1" ht="16.399999999999999" customHeight="1" x14ac:dyDescent="0.35">
      <c r="A2328" s="31" t="s">
        <v>729</v>
      </c>
      <c r="B2328" s="31" t="s">
        <v>21</v>
      </c>
      <c r="C2328" s="31" t="s">
        <v>22</v>
      </c>
      <c r="D2328" s="31" t="s">
        <v>1159</v>
      </c>
      <c r="E2328" s="31" t="s">
        <v>68</v>
      </c>
      <c r="F2328" s="31">
        <v>3</v>
      </c>
      <c r="G2328" s="31" t="s">
        <v>126</v>
      </c>
      <c r="H2328" s="31">
        <v>2</v>
      </c>
      <c r="I2328" s="31" t="s">
        <v>552</v>
      </c>
      <c r="J2328" s="31">
        <v>8</v>
      </c>
      <c r="K2328" s="31" t="s">
        <v>1433</v>
      </c>
      <c r="L2328" s="31">
        <v>5</v>
      </c>
      <c r="M2328" s="71"/>
      <c r="N2328" s="31" t="s">
        <v>1286</v>
      </c>
      <c r="O2328" s="64" t="s">
        <v>336</v>
      </c>
      <c r="P2328" s="4" t="str">
        <f>IF(Table14[[#This Row],[correlation_id]] = "", "", _xlfn.XLOOKUP(Table14[[#This Row],[correlation_id]], 'ITAP Ref'!A:A, 'ITAP Ref'!C:C, ""))</f>
        <v>TLG-MOB</v>
      </c>
      <c r="Q2328" s="48" t="s">
        <v>603</v>
      </c>
      <c r="R2328" s="95">
        <v>45922</v>
      </c>
    </row>
    <row r="2329" spans="1:18" customFormat="1" ht="16.399999999999999" customHeight="1" x14ac:dyDescent="0.35">
      <c r="A2329" s="31" t="s">
        <v>729</v>
      </c>
      <c r="B2329" s="31" t="s">
        <v>21</v>
      </c>
      <c r="C2329" s="31" t="s">
        <v>22</v>
      </c>
      <c r="D2329" s="31" t="s">
        <v>1159</v>
      </c>
      <c r="E2329" s="31" t="s">
        <v>68</v>
      </c>
      <c r="F2329" s="31">
        <v>3</v>
      </c>
      <c r="G2329" s="31" t="s">
        <v>126</v>
      </c>
      <c r="H2329" s="31">
        <v>2</v>
      </c>
      <c r="I2329" s="31" t="s">
        <v>552</v>
      </c>
      <c r="J2329" s="31">
        <v>8</v>
      </c>
      <c r="K2329" s="31" t="s">
        <v>1433</v>
      </c>
      <c r="L2329" s="31">
        <v>5</v>
      </c>
      <c r="M2329" s="71"/>
      <c r="N2329" s="31" t="s">
        <v>1286</v>
      </c>
      <c r="O2329" s="64" t="s">
        <v>336</v>
      </c>
      <c r="P2329" s="4" t="str">
        <f>IF(Table14[[#This Row],[correlation_id]] = "", "", _xlfn.XLOOKUP(Table14[[#This Row],[correlation_id]], 'ITAP Ref'!A:A, 'ITAP Ref'!C:C, ""))</f>
        <v>TLG-MOB</v>
      </c>
      <c r="Q2329" s="48" t="s">
        <v>998</v>
      </c>
      <c r="R2329" s="95">
        <v>45922</v>
      </c>
    </row>
    <row r="2330" spans="1:18" customFormat="1" ht="16.399999999999999" customHeight="1" x14ac:dyDescent="0.35">
      <c r="A2330" s="31" t="s">
        <v>729</v>
      </c>
      <c r="B2330" s="31" t="s">
        <v>21</v>
      </c>
      <c r="C2330" s="31" t="s">
        <v>22</v>
      </c>
      <c r="D2330" s="31" t="s">
        <v>1159</v>
      </c>
      <c r="E2330" s="31" t="s">
        <v>68</v>
      </c>
      <c r="F2330" s="31">
        <v>3</v>
      </c>
      <c r="G2330" s="31" t="s">
        <v>126</v>
      </c>
      <c r="H2330" s="31">
        <v>2</v>
      </c>
      <c r="I2330" s="31" t="s">
        <v>552</v>
      </c>
      <c r="J2330" s="31">
        <v>8</v>
      </c>
      <c r="K2330" s="31" t="s">
        <v>1433</v>
      </c>
      <c r="L2330" s="31">
        <v>5</v>
      </c>
      <c r="M2330" s="71"/>
      <c r="N2330" s="31" t="s">
        <v>1286</v>
      </c>
      <c r="O2330" s="64" t="s">
        <v>336</v>
      </c>
      <c r="P2330" s="4" t="str">
        <f>IF(Table14[[#This Row],[correlation_id]] = "", "", _xlfn.XLOOKUP(Table14[[#This Row],[correlation_id]], 'ITAP Ref'!A:A, 'ITAP Ref'!C:C, ""))</f>
        <v>TLG-MOB</v>
      </c>
      <c r="Q2330" s="48" t="s">
        <v>680</v>
      </c>
      <c r="R2330" s="96">
        <v>45938</v>
      </c>
    </row>
    <row r="2331" spans="1:18" customFormat="1" ht="16.399999999999999" customHeight="1" x14ac:dyDescent="0.35">
      <c r="A2331" s="31" t="s">
        <v>729</v>
      </c>
      <c r="B2331" s="31" t="s">
        <v>21</v>
      </c>
      <c r="C2331" s="31" t="s">
        <v>22</v>
      </c>
      <c r="D2331" s="31" t="s">
        <v>1159</v>
      </c>
      <c r="E2331" s="31" t="s">
        <v>68</v>
      </c>
      <c r="F2331" s="31">
        <v>3</v>
      </c>
      <c r="G2331" s="31" t="s">
        <v>126</v>
      </c>
      <c r="H2331" s="31">
        <v>2</v>
      </c>
      <c r="I2331" s="31" t="s">
        <v>552</v>
      </c>
      <c r="J2331" s="31">
        <v>8</v>
      </c>
      <c r="K2331" s="31" t="s">
        <v>1433</v>
      </c>
      <c r="L2331" s="31">
        <v>5</v>
      </c>
      <c r="M2331" s="71"/>
      <c r="N2331" s="31" t="s">
        <v>1286</v>
      </c>
      <c r="O2331" s="64" t="s">
        <v>336</v>
      </c>
      <c r="P2331" s="4" t="str">
        <f>IF(Table14[[#This Row],[correlation_id]] = "", "", _xlfn.XLOOKUP(Table14[[#This Row],[correlation_id]], 'ITAP Ref'!A:A, 'ITAP Ref'!C:C, ""))</f>
        <v>TLG-MOB</v>
      </c>
      <c r="Q2331" s="48" t="s">
        <v>605</v>
      </c>
      <c r="R2331" s="95">
        <v>45922</v>
      </c>
    </row>
    <row r="2332" spans="1:18" customFormat="1" ht="16.399999999999999" customHeight="1" x14ac:dyDescent="0.35">
      <c r="A2332" s="31" t="s">
        <v>729</v>
      </c>
      <c r="B2332" s="31" t="s">
        <v>21</v>
      </c>
      <c r="C2332" s="31" t="s">
        <v>22</v>
      </c>
      <c r="D2332" s="31" t="s">
        <v>1159</v>
      </c>
      <c r="E2332" s="31" t="s">
        <v>68</v>
      </c>
      <c r="F2332" s="31">
        <v>3</v>
      </c>
      <c r="G2332" s="31" t="s">
        <v>126</v>
      </c>
      <c r="H2332" s="31">
        <v>2</v>
      </c>
      <c r="I2332" s="31" t="s">
        <v>552</v>
      </c>
      <c r="J2332" s="31">
        <v>8</v>
      </c>
      <c r="K2332" s="31" t="s">
        <v>1433</v>
      </c>
      <c r="L2332" s="31">
        <v>5</v>
      </c>
      <c r="M2332" s="71"/>
      <c r="N2332" s="31" t="s">
        <v>1286</v>
      </c>
      <c r="O2332" s="64" t="s">
        <v>336</v>
      </c>
      <c r="P2332" s="4" t="str">
        <f>IF(Table14[[#This Row],[correlation_id]] = "", "", _xlfn.XLOOKUP(Table14[[#This Row],[correlation_id]], 'ITAP Ref'!A:A, 'ITAP Ref'!C:C, ""))</f>
        <v>TLG-MOB</v>
      </c>
      <c r="Q2332" s="48" t="s">
        <v>606</v>
      </c>
      <c r="R2332" s="95">
        <v>45922</v>
      </c>
    </row>
    <row r="2333" spans="1:18" customFormat="1" ht="16.399999999999999" customHeight="1" x14ac:dyDescent="0.35">
      <c r="A2333" s="31" t="s">
        <v>729</v>
      </c>
      <c r="B2333" s="31" t="s">
        <v>21</v>
      </c>
      <c r="C2333" s="31" t="s">
        <v>22</v>
      </c>
      <c r="D2333" s="31" t="s">
        <v>1159</v>
      </c>
      <c r="E2333" s="31" t="s">
        <v>68</v>
      </c>
      <c r="F2333" s="31">
        <v>3</v>
      </c>
      <c r="G2333" s="31" t="s">
        <v>126</v>
      </c>
      <c r="H2333" s="31">
        <v>2</v>
      </c>
      <c r="I2333" s="31" t="s">
        <v>552</v>
      </c>
      <c r="J2333" s="31">
        <v>8</v>
      </c>
      <c r="K2333" s="31" t="s">
        <v>1433</v>
      </c>
      <c r="L2333" s="31">
        <v>5</v>
      </c>
      <c r="M2333" s="71"/>
      <c r="N2333" s="31" t="s">
        <v>1286</v>
      </c>
      <c r="O2333" s="64" t="s">
        <v>336</v>
      </c>
      <c r="P2333" s="4" t="str">
        <f>IF(Table14[[#This Row],[correlation_id]] = "", "", _xlfn.XLOOKUP(Table14[[#This Row],[correlation_id]], 'ITAP Ref'!A:A, 'ITAP Ref'!C:C, ""))</f>
        <v>TLG-MOB</v>
      </c>
      <c r="Q2333" s="48" t="s">
        <v>607</v>
      </c>
      <c r="R2333" s="95">
        <v>45922</v>
      </c>
    </row>
    <row r="2334" spans="1:18" customFormat="1" ht="16.399999999999999" customHeight="1" x14ac:dyDescent="0.35">
      <c r="A2334" s="31" t="s">
        <v>729</v>
      </c>
      <c r="B2334" s="31" t="s">
        <v>21</v>
      </c>
      <c r="C2334" s="31" t="s">
        <v>22</v>
      </c>
      <c r="D2334" s="31" t="s">
        <v>1159</v>
      </c>
      <c r="E2334" s="31" t="s">
        <v>68</v>
      </c>
      <c r="F2334" s="31">
        <v>3</v>
      </c>
      <c r="G2334" s="31" t="s">
        <v>126</v>
      </c>
      <c r="H2334" s="31">
        <v>2</v>
      </c>
      <c r="I2334" s="31" t="s">
        <v>552</v>
      </c>
      <c r="J2334" s="31">
        <v>8</v>
      </c>
      <c r="K2334" s="31" t="s">
        <v>1433</v>
      </c>
      <c r="L2334" s="31">
        <v>5</v>
      </c>
      <c r="M2334" s="71"/>
      <c r="N2334" s="31" t="s">
        <v>1286</v>
      </c>
      <c r="O2334" s="64" t="s">
        <v>336</v>
      </c>
      <c r="P2334" s="4" t="str">
        <f>IF(Table14[[#This Row],[correlation_id]] = "", "", _xlfn.XLOOKUP(Table14[[#This Row],[correlation_id]], 'ITAP Ref'!A:A, 'ITAP Ref'!C:C, ""))</f>
        <v>TLG-MOB</v>
      </c>
      <c r="Q2334" s="48" t="s">
        <v>711</v>
      </c>
      <c r="R2334" s="95">
        <v>45922</v>
      </c>
    </row>
    <row r="2335" spans="1:18" customFormat="1" ht="16.399999999999999" customHeight="1" x14ac:dyDescent="0.35">
      <c r="A2335" s="31" t="s">
        <v>729</v>
      </c>
      <c r="B2335" s="31" t="s">
        <v>21</v>
      </c>
      <c r="C2335" s="31" t="s">
        <v>22</v>
      </c>
      <c r="D2335" s="31" t="s">
        <v>1159</v>
      </c>
      <c r="E2335" s="31" t="s">
        <v>68</v>
      </c>
      <c r="F2335" s="31">
        <v>3</v>
      </c>
      <c r="G2335" s="31" t="s">
        <v>126</v>
      </c>
      <c r="H2335" s="31">
        <v>2</v>
      </c>
      <c r="I2335" s="31" t="s">
        <v>552</v>
      </c>
      <c r="J2335" s="31">
        <v>8</v>
      </c>
      <c r="K2335" s="31" t="s">
        <v>1433</v>
      </c>
      <c r="L2335" s="31">
        <v>5</v>
      </c>
      <c r="M2335" s="71"/>
      <c r="N2335" s="31" t="s">
        <v>1286</v>
      </c>
      <c r="O2335" s="64" t="s">
        <v>336</v>
      </c>
      <c r="P2335" s="4" t="str">
        <f>IF(Table14[[#This Row],[correlation_id]] = "", "", _xlfn.XLOOKUP(Table14[[#This Row],[correlation_id]], 'ITAP Ref'!A:A, 'ITAP Ref'!C:C, ""))</f>
        <v>TLG-MOB</v>
      </c>
      <c r="Q2335" s="72" t="s">
        <v>712</v>
      </c>
      <c r="R2335" s="95">
        <v>45922</v>
      </c>
    </row>
    <row r="2336" spans="1:18" customFormat="1" ht="16.399999999999999" customHeight="1" x14ac:dyDescent="0.35">
      <c r="A2336" s="31" t="s">
        <v>729</v>
      </c>
      <c r="B2336" s="31" t="s">
        <v>21</v>
      </c>
      <c r="C2336" s="31" t="s">
        <v>22</v>
      </c>
      <c r="D2336" s="31" t="s">
        <v>1159</v>
      </c>
      <c r="E2336" s="31" t="s">
        <v>68</v>
      </c>
      <c r="F2336" s="31">
        <v>3</v>
      </c>
      <c r="G2336" s="31" t="s">
        <v>126</v>
      </c>
      <c r="H2336" s="31">
        <v>2</v>
      </c>
      <c r="I2336" s="31" t="s">
        <v>552</v>
      </c>
      <c r="J2336" s="31">
        <v>8</v>
      </c>
      <c r="K2336" s="31" t="s">
        <v>1433</v>
      </c>
      <c r="L2336" s="31">
        <v>5</v>
      </c>
      <c r="M2336" s="71"/>
      <c r="N2336" s="31" t="s">
        <v>1286</v>
      </c>
      <c r="O2336" s="64" t="s">
        <v>336</v>
      </c>
      <c r="P2336" s="4" t="str">
        <f>IF(Table14[[#This Row],[correlation_id]] = "", "", _xlfn.XLOOKUP(Table14[[#This Row],[correlation_id]], 'ITAP Ref'!A:A, 'ITAP Ref'!C:C, ""))</f>
        <v>TLG-MOB</v>
      </c>
      <c r="Q2336" s="48" t="s">
        <v>739</v>
      </c>
      <c r="R2336" s="95">
        <v>45922</v>
      </c>
    </row>
    <row r="2337" spans="1:18" customFormat="1" ht="16.399999999999999" customHeight="1" x14ac:dyDescent="0.35">
      <c r="A2337" s="31" t="s">
        <v>729</v>
      </c>
      <c r="B2337" s="31" t="s">
        <v>21</v>
      </c>
      <c r="C2337" s="31" t="s">
        <v>22</v>
      </c>
      <c r="D2337" s="31" t="s">
        <v>1159</v>
      </c>
      <c r="E2337" s="31" t="s">
        <v>68</v>
      </c>
      <c r="F2337" s="31">
        <v>3</v>
      </c>
      <c r="G2337" s="31" t="s">
        <v>126</v>
      </c>
      <c r="H2337" s="31">
        <v>2</v>
      </c>
      <c r="I2337" s="31" t="s">
        <v>552</v>
      </c>
      <c r="J2337" s="31">
        <v>8</v>
      </c>
      <c r="K2337" s="31" t="s">
        <v>1433</v>
      </c>
      <c r="L2337" s="31">
        <v>5</v>
      </c>
      <c r="M2337" s="71"/>
      <c r="N2337" s="31" t="s">
        <v>1286</v>
      </c>
      <c r="O2337" s="64" t="s">
        <v>336</v>
      </c>
      <c r="P2337" s="4" t="str">
        <f>IF(Table14[[#This Row],[correlation_id]] = "", "", _xlfn.XLOOKUP(Table14[[#This Row],[correlation_id]], 'ITAP Ref'!A:A, 'ITAP Ref'!C:C, ""))</f>
        <v>TLG-MOB</v>
      </c>
      <c r="Q2337" s="48" t="s">
        <v>698</v>
      </c>
      <c r="R2337" s="95">
        <v>45922</v>
      </c>
    </row>
    <row r="2338" spans="1:18" customFormat="1" ht="16.399999999999999" customHeight="1" x14ac:dyDescent="0.35">
      <c r="A2338" s="31" t="s">
        <v>729</v>
      </c>
      <c r="B2338" s="31" t="s">
        <v>21</v>
      </c>
      <c r="C2338" s="31" t="s">
        <v>22</v>
      </c>
      <c r="D2338" s="31" t="s">
        <v>1159</v>
      </c>
      <c r="E2338" s="31" t="s">
        <v>68</v>
      </c>
      <c r="F2338" s="31">
        <v>3</v>
      </c>
      <c r="G2338" s="31" t="s">
        <v>126</v>
      </c>
      <c r="H2338" s="31">
        <v>2</v>
      </c>
      <c r="I2338" s="31" t="s">
        <v>552</v>
      </c>
      <c r="J2338" s="31">
        <v>8</v>
      </c>
      <c r="K2338" s="31" t="s">
        <v>1433</v>
      </c>
      <c r="L2338" s="31">
        <v>5</v>
      </c>
      <c r="M2338" s="71"/>
      <c r="N2338" s="31" t="s">
        <v>1286</v>
      </c>
      <c r="O2338" s="64" t="s">
        <v>336</v>
      </c>
      <c r="P2338" s="4" t="str">
        <f>IF(Table14[[#This Row],[correlation_id]] = "", "", _xlfn.XLOOKUP(Table14[[#This Row],[correlation_id]], 'ITAP Ref'!A:A, 'ITAP Ref'!C:C, ""))</f>
        <v>TLG-MOB</v>
      </c>
      <c r="Q2338" s="72" t="s">
        <v>742</v>
      </c>
      <c r="R2338" s="95">
        <v>45922</v>
      </c>
    </row>
    <row r="2339" spans="1:18" customFormat="1" ht="16.399999999999999" customHeight="1" x14ac:dyDescent="0.35">
      <c r="A2339" s="31" t="s">
        <v>729</v>
      </c>
      <c r="B2339" s="31" t="s">
        <v>21</v>
      </c>
      <c r="C2339" s="31" t="s">
        <v>22</v>
      </c>
      <c r="D2339" s="31" t="s">
        <v>1159</v>
      </c>
      <c r="E2339" s="31" t="s">
        <v>68</v>
      </c>
      <c r="F2339" s="31">
        <v>3</v>
      </c>
      <c r="G2339" s="31" t="s">
        <v>126</v>
      </c>
      <c r="H2339" s="31">
        <v>2</v>
      </c>
      <c r="I2339" s="31" t="s">
        <v>552</v>
      </c>
      <c r="J2339" s="31">
        <v>8</v>
      </c>
      <c r="K2339" s="31" t="s">
        <v>1433</v>
      </c>
      <c r="L2339" s="31">
        <v>5</v>
      </c>
      <c r="M2339" s="71"/>
      <c r="N2339" s="31" t="s">
        <v>1286</v>
      </c>
      <c r="O2339" s="64" t="s">
        <v>336</v>
      </c>
      <c r="P2339" s="4" t="str">
        <f>IF(Table14[[#This Row],[correlation_id]] = "", "", _xlfn.XLOOKUP(Table14[[#This Row],[correlation_id]], 'ITAP Ref'!A:A, 'ITAP Ref'!C:C, ""))</f>
        <v>TLG-MOB</v>
      </c>
      <c r="Q2339" s="48" t="s">
        <v>1292</v>
      </c>
      <c r="R2339" s="95">
        <v>45922</v>
      </c>
    </row>
    <row r="2340" spans="1:18" customFormat="1" ht="16.399999999999999" customHeight="1" x14ac:dyDescent="0.35">
      <c r="A2340" s="31" t="s">
        <v>729</v>
      </c>
      <c r="B2340" s="31" t="s">
        <v>21</v>
      </c>
      <c r="C2340" s="31" t="s">
        <v>22</v>
      </c>
      <c r="D2340" s="31" t="s">
        <v>1159</v>
      </c>
      <c r="E2340" s="31" t="s">
        <v>68</v>
      </c>
      <c r="F2340" s="31">
        <v>3</v>
      </c>
      <c r="G2340" s="31" t="s">
        <v>126</v>
      </c>
      <c r="H2340" s="31">
        <v>2</v>
      </c>
      <c r="I2340" s="31" t="s">
        <v>552</v>
      </c>
      <c r="J2340" s="31">
        <v>8</v>
      </c>
      <c r="K2340" s="31" t="s">
        <v>1433</v>
      </c>
      <c r="L2340" s="31">
        <v>5</v>
      </c>
      <c r="M2340" s="71"/>
      <c r="N2340" s="31" t="s">
        <v>1286</v>
      </c>
      <c r="O2340" s="64" t="s">
        <v>336</v>
      </c>
      <c r="P2340" s="4" t="str">
        <f>IF(Table14[[#This Row],[correlation_id]] = "", "", _xlfn.XLOOKUP(Table14[[#This Row],[correlation_id]], 'ITAP Ref'!A:A, 'ITAP Ref'!C:C, ""))</f>
        <v>TLG-MOB</v>
      </c>
      <c r="Q2340" s="48" t="s">
        <v>743</v>
      </c>
      <c r="R2340" s="95">
        <v>45922</v>
      </c>
    </row>
    <row r="2341" spans="1:18" customFormat="1" ht="16.399999999999999" customHeight="1" x14ac:dyDescent="0.35">
      <c r="A2341" s="31" t="s">
        <v>729</v>
      </c>
      <c r="B2341" s="31" t="s">
        <v>21</v>
      </c>
      <c r="C2341" s="31" t="s">
        <v>22</v>
      </c>
      <c r="D2341" s="31" t="s">
        <v>1159</v>
      </c>
      <c r="E2341" s="31" t="s">
        <v>68</v>
      </c>
      <c r="F2341" s="31">
        <v>3</v>
      </c>
      <c r="G2341" s="31" t="s">
        <v>126</v>
      </c>
      <c r="H2341" s="31">
        <v>2</v>
      </c>
      <c r="I2341" s="31" t="s">
        <v>552</v>
      </c>
      <c r="J2341" s="31">
        <v>8</v>
      </c>
      <c r="K2341" s="31" t="s">
        <v>1433</v>
      </c>
      <c r="L2341" s="31">
        <v>5</v>
      </c>
      <c r="M2341" s="71"/>
      <c r="N2341" s="31" t="s">
        <v>1286</v>
      </c>
      <c r="O2341" s="64" t="s">
        <v>336</v>
      </c>
      <c r="P2341" s="4" t="str">
        <f>IF(Table14[[#This Row],[correlation_id]] = "", "", _xlfn.XLOOKUP(Table14[[#This Row],[correlation_id]], 'ITAP Ref'!A:A, 'ITAP Ref'!C:C, ""))</f>
        <v>TLG-MOB</v>
      </c>
      <c r="Q2341" s="48" t="s">
        <v>744</v>
      </c>
      <c r="R2341" s="95">
        <v>45922</v>
      </c>
    </row>
    <row r="2342" spans="1:18" customFormat="1" ht="16.399999999999999" customHeight="1" x14ac:dyDescent="0.35">
      <c r="A2342" s="31" t="s">
        <v>729</v>
      </c>
      <c r="B2342" s="31" t="s">
        <v>21</v>
      </c>
      <c r="C2342" s="31" t="s">
        <v>22</v>
      </c>
      <c r="D2342" s="31" t="s">
        <v>1159</v>
      </c>
      <c r="E2342" s="31" t="s">
        <v>68</v>
      </c>
      <c r="F2342" s="31">
        <v>3</v>
      </c>
      <c r="G2342" s="31" t="s">
        <v>126</v>
      </c>
      <c r="H2342" s="31">
        <v>2</v>
      </c>
      <c r="I2342" s="31" t="s">
        <v>552</v>
      </c>
      <c r="J2342" s="31">
        <v>8</v>
      </c>
      <c r="K2342" s="31" t="s">
        <v>1433</v>
      </c>
      <c r="L2342" s="31">
        <v>5</v>
      </c>
      <c r="M2342" s="71"/>
      <c r="N2342" s="31" t="s">
        <v>1286</v>
      </c>
      <c r="O2342" s="64" t="s">
        <v>336</v>
      </c>
      <c r="P2342" s="4" t="str">
        <f>IF(Table14[[#This Row],[correlation_id]] = "", "", _xlfn.XLOOKUP(Table14[[#This Row],[correlation_id]], 'ITAP Ref'!A:A, 'ITAP Ref'!C:C, ""))</f>
        <v>TLG-MOB</v>
      </c>
      <c r="Q2342" s="72" t="s">
        <v>749</v>
      </c>
      <c r="R2342" s="95">
        <v>45922</v>
      </c>
    </row>
    <row r="2343" spans="1:18" customFormat="1" ht="16.399999999999999" customHeight="1" x14ac:dyDescent="0.35">
      <c r="A2343" s="31" t="s">
        <v>729</v>
      </c>
      <c r="B2343" s="31" t="s">
        <v>21</v>
      </c>
      <c r="C2343" s="31" t="s">
        <v>22</v>
      </c>
      <c r="D2343" s="31" t="s">
        <v>1159</v>
      </c>
      <c r="E2343" s="31" t="s">
        <v>68</v>
      </c>
      <c r="F2343" s="31">
        <v>3</v>
      </c>
      <c r="G2343" s="31" t="s">
        <v>126</v>
      </c>
      <c r="H2343" s="31">
        <v>2</v>
      </c>
      <c r="I2343" s="31" t="s">
        <v>552</v>
      </c>
      <c r="J2343" s="31">
        <v>8</v>
      </c>
      <c r="K2343" s="31" t="s">
        <v>1433</v>
      </c>
      <c r="L2343" s="31">
        <v>5</v>
      </c>
      <c r="M2343" s="71"/>
      <c r="N2343" s="31" t="s">
        <v>1286</v>
      </c>
      <c r="O2343" s="64" t="s">
        <v>336</v>
      </c>
      <c r="P2343" s="4" t="str">
        <f>IF(Table14[[#This Row],[correlation_id]] = "", "", _xlfn.XLOOKUP(Table14[[#This Row],[correlation_id]], 'ITAP Ref'!A:A, 'ITAP Ref'!C:C, ""))</f>
        <v>TLG-MOB</v>
      </c>
      <c r="Q2343" s="72" t="s">
        <v>701</v>
      </c>
      <c r="R2343" s="97">
        <v>45938</v>
      </c>
    </row>
    <row r="2344" spans="1:18" customFormat="1" ht="16.399999999999999" customHeight="1" x14ac:dyDescent="0.35">
      <c r="A2344" s="31" t="s">
        <v>729</v>
      </c>
      <c r="B2344" s="31" t="s">
        <v>21</v>
      </c>
      <c r="C2344" s="31" t="s">
        <v>22</v>
      </c>
      <c r="D2344" s="31" t="s">
        <v>1159</v>
      </c>
      <c r="E2344" s="31" t="s">
        <v>68</v>
      </c>
      <c r="F2344" s="31">
        <v>3</v>
      </c>
      <c r="G2344" s="31" t="s">
        <v>126</v>
      </c>
      <c r="H2344" s="31">
        <v>2</v>
      </c>
      <c r="I2344" s="31" t="s">
        <v>552</v>
      </c>
      <c r="J2344" s="31">
        <v>8</v>
      </c>
      <c r="K2344" s="31" t="s">
        <v>1433</v>
      </c>
      <c r="L2344" s="31">
        <v>5</v>
      </c>
      <c r="M2344" s="71"/>
      <c r="N2344" s="31" t="s">
        <v>1286</v>
      </c>
      <c r="O2344" s="64" t="s">
        <v>336</v>
      </c>
      <c r="P2344" s="4" t="str">
        <f>IF(Table14[[#This Row],[correlation_id]] = "", "", _xlfn.XLOOKUP(Table14[[#This Row],[correlation_id]], 'ITAP Ref'!A:A, 'ITAP Ref'!C:C, ""))</f>
        <v>TLG-MOB</v>
      </c>
      <c r="Q2344" s="72" t="s">
        <v>779</v>
      </c>
      <c r="R2344" s="95">
        <v>45922</v>
      </c>
    </row>
    <row r="2345" spans="1:18" customFormat="1" ht="16.399999999999999" customHeight="1" x14ac:dyDescent="0.35">
      <c r="A2345" s="31" t="s">
        <v>729</v>
      </c>
      <c r="B2345" s="31" t="s">
        <v>21</v>
      </c>
      <c r="C2345" s="31" t="s">
        <v>22</v>
      </c>
      <c r="D2345" s="31" t="s">
        <v>1159</v>
      </c>
      <c r="E2345" s="31" t="s">
        <v>68</v>
      </c>
      <c r="F2345" s="31">
        <v>3</v>
      </c>
      <c r="G2345" s="31" t="s">
        <v>126</v>
      </c>
      <c r="H2345" s="31">
        <v>2</v>
      </c>
      <c r="I2345" s="31" t="s">
        <v>552</v>
      </c>
      <c r="J2345" s="31">
        <v>8</v>
      </c>
      <c r="K2345" s="31" t="s">
        <v>1433</v>
      </c>
      <c r="L2345" s="31">
        <v>5</v>
      </c>
      <c r="M2345" s="71"/>
      <c r="N2345" s="31" t="s">
        <v>1286</v>
      </c>
      <c r="O2345" s="64" t="s">
        <v>336</v>
      </c>
      <c r="P2345" s="4" t="str">
        <f>IF(Table14[[#This Row],[correlation_id]] = "", "", _xlfn.XLOOKUP(Table14[[#This Row],[correlation_id]], 'ITAP Ref'!A:A, 'ITAP Ref'!C:C, ""))</f>
        <v>TLG-MOB</v>
      </c>
      <c r="Q2345" s="72" t="s">
        <v>787</v>
      </c>
      <c r="R2345" s="95">
        <v>45922</v>
      </c>
    </row>
    <row r="2346" spans="1:18" customFormat="1" ht="16.399999999999999" customHeight="1" x14ac:dyDescent="0.35">
      <c r="A2346" s="31" t="s">
        <v>729</v>
      </c>
      <c r="B2346" s="31" t="s">
        <v>21</v>
      </c>
      <c r="C2346" s="31" t="s">
        <v>22</v>
      </c>
      <c r="D2346" s="31" t="s">
        <v>1159</v>
      </c>
      <c r="E2346" s="31" t="s">
        <v>68</v>
      </c>
      <c r="F2346" s="31">
        <v>3</v>
      </c>
      <c r="G2346" s="31" t="s">
        <v>126</v>
      </c>
      <c r="H2346" s="31">
        <v>2</v>
      </c>
      <c r="I2346" s="31" t="s">
        <v>552</v>
      </c>
      <c r="J2346" s="31">
        <v>8</v>
      </c>
      <c r="K2346" s="31" t="s">
        <v>1433</v>
      </c>
      <c r="L2346" s="31">
        <v>5</v>
      </c>
      <c r="M2346" s="71"/>
      <c r="N2346" s="31" t="s">
        <v>1286</v>
      </c>
      <c r="O2346" s="64" t="s">
        <v>336</v>
      </c>
      <c r="P2346" s="4" t="str">
        <f>IF(Table14[[#This Row],[correlation_id]] = "", "", _xlfn.XLOOKUP(Table14[[#This Row],[correlation_id]], 'ITAP Ref'!A:A, 'ITAP Ref'!C:C, ""))</f>
        <v>TLG-MOB</v>
      </c>
      <c r="Q2346" s="48" t="s">
        <v>702</v>
      </c>
      <c r="R2346" s="95">
        <v>45922</v>
      </c>
    </row>
    <row r="2347" spans="1:18" customFormat="1" ht="16.399999999999999" customHeight="1" x14ac:dyDescent="0.35">
      <c r="A2347" s="31" t="s">
        <v>729</v>
      </c>
      <c r="B2347" s="31" t="s">
        <v>21</v>
      </c>
      <c r="C2347" s="31" t="s">
        <v>22</v>
      </c>
      <c r="D2347" s="31" t="s">
        <v>1159</v>
      </c>
      <c r="E2347" s="31" t="s">
        <v>68</v>
      </c>
      <c r="F2347" s="31">
        <v>3</v>
      </c>
      <c r="G2347" s="31" t="s">
        <v>126</v>
      </c>
      <c r="H2347" s="31">
        <v>2</v>
      </c>
      <c r="I2347" s="31" t="s">
        <v>552</v>
      </c>
      <c r="J2347" s="31">
        <v>8</v>
      </c>
      <c r="K2347" s="31" t="s">
        <v>1433</v>
      </c>
      <c r="L2347" s="31">
        <v>5</v>
      </c>
      <c r="M2347" s="71"/>
      <c r="N2347" s="31" t="s">
        <v>1286</v>
      </c>
      <c r="O2347" s="64" t="s">
        <v>336</v>
      </c>
      <c r="P2347" s="4" t="str">
        <f>IF(Table14[[#This Row],[correlation_id]] = "", "", _xlfn.XLOOKUP(Table14[[#This Row],[correlation_id]], 'ITAP Ref'!A:A, 'ITAP Ref'!C:C, ""))</f>
        <v>TLG-MOB</v>
      </c>
      <c r="Q2347" s="48" t="s">
        <v>1446</v>
      </c>
      <c r="R2347" s="97">
        <v>45940</v>
      </c>
    </row>
    <row r="2348" spans="1:18" customFormat="1" ht="16.399999999999999" customHeight="1" x14ac:dyDescent="0.35">
      <c r="A2348" s="31" t="s">
        <v>729</v>
      </c>
      <c r="B2348" s="31" t="s">
        <v>21</v>
      </c>
      <c r="C2348" s="31" t="s">
        <v>22</v>
      </c>
      <c r="D2348" s="31" t="s">
        <v>1159</v>
      </c>
      <c r="E2348" s="31" t="s">
        <v>68</v>
      </c>
      <c r="F2348" s="31">
        <v>3</v>
      </c>
      <c r="G2348" s="31" t="s">
        <v>126</v>
      </c>
      <c r="H2348" s="31">
        <v>2</v>
      </c>
      <c r="I2348" s="31" t="s">
        <v>552</v>
      </c>
      <c r="J2348" s="31">
        <v>8</v>
      </c>
      <c r="K2348" s="31" t="s">
        <v>1433</v>
      </c>
      <c r="L2348" s="31">
        <v>5</v>
      </c>
      <c r="M2348" s="71"/>
      <c r="N2348" s="31" t="s">
        <v>1286</v>
      </c>
      <c r="O2348" s="64" t="s">
        <v>336</v>
      </c>
      <c r="P2348" s="4" t="str">
        <f>IF(Table14[[#This Row],[correlation_id]] = "", "", _xlfn.XLOOKUP(Table14[[#This Row],[correlation_id]], 'ITAP Ref'!A:A, 'ITAP Ref'!C:C, ""))</f>
        <v>TLG-MOB</v>
      </c>
      <c r="Q2348" s="48" t="s">
        <v>1325</v>
      </c>
      <c r="R2348" s="95">
        <v>45922</v>
      </c>
    </row>
    <row r="2349" spans="1:18" customFormat="1" ht="16.399999999999999" customHeight="1" x14ac:dyDescent="0.35">
      <c r="A2349" s="31" t="s">
        <v>729</v>
      </c>
      <c r="B2349" s="31" t="s">
        <v>21</v>
      </c>
      <c r="C2349" s="31" t="s">
        <v>22</v>
      </c>
      <c r="D2349" s="31" t="s">
        <v>1159</v>
      </c>
      <c r="E2349" s="31" t="s">
        <v>68</v>
      </c>
      <c r="F2349" s="31">
        <v>3</v>
      </c>
      <c r="G2349" s="31" t="s">
        <v>126</v>
      </c>
      <c r="H2349" s="31">
        <v>2</v>
      </c>
      <c r="I2349" s="31" t="s">
        <v>552</v>
      </c>
      <c r="J2349" s="31">
        <v>8</v>
      </c>
      <c r="K2349" s="31" t="s">
        <v>1433</v>
      </c>
      <c r="L2349" s="31">
        <v>5</v>
      </c>
      <c r="M2349" s="71"/>
      <c r="N2349" s="31" t="s">
        <v>1286</v>
      </c>
      <c r="O2349" s="64" t="s">
        <v>336</v>
      </c>
      <c r="P2349" s="4" t="str">
        <f>IF(Table14[[#This Row],[correlation_id]] = "", "", _xlfn.XLOOKUP(Table14[[#This Row],[correlation_id]], 'ITAP Ref'!A:A, 'ITAP Ref'!C:C, ""))</f>
        <v>TLG-MOB</v>
      </c>
      <c r="Q2349" s="48" t="s">
        <v>1447</v>
      </c>
      <c r="R2349" s="95">
        <v>45922</v>
      </c>
    </row>
    <row r="2350" spans="1:18" customFormat="1" ht="16.399999999999999" customHeight="1" x14ac:dyDescent="0.35">
      <c r="A2350" s="31" t="s">
        <v>729</v>
      </c>
      <c r="B2350" s="31" t="s">
        <v>21</v>
      </c>
      <c r="C2350" s="31" t="s">
        <v>22</v>
      </c>
      <c r="D2350" s="31" t="s">
        <v>1159</v>
      </c>
      <c r="E2350" s="31" t="s">
        <v>68</v>
      </c>
      <c r="F2350" s="31">
        <v>3</v>
      </c>
      <c r="G2350" s="31" t="s">
        <v>126</v>
      </c>
      <c r="H2350" s="31">
        <v>2</v>
      </c>
      <c r="I2350" s="31" t="s">
        <v>552</v>
      </c>
      <c r="J2350" s="31">
        <v>8</v>
      </c>
      <c r="K2350" s="31" t="s">
        <v>1433</v>
      </c>
      <c r="L2350" s="31">
        <v>5</v>
      </c>
      <c r="M2350" s="71"/>
      <c r="N2350" s="31" t="s">
        <v>1286</v>
      </c>
      <c r="O2350" s="64" t="s">
        <v>336</v>
      </c>
      <c r="P2350" s="4" t="str">
        <f>IF(Table14[[#This Row],[correlation_id]] = "", "", _xlfn.XLOOKUP(Table14[[#This Row],[correlation_id]], 'ITAP Ref'!A:A, 'ITAP Ref'!C:C, ""))</f>
        <v>TLG-MOB</v>
      </c>
      <c r="Q2350" s="48" t="s">
        <v>611</v>
      </c>
      <c r="R2350" s="95">
        <v>45922</v>
      </c>
    </row>
    <row r="2351" spans="1:18" customFormat="1" ht="16.399999999999999" customHeight="1" x14ac:dyDescent="0.35">
      <c r="A2351" s="31" t="s">
        <v>729</v>
      </c>
      <c r="B2351" s="31" t="s">
        <v>21</v>
      </c>
      <c r="C2351" s="31" t="s">
        <v>22</v>
      </c>
      <c r="D2351" s="31" t="s">
        <v>1159</v>
      </c>
      <c r="E2351" s="31" t="s">
        <v>68</v>
      </c>
      <c r="F2351" s="31">
        <v>3</v>
      </c>
      <c r="G2351" s="31" t="s">
        <v>126</v>
      </c>
      <c r="H2351" s="31">
        <v>2</v>
      </c>
      <c r="I2351" s="31" t="s">
        <v>552</v>
      </c>
      <c r="J2351" s="31">
        <v>8</v>
      </c>
      <c r="K2351" s="31" t="s">
        <v>1433</v>
      </c>
      <c r="L2351" s="31">
        <v>5</v>
      </c>
      <c r="M2351" s="71"/>
      <c r="N2351" s="31" t="s">
        <v>1286</v>
      </c>
      <c r="O2351" s="64" t="s">
        <v>336</v>
      </c>
      <c r="P2351" s="4" t="str">
        <f>IF(Table14[[#This Row],[correlation_id]] = "", "", _xlfn.XLOOKUP(Table14[[#This Row],[correlation_id]], 'ITAP Ref'!A:A, 'ITAP Ref'!C:C, ""))</f>
        <v>TLG-MOB</v>
      </c>
      <c r="Q2351" s="48" t="s">
        <v>683</v>
      </c>
      <c r="R2351" s="95">
        <v>45922</v>
      </c>
    </row>
    <row r="2352" spans="1:18" customFormat="1" ht="16.399999999999999" customHeight="1" x14ac:dyDescent="0.35">
      <c r="A2352" s="31" t="s">
        <v>729</v>
      </c>
      <c r="B2352" s="31" t="s">
        <v>21</v>
      </c>
      <c r="C2352" s="31" t="s">
        <v>22</v>
      </c>
      <c r="D2352" s="31" t="s">
        <v>1159</v>
      </c>
      <c r="E2352" s="31" t="s">
        <v>68</v>
      </c>
      <c r="F2352" s="31">
        <v>3</v>
      </c>
      <c r="G2352" s="31" t="s">
        <v>126</v>
      </c>
      <c r="H2352" s="31">
        <v>2</v>
      </c>
      <c r="I2352" s="31" t="s">
        <v>552</v>
      </c>
      <c r="J2352" s="31">
        <v>8</v>
      </c>
      <c r="K2352" s="31" t="s">
        <v>1433</v>
      </c>
      <c r="L2352" s="31">
        <v>5</v>
      </c>
      <c r="M2352" s="71"/>
      <c r="N2352" s="31" t="s">
        <v>1286</v>
      </c>
      <c r="O2352" s="64" t="s">
        <v>336</v>
      </c>
      <c r="P2352" s="4" t="str">
        <f>IF(Table14[[#This Row],[correlation_id]] = "", "", _xlfn.XLOOKUP(Table14[[#This Row],[correlation_id]], 'ITAP Ref'!A:A, 'ITAP Ref'!C:C, ""))</f>
        <v>TLG-MOB</v>
      </c>
      <c r="Q2352" s="48" t="s">
        <v>684</v>
      </c>
      <c r="R2352" s="95">
        <v>45922</v>
      </c>
    </row>
    <row r="2353" spans="1:20" customFormat="1" ht="16.399999999999999" customHeight="1" x14ac:dyDescent="0.35">
      <c r="A2353" s="31" t="s">
        <v>729</v>
      </c>
      <c r="B2353" s="31" t="s">
        <v>21</v>
      </c>
      <c r="C2353" s="31" t="s">
        <v>22</v>
      </c>
      <c r="D2353" s="31" t="s">
        <v>1159</v>
      </c>
      <c r="E2353" s="31" t="s">
        <v>68</v>
      </c>
      <c r="F2353" s="31">
        <v>3</v>
      </c>
      <c r="G2353" s="31" t="s">
        <v>126</v>
      </c>
      <c r="H2353" s="31">
        <v>2</v>
      </c>
      <c r="I2353" s="31" t="s">
        <v>552</v>
      </c>
      <c r="J2353" s="31">
        <v>8</v>
      </c>
      <c r="K2353" s="31" t="s">
        <v>1433</v>
      </c>
      <c r="L2353" s="31">
        <v>5</v>
      </c>
      <c r="M2353" s="71"/>
      <c r="N2353" s="31" t="s">
        <v>1286</v>
      </c>
      <c r="O2353" s="64" t="s">
        <v>336</v>
      </c>
      <c r="P2353" s="4" t="str">
        <f>IF(Table14[[#This Row],[correlation_id]] = "", "", _xlfn.XLOOKUP(Table14[[#This Row],[correlation_id]], 'ITAP Ref'!A:A, 'ITAP Ref'!C:C, ""))</f>
        <v>TLG-MOB</v>
      </c>
      <c r="Q2353" s="48" t="s">
        <v>687</v>
      </c>
      <c r="R2353" s="95">
        <v>45922</v>
      </c>
    </row>
    <row r="2354" spans="1:20" customFormat="1" ht="16.399999999999999" customHeight="1" x14ac:dyDescent="0.35">
      <c r="A2354" s="31" t="s">
        <v>729</v>
      </c>
      <c r="B2354" s="31" t="s">
        <v>21</v>
      </c>
      <c r="C2354" s="31" t="s">
        <v>22</v>
      </c>
      <c r="D2354" s="31" t="s">
        <v>1159</v>
      </c>
      <c r="E2354" s="31" t="s">
        <v>68</v>
      </c>
      <c r="F2354" s="31">
        <v>3</v>
      </c>
      <c r="G2354" s="31" t="s">
        <v>126</v>
      </c>
      <c r="H2354" s="31">
        <v>2</v>
      </c>
      <c r="I2354" s="31" t="s">
        <v>552</v>
      </c>
      <c r="J2354" s="31">
        <v>8</v>
      </c>
      <c r="K2354" s="31" t="s">
        <v>1433</v>
      </c>
      <c r="L2354" s="31">
        <v>5</v>
      </c>
      <c r="M2354" s="71"/>
      <c r="N2354" s="31" t="s">
        <v>1286</v>
      </c>
      <c r="O2354" s="64" t="s">
        <v>336</v>
      </c>
      <c r="P2354" s="4" t="str">
        <f>IF(Table14[[#This Row],[correlation_id]] = "", "", _xlfn.XLOOKUP(Table14[[#This Row],[correlation_id]], 'ITAP Ref'!A:A, 'ITAP Ref'!C:C, ""))</f>
        <v>TLG-MOB</v>
      </c>
      <c r="Q2354" s="48" t="s">
        <v>631</v>
      </c>
      <c r="R2354" s="95">
        <v>45922</v>
      </c>
    </row>
    <row r="2355" spans="1:20" customFormat="1" ht="16.399999999999999" customHeight="1" x14ac:dyDescent="0.35">
      <c r="A2355" s="31" t="s">
        <v>729</v>
      </c>
      <c r="B2355" s="31" t="s">
        <v>21</v>
      </c>
      <c r="C2355" s="31" t="s">
        <v>22</v>
      </c>
      <c r="D2355" s="31" t="s">
        <v>1159</v>
      </c>
      <c r="E2355" s="31" t="s">
        <v>68</v>
      </c>
      <c r="F2355" s="31">
        <v>3</v>
      </c>
      <c r="G2355" s="31" t="s">
        <v>126</v>
      </c>
      <c r="H2355" s="31">
        <v>2</v>
      </c>
      <c r="I2355" s="31" t="s">
        <v>552</v>
      </c>
      <c r="J2355" s="31">
        <v>8</v>
      </c>
      <c r="K2355" s="31" t="s">
        <v>1433</v>
      </c>
      <c r="L2355" s="31">
        <v>5</v>
      </c>
      <c r="M2355" s="71"/>
      <c r="N2355" s="31" t="s">
        <v>1286</v>
      </c>
      <c r="O2355" s="64" t="s">
        <v>336</v>
      </c>
      <c r="P2355" s="4" t="str">
        <f>IF(Table14[[#This Row],[correlation_id]] = "", "", _xlfn.XLOOKUP(Table14[[#This Row],[correlation_id]], 'ITAP Ref'!A:A, 'ITAP Ref'!C:C, ""))</f>
        <v>TLG-MOB</v>
      </c>
      <c r="Q2355" s="48" t="s">
        <v>614</v>
      </c>
      <c r="R2355" s="95">
        <v>45922</v>
      </c>
    </row>
    <row r="2356" spans="1:20" customFormat="1" ht="16.399999999999999" customHeight="1" x14ac:dyDescent="0.35">
      <c r="A2356" s="31" t="s">
        <v>729</v>
      </c>
      <c r="B2356" s="31" t="s">
        <v>21</v>
      </c>
      <c r="C2356" s="31" t="s">
        <v>22</v>
      </c>
      <c r="D2356" s="31" t="s">
        <v>1159</v>
      </c>
      <c r="E2356" s="31" t="s">
        <v>68</v>
      </c>
      <c r="F2356" s="31">
        <v>3</v>
      </c>
      <c r="G2356" s="31" t="s">
        <v>126</v>
      </c>
      <c r="H2356" s="31">
        <v>2</v>
      </c>
      <c r="I2356" s="31" t="s">
        <v>552</v>
      </c>
      <c r="J2356" s="31">
        <v>8</v>
      </c>
      <c r="K2356" s="31" t="s">
        <v>1433</v>
      </c>
      <c r="L2356" s="31">
        <v>5</v>
      </c>
      <c r="M2356" s="71"/>
      <c r="N2356" s="31" t="s">
        <v>1286</v>
      </c>
      <c r="O2356" s="64" t="s">
        <v>336</v>
      </c>
      <c r="P2356" s="4" t="str">
        <f>IF(Table14[[#This Row],[correlation_id]] = "", "", _xlfn.XLOOKUP(Table14[[#This Row],[correlation_id]], 'ITAP Ref'!A:A, 'ITAP Ref'!C:C, ""))</f>
        <v>TLG-MOB</v>
      </c>
      <c r="Q2356" s="48" t="s">
        <v>615</v>
      </c>
      <c r="R2356" s="95">
        <v>45922</v>
      </c>
    </row>
    <row r="2357" spans="1:20" customFormat="1" ht="16.399999999999999" customHeight="1" x14ac:dyDescent="0.35">
      <c r="A2357" s="31" t="s">
        <v>729</v>
      </c>
      <c r="B2357" s="31" t="s">
        <v>21</v>
      </c>
      <c r="C2357" s="31" t="s">
        <v>22</v>
      </c>
      <c r="D2357" s="31" t="s">
        <v>1159</v>
      </c>
      <c r="E2357" s="31" t="s">
        <v>68</v>
      </c>
      <c r="F2357" s="31">
        <v>3</v>
      </c>
      <c r="G2357" s="31" t="s">
        <v>126</v>
      </c>
      <c r="H2357" s="31">
        <v>2</v>
      </c>
      <c r="I2357" s="31" t="s">
        <v>552</v>
      </c>
      <c r="J2357" s="31">
        <v>8</v>
      </c>
      <c r="K2357" s="31" t="s">
        <v>1433</v>
      </c>
      <c r="L2357" s="31">
        <v>5</v>
      </c>
      <c r="M2357" s="71"/>
      <c r="N2357" s="31" t="s">
        <v>1286</v>
      </c>
      <c r="O2357" s="64" t="s">
        <v>336</v>
      </c>
      <c r="P2357" s="4" t="str">
        <f>IF(Table14[[#This Row],[correlation_id]] = "", "", _xlfn.XLOOKUP(Table14[[#This Row],[correlation_id]], 'ITAP Ref'!A:A, 'ITAP Ref'!C:C, ""))</f>
        <v>TLG-MOB</v>
      </c>
      <c r="Q2357" s="48" t="s">
        <v>804</v>
      </c>
      <c r="R2357" s="95">
        <v>45922</v>
      </c>
    </row>
    <row r="2358" spans="1:20" customFormat="1" ht="16.399999999999999" customHeight="1" x14ac:dyDescent="0.35">
      <c r="A2358" s="31" t="s">
        <v>729</v>
      </c>
      <c r="B2358" s="31" t="s">
        <v>21</v>
      </c>
      <c r="C2358" s="31" t="s">
        <v>22</v>
      </c>
      <c r="D2358" s="31" t="s">
        <v>1159</v>
      </c>
      <c r="E2358" s="31" t="s">
        <v>68</v>
      </c>
      <c r="F2358" s="31">
        <v>3</v>
      </c>
      <c r="G2358" s="31" t="s">
        <v>126</v>
      </c>
      <c r="H2358" s="31">
        <v>2</v>
      </c>
      <c r="I2358" s="31" t="s">
        <v>552</v>
      </c>
      <c r="J2358" s="31">
        <v>8</v>
      </c>
      <c r="K2358" s="31" t="s">
        <v>1433</v>
      </c>
      <c r="L2358" s="31">
        <v>5</v>
      </c>
      <c r="M2358" s="71"/>
      <c r="N2358" s="31" t="s">
        <v>1286</v>
      </c>
      <c r="O2358" s="64" t="s">
        <v>336</v>
      </c>
      <c r="P2358" s="4" t="str">
        <f>IF(Table14[[#This Row],[correlation_id]] = "", "", _xlfn.XLOOKUP(Table14[[#This Row],[correlation_id]], 'ITAP Ref'!A:A, 'ITAP Ref'!C:C, ""))</f>
        <v>TLG-MOB</v>
      </c>
      <c r="Q2358" s="48" t="s">
        <v>617</v>
      </c>
      <c r="R2358" s="95">
        <v>45922</v>
      </c>
    </row>
    <row r="2359" spans="1:20" customFormat="1" ht="16.399999999999999" customHeight="1" x14ac:dyDescent="0.35">
      <c r="A2359" s="31" t="s">
        <v>729</v>
      </c>
      <c r="B2359" s="31" t="s">
        <v>21</v>
      </c>
      <c r="C2359" s="31" t="s">
        <v>22</v>
      </c>
      <c r="D2359" s="31" t="s">
        <v>1159</v>
      </c>
      <c r="E2359" s="31" t="s">
        <v>68</v>
      </c>
      <c r="F2359" s="31">
        <v>3</v>
      </c>
      <c r="G2359" s="31" t="s">
        <v>126</v>
      </c>
      <c r="H2359" s="31">
        <v>2</v>
      </c>
      <c r="I2359" s="31" t="s">
        <v>552</v>
      </c>
      <c r="J2359" s="31">
        <v>8</v>
      </c>
      <c r="K2359" s="31" t="s">
        <v>1433</v>
      </c>
      <c r="L2359" s="31">
        <v>5</v>
      </c>
      <c r="M2359" s="71" t="s">
        <v>1448</v>
      </c>
      <c r="N2359" s="31" t="s">
        <v>1286</v>
      </c>
      <c r="O2359" s="47" t="s">
        <v>392</v>
      </c>
      <c r="P2359" s="4" t="str">
        <f>IF(Table14[[#This Row],[correlation_id]] = "", "", _xlfn.XLOOKUP(Table14[[#This Row],[correlation_id]], 'ITAP Ref'!A:A, 'ITAP Ref'!C:C, ""))</f>
        <v>OPUS - C</v>
      </c>
      <c r="R2359" s="95" t="s">
        <v>153</v>
      </c>
    </row>
    <row r="2360" spans="1:20" customFormat="1" ht="16.399999999999999" customHeight="1" x14ac:dyDescent="0.35">
      <c r="A2360" s="31" t="s">
        <v>729</v>
      </c>
      <c r="B2360" s="31" t="s">
        <v>21</v>
      </c>
      <c r="C2360" s="31" t="s">
        <v>22</v>
      </c>
      <c r="D2360" s="31" t="s">
        <v>1159</v>
      </c>
      <c r="E2360" s="31" t="s">
        <v>68</v>
      </c>
      <c r="F2360" s="31">
        <v>3</v>
      </c>
      <c r="G2360" s="31" t="s">
        <v>126</v>
      </c>
      <c r="H2360" s="31">
        <v>2</v>
      </c>
      <c r="I2360" s="31" t="s">
        <v>552</v>
      </c>
      <c r="J2360" s="31">
        <v>8</v>
      </c>
      <c r="K2360" s="31" t="s">
        <v>1433</v>
      </c>
      <c r="L2360" s="31">
        <v>6</v>
      </c>
      <c r="M2360" s="71"/>
      <c r="N2360" s="31" t="s">
        <v>1449</v>
      </c>
      <c r="O2360" s="64" t="s">
        <v>336</v>
      </c>
      <c r="P2360" s="4" t="str">
        <f>IF(Table14[[#This Row],[correlation_id]] = "", "", _xlfn.XLOOKUP(Table14[[#This Row],[correlation_id]], 'ITAP Ref'!A:A, 'ITAP Ref'!C:C, ""))</f>
        <v>TLG-MOB</v>
      </c>
      <c r="Q2360" s="48" t="s">
        <v>1283</v>
      </c>
      <c r="R2360" s="95">
        <v>45922</v>
      </c>
    </row>
    <row r="2361" spans="1:20" customFormat="1" ht="16.399999999999999" customHeight="1" x14ac:dyDescent="0.35">
      <c r="A2361" s="31" t="s">
        <v>729</v>
      </c>
      <c r="B2361" s="31" t="s">
        <v>21</v>
      </c>
      <c r="C2361" s="31" t="s">
        <v>22</v>
      </c>
      <c r="D2361" s="31" t="s">
        <v>1159</v>
      </c>
      <c r="E2361" s="31" t="s">
        <v>68</v>
      </c>
      <c r="F2361" s="31">
        <v>3</v>
      </c>
      <c r="G2361" s="31" t="s">
        <v>126</v>
      </c>
      <c r="H2361" s="31">
        <v>2</v>
      </c>
      <c r="I2361" s="31" t="s">
        <v>552</v>
      </c>
      <c r="J2361" s="31">
        <v>8</v>
      </c>
      <c r="K2361" s="31" t="s">
        <v>1433</v>
      </c>
      <c r="L2361" s="31">
        <v>6</v>
      </c>
      <c r="M2361" s="71"/>
      <c r="N2361" s="31" t="s">
        <v>1449</v>
      </c>
      <c r="O2361" s="64" t="s">
        <v>336</v>
      </c>
      <c r="P2361" s="4" t="str">
        <f>IF(Table14[[#This Row],[correlation_id]] = "", "", _xlfn.XLOOKUP(Table14[[#This Row],[correlation_id]], 'ITAP Ref'!A:A, 'ITAP Ref'!C:C, ""))</f>
        <v>TLG-MOB</v>
      </c>
      <c r="Q2361" s="48" t="s">
        <v>820</v>
      </c>
      <c r="R2361" s="95">
        <v>45922</v>
      </c>
    </row>
    <row r="2362" spans="1:20" customFormat="1" ht="16.399999999999999" customHeight="1" x14ac:dyDescent="0.35">
      <c r="A2362" s="31" t="s">
        <v>729</v>
      </c>
      <c r="B2362" s="31" t="s">
        <v>21</v>
      </c>
      <c r="C2362" s="31" t="s">
        <v>22</v>
      </c>
      <c r="D2362" s="31" t="s">
        <v>1159</v>
      </c>
      <c r="E2362" s="31" t="s">
        <v>68</v>
      </c>
      <c r="F2362" s="31">
        <v>3</v>
      </c>
      <c r="G2362" s="31" t="s">
        <v>126</v>
      </c>
      <c r="H2362" s="31">
        <v>2</v>
      </c>
      <c r="I2362" s="31" t="s">
        <v>552</v>
      </c>
      <c r="J2362" s="31">
        <v>8</v>
      </c>
      <c r="K2362" s="31" t="s">
        <v>1433</v>
      </c>
      <c r="L2362" s="31">
        <v>6</v>
      </c>
      <c r="M2362" s="71"/>
      <c r="N2362" s="31" t="s">
        <v>1449</v>
      </c>
      <c r="O2362" s="64" t="s">
        <v>336</v>
      </c>
      <c r="P2362" s="4" t="str">
        <f>IF(Table14[[#This Row],[correlation_id]] = "", "", _xlfn.XLOOKUP(Table14[[#This Row],[correlation_id]], 'ITAP Ref'!A:A, 'ITAP Ref'!C:C, ""))</f>
        <v>TLG-MOB</v>
      </c>
      <c r="Q2362" s="48" t="s">
        <v>821</v>
      </c>
      <c r="R2362" s="95">
        <v>45922</v>
      </c>
    </row>
    <row r="2363" spans="1:20" customFormat="1" ht="16.399999999999999" customHeight="1" x14ac:dyDescent="0.35">
      <c r="A2363" s="31" t="s">
        <v>729</v>
      </c>
      <c r="B2363" s="31" t="s">
        <v>21</v>
      </c>
      <c r="C2363" s="31" t="s">
        <v>22</v>
      </c>
      <c r="D2363" s="31" t="s">
        <v>1159</v>
      </c>
      <c r="E2363" s="31" t="s">
        <v>68</v>
      </c>
      <c r="F2363" s="31">
        <v>3</v>
      </c>
      <c r="G2363" s="31" t="s">
        <v>126</v>
      </c>
      <c r="H2363" s="31">
        <v>2</v>
      </c>
      <c r="I2363" s="31" t="s">
        <v>552</v>
      </c>
      <c r="J2363" s="31">
        <v>8</v>
      </c>
      <c r="K2363" s="31" t="s">
        <v>1433</v>
      </c>
      <c r="L2363" s="31">
        <v>6</v>
      </c>
      <c r="M2363" s="71"/>
      <c r="N2363" s="31" t="s">
        <v>1449</v>
      </c>
      <c r="O2363" s="64" t="s">
        <v>336</v>
      </c>
      <c r="P2363" s="4" t="str">
        <f>IF(Table14[[#This Row],[correlation_id]] = "", "", _xlfn.XLOOKUP(Table14[[#This Row],[correlation_id]], 'ITAP Ref'!A:A, 'ITAP Ref'!C:C, ""))</f>
        <v>TLG-MOB</v>
      </c>
      <c r="Q2363" s="73" t="s">
        <v>625</v>
      </c>
      <c r="R2363" s="95">
        <v>45922</v>
      </c>
    </row>
    <row r="2364" spans="1:20" customFormat="1" ht="16.399999999999999" customHeight="1" x14ac:dyDescent="0.35">
      <c r="A2364" s="31" t="s">
        <v>729</v>
      </c>
      <c r="B2364" s="31" t="s">
        <v>21</v>
      </c>
      <c r="C2364" s="31" t="s">
        <v>22</v>
      </c>
      <c r="D2364" s="31" t="s">
        <v>1159</v>
      </c>
      <c r="E2364" s="31" t="s">
        <v>68</v>
      </c>
      <c r="F2364" s="31">
        <v>3</v>
      </c>
      <c r="G2364" s="31" t="s">
        <v>126</v>
      </c>
      <c r="H2364" s="31">
        <v>2</v>
      </c>
      <c r="I2364" s="31" t="s">
        <v>552</v>
      </c>
      <c r="J2364" s="31">
        <v>8</v>
      </c>
      <c r="K2364" s="31" t="s">
        <v>1433</v>
      </c>
      <c r="L2364" s="31">
        <v>6</v>
      </c>
      <c r="M2364" s="71"/>
      <c r="N2364" s="31" t="s">
        <v>1449</v>
      </c>
      <c r="O2364" s="64" t="s">
        <v>336</v>
      </c>
      <c r="P2364" s="4" t="str">
        <f>IF(Table14[[#This Row],[correlation_id]] = "", "", _xlfn.XLOOKUP(Table14[[#This Row],[correlation_id]], 'ITAP Ref'!A:A, 'ITAP Ref'!C:C, ""))</f>
        <v>TLG-MOB</v>
      </c>
      <c r="Q2364" s="48" t="s">
        <v>811</v>
      </c>
      <c r="R2364" s="95">
        <v>45922</v>
      </c>
    </row>
    <row r="2365" spans="1:20" customFormat="1" ht="16.399999999999999" customHeight="1" x14ac:dyDescent="0.35">
      <c r="A2365" s="47" t="s">
        <v>123</v>
      </c>
      <c r="B2365" s="47" t="s">
        <v>21</v>
      </c>
      <c r="C2365" s="47" t="s">
        <v>436</v>
      </c>
      <c r="D2365" t="s">
        <v>1450</v>
      </c>
      <c r="E2365" s="47" t="s">
        <v>438</v>
      </c>
      <c r="F2365">
        <v>3</v>
      </c>
      <c r="G2365" s="138" t="s">
        <v>1135</v>
      </c>
      <c r="H2365" s="138">
        <v>2</v>
      </c>
      <c r="I2365" s="138" t="s">
        <v>1398</v>
      </c>
      <c r="J2365">
        <v>1</v>
      </c>
      <c r="K2365" t="s">
        <v>1451</v>
      </c>
      <c r="L2365">
        <v>1</v>
      </c>
      <c r="M2365" s="4"/>
      <c r="N2365" t="s">
        <v>1452</v>
      </c>
      <c r="O2365" s="64" t="s">
        <v>885</v>
      </c>
      <c r="P2365" s="4" t="str">
        <f>IF(Table14[[#This Row],[correlation_id]] = "", "", _xlfn.XLOOKUP(Table14[[#This Row],[correlation_id]], 'ITAP Ref'!A:A, 'ITAP Ref'!C:C, ""))</f>
        <v>EDF</v>
      </c>
      <c r="Q2365" s="90"/>
      <c r="R2365" s="97"/>
      <c r="S2365" s="47"/>
      <c r="T2365" s="47"/>
    </row>
    <row r="2366" spans="1:20" customFormat="1" ht="16.399999999999999" customHeight="1" x14ac:dyDescent="0.35">
      <c r="A2366" s="47" t="s">
        <v>123</v>
      </c>
      <c r="B2366" s="47" t="s">
        <v>21</v>
      </c>
      <c r="C2366" s="47" t="s">
        <v>436</v>
      </c>
      <c r="D2366" t="s">
        <v>1450</v>
      </c>
      <c r="E2366" s="47" t="s">
        <v>438</v>
      </c>
      <c r="F2366">
        <v>3</v>
      </c>
      <c r="G2366" s="138" t="s">
        <v>1135</v>
      </c>
      <c r="H2366" s="138">
        <v>2</v>
      </c>
      <c r="I2366" s="138" t="s">
        <v>1398</v>
      </c>
      <c r="J2366">
        <v>1</v>
      </c>
      <c r="K2366" t="s">
        <v>1451</v>
      </c>
      <c r="L2366">
        <v>1</v>
      </c>
      <c r="M2366" s="4"/>
      <c r="N2366" t="s">
        <v>1452</v>
      </c>
      <c r="O2366" s="64" t="s">
        <v>1237</v>
      </c>
      <c r="P2366" s="4" t="str">
        <f>IF(Table14[[#This Row],[correlation_id]] = "", "", _xlfn.XLOOKUP(Table14[[#This Row],[correlation_id]], 'ITAP Ref'!A:A, 'ITAP Ref'!C:C, ""))</f>
        <v>AERO</v>
      </c>
      <c r="Q2366" s="90"/>
      <c r="R2366" s="97"/>
      <c r="S2366" s="47"/>
      <c r="T2366" s="47"/>
    </row>
    <row r="2367" spans="1:20" customFormat="1" ht="16.399999999999999" customHeight="1" x14ac:dyDescent="0.35">
      <c r="A2367" s="47" t="s">
        <v>123</v>
      </c>
      <c r="B2367" s="47" t="s">
        <v>21</v>
      </c>
      <c r="C2367" s="47" t="s">
        <v>436</v>
      </c>
      <c r="D2367" t="s">
        <v>1450</v>
      </c>
      <c r="E2367" s="47" t="s">
        <v>438</v>
      </c>
      <c r="F2367">
        <v>3</v>
      </c>
      <c r="G2367" s="138" t="s">
        <v>1135</v>
      </c>
      <c r="H2367" s="138">
        <v>2</v>
      </c>
      <c r="I2367" s="138" t="s">
        <v>1398</v>
      </c>
      <c r="J2367">
        <v>1</v>
      </c>
      <c r="K2367" t="s">
        <v>1451</v>
      </c>
      <c r="L2367">
        <v>1</v>
      </c>
      <c r="M2367" s="4"/>
      <c r="N2367" t="s">
        <v>1452</v>
      </c>
      <c r="O2367" s="64" t="s">
        <v>1239</v>
      </c>
      <c r="P2367" s="4" t="str">
        <f>IF(Table14[[#This Row],[correlation_id]] = "", "", _xlfn.XLOOKUP(Table14[[#This Row],[correlation_id]], 'ITAP Ref'!A:A, 'ITAP Ref'!C:C, ""))</f>
        <v>EXMGR</v>
      </c>
      <c r="Q2367" s="90"/>
      <c r="R2367" s="97"/>
      <c r="S2367" s="47"/>
      <c r="T2367" s="47"/>
    </row>
    <row r="2368" spans="1:20" customFormat="1" ht="16.399999999999999" customHeight="1" x14ac:dyDescent="0.35">
      <c r="A2368" s="47" t="s">
        <v>123</v>
      </c>
      <c r="B2368" s="47" t="s">
        <v>21</v>
      </c>
      <c r="C2368" s="47" t="s">
        <v>436</v>
      </c>
      <c r="D2368" t="s">
        <v>1450</v>
      </c>
      <c r="E2368" s="47" t="s">
        <v>438</v>
      </c>
      <c r="F2368">
        <v>3</v>
      </c>
      <c r="G2368" s="138" t="s">
        <v>1135</v>
      </c>
      <c r="H2368" s="138">
        <v>2</v>
      </c>
      <c r="I2368" s="138" t="s">
        <v>1398</v>
      </c>
      <c r="J2368">
        <v>1</v>
      </c>
      <c r="K2368" t="s">
        <v>1451</v>
      </c>
      <c r="L2368">
        <v>1</v>
      </c>
      <c r="M2368" s="4"/>
      <c r="N2368" t="s">
        <v>1452</v>
      </c>
      <c r="O2368" s="64" t="s">
        <v>49</v>
      </c>
      <c r="P2368" s="4" t="str">
        <f>IF(Table14[[#This Row],[correlation_id]] = "", "", _xlfn.XLOOKUP(Table14[[#This Row],[correlation_id]], 'ITAP Ref'!A:A, 'ITAP Ref'!C:C, ""))</f>
        <v>EDGE</v>
      </c>
      <c r="Q2368" s="90"/>
      <c r="R2368" s="97"/>
      <c r="S2368" s="47"/>
      <c r="T2368" s="47"/>
    </row>
    <row r="2369" spans="1:20" customFormat="1" ht="16.399999999999999" customHeight="1" x14ac:dyDescent="0.35">
      <c r="A2369" s="47" t="s">
        <v>123</v>
      </c>
      <c r="B2369" s="47" t="s">
        <v>21</v>
      </c>
      <c r="C2369" s="47" t="s">
        <v>436</v>
      </c>
      <c r="D2369" t="s">
        <v>1450</v>
      </c>
      <c r="E2369" s="47" t="s">
        <v>438</v>
      </c>
      <c r="F2369">
        <v>3</v>
      </c>
      <c r="G2369" s="138" t="s">
        <v>1135</v>
      </c>
      <c r="H2369" s="138">
        <v>2</v>
      </c>
      <c r="I2369" s="138" t="s">
        <v>1398</v>
      </c>
      <c r="J2369">
        <v>1</v>
      </c>
      <c r="K2369" t="s">
        <v>1451</v>
      </c>
      <c r="L2369">
        <v>1</v>
      </c>
      <c r="M2369" s="4"/>
      <c r="N2369" t="s">
        <v>1452</v>
      </c>
      <c r="O2369" s="64" t="s">
        <v>1073</v>
      </c>
      <c r="P2369" s="4" t="str">
        <f>IF(Table14[[#This Row],[correlation_id]] = "", "", _xlfn.XLOOKUP(Table14[[#This Row],[correlation_id]], 'ITAP Ref'!A:A, 'ITAP Ref'!C:C, ""))</f>
        <v>EFMS</v>
      </c>
      <c r="Q2369" s="90"/>
      <c r="R2369" s="97"/>
      <c r="S2369" s="47"/>
      <c r="T2369" s="47"/>
    </row>
    <row r="2370" spans="1:20" customFormat="1" ht="16.399999999999999" customHeight="1" x14ac:dyDescent="0.35">
      <c r="A2370" s="47" t="s">
        <v>123</v>
      </c>
      <c r="B2370" s="47" t="s">
        <v>21</v>
      </c>
      <c r="C2370" s="47" t="s">
        <v>436</v>
      </c>
      <c r="D2370" t="s">
        <v>1450</v>
      </c>
      <c r="E2370" s="47" t="s">
        <v>438</v>
      </c>
      <c r="F2370">
        <v>3</v>
      </c>
      <c r="G2370" s="138" t="s">
        <v>1135</v>
      </c>
      <c r="H2370" s="138">
        <v>2</v>
      </c>
      <c r="I2370" s="138" t="s">
        <v>1398</v>
      </c>
      <c r="J2370">
        <v>1</v>
      </c>
      <c r="K2370" t="s">
        <v>1451</v>
      </c>
      <c r="L2370">
        <v>1</v>
      </c>
      <c r="M2370" s="4"/>
      <c r="N2370" t="s">
        <v>1452</v>
      </c>
      <c r="O2370" s="64" t="s">
        <v>576</v>
      </c>
      <c r="P2370" s="4" t="str">
        <f>IF(Table14[[#This Row],[correlation_id]] = "", "", _xlfn.XLOOKUP(Table14[[#This Row],[correlation_id]], 'ITAP Ref'!A:A, 'ITAP Ref'!C:C, ""))</f>
        <v>GRID-AC</v>
      </c>
      <c r="Q2370" s="90"/>
      <c r="R2370" s="97"/>
      <c r="S2370" s="47"/>
      <c r="T2370" s="47"/>
    </row>
    <row r="2371" spans="1:20" customFormat="1" ht="16.399999999999999" customHeight="1" x14ac:dyDescent="0.35">
      <c r="A2371" s="47" t="s">
        <v>123</v>
      </c>
      <c r="B2371" s="47" t="s">
        <v>21</v>
      </c>
      <c r="C2371" s="47" t="s">
        <v>436</v>
      </c>
      <c r="D2371" t="s">
        <v>1450</v>
      </c>
      <c r="E2371" s="47" t="s">
        <v>438</v>
      </c>
      <c r="F2371">
        <v>3</v>
      </c>
      <c r="G2371" s="138" t="s">
        <v>1135</v>
      </c>
      <c r="H2371" s="138">
        <v>2</v>
      </c>
      <c r="I2371" s="138" t="s">
        <v>1398</v>
      </c>
      <c r="J2371">
        <v>1</v>
      </c>
      <c r="K2371" t="s">
        <v>1451</v>
      </c>
      <c r="L2371">
        <v>1</v>
      </c>
      <c r="M2371" s="4"/>
      <c r="N2371" t="s">
        <v>1452</v>
      </c>
      <c r="O2371" s="64" t="s">
        <v>1240</v>
      </c>
      <c r="P2371" s="4" t="str">
        <f>IF(Table14[[#This Row],[correlation_id]] = "", "", _xlfn.XLOOKUP(Table14[[#This Row],[correlation_id]], 'ITAP Ref'!A:A, 'ITAP Ref'!C:C, ""))</f>
        <v>INSTAR</v>
      </c>
      <c r="Q2371" s="90"/>
      <c r="R2371" s="97"/>
      <c r="S2371" s="47"/>
      <c r="T2371" s="47"/>
    </row>
    <row r="2372" spans="1:20" ht="16.399999999999999" customHeight="1" x14ac:dyDescent="0.35">
      <c r="A2372" s="47" t="s">
        <v>123</v>
      </c>
      <c r="B2372" s="47" t="s">
        <v>21</v>
      </c>
      <c r="C2372" s="47" t="s">
        <v>436</v>
      </c>
      <c r="D2372" t="s">
        <v>1450</v>
      </c>
      <c r="E2372" s="47" t="s">
        <v>438</v>
      </c>
      <c r="F2372">
        <v>3</v>
      </c>
      <c r="G2372" s="138" t="s">
        <v>1135</v>
      </c>
      <c r="H2372" s="138">
        <v>2</v>
      </c>
      <c r="I2372" s="138" t="s">
        <v>1398</v>
      </c>
      <c r="J2372">
        <v>1</v>
      </c>
      <c r="K2372" t="s">
        <v>1451</v>
      </c>
      <c r="L2372">
        <v>1</v>
      </c>
      <c r="N2372" t="s">
        <v>1452</v>
      </c>
      <c r="O2372" s="64" t="s">
        <v>1070</v>
      </c>
      <c r="P2372" s="4" t="str">
        <f>IF(Table14[[#This Row],[correlation_id]] = "", "", _xlfn.XLOOKUP(Table14[[#This Row],[correlation_id]], 'ITAP Ref'!A:A, 'ITAP Ref'!C:C, ""))</f>
        <v>OCX</v>
      </c>
      <c r="R2372" s="97"/>
      <c r="S2372" s="47"/>
      <c r="T2372" s="47"/>
    </row>
    <row r="2373" spans="1:20" ht="16.399999999999999" customHeight="1" x14ac:dyDescent="0.35">
      <c r="A2373" s="47" t="s">
        <v>123</v>
      </c>
      <c r="B2373" s="47" t="s">
        <v>21</v>
      </c>
      <c r="C2373" s="47" t="s">
        <v>436</v>
      </c>
      <c r="D2373" t="s">
        <v>1450</v>
      </c>
      <c r="E2373" s="47" t="s">
        <v>438</v>
      </c>
      <c r="F2373">
        <v>3</v>
      </c>
      <c r="G2373" s="138" t="s">
        <v>1135</v>
      </c>
      <c r="H2373" s="138">
        <v>2</v>
      </c>
      <c r="I2373" s="138" t="s">
        <v>1398</v>
      </c>
      <c r="J2373">
        <v>1</v>
      </c>
      <c r="K2373" t="s">
        <v>1451</v>
      </c>
      <c r="L2373">
        <v>1</v>
      </c>
      <c r="N2373" t="s">
        <v>1452</v>
      </c>
      <c r="O2373" s="64" t="s">
        <v>1072</v>
      </c>
      <c r="P2373" s="4" t="str">
        <f>IF(Table14[[#This Row],[correlation_id]] = "", "", _xlfn.XLOOKUP(Table14[[#This Row],[correlation_id]], 'ITAP Ref'!A:A, 'ITAP Ref'!C:C, ""))</f>
        <v>(FED) - OCX</v>
      </c>
      <c r="R2373" s="97"/>
      <c r="S2373" s="47"/>
      <c r="T2373" s="47"/>
    </row>
    <row r="2374" spans="1:20" ht="16.399999999999999" customHeight="1" x14ac:dyDescent="0.35">
      <c r="A2374" s="47" t="s">
        <v>123</v>
      </c>
      <c r="B2374" s="47" t="s">
        <v>21</v>
      </c>
      <c r="C2374" s="47" t="s">
        <v>436</v>
      </c>
      <c r="D2374" t="s">
        <v>1450</v>
      </c>
      <c r="E2374" s="47" t="s">
        <v>438</v>
      </c>
      <c r="F2374">
        <v>3</v>
      </c>
      <c r="G2374" s="138" t="s">
        <v>1135</v>
      </c>
      <c r="H2374" s="138">
        <v>2</v>
      </c>
      <c r="I2374" s="138" t="s">
        <v>1398</v>
      </c>
      <c r="J2374">
        <v>1</v>
      </c>
      <c r="K2374" t="s">
        <v>1451</v>
      </c>
      <c r="L2374">
        <v>1</v>
      </c>
      <c r="N2374" t="s">
        <v>1452</v>
      </c>
      <c r="O2374" s="64" t="s">
        <v>1148</v>
      </c>
      <c r="P2374" s="4" t="str">
        <f>IF(Table14[[#This Row],[correlation_id]] = "", "", _xlfn.XLOOKUP(Table14[[#This Row],[correlation_id]], 'ITAP Ref'!A:A, 'ITAP Ref'!C:C, ""))</f>
        <v>(FED) - OMX</v>
      </c>
      <c r="R2374" s="97"/>
      <c r="S2374" s="47"/>
      <c r="T2374" s="47"/>
    </row>
    <row r="2375" spans="1:20" ht="16.399999999999999" customHeight="1" x14ac:dyDescent="0.35">
      <c r="A2375" s="47" t="s">
        <v>123</v>
      </c>
      <c r="B2375" s="47" t="s">
        <v>21</v>
      </c>
      <c r="C2375" s="47" t="s">
        <v>436</v>
      </c>
      <c r="D2375" t="s">
        <v>1450</v>
      </c>
      <c r="E2375" s="47" t="s">
        <v>438</v>
      </c>
      <c r="F2375">
        <v>3</v>
      </c>
      <c r="G2375" s="138" t="s">
        <v>1135</v>
      </c>
      <c r="H2375" s="138">
        <v>2</v>
      </c>
      <c r="I2375" s="138" t="s">
        <v>1398</v>
      </c>
      <c r="J2375">
        <v>1</v>
      </c>
      <c r="K2375" t="s">
        <v>1451</v>
      </c>
      <c r="L2375">
        <v>1</v>
      </c>
      <c r="N2375" t="s">
        <v>1452</v>
      </c>
      <c r="O2375" s="64" t="s">
        <v>1149</v>
      </c>
      <c r="P2375" s="4" t="str">
        <f>IF(Table14[[#This Row],[correlation_id]] = "", "", _xlfn.XLOOKUP(Table14[[#This Row],[correlation_id]], 'ITAP Ref'!A:A, 'ITAP Ref'!C:C, ""))</f>
        <v>USRP</v>
      </c>
      <c r="R2375" s="97"/>
      <c r="S2375" s="47"/>
      <c r="T2375" s="47"/>
    </row>
    <row r="2376" spans="1:20" ht="16.399999999999999" customHeight="1" x14ac:dyDescent="0.35">
      <c r="A2376" s="47" t="s">
        <v>123</v>
      </c>
      <c r="B2376" s="47" t="s">
        <v>21</v>
      </c>
      <c r="C2376" s="47" t="s">
        <v>436</v>
      </c>
      <c r="D2376" t="s">
        <v>1450</v>
      </c>
      <c r="E2376" s="47" t="s">
        <v>438</v>
      </c>
      <c r="F2376">
        <v>3</v>
      </c>
      <c r="G2376" s="138" t="s">
        <v>1135</v>
      </c>
      <c r="H2376" s="138">
        <v>2</v>
      </c>
      <c r="I2376" s="138" t="s">
        <v>1398</v>
      </c>
      <c r="J2376">
        <v>1</v>
      </c>
      <c r="K2376" t="s">
        <v>1451</v>
      </c>
      <c r="L2376">
        <v>1</v>
      </c>
      <c r="N2376" t="s">
        <v>1452</v>
      </c>
      <c r="O2376" s="64" t="s">
        <v>1414</v>
      </c>
      <c r="P2376" s="4" t="str">
        <f>IF(Table14[[#This Row],[correlation_id]] = "", "", _xlfn.XLOOKUP(Table14[[#This Row],[correlation_id]], 'ITAP Ref'!A:A, 'ITAP Ref'!C:C, ""))</f>
        <v>R3:SG</v>
      </c>
      <c r="R2376" s="97"/>
      <c r="S2376" s="47"/>
      <c r="T2376" s="47"/>
    </row>
    <row r="2377" spans="1:20" ht="16.399999999999999" customHeight="1" x14ac:dyDescent="0.35">
      <c r="A2377" s="47" t="s">
        <v>123</v>
      </c>
      <c r="B2377" s="47" t="s">
        <v>21</v>
      </c>
      <c r="C2377" s="47" t="s">
        <v>436</v>
      </c>
      <c r="D2377" t="s">
        <v>1450</v>
      </c>
      <c r="E2377" s="47" t="s">
        <v>438</v>
      </c>
      <c r="F2377">
        <v>3</v>
      </c>
      <c r="G2377" s="138" t="s">
        <v>1135</v>
      </c>
      <c r="H2377" s="138">
        <v>2</v>
      </c>
      <c r="I2377" s="138" t="s">
        <v>1398</v>
      </c>
      <c r="J2377">
        <v>1</v>
      </c>
      <c r="K2377" t="s">
        <v>1451</v>
      </c>
      <c r="L2377">
        <v>1</v>
      </c>
      <c r="N2377" t="s">
        <v>1452</v>
      </c>
      <c r="O2377" s="64" t="s">
        <v>1331</v>
      </c>
      <c r="P2377" s="4" t="str">
        <f>IF(Table14[[#This Row],[correlation_id]] = "", "", _xlfn.XLOOKUP(Table14[[#This Row],[correlation_id]], 'ITAP Ref'!A:A, 'ITAP Ref'!C:C, ""))</f>
        <v>ACMS</v>
      </c>
      <c r="R2377" s="97"/>
      <c r="S2377" s="47"/>
      <c r="T2377" s="47"/>
    </row>
    <row r="2378" spans="1:20" ht="16.399999999999999" customHeight="1" x14ac:dyDescent="0.35">
      <c r="A2378" s="47" t="s">
        <v>123</v>
      </c>
      <c r="B2378" s="47" t="s">
        <v>21</v>
      </c>
      <c r="C2378" s="47" t="s">
        <v>436</v>
      </c>
      <c r="D2378" t="s">
        <v>1450</v>
      </c>
      <c r="E2378" s="47" t="s">
        <v>438</v>
      </c>
      <c r="F2378">
        <v>3</v>
      </c>
      <c r="G2378" s="138" t="s">
        <v>1135</v>
      </c>
      <c r="H2378" s="138">
        <v>2</v>
      </c>
      <c r="I2378" s="138" t="s">
        <v>1398</v>
      </c>
      <c r="J2378">
        <v>1</v>
      </c>
      <c r="K2378" t="s">
        <v>1451</v>
      </c>
      <c r="L2378">
        <v>1</v>
      </c>
      <c r="N2378" t="s">
        <v>1452</v>
      </c>
      <c r="O2378" s="64" t="s">
        <v>1343</v>
      </c>
      <c r="P2378" s="4" t="str">
        <f>IF(Table14[[#This Row],[correlation_id]] = "", "", _xlfn.XLOOKUP(Table14[[#This Row],[correlation_id]], 'ITAP Ref'!A:A, 'ITAP Ref'!C:C, ""))</f>
        <v>SOTS</v>
      </c>
      <c r="R2378" s="97"/>
      <c r="S2378" s="47"/>
      <c r="T2378" s="47"/>
    </row>
    <row r="2379" spans="1:20" ht="16.399999999999999" customHeight="1" x14ac:dyDescent="0.35">
      <c r="A2379" s="47" t="s">
        <v>123</v>
      </c>
      <c r="B2379" s="47" t="s">
        <v>21</v>
      </c>
      <c r="C2379" s="47" t="s">
        <v>436</v>
      </c>
      <c r="D2379" t="s">
        <v>1450</v>
      </c>
      <c r="E2379" s="47" t="s">
        <v>438</v>
      </c>
      <c r="F2379">
        <v>3</v>
      </c>
      <c r="G2379" s="138" t="s">
        <v>1135</v>
      </c>
      <c r="H2379" s="138">
        <v>2</v>
      </c>
      <c r="I2379" s="138" t="s">
        <v>1398</v>
      </c>
      <c r="J2379">
        <v>1</v>
      </c>
      <c r="K2379" t="s">
        <v>1451</v>
      </c>
      <c r="L2379">
        <v>2</v>
      </c>
      <c r="M2379" s="4" t="s">
        <v>1453</v>
      </c>
      <c r="N2379" t="s">
        <v>1454</v>
      </c>
      <c r="O2379" s="64" t="s">
        <v>518</v>
      </c>
      <c r="P2379" s="4" t="str">
        <f>IF(Table14[[#This Row],[correlation_id]] = "", "", _xlfn.XLOOKUP(Table14[[#This Row],[correlation_id]], 'ITAP Ref'!A:A, 'ITAP Ref'!C:C, ""))</f>
        <v>FORCE-DCOE</v>
      </c>
      <c r="R2379" s="97"/>
      <c r="S2379" s="47"/>
      <c r="T2379" s="47"/>
    </row>
    <row r="2380" spans="1:20" ht="16.399999999999999" customHeight="1" x14ac:dyDescent="0.35">
      <c r="A2380" s="47" t="s">
        <v>123</v>
      </c>
      <c r="B2380" s="47" t="s">
        <v>21</v>
      </c>
      <c r="C2380" s="47" t="s">
        <v>436</v>
      </c>
      <c r="D2380" t="s">
        <v>1450</v>
      </c>
      <c r="E2380" s="47" t="s">
        <v>438</v>
      </c>
      <c r="F2380">
        <v>3</v>
      </c>
      <c r="G2380" s="138" t="s">
        <v>1135</v>
      </c>
      <c r="H2380" s="138">
        <v>2</v>
      </c>
      <c r="I2380" s="138" t="s">
        <v>1398</v>
      </c>
      <c r="J2380">
        <v>1</v>
      </c>
      <c r="K2380" t="s">
        <v>1451</v>
      </c>
      <c r="L2380">
        <v>2</v>
      </c>
      <c r="M2380" s="4" t="s">
        <v>1453</v>
      </c>
      <c r="N2380" t="s">
        <v>1454</v>
      </c>
      <c r="O2380" s="64" t="s">
        <v>1349</v>
      </c>
      <c r="P2380" s="4" t="str">
        <f>IF(Table14[[#This Row],[correlation_id]] = "", "", _xlfn.XLOOKUP(Table14[[#This Row],[correlation_id]], 'ITAP Ref'!A:A, 'ITAP Ref'!C:C, ""))</f>
        <v>GRETA</v>
      </c>
      <c r="R2380" s="97"/>
      <c r="S2380" s="47"/>
      <c r="T2380" s="47"/>
    </row>
    <row r="2381" spans="1:20" ht="16.399999999999999" customHeight="1" x14ac:dyDescent="0.35">
      <c r="A2381" s="47" t="s">
        <v>123</v>
      </c>
      <c r="B2381" s="47" t="s">
        <v>21</v>
      </c>
      <c r="C2381" s="47" t="s">
        <v>436</v>
      </c>
      <c r="D2381" t="s">
        <v>1450</v>
      </c>
      <c r="E2381" s="47" t="s">
        <v>438</v>
      </c>
      <c r="F2381">
        <v>3</v>
      </c>
      <c r="G2381" s="138" t="s">
        <v>1135</v>
      </c>
      <c r="H2381" s="138">
        <v>2</v>
      </c>
      <c r="I2381" s="138" t="s">
        <v>1398</v>
      </c>
      <c r="J2381">
        <v>1</v>
      </c>
      <c r="K2381" t="s">
        <v>1451</v>
      </c>
      <c r="L2381">
        <v>2</v>
      </c>
      <c r="M2381" s="4" t="s">
        <v>1453</v>
      </c>
      <c r="N2381" t="s">
        <v>1454</v>
      </c>
      <c r="O2381" s="64" t="s">
        <v>1413</v>
      </c>
      <c r="P2381" s="4" t="str">
        <f>IF(Table14[[#This Row],[correlation_id]] = "", "", _xlfn.XLOOKUP(Table14[[#This Row],[correlation_id]], 'ITAP Ref'!A:A, 'ITAP Ref'!C:C, ""))</f>
        <v>WFA/C</v>
      </c>
      <c r="R2381" s="97"/>
      <c r="S2381" s="47"/>
      <c r="T2381" s="47"/>
    </row>
    <row r="2382" spans="1:20" ht="16.399999999999999" customHeight="1" x14ac:dyDescent="0.35">
      <c r="A2382" s="31" t="s">
        <v>729</v>
      </c>
      <c r="B2382" s="31" t="s">
        <v>21</v>
      </c>
      <c r="C2382" s="31" t="s">
        <v>22</v>
      </c>
      <c r="D2382" s="31" t="s">
        <v>1159</v>
      </c>
      <c r="E2382" s="31" t="s">
        <v>68</v>
      </c>
      <c r="F2382" s="31">
        <v>3</v>
      </c>
      <c r="G2382" s="31" t="s">
        <v>126</v>
      </c>
      <c r="H2382" s="31">
        <v>2</v>
      </c>
      <c r="I2382" s="31" t="s">
        <v>552</v>
      </c>
      <c r="J2382" s="31">
        <v>8</v>
      </c>
      <c r="K2382" s="31" t="s">
        <v>1433</v>
      </c>
      <c r="L2382" s="31">
        <v>6</v>
      </c>
      <c r="M2382" s="71"/>
      <c r="N2382" s="31" t="s">
        <v>1449</v>
      </c>
      <c r="O2382" s="64" t="s">
        <v>336</v>
      </c>
      <c r="P2382" s="4" t="str">
        <f>IF(Table14[[#This Row],[correlation_id]] = "", "", _xlfn.XLOOKUP(Table14[[#This Row],[correlation_id]], 'ITAP Ref'!A:A, 'ITAP Ref'!C:C, ""))</f>
        <v>TLG-MOB</v>
      </c>
      <c r="Q2382" s="48" t="s">
        <v>680</v>
      </c>
      <c r="R2382" s="96">
        <v>45938</v>
      </c>
      <c r="S2382"/>
      <c r="T2382"/>
    </row>
    <row r="2383" spans="1:20" ht="16.399999999999999" customHeight="1" x14ac:dyDescent="0.35">
      <c r="A2383" s="31" t="s">
        <v>729</v>
      </c>
      <c r="B2383" s="31" t="s">
        <v>21</v>
      </c>
      <c r="C2383" s="31" t="s">
        <v>22</v>
      </c>
      <c r="D2383" s="31" t="s">
        <v>1159</v>
      </c>
      <c r="E2383" s="31" t="s">
        <v>68</v>
      </c>
      <c r="F2383" s="31">
        <v>3</v>
      </c>
      <c r="G2383" s="31" t="s">
        <v>126</v>
      </c>
      <c r="H2383" s="31">
        <v>2</v>
      </c>
      <c r="I2383" s="31" t="s">
        <v>552</v>
      </c>
      <c r="J2383" s="31">
        <v>8</v>
      </c>
      <c r="K2383" s="31" t="s">
        <v>1433</v>
      </c>
      <c r="L2383" s="31">
        <v>6</v>
      </c>
      <c r="M2383" s="71"/>
      <c r="N2383" s="31" t="s">
        <v>1449</v>
      </c>
      <c r="O2383" s="64" t="s">
        <v>336</v>
      </c>
      <c r="P2383" s="4" t="str">
        <f>IF(Table14[[#This Row],[correlation_id]] = "", "", _xlfn.XLOOKUP(Table14[[#This Row],[correlation_id]], 'ITAP Ref'!A:A, 'ITAP Ref'!C:C, ""))</f>
        <v>TLG-MOB</v>
      </c>
      <c r="Q2383" s="48" t="s">
        <v>1392</v>
      </c>
      <c r="R2383" s="95">
        <v>45922</v>
      </c>
      <c r="S2383"/>
      <c r="T2383"/>
    </row>
    <row r="2384" spans="1:20" ht="16.399999999999999" customHeight="1" x14ac:dyDescent="0.35">
      <c r="A2384" s="31" t="s">
        <v>729</v>
      </c>
      <c r="B2384" s="31" t="s">
        <v>21</v>
      </c>
      <c r="C2384" s="31" t="s">
        <v>22</v>
      </c>
      <c r="D2384" s="31" t="s">
        <v>1159</v>
      </c>
      <c r="E2384" s="31" t="s">
        <v>68</v>
      </c>
      <c r="F2384" s="31">
        <v>3</v>
      </c>
      <c r="G2384" s="31" t="s">
        <v>126</v>
      </c>
      <c r="H2384" s="31">
        <v>2</v>
      </c>
      <c r="I2384" s="31" t="s">
        <v>552</v>
      </c>
      <c r="J2384" s="31">
        <v>8</v>
      </c>
      <c r="K2384" s="31" t="s">
        <v>1433</v>
      </c>
      <c r="L2384" s="31">
        <v>6</v>
      </c>
      <c r="M2384" s="71"/>
      <c r="N2384" s="31" t="s">
        <v>1449</v>
      </c>
      <c r="O2384" s="64" t="s">
        <v>336</v>
      </c>
      <c r="P2384" s="4" t="str">
        <f>IF(Table14[[#This Row],[correlation_id]] = "", "", _xlfn.XLOOKUP(Table14[[#This Row],[correlation_id]], 'ITAP Ref'!A:A, 'ITAP Ref'!C:C, ""))</f>
        <v>TLG-MOB</v>
      </c>
      <c r="Q2384" s="72" t="s">
        <v>742</v>
      </c>
      <c r="R2384" s="95">
        <v>45922</v>
      </c>
      <c r="S2384"/>
      <c r="T2384"/>
    </row>
    <row r="2385" spans="1:20" ht="16.399999999999999" customHeight="1" x14ac:dyDescent="0.35">
      <c r="A2385" s="31" t="s">
        <v>729</v>
      </c>
      <c r="B2385" s="31" t="s">
        <v>21</v>
      </c>
      <c r="C2385" s="31" t="s">
        <v>22</v>
      </c>
      <c r="D2385" s="31" t="s">
        <v>1159</v>
      </c>
      <c r="E2385" s="31" t="s">
        <v>68</v>
      </c>
      <c r="F2385" s="31">
        <v>3</v>
      </c>
      <c r="G2385" s="31" t="s">
        <v>126</v>
      </c>
      <c r="H2385" s="31">
        <v>2</v>
      </c>
      <c r="I2385" s="31" t="s">
        <v>552</v>
      </c>
      <c r="J2385" s="31">
        <v>8</v>
      </c>
      <c r="K2385" s="31" t="s">
        <v>1433</v>
      </c>
      <c r="L2385" s="31">
        <v>6</v>
      </c>
      <c r="M2385" s="71"/>
      <c r="N2385" s="31" t="s">
        <v>1449</v>
      </c>
      <c r="O2385" s="64" t="s">
        <v>336</v>
      </c>
      <c r="P2385" s="4" t="str">
        <f>IF(Table14[[#This Row],[correlation_id]] = "", "", _xlfn.XLOOKUP(Table14[[#This Row],[correlation_id]], 'ITAP Ref'!A:A, 'ITAP Ref'!C:C, ""))</f>
        <v>TLG-MOB</v>
      </c>
      <c r="Q2385" s="48" t="s">
        <v>1292</v>
      </c>
      <c r="R2385" s="95">
        <v>45922</v>
      </c>
      <c r="S2385"/>
      <c r="T2385"/>
    </row>
    <row r="2386" spans="1:20" ht="16.399999999999999" customHeight="1" x14ac:dyDescent="0.35">
      <c r="A2386" s="31" t="s">
        <v>729</v>
      </c>
      <c r="B2386" s="31" t="s">
        <v>21</v>
      </c>
      <c r="C2386" s="31" t="s">
        <v>22</v>
      </c>
      <c r="D2386" s="31" t="s">
        <v>1159</v>
      </c>
      <c r="E2386" s="31" t="s">
        <v>68</v>
      </c>
      <c r="F2386" s="31">
        <v>3</v>
      </c>
      <c r="G2386" s="31" t="s">
        <v>126</v>
      </c>
      <c r="H2386" s="31">
        <v>2</v>
      </c>
      <c r="I2386" s="31" t="s">
        <v>552</v>
      </c>
      <c r="J2386" s="31">
        <v>8</v>
      </c>
      <c r="K2386" s="31" t="s">
        <v>1433</v>
      </c>
      <c r="L2386" s="31">
        <v>6</v>
      </c>
      <c r="M2386" s="71"/>
      <c r="N2386" s="31" t="s">
        <v>1449</v>
      </c>
      <c r="O2386" s="64" t="s">
        <v>336</v>
      </c>
      <c r="P2386" s="4" t="str">
        <f>IF(Table14[[#This Row],[correlation_id]] = "", "", _xlfn.XLOOKUP(Table14[[#This Row],[correlation_id]], 'ITAP Ref'!A:A, 'ITAP Ref'!C:C, ""))</f>
        <v>TLG-MOB</v>
      </c>
      <c r="Q2386" s="48" t="s">
        <v>1446</v>
      </c>
      <c r="R2386" s="97">
        <v>45940</v>
      </c>
      <c r="S2386"/>
      <c r="T2386"/>
    </row>
    <row r="2387" spans="1:20" ht="16.399999999999999" customHeight="1" x14ac:dyDescent="0.35">
      <c r="A2387" s="31" t="s">
        <v>729</v>
      </c>
      <c r="B2387" s="31" t="s">
        <v>21</v>
      </c>
      <c r="C2387" s="31" t="s">
        <v>22</v>
      </c>
      <c r="D2387" s="31" t="s">
        <v>1159</v>
      </c>
      <c r="E2387" s="31" t="s">
        <v>68</v>
      </c>
      <c r="F2387" s="31">
        <v>3</v>
      </c>
      <c r="G2387" s="31" t="s">
        <v>126</v>
      </c>
      <c r="H2387" s="31">
        <v>2</v>
      </c>
      <c r="I2387" s="31" t="s">
        <v>552</v>
      </c>
      <c r="J2387" s="31">
        <v>8</v>
      </c>
      <c r="K2387" s="31" t="s">
        <v>1433</v>
      </c>
      <c r="L2387" s="31">
        <v>6</v>
      </c>
      <c r="M2387" s="71"/>
      <c r="N2387" s="31" t="s">
        <v>1449</v>
      </c>
      <c r="O2387" s="64" t="s">
        <v>690</v>
      </c>
      <c r="P2387" s="4" t="str">
        <f>IF(Table14[[#This Row],[correlation_id]] = "", "", _xlfn.XLOOKUP(Table14[[#This Row],[correlation_id]], 'ITAP Ref'!A:A, 'ITAP Ref'!C:C, ""))</f>
        <v>CAS</v>
      </c>
      <c r="Q2387" s="4" t="s">
        <v>808</v>
      </c>
      <c r="R2387" s="97"/>
      <c r="S2387"/>
      <c r="T2387"/>
    </row>
    <row r="2388" spans="1:20" ht="16.399999999999999" customHeight="1" x14ac:dyDescent="0.35">
      <c r="A2388" s="31" t="s">
        <v>729</v>
      </c>
      <c r="B2388" s="31" t="s">
        <v>21</v>
      </c>
      <c r="C2388" s="31" t="s">
        <v>22</v>
      </c>
      <c r="D2388" s="31" t="s">
        <v>1159</v>
      </c>
      <c r="E2388" s="31" t="s">
        <v>68</v>
      </c>
      <c r="F2388" s="31">
        <v>3</v>
      </c>
      <c r="G2388" s="31" t="s">
        <v>126</v>
      </c>
      <c r="H2388" s="31">
        <v>2</v>
      </c>
      <c r="I2388" s="31" t="s">
        <v>552</v>
      </c>
      <c r="J2388" s="31">
        <v>8</v>
      </c>
      <c r="K2388" s="31" t="s">
        <v>1433</v>
      </c>
      <c r="L2388" s="31">
        <v>6</v>
      </c>
      <c r="M2388" s="71"/>
      <c r="N2388" s="31" t="s">
        <v>1449</v>
      </c>
      <c r="O2388" s="64" t="s">
        <v>336</v>
      </c>
      <c r="P2388" s="4" t="str">
        <f>IF(Table14[[#This Row],[correlation_id]] = "", "", _xlfn.XLOOKUP(Table14[[#This Row],[correlation_id]], 'ITAP Ref'!A:A, 'ITAP Ref'!C:C, ""))</f>
        <v>TLG-MOB</v>
      </c>
      <c r="Q2388" s="48" t="s">
        <v>582</v>
      </c>
      <c r="R2388" s="95">
        <v>45922</v>
      </c>
      <c r="S2388"/>
      <c r="T2388"/>
    </row>
    <row r="2389" spans="1:20" ht="16.399999999999999" customHeight="1" x14ac:dyDescent="0.35">
      <c r="A2389" s="31" t="s">
        <v>729</v>
      </c>
      <c r="B2389" s="31" t="s">
        <v>21</v>
      </c>
      <c r="C2389" s="31" t="s">
        <v>22</v>
      </c>
      <c r="D2389" s="31" t="s">
        <v>1159</v>
      </c>
      <c r="E2389" s="31" t="s">
        <v>68</v>
      </c>
      <c r="F2389" s="31">
        <v>3</v>
      </c>
      <c r="G2389" s="31" t="s">
        <v>126</v>
      </c>
      <c r="H2389" s="31">
        <v>2</v>
      </c>
      <c r="I2389" s="31" t="s">
        <v>552</v>
      </c>
      <c r="J2389" s="31">
        <v>8</v>
      </c>
      <c r="K2389" s="31" t="s">
        <v>1433</v>
      </c>
      <c r="L2389" s="31">
        <v>6</v>
      </c>
      <c r="M2389" s="71"/>
      <c r="N2389" s="31" t="s">
        <v>1449</v>
      </c>
      <c r="O2389" s="64" t="s">
        <v>405</v>
      </c>
      <c r="P2389" s="4" t="str">
        <f>IF(Table14[[#This Row],[correlation_id]] = "", "", _xlfn.XLOOKUP(Table14[[#This Row],[correlation_id]], 'ITAP Ref'!A:A, 'ITAP Ref'!C:C, ""))</f>
        <v>T.Data</v>
      </c>
      <c r="Q2389" s="110" t="s">
        <v>629</v>
      </c>
      <c r="R2389" s="97"/>
      <c r="S2389"/>
      <c r="T2389"/>
    </row>
    <row r="2390" spans="1:20" ht="16.399999999999999" customHeight="1" x14ac:dyDescent="0.35">
      <c r="A2390" s="31" t="s">
        <v>729</v>
      </c>
      <c r="B2390" s="31" t="s">
        <v>21</v>
      </c>
      <c r="C2390" s="31" t="s">
        <v>22</v>
      </c>
      <c r="D2390" s="31" t="s">
        <v>1159</v>
      </c>
      <c r="E2390" s="31" t="s">
        <v>68</v>
      </c>
      <c r="F2390" s="31">
        <v>3</v>
      </c>
      <c r="G2390" s="31" t="s">
        <v>126</v>
      </c>
      <c r="H2390" s="31">
        <v>2</v>
      </c>
      <c r="I2390" s="31" t="s">
        <v>552</v>
      </c>
      <c r="J2390" s="31">
        <v>8</v>
      </c>
      <c r="K2390" s="31" t="s">
        <v>1433</v>
      </c>
      <c r="L2390" s="31">
        <v>6</v>
      </c>
      <c r="M2390" s="71"/>
      <c r="N2390" s="31" t="s">
        <v>1449</v>
      </c>
      <c r="O2390" s="13" t="s">
        <v>823</v>
      </c>
      <c r="P2390" s="4" t="str">
        <f>IF(Table14[[#This Row],[correlation_id]] = "", "", _xlfn.XLOOKUP(Table14[[#This Row],[correlation_id]], 'ITAP Ref'!A:A, 'ITAP Ref'!C:C, ""))</f>
        <v>CSI - CPSVC</v>
      </c>
      <c r="Q2390" s="85" t="s">
        <v>824</v>
      </c>
      <c r="R2390" s="97"/>
      <c r="S2390"/>
      <c r="T2390"/>
    </row>
    <row r="2391" spans="1:20" ht="16.399999999999999" customHeight="1" x14ac:dyDescent="0.35">
      <c r="A2391" s="31" t="s">
        <v>729</v>
      </c>
      <c r="B2391" s="31" t="s">
        <v>21</v>
      </c>
      <c r="C2391" s="31" t="s">
        <v>22</v>
      </c>
      <c r="D2391" s="31" t="s">
        <v>1159</v>
      </c>
      <c r="E2391" s="31" t="s">
        <v>68</v>
      </c>
      <c r="F2391" s="31">
        <v>3</v>
      </c>
      <c r="G2391" s="31" t="s">
        <v>126</v>
      </c>
      <c r="H2391" s="31">
        <v>2</v>
      </c>
      <c r="I2391" s="31" t="s">
        <v>552</v>
      </c>
      <c r="J2391" s="31">
        <v>8</v>
      </c>
      <c r="K2391" s="31" t="s">
        <v>1433</v>
      </c>
      <c r="L2391" s="31">
        <v>6</v>
      </c>
      <c r="M2391" s="71"/>
      <c r="N2391" s="31" t="s">
        <v>1449</v>
      </c>
      <c r="O2391" s="64" t="s">
        <v>336</v>
      </c>
      <c r="P2391" s="4" t="str">
        <f>IF(Table14[[#This Row],[correlation_id]] = "", "", _xlfn.XLOOKUP(Table14[[#This Row],[correlation_id]], 'ITAP Ref'!A:A, 'ITAP Ref'!C:C, ""))</f>
        <v>TLG-MOB</v>
      </c>
      <c r="Q2391" s="48" t="s">
        <v>817</v>
      </c>
      <c r="R2391" s="95">
        <v>45922</v>
      </c>
      <c r="S2391"/>
      <c r="T2391"/>
    </row>
    <row r="2392" spans="1:20" ht="16.399999999999999" customHeight="1" x14ac:dyDescent="0.35">
      <c r="A2392" s="31" t="s">
        <v>729</v>
      </c>
      <c r="B2392" s="31" t="s">
        <v>21</v>
      </c>
      <c r="C2392" s="31" t="s">
        <v>22</v>
      </c>
      <c r="D2392" s="31" t="s">
        <v>1159</v>
      </c>
      <c r="E2392" s="31" t="s">
        <v>68</v>
      </c>
      <c r="F2392" s="31">
        <v>3</v>
      </c>
      <c r="G2392" s="31" t="s">
        <v>126</v>
      </c>
      <c r="H2392" s="31">
        <v>2</v>
      </c>
      <c r="I2392" s="31" t="s">
        <v>552</v>
      </c>
      <c r="J2392" s="31">
        <v>8</v>
      </c>
      <c r="K2392" s="31" t="s">
        <v>1433</v>
      </c>
      <c r="L2392" s="31">
        <v>6</v>
      </c>
      <c r="M2392" s="71"/>
      <c r="N2392" s="31" t="s">
        <v>1449</v>
      </c>
      <c r="O2392" s="64" t="s">
        <v>336</v>
      </c>
      <c r="P2392" s="4" t="str">
        <f>IF(Table14[[#This Row],[correlation_id]] = "", "", _xlfn.XLOOKUP(Table14[[#This Row],[correlation_id]], 'ITAP Ref'!A:A, 'ITAP Ref'!C:C, ""))</f>
        <v>TLG-MOB</v>
      </c>
      <c r="Q2392" s="48" t="s">
        <v>683</v>
      </c>
      <c r="R2392" s="95">
        <v>45922</v>
      </c>
      <c r="S2392"/>
      <c r="T2392"/>
    </row>
    <row r="2393" spans="1:20" ht="16.399999999999999" customHeight="1" x14ac:dyDescent="0.35">
      <c r="A2393" s="31" t="s">
        <v>729</v>
      </c>
      <c r="B2393" s="31" t="s">
        <v>21</v>
      </c>
      <c r="C2393" s="31" t="s">
        <v>22</v>
      </c>
      <c r="D2393" s="31" t="s">
        <v>1159</v>
      </c>
      <c r="E2393" s="31" t="s">
        <v>68</v>
      </c>
      <c r="F2393" s="31">
        <v>3</v>
      </c>
      <c r="G2393" s="31" t="s">
        <v>126</v>
      </c>
      <c r="H2393" s="31">
        <v>2</v>
      </c>
      <c r="I2393" s="31" t="s">
        <v>552</v>
      </c>
      <c r="J2393" s="31">
        <v>8</v>
      </c>
      <c r="K2393" s="31" t="s">
        <v>1433</v>
      </c>
      <c r="L2393" s="31">
        <v>6</v>
      </c>
      <c r="M2393" s="71"/>
      <c r="N2393" s="31" t="s">
        <v>1449</v>
      </c>
      <c r="O2393" s="64" t="s">
        <v>336</v>
      </c>
      <c r="P2393" s="4" t="str">
        <f>IF(Table14[[#This Row],[correlation_id]] = "", "", _xlfn.XLOOKUP(Table14[[#This Row],[correlation_id]], 'ITAP Ref'!A:A, 'ITAP Ref'!C:C, ""))</f>
        <v>TLG-MOB</v>
      </c>
      <c r="Q2393" s="48" t="s">
        <v>684</v>
      </c>
      <c r="R2393" s="95">
        <v>45922</v>
      </c>
      <c r="S2393"/>
      <c r="T2393"/>
    </row>
    <row r="2394" spans="1:20" ht="16.399999999999999" customHeight="1" x14ac:dyDescent="0.35">
      <c r="A2394" s="31" t="s">
        <v>729</v>
      </c>
      <c r="B2394" s="31" t="s">
        <v>21</v>
      </c>
      <c r="C2394" s="31" t="s">
        <v>22</v>
      </c>
      <c r="D2394" s="31" t="s">
        <v>1159</v>
      </c>
      <c r="E2394" s="31" t="s">
        <v>68</v>
      </c>
      <c r="F2394" s="31">
        <v>3</v>
      </c>
      <c r="G2394" s="31" t="s">
        <v>126</v>
      </c>
      <c r="H2394" s="31">
        <v>2</v>
      </c>
      <c r="I2394" s="31" t="s">
        <v>552</v>
      </c>
      <c r="J2394" s="31">
        <v>8</v>
      </c>
      <c r="K2394" s="31" t="s">
        <v>1433</v>
      </c>
      <c r="L2394" s="31">
        <v>6</v>
      </c>
      <c r="M2394" s="71"/>
      <c r="N2394" s="31" t="s">
        <v>1449</v>
      </c>
      <c r="O2394" s="64" t="s">
        <v>336</v>
      </c>
      <c r="P2394" s="4" t="str">
        <f>IF(Table14[[#This Row],[correlation_id]] = "", "", _xlfn.XLOOKUP(Table14[[#This Row],[correlation_id]], 'ITAP Ref'!A:A, 'ITAP Ref'!C:C, ""))</f>
        <v>TLG-MOB</v>
      </c>
      <c r="Q2394" s="48" t="s">
        <v>687</v>
      </c>
      <c r="R2394" s="95">
        <v>45922</v>
      </c>
      <c r="S2394"/>
      <c r="T2394"/>
    </row>
    <row r="2395" spans="1:20" ht="16.399999999999999" customHeight="1" x14ac:dyDescent="0.35">
      <c r="A2395" s="31" t="s">
        <v>729</v>
      </c>
      <c r="B2395" s="31" t="s">
        <v>21</v>
      </c>
      <c r="C2395" s="31" t="s">
        <v>22</v>
      </c>
      <c r="D2395" s="31" t="s">
        <v>1159</v>
      </c>
      <c r="E2395" s="31" t="s">
        <v>68</v>
      </c>
      <c r="F2395" s="31">
        <v>3</v>
      </c>
      <c r="G2395" s="31" t="s">
        <v>126</v>
      </c>
      <c r="H2395" s="31">
        <v>2</v>
      </c>
      <c r="I2395" s="31" t="s">
        <v>552</v>
      </c>
      <c r="J2395" s="31">
        <v>8</v>
      </c>
      <c r="K2395" s="31" t="s">
        <v>1433</v>
      </c>
      <c r="L2395" s="31">
        <v>6</v>
      </c>
      <c r="M2395" s="71"/>
      <c r="N2395" s="31" t="s">
        <v>1449</v>
      </c>
      <c r="O2395" s="64" t="s">
        <v>336</v>
      </c>
      <c r="P2395" s="4" t="str">
        <f>IF(Table14[[#This Row],[correlation_id]] = "", "", _xlfn.XLOOKUP(Table14[[#This Row],[correlation_id]], 'ITAP Ref'!A:A, 'ITAP Ref'!C:C, ""))</f>
        <v>TLG-MOB</v>
      </c>
      <c r="Q2395" s="48" t="s">
        <v>1026</v>
      </c>
      <c r="R2395" s="95">
        <v>45922</v>
      </c>
      <c r="S2395"/>
      <c r="T2395"/>
    </row>
    <row r="2396" spans="1:20" ht="16.399999999999999" customHeight="1" x14ac:dyDescent="0.35">
      <c r="A2396" s="31" t="s">
        <v>729</v>
      </c>
      <c r="B2396" s="31" t="s">
        <v>21</v>
      </c>
      <c r="C2396" s="31" t="s">
        <v>22</v>
      </c>
      <c r="D2396" s="31" t="s">
        <v>1159</v>
      </c>
      <c r="E2396" s="31" t="s">
        <v>68</v>
      </c>
      <c r="F2396" s="31">
        <v>3</v>
      </c>
      <c r="G2396" s="31" t="s">
        <v>126</v>
      </c>
      <c r="H2396" s="31">
        <v>2</v>
      </c>
      <c r="I2396" s="31" t="s">
        <v>552</v>
      </c>
      <c r="J2396" s="31">
        <v>8</v>
      </c>
      <c r="K2396" s="31" t="s">
        <v>1433</v>
      </c>
      <c r="L2396" s="31">
        <v>6</v>
      </c>
      <c r="M2396" s="71"/>
      <c r="N2396" s="31" t="s">
        <v>1449</v>
      </c>
      <c r="O2396" s="64" t="s">
        <v>336</v>
      </c>
      <c r="P2396" s="4" t="str">
        <f>IF(Table14[[#This Row],[correlation_id]] = "", "", _xlfn.XLOOKUP(Table14[[#This Row],[correlation_id]], 'ITAP Ref'!A:A, 'ITAP Ref'!C:C, ""))</f>
        <v>TLG-MOB</v>
      </c>
      <c r="Q2396" s="48" t="s">
        <v>616</v>
      </c>
      <c r="R2396" s="95">
        <v>45922</v>
      </c>
      <c r="S2396"/>
      <c r="T2396"/>
    </row>
    <row r="2397" spans="1:20" ht="16.399999999999999" customHeight="1" x14ac:dyDescent="0.35">
      <c r="A2397" s="31" t="s">
        <v>729</v>
      </c>
      <c r="B2397" s="31" t="s">
        <v>21</v>
      </c>
      <c r="C2397" s="31" t="s">
        <v>22</v>
      </c>
      <c r="D2397" s="31" t="s">
        <v>1159</v>
      </c>
      <c r="E2397" s="31" t="s">
        <v>68</v>
      </c>
      <c r="F2397" s="31">
        <v>3</v>
      </c>
      <c r="G2397" s="31" t="s">
        <v>126</v>
      </c>
      <c r="H2397" s="31">
        <v>2</v>
      </c>
      <c r="I2397" s="31" t="s">
        <v>552</v>
      </c>
      <c r="J2397" s="31">
        <v>8</v>
      </c>
      <c r="K2397" s="31" t="s">
        <v>1433</v>
      </c>
      <c r="L2397" s="31">
        <v>6</v>
      </c>
      <c r="M2397" s="71"/>
      <c r="N2397" s="31" t="s">
        <v>1449</v>
      </c>
      <c r="O2397" s="64" t="s">
        <v>336</v>
      </c>
      <c r="P2397" s="4" t="str">
        <f>IF(Table14[[#This Row],[correlation_id]] = "", "", _xlfn.XLOOKUP(Table14[[#This Row],[correlation_id]], 'ITAP Ref'!A:A, 'ITAP Ref'!C:C, ""))</f>
        <v>TLG-MOB</v>
      </c>
      <c r="Q2397" s="48" t="s">
        <v>815</v>
      </c>
      <c r="R2397" s="95">
        <v>45922</v>
      </c>
      <c r="S2397"/>
      <c r="T2397"/>
    </row>
    <row r="2398" spans="1:20" ht="16.399999999999999" customHeight="1" x14ac:dyDescent="0.35">
      <c r="A2398" s="31" t="s">
        <v>729</v>
      </c>
      <c r="B2398" s="31" t="s">
        <v>21</v>
      </c>
      <c r="C2398" s="31" t="s">
        <v>22</v>
      </c>
      <c r="D2398" s="31" t="s">
        <v>1159</v>
      </c>
      <c r="E2398" s="31" t="s">
        <v>68</v>
      </c>
      <c r="F2398" s="31">
        <v>3</v>
      </c>
      <c r="G2398" s="31" t="s">
        <v>126</v>
      </c>
      <c r="H2398" s="31">
        <v>2</v>
      </c>
      <c r="I2398" s="31" t="s">
        <v>552</v>
      </c>
      <c r="J2398" s="31">
        <v>8</v>
      </c>
      <c r="K2398" s="31" t="s">
        <v>1433</v>
      </c>
      <c r="L2398" s="31">
        <v>6</v>
      </c>
      <c r="M2398" s="71"/>
      <c r="N2398" s="31" t="s">
        <v>1449</v>
      </c>
      <c r="O2398" s="2" t="s">
        <v>271</v>
      </c>
      <c r="P2398" s="4" t="str">
        <f>IF(Table14[[#This Row],[correlation_id]] = "", "", _xlfn.XLOOKUP(Table14[[#This Row],[correlation_id]], 'ITAP Ref'!A:A, 'ITAP Ref'!C:C, ""))</f>
        <v>CSI - Customer Care</v>
      </c>
      <c r="Q2398" s="88" t="s">
        <v>635</v>
      </c>
      <c r="R2398" s="95">
        <v>45922</v>
      </c>
      <c r="S2398"/>
      <c r="T2398"/>
    </row>
    <row r="2399" spans="1:20" ht="16.399999999999999" customHeight="1" x14ac:dyDescent="0.35">
      <c r="A2399" s="31" t="s">
        <v>729</v>
      </c>
      <c r="B2399" s="31" t="s">
        <v>21</v>
      </c>
      <c r="C2399" s="31" t="s">
        <v>22</v>
      </c>
      <c r="D2399" s="31" t="s">
        <v>1159</v>
      </c>
      <c r="E2399" s="31" t="s">
        <v>68</v>
      </c>
      <c r="F2399" s="31">
        <v>3</v>
      </c>
      <c r="G2399" s="31" t="s">
        <v>126</v>
      </c>
      <c r="H2399" s="31">
        <v>2</v>
      </c>
      <c r="I2399" s="31" t="s">
        <v>552</v>
      </c>
      <c r="J2399" s="31">
        <v>8</v>
      </c>
      <c r="K2399" s="31" t="s">
        <v>1433</v>
      </c>
      <c r="L2399" s="31">
        <v>6</v>
      </c>
      <c r="M2399" s="71"/>
      <c r="N2399" s="31" t="s">
        <v>1449</v>
      </c>
      <c r="O2399" s="64" t="s">
        <v>959</v>
      </c>
      <c r="P2399" s="4" t="str">
        <f>IF(Table14[[#This Row],[correlation_id]] = "", "", _xlfn.XLOOKUP(Table14[[#This Row],[correlation_id]], 'ITAP Ref'!A:A, 'ITAP Ref'!C:C, ""))</f>
        <v>(FED) - iCAS</v>
      </c>
      <c r="Q2399" s="48" t="s">
        <v>1455</v>
      </c>
      <c r="R2399" s="95">
        <v>45922</v>
      </c>
      <c r="S2399"/>
      <c r="T2399"/>
    </row>
    <row r="2400" spans="1:20" ht="16.399999999999999" customHeight="1" x14ac:dyDescent="0.35">
      <c r="A2400" t="s">
        <v>20</v>
      </c>
      <c r="B2400" t="s">
        <v>21</v>
      </c>
      <c r="C2400" t="s">
        <v>22</v>
      </c>
      <c r="D2400" t="s">
        <v>1159</v>
      </c>
      <c r="E2400" t="s">
        <v>68</v>
      </c>
      <c r="F2400">
        <v>3</v>
      </c>
      <c r="G2400" t="s">
        <v>126</v>
      </c>
      <c r="H2400">
        <v>2</v>
      </c>
      <c r="I2400" t="s">
        <v>552</v>
      </c>
      <c r="J2400">
        <v>8</v>
      </c>
      <c r="K2400" t="s">
        <v>1433</v>
      </c>
      <c r="L2400">
        <v>6</v>
      </c>
      <c r="M2400" s="71"/>
      <c r="N2400" t="s">
        <v>1449</v>
      </c>
      <c r="O2400" s="2" t="s">
        <v>271</v>
      </c>
      <c r="P2400" s="93" t="str">
        <f>IF(Table14[[#This Row],[correlation_id]] = "", "", _xlfn.XLOOKUP(Table14[[#This Row],[correlation_id]], 'ITAP Ref'!A:A, 'ITAP Ref'!C:C, ""))</f>
        <v>CSI - Customer Care</v>
      </c>
      <c r="Q2400" s="88" t="s">
        <v>618</v>
      </c>
      <c r="R2400" s="95">
        <v>45922</v>
      </c>
      <c r="S2400"/>
      <c r="T2400"/>
    </row>
    <row r="2401" spans="1:20" ht="16.399999999999999" customHeight="1" x14ac:dyDescent="0.35">
      <c r="A2401" s="31" t="s">
        <v>729</v>
      </c>
      <c r="B2401" s="31" t="s">
        <v>21</v>
      </c>
      <c r="C2401" s="31" t="s">
        <v>22</v>
      </c>
      <c r="D2401" s="31" t="s">
        <v>1159</v>
      </c>
      <c r="E2401" s="31" t="s">
        <v>68</v>
      </c>
      <c r="F2401" s="31">
        <v>3</v>
      </c>
      <c r="G2401" s="31" t="s">
        <v>126</v>
      </c>
      <c r="H2401" s="31">
        <v>2</v>
      </c>
      <c r="I2401" s="31" t="s">
        <v>552</v>
      </c>
      <c r="J2401" s="31">
        <v>8</v>
      </c>
      <c r="K2401" s="31" t="s">
        <v>1433</v>
      </c>
      <c r="L2401" s="31">
        <v>6</v>
      </c>
      <c r="M2401" s="71"/>
      <c r="N2401" s="31" t="s">
        <v>1449</v>
      </c>
      <c r="O2401" s="2" t="s">
        <v>271</v>
      </c>
      <c r="P2401" s="93" t="str">
        <f>IF(Table14[[#This Row],[correlation_id]] = "", "", _xlfn.XLOOKUP(Table14[[#This Row],[correlation_id]], 'ITAP Ref'!A:A, 'ITAP Ref'!C:C, ""))</f>
        <v>CSI - Customer Care</v>
      </c>
      <c r="Q2401" s="88" t="s">
        <v>619</v>
      </c>
      <c r="R2401" s="95">
        <v>45922</v>
      </c>
      <c r="S2401"/>
      <c r="T2401"/>
    </row>
    <row r="2402" spans="1:20" ht="16.399999999999999" customHeight="1" x14ac:dyDescent="0.35">
      <c r="A2402" t="s">
        <v>20</v>
      </c>
      <c r="B2402" t="s">
        <v>21</v>
      </c>
      <c r="C2402" t="s">
        <v>22</v>
      </c>
      <c r="D2402" t="s">
        <v>1159</v>
      </c>
      <c r="E2402" t="s">
        <v>68</v>
      </c>
      <c r="F2402">
        <v>3</v>
      </c>
      <c r="G2402" t="s">
        <v>126</v>
      </c>
      <c r="H2402">
        <v>2</v>
      </c>
      <c r="I2402" t="s">
        <v>552</v>
      </c>
      <c r="J2402">
        <v>8</v>
      </c>
      <c r="K2402" t="s">
        <v>1433</v>
      </c>
      <c r="L2402">
        <v>6</v>
      </c>
      <c r="M2402" s="71"/>
      <c r="N2402" t="s">
        <v>1449</v>
      </c>
      <c r="O2402" s="2" t="s">
        <v>271</v>
      </c>
      <c r="P2402" s="93" t="str">
        <f>IF(Table14[[#This Row],[correlation_id]] = "", "", _xlfn.XLOOKUP(Table14[[#This Row],[correlation_id]], 'ITAP Ref'!A:A, 'ITAP Ref'!C:C, ""))</f>
        <v>CSI - Customer Care</v>
      </c>
      <c r="Q2402" s="88" t="s">
        <v>620</v>
      </c>
      <c r="R2402" s="95">
        <v>45922</v>
      </c>
      <c r="S2402"/>
      <c r="T2402"/>
    </row>
    <row r="2403" spans="1:20" ht="16.399999999999999" customHeight="1" x14ac:dyDescent="0.35">
      <c r="A2403" s="31" t="s">
        <v>729</v>
      </c>
      <c r="B2403" s="31" t="s">
        <v>21</v>
      </c>
      <c r="C2403" s="31" t="s">
        <v>22</v>
      </c>
      <c r="D2403" s="31" t="s">
        <v>1159</v>
      </c>
      <c r="E2403" s="31" t="s">
        <v>68</v>
      </c>
      <c r="F2403" s="31">
        <v>3</v>
      </c>
      <c r="G2403" s="31" t="s">
        <v>126</v>
      </c>
      <c r="H2403" s="31">
        <v>2</v>
      </c>
      <c r="I2403" s="31" t="s">
        <v>552</v>
      </c>
      <c r="J2403" s="31">
        <v>8</v>
      </c>
      <c r="K2403" s="31" t="s">
        <v>1433</v>
      </c>
      <c r="L2403" s="31">
        <v>6</v>
      </c>
      <c r="M2403" s="71"/>
      <c r="N2403" s="31" t="s">
        <v>1449</v>
      </c>
      <c r="O2403" s="64" t="s">
        <v>959</v>
      </c>
      <c r="P2403" s="4" t="str">
        <f>IF(Table14[[#This Row],[correlation_id]] = "", "", _xlfn.XLOOKUP(Table14[[#This Row],[correlation_id]], 'ITAP Ref'!A:A, 'ITAP Ref'!C:C, ""))</f>
        <v>(FED) - iCAS</v>
      </c>
      <c r="Q2403" s="86" t="s">
        <v>1354</v>
      </c>
      <c r="R2403" s="97">
        <v>45953</v>
      </c>
      <c r="S2403"/>
      <c r="T2403"/>
    </row>
    <row r="2404" spans="1:20" ht="16.399999999999999" customHeight="1" x14ac:dyDescent="0.35">
      <c r="A2404" s="31" t="s">
        <v>729</v>
      </c>
      <c r="B2404" s="31" t="s">
        <v>21</v>
      </c>
      <c r="C2404" s="31" t="s">
        <v>22</v>
      </c>
      <c r="D2404" s="31" t="s">
        <v>1159</v>
      </c>
      <c r="E2404" s="31" t="s">
        <v>68</v>
      </c>
      <c r="F2404" s="31">
        <v>3</v>
      </c>
      <c r="G2404" s="31" t="s">
        <v>126</v>
      </c>
      <c r="H2404" s="31">
        <v>2</v>
      </c>
      <c r="I2404" s="31" t="s">
        <v>552</v>
      </c>
      <c r="J2404" s="31">
        <v>8</v>
      </c>
      <c r="K2404" s="31" t="s">
        <v>1433</v>
      </c>
      <c r="L2404" s="31">
        <v>6</v>
      </c>
      <c r="M2404" s="71"/>
      <c r="N2404" s="31" t="s">
        <v>1449</v>
      </c>
      <c r="O2404" s="64" t="s">
        <v>959</v>
      </c>
      <c r="P2404" s="4" t="str">
        <f>IF(Table14[[#This Row],[correlation_id]] = "", "", _xlfn.XLOOKUP(Table14[[#This Row],[correlation_id]], 'ITAP Ref'!A:A, 'ITAP Ref'!C:C, ""))</f>
        <v>(FED) - iCAS</v>
      </c>
      <c r="Q2404" s="86" t="s">
        <v>1355</v>
      </c>
      <c r="R2404" s="97">
        <v>45953</v>
      </c>
      <c r="S2404"/>
      <c r="T2404"/>
    </row>
    <row r="2405" spans="1:20" ht="16.399999999999999" customHeight="1" x14ac:dyDescent="0.35">
      <c r="A2405" s="31" t="s">
        <v>729</v>
      </c>
      <c r="B2405" s="31" t="s">
        <v>21</v>
      </c>
      <c r="C2405" s="31" t="s">
        <v>22</v>
      </c>
      <c r="D2405" s="31" t="s">
        <v>1159</v>
      </c>
      <c r="E2405" s="31" t="s">
        <v>68</v>
      </c>
      <c r="F2405" s="31">
        <v>3</v>
      </c>
      <c r="G2405" s="31" t="s">
        <v>126</v>
      </c>
      <c r="H2405" s="31">
        <v>2</v>
      </c>
      <c r="I2405" s="31" t="s">
        <v>552</v>
      </c>
      <c r="J2405" s="31">
        <v>8</v>
      </c>
      <c r="K2405" s="31" t="s">
        <v>1433</v>
      </c>
      <c r="L2405" s="31">
        <v>6</v>
      </c>
      <c r="M2405" s="71"/>
      <c r="N2405" s="31" t="s">
        <v>1449</v>
      </c>
      <c r="O2405" s="64" t="s">
        <v>959</v>
      </c>
      <c r="P2405" s="4" t="str">
        <f>IF(Table14[[#This Row],[correlation_id]] = "", "", _xlfn.XLOOKUP(Table14[[#This Row],[correlation_id]], 'ITAP Ref'!A:A, 'ITAP Ref'!C:C, ""))</f>
        <v>(FED) - iCAS</v>
      </c>
      <c r="Q2405" s="86" t="s">
        <v>1356</v>
      </c>
      <c r="R2405" s="97">
        <v>45953</v>
      </c>
      <c r="S2405"/>
      <c r="T2405"/>
    </row>
    <row r="2406" spans="1:20" ht="16.399999999999999" customHeight="1" x14ac:dyDescent="0.35">
      <c r="A2406" s="31" t="s">
        <v>729</v>
      </c>
      <c r="B2406" s="31" t="s">
        <v>21</v>
      </c>
      <c r="C2406" s="31" t="s">
        <v>22</v>
      </c>
      <c r="D2406" s="31" t="s">
        <v>1159</v>
      </c>
      <c r="E2406" s="31" t="s">
        <v>68</v>
      </c>
      <c r="F2406" s="31">
        <v>3</v>
      </c>
      <c r="G2406" s="31" t="s">
        <v>126</v>
      </c>
      <c r="H2406" s="31">
        <v>2</v>
      </c>
      <c r="I2406" s="31" t="s">
        <v>552</v>
      </c>
      <c r="J2406" s="31">
        <v>8</v>
      </c>
      <c r="K2406" s="31" t="s">
        <v>1433</v>
      </c>
      <c r="L2406" s="31">
        <v>6</v>
      </c>
      <c r="M2406" s="71" t="s">
        <v>1456</v>
      </c>
      <c r="N2406" s="31" t="s">
        <v>1449</v>
      </c>
      <c r="O2406" s="47" t="s">
        <v>392</v>
      </c>
      <c r="P2406" s="4" t="str">
        <f>IF(Table14[[#This Row],[correlation_id]] = "", "", _xlfn.XLOOKUP(Table14[[#This Row],[correlation_id]], 'ITAP Ref'!A:A, 'ITAP Ref'!C:C, ""))</f>
        <v>OPUS - C</v>
      </c>
      <c r="Q2406"/>
      <c r="R2406" s="95" t="s">
        <v>153</v>
      </c>
      <c r="S2406"/>
      <c r="T2406"/>
    </row>
    <row r="2407" spans="1:20" ht="16.399999999999999" customHeight="1" x14ac:dyDescent="0.35">
      <c r="A2407" t="s">
        <v>729</v>
      </c>
      <c r="B2407" t="s">
        <v>21</v>
      </c>
      <c r="C2407" t="s">
        <v>22</v>
      </c>
      <c r="D2407" t="s">
        <v>1159</v>
      </c>
      <c r="E2407" t="s">
        <v>68</v>
      </c>
      <c r="F2407">
        <v>3</v>
      </c>
      <c r="G2407" t="s">
        <v>126</v>
      </c>
      <c r="H2407">
        <v>2</v>
      </c>
      <c r="I2407" t="s">
        <v>552</v>
      </c>
      <c r="J2407">
        <v>8</v>
      </c>
      <c r="K2407" t="s">
        <v>1433</v>
      </c>
      <c r="L2407">
        <v>7</v>
      </c>
      <c r="M2407" s="71"/>
      <c r="N2407" t="s">
        <v>1457</v>
      </c>
      <c r="O2407" s="2" t="s">
        <v>271</v>
      </c>
      <c r="P2407" s="4" t="str">
        <f>IF(Table14[[#This Row],[correlation_id]] = "", "", _xlfn.XLOOKUP(Table14[[#This Row],[correlation_id]], 'ITAP Ref'!A:A, 'ITAP Ref'!C:C, ""))</f>
        <v>CSI - Customer Care</v>
      </c>
      <c r="Q2407" s="86" t="s">
        <v>1458</v>
      </c>
      <c r="R2407" s="95">
        <v>45922</v>
      </c>
      <c r="S2407"/>
      <c r="T2407"/>
    </row>
    <row r="2408" spans="1:20" ht="16.399999999999999" customHeight="1" x14ac:dyDescent="0.35">
      <c r="A2408" s="31" t="s">
        <v>729</v>
      </c>
      <c r="B2408" s="31" t="s">
        <v>21</v>
      </c>
      <c r="C2408" s="31" t="s">
        <v>22</v>
      </c>
      <c r="D2408" s="31" t="s">
        <v>1159</v>
      </c>
      <c r="E2408" s="31" t="s">
        <v>68</v>
      </c>
      <c r="F2408" s="31">
        <v>3</v>
      </c>
      <c r="G2408" s="31" t="s">
        <v>126</v>
      </c>
      <c r="H2408" s="31">
        <v>2</v>
      </c>
      <c r="I2408" s="31" t="s">
        <v>552</v>
      </c>
      <c r="J2408" s="31">
        <v>8</v>
      </c>
      <c r="K2408" s="31" t="s">
        <v>1433</v>
      </c>
      <c r="L2408" s="31">
        <v>7</v>
      </c>
      <c r="M2408" s="71"/>
      <c r="N2408" s="31" t="s">
        <v>1457</v>
      </c>
      <c r="O2408" s="2" t="s">
        <v>271</v>
      </c>
      <c r="P2408" s="4" t="str">
        <f>IF(Table14[[#This Row],[correlation_id]] = "", "", _xlfn.XLOOKUP(Table14[[#This Row],[correlation_id]], 'ITAP Ref'!A:A, 'ITAP Ref'!C:C, ""))</f>
        <v>CSI - Customer Care</v>
      </c>
      <c r="Q2408" s="86" t="s">
        <v>1459</v>
      </c>
      <c r="R2408" s="95">
        <v>45922</v>
      </c>
      <c r="S2408"/>
      <c r="T2408"/>
    </row>
    <row r="2409" spans="1:20" ht="16.399999999999999" customHeight="1" x14ac:dyDescent="0.35">
      <c r="A2409" t="s">
        <v>729</v>
      </c>
      <c r="B2409" t="s">
        <v>21</v>
      </c>
      <c r="C2409" t="s">
        <v>22</v>
      </c>
      <c r="D2409" t="s">
        <v>1159</v>
      </c>
      <c r="E2409" t="s">
        <v>68</v>
      </c>
      <c r="F2409">
        <v>3</v>
      </c>
      <c r="G2409" t="s">
        <v>126</v>
      </c>
      <c r="H2409">
        <v>2</v>
      </c>
      <c r="I2409" t="s">
        <v>552</v>
      </c>
      <c r="J2409">
        <v>8</v>
      </c>
      <c r="K2409" t="s">
        <v>1433</v>
      </c>
      <c r="L2409">
        <v>7</v>
      </c>
      <c r="M2409" s="71"/>
      <c r="N2409" t="s">
        <v>1457</v>
      </c>
      <c r="O2409" s="2" t="s">
        <v>271</v>
      </c>
      <c r="P2409" s="4" t="str">
        <f>IF(Table14[[#This Row],[correlation_id]] = "", "", _xlfn.XLOOKUP(Table14[[#This Row],[correlation_id]], 'ITAP Ref'!A:A, 'ITAP Ref'!C:C, ""))</f>
        <v>CSI - Customer Care</v>
      </c>
      <c r="Q2409" s="86" t="s">
        <v>1460</v>
      </c>
      <c r="R2409" s="95">
        <v>45922</v>
      </c>
      <c r="S2409"/>
      <c r="T2409"/>
    </row>
    <row r="2410" spans="1:20" ht="16.399999999999999" customHeight="1" x14ac:dyDescent="0.35">
      <c r="A2410" s="31" t="s">
        <v>729</v>
      </c>
      <c r="B2410" s="31" t="s">
        <v>21</v>
      </c>
      <c r="C2410" s="31" t="s">
        <v>22</v>
      </c>
      <c r="D2410" s="31" t="s">
        <v>1159</v>
      </c>
      <c r="E2410" s="31" t="s">
        <v>68</v>
      </c>
      <c r="F2410" s="31">
        <v>3</v>
      </c>
      <c r="G2410" s="31" t="s">
        <v>126</v>
      </c>
      <c r="H2410" s="31">
        <v>2</v>
      </c>
      <c r="I2410" s="31" t="s">
        <v>552</v>
      </c>
      <c r="J2410" s="31">
        <v>8</v>
      </c>
      <c r="K2410" s="31" t="s">
        <v>1433</v>
      </c>
      <c r="L2410" s="31">
        <v>7</v>
      </c>
      <c r="M2410" s="4" t="s">
        <v>1461</v>
      </c>
      <c r="N2410" s="31" t="s">
        <v>1457</v>
      </c>
      <c r="O2410" s="47" t="s">
        <v>392</v>
      </c>
      <c r="P2410" s="4" t="str">
        <f>IF(Table14[[#This Row],[correlation_id]] = "", "", _xlfn.XLOOKUP(Table14[[#This Row],[correlation_id]], 'ITAP Ref'!A:A, 'ITAP Ref'!C:C, ""))</f>
        <v>OPUS - C</v>
      </c>
      <c r="Q2410"/>
      <c r="R2410" s="95" t="s">
        <v>153</v>
      </c>
      <c r="S2410"/>
      <c r="T2410"/>
    </row>
    <row r="2411" spans="1:20" ht="16.399999999999999" customHeight="1" x14ac:dyDescent="0.35">
      <c r="A2411" s="31" t="s">
        <v>729</v>
      </c>
      <c r="B2411" s="31" t="s">
        <v>21</v>
      </c>
      <c r="C2411" s="31" t="s">
        <v>22</v>
      </c>
      <c r="D2411" s="31" t="s">
        <v>1159</v>
      </c>
      <c r="E2411" s="31" t="s">
        <v>68</v>
      </c>
      <c r="F2411" s="31">
        <v>3</v>
      </c>
      <c r="G2411" s="31" t="s">
        <v>126</v>
      </c>
      <c r="H2411" s="31">
        <v>2</v>
      </c>
      <c r="I2411" s="31" t="s">
        <v>552</v>
      </c>
      <c r="J2411" s="31">
        <v>8</v>
      </c>
      <c r="K2411" s="31" t="s">
        <v>1433</v>
      </c>
      <c r="L2411" s="31">
        <v>8</v>
      </c>
      <c r="M2411" s="71"/>
      <c r="N2411" s="31" t="s">
        <v>1176</v>
      </c>
      <c r="O2411" s="64" t="s">
        <v>334</v>
      </c>
      <c r="P2411" s="4" t="str">
        <f>IF(Table14[[#This Row],[correlation_id]] = "", "", _xlfn.XLOOKUP(Table14[[#This Row],[correlation_id]], 'ITAP Ref'!A:A, 'ITAP Ref'!C:C, ""))</f>
        <v>CSI Parent/Triage</v>
      </c>
      <c r="Q2411" s="89" t="s">
        <v>1462</v>
      </c>
      <c r="R2411" s="97"/>
      <c r="S2411"/>
      <c r="T2411"/>
    </row>
    <row r="2412" spans="1:20" ht="16.399999999999999" customHeight="1" x14ac:dyDescent="0.35">
      <c r="A2412" s="31" t="s">
        <v>729</v>
      </c>
      <c r="B2412" s="31" t="s">
        <v>21</v>
      </c>
      <c r="C2412" s="31" t="s">
        <v>22</v>
      </c>
      <c r="D2412" s="31" t="s">
        <v>1159</v>
      </c>
      <c r="E2412" s="31" t="s">
        <v>68</v>
      </c>
      <c r="F2412" s="31">
        <v>3</v>
      </c>
      <c r="G2412" s="31" t="s">
        <v>126</v>
      </c>
      <c r="H2412" s="31">
        <v>2</v>
      </c>
      <c r="I2412" s="31" t="s">
        <v>552</v>
      </c>
      <c r="J2412" s="31">
        <v>8</v>
      </c>
      <c r="K2412" s="31" t="s">
        <v>1433</v>
      </c>
      <c r="L2412" s="31">
        <v>8</v>
      </c>
      <c r="M2412" s="71"/>
      <c r="N2412" s="31" t="s">
        <v>1176</v>
      </c>
      <c r="O2412" s="64" t="s">
        <v>336</v>
      </c>
      <c r="P2412" s="4" t="str">
        <f>IF(Table14[[#This Row],[correlation_id]] = "", "", _xlfn.XLOOKUP(Table14[[#This Row],[correlation_id]], 'ITAP Ref'!A:A, 'ITAP Ref'!C:C, ""))</f>
        <v>TLG-MOB</v>
      </c>
      <c r="Q2412" s="48" t="s">
        <v>602</v>
      </c>
      <c r="R2412" s="95">
        <v>45922</v>
      </c>
      <c r="S2412"/>
      <c r="T2412"/>
    </row>
    <row r="2413" spans="1:20" ht="16.399999999999999" customHeight="1" x14ac:dyDescent="0.35">
      <c r="A2413" s="31" t="s">
        <v>729</v>
      </c>
      <c r="B2413" s="31" t="s">
        <v>21</v>
      </c>
      <c r="C2413" s="31" t="s">
        <v>22</v>
      </c>
      <c r="D2413" s="31" t="s">
        <v>1159</v>
      </c>
      <c r="E2413" s="31" t="s">
        <v>68</v>
      </c>
      <c r="F2413" s="31">
        <v>3</v>
      </c>
      <c r="G2413" s="31" t="s">
        <v>126</v>
      </c>
      <c r="H2413" s="31">
        <v>2</v>
      </c>
      <c r="I2413" s="31" t="s">
        <v>552</v>
      </c>
      <c r="J2413" s="31">
        <v>8</v>
      </c>
      <c r="K2413" s="31" t="s">
        <v>1433</v>
      </c>
      <c r="L2413" s="31">
        <v>8</v>
      </c>
      <c r="M2413" s="71"/>
      <c r="N2413" s="31" t="s">
        <v>1176</v>
      </c>
      <c r="O2413" s="64" t="s">
        <v>336</v>
      </c>
      <c r="P2413" s="4" t="str">
        <f>IF(Table14[[#This Row],[correlation_id]] = "", "", _xlfn.XLOOKUP(Table14[[#This Row],[correlation_id]], 'ITAP Ref'!A:A, 'ITAP Ref'!C:C, ""))</f>
        <v>TLG-MOB</v>
      </c>
      <c r="Q2413" s="48" t="s">
        <v>829</v>
      </c>
      <c r="R2413" s="95">
        <v>45922</v>
      </c>
      <c r="S2413"/>
      <c r="T2413"/>
    </row>
    <row r="2414" spans="1:20" ht="16.399999999999999" customHeight="1" x14ac:dyDescent="0.35">
      <c r="A2414" s="31" t="s">
        <v>729</v>
      </c>
      <c r="B2414" s="31" t="s">
        <v>21</v>
      </c>
      <c r="C2414" s="31" t="s">
        <v>22</v>
      </c>
      <c r="D2414" s="31" t="s">
        <v>1159</v>
      </c>
      <c r="E2414" s="31" t="s">
        <v>68</v>
      </c>
      <c r="F2414" s="31">
        <v>3</v>
      </c>
      <c r="G2414" s="31" t="s">
        <v>126</v>
      </c>
      <c r="H2414" s="31">
        <v>2</v>
      </c>
      <c r="I2414" s="31" t="s">
        <v>552</v>
      </c>
      <c r="J2414" s="31">
        <v>8</v>
      </c>
      <c r="K2414" s="31" t="s">
        <v>1433</v>
      </c>
      <c r="L2414" s="31">
        <v>8</v>
      </c>
      <c r="M2414" s="71"/>
      <c r="N2414" s="31" t="s">
        <v>1176</v>
      </c>
      <c r="O2414" s="64" t="s">
        <v>336</v>
      </c>
      <c r="P2414" s="4" t="str">
        <f>IF(Table14[[#This Row],[correlation_id]] = "", "", _xlfn.XLOOKUP(Table14[[#This Row],[correlation_id]], 'ITAP Ref'!A:A, 'ITAP Ref'!C:C, ""))</f>
        <v>TLG-MOB</v>
      </c>
      <c r="Q2414" s="48" t="s">
        <v>605</v>
      </c>
      <c r="R2414" s="95">
        <v>45922</v>
      </c>
      <c r="S2414"/>
      <c r="T2414"/>
    </row>
    <row r="2415" spans="1:20" ht="16.399999999999999" customHeight="1" x14ac:dyDescent="0.35">
      <c r="A2415" s="31" t="s">
        <v>729</v>
      </c>
      <c r="B2415" s="31" t="s">
        <v>21</v>
      </c>
      <c r="C2415" s="31" t="s">
        <v>22</v>
      </c>
      <c r="D2415" s="31" t="s">
        <v>1159</v>
      </c>
      <c r="E2415" s="31" t="s">
        <v>68</v>
      </c>
      <c r="F2415" s="31">
        <v>3</v>
      </c>
      <c r="G2415" s="31" t="s">
        <v>126</v>
      </c>
      <c r="H2415" s="31">
        <v>2</v>
      </c>
      <c r="I2415" s="31" t="s">
        <v>552</v>
      </c>
      <c r="J2415" s="31">
        <v>8</v>
      </c>
      <c r="K2415" s="31" t="s">
        <v>1433</v>
      </c>
      <c r="L2415" s="31">
        <v>8</v>
      </c>
      <c r="M2415" s="71"/>
      <c r="N2415" s="31" t="s">
        <v>1176</v>
      </c>
      <c r="O2415" s="64" t="s">
        <v>336</v>
      </c>
      <c r="P2415" s="4" t="str">
        <f>IF(Table14[[#This Row],[correlation_id]] = "", "", _xlfn.XLOOKUP(Table14[[#This Row],[correlation_id]], 'ITAP Ref'!A:A, 'ITAP Ref'!C:C, ""))</f>
        <v>TLG-MOB</v>
      </c>
      <c r="Q2415" s="48" t="s">
        <v>606</v>
      </c>
      <c r="R2415" s="95">
        <v>45922</v>
      </c>
      <c r="S2415"/>
      <c r="T2415"/>
    </row>
    <row r="2416" spans="1:20" ht="16.399999999999999" customHeight="1" x14ac:dyDescent="0.35">
      <c r="A2416" s="31" t="s">
        <v>729</v>
      </c>
      <c r="B2416" s="31" t="s">
        <v>21</v>
      </c>
      <c r="C2416" s="31" t="s">
        <v>22</v>
      </c>
      <c r="D2416" s="31" t="s">
        <v>1159</v>
      </c>
      <c r="E2416" s="31" t="s">
        <v>68</v>
      </c>
      <c r="F2416" s="31">
        <v>3</v>
      </c>
      <c r="G2416" s="31" t="s">
        <v>126</v>
      </c>
      <c r="H2416" s="31">
        <v>2</v>
      </c>
      <c r="I2416" s="31" t="s">
        <v>552</v>
      </c>
      <c r="J2416" s="31">
        <v>8</v>
      </c>
      <c r="K2416" s="31" t="s">
        <v>1433</v>
      </c>
      <c r="L2416" s="31">
        <v>8</v>
      </c>
      <c r="M2416" s="71"/>
      <c r="N2416" s="31" t="s">
        <v>1176</v>
      </c>
      <c r="O2416" s="64" t="s">
        <v>336</v>
      </c>
      <c r="P2416" s="4" t="str">
        <f>IF(Table14[[#This Row],[correlation_id]] = "", "", _xlfn.XLOOKUP(Table14[[#This Row],[correlation_id]], 'ITAP Ref'!A:A, 'ITAP Ref'!C:C, ""))</f>
        <v>TLG-MOB</v>
      </c>
      <c r="Q2416" s="48" t="s">
        <v>628</v>
      </c>
      <c r="R2416" s="95">
        <v>45922</v>
      </c>
      <c r="S2416"/>
      <c r="T2416"/>
    </row>
    <row r="2417" spans="1:20" ht="16.399999999999999" customHeight="1" x14ac:dyDescent="0.35">
      <c r="A2417" s="31" t="s">
        <v>729</v>
      </c>
      <c r="B2417" s="31" t="s">
        <v>21</v>
      </c>
      <c r="C2417" s="31" t="s">
        <v>22</v>
      </c>
      <c r="D2417" s="31" t="s">
        <v>1159</v>
      </c>
      <c r="E2417" s="31" t="s">
        <v>68</v>
      </c>
      <c r="F2417" s="31">
        <v>3</v>
      </c>
      <c r="G2417" s="31" t="s">
        <v>126</v>
      </c>
      <c r="H2417" s="31">
        <v>2</v>
      </c>
      <c r="I2417" s="31" t="s">
        <v>552</v>
      </c>
      <c r="J2417" s="31">
        <v>8</v>
      </c>
      <c r="K2417" s="31" t="s">
        <v>1433</v>
      </c>
      <c r="L2417" s="31">
        <v>8</v>
      </c>
      <c r="M2417" s="71"/>
      <c r="N2417" s="31" t="s">
        <v>1176</v>
      </c>
      <c r="O2417" s="64" t="s">
        <v>336</v>
      </c>
      <c r="P2417" s="4" t="str">
        <f>IF(Table14[[#This Row],[correlation_id]] = "", "", _xlfn.XLOOKUP(Table14[[#This Row],[correlation_id]], 'ITAP Ref'!A:A, 'ITAP Ref'!C:C, ""))</f>
        <v>TLG-MOB</v>
      </c>
      <c r="Q2417" s="48" t="s">
        <v>607</v>
      </c>
      <c r="R2417" s="95">
        <v>45922</v>
      </c>
      <c r="S2417"/>
      <c r="T2417"/>
    </row>
    <row r="2418" spans="1:20" ht="16.399999999999999" customHeight="1" x14ac:dyDescent="0.35">
      <c r="A2418" s="31" t="s">
        <v>729</v>
      </c>
      <c r="B2418" s="31" t="s">
        <v>21</v>
      </c>
      <c r="C2418" s="31" t="s">
        <v>22</v>
      </c>
      <c r="D2418" s="31" t="s">
        <v>1159</v>
      </c>
      <c r="E2418" s="31" t="s">
        <v>68</v>
      </c>
      <c r="F2418" s="31">
        <v>3</v>
      </c>
      <c r="G2418" s="31" t="s">
        <v>126</v>
      </c>
      <c r="H2418" s="31">
        <v>2</v>
      </c>
      <c r="I2418" s="31" t="s">
        <v>552</v>
      </c>
      <c r="J2418" s="31">
        <v>8</v>
      </c>
      <c r="K2418" s="31" t="s">
        <v>1433</v>
      </c>
      <c r="L2418" s="31">
        <v>8</v>
      </c>
      <c r="M2418" s="71"/>
      <c r="N2418" s="31" t="s">
        <v>1176</v>
      </c>
      <c r="O2418" s="64" t="s">
        <v>813</v>
      </c>
      <c r="P2418" s="4" t="str">
        <f>IF(Table14[[#This Row],[correlation_id]] = "", "", _xlfn.XLOOKUP(Table14[[#This Row],[correlation_id]], 'ITAP Ref'!A:A, 'ITAP Ref'!C:C, ""))</f>
        <v>EDP</v>
      </c>
      <c r="Q2418" s="72" t="s">
        <v>814</v>
      </c>
      <c r="R2418" s="96">
        <v>45938</v>
      </c>
      <c r="S2418"/>
      <c r="T2418"/>
    </row>
    <row r="2419" spans="1:20" ht="16.399999999999999" customHeight="1" x14ac:dyDescent="0.35">
      <c r="A2419" s="31" t="s">
        <v>729</v>
      </c>
      <c r="B2419" s="31" t="s">
        <v>21</v>
      </c>
      <c r="C2419" s="31" t="s">
        <v>22</v>
      </c>
      <c r="D2419" s="31" t="s">
        <v>1159</v>
      </c>
      <c r="E2419" s="31" t="s">
        <v>68</v>
      </c>
      <c r="F2419" s="31">
        <v>3</v>
      </c>
      <c r="G2419" s="31" t="s">
        <v>126</v>
      </c>
      <c r="H2419" s="31">
        <v>2</v>
      </c>
      <c r="I2419" s="31" t="s">
        <v>552</v>
      </c>
      <c r="J2419" s="31">
        <v>8</v>
      </c>
      <c r="K2419" s="31" t="s">
        <v>1433</v>
      </c>
      <c r="L2419" s="31">
        <v>8</v>
      </c>
      <c r="M2419" s="71"/>
      <c r="N2419" s="31" t="s">
        <v>1176</v>
      </c>
      <c r="O2419" s="64" t="s">
        <v>1463</v>
      </c>
      <c r="P2419" s="4" t="str">
        <f>IF(Table14[[#This Row],[correlation_id]] = "", "", _xlfn.XLOOKUP(Table14[[#This Row],[correlation_id]], 'ITAP Ref'!A:A, 'ITAP Ref'!C:C, ""))</f>
        <v>EDD</v>
      </c>
      <c r="Q2419" s="48" t="s">
        <v>1464</v>
      </c>
      <c r="R2419" s="95">
        <v>45922</v>
      </c>
      <c r="S2419"/>
      <c r="T2419"/>
    </row>
    <row r="2420" spans="1:20" ht="16.399999999999999" customHeight="1" x14ac:dyDescent="0.35">
      <c r="A2420" s="31" t="s">
        <v>729</v>
      </c>
      <c r="B2420" s="31" t="s">
        <v>21</v>
      </c>
      <c r="C2420" s="31" t="s">
        <v>22</v>
      </c>
      <c r="D2420" s="31" t="s">
        <v>1159</v>
      </c>
      <c r="E2420" s="31" t="s">
        <v>68</v>
      </c>
      <c r="F2420" s="31">
        <v>3</v>
      </c>
      <c r="G2420" s="31" t="s">
        <v>126</v>
      </c>
      <c r="H2420" s="31">
        <v>2</v>
      </c>
      <c r="I2420" s="31" t="s">
        <v>552</v>
      </c>
      <c r="J2420" s="31">
        <v>8</v>
      </c>
      <c r="K2420" s="31" t="s">
        <v>1433</v>
      </c>
      <c r="L2420" s="31">
        <v>8</v>
      </c>
      <c r="M2420" s="71"/>
      <c r="N2420" s="31" t="s">
        <v>1176</v>
      </c>
      <c r="O2420" s="64" t="s">
        <v>807</v>
      </c>
      <c r="P2420" s="4" t="str">
        <f>IF(Table14[[#This Row],[correlation_id]] = "", "", _xlfn.XLOOKUP(Table14[[#This Row],[correlation_id]], 'ITAP Ref'!A:A, 'ITAP Ref'!C:C, ""))</f>
        <v>ORACLE SCM</v>
      </c>
      <c r="Q2420" s="4" t="s">
        <v>1022</v>
      </c>
      <c r="R2420" s="96"/>
      <c r="S2420"/>
      <c r="T2420"/>
    </row>
    <row r="2421" spans="1:20" ht="16.399999999999999" customHeight="1" x14ac:dyDescent="0.35">
      <c r="A2421" s="31" t="s">
        <v>729</v>
      </c>
      <c r="B2421" s="31" t="s">
        <v>21</v>
      </c>
      <c r="C2421" s="31" t="s">
        <v>22</v>
      </c>
      <c r="D2421" s="31" t="s">
        <v>1159</v>
      </c>
      <c r="E2421" s="31" t="s">
        <v>68</v>
      </c>
      <c r="F2421" s="31">
        <v>3</v>
      </c>
      <c r="G2421" s="31" t="s">
        <v>126</v>
      </c>
      <c r="H2421" s="31">
        <v>2</v>
      </c>
      <c r="I2421" s="31" t="s">
        <v>552</v>
      </c>
      <c r="J2421" s="31">
        <v>8</v>
      </c>
      <c r="K2421" s="31" t="s">
        <v>1433</v>
      </c>
      <c r="L2421" s="31">
        <v>8</v>
      </c>
      <c r="M2421" s="71"/>
      <c r="N2421" s="31" t="s">
        <v>1176</v>
      </c>
      <c r="O2421" s="64" t="s">
        <v>336</v>
      </c>
      <c r="P2421" s="4" t="str">
        <f>IF(Table14[[#This Row],[correlation_id]] = "", "", _xlfn.XLOOKUP(Table14[[#This Row],[correlation_id]], 'ITAP Ref'!A:A, 'ITAP Ref'!C:C, ""))</f>
        <v>TLG-MOB</v>
      </c>
      <c r="Q2421" s="48" t="s">
        <v>611</v>
      </c>
      <c r="R2421" s="95">
        <v>45922</v>
      </c>
      <c r="S2421"/>
      <c r="T2421"/>
    </row>
    <row r="2422" spans="1:20" ht="16.399999999999999" customHeight="1" x14ac:dyDescent="0.35">
      <c r="A2422" s="31" t="s">
        <v>729</v>
      </c>
      <c r="B2422" s="31" t="s">
        <v>21</v>
      </c>
      <c r="C2422" s="31" t="s">
        <v>22</v>
      </c>
      <c r="D2422" s="31" t="s">
        <v>1159</v>
      </c>
      <c r="E2422" s="31" t="s">
        <v>68</v>
      </c>
      <c r="F2422" s="31">
        <v>3</v>
      </c>
      <c r="G2422" s="31" t="s">
        <v>126</v>
      </c>
      <c r="H2422" s="31">
        <v>2</v>
      </c>
      <c r="I2422" s="31" t="s">
        <v>552</v>
      </c>
      <c r="J2422" s="31">
        <v>8</v>
      </c>
      <c r="K2422" s="31" t="s">
        <v>1433</v>
      </c>
      <c r="L2422" s="31">
        <v>8</v>
      </c>
      <c r="M2422" s="71"/>
      <c r="N2422" s="31" t="s">
        <v>1176</v>
      </c>
      <c r="O2422" s="64" t="s">
        <v>336</v>
      </c>
      <c r="P2422" s="93" t="str">
        <f>IF(Table14[[#This Row],[correlation_id]] = "", "", _xlfn.XLOOKUP(Table14[[#This Row],[correlation_id]], 'ITAP Ref'!A:A, 'ITAP Ref'!C:C, ""))</f>
        <v>TLG-MOB</v>
      </c>
      <c r="Q2422" s="48" t="s">
        <v>584</v>
      </c>
      <c r="R2422" s="95">
        <v>45922</v>
      </c>
      <c r="S2422"/>
      <c r="T2422"/>
    </row>
    <row r="2423" spans="1:20" ht="16.399999999999999" customHeight="1" x14ac:dyDescent="0.35">
      <c r="A2423" s="31" t="s">
        <v>729</v>
      </c>
      <c r="B2423" s="31" t="s">
        <v>21</v>
      </c>
      <c r="C2423" s="31" t="s">
        <v>22</v>
      </c>
      <c r="D2423" s="31" t="s">
        <v>1159</v>
      </c>
      <c r="E2423" s="31" t="s">
        <v>68</v>
      </c>
      <c r="F2423" s="31">
        <v>3</v>
      </c>
      <c r="G2423" s="31" t="s">
        <v>126</v>
      </c>
      <c r="H2423" s="31">
        <v>2</v>
      </c>
      <c r="I2423" s="31" t="s">
        <v>552</v>
      </c>
      <c r="J2423" s="31">
        <v>8</v>
      </c>
      <c r="K2423" s="31" t="s">
        <v>1433</v>
      </c>
      <c r="L2423" s="31">
        <v>8</v>
      </c>
      <c r="M2423" s="71"/>
      <c r="N2423" s="31" t="s">
        <v>1176</v>
      </c>
      <c r="O2423" s="64" t="s">
        <v>336</v>
      </c>
      <c r="P2423" s="4" t="str">
        <f>IF(Table14[[#This Row],[correlation_id]] = "", "", _xlfn.XLOOKUP(Table14[[#This Row],[correlation_id]], 'ITAP Ref'!A:A, 'ITAP Ref'!C:C, ""))</f>
        <v>TLG-MOB</v>
      </c>
      <c r="Q2423" s="48" t="s">
        <v>585</v>
      </c>
      <c r="R2423" s="95">
        <v>45922</v>
      </c>
      <c r="S2423"/>
      <c r="T2423"/>
    </row>
    <row r="2424" spans="1:20" ht="16.399999999999999" customHeight="1" x14ac:dyDescent="0.35">
      <c r="A2424" s="31" t="s">
        <v>729</v>
      </c>
      <c r="B2424" s="31" t="s">
        <v>21</v>
      </c>
      <c r="C2424" s="31" t="s">
        <v>22</v>
      </c>
      <c r="D2424" s="31" t="s">
        <v>1159</v>
      </c>
      <c r="E2424" s="31" t="s">
        <v>68</v>
      </c>
      <c r="F2424" s="31">
        <v>3</v>
      </c>
      <c r="G2424" s="31" t="s">
        <v>126</v>
      </c>
      <c r="H2424" s="31">
        <v>2</v>
      </c>
      <c r="I2424" s="31" t="s">
        <v>552</v>
      </c>
      <c r="J2424" s="31">
        <v>8</v>
      </c>
      <c r="K2424" s="31" t="s">
        <v>1433</v>
      </c>
      <c r="L2424" s="31">
        <v>8</v>
      </c>
      <c r="M2424" s="71"/>
      <c r="N2424" s="31" t="s">
        <v>1176</v>
      </c>
      <c r="O2424" s="64" t="s">
        <v>336</v>
      </c>
      <c r="P2424" s="4" t="str">
        <f>IF(Table14[[#This Row],[correlation_id]] = "", "", _xlfn.XLOOKUP(Table14[[#This Row],[correlation_id]], 'ITAP Ref'!A:A, 'ITAP Ref'!C:C, ""))</f>
        <v>TLG-MOB</v>
      </c>
      <c r="Q2424" s="48" t="s">
        <v>631</v>
      </c>
      <c r="R2424" s="95">
        <v>45922</v>
      </c>
      <c r="S2424"/>
      <c r="T2424"/>
    </row>
    <row r="2425" spans="1:20" ht="16.399999999999999" customHeight="1" x14ac:dyDescent="0.35">
      <c r="A2425" s="31" t="s">
        <v>729</v>
      </c>
      <c r="B2425" s="31" t="s">
        <v>21</v>
      </c>
      <c r="C2425" s="31" t="s">
        <v>22</v>
      </c>
      <c r="D2425" s="31" t="s">
        <v>1159</v>
      </c>
      <c r="E2425" s="31" t="s">
        <v>68</v>
      </c>
      <c r="F2425" s="31">
        <v>3</v>
      </c>
      <c r="G2425" s="31" t="s">
        <v>126</v>
      </c>
      <c r="H2425" s="31">
        <v>2</v>
      </c>
      <c r="I2425" s="31" t="s">
        <v>552</v>
      </c>
      <c r="J2425" s="31">
        <v>8</v>
      </c>
      <c r="K2425" s="31" t="s">
        <v>1433</v>
      </c>
      <c r="L2425" s="31">
        <v>8</v>
      </c>
      <c r="M2425" s="71"/>
      <c r="N2425" s="31" t="s">
        <v>1176</v>
      </c>
      <c r="O2425" s="64" t="s">
        <v>336</v>
      </c>
      <c r="P2425" s="4" t="str">
        <f>IF(Table14[[#This Row],[correlation_id]] = "", "", _xlfn.XLOOKUP(Table14[[#This Row],[correlation_id]], 'ITAP Ref'!A:A, 'ITAP Ref'!C:C, ""))</f>
        <v>TLG-MOB</v>
      </c>
      <c r="Q2425" s="48" t="s">
        <v>614</v>
      </c>
      <c r="R2425" s="95">
        <v>45922</v>
      </c>
      <c r="S2425"/>
      <c r="T2425"/>
    </row>
    <row r="2426" spans="1:20" ht="16.399999999999999" customHeight="1" x14ac:dyDescent="0.35">
      <c r="A2426" s="31" t="s">
        <v>729</v>
      </c>
      <c r="B2426" s="31" t="s">
        <v>21</v>
      </c>
      <c r="C2426" s="31" t="s">
        <v>22</v>
      </c>
      <c r="D2426" s="31" t="s">
        <v>1159</v>
      </c>
      <c r="E2426" s="31" t="s">
        <v>68</v>
      </c>
      <c r="F2426" s="31">
        <v>3</v>
      </c>
      <c r="G2426" s="31" t="s">
        <v>126</v>
      </c>
      <c r="H2426" s="31">
        <v>2</v>
      </c>
      <c r="I2426" s="31" t="s">
        <v>552</v>
      </c>
      <c r="J2426" s="31">
        <v>8</v>
      </c>
      <c r="K2426" s="31" t="s">
        <v>1433</v>
      </c>
      <c r="L2426" s="31">
        <v>8</v>
      </c>
      <c r="M2426" s="71"/>
      <c r="N2426" s="31" t="s">
        <v>1176</v>
      </c>
      <c r="O2426" s="64" t="s">
        <v>336</v>
      </c>
      <c r="P2426" s="4" t="str">
        <f>IF(Table14[[#This Row],[correlation_id]] = "", "", _xlfn.XLOOKUP(Table14[[#This Row],[correlation_id]], 'ITAP Ref'!A:A, 'ITAP Ref'!C:C, ""))</f>
        <v>TLG-MOB</v>
      </c>
      <c r="Q2426" s="48" t="s">
        <v>830</v>
      </c>
      <c r="R2426" s="95">
        <v>45922</v>
      </c>
      <c r="S2426"/>
      <c r="T2426"/>
    </row>
    <row r="2427" spans="1:20" ht="16.399999999999999" customHeight="1" x14ac:dyDescent="0.35">
      <c r="A2427" s="31" t="s">
        <v>729</v>
      </c>
      <c r="B2427" s="31" t="s">
        <v>21</v>
      </c>
      <c r="C2427" s="31" t="s">
        <v>22</v>
      </c>
      <c r="D2427" s="31" t="s">
        <v>1159</v>
      </c>
      <c r="E2427" s="31" t="s">
        <v>68</v>
      </c>
      <c r="F2427" s="31">
        <v>3</v>
      </c>
      <c r="G2427" s="31" t="s">
        <v>126</v>
      </c>
      <c r="H2427" s="31">
        <v>2</v>
      </c>
      <c r="I2427" s="31" t="s">
        <v>552</v>
      </c>
      <c r="J2427" s="31">
        <v>8</v>
      </c>
      <c r="K2427" s="31" t="s">
        <v>1433</v>
      </c>
      <c r="L2427" s="31">
        <v>8</v>
      </c>
      <c r="M2427" s="71"/>
      <c r="N2427" s="31" t="s">
        <v>1176</v>
      </c>
      <c r="O2427" s="64" t="s">
        <v>336</v>
      </c>
      <c r="P2427" s="4" t="str">
        <f>IF(Table14[[#This Row],[correlation_id]] = "", "", _xlfn.XLOOKUP(Table14[[#This Row],[correlation_id]], 'ITAP Ref'!A:A, 'ITAP Ref'!C:C, ""))</f>
        <v>TLG-MOB</v>
      </c>
      <c r="Q2427" s="48" t="s">
        <v>587</v>
      </c>
      <c r="R2427" s="95">
        <v>45922</v>
      </c>
      <c r="S2427"/>
      <c r="T2427"/>
    </row>
    <row r="2428" spans="1:20" ht="16.399999999999999" customHeight="1" x14ac:dyDescent="0.35">
      <c r="A2428" s="31" t="s">
        <v>729</v>
      </c>
      <c r="B2428" s="31" t="s">
        <v>21</v>
      </c>
      <c r="C2428" s="31" t="s">
        <v>22</v>
      </c>
      <c r="D2428" s="31" t="s">
        <v>1159</v>
      </c>
      <c r="E2428" s="31" t="s">
        <v>68</v>
      </c>
      <c r="F2428" s="31">
        <v>3</v>
      </c>
      <c r="G2428" s="31" t="s">
        <v>126</v>
      </c>
      <c r="H2428" s="31">
        <v>2</v>
      </c>
      <c r="I2428" s="31" t="s">
        <v>552</v>
      </c>
      <c r="J2428" s="31">
        <v>8</v>
      </c>
      <c r="K2428" s="31" t="s">
        <v>1433</v>
      </c>
      <c r="L2428" s="31">
        <v>8</v>
      </c>
      <c r="M2428" s="71"/>
      <c r="N2428" s="31" t="s">
        <v>1176</v>
      </c>
      <c r="O2428" s="64" t="s">
        <v>336</v>
      </c>
      <c r="P2428" s="4" t="str">
        <f>IF(Table14[[#This Row],[correlation_id]] = "", "", _xlfn.XLOOKUP(Table14[[#This Row],[correlation_id]], 'ITAP Ref'!A:A, 'ITAP Ref'!C:C, ""))</f>
        <v>TLG-MOB</v>
      </c>
      <c r="Q2428" s="48" t="s">
        <v>831</v>
      </c>
      <c r="R2428" s="95">
        <v>45922</v>
      </c>
      <c r="S2428"/>
      <c r="T2428"/>
    </row>
    <row r="2429" spans="1:20" ht="16.399999999999999" customHeight="1" x14ac:dyDescent="0.35">
      <c r="A2429" s="31" t="s">
        <v>729</v>
      </c>
      <c r="B2429" s="31" t="s">
        <v>21</v>
      </c>
      <c r="C2429" s="31" t="s">
        <v>22</v>
      </c>
      <c r="D2429" s="31" t="s">
        <v>1159</v>
      </c>
      <c r="E2429" s="31" t="s">
        <v>68</v>
      </c>
      <c r="F2429" s="31">
        <v>3</v>
      </c>
      <c r="G2429" s="31" t="s">
        <v>126</v>
      </c>
      <c r="H2429" s="31">
        <v>2</v>
      </c>
      <c r="I2429" s="31" t="s">
        <v>552</v>
      </c>
      <c r="J2429" s="31">
        <v>8</v>
      </c>
      <c r="K2429" s="31" t="s">
        <v>1433</v>
      </c>
      <c r="L2429" s="31">
        <v>8</v>
      </c>
      <c r="M2429" s="71"/>
      <c r="N2429" s="31" t="s">
        <v>1176</v>
      </c>
      <c r="O2429" s="64" t="s">
        <v>336</v>
      </c>
      <c r="P2429" s="4" t="str">
        <f>IF(Table14[[#This Row],[correlation_id]] = "", "", _xlfn.XLOOKUP(Table14[[#This Row],[correlation_id]], 'ITAP Ref'!A:A, 'ITAP Ref'!C:C, ""))</f>
        <v>TLG-MOB</v>
      </c>
      <c r="Q2429" s="48" t="s">
        <v>617</v>
      </c>
      <c r="R2429" s="95">
        <v>45922</v>
      </c>
      <c r="S2429"/>
      <c r="T2429"/>
    </row>
    <row r="2430" spans="1:20" ht="16.399999999999999" customHeight="1" x14ac:dyDescent="0.35">
      <c r="A2430" t="s">
        <v>20</v>
      </c>
      <c r="B2430" t="s">
        <v>21</v>
      </c>
      <c r="C2430" t="s">
        <v>22</v>
      </c>
      <c r="D2430" t="s">
        <v>1159</v>
      </c>
      <c r="E2430" t="s">
        <v>68</v>
      </c>
      <c r="F2430">
        <v>3</v>
      </c>
      <c r="G2430" t="s">
        <v>126</v>
      </c>
      <c r="H2430">
        <v>2</v>
      </c>
      <c r="I2430" t="s">
        <v>552</v>
      </c>
      <c r="J2430">
        <v>8</v>
      </c>
      <c r="K2430" t="s">
        <v>1433</v>
      </c>
      <c r="L2430">
        <v>8</v>
      </c>
      <c r="M2430" s="71"/>
      <c r="N2430" t="s">
        <v>1176</v>
      </c>
      <c r="O2430" s="2" t="s">
        <v>271</v>
      </c>
      <c r="P2430" s="4" t="str">
        <f>IF(Table14[[#This Row],[correlation_id]] = "", "", _xlfn.XLOOKUP(Table14[[#This Row],[correlation_id]], 'ITAP Ref'!A:A, 'ITAP Ref'!C:C, ""))</f>
        <v>CSI - Customer Care</v>
      </c>
      <c r="Q2430" s="86" t="s">
        <v>1458</v>
      </c>
      <c r="R2430" s="95">
        <v>45922</v>
      </c>
      <c r="S2430"/>
      <c r="T2430"/>
    </row>
    <row r="2431" spans="1:20" ht="16.399999999999999" customHeight="1" x14ac:dyDescent="0.35">
      <c r="A2431" s="31" t="s">
        <v>729</v>
      </c>
      <c r="B2431" s="31" t="s">
        <v>21</v>
      </c>
      <c r="C2431" s="31" t="s">
        <v>22</v>
      </c>
      <c r="D2431" s="31" t="s">
        <v>1159</v>
      </c>
      <c r="E2431" s="31" t="s">
        <v>68</v>
      </c>
      <c r="F2431" s="31">
        <v>3</v>
      </c>
      <c r="G2431" s="31" t="s">
        <v>126</v>
      </c>
      <c r="H2431" s="31">
        <v>2</v>
      </c>
      <c r="I2431" s="31" t="s">
        <v>552</v>
      </c>
      <c r="J2431" s="31">
        <v>8</v>
      </c>
      <c r="K2431" s="31" t="s">
        <v>1433</v>
      </c>
      <c r="L2431" s="31">
        <v>8</v>
      </c>
      <c r="M2431" s="71"/>
      <c r="N2431" s="31" t="s">
        <v>1176</v>
      </c>
      <c r="O2431" s="2" t="s">
        <v>271</v>
      </c>
      <c r="P2431" s="4" t="str">
        <f>IF(Table14[[#This Row],[correlation_id]] = "", "", _xlfn.XLOOKUP(Table14[[#This Row],[correlation_id]], 'ITAP Ref'!A:A, 'ITAP Ref'!C:C, ""))</f>
        <v>CSI - Customer Care</v>
      </c>
      <c r="Q2431" s="86" t="s">
        <v>1459</v>
      </c>
      <c r="R2431" s="95">
        <v>45922</v>
      </c>
      <c r="S2431"/>
      <c r="T2431"/>
    </row>
    <row r="2432" spans="1:20" ht="16.399999999999999" customHeight="1" x14ac:dyDescent="0.35">
      <c r="A2432" t="s">
        <v>20</v>
      </c>
      <c r="B2432" t="s">
        <v>21</v>
      </c>
      <c r="C2432" t="s">
        <v>22</v>
      </c>
      <c r="D2432" t="s">
        <v>1159</v>
      </c>
      <c r="E2432" t="s">
        <v>68</v>
      </c>
      <c r="F2432">
        <v>3</v>
      </c>
      <c r="G2432" t="s">
        <v>126</v>
      </c>
      <c r="H2432">
        <v>2</v>
      </c>
      <c r="I2432" t="s">
        <v>552</v>
      </c>
      <c r="J2432">
        <v>8</v>
      </c>
      <c r="K2432" t="s">
        <v>1433</v>
      </c>
      <c r="L2432">
        <v>8</v>
      </c>
      <c r="M2432" s="71"/>
      <c r="N2432" t="s">
        <v>1176</v>
      </c>
      <c r="O2432" s="2" t="s">
        <v>271</v>
      </c>
      <c r="P2432" s="4" t="str">
        <f>IF(Table14[[#This Row],[correlation_id]] = "", "", _xlfn.XLOOKUP(Table14[[#This Row],[correlation_id]], 'ITAP Ref'!A:A, 'ITAP Ref'!C:C, ""))</f>
        <v>CSI - Customer Care</v>
      </c>
      <c r="Q2432" s="86" t="s">
        <v>1460</v>
      </c>
      <c r="R2432" s="95">
        <v>45922</v>
      </c>
      <c r="S2432"/>
      <c r="T2432"/>
    </row>
    <row r="2433" spans="1:20" ht="16.399999999999999" customHeight="1" x14ac:dyDescent="0.35">
      <c r="A2433" s="31" t="s">
        <v>729</v>
      </c>
      <c r="B2433" s="31" t="s">
        <v>21</v>
      </c>
      <c r="C2433" s="31" t="s">
        <v>22</v>
      </c>
      <c r="D2433" s="31" t="s">
        <v>1159</v>
      </c>
      <c r="E2433" s="31" t="s">
        <v>68</v>
      </c>
      <c r="F2433" s="31">
        <v>3</v>
      </c>
      <c r="G2433" s="31" t="s">
        <v>126</v>
      </c>
      <c r="H2433" s="31">
        <v>2</v>
      </c>
      <c r="I2433" s="31" t="s">
        <v>552</v>
      </c>
      <c r="J2433" s="31">
        <v>8</v>
      </c>
      <c r="K2433" s="31" t="s">
        <v>1433</v>
      </c>
      <c r="L2433" s="31">
        <v>8</v>
      </c>
      <c r="M2433" s="71"/>
      <c r="N2433" s="31" t="s">
        <v>1176</v>
      </c>
      <c r="O2433" s="64" t="s">
        <v>959</v>
      </c>
      <c r="P2433" s="4" t="str">
        <f>IF(Table14[[#This Row],[correlation_id]] = "", "", _xlfn.XLOOKUP(Table14[[#This Row],[correlation_id]], 'ITAP Ref'!A:A, 'ITAP Ref'!C:C, ""))</f>
        <v>(FED) - iCAS</v>
      </c>
      <c r="Q2433" s="48" t="s">
        <v>1455</v>
      </c>
      <c r="R2433" s="95">
        <v>45922</v>
      </c>
      <c r="S2433"/>
      <c r="T2433"/>
    </row>
    <row r="2434" spans="1:20" ht="16.399999999999999" customHeight="1" x14ac:dyDescent="0.35">
      <c r="A2434" t="s">
        <v>729</v>
      </c>
      <c r="B2434" t="s">
        <v>21</v>
      </c>
      <c r="C2434" t="s">
        <v>22</v>
      </c>
      <c r="D2434" t="s">
        <v>1159</v>
      </c>
      <c r="E2434" t="s">
        <v>68</v>
      </c>
      <c r="F2434">
        <v>3</v>
      </c>
      <c r="G2434" t="s">
        <v>126</v>
      </c>
      <c r="H2434">
        <v>2</v>
      </c>
      <c r="I2434" t="s">
        <v>552</v>
      </c>
      <c r="J2434">
        <v>8</v>
      </c>
      <c r="K2434" t="s">
        <v>1433</v>
      </c>
      <c r="L2434">
        <v>8</v>
      </c>
      <c r="M2434" s="71"/>
      <c r="N2434" t="s">
        <v>1176</v>
      </c>
      <c r="O2434" s="2" t="s">
        <v>1027</v>
      </c>
      <c r="P2434" s="4" t="str">
        <f>IF(Table14[[#This Row],[correlation_id]] = "", "", _xlfn.XLOOKUP(Table14[[#This Row],[correlation_id]], 'ITAP Ref'!A:A, 'ITAP Ref'!C:C, ""))</f>
        <v>(FED) - COMS</v>
      </c>
      <c r="Q2434" s="48" t="s">
        <v>1028</v>
      </c>
      <c r="R2434" s="95">
        <v>45924</v>
      </c>
      <c r="S2434"/>
      <c r="T2434"/>
    </row>
    <row r="2435" spans="1:20" ht="16.399999999999999" customHeight="1" x14ac:dyDescent="0.35">
      <c r="A2435" t="s">
        <v>729</v>
      </c>
      <c r="B2435" t="s">
        <v>21</v>
      </c>
      <c r="C2435" t="s">
        <v>22</v>
      </c>
      <c r="D2435" t="s">
        <v>1159</v>
      </c>
      <c r="E2435" t="s">
        <v>68</v>
      </c>
      <c r="F2435">
        <v>3</v>
      </c>
      <c r="G2435" t="s">
        <v>126</v>
      </c>
      <c r="H2435">
        <v>2</v>
      </c>
      <c r="I2435" t="s">
        <v>552</v>
      </c>
      <c r="J2435">
        <v>8</v>
      </c>
      <c r="K2435" t="s">
        <v>1433</v>
      </c>
      <c r="L2435">
        <v>8</v>
      </c>
      <c r="M2435" s="71"/>
      <c r="N2435" t="s">
        <v>1176</v>
      </c>
      <c r="O2435" s="2" t="s">
        <v>1027</v>
      </c>
      <c r="P2435" s="4" t="str">
        <f>IF(Table14[[#This Row],[correlation_id]] = "", "", _xlfn.XLOOKUP(Table14[[#This Row],[correlation_id]], 'ITAP Ref'!A:A, 'ITAP Ref'!C:C, ""))</f>
        <v>(FED) - COMS</v>
      </c>
      <c r="Q2435" s="48" t="s">
        <v>1029</v>
      </c>
      <c r="R2435" s="95">
        <v>45924</v>
      </c>
      <c r="S2435"/>
      <c r="T2435"/>
    </row>
    <row r="2436" spans="1:20" ht="16.399999999999999" customHeight="1" x14ac:dyDescent="0.35">
      <c r="A2436" s="31" t="s">
        <v>729</v>
      </c>
      <c r="B2436" s="31" t="s">
        <v>21</v>
      </c>
      <c r="C2436" s="31" t="s">
        <v>22</v>
      </c>
      <c r="D2436" s="31" t="s">
        <v>1159</v>
      </c>
      <c r="E2436" s="31" t="s">
        <v>68</v>
      </c>
      <c r="F2436" s="31">
        <v>3</v>
      </c>
      <c r="G2436" s="31" t="s">
        <v>126</v>
      </c>
      <c r="H2436" s="31">
        <v>2</v>
      </c>
      <c r="I2436" s="31" t="s">
        <v>552</v>
      </c>
      <c r="J2436" s="31">
        <v>8</v>
      </c>
      <c r="K2436" s="31" t="s">
        <v>1433</v>
      </c>
      <c r="L2436" s="31">
        <v>8</v>
      </c>
      <c r="M2436" s="71"/>
      <c r="N2436" s="31" t="s">
        <v>1176</v>
      </c>
      <c r="O2436" s="64" t="s">
        <v>1027</v>
      </c>
      <c r="P2436" s="4" t="str">
        <f>IF(Table14[[#This Row],[correlation_id]] = "", "", _xlfn.XLOOKUP(Table14[[#This Row],[correlation_id]], 'ITAP Ref'!A:A, 'ITAP Ref'!C:C, ""))</f>
        <v>(FED) - COMS</v>
      </c>
      <c r="Q2436" s="48" t="s">
        <v>1031</v>
      </c>
      <c r="R2436" s="95">
        <v>45922</v>
      </c>
      <c r="S2436"/>
      <c r="T2436"/>
    </row>
    <row r="2437" spans="1:20" ht="16.399999999999999" customHeight="1" x14ac:dyDescent="0.35">
      <c r="A2437" t="s">
        <v>20</v>
      </c>
      <c r="B2437" t="s">
        <v>21</v>
      </c>
      <c r="C2437" t="s">
        <v>22</v>
      </c>
      <c r="D2437" t="s">
        <v>1159</v>
      </c>
      <c r="E2437" t="s">
        <v>68</v>
      </c>
      <c r="F2437">
        <v>3</v>
      </c>
      <c r="G2437" t="s">
        <v>126</v>
      </c>
      <c r="H2437">
        <v>2</v>
      </c>
      <c r="I2437" t="s">
        <v>552</v>
      </c>
      <c r="J2437">
        <v>8</v>
      </c>
      <c r="K2437" t="s">
        <v>1433</v>
      </c>
      <c r="L2437">
        <v>8</v>
      </c>
      <c r="M2437" s="71"/>
      <c r="N2437" t="s">
        <v>1176</v>
      </c>
      <c r="O2437" s="2" t="s">
        <v>271</v>
      </c>
      <c r="P2437" s="4" t="str">
        <f>IF(Table14[[#This Row],[correlation_id]] = "", "", _xlfn.XLOOKUP(Table14[[#This Row],[correlation_id]], 'ITAP Ref'!A:A, 'ITAP Ref'!C:C, ""))</f>
        <v>CSI - Customer Care</v>
      </c>
      <c r="Q2437" s="88" t="s">
        <v>596</v>
      </c>
      <c r="R2437" s="95">
        <v>45922</v>
      </c>
      <c r="S2437"/>
      <c r="T2437"/>
    </row>
    <row r="2438" spans="1:20" ht="16.399999999999999" customHeight="1" x14ac:dyDescent="0.35">
      <c r="A2438" s="31" t="s">
        <v>729</v>
      </c>
      <c r="B2438" s="31" t="s">
        <v>21</v>
      </c>
      <c r="C2438" s="31" t="s">
        <v>22</v>
      </c>
      <c r="D2438" s="31" t="s">
        <v>1159</v>
      </c>
      <c r="E2438" s="31" t="s">
        <v>68</v>
      </c>
      <c r="F2438" s="31">
        <v>3</v>
      </c>
      <c r="G2438" s="31" t="s">
        <v>126</v>
      </c>
      <c r="H2438" s="31">
        <v>2</v>
      </c>
      <c r="I2438" s="31" t="s">
        <v>552</v>
      </c>
      <c r="J2438" s="31">
        <v>8</v>
      </c>
      <c r="K2438" s="31" t="s">
        <v>1433</v>
      </c>
      <c r="L2438" s="31">
        <v>8</v>
      </c>
      <c r="M2438" s="71"/>
      <c r="N2438" s="31" t="s">
        <v>1176</v>
      </c>
      <c r="O2438" s="2" t="s">
        <v>271</v>
      </c>
      <c r="P2438" s="4" t="str">
        <f>IF(Table14[[#This Row],[correlation_id]] = "", "", _xlfn.XLOOKUP(Table14[[#This Row],[correlation_id]], 'ITAP Ref'!A:A, 'ITAP Ref'!C:C, ""))</f>
        <v>CSI - Customer Care</v>
      </c>
      <c r="Q2438" s="88" t="s">
        <v>597</v>
      </c>
      <c r="R2438" s="95">
        <v>45922</v>
      </c>
      <c r="S2438"/>
      <c r="T2438"/>
    </row>
    <row r="2439" spans="1:20" ht="16.399999999999999" customHeight="1" x14ac:dyDescent="0.35">
      <c r="A2439" s="31" t="s">
        <v>729</v>
      </c>
      <c r="B2439" s="31" t="s">
        <v>21</v>
      </c>
      <c r="C2439" s="31" t="s">
        <v>22</v>
      </c>
      <c r="D2439" s="31" t="s">
        <v>1159</v>
      </c>
      <c r="E2439" s="31" t="s">
        <v>68</v>
      </c>
      <c r="F2439" s="31">
        <v>3</v>
      </c>
      <c r="G2439" s="31" t="s">
        <v>126</v>
      </c>
      <c r="H2439" s="31">
        <v>2</v>
      </c>
      <c r="I2439" s="31" t="s">
        <v>552</v>
      </c>
      <c r="J2439" s="31">
        <v>8</v>
      </c>
      <c r="K2439" s="31" t="s">
        <v>1433</v>
      </c>
      <c r="L2439" s="31">
        <v>8</v>
      </c>
      <c r="M2439" s="71"/>
      <c r="N2439" s="31" t="s">
        <v>1176</v>
      </c>
      <c r="O2439" s="2" t="s">
        <v>271</v>
      </c>
      <c r="P2439" s="4" t="str">
        <f>IF(Table14[[#This Row],[correlation_id]] = "", "", _xlfn.XLOOKUP(Table14[[#This Row],[correlation_id]], 'ITAP Ref'!A:A, 'ITAP Ref'!C:C, ""))</f>
        <v>CSI - Customer Care</v>
      </c>
      <c r="Q2439" s="72" t="s">
        <v>599</v>
      </c>
      <c r="R2439" s="95">
        <v>45922</v>
      </c>
      <c r="S2439"/>
      <c r="T2439"/>
    </row>
    <row r="2440" spans="1:20" ht="16.399999999999999" customHeight="1" x14ac:dyDescent="0.35">
      <c r="A2440" t="s">
        <v>20</v>
      </c>
      <c r="B2440" t="s">
        <v>21</v>
      </c>
      <c r="C2440" t="s">
        <v>22</v>
      </c>
      <c r="D2440" t="s">
        <v>1159</v>
      </c>
      <c r="E2440" t="s">
        <v>68</v>
      </c>
      <c r="F2440">
        <v>3</v>
      </c>
      <c r="G2440" t="s">
        <v>126</v>
      </c>
      <c r="H2440">
        <v>2</v>
      </c>
      <c r="I2440" t="s">
        <v>552</v>
      </c>
      <c r="J2440">
        <v>8</v>
      </c>
      <c r="K2440" t="s">
        <v>1433</v>
      </c>
      <c r="L2440">
        <v>8</v>
      </c>
      <c r="M2440" s="71"/>
      <c r="N2440" t="s">
        <v>1176</v>
      </c>
      <c r="O2440" s="2" t="s">
        <v>271</v>
      </c>
      <c r="P2440" s="4" t="str">
        <f>IF(Table14[[#This Row],[correlation_id]] = "", "", _xlfn.XLOOKUP(Table14[[#This Row],[correlation_id]], 'ITAP Ref'!A:A, 'ITAP Ref'!C:C, ""))</f>
        <v>CSI - Customer Care</v>
      </c>
      <c r="Q2440" s="88" t="s">
        <v>599</v>
      </c>
      <c r="R2440" s="95">
        <v>45922</v>
      </c>
      <c r="S2440"/>
      <c r="T2440"/>
    </row>
    <row r="2441" spans="1:20" ht="16.399999999999999" customHeight="1" x14ac:dyDescent="0.35">
      <c r="A2441" t="s">
        <v>729</v>
      </c>
      <c r="B2441" t="s">
        <v>21</v>
      </c>
      <c r="C2441" t="s">
        <v>22</v>
      </c>
      <c r="D2441" t="s">
        <v>1159</v>
      </c>
      <c r="E2441" t="s">
        <v>68</v>
      </c>
      <c r="F2441">
        <v>3</v>
      </c>
      <c r="G2441" t="s">
        <v>126</v>
      </c>
      <c r="H2441">
        <v>2</v>
      </c>
      <c r="I2441" t="s">
        <v>552</v>
      </c>
      <c r="J2441">
        <v>8</v>
      </c>
      <c r="K2441" t="s">
        <v>1433</v>
      </c>
      <c r="L2441">
        <v>8</v>
      </c>
      <c r="M2441" s="71"/>
      <c r="N2441" t="s">
        <v>1176</v>
      </c>
      <c r="O2441" s="47" t="s">
        <v>93</v>
      </c>
      <c r="P2441" s="4" t="str">
        <f>IF(Table14[[#This Row],[correlation_id]] = "", "", _xlfn.XLOOKUP(Table14[[#This Row],[correlation_id]], 'ITAP Ref'!A:A, 'ITAP Ref'!C:C, ""))</f>
        <v>Digital IDP</v>
      </c>
      <c r="Q2441" s="48" t="s">
        <v>833</v>
      </c>
      <c r="R2441" s="97">
        <v>45943</v>
      </c>
      <c r="S2441"/>
      <c r="T2441"/>
    </row>
    <row r="2442" spans="1:20" ht="16.399999999999999" customHeight="1" x14ac:dyDescent="0.35">
      <c r="A2442" s="31" t="s">
        <v>729</v>
      </c>
      <c r="B2442" s="31" t="s">
        <v>21</v>
      </c>
      <c r="C2442" s="31" t="s">
        <v>22</v>
      </c>
      <c r="D2442" s="31" t="s">
        <v>1159</v>
      </c>
      <c r="E2442" s="31" t="s">
        <v>68</v>
      </c>
      <c r="F2442" s="31">
        <v>3</v>
      </c>
      <c r="G2442" s="31" t="s">
        <v>126</v>
      </c>
      <c r="H2442" s="31">
        <v>2</v>
      </c>
      <c r="I2442" s="31" t="s">
        <v>552</v>
      </c>
      <c r="J2442" s="31">
        <v>8</v>
      </c>
      <c r="K2442" s="31" t="s">
        <v>1433</v>
      </c>
      <c r="L2442" s="31">
        <v>8</v>
      </c>
      <c r="M2442" s="71"/>
      <c r="N2442" s="31" t="s">
        <v>1176</v>
      </c>
      <c r="O2442" s="64" t="s">
        <v>93</v>
      </c>
      <c r="P2442" s="4" t="str">
        <f>IF(Table14[[#This Row],[correlation_id]] = "", "", _xlfn.XLOOKUP(Table14[[#This Row],[correlation_id]], 'ITAP Ref'!A:A, 'ITAP Ref'!C:C, ""))</f>
        <v>Digital IDP</v>
      </c>
      <c r="Q2442" s="48" t="s">
        <v>1419</v>
      </c>
      <c r="R2442" s="96">
        <v>45953</v>
      </c>
      <c r="S2442"/>
      <c r="T2442"/>
    </row>
    <row r="2443" spans="1:20" ht="16.399999999999999" customHeight="1" x14ac:dyDescent="0.35">
      <c r="A2443" s="31" t="s">
        <v>729</v>
      </c>
      <c r="B2443" s="31" t="s">
        <v>21</v>
      </c>
      <c r="C2443" s="31" t="s">
        <v>22</v>
      </c>
      <c r="D2443" s="31" t="s">
        <v>1159</v>
      </c>
      <c r="E2443" s="31" t="s">
        <v>68</v>
      </c>
      <c r="F2443" s="31">
        <v>3</v>
      </c>
      <c r="G2443" s="31" t="s">
        <v>126</v>
      </c>
      <c r="H2443" s="31">
        <v>2</v>
      </c>
      <c r="I2443" s="31" t="s">
        <v>552</v>
      </c>
      <c r="J2443" s="31">
        <v>8</v>
      </c>
      <c r="K2443" s="31" t="s">
        <v>1433</v>
      </c>
      <c r="L2443" s="31">
        <v>8</v>
      </c>
      <c r="M2443" s="4" t="s">
        <v>1465</v>
      </c>
      <c r="N2443" s="31" t="s">
        <v>1176</v>
      </c>
      <c r="O2443" s="47" t="s">
        <v>392</v>
      </c>
      <c r="P2443" s="4" t="str">
        <f>IF(Table14[[#This Row],[correlation_id]] = "", "", _xlfn.XLOOKUP(Table14[[#This Row],[correlation_id]], 'ITAP Ref'!A:A, 'ITAP Ref'!C:C, ""))</f>
        <v>OPUS - C</v>
      </c>
      <c r="Q2443"/>
      <c r="R2443" s="95" t="s">
        <v>153</v>
      </c>
      <c r="S2443"/>
      <c r="T2443"/>
    </row>
    <row r="2444" spans="1:20" ht="16.399999999999999" customHeight="1" x14ac:dyDescent="0.35">
      <c r="A2444" s="31" t="s">
        <v>729</v>
      </c>
      <c r="B2444" s="31" t="s">
        <v>21</v>
      </c>
      <c r="C2444" s="31" t="s">
        <v>22</v>
      </c>
      <c r="D2444" s="31" t="s">
        <v>1159</v>
      </c>
      <c r="E2444" s="31" t="s">
        <v>68</v>
      </c>
      <c r="F2444" s="31">
        <v>3</v>
      </c>
      <c r="G2444" s="31" t="s">
        <v>126</v>
      </c>
      <c r="H2444" s="31">
        <v>2</v>
      </c>
      <c r="I2444" s="31" t="s">
        <v>552</v>
      </c>
      <c r="J2444" s="31">
        <v>8</v>
      </c>
      <c r="K2444" s="31" t="s">
        <v>1433</v>
      </c>
      <c r="L2444" s="31">
        <v>8</v>
      </c>
      <c r="M2444" s="71"/>
      <c r="N2444" s="31" t="s">
        <v>1176</v>
      </c>
      <c r="O2444" s="64" t="s">
        <v>509</v>
      </c>
      <c r="P2444" s="4" t="str">
        <f>IF(Table14[[#This Row],[correlation_id]] = "", "", _xlfn.XLOOKUP(Table14[[#This Row],[correlation_id]], 'ITAP Ref'!A:A, 'ITAP Ref'!C:C, ""))</f>
        <v>AVTK</v>
      </c>
      <c r="Q2444" s="4"/>
      <c r="R2444" s="97" t="s">
        <v>510</v>
      </c>
      <c r="S2444"/>
      <c r="T2444"/>
    </row>
    <row r="2445" spans="1:20" ht="16.399999999999999" customHeight="1" x14ac:dyDescent="0.35">
      <c r="A2445" s="31" t="s">
        <v>729</v>
      </c>
      <c r="B2445" s="31" t="s">
        <v>21</v>
      </c>
      <c r="C2445" s="31" t="s">
        <v>22</v>
      </c>
      <c r="D2445" s="31" t="s">
        <v>1159</v>
      </c>
      <c r="E2445" s="31" t="s">
        <v>68</v>
      </c>
      <c r="F2445" s="31">
        <v>3</v>
      </c>
      <c r="G2445" s="31" t="s">
        <v>126</v>
      </c>
      <c r="H2445" s="31">
        <v>2</v>
      </c>
      <c r="I2445" s="31" t="s">
        <v>552</v>
      </c>
      <c r="J2445" s="31">
        <v>9</v>
      </c>
      <c r="K2445" s="31" t="s">
        <v>1466</v>
      </c>
      <c r="L2445" s="31">
        <v>4</v>
      </c>
      <c r="M2445" s="71"/>
      <c r="N2445" s="31" t="s">
        <v>858</v>
      </c>
      <c r="O2445" s="64" t="s">
        <v>336</v>
      </c>
      <c r="P2445" s="4" t="str">
        <f>IF(Table14[[#This Row],[correlation_id]] = "", "", _xlfn.XLOOKUP(Table14[[#This Row],[correlation_id]], 'ITAP Ref'!A:A, 'ITAP Ref'!C:C, ""))</f>
        <v>TLG-MOB</v>
      </c>
      <c r="Q2445" s="48" t="s">
        <v>1283</v>
      </c>
      <c r="R2445" s="95">
        <v>45922</v>
      </c>
      <c r="S2445"/>
      <c r="T2445"/>
    </row>
    <row r="2446" spans="1:20" ht="16.399999999999999" customHeight="1" x14ac:dyDescent="0.35">
      <c r="A2446" s="31" t="s">
        <v>729</v>
      </c>
      <c r="B2446" s="31" t="s">
        <v>21</v>
      </c>
      <c r="C2446" s="31" t="s">
        <v>22</v>
      </c>
      <c r="D2446" s="31" t="s">
        <v>1159</v>
      </c>
      <c r="E2446" s="31" t="s">
        <v>68</v>
      </c>
      <c r="F2446" s="31">
        <v>3</v>
      </c>
      <c r="G2446" s="31" t="s">
        <v>126</v>
      </c>
      <c r="H2446" s="31">
        <v>2</v>
      </c>
      <c r="I2446" s="31" t="s">
        <v>552</v>
      </c>
      <c r="J2446" s="31">
        <v>9</v>
      </c>
      <c r="K2446" s="31" t="s">
        <v>1466</v>
      </c>
      <c r="L2446" s="31">
        <v>4</v>
      </c>
      <c r="M2446" s="71"/>
      <c r="N2446" s="31" t="s">
        <v>858</v>
      </c>
      <c r="O2446" s="64" t="s">
        <v>336</v>
      </c>
      <c r="P2446" s="4" t="str">
        <f>IF(Table14[[#This Row],[correlation_id]] = "", "", _xlfn.XLOOKUP(Table14[[#This Row],[correlation_id]], 'ITAP Ref'!A:A, 'ITAP Ref'!C:C, ""))</f>
        <v>TLG-MOB</v>
      </c>
      <c r="Q2446" s="48" t="s">
        <v>1015</v>
      </c>
      <c r="R2446" s="95">
        <v>45922</v>
      </c>
      <c r="S2446"/>
      <c r="T2446"/>
    </row>
    <row r="2447" spans="1:20" ht="16.399999999999999" customHeight="1" x14ac:dyDescent="0.35">
      <c r="A2447" s="31" t="s">
        <v>729</v>
      </c>
      <c r="B2447" s="31" t="s">
        <v>21</v>
      </c>
      <c r="C2447" s="31" t="s">
        <v>22</v>
      </c>
      <c r="D2447" s="31" t="s">
        <v>1159</v>
      </c>
      <c r="E2447" s="31" t="s">
        <v>68</v>
      </c>
      <c r="F2447" s="31">
        <v>3</v>
      </c>
      <c r="G2447" s="31" t="s">
        <v>126</v>
      </c>
      <c r="H2447" s="31">
        <v>2</v>
      </c>
      <c r="I2447" s="31" t="s">
        <v>552</v>
      </c>
      <c r="J2447" s="31">
        <v>9</v>
      </c>
      <c r="K2447" s="31" t="s">
        <v>1466</v>
      </c>
      <c r="L2447" s="31">
        <v>1</v>
      </c>
      <c r="M2447" s="71"/>
      <c r="N2447" s="31" t="s">
        <v>1384</v>
      </c>
      <c r="O2447" s="79" t="s">
        <v>579</v>
      </c>
      <c r="P2447" s="4" t="str">
        <f>IF(Table14[[#This Row],[correlation_id]] = "", "", _xlfn.XLOOKUP(Table14[[#This Row],[correlation_id]], 'ITAP Ref'!A:A, 'ITAP Ref'!C:C, ""))</f>
        <v>INLAP</v>
      </c>
      <c r="Q2447" s="111" t="s">
        <v>580</v>
      </c>
      <c r="R2447" s="96" t="s">
        <v>149</v>
      </c>
      <c r="S2447" s="47"/>
      <c r="T2447" s="47"/>
    </row>
    <row r="2448" spans="1:20" ht="16.399999999999999" customHeight="1" x14ac:dyDescent="0.35">
      <c r="A2448" s="31" t="s">
        <v>729</v>
      </c>
      <c r="B2448" s="31" t="s">
        <v>21</v>
      </c>
      <c r="C2448" s="31" t="s">
        <v>22</v>
      </c>
      <c r="D2448" s="31" t="s">
        <v>1159</v>
      </c>
      <c r="E2448" s="31" t="s">
        <v>68</v>
      </c>
      <c r="F2448" s="31">
        <v>3</v>
      </c>
      <c r="G2448" s="31" t="s">
        <v>126</v>
      </c>
      <c r="H2448" s="31">
        <v>2</v>
      </c>
      <c r="I2448" s="31" t="s">
        <v>552</v>
      </c>
      <c r="J2448" s="31">
        <v>9</v>
      </c>
      <c r="K2448" s="31" t="s">
        <v>1466</v>
      </c>
      <c r="L2448" s="31">
        <v>1</v>
      </c>
      <c r="M2448" s="71"/>
      <c r="N2448" s="31" t="s">
        <v>1384</v>
      </c>
      <c r="O2448" s="64" t="s">
        <v>336</v>
      </c>
      <c r="P2448" s="4" t="str">
        <f>IF(Table14[[#This Row],[correlation_id]] = "", "", _xlfn.XLOOKUP(Table14[[#This Row],[correlation_id]], 'ITAP Ref'!A:A, 'ITAP Ref'!C:C, ""))</f>
        <v>TLG-MOB</v>
      </c>
      <c r="Q2448" s="48" t="s">
        <v>624</v>
      </c>
      <c r="R2448" s="95">
        <v>45922</v>
      </c>
      <c r="S2448" s="47"/>
      <c r="T2448" s="47"/>
    </row>
    <row r="2449" spans="1:20" ht="16.399999999999999" customHeight="1" x14ac:dyDescent="0.35">
      <c r="A2449" s="31" t="s">
        <v>729</v>
      </c>
      <c r="B2449" s="31" t="s">
        <v>21</v>
      </c>
      <c r="C2449" s="31" t="s">
        <v>22</v>
      </c>
      <c r="D2449" s="31" t="s">
        <v>1159</v>
      </c>
      <c r="E2449" s="31" t="s">
        <v>68</v>
      </c>
      <c r="F2449" s="31">
        <v>3</v>
      </c>
      <c r="G2449" s="31" t="s">
        <v>126</v>
      </c>
      <c r="H2449" s="31">
        <v>2</v>
      </c>
      <c r="I2449" s="31" t="s">
        <v>552</v>
      </c>
      <c r="J2449" s="31">
        <v>9</v>
      </c>
      <c r="K2449" s="31" t="s">
        <v>1466</v>
      </c>
      <c r="L2449" s="31">
        <v>1</v>
      </c>
      <c r="M2449" s="71"/>
      <c r="N2449" s="31" t="s">
        <v>1384</v>
      </c>
      <c r="O2449" s="64" t="s">
        <v>334</v>
      </c>
      <c r="P2449" s="4" t="str">
        <f>IF(Table14[[#This Row],[correlation_id]] = "", "", _xlfn.XLOOKUP(Table14[[#This Row],[correlation_id]], 'ITAP Ref'!A:A, 'ITAP Ref'!C:C, ""))</f>
        <v>CSI Parent/Triage</v>
      </c>
      <c r="Q2449" s="89" t="s">
        <v>1387</v>
      </c>
      <c r="R2449" s="97"/>
      <c r="S2449" s="47"/>
      <c r="T2449" s="47"/>
    </row>
    <row r="2450" spans="1:20" ht="16.399999999999999" customHeight="1" x14ac:dyDescent="0.35">
      <c r="A2450" s="31" t="s">
        <v>729</v>
      </c>
      <c r="B2450" s="31" t="s">
        <v>21</v>
      </c>
      <c r="C2450" s="31" t="s">
        <v>22</v>
      </c>
      <c r="D2450" s="31" t="s">
        <v>1159</v>
      </c>
      <c r="E2450" s="31" t="s">
        <v>68</v>
      </c>
      <c r="F2450" s="31">
        <v>3</v>
      </c>
      <c r="G2450" s="31" t="s">
        <v>126</v>
      </c>
      <c r="H2450" s="31">
        <v>2</v>
      </c>
      <c r="I2450" s="31" t="s">
        <v>552</v>
      </c>
      <c r="J2450" s="31">
        <v>9</v>
      </c>
      <c r="K2450" s="31" t="s">
        <v>1466</v>
      </c>
      <c r="L2450" s="31">
        <v>1</v>
      </c>
      <c r="M2450" s="71"/>
      <c r="N2450" s="31" t="s">
        <v>1384</v>
      </c>
      <c r="O2450" s="64" t="s">
        <v>336</v>
      </c>
      <c r="P2450" s="4" t="str">
        <f>IF(Table14[[#This Row],[correlation_id]] = "", "", _xlfn.XLOOKUP(Table14[[#This Row],[correlation_id]], 'ITAP Ref'!A:A, 'ITAP Ref'!C:C, ""))</f>
        <v>TLG-MOB</v>
      </c>
      <c r="Q2450" s="48" t="s">
        <v>601</v>
      </c>
      <c r="R2450" s="95">
        <v>45922</v>
      </c>
      <c r="S2450" s="47"/>
      <c r="T2450" s="47"/>
    </row>
    <row r="2451" spans="1:20" ht="16.399999999999999" customHeight="1" x14ac:dyDescent="0.35">
      <c r="A2451" s="31" t="s">
        <v>729</v>
      </c>
      <c r="B2451" s="31" t="s">
        <v>21</v>
      </c>
      <c r="C2451" s="31" t="s">
        <v>22</v>
      </c>
      <c r="D2451" s="31" t="s">
        <v>1159</v>
      </c>
      <c r="E2451" s="31" t="s">
        <v>68</v>
      </c>
      <c r="F2451" s="31">
        <v>3</v>
      </c>
      <c r="G2451" s="31" t="s">
        <v>126</v>
      </c>
      <c r="H2451" s="31">
        <v>2</v>
      </c>
      <c r="I2451" s="31" t="s">
        <v>552</v>
      </c>
      <c r="J2451" s="31">
        <v>9</v>
      </c>
      <c r="K2451" s="31" t="s">
        <v>1466</v>
      </c>
      <c r="L2451" s="31">
        <v>2</v>
      </c>
      <c r="M2451" s="71"/>
      <c r="N2451" s="31" t="s">
        <v>1467</v>
      </c>
      <c r="O2451" s="64" t="s">
        <v>336</v>
      </c>
      <c r="P2451" s="4" t="str">
        <f>IF(Table14[[#This Row],[correlation_id]] = "", "", _xlfn.XLOOKUP(Table14[[#This Row],[correlation_id]], 'ITAP Ref'!A:A, 'ITAP Ref'!C:C, ""))</f>
        <v>TLG-MOB</v>
      </c>
      <c r="Q2451" s="48" t="s">
        <v>601</v>
      </c>
      <c r="R2451" s="95">
        <v>45922</v>
      </c>
      <c r="S2451"/>
      <c r="T2451"/>
    </row>
    <row r="2452" spans="1:20" ht="16.399999999999999" customHeight="1" x14ac:dyDescent="0.35">
      <c r="A2452" s="31" t="s">
        <v>729</v>
      </c>
      <c r="B2452" s="31" t="s">
        <v>21</v>
      </c>
      <c r="C2452" s="31" t="s">
        <v>22</v>
      </c>
      <c r="D2452" s="31" t="s">
        <v>1159</v>
      </c>
      <c r="E2452" s="31" t="s">
        <v>68</v>
      </c>
      <c r="F2452" s="31">
        <v>3</v>
      </c>
      <c r="G2452" s="31" t="s">
        <v>126</v>
      </c>
      <c r="H2452" s="31">
        <v>2</v>
      </c>
      <c r="I2452" s="31" t="s">
        <v>552</v>
      </c>
      <c r="J2452" s="31">
        <v>9</v>
      </c>
      <c r="K2452" s="31" t="s">
        <v>1466</v>
      </c>
      <c r="L2452" s="31">
        <v>3</v>
      </c>
      <c r="M2452" s="71"/>
      <c r="N2452" s="31" t="s">
        <v>692</v>
      </c>
      <c r="O2452" s="64" t="s">
        <v>336</v>
      </c>
      <c r="P2452" s="4" t="str">
        <f>IF(Table14[[#This Row],[correlation_id]] = "", "", _xlfn.XLOOKUP(Table14[[#This Row],[correlation_id]], 'ITAP Ref'!A:A, 'ITAP Ref'!C:C, ""))</f>
        <v>TLG-MOB</v>
      </c>
      <c r="Q2452" s="48" t="s">
        <v>601</v>
      </c>
      <c r="R2452" s="95">
        <v>45922</v>
      </c>
      <c r="S2452"/>
      <c r="T2452"/>
    </row>
    <row r="2453" spans="1:20" ht="16.399999999999999" customHeight="1" x14ac:dyDescent="0.35">
      <c r="A2453" s="31" t="s">
        <v>729</v>
      </c>
      <c r="B2453" s="31" t="s">
        <v>21</v>
      </c>
      <c r="C2453" s="31" t="s">
        <v>22</v>
      </c>
      <c r="D2453" s="31" t="s">
        <v>1159</v>
      </c>
      <c r="E2453" s="31" t="s">
        <v>68</v>
      </c>
      <c r="F2453" s="31">
        <v>3</v>
      </c>
      <c r="G2453" s="31" t="s">
        <v>126</v>
      </c>
      <c r="H2453" s="31">
        <v>2</v>
      </c>
      <c r="I2453" s="31" t="s">
        <v>552</v>
      </c>
      <c r="J2453" s="31">
        <v>9</v>
      </c>
      <c r="K2453" s="31" t="s">
        <v>1466</v>
      </c>
      <c r="L2453" s="31">
        <v>3</v>
      </c>
      <c r="M2453" s="71"/>
      <c r="N2453" s="31" t="s">
        <v>692</v>
      </c>
      <c r="O2453" s="64" t="s">
        <v>336</v>
      </c>
      <c r="P2453" s="4" t="str">
        <f>IF(Table14[[#This Row],[correlation_id]] = "", "", _xlfn.XLOOKUP(Table14[[#This Row],[correlation_id]], 'ITAP Ref'!A:A, 'ITAP Ref'!C:C, ""))</f>
        <v>TLG-MOB</v>
      </c>
      <c r="Q2453" s="48" t="s">
        <v>693</v>
      </c>
      <c r="R2453" s="95">
        <v>45922</v>
      </c>
      <c r="S2453"/>
      <c r="T2453"/>
    </row>
    <row r="2454" spans="1:20" ht="16.399999999999999" customHeight="1" x14ac:dyDescent="0.35">
      <c r="A2454" s="31" t="s">
        <v>729</v>
      </c>
      <c r="B2454" s="31" t="s">
        <v>21</v>
      </c>
      <c r="C2454" s="31" t="s">
        <v>22</v>
      </c>
      <c r="D2454" s="31" t="s">
        <v>1159</v>
      </c>
      <c r="E2454" s="31" t="s">
        <v>68</v>
      </c>
      <c r="F2454" s="31">
        <v>3</v>
      </c>
      <c r="G2454" s="31" t="s">
        <v>126</v>
      </c>
      <c r="H2454" s="31">
        <v>2</v>
      </c>
      <c r="I2454" s="31" t="s">
        <v>552</v>
      </c>
      <c r="J2454" s="31">
        <v>9</v>
      </c>
      <c r="K2454" s="31" t="s">
        <v>1466</v>
      </c>
      <c r="L2454" s="31">
        <v>1</v>
      </c>
      <c r="M2454" s="71"/>
      <c r="N2454" s="31" t="s">
        <v>1384</v>
      </c>
      <c r="O2454" s="64" t="s">
        <v>336</v>
      </c>
      <c r="P2454" s="4" t="str">
        <f>IF(Table14[[#This Row],[correlation_id]] = "", "", _xlfn.XLOOKUP(Table14[[#This Row],[correlation_id]], 'ITAP Ref'!A:A, 'ITAP Ref'!C:C, ""))</f>
        <v>TLG-MOB</v>
      </c>
      <c r="Q2454" s="48" t="s">
        <v>602</v>
      </c>
      <c r="R2454" s="95">
        <v>45922</v>
      </c>
      <c r="S2454" s="47"/>
      <c r="T2454" s="47"/>
    </row>
    <row r="2455" spans="1:20" ht="16.399999999999999" customHeight="1" x14ac:dyDescent="0.35">
      <c r="A2455" s="31" t="s">
        <v>729</v>
      </c>
      <c r="B2455" s="31" t="s">
        <v>21</v>
      </c>
      <c r="C2455" s="31" t="s">
        <v>22</v>
      </c>
      <c r="D2455" s="31" t="s">
        <v>1159</v>
      </c>
      <c r="E2455" s="31" t="s">
        <v>68</v>
      </c>
      <c r="F2455" s="31">
        <v>3</v>
      </c>
      <c r="G2455" s="31" t="s">
        <v>126</v>
      </c>
      <c r="H2455" s="31">
        <v>2</v>
      </c>
      <c r="I2455" s="31" t="s">
        <v>552</v>
      </c>
      <c r="J2455" s="31">
        <v>9</v>
      </c>
      <c r="K2455" s="31" t="s">
        <v>1466</v>
      </c>
      <c r="L2455" s="31">
        <v>5</v>
      </c>
      <c r="M2455" s="71"/>
      <c r="N2455" s="31" t="s">
        <v>1176</v>
      </c>
      <c r="O2455" s="64" t="s">
        <v>336</v>
      </c>
      <c r="P2455" s="4" t="str">
        <f>IF(Table14[[#This Row],[correlation_id]] = "", "", _xlfn.XLOOKUP(Table14[[#This Row],[correlation_id]], 'ITAP Ref'!A:A, 'ITAP Ref'!C:C, ""))</f>
        <v>TLG-MOB</v>
      </c>
      <c r="Q2455" s="73" t="s">
        <v>625</v>
      </c>
      <c r="R2455" s="95">
        <v>45922</v>
      </c>
      <c r="S2455"/>
      <c r="T2455"/>
    </row>
    <row r="2456" spans="1:20" ht="16.399999999999999" customHeight="1" x14ac:dyDescent="0.35">
      <c r="A2456" s="31" t="s">
        <v>729</v>
      </c>
      <c r="B2456" s="31" t="s">
        <v>21</v>
      </c>
      <c r="C2456" s="31" t="s">
        <v>22</v>
      </c>
      <c r="D2456" s="31" t="s">
        <v>1159</v>
      </c>
      <c r="E2456" s="31" t="s">
        <v>68</v>
      </c>
      <c r="F2456" s="31">
        <v>3</v>
      </c>
      <c r="G2456" s="31" t="s">
        <v>126</v>
      </c>
      <c r="H2456" s="31">
        <v>2</v>
      </c>
      <c r="I2456" s="31" t="s">
        <v>552</v>
      </c>
      <c r="J2456" s="31">
        <v>9</v>
      </c>
      <c r="K2456" s="31" t="s">
        <v>1466</v>
      </c>
      <c r="L2456" s="31">
        <v>1</v>
      </c>
      <c r="M2456" s="71"/>
      <c r="N2456" s="31" t="s">
        <v>1384</v>
      </c>
      <c r="O2456" s="64" t="s">
        <v>336</v>
      </c>
      <c r="P2456" s="4" t="str">
        <f>IF(Table14[[#This Row],[correlation_id]] = "", "", _xlfn.XLOOKUP(Table14[[#This Row],[correlation_id]], 'ITAP Ref'!A:A, 'ITAP Ref'!C:C, ""))</f>
        <v>TLG-MOB</v>
      </c>
      <c r="Q2456" s="48" t="s">
        <v>603</v>
      </c>
      <c r="R2456" s="95">
        <v>45922</v>
      </c>
      <c r="S2456" s="47"/>
      <c r="T2456" s="47"/>
    </row>
    <row r="2457" spans="1:20" ht="16.399999999999999" customHeight="1" x14ac:dyDescent="0.35">
      <c r="A2457" s="31" t="s">
        <v>729</v>
      </c>
      <c r="B2457" s="31" t="s">
        <v>21</v>
      </c>
      <c r="C2457" s="31" t="s">
        <v>22</v>
      </c>
      <c r="D2457" s="31" t="s">
        <v>1159</v>
      </c>
      <c r="E2457" s="31" t="s">
        <v>68</v>
      </c>
      <c r="F2457" s="31">
        <v>3</v>
      </c>
      <c r="G2457" s="31" t="s">
        <v>126</v>
      </c>
      <c r="H2457" s="31">
        <v>2</v>
      </c>
      <c r="I2457" s="31" t="s">
        <v>552</v>
      </c>
      <c r="J2457" s="31">
        <v>9</v>
      </c>
      <c r="K2457" s="31" t="s">
        <v>1466</v>
      </c>
      <c r="L2457" s="31">
        <v>2</v>
      </c>
      <c r="M2457" s="71"/>
      <c r="N2457" s="31" t="s">
        <v>1467</v>
      </c>
      <c r="O2457" s="64" t="s">
        <v>336</v>
      </c>
      <c r="P2457" s="4" t="str">
        <f>IF(Table14[[#This Row],[correlation_id]] = "", "", _xlfn.XLOOKUP(Table14[[#This Row],[correlation_id]], 'ITAP Ref'!A:A, 'ITAP Ref'!C:C, ""))</f>
        <v>TLG-MOB</v>
      </c>
      <c r="Q2457" s="48" t="s">
        <v>626</v>
      </c>
      <c r="R2457" s="95">
        <v>45922</v>
      </c>
      <c r="S2457"/>
      <c r="T2457"/>
    </row>
    <row r="2458" spans="1:20" ht="16.399999999999999" customHeight="1" x14ac:dyDescent="0.35">
      <c r="A2458" s="31" t="s">
        <v>729</v>
      </c>
      <c r="B2458" s="31" t="s">
        <v>21</v>
      </c>
      <c r="C2458" s="31" t="s">
        <v>22</v>
      </c>
      <c r="D2458" s="31" t="s">
        <v>1159</v>
      </c>
      <c r="E2458" s="31" t="s">
        <v>68</v>
      </c>
      <c r="F2458" s="31">
        <v>3</v>
      </c>
      <c r="G2458" s="31" t="s">
        <v>126</v>
      </c>
      <c r="H2458" s="31">
        <v>2</v>
      </c>
      <c r="I2458" s="31" t="s">
        <v>552</v>
      </c>
      <c r="J2458" s="31">
        <v>9</v>
      </c>
      <c r="K2458" s="31" t="s">
        <v>1466</v>
      </c>
      <c r="L2458" s="31">
        <v>1</v>
      </c>
      <c r="M2458" s="71"/>
      <c r="N2458" s="31" t="s">
        <v>1384</v>
      </c>
      <c r="O2458" s="64" t="s">
        <v>336</v>
      </c>
      <c r="P2458" s="4" t="str">
        <f>IF(Table14[[#This Row],[correlation_id]] = "", "", _xlfn.XLOOKUP(Table14[[#This Row],[correlation_id]], 'ITAP Ref'!A:A, 'ITAP Ref'!C:C, ""))</f>
        <v>TLG-MOB</v>
      </c>
      <c r="Q2458" s="48" t="s">
        <v>1468</v>
      </c>
      <c r="R2458" s="96">
        <v>45952</v>
      </c>
      <c r="S2458" s="47"/>
      <c r="T2458" s="47"/>
    </row>
    <row r="2459" spans="1:20" ht="16.399999999999999" customHeight="1" x14ac:dyDescent="0.35">
      <c r="A2459" s="31" t="s">
        <v>729</v>
      </c>
      <c r="B2459" s="31" t="s">
        <v>21</v>
      </c>
      <c r="C2459" s="31" t="s">
        <v>22</v>
      </c>
      <c r="D2459" s="31" t="s">
        <v>1159</v>
      </c>
      <c r="E2459" s="31" t="s">
        <v>68</v>
      </c>
      <c r="F2459" s="31">
        <v>3</v>
      </c>
      <c r="G2459" s="31" t="s">
        <v>126</v>
      </c>
      <c r="H2459" s="31">
        <v>2</v>
      </c>
      <c r="I2459" s="31" t="s">
        <v>552</v>
      </c>
      <c r="J2459" s="31">
        <v>9</v>
      </c>
      <c r="K2459" s="31" t="s">
        <v>1466</v>
      </c>
      <c r="L2459" s="31">
        <v>1</v>
      </c>
      <c r="M2459" s="71"/>
      <c r="N2459" s="31" t="s">
        <v>1384</v>
      </c>
      <c r="O2459" s="64" t="s">
        <v>336</v>
      </c>
      <c r="P2459" s="4" t="str">
        <f>IF(Table14[[#This Row],[correlation_id]] = "", "", _xlfn.XLOOKUP(Table14[[#This Row],[correlation_id]], 'ITAP Ref'!A:A, 'ITAP Ref'!C:C, ""))</f>
        <v>TLG-MOB</v>
      </c>
      <c r="Q2459" s="48" t="s">
        <v>627</v>
      </c>
      <c r="R2459" s="95">
        <v>45922</v>
      </c>
      <c r="S2459" s="47"/>
      <c r="T2459" s="47"/>
    </row>
    <row r="2460" spans="1:20" ht="16.399999999999999" customHeight="1" x14ac:dyDescent="0.35">
      <c r="A2460" s="31" t="s">
        <v>729</v>
      </c>
      <c r="B2460" s="31" t="s">
        <v>21</v>
      </c>
      <c r="C2460" s="31" t="s">
        <v>22</v>
      </c>
      <c r="D2460" s="31" t="s">
        <v>1159</v>
      </c>
      <c r="E2460" s="31" t="s">
        <v>68</v>
      </c>
      <c r="F2460" s="31">
        <v>3</v>
      </c>
      <c r="G2460" s="31" t="s">
        <v>126</v>
      </c>
      <c r="H2460" s="31">
        <v>2</v>
      </c>
      <c r="I2460" s="31" t="s">
        <v>552</v>
      </c>
      <c r="J2460" s="31">
        <v>9</v>
      </c>
      <c r="K2460" s="31" t="s">
        <v>1466</v>
      </c>
      <c r="L2460" s="31">
        <v>3</v>
      </c>
      <c r="M2460" s="71"/>
      <c r="N2460" s="31" t="s">
        <v>692</v>
      </c>
      <c r="O2460" s="64" t="s">
        <v>336</v>
      </c>
      <c r="P2460" s="4" t="str">
        <f>IF(Table14[[#This Row],[correlation_id]] = "", "", _xlfn.XLOOKUP(Table14[[#This Row],[correlation_id]], 'ITAP Ref'!A:A, 'ITAP Ref'!C:C, ""))</f>
        <v>TLG-MOB</v>
      </c>
      <c r="Q2460" s="48" t="s">
        <v>1469</v>
      </c>
      <c r="R2460" s="95">
        <v>45922</v>
      </c>
      <c r="S2460"/>
      <c r="T2460"/>
    </row>
    <row r="2461" spans="1:20" ht="16.399999999999999" customHeight="1" x14ac:dyDescent="0.35">
      <c r="A2461" s="31" t="s">
        <v>729</v>
      </c>
      <c r="B2461" s="31" t="s">
        <v>21</v>
      </c>
      <c r="C2461" s="31" t="s">
        <v>22</v>
      </c>
      <c r="D2461" s="31" t="s">
        <v>1159</v>
      </c>
      <c r="E2461" s="31" t="s">
        <v>68</v>
      </c>
      <c r="F2461" s="31">
        <v>3</v>
      </c>
      <c r="G2461" s="31" t="s">
        <v>126</v>
      </c>
      <c r="H2461" s="31">
        <v>2</v>
      </c>
      <c r="I2461" s="31" t="s">
        <v>552</v>
      </c>
      <c r="J2461" s="31">
        <v>9</v>
      </c>
      <c r="K2461" s="31" t="s">
        <v>1466</v>
      </c>
      <c r="L2461" s="31">
        <v>5</v>
      </c>
      <c r="M2461" s="71"/>
      <c r="N2461" s="31" t="s">
        <v>1176</v>
      </c>
      <c r="O2461" s="64" t="s">
        <v>336</v>
      </c>
      <c r="P2461" s="4" t="str">
        <f>IF(Table14[[#This Row],[correlation_id]] = "", "", _xlfn.XLOOKUP(Table14[[#This Row],[correlation_id]], 'ITAP Ref'!A:A, 'ITAP Ref'!C:C, ""))</f>
        <v>TLG-MOB</v>
      </c>
      <c r="Q2461" s="48" t="s">
        <v>1469</v>
      </c>
      <c r="R2461" s="95">
        <v>45922</v>
      </c>
      <c r="S2461"/>
      <c r="T2461"/>
    </row>
    <row r="2462" spans="1:20" ht="16.399999999999999" customHeight="1" x14ac:dyDescent="0.35">
      <c r="A2462" s="31" t="s">
        <v>729</v>
      </c>
      <c r="B2462" s="31" t="s">
        <v>21</v>
      </c>
      <c r="C2462" s="31" t="s">
        <v>22</v>
      </c>
      <c r="D2462" s="31" t="s">
        <v>1159</v>
      </c>
      <c r="E2462" s="31" t="s">
        <v>68</v>
      </c>
      <c r="F2462" s="31">
        <v>3</v>
      </c>
      <c r="G2462" s="31" t="s">
        <v>126</v>
      </c>
      <c r="H2462" s="31">
        <v>2</v>
      </c>
      <c r="I2462" s="31" t="s">
        <v>552</v>
      </c>
      <c r="J2462" s="31">
        <v>9</v>
      </c>
      <c r="K2462" s="31" t="s">
        <v>1466</v>
      </c>
      <c r="L2462" s="31">
        <v>1</v>
      </c>
      <c r="M2462" s="71"/>
      <c r="N2462" s="31" t="s">
        <v>1384</v>
      </c>
      <c r="O2462" s="64" t="s">
        <v>336</v>
      </c>
      <c r="P2462" s="4" t="str">
        <f>IF(Table14[[#This Row],[correlation_id]] = "", "", _xlfn.XLOOKUP(Table14[[#This Row],[correlation_id]], 'ITAP Ref'!A:A, 'ITAP Ref'!C:C, ""))</f>
        <v>TLG-MOB</v>
      </c>
      <c r="Q2462" s="48" t="s">
        <v>605</v>
      </c>
      <c r="R2462" s="95">
        <v>45922</v>
      </c>
      <c r="S2462" s="47"/>
      <c r="T2462" s="47"/>
    </row>
    <row r="2463" spans="1:20" ht="16.399999999999999" customHeight="1" x14ac:dyDescent="0.35">
      <c r="A2463" s="31" t="s">
        <v>729</v>
      </c>
      <c r="B2463" s="31" t="s">
        <v>21</v>
      </c>
      <c r="C2463" s="31" t="s">
        <v>22</v>
      </c>
      <c r="D2463" s="31" t="s">
        <v>1159</v>
      </c>
      <c r="E2463" s="31" t="s">
        <v>68</v>
      </c>
      <c r="F2463" s="31">
        <v>3</v>
      </c>
      <c r="G2463" s="31" t="s">
        <v>126</v>
      </c>
      <c r="H2463" s="31">
        <v>2</v>
      </c>
      <c r="I2463" s="31" t="s">
        <v>552</v>
      </c>
      <c r="J2463" s="31">
        <v>9</v>
      </c>
      <c r="K2463" s="31" t="s">
        <v>1466</v>
      </c>
      <c r="L2463" s="31">
        <v>3</v>
      </c>
      <c r="M2463" s="71"/>
      <c r="N2463" s="31" t="s">
        <v>692</v>
      </c>
      <c r="O2463" s="64" t="s">
        <v>336</v>
      </c>
      <c r="P2463" s="4" t="str">
        <f>IF(Table14[[#This Row],[correlation_id]] = "", "", _xlfn.XLOOKUP(Table14[[#This Row],[correlation_id]], 'ITAP Ref'!A:A, 'ITAP Ref'!C:C, ""))</f>
        <v>TLG-MOB</v>
      </c>
      <c r="Q2463" s="48" t="s">
        <v>605</v>
      </c>
      <c r="R2463" s="95">
        <v>45922</v>
      </c>
      <c r="S2463"/>
      <c r="T2463"/>
    </row>
    <row r="2464" spans="1:20" ht="16.399999999999999" customHeight="1" x14ac:dyDescent="0.35">
      <c r="A2464" s="31" t="s">
        <v>729</v>
      </c>
      <c r="B2464" s="31" t="s">
        <v>21</v>
      </c>
      <c r="C2464" s="31" t="s">
        <v>22</v>
      </c>
      <c r="D2464" s="31" t="s">
        <v>1159</v>
      </c>
      <c r="E2464" s="31" t="s">
        <v>68</v>
      </c>
      <c r="F2464" s="31">
        <v>3</v>
      </c>
      <c r="G2464" s="31" t="s">
        <v>126</v>
      </c>
      <c r="H2464" s="31">
        <v>2</v>
      </c>
      <c r="I2464" s="31" t="s">
        <v>552</v>
      </c>
      <c r="J2464" s="31">
        <v>9</v>
      </c>
      <c r="K2464" s="31" t="s">
        <v>1466</v>
      </c>
      <c r="L2464" s="31">
        <v>5</v>
      </c>
      <c r="M2464" s="71"/>
      <c r="N2464" s="31" t="s">
        <v>1176</v>
      </c>
      <c r="O2464" s="64" t="s">
        <v>336</v>
      </c>
      <c r="P2464" s="4" t="str">
        <f>IF(Table14[[#This Row],[correlation_id]] = "", "", _xlfn.XLOOKUP(Table14[[#This Row],[correlation_id]], 'ITAP Ref'!A:A, 'ITAP Ref'!C:C, ""))</f>
        <v>TLG-MOB</v>
      </c>
      <c r="Q2464" s="48" t="s">
        <v>605</v>
      </c>
      <c r="R2464" s="95">
        <v>45922</v>
      </c>
      <c r="S2464"/>
      <c r="T2464"/>
    </row>
    <row r="2465" spans="1:20" ht="16.399999999999999" customHeight="1" x14ac:dyDescent="0.35">
      <c r="A2465" s="31" t="s">
        <v>729</v>
      </c>
      <c r="B2465" s="31" t="s">
        <v>21</v>
      </c>
      <c r="C2465" s="31" t="s">
        <v>22</v>
      </c>
      <c r="D2465" s="31" t="s">
        <v>1159</v>
      </c>
      <c r="E2465" s="31" t="s">
        <v>68</v>
      </c>
      <c r="F2465" s="31">
        <v>3</v>
      </c>
      <c r="G2465" s="31" t="s">
        <v>126</v>
      </c>
      <c r="H2465" s="31">
        <v>2</v>
      </c>
      <c r="I2465" s="31" t="s">
        <v>552</v>
      </c>
      <c r="J2465" s="31">
        <v>9</v>
      </c>
      <c r="K2465" s="31" t="s">
        <v>1466</v>
      </c>
      <c r="L2465" s="31">
        <v>5</v>
      </c>
      <c r="M2465" s="71"/>
      <c r="N2465" s="31" t="s">
        <v>1176</v>
      </c>
      <c r="O2465" s="64" t="s">
        <v>336</v>
      </c>
      <c r="P2465" s="4" t="str">
        <f>IF(Table14[[#This Row],[correlation_id]] = "", "", _xlfn.XLOOKUP(Table14[[#This Row],[correlation_id]], 'ITAP Ref'!A:A, 'ITAP Ref'!C:C, ""))</f>
        <v>TLG-MOB</v>
      </c>
      <c r="Q2465" s="48" t="s">
        <v>1114</v>
      </c>
      <c r="R2465" s="95">
        <v>45922</v>
      </c>
      <c r="S2465"/>
      <c r="T2465"/>
    </row>
    <row r="2466" spans="1:20" ht="16.399999999999999" customHeight="1" x14ac:dyDescent="0.35">
      <c r="A2466" s="31" t="s">
        <v>729</v>
      </c>
      <c r="B2466" s="31" t="s">
        <v>21</v>
      </c>
      <c r="C2466" s="31" t="s">
        <v>22</v>
      </c>
      <c r="D2466" s="31" t="s">
        <v>1159</v>
      </c>
      <c r="E2466" s="31" t="s">
        <v>68</v>
      </c>
      <c r="F2466" s="31">
        <v>3</v>
      </c>
      <c r="G2466" s="31" t="s">
        <v>126</v>
      </c>
      <c r="H2466" s="31">
        <v>2</v>
      </c>
      <c r="I2466" s="31" t="s">
        <v>552</v>
      </c>
      <c r="J2466" s="31">
        <v>9</v>
      </c>
      <c r="K2466" s="31" t="s">
        <v>1466</v>
      </c>
      <c r="L2466" s="31">
        <v>5</v>
      </c>
      <c r="M2466" s="71"/>
      <c r="N2466" s="31" t="s">
        <v>1176</v>
      </c>
      <c r="O2466" s="64" t="s">
        <v>336</v>
      </c>
      <c r="P2466" s="4" t="str">
        <f>IF(Table14[[#This Row],[correlation_id]] = "", "", _xlfn.XLOOKUP(Table14[[#This Row],[correlation_id]], 'ITAP Ref'!A:A, 'ITAP Ref'!C:C, ""))</f>
        <v>TLG-MOB</v>
      </c>
      <c r="Q2466" s="48" t="s">
        <v>1470</v>
      </c>
      <c r="R2466" s="95">
        <v>45922</v>
      </c>
      <c r="S2466"/>
      <c r="T2466"/>
    </row>
    <row r="2467" spans="1:20" ht="16.399999999999999" customHeight="1" x14ac:dyDescent="0.35">
      <c r="A2467" s="31" t="s">
        <v>729</v>
      </c>
      <c r="B2467" s="31" t="s">
        <v>21</v>
      </c>
      <c r="C2467" s="31" t="s">
        <v>22</v>
      </c>
      <c r="D2467" s="31" t="s">
        <v>1159</v>
      </c>
      <c r="E2467" s="31" t="s">
        <v>68</v>
      </c>
      <c r="F2467" s="31">
        <v>3</v>
      </c>
      <c r="G2467" s="31" t="s">
        <v>126</v>
      </c>
      <c r="H2467" s="31">
        <v>2</v>
      </c>
      <c r="I2467" s="31" t="s">
        <v>552</v>
      </c>
      <c r="J2467" s="31">
        <v>9</v>
      </c>
      <c r="K2467" s="31" t="s">
        <v>1466</v>
      </c>
      <c r="L2467" s="31">
        <v>5</v>
      </c>
      <c r="M2467" s="71"/>
      <c r="N2467" s="31" t="s">
        <v>1176</v>
      </c>
      <c r="O2467" s="64" t="s">
        <v>336</v>
      </c>
      <c r="P2467" s="4" t="str">
        <f>IF(Table14[[#This Row],[correlation_id]] = "", "", _xlfn.XLOOKUP(Table14[[#This Row],[correlation_id]], 'ITAP Ref'!A:A, 'ITAP Ref'!C:C, ""))</f>
        <v>TLG-MOB</v>
      </c>
      <c r="Q2467" s="48" t="s">
        <v>1390</v>
      </c>
      <c r="R2467" s="96">
        <v>45923</v>
      </c>
      <c r="S2467"/>
      <c r="T2467"/>
    </row>
    <row r="2468" spans="1:20" ht="16.399999999999999" customHeight="1" x14ac:dyDescent="0.35">
      <c r="A2468" s="31" t="s">
        <v>729</v>
      </c>
      <c r="B2468" s="31" t="s">
        <v>21</v>
      </c>
      <c r="C2468" s="31" t="s">
        <v>22</v>
      </c>
      <c r="D2468" s="31" t="s">
        <v>1159</v>
      </c>
      <c r="E2468" s="31" t="s">
        <v>68</v>
      </c>
      <c r="F2468" s="31">
        <v>3</v>
      </c>
      <c r="G2468" s="31" t="s">
        <v>126</v>
      </c>
      <c r="H2468" s="31">
        <v>2</v>
      </c>
      <c r="I2468" s="31" t="s">
        <v>552</v>
      </c>
      <c r="J2468" s="31">
        <v>9</v>
      </c>
      <c r="K2468" s="31" t="s">
        <v>1466</v>
      </c>
      <c r="L2468" s="31">
        <v>3</v>
      </c>
      <c r="M2468" s="71"/>
      <c r="N2468" s="31" t="s">
        <v>692</v>
      </c>
      <c r="O2468" s="64" t="s">
        <v>336</v>
      </c>
      <c r="P2468" s="4" t="str">
        <f>IF(Table14[[#This Row],[correlation_id]] = "", "", _xlfn.XLOOKUP(Table14[[#This Row],[correlation_id]], 'ITAP Ref'!A:A, 'ITAP Ref'!C:C, ""))</f>
        <v>TLG-MOB</v>
      </c>
      <c r="Q2468" s="48" t="s">
        <v>1471</v>
      </c>
      <c r="R2468" s="95">
        <v>45922</v>
      </c>
      <c r="S2468"/>
      <c r="T2468"/>
    </row>
    <row r="2469" spans="1:20" ht="16.399999999999999" customHeight="1" x14ac:dyDescent="0.35">
      <c r="A2469" s="31" t="s">
        <v>729</v>
      </c>
      <c r="B2469" s="31" t="s">
        <v>21</v>
      </c>
      <c r="C2469" s="31" t="s">
        <v>22</v>
      </c>
      <c r="D2469" s="31" t="s">
        <v>1159</v>
      </c>
      <c r="E2469" s="31" t="s">
        <v>68</v>
      </c>
      <c r="F2469" s="31">
        <v>3</v>
      </c>
      <c r="G2469" s="31" t="s">
        <v>126</v>
      </c>
      <c r="H2469" s="31">
        <v>2</v>
      </c>
      <c r="I2469" s="31" t="s">
        <v>552</v>
      </c>
      <c r="J2469" s="31">
        <v>9</v>
      </c>
      <c r="K2469" s="31" t="s">
        <v>1466</v>
      </c>
      <c r="L2469" s="31">
        <v>3</v>
      </c>
      <c r="M2469" s="71"/>
      <c r="N2469" s="31" t="s">
        <v>692</v>
      </c>
      <c r="O2469" s="64" t="s">
        <v>336</v>
      </c>
      <c r="P2469" s="4" t="str">
        <f>IF(Table14[[#This Row],[correlation_id]] = "", "", _xlfn.XLOOKUP(Table14[[#This Row],[correlation_id]], 'ITAP Ref'!A:A, 'ITAP Ref'!C:C, ""))</f>
        <v>TLG-MOB</v>
      </c>
      <c r="Q2469" s="48" t="s">
        <v>1472</v>
      </c>
      <c r="R2469" s="95">
        <v>45922</v>
      </c>
      <c r="S2469"/>
      <c r="T2469"/>
    </row>
    <row r="2470" spans="1:20" ht="16.399999999999999" customHeight="1" x14ac:dyDescent="0.35">
      <c r="A2470" s="31" t="s">
        <v>729</v>
      </c>
      <c r="B2470" s="31" t="s">
        <v>21</v>
      </c>
      <c r="C2470" s="31" t="s">
        <v>22</v>
      </c>
      <c r="D2470" s="31" t="s">
        <v>1159</v>
      </c>
      <c r="E2470" s="31" t="s">
        <v>68</v>
      </c>
      <c r="F2470" s="31">
        <v>3</v>
      </c>
      <c r="G2470" s="31" t="s">
        <v>126</v>
      </c>
      <c r="H2470" s="31">
        <v>2</v>
      </c>
      <c r="I2470" s="31" t="s">
        <v>552</v>
      </c>
      <c r="J2470" s="31">
        <v>9</v>
      </c>
      <c r="K2470" s="31" t="s">
        <v>1466</v>
      </c>
      <c r="L2470" s="31">
        <v>1</v>
      </c>
      <c r="M2470" s="71"/>
      <c r="N2470" s="31" t="s">
        <v>1384</v>
      </c>
      <c r="O2470" s="64" t="s">
        <v>336</v>
      </c>
      <c r="P2470" s="4" t="str">
        <f>IF(Table14[[#This Row],[correlation_id]] = "", "", _xlfn.XLOOKUP(Table14[[#This Row],[correlation_id]], 'ITAP Ref'!A:A, 'ITAP Ref'!C:C, ""))</f>
        <v>TLG-MOB</v>
      </c>
      <c r="Q2470" s="48" t="s">
        <v>606</v>
      </c>
      <c r="R2470" s="95">
        <v>45922</v>
      </c>
      <c r="S2470" s="47"/>
      <c r="T2470" s="47"/>
    </row>
    <row r="2471" spans="1:20" ht="16.399999999999999" customHeight="1" x14ac:dyDescent="0.35">
      <c r="A2471" s="31" t="s">
        <v>729</v>
      </c>
      <c r="B2471" s="31" t="s">
        <v>21</v>
      </c>
      <c r="C2471" s="31" t="s">
        <v>22</v>
      </c>
      <c r="D2471" s="31" t="s">
        <v>1159</v>
      </c>
      <c r="E2471" s="31" t="s">
        <v>68</v>
      </c>
      <c r="F2471" s="31">
        <v>3</v>
      </c>
      <c r="G2471" s="31" t="s">
        <v>126</v>
      </c>
      <c r="H2471" s="31">
        <v>2</v>
      </c>
      <c r="I2471" s="31" t="s">
        <v>552</v>
      </c>
      <c r="J2471" s="31">
        <v>9</v>
      </c>
      <c r="K2471" s="31" t="s">
        <v>1466</v>
      </c>
      <c r="L2471" s="31">
        <v>1</v>
      </c>
      <c r="M2471" s="71"/>
      <c r="N2471" s="31" t="s">
        <v>1384</v>
      </c>
      <c r="O2471" s="64" t="s">
        <v>336</v>
      </c>
      <c r="P2471" s="4" t="str">
        <f>IF(Table14[[#This Row],[correlation_id]] = "", "", _xlfn.XLOOKUP(Table14[[#This Row],[correlation_id]], 'ITAP Ref'!A:A, 'ITAP Ref'!C:C, ""))</f>
        <v>TLG-MOB</v>
      </c>
      <c r="Q2471" s="48" t="s">
        <v>1104</v>
      </c>
      <c r="R2471" s="95">
        <v>45922</v>
      </c>
      <c r="S2471" s="47"/>
      <c r="T2471" s="47"/>
    </row>
    <row r="2472" spans="1:20" ht="16.399999999999999" customHeight="1" x14ac:dyDescent="0.35">
      <c r="A2472" s="31" t="s">
        <v>729</v>
      </c>
      <c r="B2472" s="31" t="s">
        <v>21</v>
      </c>
      <c r="C2472" s="31" t="s">
        <v>22</v>
      </c>
      <c r="D2472" s="31" t="s">
        <v>1159</v>
      </c>
      <c r="E2472" s="31" t="s">
        <v>68</v>
      </c>
      <c r="F2472" s="31">
        <v>3</v>
      </c>
      <c r="G2472" s="31" t="s">
        <v>126</v>
      </c>
      <c r="H2472" s="31">
        <v>2</v>
      </c>
      <c r="I2472" s="31" t="s">
        <v>552</v>
      </c>
      <c r="J2472" s="31">
        <v>9</v>
      </c>
      <c r="K2472" s="31" t="s">
        <v>1466</v>
      </c>
      <c r="L2472" s="31">
        <v>3</v>
      </c>
      <c r="M2472" s="71"/>
      <c r="N2472" s="31" t="s">
        <v>692</v>
      </c>
      <c r="O2472" s="64" t="s">
        <v>336</v>
      </c>
      <c r="P2472" s="4" t="str">
        <f>IF(Table14[[#This Row],[correlation_id]] = "", "", _xlfn.XLOOKUP(Table14[[#This Row],[correlation_id]], 'ITAP Ref'!A:A, 'ITAP Ref'!C:C, ""))</f>
        <v>TLG-MOB</v>
      </c>
      <c r="Q2472" s="48" t="s">
        <v>1473</v>
      </c>
      <c r="R2472" s="95">
        <v>45922</v>
      </c>
      <c r="S2472"/>
      <c r="T2472"/>
    </row>
    <row r="2473" spans="1:20" ht="16.399999999999999" customHeight="1" x14ac:dyDescent="0.35">
      <c r="A2473" s="31" t="s">
        <v>729</v>
      </c>
      <c r="B2473" s="31" t="s">
        <v>21</v>
      </c>
      <c r="C2473" s="31" t="s">
        <v>22</v>
      </c>
      <c r="D2473" s="31" t="s">
        <v>1159</v>
      </c>
      <c r="E2473" s="31" t="s">
        <v>68</v>
      </c>
      <c r="F2473" s="31">
        <v>3</v>
      </c>
      <c r="G2473" s="31" t="s">
        <v>126</v>
      </c>
      <c r="H2473" s="31">
        <v>2</v>
      </c>
      <c r="I2473" s="31" t="s">
        <v>552</v>
      </c>
      <c r="J2473" s="31">
        <v>9</v>
      </c>
      <c r="K2473" s="31" t="s">
        <v>1466</v>
      </c>
      <c r="L2473" s="31">
        <v>5</v>
      </c>
      <c r="M2473" s="71"/>
      <c r="N2473" s="31" t="s">
        <v>1176</v>
      </c>
      <c r="O2473" s="64" t="s">
        <v>336</v>
      </c>
      <c r="P2473" s="4" t="str">
        <f>IF(Table14[[#This Row],[correlation_id]] = "", "", _xlfn.XLOOKUP(Table14[[#This Row],[correlation_id]], 'ITAP Ref'!A:A, 'ITAP Ref'!C:C, ""))</f>
        <v>TLG-MOB</v>
      </c>
      <c r="Q2473" s="48" t="s">
        <v>1473</v>
      </c>
      <c r="R2473" s="95">
        <v>45922</v>
      </c>
      <c r="S2473"/>
      <c r="T2473"/>
    </row>
    <row r="2474" spans="1:20" ht="16.399999999999999" customHeight="1" x14ac:dyDescent="0.35">
      <c r="A2474" s="31" t="s">
        <v>729</v>
      </c>
      <c r="B2474" s="31" t="s">
        <v>21</v>
      </c>
      <c r="C2474" s="31" t="s">
        <v>22</v>
      </c>
      <c r="D2474" s="31" t="s">
        <v>1159</v>
      </c>
      <c r="E2474" s="31" t="s">
        <v>68</v>
      </c>
      <c r="F2474" s="31">
        <v>3</v>
      </c>
      <c r="G2474" s="31" t="s">
        <v>126</v>
      </c>
      <c r="H2474" s="31">
        <v>2</v>
      </c>
      <c r="I2474" s="31" t="s">
        <v>552</v>
      </c>
      <c r="J2474" s="31">
        <v>9</v>
      </c>
      <c r="K2474" s="31" t="s">
        <v>1466</v>
      </c>
      <c r="L2474" s="31">
        <v>5</v>
      </c>
      <c r="M2474" s="71"/>
      <c r="N2474" s="31" t="s">
        <v>1176</v>
      </c>
      <c r="O2474" s="64" t="s">
        <v>336</v>
      </c>
      <c r="P2474" s="4" t="str">
        <f>IF(Table14[[#This Row],[correlation_id]] = "", "", _xlfn.XLOOKUP(Table14[[#This Row],[correlation_id]], 'ITAP Ref'!A:A, 'ITAP Ref'!C:C, ""))</f>
        <v>TLG-MOB</v>
      </c>
      <c r="Q2474" s="48" t="s">
        <v>628</v>
      </c>
      <c r="R2474" s="95">
        <v>45922</v>
      </c>
      <c r="S2474"/>
      <c r="T2474"/>
    </row>
    <row r="2475" spans="1:20" ht="16.399999999999999" customHeight="1" x14ac:dyDescent="0.35">
      <c r="A2475" s="31" t="s">
        <v>729</v>
      </c>
      <c r="B2475" s="31" t="s">
        <v>21</v>
      </c>
      <c r="C2475" s="31" t="s">
        <v>22</v>
      </c>
      <c r="D2475" s="31" t="s">
        <v>1159</v>
      </c>
      <c r="E2475" s="31" t="s">
        <v>68</v>
      </c>
      <c r="F2475" s="31">
        <v>3</v>
      </c>
      <c r="G2475" s="31" t="s">
        <v>126</v>
      </c>
      <c r="H2475" s="31">
        <v>2</v>
      </c>
      <c r="I2475" s="31" t="s">
        <v>552</v>
      </c>
      <c r="J2475" s="31">
        <v>9</v>
      </c>
      <c r="K2475" s="31" t="s">
        <v>1466</v>
      </c>
      <c r="L2475" s="31">
        <v>1</v>
      </c>
      <c r="M2475" s="71"/>
      <c r="N2475" s="31" t="s">
        <v>1384</v>
      </c>
      <c r="O2475" s="64" t="s">
        <v>336</v>
      </c>
      <c r="P2475" s="4" t="str">
        <f>IF(Table14[[#This Row],[correlation_id]] = "", "", _xlfn.XLOOKUP(Table14[[#This Row],[correlation_id]], 'ITAP Ref'!A:A, 'ITAP Ref'!C:C, ""))</f>
        <v>TLG-MOB</v>
      </c>
      <c r="Q2475" s="48" t="s">
        <v>607</v>
      </c>
      <c r="R2475" s="95">
        <v>45922</v>
      </c>
      <c r="S2475" s="47"/>
      <c r="T2475" s="47"/>
    </row>
    <row r="2476" spans="1:20" ht="17.149999999999999" customHeight="1" x14ac:dyDescent="0.35">
      <c r="A2476" s="31" t="s">
        <v>729</v>
      </c>
      <c r="B2476" s="31" t="s">
        <v>21</v>
      </c>
      <c r="C2476" s="31" t="s">
        <v>22</v>
      </c>
      <c r="D2476" s="31" t="s">
        <v>1159</v>
      </c>
      <c r="E2476" s="31" t="s">
        <v>68</v>
      </c>
      <c r="F2476" s="31">
        <v>3</v>
      </c>
      <c r="G2476" s="31" t="s">
        <v>126</v>
      </c>
      <c r="H2476" s="31">
        <v>2</v>
      </c>
      <c r="I2476" s="31" t="s">
        <v>552</v>
      </c>
      <c r="J2476" s="31">
        <v>9</v>
      </c>
      <c r="K2476" s="31" t="s">
        <v>1466</v>
      </c>
      <c r="L2476" s="31">
        <v>2</v>
      </c>
      <c r="M2476" s="71"/>
      <c r="N2476" s="31" t="s">
        <v>1467</v>
      </c>
      <c r="O2476" s="64" t="s">
        <v>336</v>
      </c>
      <c r="P2476" s="4" t="str">
        <f>IF(Table14[[#This Row],[correlation_id]] = "", "", _xlfn.XLOOKUP(Table14[[#This Row],[correlation_id]], 'ITAP Ref'!A:A, 'ITAP Ref'!C:C, ""))</f>
        <v>TLG-MOB</v>
      </c>
      <c r="Q2476" s="48" t="s">
        <v>607</v>
      </c>
      <c r="R2476" s="95">
        <v>45922</v>
      </c>
      <c r="S2476" s="47"/>
      <c r="T2476" s="47"/>
    </row>
    <row r="2477" spans="1:20" ht="16.399999999999999" customHeight="1" x14ac:dyDescent="0.35">
      <c r="A2477" s="31" t="s">
        <v>729</v>
      </c>
      <c r="B2477" s="31" t="s">
        <v>21</v>
      </c>
      <c r="C2477" s="31" t="s">
        <v>22</v>
      </c>
      <c r="D2477" s="31" t="s">
        <v>1159</v>
      </c>
      <c r="E2477" s="31" t="s">
        <v>68</v>
      </c>
      <c r="F2477" s="31">
        <v>3</v>
      </c>
      <c r="G2477" s="31" t="s">
        <v>126</v>
      </c>
      <c r="H2477" s="31">
        <v>2</v>
      </c>
      <c r="I2477" s="31" t="s">
        <v>552</v>
      </c>
      <c r="J2477" s="31">
        <v>9</v>
      </c>
      <c r="K2477" s="31" t="s">
        <v>1466</v>
      </c>
      <c r="L2477" s="31">
        <v>5</v>
      </c>
      <c r="M2477" s="71"/>
      <c r="N2477" s="31" t="s">
        <v>1176</v>
      </c>
      <c r="O2477" s="64" t="s">
        <v>336</v>
      </c>
      <c r="P2477" s="4" t="str">
        <f>IF(Table14[[#This Row],[correlation_id]] = "", "", _xlfn.XLOOKUP(Table14[[#This Row],[correlation_id]], 'ITAP Ref'!A:A, 'ITAP Ref'!C:C, ""))</f>
        <v>TLG-MOB</v>
      </c>
      <c r="Q2477" s="48" t="s">
        <v>607</v>
      </c>
      <c r="R2477" s="95">
        <v>45922</v>
      </c>
      <c r="S2477"/>
      <c r="T2477"/>
    </row>
    <row r="2478" spans="1:20" ht="16.399999999999999" customHeight="1" x14ac:dyDescent="0.35">
      <c r="A2478" s="31" t="s">
        <v>729</v>
      </c>
      <c r="B2478" s="31" t="s">
        <v>21</v>
      </c>
      <c r="C2478" s="31" t="s">
        <v>22</v>
      </c>
      <c r="D2478" s="31" t="s">
        <v>1159</v>
      </c>
      <c r="E2478" s="31" t="s">
        <v>68</v>
      </c>
      <c r="F2478" s="31">
        <v>3</v>
      </c>
      <c r="G2478" s="31" t="s">
        <v>126</v>
      </c>
      <c r="H2478" s="31">
        <v>2</v>
      </c>
      <c r="I2478" s="31" t="s">
        <v>552</v>
      </c>
      <c r="J2478" s="31">
        <v>9</v>
      </c>
      <c r="K2478" s="31" t="s">
        <v>1466</v>
      </c>
      <c r="L2478" s="31">
        <v>5</v>
      </c>
      <c r="M2478" s="71"/>
      <c r="N2478" s="31" t="s">
        <v>1176</v>
      </c>
      <c r="O2478" s="64" t="s">
        <v>336</v>
      </c>
      <c r="P2478" s="4" t="str">
        <f>IF(Table14[[#This Row],[correlation_id]] = "", "", _xlfn.XLOOKUP(Table14[[#This Row],[correlation_id]], 'ITAP Ref'!A:A, 'ITAP Ref'!C:C, ""))</f>
        <v>TLG-MOB</v>
      </c>
      <c r="Q2478" s="48" t="s">
        <v>649</v>
      </c>
      <c r="R2478" s="96">
        <v>45938</v>
      </c>
      <c r="S2478"/>
      <c r="T2478"/>
    </row>
    <row r="2479" spans="1:20" ht="16.399999999999999" customHeight="1" x14ac:dyDescent="0.35">
      <c r="A2479" s="31" t="s">
        <v>729</v>
      </c>
      <c r="B2479" s="31" t="s">
        <v>21</v>
      </c>
      <c r="C2479" s="31" t="s">
        <v>22</v>
      </c>
      <c r="D2479" s="31" t="s">
        <v>1159</v>
      </c>
      <c r="E2479" s="31" t="s">
        <v>68</v>
      </c>
      <c r="F2479" s="31">
        <v>3</v>
      </c>
      <c r="G2479" s="31" t="s">
        <v>126</v>
      </c>
      <c r="H2479" s="31">
        <v>2</v>
      </c>
      <c r="I2479" s="31" t="s">
        <v>552</v>
      </c>
      <c r="J2479" s="31">
        <v>9</v>
      </c>
      <c r="K2479" s="31" t="s">
        <v>1466</v>
      </c>
      <c r="L2479" s="31">
        <v>5</v>
      </c>
      <c r="M2479" s="71"/>
      <c r="N2479" s="31" t="s">
        <v>1176</v>
      </c>
      <c r="O2479" s="64" t="s">
        <v>813</v>
      </c>
      <c r="P2479" s="4" t="str">
        <f>IF(Table14[[#This Row],[correlation_id]] = "", "", _xlfn.XLOOKUP(Table14[[#This Row],[correlation_id]], 'ITAP Ref'!A:A, 'ITAP Ref'!C:C, ""))</f>
        <v>EDP</v>
      </c>
      <c r="Q2479" s="72" t="s">
        <v>814</v>
      </c>
      <c r="R2479" s="96">
        <v>45938</v>
      </c>
      <c r="S2479"/>
      <c r="T2479"/>
    </row>
    <row r="2480" spans="1:20" ht="16.399999999999999" customHeight="1" x14ac:dyDescent="0.35">
      <c r="A2480" s="31" t="s">
        <v>729</v>
      </c>
      <c r="B2480" s="31" t="s">
        <v>21</v>
      </c>
      <c r="C2480" s="31" t="s">
        <v>22</v>
      </c>
      <c r="D2480" s="31" t="s">
        <v>1159</v>
      </c>
      <c r="E2480" s="31" t="s">
        <v>68</v>
      </c>
      <c r="F2480" s="31">
        <v>3</v>
      </c>
      <c r="G2480" s="31" t="s">
        <v>126</v>
      </c>
      <c r="H2480" s="31">
        <v>2</v>
      </c>
      <c r="I2480" s="31" t="s">
        <v>552</v>
      </c>
      <c r="J2480" s="31">
        <v>9</v>
      </c>
      <c r="K2480" s="31" t="s">
        <v>1466</v>
      </c>
      <c r="L2480" s="31">
        <v>2</v>
      </c>
      <c r="M2480" s="71"/>
      <c r="N2480" s="31" t="s">
        <v>1467</v>
      </c>
      <c r="O2480" s="64" t="s">
        <v>336</v>
      </c>
      <c r="P2480" s="4" t="str">
        <f>IF(Table14[[#This Row],[correlation_id]] = "", "", _xlfn.XLOOKUP(Table14[[#This Row],[correlation_id]], 'ITAP Ref'!A:A, 'ITAP Ref'!C:C, ""))</f>
        <v>TLG-MOB</v>
      </c>
      <c r="Q2480" s="48" t="s">
        <v>478</v>
      </c>
      <c r="R2480" s="95">
        <v>45922</v>
      </c>
      <c r="S2480" s="47"/>
      <c r="T2480" s="47"/>
    </row>
    <row r="2481" spans="1:20" ht="16.399999999999999" customHeight="1" x14ac:dyDescent="0.35">
      <c r="A2481" s="31" t="s">
        <v>729</v>
      </c>
      <c r="B2481" s="31" t="s">
        <v>21</v>
      </c>
      <c r="C2481" s="31" t="s">
        <v>22</v>
      </c>
      <c r="D2481" s="31" t="s">
        <v>1159</v>
      </c>
      <c r="E2481" s="31" t="s">
        <v>68</v>
      </c>
      <c r="F2481" s="31">
        <v>3</v>
      </c>
      <c r="G2481" s="31" t="s">
        <v>126</v>
      </c>
      <c r="H2481" s="31">
        <v>2</v>
      </c>
      <c r="I2481" s="31" t="s">
        <v>552</v>
      </c>
      <c r="J2481" s="31">
        <v>9</v>
      </c>
      <c r="K2481" s="31" t="s">
        <v>1466</v>
      </c>
      <c r="L2481" s="31">
        <v>1</v>
      </c>
      <c r="M2481" s="71"/>
      <c r="N2481" s="31" t="s">
        <v>1384</v>
      </c>
      <c r="O2481" s="64" t="s">
        <v>336</v>
      </c>
      <c r="P2481" s="4" t="str">
        <f>IF(Table14[[#This Row],[correlation_id]] = "", "", _xlfn.XLOOKUP(Table14[[#This Row],[correlation_id]], 'ITAP Ref'!A:A, 'ITAP Ref'!C:C, ""))</f>
        <v>TLG-MOB</v>
      </c>
      <c r="Q2481" s="48" t="s">
        <v>1474</v>
      </c>
      <c r="R2481" s="95">
        <v>45922</v>
      </c>
      <c r="S2481" s="47"/>
      <c r="T2481" s="47"/>
    </row>
    <row r="2482" spans="1:20" ht="16.399999999999999" customHeight="1" x14ac:dyDescent="0.35">
      <c r="A2482" s="31" t="s">
        <v>729</v>
      </c>
      <c r="B2482" s="31" t="s">
        <v>21</v>
      </c>
      <c r="C2482" s="31" t="s">
        <v>22</v>
      </c>
      <c r="D2482" s="31" t="s">
        <v>1159</v>
      </c>
      <c r="E2482" s="31" t="s">
        <v>68</v>
      </c>
      <c r="F2482" s="31">
        <v>3</v>
      </c>
      <c r="G2482" s="31" t="s">
        <v>126</v>
      </c>
      <c r="H2482" s="31">
        <v>2</v>
      </c>
      <c r="I2482" s="31" t="s">
        <v>552</v>
      </c>
      <c r="J2482" s="31">
        <v>9</v>
      </c>
      <c r="K2482" s="31" t="s">
        <v>1466</v>
      </c>
      <c r="L2482" s="31">
        <v>1</v>
      </c>
      <c r="M2482" s="71"/>
      <c r="N2482" s="31" t="s">
        <v>1384</v>
      </c>
      <c r="O2482" s="64" t="s">
        <v>93</v>
      </c>
      <c r="P2482" s="4" t="str">
        <f>IF(Table14[[#This Row],[correlation_id]] = "", "", _xlfn.XLOOKUP(Table14[[#This Row],[correlation_id]], 'ITAP Ref'!A:A, 'ITAP Ref'!C:C, ""))</f>
        <v>Digital IDP</v>
      </c>
      <c r="Q2482" s="4" t="s">
        <v>934</v>
      </c>
      <c r="R2482" s="97"/>
      <c r="S2482" s="47"/>
      <c r="T2482" s="47"/>
    </row>
    <row r="2483" spans="1:20" ht="16.399999999999999" customHeight="1" x14ac:dyDescent="0.35">
      <c r="A2483" s="31" t="s">
        <v>729</v>
      </c>
      <c r="B2483" s="31" t="s">
        <v>21</v>
      </c>
      <c r="C2483" s="31" t="s">
        <v>22</v>
      </c>
      <c r="D2483" s="31" t="s">
        <v>1159</v>
      </c>
      <c r="E2483" s="31" t="s">
        <v>68</v>
      </c>
      <c r="F2483" s="31">
        <v>3</v>
      </c>
      <c r="G2483" s="31" t="s">
        <v>126</v>
      </c>
      <c r="H2483" s="31">
        <v>2</v>
      </c>
      <c r="I2483" s="31" t="s">
        <v>552</v>
      </c>
      <c r="J2483" s="31">
        <v>9</v>
      </c>
      <c r="K2483" s="31" t="s">
        <v>1466</v>
      </c>
      <c r="L2483" s="31">
        <v>2</v>
      </c>
      <c r="M2483" s="71"/>
      <c r="N2483" s="31" t="s">
        <v>1467</v>
      </c>
      <c r="O2483" s="64" t="s">
        <v>93</v>
      </c>
      <c r="P2483" s="4" t="str">
        <f>IF(Table14[[#This Row],[correlation_id]] = "", "", _xlfn.XLOOKUP(Table14[[#This Row],[correlation_id]], 'ITAP Ref'!A:A, 'ITAP Ref'!C:C, ""))</f>
        <v>Digital IDP</v>
      </c>
      <c r="Q2483" s="4" t="s">
        <v>934</v>
      </c>
      <c r="R2483" s="96"/>
      <c r="S2483"/>
      <c r="T2483"/>
    </row>
    <row r="2484" spans="1:20" ht="16.399999999999999" customHeight="1" x14ac:dyDescent="0.35">
      <c r="A2484" s="31" t="s">
        <v>729</v>
      </c>
      <c r="B2484" s="31" t="s">
        <v>21</v>
      </c>
      <c r="C2484" s="31" t="s">
        <v>22</v>
      </c>
      <c r="D2484" s="31" t="s">
        <v>1159</v>
      </c>
      <c r="E2484" s="31" t="s">
        <v>68</v>
      </c>
      <c r="F2484" s="31">
        <v>3</v>
      </c>
      <c r="G2484" s="31" t="s">
        <v>126</v>
      </c>
      <c r="H2484" s="31">
        <v>2</v>
      </c>
      <c r="I2484" s="31" t="s">
        <v>552</v>
      </c>
      <c r="J2484" s="31">
        <v>9</v>
      </c>
      <c r="K2484" s="31" t="s">
        <v>1466</v>
      </c>
      <c r="L2484" s="31">
        <v>1</v>
      </c>
      <c r="M2484" s="71"/>
      <c r="N2484" s="31" t="s">
        <v>1384</v>
      </c>
      <c r="O2484" s="64" t="s">
        <v>334</v>
      </c>
      <c r="P2484" s="4" t="str">
        <f>IF(Table14[[#This Row],[correlation_id]] = "", "", _xlfn.XLOOKUP(Table14[[#This Row],[correlation_id]], 'ITAP Ref'!A:A, 'ITAP Ref'!C:C, ""))</f>
        <v>CSI Parent/Triage</v>
      </c>
      <c r="Q2484" s="89" t="s">
        <v>1475</v>
      </c>
      <c r="R2484" s="97"/>
      <c r="S2484" s="47"/>
      <c r="T2484" s="47"/>
    </row>
    <row r="2485" spans="1:20" ht="16.399999999999999" customHeight="1" x14ac:dyDescent="0.35">
      <c r="A2485" s="31" t="s">
        <v>729</v>
      </c>
      <c r="B2485" s="31" t="s">
        <v>21</v>
      </c>
      <c r="C2485" s="31" t="s">
        <v>22</v>
      </c>
      <c r="D2485" s="31" t="s">
        <v>1159</v>
      </c>
      <c r="E2485" s="31" t="s">
        <v>68</v>
      </c>
      <c r="F2485" s="31">
        <v>3</v>
      </c>
      <c r="G2485" s="31" t="s">
        <v>126</v>
      </c>
      <c r="H2485" s="31">
        <v>2</v>
      </c>
      <c r="I2485" s="31" t="s">
        <v>552</v>
      </c>
      <c r="J2485" s="31">
        <v>9</v>
      </c>
      <c r="K2485" s="31" t="s">
        <v>1466</v>
      </c>
      <c r="L2485" s="31">
        <v>4</v>
      </c>
      <c r="M2485" s="71"/>
      <c r="N2485" s="31" t="s">
        <v>858</v>
      </c>
      <c r="O2485" s="64" t="s">
        <v>336</v>
      </c>
      <c r="P2485" s="4" t="str">
        <f>IF(Table14[[#This Row],[correlation_id]] = "", "", _xlfn.XLOOKUP(Table14[[#This Row],[correlation_id]], 'ITAP Ref'!A:A, 'ITAP Ref'!C:C, ""))</f>
        <v>TLG-MOB</v>
      </c>
      <c r="Q2485" s="4" t="s">
        <v>808</v>
      </c>
      <c r="R2485" s="96"/>
      <c r="S2485"/>
      <c r="T2485"/>
    </row>
    <row r="2486" spans="1:20" ht="16.399999999999999" customHeight="1" x14ac:dyDescent="0.35">
      <c r="A2486" s="31" t="s">
        <v>729</v>
      </c>
      <c r="B2486" s="31" t="s">
        <v>21</v>
      </c>
      <c r="C2486" s="31" t="s">
        <v>22</v>
      </c>
      <c r="D2486" s="31" t="s">
        <v>1159</v>
      </c>
      <c r="E2486" s="31" t="s">
        <v>68</v>
      </c>
      <c r="F2486" s="31">
        <v>3</v>
      </c>
      <c r="G2486" s="31" t="s">
        <v>126</v>
      </c>
      <c r="H2486" s="31">
        <v>2</v>
      </c>
      <c r="I2486" s="31" t="s">
        <v>552</v>
      </c>
      <c r="J2486" s="31">
        <v>9</v>
      </c>
      <c r="K2486" s="31" t="s">
        <v>1466</v>
      </c>
      <c r="L2486" s="31">
        <v>1</v>
      </c>
      <c r="M2486" s="71"/>
      <c r="N2486" s="31" t="s">
        <v>1384</v>
      </c>
      <c r="O2486" s="64" t="s">
        <v>336</v>
      </c>
      <c r="P2486" s="4" t="str">
        <f>IF(Table14[[#This Row],[correlation_id]] = "", "", _xlfn.XLOOKUP(Table14[[#This Row],[correlation_id]], 'ITAP Ref'!A:A, 'ITAP Ref'!C:C, ""))</f>
        <v>TLG-MOB</v>
      </c>
      <c r="Q2486" s="48" t="s">
        <v>582</v>
      </c>
      <c r="R2486" s="95">
        <v>45922</v>
      </c>
      <c r="S2486" s="47"/>
      <c r="T2486" s="47"/>
    </row>
    <row r="2487" spans="1:20" ht="16.399999999999999" customHeight="1" x14ac:dyDescent="0.35">
      <c r="A2487" s="31" t="s">
        <v>729</v>
      </c>
      <c r="B2487" s="31" t="s">
        <v>21</v>
      </c>
      <c r="C2487" s="31" t="s">
        <v>22</v>
      </c>
      <c r="D2487" s="31" t="s">
        <v>1159</v>
      </c>
      <c r="E2487" s="31" t="s">
        <v>68</v>
      </c>
      <c r="F2487" s="31">
        <v>3</v>
      </c>
      <c r="G2487" s="31" t="s">
        <v>126</v>
      </c>
      <c r="H2487" s="31">
        <v>2</v>
      </c>
      <c r="I2487" s="31" t="s">
        <v>552</v>
      </c>
      <c r="J2487" s="31">
        <v>9</v>
      </c>
      <c r="K2487" s="31" t="s">
        <v>1466</v>
      </c>
      <c r="L2487" s="31">
        <v>5</v>
      </c>
      <c r="M2487" s="71"/>
      <c r="N2487" s="31" t="s">
        <v>1176</v>
      </c>
      <c r="O2487" s="64" t="s">
        <v>336</v>
      </c>
      <c r="P2487" s="4" t="str">
        <f>IF(Table14[[#This Row],[correlation_id]] = "", "", _xlfn.XLOOKUP(Table14[[#This Row],[correlation_id]], 'ITAP Ref'!A:A, 'ITAP Ref'!C:C, ""))</f>
        <v>TLG-MOB</v>
      </c>
      <c r="Q2487" s="48" t="s">
        <v>582</v>
      </c>
      <c r="R2487" s="95">
        <v>45922</v>
      </c>
      <c r="S2487"/>
      <c r="T2487"/>
    </row>
    <row r="2488" spans="1:20" ht="16.399999999999999" customHeight="1" x14ac:dyDescent="0.35">
      <c r="A2488" s="31" t="s">
        <v>729</v>
      </c>
      <c r="B2488" s="31" t="s">
        <v>21</v>
      </c>
      <c r="C2488" s="31" t="s">
        <v>22</v>
      </c>
      <c r="D2488" s="31" t="s">
        <v>1159</v>
      </c>
      <c r="E2488" s="31" t="s">
        <v>68</v>
      </c>
      <c r="F2488" s="31">
        <v>3</v>
      </c>
      <c r="G2488" s="31" t="s">
        <v>126</v>
      </c>
      <c r="H2488" s="31">
        <v>2</v>
      </c>
      <c r="I2488" s="31" t="s">
        <v>552</v>
      </c>
      <c r="J2488" s="31">
        <v>9</v>
      </c>
      <c r="K2488" s="31" t="s">
        <v>1466</v>
      </c>
      <c r="L2488" s="31">
        <v>5</v>
      </c>
      <c r="M2488" s="71"/>
      <c r="N2488" s="31" t="s">
        <v>1176</v>
      </c>
      <c r="O2488" s="64" t="s">
        <v>405</v>
      </c>
      <c r="P2488" s="4" t="str">
        <f>IF(Table14[[#This Row],[correlation_id]] = "", "", _xlfn.XLOOKUP(Table14[[#This Row],[correlation_id]], 'ITAP Ref'!A:A, 'ITAP Ref'!C:C, ""))</f>
        <v>T.Data</v>
      </c>
      <c r="Q2488" s="111" t="s">
        <v>629</v>
      </c>
      <c r="R2488" s="96"/>
      <c r="S2488"/>
      <c r="T2488"/>
    </row>
    <row r="2489" spans="1:20" ht="16.399999999999999" customHeight="1" x14ac:dyDescent="0.35">
      <c r="A2489" s="31" t="s">
        <v>729</v>
      </c>
      <c r="B2489" s="31" t="s">
        <v>21</v>
      </c>
      <c r="C2489" s="31" t="s">
        <v>22</v>
      </c>
      <c r="D2489" s="31" t="s">
        <v>1159</v>
      </c>
      <c r="E2489" s="31" t="s">
        <v>68</v>
      </c>
      <c r="F2489" s="31">
        <v>3</v>
      </c>
      <c r="G2489" s="31" t="s">
        <v>126</v>
      </c>
      <c r="H2489" s="31">
        <v>2</v>
      </c>
      <c r="I2489" s="31" t="s">
        <v>552</v>
      </c>
      <c r="J2489" s="31">
        <v>9</v>
      </c>
      <c r="K2489" s="31" t="s">
        <v>1466</v>
      </c>
      <c r="L2489" s="31">
        <v>1</v>
      </c>
      <c r="M2489" s="71"/>
      <c r="N2489" s="31" t="s">
        <v>1384</v>
      </c>
      <c r="O2489" s="64" t="s">
        <v>405</v>
      </c>
      <c r="P2489" s="4" t="str">
        <f>IF(Table14[[#This Row],[correlation_id]] = "", "", _xlfn.XLOOKUP(Table14[[#This Row],[correlation_id]], 'ITAP Ref'!A:A, 'ITAP Ref'!C:C, ""))</f>
        <v>T.Data</v>
      </c>
      <c r="Q2489" s="111" t="s">
        <v>610</v>
      </c>
      <c r="R2489" s="97"/>
      <c r="S2489" s="47"/>
      <c r="T2489" s="47"/>
    </row>
    <row r="2490" spans="1:20" ht="16.399999999999999" customHeight="1" x14ac:dyDescent="0.35">
      <c r="A2490" s="31" t="s">
        <v>729</v>
      </c>
      <c r="B2490" s="31" t="s">
        <v>21</v>
      </c>
      <c r="C2490" s="31" t="s">
        <v>22</v>
      </c>
      <c r="D2490" s="31" t="s">
        <v>1159</v>
      </c>
      <c r="E2490" s="31" t="s">
        <v>68</v>
      </c>
      <c r="F2490" s="31">
        <v>3</v>
      </c>
      <c r="G2490" s="31" t="s">
        <v>126</v>
      </c>
      <c r="H2490" s="31">
        <v>2</v>
      </c>
      <c r="I2490" s="31" t="s">
        <v>552</v>
      </c>
      <c r="J2490" s="31">
        <v>9</v>
      </c>
      <c r="K2490" s="31" t="s">
        <v>1466</v>
      </c>
      <c r="L2490" s="31">
        <v>2</v>
      </c>
      <c r="M2490" s="71"/>
      <c r="N2490" s="31" t="s">
        <v>1467</v>
      </c>
      <c r="O2490" s="64" t="s">
        <v>405</v>
      </c>
      <c r="P2490" s="4" t="str">
        <f>IF(Table14[[#This Row],[correlation_id]] = "", "", _xlfn.XLOOKUP(Table14[[#This Row],[correlation_id]], 'ITAP Ref'!A:A, 'ITAP Ref'!C:C, ""))</f>
        <v>T.Data</v>
      </c>
      <c r="Q2490" s="111" t="s">
        <v>610</v>
      </c>
      <c r="R2490" s="96"/>
      <c r="S2490"/>
      <c r="T2490"/>
    </row>
    <row r="2491" spans="1:20" ht="16.399999999999999" customHeight="1" x14ac:dyDescent="0.35">
      <c r="A2491" s="31" t="s">
        <v>729</v>
      </c>
      <c r="B2491" s="31" t="s">
        <v>21</v>
      </c>
      <c r="C2491" s="31" t="s">
        <v>22</v>
      </c>
      <c r="D2491" s="31" t="s">
        <v>1159</v>
      </c>
      <c r="E2491" s="31" t="s">
        <v>68</v>
      </c>
      <c r="F2491" s="31">
        <v>3</v>
      </c>
      <c r="G2491" s="31" t="s">
        <v>126</v>
      </c>
      <c r="H2491" s="31">
        <v>2</v>
      </c>
      <c r="I2491" s="31" t="s">
        <v>552</v>
      </c>
      <c r="J2491" s="31">
        <v>9</v>
      </c>
      <c r="K2491" s="31" t="s">
        <v>1466</v>
      </c>
      <c r="L2491" s="31">
        <v>1</v>
      </c>
      <c r="M2491" s="71"/>
      <c r="N2491" s="31" t="s">
        <v>1384</v>
      </c>
      <c r="O2491" s="64" t="s">
        <v>273</v>
      </c>
      <c r="P2491" s="4" t="str">
        <f>IF(Table14[[#This Row],[correlation_id]] = "", "", _xlfn.XLOOKUP(Table14[[#This Row],[correlation_id]], 'ITAP Ref'!A:A, 'ITAP Ref'!C:C, ""))</f>
        <v>CCM, Clarify, CM</v>
      </c>
      <c r="Q2491" s="48" t="s">
        <v>274</v>
      </c>
      <c r="R2491" s="95">
        <v>45922</v>
      </c>
      <c r="S2491" s="47"/>
      <c r="T2491" s="47"/>
    </row>
    <row r="2492" spans="1:20" ht="16.399999999999999" customHeight="1" x14ac:dyDescent="0.35">
      <c r="A2492" s="31" t="s">
        <v>729</v>
      </c>
      <c r="B2492" s="31" t="s">
        <v>21</v>
      </c>
      <c r="C2492" s="31" t="s">
        <v>22</v>
      </c>
      <c r="D2492" s="31" t="s">
        <v>1159</v>
      </c>
      <c r="E2492" s="31" t="s">
        <v>68</v>
      </c>
      <c r="F2492" s="31">
        <v>3</v>
      </c>
      <c r="G2492" s="31" t="s">
        <v>126</v>
      </c>
      <c r="H2492" s="31">
        <v>2</v>
      </c>
      <c r="I2492" s="31" t="s">
        <v>552</v>
      </c>
      <c r="J2492" s="31">
        <v>9</v>
      </c>
      <c r="K2492" s="31" t="s">
        <v>1466</v>
      </c>
      <c r="L2492" s="31">
        <v>1</v>
      </c>
      <c r="M2492" s="71"/>
      <c r="N2492" s="31" t="s">
        <v>1384</v>
      </c>
      <c r="O2492" s="64" t="s">
        <v>336</v>
      </c>
      <c r="P2492" s="4" t="str">
        <f>IF(Table14[[#This Row],[correlation_id]] = "", "", _xlfn.XLOOKUP(Table14[[#This Row],[correlation_id]], 'ITAP Ref'!A:A, 'ITAP Ref'!C:C, ""))</f>
        <v>TLG-MOB</v>
      </c>
      <c r="Q2492" s="48" t="s">
        <v>611</v>
      </c>
      <c r="R2492" s="95">
        <v>45922</v>
      </c>
      <c r="S2492" s="47"/>
      <c r="T2492" s="47"/>
    </row>
    <row r="2493" spans="1:20" ht="16.399999999999999" customHeight="1" x14ac:dyDescent="0.35">
      <c r="A2493" s="31" t="s">
        <v>729</v>
      </c>
      <c r="B2493" s="31" t="s">
        <v>21</v>
      </c>
      <c r="C2493" s="31" t="s">
        <v>22</v>
      </c>
      <c r="D2493" s="31" t="s">
        <v>1159</v>
      </c>
      <c r="E2493" s="31" t="s">
        <v>68</v>
      </c>
      <c r="F2493" s="31">
        <v>3</v>
      </c>
      <c r="G2493" s="31" t="s">
        <v>126</v>
      </c>
      <c r="H2493" s="31">
        <v>2</v>
      </c>
      <c r="I2493" s="31" t="s">
        <v>552</v>
      </c>
      <c r="J2493" s="31">
        <v>9</v>
      </c>
      <c r="K2493" s="31" t="s">
        <v>1466</v>
      </c>
      <c r="L2493" s="31">
        <v>1</v>
      </c>
      <c r="M2493" s="71"/>
      <c r="N2493" s="31" t="s">
        <v>1384</v>
      </c>
      <c r="O2493" s="64" t="s">
        <v>336</v>
      </c>
      <c r="P2493" s="93" t="str">
        <f>IF(Table14[[#This Row],[correlation_id]] = "", "", _xlfn.XLOOKUP(Table14[[#This Row],[correlation_id]], 'ITAP Ref'!A:A, 'ITAP Ref'!C:C, ""))</f>
        <v>TLG-MOB</v>
      </c>
      <c r="Q2493" s="48" t="s">
        <v>584</v>
      </c>
      <c r="R2493" s="95">
        <v>45922</v>
      </c>
      <c r="S2493" s="47"/>
      <c r="T2493" s="47"/>
    </row>
    <row r="2494" spans="1:20" ht="16.399999999999999" customHeight="1" x14ac:dyDescent="0.35">
      <c r="A2494" s="31" t="s">
        <v>729</v>
      </c>
      <c r="B2494" s="31" t="s">
        <v>21</v>
      </c>
      <c r="C2494" s="31" t="s">
        <v>22</v>
      </c>
      <c r="D2494" s="31" t="s">
        <v>1159</v>
      </c>
      <c r="E2494" s="31" t="s">
        <v>68</v>
      </c>
      <c r="F2494" s="31">
        <v>3</v>
      </c>
      <c r="G2494" s="31" t="s">
        <v>126</v>
      </c>
      <c r="H2494" s="31">
        <v>2</v>
      </c>
      <c r="I2494" s="31" t="s">
        <v>552</v>
      </c>
      <c r="J2494" s="31">
        <v>9</v>
      </c>
      <c r="K2494" s="31" t="s">
        <v>1466</v>
      </c>
      <c r="L2494" s="31">
        <v>1</v>
      </c>
      <c r="M2494" s="71"/>
      <c r="N2494" s="31" t="s">
        <v>1384</v>
      </c>
      <c r="O2494" s="64" t="s">
        <v>336</v>
      </c>
      <c r="P2494" s="4" t="str">
        <f>IF(Table14[[#This Row],[correlation_id]] = "", "", _xlfn.XLOOKUP(Table14[[#This Row],[correlation_id]], 'ITAP Ref'!A:A, 'ITAP Ref'!C:C, ""))</f>
        <v>TLG-MOB</v>
      </c>
      <c r="Q2494" s="48" t="s">
        <v>612</v>
      </c>
      <c r="R2494" s="95">
        <v>45922</v>
      </c>
      <c r="S2494" s="47"/>
      <c r="T2494" s="47"/>
    </row>
    <row r="2495" spans="1:20" ht="16.399999999999999" customHeight="1" x14ac:dyDescent="0.35">
      <c r="A2495" s="31" t="s">
        <v>729</v>
      </c>
      <c r="B2495" s="31" t="s">
        <v>21</v>
      </c>
      <c r="C2495" s="31" t="s">
        <v>22</v>
      </c>
      <c r="D2495" s="31" t="s">
        <v>1159</v>
      </c>
      <c r="E2495" s="31" t="s">
        <v>68</v>
      </c>
      <c r="F2495" s="31">
        <v>3</v>
      </c>
      <c r="G2495" s="31" t="s">
        <v>126</v>
      </c>
      <c r="H2495" s="31">
        <v>2</v>
      </c>
      <c r="I2495" s="31" t="s">
        <v>552</v>
      </c>
      <c r="J2495" s="31">
        <v>9</v>
      </c>
      <c r="K2495" s="31" t="s">
        <v>1466</v>
      </c>
      <c r="L2495" s="31">
        <v>1</v>
      </c>
      <c r="M2495" s="71"/>
      <c r="N2495" s="31" t="s">
        <v>1384</v>
      </c>
      <c r="O2495" s="64" t="s">
        <v>336</v>
      </c>
      <c r="P2495" s="4" t="str">
        <f>IF(Table14[[#This Row],[correlation_id]] = "", "", _xlfn.XLOOKUP(Table14[[#This Row],[correlation_id]], 'ITAP Ref'!A:A, 'ITAP Ref'!C:C, ""))</f>
        <v>TLG-MOB</v>
      </c>
      <c r="Q2495" s="48" t="s">
        <v>613</v>
      </c>
      <c r="R2495" s="97">
        <v>45923</v>
      </c>
      <c r="S2495" s="47"/>
      <c r="T2495" s="47"/>
    </row>
    <row r="2496" spans="1:20" ht="16.399999999999999" customHeight="1" x14ac:dyDescent="0.35">
      <c r="A2496" s="31" t="s">
        <v>729</v>
      </c>
      <c r="B2496" s="31" t="s">
        <v>21</v>
      </c>
      <c r="C2496" s="31" t="s">
        <v>22</v>
      </c>
      <c r="D2496" s="31" t="s">
        <v>1159</v>
      </c>
      <c r="E2496" s="31" t="s">
        <v>68</v>
      </c>
      <c r="F2496" s="31">
        <v>3</v>
      </c>
      <c r="G2496" s="31" t="s">
        <v>126</v>
      </c>
      <c r="H2496" s="31">
        <v>2</v>
      </c>
      <c r="I2496" s="31" t="s">
        <v>552</v>
      </c>
      <c r="J2496" s="31">
        <v>9</v>
      </c>
      <c r="K2496" s="31" t="s">
        <v>1466</v>
      </c>
      <c r="L2496" s="31">
        <v>1</v>
      </c>
      <c r="M2496" s="71"/>
      <c r="N2496" s="31" t="s">
        <v>1384</v>
      </c>
      <c r="O2496" s="64" t="s">
        <v>336</v>
      </c>
      <c r="P2496" s="4" t="str">
        <f>IF(Table14[[#This Row],[correlation_id]] = "", "", _xlfn.XLOOKUP(Table14[[#This Row],[correlation_id]], 'ITAP Ref'!A:A, 'ITAP Ref'!C:C, ""))</f>
        <v>TLG-MOB</v>
      </c>
      <c r="Q2496" s="48" t="s">
        <v>683</v>
      </c>
      <c r="R2496" s="95">
        <v>45922</v>
      </c>
      <c r="S2496" s="47"/>
      <c r="T2496" s="47"/>
    </row>
    <row r="2497" spans="1:20" ht="16.399999999999999" customHeight="1" x14ac:dyDescent="0.35">
      <c r="A2497" s="31" t="s">
        <v>729</v>
      </c>
      <c r="B2497" s="31" t="s">
        <v>21</v>
      </c>
      <c r="C2497" s="31" t="s">
        <v>22</v>
      </c>
      <c r="D2497" s="31" t="s">
        <v>1159</v>
      </c>
      <c r="E2497" s="31" t="s">
        <v>68</v>
      </c>
      <c r="F2497" s="31">
        <v>3</v>
      </c>
      <c r="G2497" s="31" t="s">
        <v>126</v>
      </c>
      <c r="H2497" s="31">
        <v>2</v>
      </c>
      <c r="I2497" s="31" t="s">
        <v>552</v>
      </c>
      <c r="J2497" s="31">
        <v>9</v>
      </c>
      <c r="K2497" s="31" t="s">
        <v>1466</v>
      </c>
      <c r="L2497" s="31">
        <v>1</v>
      </c>
      <c r="M2497" s="71"/>
      <c r="N2497" s="31" t="s">
        <v>1384</v>
      </c>
      <c r="O2497" s="64" t="s">
        <v>336</v>
      </c>
      <c r="P2497" s="4" t="str">
        <f>IF(Table14[[#This Row],[correlation_id]] = "", "", _xlfn.XLOOKUP(Table14[[#This Row],[correlation_id]], 'ITAP Ref'!A:A, 'ITAP Ref'!C:C, ""))</f>
        <v>TLG-MOB</v>
      </c>
      <c r="Q2497" s="48" t="s">
        <v>1476</v>
      </c>
      <c r="R2497" s="97">
        <v>45923</v>
      </c>
      <c r="S2497" s="47"/>
      <c r="T2497" s="47"/>
    </row>
    <row r="2498" spans="1:20" ht="16.399999999999999" customHeight="1" x14ac:dyDescent="0.35">
      <c r="A2498" s="31" t="s">
        <v>729</v>
      </c>
      <c r="B2498" s="31" t="s">
        <v>21</v>
      </c>
      <c r="C2498" s="31" t="s">
        <v>22</v>
      </c>
      <c r="D2498" s="31" t="s">
        <v>1159</v>
      </c>
      <c r="E2498" s="31" t="s">
        <v>68</v>
      </c>
      <c r="F2498" s="31">
        <v>3</v>
      </c>
      <c r="G2498" s="31" t="s">
        <v>126</v>
      </c>
      <c r="H2498" s="31">
        <v>2</v>
      </c>
      <c r="I2498" s="31" t="s">
        <v>552</v>
      </c>
      <c r="J2498" s="31">
        <v>9</v>
      </c>
      <c r="K2498" s="31" t="s">
        <v>1466</v>
      </c>
      <c r="L2498" s="31">
        <v>1</v>
      </c>
      <c r="M2498" s="71"/>
      <c r="N2498" s="31" t="s">
        <v>1384</v>
      </c>
      <c r="O2498" s="64" t="s">
        <v>336</v>
      </c>
      <c r="P2498" s="4" t="str">
        <f>IF(Table14[[#This Row],[correlation_id]] = "", "", _xlfn.XLOOKUP(Table14[[#This Row],[correlation_id]], 'ITAP Ref'!A:A, 'ITAP Ref'!C:C, ""))</f>
        <v>TLG-MOB</v>
      </c>
      <c r="Q2498" s="48" t="s">
        <v>522</v>
      </c>
      <c r="R2498" s="95">
        <v>45922</v>
      </c>
      <c r="S2498" s="47"/>
      <c r="T2498" s="47"/>
    </row>
    <row r="2499" spans="1:20" ht="16.399999999999999" customHeight="1" x14ac:dyDescent="0.35">
      <c r="A2499" s="47" t="s">
        <v>123</v>
      </c>
      <c r="B2499" s="47" t="s">
        <v>21</v>
      </c>
      <c r="C2499" s="47" t="s">
        <v>436</v>
      </c>
      <c r="D2499" s="47" t="s">
        <v>1134</v>
      </c>
      <c r="E2499" t="s">
        <v>438</v>
      </c>
      <c r="F2499">
        <v>3</v>
      </c>
      <c r="G2499" s="138" t="s">
        <v>1135</v>
      </c>
      <c r="H2499" s="138">
        <v>2</v>
      </c>
      <c r="I2499" s="138" t="s">
        <v>1398</v>
      </c>
      <c r="J2499">
        <v>9</v>
      </c>
      <c r="K2499" t="s">
        <v>1477</v>
      </c>
      <c r="L2499">
        <v>1</v>
      </c>
      <c r="N2499" t="s">
        <v>1477</v>
      </c>
      <c r="O2499" s="64" t="s">
        <v>1478</v>
      </c>
      <c r="P2499" s="4" t="str">
        <f>IF(Table14[[#This Row],[correlation_id]] = "", "", _xlfn.XLOOKUP(Table14[[#This Row],[correlation_id]], 'ITAP Ref'!A:A, 'ITAP Ref'!C:C, ""))</f>
        <v>(FED) - AOTS</v>
      </c>
      <c r="R2499" s="97"/>
      <c r="S2499" s="47"/>
      <c r="T2499" s="47"/>
    </row>
    <row r="2500" spans="1:20" ht="16.399999999999999" customHeight="1" x14ac:dyDescent="0.35">
      <c r="A2500" s="47" t="s">
        <v>123</v>
      </c>
      <c r="B2500" s="47" t="s">
        <v>21</v>
      </c>
      <c r="C2500" s="47" t="s">
        <v>436</v>
      </c>
      <c r="D2500" s="47" t="s">
        <v>1134</v>
      </c>
      <c r="E2500" t="s">
        <v>438</v>
      </c>
      <c r="F2500">
        <v>3</v>
      </c>
      <c r="G2500" s="138" t="s">
        <v>1135</v>
      </c>
      <c r="H2500" s="138">
        <v>2</v>
      </c>
      <c r="I2500" s="138" t="s">
        <v>1398</v>
      </c>
      <c r="J2500">
        <v>9</v>
      </c>
      <c r="K2500" t="s">
        <v>1477</v>
      </c>
      <c r="L2500">
        <v>1</v>
      </c>
      <c r="M2500" s="71" t="s">
        <v>1479</v>
      </c>
      <c r="N2500" t="s">
        <v>1477</v>
      </c>
      <c r="O2500" s="64" t="s">
        <v>860</v>
      </c>
      <c r="P2500" s="4" t="str">
        <f>IF(Table14[[#This Row],[correlation_id]] = "", "", _xlfn.XLOOKUP(Table14[[#This Row],[correlation_id]], 'ITAP Ref'!A:A, 'ITAP Ref'!C:C, ""))</f>
        <v>BGW</v>
      </c>
      <c r="R2500" s="97"/>
      <c r="S2500" s="47"/>
      <c r="T2500" s="47"/>
    </row>
    <row r="2501" spans="1:20" ht="16.399999999999999" customHeight="1" x14ac:dyDescent="0.35">
      <c r="A2501" s="47" t="s">
        <v>123</v>
      </c>
      <c r="B2501" s="47" t="s">
        <v>21</v>
      </c>
      <c r="C2501" s="47" t="s">
        <v>436</v>
      </c>
      <c r="D2501" s="47" t="s">
        <v>1134</v>
      </c>
      <c r="E2501" t="s">
        <v>438</v>
      </c>
      <c r="F2501">
        <v>3</v>
      </c>
      <c r="G2501" s="138" t="s">
        <v>1135</v>
      </c>
      <c r="H2501" s="138">
        <v>2</v>
      </c>
      <c r="I2501" s="138" t="s">
        <v>1398</v>
      </c>
      <c r="J2501">
        <v>9</v>
      </c>
      <c r="K2501" t="s">
        <v>1477</v>
      </c>
      <c r="L2501">
        <v>1</v>
      </c>
      <c r="N2501" t="s">
        <v>1477</v>
      </c>
      <c r="O2501" s="64" t="s">
        <v>1480</v>
      </c>
      <c r="P2501" s="4" t="str">
        <f>IF(Table14[[#This Row],[correlation_id]] = "", "", _xlfn.XLOOKUP(Table14[[#This Row],[correlation_id]], 'ITAP Ref'!A:A, 'ITAP Ref'!C:C, ""))</f>
        <v>BMP</v>
      </c>
      <c r="R2501" s="97"/>
      <c r="S2501" s="47"/>
      <c r="T2501" s="47"/>
    </row>
    <row r="2502" spans="1:20" ht="16.399999999999999" customHeight="1" x14ac:dyDescent="0.35">
      <c r="A2502" s="47" t="s">
        <v>123</v>
      </c>
      <c r="B2502" s="47" t="s">
        <v>21</v>
      </c>
      <c r="C2502" s="47" t="s">
        <v>436</v>
      </c>
      <c r="D2502" s="47" t="s">
        <v>1134</v>
      </c>
      <c r="E2502" t="s">
        <v>438</v>
      </c>
      <c r="F2502">
        <v>3</v>
      </c>
      <c r="G2502" s="138" t="s">
        <v>1135</v>
      </c>
      <c r="H2502" s="138">
        <v>2</v>
      </c>
      <c r="I2502" s="138" t="s">
        <v>1398</v>
      </c>
      <c r="J2502">
        <v>9</v>
      </c>
      <c r="K2502" t="s">
        <v>1477</v>
      </c>
      <c r="L2502">
        <v>1</v>
      </c>
      <c r="N2502" t="s">
        <v>1477</v>
      </c>
      <c r="O2502" s="64" t="s">
        <v>862</v>
      </c>
      <c r="P2502" s="4" t="str">
        <f>IF(Table14[[#This Row],[correlation_id]] = "", "", _xlfn.XLOOKUP(Table14[[#This Row],[correlation_id]], 'ITAP Ref'!A:A, 'ITAP Ref'!C:C, ""))</f>
        <v>CADM</v>
      </c>
      <c r="R2502" s="97"/>
      <c r="S2502" s="47"/>
      <c r="T2502" s="47"/>
    </row>
    <row r="2503" spans="1:20" ht="16.399999999999999" customHeight="1" x14ac:dyDescent="0.35">
      <c r="A2503" s="47" t="s">
        <v>123</v>
      </c>
      <c r="B2503" s="47" t="s">
        <v>21</v>
      </c>
      <c r="C2503" s="47" t="s">
        <v>436</v>
      </c>
      <c r="D2503" s="47" t="s">
        <v>1134</v>
      </c>
      <c r="E2503" t="s">
        <v>438</v>
      </c>
      <c r="F2503">
        <v>3</v>
      </c>
      <c r="G2503" s="138" t="s">
        <v>1135</v>
      </c>
      <c r="H2503" s="138">
        <v>2</v>
      </c>
      <c r="I2503" s="138" t="s">
        <v>1398</v>
      </c>
      <c r="J2503">
        <v>9</v>
      </c>
      <c r="K2503" t="s">
        <v>1477</v>
      </c>
      <c r="L2503">
        <v>1</v>
      </c>
      <c r="N2503" t="s">
        <v>1477</v>
      </c>
      <c r="O2503" s="64" t="s">
        <v>1238</v>
      </c>
      <c r="P2503" s="4" t="str">
        <f>IF(Table14[[#This Row],[correlation_id]] = "", "", _xlfn.XLOOKUP(Table14[[#This Row],[correlation_id]], 'ITAP Ref'!A:A, 'ITAP Ref'!C:C, ""))</f>
        <v>CS WFBPM</v>
      </c>
      <c r="R2503" s="97"/>
      <c r="S2503" s="47"/>
      <c r="T2503" s="47"/>
    </row>
    <row r="2504" spans="1:20" ht="16.399999999999999" customHeight="1" x14ac:dyDescent="0.35">
      <c r="A2504" s="47" t="s">
        <v>123</v>
      </c>
      <c r="B2504" s="47" t="s">
        <v>21</v>
      </c>
      <c r="C2504" s="47" t="s">
        <v>436</v>
      </c>
      <c r="D2504" s="47" t="s">
        <v>1134</v>
      </c>
      <c r="E2504" t="s">
        <v>438</v>
      </c>
      <c r="F2504">
        <v>3</v>
      </c>
      <c r="G2504" s="138" t="s">
        <v>1135</v>
      </c>
      <c r="H2504" s="138">
        <v>2</v>
      </c>
      <c r="I2504" s="138" t="s">
        <v>1398</v>
      </c>
      <c r="J2504">
        <v>9</v>
      </c>
      <c r="K2504" t="s">
        <v>1477</v>
      </c>
      <c r="L2504">
        <v>1</v>
      </c>
      <c r="M2504" s="4" t="s">
        <v>1481</v>
      </c>
      <c r="N2504" t="s">
        <v>1477</v>
      </c>
      <c r="O2504" s="2" t="s">
        <v>1334</v>
      </c>
      <c r="P2504" s="4" t="str">
        <f>IF(Table14[[#This Row],[correlation_id]] = "", "", _xlfn.XLOOKUP(Table14[[#This Row],[correlation_id]], 'ITAP Ref'!A:A, 'ITAP Ref'!C:C, ""))</f>
        <v>CANOPI</v>
      </c>
      <c r="R2504" s="97"/>
      <c r="S2504" s="47"/>
      <c r="T2504" s="47"/>
    </row>
    <row r="2505" spans="1:20" ht="16.399999999999999" customHeight="1" x14ac:dyDescent="0.35">
      <c r="A2505" s="47" t="s">
        <v>123</v>
      </c>
      <c r="B2505" s="47" t="s">
        <v>21</v>
      </c>
      <c r="C2505" s="47" t="s">
        <v>436</v>
      </c>
      <c r="D2505" s="47" t="s">
        <v>1134</v>
      </c>
      <c r="E2505" t="s">
        <v>438</v>
      </c>
      <c r="F2505">
        <v>3</v>
      </c>
      <c r="G2505" s="138" t="s">
        <v>1135</v>
      </c>
      <c r="H2505" s="138">
        <v>2</v>
      </c>
      <c r="I2505" s="138" t="s">
        <v>1398</v>
      </c>
      <c r="J2505">
        <v>9</v>
      </c>
      <c r="K2505" t="s">
        <v>1477</v>
      </c>
      <c r="L2505">
        <v>1</v>
      </c>
      <c r="M2505" s="4" t="s">
        <v>1481</v>
      </c>
      <c r="N2505" t="s">
        <v>1477</v>
      </c>
      <c r="O2505" s="64" t="s">
        <v>1073</v>
      </c>
      <c r="P2505" s="4" t="str">
        <f>IF(Table14[[#This Row],[correlation_id]] = "", "", _xlfn.XLOOKUP(Table14[[#This Row],[correlation_id]], 'ITAP Ref'!A:A, 'ITAP Ref'!C:C, ""))</f>
        <v>EFMS</v>
      </c>
      <c r="R2505" s="97"/>
      <c r="S2505" s="47"/>
      <c r="T2505" s="47"/>
    </row>
    <row r="2506" spans="1:20" ht="16.399999999999999" customHeight="1" x14ac:dyDescent="0.35">
      <c r="A2506" s="47" t="s">
        <v>123</v>
      </c>
      <c r="B2506" s="47" t="s">
        <v>21</v>
      </c>
      <c r="C2506" s="47" t="s">
        <v>436</v>
      </c>
      <c r="D2506" s="47" t="s">
        <v>1134</v>
      </c>
      <c r="E2506" t="s">
        <v>438</v>
      </c>
      <c r="F2506">
        <v>3</v>
      </c>
      <c r="G2506" s="138" t="s">
        <v>1135</v>
      </c>
      <c r="H2506" s="138">
        <v>2</v>
      </c>
      <c r="I2506" s="138" t="s">
        <v>1398</v>
      </c>
      <c r="J2506">
        <v>9</v>
      </c>
      <c r="K2506" t="s">
        <v>1477</v>
      </c>
      <c r="L2506">
        <v>1</v>
      </c>
      <c r="N2506" t="s">
        <v>1477</v>
      </c>
      <c r="O2506" s="2" t="s">
        <v>1482</v>
      </c>
      <c r="P2506" s="4" t="str">
        <f>IF(Table14[[#This Row],[correlation_id]] = "", "", _xlfn.XLOOKUP(Table14[[#This Row],[correlation_id]], 'ITAP Ref'!A:A, 'ITAP Ref'!C:C, ""))</f>
        <v>UBAM</v>
      </c>
      <c r="R2506" s="97"/>
      <c r="S2506" s="47"/>
      <c r="T2506" s="47"/>
    </row>
    <row r="2507" spans="1:20" ht="16.399999999999999" customHeight="1" x14ac:dyDescent="0.35">
      <c r="A2507" s="47" t="s">
        <v>123</v>
      </c>
      <c r="B2507" s="47" t="s">
        <v>21</v>
      </c>
      <c r="C2507" s="47" t="s">
        <v>436</v>
      </c>
      <c r="D2507" s="47" t="s">
        <v>1134</v>
      </c>
      <c r="E2507" t="s">
        <v>438</v>
      </c>
      <c r="F2507">
        <v>3</v>
      </c>
      <c r="G2507" s="138" t="s">
        <v>1135</v>
      </c>
      <c r="H2507" s="138">
        <v>2</v>
      </c>
      <c r="I2507" s="138" t="s">
        <v>1398</v>
      </c>
      <c r="J2507">
        <v>9</v>
      </c>
      <c r="K2507" t="s">
        <v>1477</v>
      </c>
      <c r="L2507">
        <v>1</v>
      </c>
      <c r="N2507" t="s">
        <v>1477</v>
      </c>
      <c r="O2507" s="2" t="s">
        <v>518</v>
      </c>
      <c r="P2507" s="4" t="str">
        <f>IF(Table14[[#This Row],[correlation_id]] = "", "", _xlfn.XLOOKUP(Table14[[#This Row],[correlation_id]], 'ITAP Ref'!A:A, 'ITAP Ref'!C:C, ""))</f>
        <v>FORCE-DCOE</v>
      </c>
      <c r="R2507" s="97"/>
      <c r="S2507" s="47"/>
      <c r="T2507" s="47"/>
    </row>
    <row r="2508" spans="1:20" ht="16.399999999999999" customHeight="1" x14ac:dyDescent="0.35">
      <c r="A2508" s="47" t="s">
        <v>123</v>
      </c>
      <c r="B2508" s="47" t="s">
        <v>21</v>
      </c>
      <c r="C2508" s="47" t="s">
        <v>436</v>
      </c>
      <c r="D2508" s="47" t="s">
        <v>1134</v>
      </c>
      <c r="E2508" t="s">
        <v>438</v>
      </c>
      <c r="F2508">
        <v>3</v>
      </c>
      <c r="G2508" s="138" t="s">
        <v>1135</v>
      </c>
      <c r="H2508" s="138">
        <v>2</v>
      </c>
      <c r="I2508" s="138" t="s">
        <v>1398</v>
      </c>
      <c r="J2508">
        <v>9</v>
      </c>
      <c r="K2508" t="s">
        <v>1477</v>
      </c>
      <c r="L2508">
        <v>1</v>
      </c>
      <c r="N2508" t="s">
        <v>1477</v>
      </c>
      <c r="O2508" s="2" t="s">
        <v>1483</v>
      </c>
      <c r="P2508" s="4" t="str">
        <f>IF(Table14[[#This Row],[correlation_id]] = "", "", _xlfn.XLOOKUP(Table14[[#This Row],[correlation_id]], 'ITAP Ref'!A:A, 'ITAP Ref'!C:C, ""))</f>
        <v>ICT</v>
      </c>
      <c r="R2508" s="97"/>
      <c r="S2508" s="47"/>
      <c r="T2508" s="47"/>
    </row>
    <row r="2509" spans="1:20" ht="16.399999999999999" customHeight="1" x14ac:dyDescent="0.35">
      <c r="A2509" s="47" t="s">
        <v>123</v>
      </c>
      <c r="B2509" s="47" t="s">
        <v>21</v>
      </c>
      <c r="C2509" s="47" t="s">
        <v>436</v>
      </c>
      <c r="D2509" s="47" t="s">
        <v>1134</v>
      </c>
      <c r="E2509" t="s">
        <v>438</v>
      </c>
      <c r="F2509">
        <v>3</v>
      </c>
      <c r="G2509" s="138" t="s">
        <v>1135</v>
      </c>
      <c r="H2509" s="138">
        <v>2</v>
      </c>
      <c r="I2509" s="138" t="s">
        <v>1398</v>
      </c>
      <c r="J2509">
        <v>9</v>
      </c>
      <c r="K2509" t="s">
        <v>1477</v>
      </c>
      <c r="L2509">
        <v>1</v>
      </c>
      <c r="N2509" t="s">
        <v>1477</v>
      </c>
      <c r="O2509" s="64" t="s">
        <v>1240</v>
      </c>
      <c r="P2509" s="4" t="str">
        <f>IF(Table14[[#This Row],[correlation_id]] = "", "", _xlfn.XLOOKUP(Table14[[#This Row],[correlation_id]], 'ITAP Ref'!A:A, 'ITAP Ref'!C:C, ""))</f>
        <v>INSTAR</v>
      </c>
      <c r="R2509" s="97"/>
      <c r="S2509" s="47"/>
      <c r="T2509" s="47"/>
    </row>
    <row r="2510" spans="1:20" ht="16.399999999999999" customHeight="1" x14ac:dyDescent="0.35">
      <c r="A2510" s="47" t="s">
        <v>123</v>
      </c>
      <c r="B2510" s="47" t="s">
        <v>21</v>
      </c>
      <c r="C2510" s="47" t="s">
        <v>436</v>
      </c>
      <c r="D2510" s="47" t="s">
        <v>1134</v>
      </c>
      <c r="E2510" t="s">
        <v>438</v>
      </c>
      <c r="F2510">
        <v>3</v>
      </c>
      <c r="G2510" s="138" t="s">
        <v>1135</v>
      </c>
      <c r="H2510" s="138">
        <v>2</v>
      </c>
      <c r="I2510" s="138" t="s">
        <v>1398</v>
      </c>
      <c r="J2510">
        <v>9</v>
      </c>
      <c r="K2510" t="s">
        <v>1477</v>
      </c>
      <c r="L2510">
        <v>1</v>
      </c>
      <c r="N2510" t="s">
        <v>1477</v>
      </c>
      <c r="O2510" s="2" t="s">
        <v>1241</v>
      </c>
      <c r="P2510" s="4" t="str">
        <f>IF(Table14[[#This Row],[correlation_id]] = "", "", _xlfn.XLOOKUP(Table14[[#This Row],[correlation_id]], 'ITAP Ref'!A:A, 'ITAP Ref'!C:C, ""))</f>
        <v>NC3</v>
      </c>
      <c r="R2510" s="97"/>
      <c r="S2510" s="47"/>
      <c r="T2510" s="47"/>
    </row>
    <row r="2511" spans="1:20" ht="16.399999999999999" customHeight="1" x14ac:dyDescent="0.35">
      <c r="A2511" s="47" t="s">
        <v>123</v>
      </c>
      <c r="B2511" s="47" t="s">
        <v>21</v>
      </c>
      <c r="C2511" s="47" t="s">
        <v>436</v>
      </c>
      <c r="D2511" s="47" t="s">
        <v>1134</v>
      </c>
      <c r="E2511" t="s">
        <v>438</v>
      </c>
      <c r="F2511">
        <v>3</v>
      </c>
      <c r="G2511" s="138" t="s">
        <v>1135</v>
      </c>
      <c r="H2511" s="138">
        <v>2</v>
      </c>
      <c r="I2511" s="138" t="s">
        <v>1398</v>
      </c>
      <c r="J2511">
        <v>9</v>
      </c>
      <c r="K2511" t="s">
        <v>1477</v>
      </c>
      <c r="L2511">
        <v>1</v>
      </c>
      <c r="M2511" s="4" t="s">
        <v>1481</v>
      </c>
      <c r="N2511" t="s">
        <v>1477</v>
      </c>
      <c r="O2511" s="2" t="s">
        <v>1242</v>
      </c>
      <c r="P2511" s="4" t="str">
        <f>IF(Table14[[#This Row],[correlation_id]] = "", "", _xlfn.XLOOKUP(Table14[[#This Row],[correlation_id]], 'ITAP Ref'!A:A, 'ITAP Ref'!C:C, ""))</f>
        <v>NISE-WFM</v>
      </c>
      <c r="R2511" s="97"/>
      <c r="S2511" s="47"/>
      <c r="T2511" s="47"/>
    </row>
    <row r="2512" spans="1:20" ht="16.399999999999999" customHeight="1" x14ac:dyDescent="0.35">
      <c r="A2512" s="47" t="s">
        <v>123</v>
      </c>
      <c r="B2512" s="47" t="s">
        <v>21</v>
      </c>
      <c r="C2512" s="47" t="s">
        <v>436</v>
      </c>
      <c r="D2512" s="47" t="s">
        <v>1134</v>
      </c>
      <c r="E2512" t="s">
        <v>438</v>
      </c>
      <c r="F2512">
        <v>3</v>
      </c>
      <c r="G2512" s="138" t="s">
        <v>1135</v>
      </c>
      <c r="H2512" s="138">
        <v>2</v>
      </c>
      <c r="I2512" s="138" t="s">
        <v>1398</v>
      </c>
      <c r="J2512">
        <v>9</v>
      </c>
      <c r="K2512" t="s">
        <v>1477</v>
      </c>
      <c r="L2512">
        <v>1</v>
      </c>
      <c r="N2512" t="s">
        <v>1477</v>
      </c>
      <c r="O2512" s="64" t="s">
        <v>1243</v>
      </c>
      <c r="P2512" s="4" t="str">
        <f>IF(Table14[[#This Row],[correlation_id]] = "", "", _xlfn.XLOOKUP(Table14[[#This Row],[correlation_id]], 'ITAP Ref'!A:A, 'ITAP Ref'!C:C, ""))</f>
        <v>OCS-SS</v>
      </c>
      <c r="R2512" s="97"/>
      <c r="S2512" s="47"/>
      <c r="T2512" s="47"/>
    </row>
    <row r="2513" spans="1:20" ht="16.399999999999999" customHeight="1" x14ac:dyDescent="0.35">
      <c r="A2513" s="47" t="s">
        <v>123</v>
      </c>
      <c r="B2513" s="47" t="s">
        <v>21</v>
      </c>
      <c r="C2513" s="47" t="s">
        <v>436</v>
      </c>
      <c r="D2513" s="47" t="s">
        <v>1134</v>
      </c>
      <c r="E2513" t="s">
        <v>438</v>
      </c>
      <c r="F2513">
        <v>3</v>
      </c>
      <c r="G2513" s="138" t="s">
        <v>1135</v>
      </c>
      <c r="H2513" s="138">
        <v>2</v>
      </c>
      <c r="I2513" s="138" t="s">
        <v>1398</v>
      </c>
      <c r="J2513">
        <v>9</v>
      </c>
      <c r="K2513" t="s">
        <v>1477</v>
      </c>
      <c r="L2513">
        <v>1</v>
      </c>
      <c r="N2513" t="s">
        <v>1477</v>
      </c>
      <c r="O2513" s="64" t="s">
        <v>850</v>
      </c>
      <c r="P2513" s="4" t="str">
        <f>IF(Table14[[#This Row],[correlation_id]] = "", "", _xlfn.XLOOKUP(Table14[[#This Row],[correlation_id]], 'ITAP Ref'!A:A, 'ITAP Ref'!C:C, ""))</f>
        <v>UB</v>
      </c>
      <c r="R2513" s="97"/>
      <c r="S2513" s="47"/>
      <c r="T2513" s="47"/>
    </row>
    <row r="2514" spans="1:20" ht="16.399999999999999" customHeight="1" x14ac:dyDescent="0.35">
      <c r="A2514" s="47" t="s">
        <v>123</v>
      </c>
      <c r="B2514" s="47" t="s">
        <v>21</v>
      </c>
      <c r="C2514" s="47" t="s">
        <v>436</v>
      </c>
      <c r="D2514" s="47" t="s">
        <v>1134</v>
      </c>
      <c r="E2514" t="s">
        <v>438</v>
      </c>
      <c r="F2514">
        <v>3</v>
      </c>
      <c r="G2514" s="138" t="s">
        <v>1135</v>
      </c>
      <c r="H2514" s="138">
        <v>2</v>
      </c>
      <c r="I2514" s="138" t="s">
        <v>1398</v>
      </c>
      <c r="J2514">
        <v>9</v>
      </c>
      <c r="K2514" t="s">
        <v>1477</v>
      </c>
      <c r="L2514">
        <v>1</v>
      </c>
      <c r="M2514" s="4" t="s">
        <v>1484</v>
      </c>
      <c r="N2514" t="s">
        <v>1477</v>
      </c>
      <c r="O2514" s="2" t="s">
        <v>802</v>
      </c>
      <c r="P2514" s="4" t="str">
        <f>IF(Table14[[#This Row],[correlation_id]] = "", "", _xlfn.XLOOKUP(Table14[[#This Row],[correlation_id]], 'ITAP Ref'!A:A, 'ITAP Ref'!C:C, ""))</f>
        <v>WMS-NT</v>
      </c>
      <c r="R2514" s="97"/>
      <c r="S2514" s="47"/>
      <c r="T2514" s="47"/>
    </row>
    <row r="2515" spans="1:20" ht="16.399999999999999" customHeight="1" x14ac:dyDescent="0.35">
      <c r="A2515" s="47" t="s">
        <v>123</v>
      </c>
      <c r="B2515" s="47" t="s">
        <v>21</v>
      </c>
      <c r="C2515" s="47" t="s">
        <v>436</v>
      </c>
      <c r="D2515" s="47" t="s">
        <v>1134</v>
      </c>
      <c r="E2515" t="s">
        <v>438</v>
      </c>
      <c r="F2515">
        <v>3</v>
      </c>
      <c r="G2515" s="138" t="s">
        <v>1135</v>
      </c>
      <c r="H2515" s="138">
        <v>2</v>
      </c>
      <c r="I2515" s="138" t="s">
        <v>1398</v>
      </c>
      <c r="J2515">
        <v>9</v>
      </c>
      <c r="K2515" t="s">
        <v>1477</v>
      </c>
      <c r="L2515">
        <v>1</v>
      </c>
      <c r="M2515" s="4" t="s">
        <v>1484</v>
      </c>
      <c r="N2515" t="s">
        <v>1477</v>
      </c>
      <c r="O2515" s="2" t="s">
        <v>1485</v>
      </c>
      <c r="P2515" s="4" t="str">
        <f>IF(Table14[[#This Row],[correlation_id]] = "", "", _xlfn.XLOOKUP(Table14[[#This Row],[correlation_id]], 'ITAP Ref'!A:A, 'ITAP Ref'!C:C, ""))</f>
        <v>WMS - FDC/PDC - FedEx</v>
      </c>
      <c r="R2515" s="97"/>
      <c r="S2515" s="47"/>
      <c r="T2515" s="47"/>
    </row>
    <row r="2516" spans="1:20" ht="16.399999999999999" customHeight="1" x14ac:dyDescent="0.35">
      <c r="A2516" s="47" t="s">
        <v>123</v>
      </c>
      <c r="B2516" s="47" t="s">
        <v>21</v>
      </c>
      <c r="C2516" s="47" t="s">
        <v>436</v>
      </c>
      <c r="D2516" s="47" t="s">
        <v>1134</v>
      </c>
      <c r="E2516" t="s">
        <v>438</v>
      </c>
      <c r="F2516">
        <v>3</v>
      </c>
      <c r="G2516" s="138" t="s">
        <v>1135</v>
      </c>
      <c r="H2516" s="138">
        <v>2</v>
      </c>
      <c r="I2516" s="138" t="s">
        <v>1398</v>
      </c>
      <c r="J2516">
        <v>9</v>
      </c>
      <c r="K2516" t="s">
        <v>1477</v>
      </c>
      <c r="L2516">
        <v>1</v>
      </c>
      <c r="M2516" s="4" t="s">
        <v>1484</v>
      </c>
      <c r="N2516" t="s">
        <v>1477</v>
      </c>
      <c r="O2516" s="2" t="s">
        <v>455</v>
      </c>
      <c r="P2516" s="4" t="str">
        <f>IF(Table14[[#This Row],[correlation_id]] = "", "", _xlfn.XLOOKUP(Table14[[#This Row],[correlation_id]], 'ITAP Ref'!A:A, 'ITAP Ref'!C:C, ""))</f>
        <v>EIS</v>
      </c>
      <c r="R2516" s="97"/>
      <c r="S2516" s="47"/>
      <c r="T2516" s="47"/>
    </row>
    <row r="2517" spans="1:20" ht="16.399999999999999" customHeight="1" x14ac:dyDescent="0.35">
      <c r="A2517" s="47" t="s">
        <v>123</v>
      </c>
      <c r="B2517" s="47" t="s">
        <v>21</v>
      </c>
      <c r="C2517" s="47" t="s">
        <v>436</v>
      </c>
      <c r="D2517" s="47" t="s">
        <v>1134</v>
      </c>
      <c r="E2517" t="s">
        <v>438</v>
      </c>
      <c r="F2517">
        <v>3</v>
      </c>
      <c r="G2517" s="138" t="s">
        <v>1135</v>
      </c>
      <c r="H2517" s="138">
        <v>2</v>
      </c>
      <c r="I2517" s="138" t="s">
        <v>1398</v>
      </c>
      <c r="J2517">
        <v>9</v>
      </c>
      <c r="K2517" t="s">
        <v>1477</v>
      </c>
      <c r="L2517">
        <v>1</v>
      </c>
      <c r="N2517" t="s">
        <v>1477</v>
      </c>
      <c r="O2517" s="2" t="s">
        <v>1072</v>
      </c>
      <c r="P2517" s="4" t="str">
        <f>IF(Table14[[#This Row],[correlation_id]] = "", "", _xlfn.XLOOKUP(Table14[[#This Row],[correlation_id]], 'ITAP Ref'!A:A, 'ITAP Ref'!C:C, ""))</f>
        <v>(FED) - OCX</v>
      </c>
      <c r="R2517" s="97"/>
      <c r="S2517" s="47"/>
      <c r="T2517" s="47"/>
    </row>
    <row r="2518" spans="1:20" ht="16.399999999999999" customHeight="1" x14ac:dyDescent="0.35">
      <c r="A2518" s="47" t="s">
        <v>123</v>
      </c>
      <c r="B2518" s="47" t="s">
        <v>21</v>
      </c>
      <c r="C2518" s="47" t="s">
        <v>436</v>
      </c>
      <c r="D2518" s="47" t="s">
        <v>1134</v>
      </c>
      <c r="E2518" t="s">
        <v>438</v>
      </c>
      <c r="F2518">
        <v>3</v>
      </c>
      <c r="G2518" s="138" t="s">
        <v>1135</v>
      </c>
      <c r="H2518" s="138">
        <v>2</v>
      </c>
      <c r="I2518" s="138" t="s">
        <v>1398</v>
      </c>
      <c r="J2518">
        <v>9</v>
      </c>
      <c r="K2518" t="s">
        <v>1477</v>
      </c>
      <c r="L2518">
        <v>1</v>
      </c>
      <c r="N2518" t="s">
        <v>1477</v>
      </c>
      <c r="O2518" s="2" t="s">
        <v>1070</v>
      </c>
      <c r="P2518" s="4" t="str">
        <f>IF(Table14[[#This Row],[correlation_id]] = "", "", _xlfn.XLOOKUP(Table14[[#This Row],[correlation_id]], 'ITAP Ref'!A:A, 'ITAP Ref'!C:C, ""))</f>
        <v>OCX</v>
      </c>
      <c r="R2518" s="97"/>
      <c r="S2518" s="47"/>
      <c r="T2518" s="47"/>
    </row>
    <row r="2519" spans="1:20" ht="16.399999999999999" customHeight="1" x14ac:dyDescent="0.35">
      <c r="A2519" s="47" t="s">
        <v>123</v>
      </c>
      <c r="B2519" s="47" t="s">
        <v>21</v>
      </c>
      <c r="C2519" s="47" t="s">
        <v>436</v>
      </c>
      <c r="D2519" s="47" t="s">
        <v>1134</v>
      </c>
      <c r="E2519" t="s">
        <v>438</v>
      </c>
      <c r="F2519">
        <v>3</v>
      </c>
      <c r="G2519" s="138" t="s">
        <v>1135</v>
      </c>
      <c r="H2519" s="138">
        <v>2</v>
      </c>
      <c r="I2519" s="138" t="s">
        <v>1398</v>
      </c>
      <c r="J2519">
        <v>9</v>
      </c>
      <c r="K2519" t="s">
        <v>1477</v>
      </c>
      <c r="L2519">
        <v>1</v>
      </c>
      <c r="N2519" t="s">
        <v>1477</v>
      </c>
      <c r="O2519" s="2" t="s">
        <v>1144</v>
      </c>
      <c r="P2519" s="4" t="str">
        <f>IF(Table14[[#This Row],[correlation_id]] = "", "", _xlfn.XLOOKUP(Table14[[#This Row],[correlation_id]], 'ITAP Ref'!A:A, 'ITAP Ref'!C:C, ""))</f>
        <v>OMX</v>
      </c>
      <c r="R2519" s="97"/>
      <c r="S2519" s="47"/>
      <c r="T2519" s="47"/>
    </row>
    <row r="2520" spans="1:20" ht="16.399999999999999" customHeight="1" x14ac:dyDescent="0.35">
      <c r="A2520" s="47" t="s">
        <v>123</v>
      </c>
      <c r="B2520" s="47" t="s">
        <v>21</v>
      </c>
      <c r="C2520" s="47" t="s">
        <v>436</v>
      </c>
      <c r="D2520" s="47" t="s">
        <v>1134</v>
      </c>
      <c r="E2520" t="s">
        <v>438</v>
      </c>
      <c r="F2520">
        <v>3</v>
      </c>
      <c r="G2520" s="138" t="s">
        <v>1135</v>
      </c>
      <c r="H2520" s="138">
        <v>2</v>
      </c>
      <c r="I2520" s="138" t="s">
        <v>1398</v>
      </c>
      <c r="J2520">
        <v>9</v>
      </c>
      <c r="K2520" t="s">
        <v>1477</v>
      </c>
      <c r="L2520">
        <v>1</v>
      </c>
      <c r="N2520" t="s">
        <v>1477</v>
      </c>
      <c r="O2520" s="2" t="s">
        <v>1148</v>
      </c>
      <c r="P2520" s="4" t="str">
        <f>IF(Table14[[#This Row],[correlation_id]] = "", "", _xlfn.XLOOKUP(Table14[[#This Row],[correlation_id]], 'ITAP Ref'!A:A, 'ITAP Ref'!C:C, ""))</f>
        <v>(FED) - OMX</v>
      </c>
      <c r="R2520" s="97"/>
      <c r="S2520" s="47"/>
      <c r="T2520" s="47"/>
    </row>
    <row r="2521" spans="1:20" ht="16.399999999999999" customHeight="1" x14ac:dyDescent="0.35">
      <c r="A2521" s="47" t="s">
        <v>123</v>
      </c>
      <c r="B2521" s="47" t="s">
        <v>21</v>
      </c>
      <c r="C2521" s="47" t="s">
        <v>436</v>
      </c>
      <c r="D2521" s="47" t="s">
        <v>1134</v>
      </c>
      <c r="E2521" t="s">
        <v>438</v>
      </c>
      <c r="F2521">
        <v>3</v>
      </c>
      <c r="G2521" s="138" t="s">
        <v>1135</v>
      </c>
      <c r="H2521" s="138">
        <v>2</v>
      </c>
      <c r="I2521" s="138" t="s">
        <v>1398</v>
      </c>
      <c r="J2521">
        <v>9</v>
      </c>
      <c r="K2521" t="s">
        <v>1477</v>
      </c>
      <c r="L2521">
        <v>1</v>
      </c>
      <c r="N2521" t="s">
        <v>1477</v>
      </c>
      <c r="O2521" s="2" t="s">
        <v>1242</v>
      </c>
      <c r="P2521" s="4" t="str">
        <f>IF(Table14[[#This Row],[correlation_id]] = "", "", _xlfn.XLOOKUP(Table14[[#This Row],[correlation_id]], 'ITAP Ref'!A:A, 'ITAP Ref'!C:C, ""))</f>
        <v>NISE-WFM</v>
      </c>
      <c r="R2521" s="97"/>
      <c r="S2521" s="47"/>
      <c r="T2521" s="47"/>
    </row>
    <row r="2522" spans="1:20" ht="16.399999999999999" customHeight="1" x14ac:dyDescent="0.35">
      <c r="A2522" s="47" t="s">
        <v>123</v>
      </c>
      <c r="B2522" s="47" t="s">
        <v>21</v>
      </c>
      <c r="C2522" s="47" t="s">
        <v>436</v>
      </c>
      <c r="D2522" s="47" t="s">
        <v>1134</v>
      </c>
      <c r="E2522" t="s">
        <v>438</v>
      </c>
      <c r="F2522">
        <v>3</v>
      </c>
      <c r="G2522" s="138" t="s">
        <v>1135</v>
      </c>
      <c r="H2522" s="138">
        <v>2</v>
      </c>
      <c r="I2522" s="138" t="s">
        <v>1398</v>
      </c>
      <c r="J2522">
        <v>9</v>
      </c>
      <c r="K2522" t="s">
        <v>1477</v>
      </c>
      <c r="L2522">
        <v>1</v>
      </c>
      <c r="N2522" t="s">
        <v>1477</v>
      </c>
      <c r="O2522" s="2" t="s">
        <v>1237</v>
      </c>
      <c r="P2522" s="4" t="str">
        <f>IF(Table14[[#This Row],[correlation_id]] = "", "", _xlfn.XLOOKUP(Table14[[#This Row],[correlation_id]], 'ITAP Ref'!A:A, 'ITAP Ref'!C:C, ""))</f>
        <v>AERO</v>
      </c>
      <c r="R2522" s="97"/>
      <c r="S2522" s="47"/>
      <c r="T2522" s="47"/>
    </row>
    <row r="2523" spans="1:20" ht="16.399999999999999" customHeight="1" x14ac:dyDescent="0.35">
      <c r="A2523" s="47" t="s">
        <v>123</v>
      </c>
      <c r="B2523" s="47" t="s">
        <v>21</v>
      </c>
      <c r="C2523" s="47" t="s">
        <v>436</v>
      </c>
      <c r="D2523" s="47" t="s">
        <v>1134</v>
      </c>
      <c r="E2523" t="s">
        <v>438</v>
      </c>
      <c r="F2523">
        <v>3</v>
      </c>
      <c r="G2523" s="138" t="s">
        <v>1135</v>
      </c>
      <c r="H2523" s="138">
        <v>2</v>
      </c>
      <c r="I2523" s="138" t="s">
        <v>1398</v>
      </c>
      <c r="J2523">
        <v>9</v>
      </c>
      <c r="K2523" t="s">
        <v>1477</v>
      </c>
      <c r="L2523">
        <v>1</v>
      </c>
      <c r="N2523" t="s">
        <v>1477</v>
      </c>
      <c r="O2523" s="64" t="s">
        <v>1350</v>
      </c>
      <c r="P2523" s="4" t="str">
        <f>IF(Table14[[#This Row],[correlation_id]] = "", "", _xlfn.XLOOKUP(Table14[[#This Row],[correlation_id]], 'ITAP Ref'!A:A, 'ITAP Ref'!C:C, ""))</f>
        <v>ICORE</v>
      </c>
      <c r="R2523" s="97"/>
      <c r="S2523" s="47"/>
      <c r="T2523" s="47"/>
    </row>
    <row r="2524" spans="1:20" ht="16.399999999999999" customHeight="1" x14ac:dyDescent="0.35">
      <c r="A2524" s="31" t="s">
        <v>729</v>
      </c>
      <c r="B2524" s="31" t="s">
        <v>21</v>
      </c>
      <c r="C2524" s="31" t="s">
        <v>22</v>
      </c>
      <c r="D2524" s="31" t="s">
        <v>1159</v>
      </c>
      <c r="E2524" s="31" t="s">
        <v>68</v>
      </c>
      <c r="F2524" s="31">
        <v>3</v>
      </c>
      <c r="G2524" s="31" t="s">
        <v>126</v>
      </c>
      <c r="H2524" s="31">
        <v>2</v>
      </c>
      <c r="I2524" s="31" t="s">
        <v>552</v>
      </c>
      <c r="J2524" s="31">
        <v>9</v>
      </c>
      <c r="K2524" s="31" t="s">
        <v>1466</v>
      </c>
      <c r="L2524" s="31">
        <v>2</v>
      </c>
      <c r="M2524" s="71"/>
      <c r="N2524" s="31" t="s">
        <v>1467</v>
      </c>
      <c r="O2524" s="64" t="s">
        <v>336</v>
      </c>
      <c r="P2524" s="4" t="str">
        <f>IF(Table14[[#This Row],[correlation_id]] = "", "", _xlfn.XLOOKUP(Table14[[#This Row],[correlation_id]], 'ITAP Ref'!A:A, 'ITAP Ref'!C:C, ""))</f>
        <v>TLG-MOB</v>
      </c>
      <c r="Q2524" s="48" t="s">
        <v>522</v>
      </c>
      <c r="R2524" s="95">
        <v>45922</v>
      </c>
      <c r="S2524" s="47"/>
      <c r="T2524" s="47"/>
    </row>
    <row r="2525" spans="1:20" ht="16.399999999999999" customHeight="1" x14ac:dyDescent="0.35">
      <c r="A2525" s="31" t="s">
        <v>729</v>
      </c>
      <c r="B2525" s="31" t="s">
        <v>21</v>
      </c>
      <c r="C2525" s="31" t="s">
        <v>22</v>
      </c>
      <c r="D2525" s="31" t="s">
        <v>1159</v>
      </c>
      <c r="E2525" s="31" t="s">
        <v>68</v>
      </c>
      <c r="F2525" s="31">
        <v>3</v>
      </c>
      <c r="G2525" s="31" t="s">
        <v>126</v>
      </c>
      <c r="H2525" s="31">
        <v>2</v>
      </c>
      <c r="I2525" s="31" t="s">
        <v>552</v>
      </c>
      <c r="J2525" s="31">
        <v>9</v>
      </c>
      <c r="K2525" s="31" t="s">
        <v>1466</v>
      </c>
      <c r="L2525" s="31">
        <v>3</v>
      </c>
      <c r="M2525" s="71"/>
      <c r="N2525" s="31" t="s">
        <v>692</v>
      </c>
      <c r="O2525" s="64" t="s">
        <v>336</v>
      </c>
      <c r="P2525" s="4" t="str">
        <f>IF(Table14[[#This Row],[correlation_id]] = "", "", _xlfn.XLOOKUP(Table14[[#This Row],[correlation_id]], 'ITAP Ref'!A:A, 'ITAP Ref'!C:C, ""))</f>
        <v>TLG-MOB</v>
      </c>
      <c r="Q2525" s="48" t="s">
        <v>522</v>
      </c>
      <c r="R2525" s="95">
        <v>45922</v>
      </c>
      <c r="S2525"/>
      <c r="T2525"/>
    </row>
    <row r="2526" spans="1:20" ht="16.399999999999999" customHeight="1" x14ac:dyDescent="0.35">
      <c r="A2526" s="31" t="s">
        <v>729</v>
      </c>
      <c r="B2526" s="31" t="s">
        <v>21</v>
      </c>
      <c r="C2526" s="31" t="s">
        <v>22</v>
      </c>
      <c r="D2526" s="31" t="s">
        <v>1159</v>
      </c>
      <c r="E2526" s="31" t="s">
        <v>68</v>
      </c>
      <c r="F2526" s="31">
        <v>3</v>
      </c>
      <c r="G2526" s="31" t="s">
        <v>126</v>
      </c>
      <c r="H2526" s="31">
        <v>2</v>
      </c>
      <c r="I2526" s="31" t="s">
        <v>552</v>
      </c>
      <c r="J2526" s="31">
        <v>9</v>
      </c>
      <c r="K2526" s="31" t="s">
        <v>1466</v>
      </c>
      <c r="L2526" s="31">
        <v>1</v>
      </c>
      <c r="M2526" s="71"/>
      <c r="N2526" s="31" t="s">
        <v>1384</v>
      </c>
      <c r="O2526" s="64" t="s">
        <v>336</v>
      </c>
      <c r="P2526" s="4" t="str">
        <f>IF(Table14[[#This Row],[correlation_id]] = "", "", _xlfn.XLOOKUP(Table14[[#This Row],[correlation_id]], 'ITAP Ref'!A:A, 'ITAP Ref'!C:C, ""))</f>
        <v>TLG-MOB</v>
      </c>
      <c r="Q2526" s="48" t="s">
        <v>585</v>
      </c>
      <c r="R2526" s="95">
        <v>45922</v>
      </c>
      <c r="S2526" s="47"/>
      <c r="T2526" s="47"/>
    </row>
    <row r="2527" spans="1:20" ht="16.399999999999999" customHeight="1" x14ac:dyDescent="0.35">
      <c r="A2527" s="31" t="s">
        <v>729</v>
      </c>
      <c r="B2527" s="31" t="s">
        <v>21</v>
      </c>
      <c r="C2527" s="31" t="s">
        <v>22</v>
      </c>
      <c r="D2527" s="31" t="s">
        <v>1159</v>
      </c>
      <c r="E2527" s="31" t="s">
        <v>68</v>
      </c>
      <c r="F2527" s="31">
        <v>3</v>
      </c>
      <c r="G2527" s="31" t="s">
        <v>126</v>
      </c>
      <c r="H2527" s="31">
        <v>2</v>
      </c>
      <c r="I2527" s="31" t="s">
        <v>552</v>
      </c>
      <c r="J2527" s="31">
        <v>9</v>
      </c>
      <c r="K2527" s="31" t="s">
        <v>1466</v>
      </c>
      <c r="L2527" s="31">
        <v>2</v>
      </c>
      <c r="M2527" s="71"/>
      <c r="N2527" s="31" t="s">
        <v>1467</v>
      </c>
      <c r="O2527" s="64" t="s">
        <v>336</v>
      </c>
      <c r="P2527" s="4" t="str">
        <f>IF(Table14[[#This Row],[correlation_id]] = "", "", _xlfn.XLOOKUP(Table14[[#This Row],[correlation_id]], 'ITAP Ref'!A:A, 'ITAP Ref'!C:C, ""))</f>
        <v>TLG-MOB</v>
      </c>
      <c r="Q2527" s="48" t="s">
        <v>585</v>
      </c>
      <c r="R2527" s="95">
        <v>45922</v>
      </c>
      <c r="S2527" s="47"/>
      <c r="T2527" s="47"/>
    </row>
    <row r="2528" spans="1:20" ht="16.399999999999999" customHeight="1" x14ac:dyDescent="0.35">
      <c r="A2528" s="31" t="s">
        <v>729</v>
      </c>
      <c r="B2528" s="31" t="s">
        <v>21</v>
      </c>
      <c r="C2528" s="31" t="s">
        <v>22</v>
      </c>
      <c r="D2528" s="31" t="s">
        <v>1159</v>
      </c>
      <c r="E2528" s="31" t="s">
        <v>68</v>
      </c>
      <c r="F2528" s="31">
        <v>3</v>
      </c>
      <c r="G2528" s="31" t="s">
        <v>126</v>
      </c>
      <c r="H2528" s="31">
        <v>2</v>
      </c>
      <c r="I2528" s="31" t="s">
        <v>552</v>
      </c>
      <c r="J2528" s="31">
        <v>9</v>
      </c>
      <c r="K2528" s="31" t="s">
        <v>1466</v>
      </c>
      <c r="L2528" s="31">
        <v>4</v>
      </c>
      <c r="M2528" s="71"/>
      <c r="N2528" s="31" t="s">
        <v>858</v>
      </c>
      <c r="O2528" s="64" t="s">
        <v>336</v>
      </c>
      <c r="P2528" s="4" t="str">
        <f>IF(Table14[[#This Row],[correlation_id]] = "", "", _xlfn.XLOOKUP(Table14[[#This Row],[correlation_id]], 'ITAP Ref'!A:A, 'ITAP Ref'!C:C, ""))</f>
        <v>TLG-MOB</v>
      </c>
      <c r="Q2528" s="48" t="s">
        <v>1026</v>
      </c>
      <c r="R2528" s="95">
        <v>45922</v>
      </c>
      <c r="S2528"/>
      <c r="T2528"/>
    </row>
    <row r="2529" spans="1:20" ht="16.399999999999999" customHeight="1" x14ac:dyDescent="0.35">
      <c r="A2529" s="31" t="s">
        <v>729</v>
      </c>
      <c r="B2529" s="31" t="s">
        <v>21</v>
      </c>
      <c r="C2529" s="31" t="s">
        <v>22</v>
      </c>
      <c r="D2529" s="31" t="s">
        <v>1159</v>
      </c>
      <c r="E2529" s="31" t="s">
        <v>68</v>
      </c>
      <c r="F2529" s="31">
        <v>3</v>
      </c>
      <c r="G2529" s="31" t="s">
        <v>126</v>
      </c>
      <c r="H2529" s="31">
        <v>2</v>
      </c>
      <c r="I2529" s="31" t="s">
        <v>552</v>
      </c>
      <c r="J2529" s="31">
        <v>9</v>
      </c>
      <c r="K2529" s="31" t="s">
        <v>1466</v>
      </c>
      <c r="L2529" s="31">
        <v>1</v>
      </c>
      <c r="M2529" s="71"/>
      <c r="N2529" s="31" t="s">
        <v>1384</v>
      </c>
      <c r="O2529" s="64" t="s">
        <v>336</v>
      </c>
      <c r="P2529" s="4" t="str">
        <f>IF(Table14[[#This Row],[correlation_id]] = "", "", _xlfn.XLOOKUP(Table14[[#This Row],[correlation_id]], 'ITAP Ref'!A:A, 'ITAP Ref'!C:C, ""))</f>
        <v>TLG-MOB</v>
      </c>
      <c r="Q2529" s="48" t="s">
        <v>631</v>
      </c>
      <c r="R2529" s="95">
        <v>45922</v>
      </c>
      <c r="S2529" s="47"/>
      <c r="T2529" s="47"/>
    </row>
    <row r="2530" spans="1:20" ht="16.399999999999999" customHeight="1" x14ac:dyDescent="0.35">
      <c r="A2530" s="31" t="s">
        <v>729</v>
      </c>
      <c r="B2530" s="31" t="s">
        <v>21</v>
      </c>
      <c r="C2530" s="31" t="s">
        <v>22</v>
      </c>
      <c r="D2530" s="31" t="s">
        <v>1159</v>
      </c>
      <c r="E2530" s="31" t="s">
        <v>68</v>
      </c>
      <c r="F2530" s="31">
        <v>3</v>
      </c>
      <c r="G2530" s="31" t="s">
        <v>126</v>
      </c>
      <c r="H2530" s="31">
        <v>2</v>
      </c>
      <c r="I2530" s="31" t="s">
        <v>552</v>
      </c>
      <c r="J2530" s="31">
        <v>9</v>
      </c>
      <c r="K2530" s="31" t="s">
        <v>1466</v>
      </c>
      <c r="L2530" s="31">
        <v>1</v>
      </c>
      <c r="M2530" s="71"/>
      <c r="N2530" s="31" t="s">
        <v>1384</v>
      </c>
      <c r="O2530" s="64" t="s">
        <v>336</v>
      </c>
      <c r="P2530" s="4" t="str">
        <f>IF(Table14[[#This Row],[correlation_id]] = "", "", _xlfn.XLOOKUP(Table14[[#This Row],[correlation_id]], 'ITAP Ref'!A:A, 'ITAP Ref'!C:C, ""))</f>
        <v>TLG-MOB</v>
      </c>
      <c r="Q2530" s="48" t="s">
        <v>614</v>
      </c>
      <c r="R2530" s="95">
        <v>45922</v>
      </c>
      <c r="S2530" s="47"/>
      <c r="T2530" s="47"/>
    </row>
    <row r="2531" spans="1:20" ht="16.399999999999999" customHeight="1" x14ac:dyDescent="0.35">
      <c r="A2531" s="31" t="s">
        <v>729</v>
      </c>
      <c r="B2531" s="31" t="s">
        <v>21</v>
      </c>
      <c r="C2531" s="31" t="s">
        <v>22</v>
      </c>
      <c r="D2531" s="31" t="s">
        <v>1159</v>
      </c>
      <c r="E2531" s="31" t="s">
        <v>68</v>
      </c>
      <c r="F2531" s="31">
        <v>3</v>
      </c>
      <c r="G2531" s="31" t="s">
        <v>126</v>
      </c>
      <c r="H2531" s="31">
        <v>2</v>
      </c>
      <c r="I2531" s="31" t="s">
        <v>552</v>
      </c>
      <c r="J2531" s="31">
        <v>9</v>
      </c>
      <c r="K2531" s="31" t="s">
        <v>1466</v>
      </c>
      <c r="L2531" s="31">
        <v>1</v>
      </c>
      <c r="M2531" s="71"/>
      <c r="N2531" s="31" t="s">
        <v>1384</v>
      </c>
      <c r="O2531" s="64" t="s">
        <v>336</v>
      </c>
      <c r="P2531" s="4" t="str">
        <f>IF(Table14[[#This Row],[correlation_id]] = "", "", _xlfn.XLOOKUP(Table14[[#This Row],[correlation_id]], 'ITAP Ref'!A:A, 'ITAP Ref'!C:C, ""))</f>
        <v>TLG-MOB</v>
      </c>
      <c r="Q2531" s="48" t="s">
        <v>587</v>
      </c>
      <c r="R2531" s="95">
        <v>45922</v>
      </c>
      <c r="S2531" s="47"/>
      <c r="T2531" s="47"/>
    </row>
    <row r="2532" spans="1:20" ht="16.399999999999999" customHeight="1" x14ac:dyDescent="0.35">
      <c r="A2532" s="31" t="s">
        <v>729</v>
      </c>
      <c r="B2532" s="31" t="s">
        <v>21</v>
      </c>
      <c r="C2532" s="31" t="s">
        <v>22</v>
      </c>
      <c r="D2532" s="31" t="s">
        <v>1159</v>
      </c>
      <c r="E2532" s="31" t="s">
        <v>68</v>
      </c>
      <c r="F2532" s="31">
        <v>3</v>
      </c>
      <c r="G2532" s="31" t="s">
        <v>126</v>
      </c>
      <c r="H2532" s="31">
        <v>2</v>
      </c>
      <c r="I2532" s="31" t="s">
        <v>552</v>
      </c>
      <c r="J2532" s="31">
        <v>9</v>
      </c>
      <c r="K2532" s="31" t="s">
        <v>1466</v>
      </c>
      <c r="L2532" s="31">
        <v>1</v>
      </c>
      <c r="M2532" s="71"/>
      <c r="N2532" s="31" t="s">
        <v>1384</v>
      </c>
      <c r="O2532" s="64" t="s">
        <v>336</v>
      </c>
      <c r="P2532" s="4" t="str">
        <f>IF(Table14[[#This Row],[correlation_id]] = "", "", _xlfn.XLOOKUP(Table14[[#This Row],[correlation_id]], 'ITAP Ref'!A:A, 'ITAP Ref'!C:C, ""))</f>
        <v>TLG-MOB</v>
      </c>
      <c r="Q2532" s="48" t="s">
        <v>615</v>
      </c>
      <c r="R2532" s="95">
        <v>45922</v>
      </c>
      <c r="S2532" s="47"/>
      <c r="T2532" s="47"/>
    </row>
    <row r="2533" spans="1:20" ht="16.399999999999999" customHeight="1" x14ac:dyDescent="0.35">
      <c r="A2533" s="31" t="s">
        <v>729</v>
      </c>
      <c r="B2533" s="31" t="s">
        <v>21</v>
      </c>
      <c r="C2533" s="31" t="s">
        <v>22</v>
      </c>
      <c r="D2533" s="31" t="s">
        <v>1159</v>
      </c>
      <c r="E2533" s="31" t="s">
        <v>68</v>
      </c>
      <c r="F2533" s="31">
        <v>3</v>
      </c>
      <c r="G2533" s="31" t="s">
        <v>126</v>
      </c>
      <c r="H2533" s="31">
        <v>2</v>
      </c>
      <c r="I2533" s="31" t="s">
        <v>552</v>
      </c>
      <c r="J2533" s="31">
        <v>9</v>
      </c>
      <c r="K2533" s="31" t="s">
        <v>1466</v>
      </c>
      <c r="L2533" s="31">
        <v>1</v>
      </c>
      <c r="M2533" s="71"/>
      <c r="N2533" s="31" t="s">
        <v>1384</v>
      </c>
      <c r="O2533" s="64" t="s">
        <v>336</v>
      </c>
      <c r="P2533" s="4" t="str">
        <f>IF(Table14[[#This Row],[correlation_id]] = "", "", _xlfn.XLOOKUP(Table14[[#This Row],[correlation_id]], 'ITAP Ref'!A:A, 'ITAP Ref'!C:C, ""))</f>
        <v>TLG-MOB</v>
      </c>
      <c r="Q2533" s="48" t="s">
        <v>616</v>
      </c>
      <c r="R2533" s="95">
        <v>45922</v>
      </c>
      <c r="S2533" s="47"/>
      <c r="T2533" s="47"/>
    </row>
    <row r="2534" spans="1:20" ht="16.399999999999999" customHeight="1" x14ac:dyDescent="0.35">
      <c r="A2534" s="31" t="s">
        <v>729</v>
      </c>
      <c r="B2534" s="31" t="s">
        <v>21</v>
      </c>
      <c r="C2534" s="31" t="s">
        <v>22</v>
      </c>
      <c r="D2534" s="31" t="s">
        <v>1159</v>
      </c>
      <c r="E2534" s="31" t="s">
        <v>68</v>
      </c>
      <c r="F2534" s="31">
        <v>3</v>
      </c>
      <c r="G2534" s="31" t="s">
        <v>126</v>
      </c>
      <c r="H2534" s="31">
        <v>2</v>
      </c>
      <c r="I2534" s="31" t="s">
        <v>552</v>
      </c>
      <c r="J2534" s="31">
        <v>9</v>
      </c>
      <c r="K2534" s="31" t="s">
        <v>1466</v>
      </c>
      <c r="L2534" s="31">
        <v>5</v>
      </c>
      <c r="M2534" s="71"/>
      <c r="N2534" s="31" t="s">
        <v>1176</v>
      </c>
      <c r="O2534" s="64" t="s">
        <v>336</v>
      </c>
      <c r="P2534" s="4" t="str">
        <f>IF(Table14[[#This Row],[correlation_id]] = "", "", _xlfn.XLOOKUP(Table14[[#This Row],[correlation_id]], 'ITAP Ref'!A:A, 'ITAP Ref'!C:C, ""))</f>
        <v>TLG-MOB</v>
      </c>
      <c r="Q2534" s="48" t="s">
        <v>616</v>
      </c>
      <c r="R2534" s="95">
        <v>45922</v>
      </c>
      <c r="S2534"/>
      <c r="T2534"/>
    </row>
    <row r="2535" spans="1:20" ht="16.399999999999999" customHeight="1" x14ac:dyDescent="0.35">
      <c r="A2535" s="31" t="s">
        <v>729</v>
      </c>
      <c r="B2535" s="31" t="s">
        <v>21</v>
      </c>
      <c r="C2535" s="31" t="s">
        <v>22</v>
      </c>
      <c r="D2535" s="31" t="s">
        <v>1159</v>
      </c>
      <c r="E2535" s="31" t="s">
        <v>68</v>
      </c>
      <c r="F2535" s="31">
        <v>3</v>
      </c>
      <c r="G2535" s="31" t="s">
        <v>126</v>
      </c>
      <c r="H2535" s="31">
        <v>2</v>
      </c>
      <c r="I2535" s="31" t="s">
        <v>552</v>
      </c>
      <c r="J2535" s="31">
        <v>9</v>
      </c>
      <c r="K2535" s="31" t="s">
        <v>1466</v>
      </c>
      <c r="L2535" s="31">
        <v>1</v>
      </c>
      <c r="M2535" s="71"/>
      <c r="N2535" s="31" t="s">
        <v>1384</v>
      </c>
      <c r="O2535" s="64" t="s">
        <v>336</v>
      </c>
      <c r="P2535" s="4" t="str">
        <f>IF(Table14[[#This Row],[correlation_id]] = "", "", _xlfn.XLOOKUP(Table14[[#This Row],[correlation_id]], 'ITAP Ref'!A:A, 'ITAP Ref'!C:C, ""))</f>
        <v>TLG-MOB</v>
      </c>
      <c r="Q2535" s="48" t="s">
        <v>617</v>
      </c>
      <c r="R2535" s="95">
        <v>45922</v>
      </c>
      <c r="S2535" s="47"/>
      <c r="T2535" s="47"/>
    </row>
    <row r="2536" spans="1:20" ht="16.399999999999999" customHeight="1" x14ac:dyDescent="0.35">
      <c r="A2536" s="31" t="s">
        <v>729</v>
      </c>
      <c r="B2536" s="31" t="s">
        <v>21</v>
      </c>
      <c r="C2536" s="31" t="s">
        <v>22</v>
      </c>
      <c r="D2536" s="31" t="s">
        <v>1159</v>
      </c>
      <c r="E2536" s="31" t="s">
        <v>68</v>
      </c>
      <c r="F2536" s="31">
        <v>3</v>
      </c>
      <c r="G2536" s="31" t="s">
        <v>126</v>
      </c>
      <c r="H2536" s="31">
        <v>2</v>
      </c>
      <c r="I2536" s="31" t="s">
        <v>552</v>
      </c>
      <c r="J2536" s="31">
        <v>9</v>
      </c>
      <c r="K2536" s="31" t="s">
        <v>1466</v>
      </c>
      <c r="L2536" s="31">
        <v>5</v>
      </c>
      <c r="M2536" s="71"/>
      <c r="N2536" s="31" t="s">
        <v>1176</v>
      </c>
      <c r="O2536" s="64" t="s">
        <v>336</v>
      </c>
      <c r="P2536" s="4" t="str">
        <f>IF(Table14[[#This Row],[correlation_id]] = "", "", _xlfn.XLOOKUP(Table14[[#This Row],[correlation_id]], 'ITAP Ref'!A:A, 'ITAP Ref'!C:C, ""))</f>
        <v>TLG-MOB</v>
      </c>
      <c r="Q2536" s="48" t="s">
        <v>815</v>
      </c>
      <c r="R2536" s="95">
        <v>45922</v>
      </c>
      <c r="S2536"/>
      <c r="T2536"/>
    </row>
    <row r="2537" spans="1:20" ht="16.399999999999999" customHeight="1" x14ac:dyDescent="0.35">
      <c r="A2537" s="31" t="s">
        <v>729</v>
      </c>
      <c r="B2537" s="31" t="s">
        <v>21</v>
      </c>
      <c r="C2537" s="31" t="s">
        <v>22</v>
      </c>
      <c r="D2537" s="31" t="s">
        <v>1159</v>
      </c>
      <c r="E2537" s="31" t="s">
        <v>68</v>
      </c>
      <c r="F2537" s="31">
        <v>3</v>
      </c>
      <c r="G2537" s="31" t="s">
        <v>126</v>
      </c>
      <c r="H2537" s="31">
        <v>2</v>
      </c>
      <c r="I2537" s="31" t="s">
        <v>552</v>
      </c>
      <c r="J2537" s="31">
        <v>9</v>
      </c>
      <c r="K2537" s="31" t="s">
        <v>1466</v>
      </c>
      <c r="L2537" s="31">
        <v>1</v>
      </c>
      <c r="M2537" s="71"/>
      <c r="N2537" s="31" t="s">
        <v>1384</v>
      </c>
      <c r="O2537" s="2" t="s">
        <v>271</v>
      </c>
      <c r="P2537" s="93" t="str">
        <f>IF(Table14[[#This Row],[correlation_id]] = "", "", _xlfn.XLOOKUP(Table14[[#This Row],[correlation_id]], 'ITAP Ref'!A:A, 'ITAP Ref'!C:C, ""))</f>
        <v>CSI - Customer Care</v>
      </c>
      <c r="Q2537" s="88" t="s">
        <v>635</v>
      </c>
      <c r="R2537" s="95">
        <v>45922</v>
      </c>
      <c r="S2537" s="47"/>
      <c r="T2537" s="47"/>
    </row>
    <row r="2538" spans="1:20" ht="16.399999999999999" customHeight="1" x14ac:dyDescent="0.35">
      <c r="A2538" s="31" t="s">
        <v>729</v>
      </c>
      <c r="B2538" s="31" t="s">
        <v>21</v>
      </c>
      <c r="C2538" s="31" t="s">
        <v>22</v>
      </c>
      <c r="D2538" s="31" t="s">
        <v>1159</v>
      </c>
      <c r="E2538" s="31" t="s">
        <v>68</v>
      </c>
      <c r="F2538" s="31">
        <v>3</v>
      </c>
      <c r="G2538" s="31" t="s">
        <v>126</v>
      </c>
      <c r="H2538" s="31">
        <v>2</v>
      </c>
      <c r="I2538" s="31" t="s">
        <v>552</v>
      </c>
      <c r="J2538" s="31">
        <v>9</v>
      </c>
      <c r="K2538" s="31" t="s">
        <v>1466</v>
      </c>
      <c r="L2538" s="31">
        <v>1</v>
      </c>
      <c r="M2538" s="71"/>
      <c r="N2538" s="31" t="s">
        <v>1384</v>
      </c>
      <c r="O2538" s="64" t="s">
        <v>269</v>
      </c>
      <c r="P2538" s="4" t="str">
        <f>IF(Table14[[#This Row],[correlation_id]] = "", "", _xlfn.XLOOKUP(Table14[[#This Row],[correlation_id]], 'ITAP Ref'!A:A, 'ITAP Ref'!C:C, ""))</f>
        <v>(FED) - US</v>
      </c>
      <c r="Q2538" s="48" t="s">
        <v>588</v>
      </c>
      <c r="R2538" s="95">
        <v>45922</v>
      </c>
      <c r="S2538" s="47"/>
      <c r="T2538" s="47"/>
    </row>
    <row r="2539" spans="1:20" ht="16.399999999999999" customHeight="1" x14ac:dyDescent="0.35">
      <c r="A2539" t="s">
        <v>729</v>
      </c>
      <c r="B2539" t="s">
        <v>21</v>
      </c>
      <c r="C2539" t="s">
        <v>22</v>
      </c>
      <c r="D2539" t="s">
        <v>1159</v>
      </c>
      <c r="E2539" t="s">
        <v>68</v>
      </c>
      <c r="F2539">
        <v>3</v>
      </c>
      <c r="G2539" t="s">
        <v>126</v>
      </c>
      <c r="H2539">
        <v>2</v>
      </c>
      <c r="I2539" t="s">
        <v>552</v>
      </c>
      <c r="J2539">
        <v>9</v>
      </c>
      <c r="K2539" t="s">
        <v>1466</v>
      </c>
      <c r="L2539">
        <v>5</v>
      </c>
      <c r="M2539" s="71"/>
      <c r="N2539" t="s">
        <v>1176</v>
      </c>
      <c r="O2539" s="2" t="s">
        <v>1027</v>
      </c>
      <c r="P2539" s="4" t="str">
        <f>IF(Table14[[#This Row],[correlation_id]] = "", "", _xlfn.XLOOKUP(Table14[[#This Row],[correlation_id]], 'ITAP Ref'!A:A, 'ITAP Ref'!C:C, ""))</f>
        <v>(FED) - COMS</v>
      </c>
      <c r="Q2539" s="48" t="s">
        <v>1028</v>
      </c>
      <c r="R2539" s="95">
        <v>45924</v>
      </c>
      <c r="S2539"/>
      <c r="T2539"/>
    </row>
    <row r="2540" spans="1:20" ht="16.399999999999999" customHeight="1" x14ac:dyDescent="0.35">
      <c r="A2540" s="31" t="s">
        <v>729</v>
      </c>
      <c r="B2540" s="31" t="s">
        <v>21</v>
      </c>
      <c r="C2540" s="31" t="s">
        <v>22</v>
      </c>
      <c r="D2540" s="31" t="s">
        <v>1159</v>
      </c>
      <c r="E2540" s="31" t="s">
        <v>68</v>
      </c>
      <c r="F2540" s="31">
        <v>3</v>
      </c>
      <c r="G2540" s="31" t="s">
        <v>126</v>
      </c>
      <c r="H2540" s="31">
        <v>2</v>
      </c>
      <c r="I2540" s="31" t="s">
        <v>552</v>
      </c>
      <c r="J2540" s="31">
        <v>9</v>
      </c>
      <c r="K2540" s="31" t="s">
        <v>1466</v>
      </c>
      <c r="L2540" s="31">
        <v>5</v>
      </c>
      <c r="M2540" s="71"/>
      <c r="N2540" s="31" t="s">
        <v>1176</v>
      </c>
      <c r="O2540" s="64" t="s">
        <v>1027</v>
      </c>
      <c r="P2540" s="4" t="str">
        <f>IF(Table14[[#This Row],[correlation_id]] = "", "", _xlfn.XLOOKUP(Table14[[#This Row],[correlation_id]], 'ITAP Ref'!A:A, 'ITAP Ref'!C:C, ""))</f>
        <v>(FED) - COMS</v>
      </c>
      <c r="Q2540" s="48" t="s">
        <v>1029</v>
      </c>
      <c r="R2540" s="95">
        <v>45924</v>
      </c>
      <c r="S2540"/>
      <c r="T2540"/>
    </row>
    <row r="2541" spans="1:20" ht="16.399999999999999" customHeight="1" x14ac:dyDescent="0.35">
      <c r="A2541" t="s">
        <v>729</v>
      </c>
      <c r="B2541" t="s">
        <v>21</v>
      </c>
      <c r="C2541" t="s">
        <v>22</v>
      </c>
      <c r="D2541" t="s">
        <v>1159</v>
      </c>
      <c r="E2541" t="s">
        <v>68</v>
      </c>
      <c r="F2541">
        <v>3</v>
      </c>
      <c r="G2541" t="s">
        <v>126</v>
      </c>
      <c r="H2541">
        <v>2</v>
      </c>
      <c r="I2541" t="s">
        <v>552</v>
      </c>
      <c r="J2541">
        <v>9</v>
      </c>
      <c r="K2541" t="s">
        <v>1466</v>
      </c>
      <c r="L2541">
        <v>5</v>
      </c>
      <c r="M2541" s="71"/>
      <c r="N2541" t="s">
        <v>1176</v>
      </c>
      <c r="O2541" s="2" t="s">
        <v>1027</v>
      </c>
      <c r="P2541" s="4" t="str">
        <f>IF(Table14[[#This Row],[correlation_id]] = "", "", _xlfn.XLOOKUP(Table14[[#This Row],[correlation_id]], 'ITAP Ref'!A:A, 'ITAP Ref'!C:C, ""))</f>
        <v>(FED) - COMS</v>
      </c>
      <c r="Q2541" s="48" t="s">
        <v>1031</v>
      </c>
      <c r="R2541" s="95">
        <v>45922</v>
      </c>
      <c r="S2541"/>
      <c r="T2541"/>
    </row>
    <row r="2542" spans="1:20" ht="16.399999999999999" customHeight="1" x14ac:dyDescent="0.35">
      <c r="A2542" t="s">
        <v>20</v>
      </c>
      <c r="B2542" t="s">
        <v>21</v>
      </c>
      <c r="C2542" t="s">
        <v>22</v>
      </c>
      <c r="D2542" t="s">
        <v>1159</v>
      </c>
      <c r="E2542" t="s">
        <v>68</v>
      </c>
      <c r="F2542">
        <v>3</v>
      </c>
      <c r="G2542" t="s">
        <v>126</v>
      </c>
      <c r="H2542">
        <v>2</v>
      </c>
      <c r="I2542" t="s">
        <v>552</v>
      </c>
      <c r="J2542">
        <v>9</v>
      </c>
      <c r="K2542" t="s">
        <v>1466</v>
      </c>
      <c r="L2542">
        <v>5</v>
      </c>
      <c r="M2542" s="71"/>
      <c r="N2542" t="s">
        <v>1176</v>
      </c>
      <c r="O2542" s="2" t="s">
        <v>271</v>
      </c>
      <c r="P2542" s="93" t="str">
        <f>IF(Table14[[#This Row],[correlation_id]] = "", "", _xlfn.XLOOKUP(Table14[[#This Row],[correlation_id]], 'ITAP Ref'!A:A, 'ITAP Ref'!C:C, ""))</f>
        <v>CSI - Customer Care</v>
      </c>
      <c r="Q2542" s="88" t="s">
        <v>618</v>
      </c>
      <c r="R2542" s="95">
        <v>45922</v>
      </c>
      <c r="S2542"/>
      <c r="T2542"/>
    </row>
    <row r="2543" spans="1:20" ht="16.399999999999999" customHeight="1" x14ac:dyDescent="0.35">
      <c r="A2543" s="31" t="s">
        <v>729</v>
      </c>
      <c r="B2543" s="31" t="s">
        <v>21</v>
      </c>
      <c r="C2543" s="31" t="s">
        <v>22</v>
      </c>
      <c r="D2543" s="31" t="s">
        <v>1159</v>
      </c>
      <c r="E2543" s="31" t="s">
        <v>68</v>
      </c>
      <c r="F2543" s="31">
        <v>3</v>
      </c>
      <c r="G2543" s="31" t="s">
        <v>126</v>
      </c>
      <c r="H2543" s="31">
        <v>2</v>
      </c>
      <c r="I2543" s="31" t="s">
        <v>552</v>
      </c>
      <c r="J2543" s="31">
        <v>9</v>
      </c>
      <c r="K2543" s="31" t="s">
        <v>1466</v>
      </c>
      <c r="L2543" s="31">
        <v>5</v>
      </c>
      <c r="M2543" s="71"/>
      <c r="N2543" s="31" t="s">
        <v>1176</v>
      </c>
      <c r="O2543" s="2" t="s">
        <v>271</v>
      </c>
      <c r="P2543" s="93" t="str">
        <f>IF(Table14[[#This Row],[correlation_id]] = "", "", _xlfn.XLOOKUP(Table14[[#This Row],[correlation_id]], 'ITAP Ref'!A:A, 'ITAP Ref'!C:C, ""))</f>
        <v>CSI - Customer Care</v>
      </c>
      <c r="Q2543" s="88" t="s">
        <v>619</v>
      </c>
      <c r="R2543" s="95">
        <v>45922</v>
      </c>
      <c r="S2543"/>
      <c r="T2543"/>
    </row>
    <row r="2544" spans="1:20" ht="16.399999999999999" customHeight="1" x14ac:dyDescent="0.35">
      <c r="A2544" t="s">
        <v>20</v>
      </c>
      <c r="B2544" t="s">
        <v>21</v>
      </c>
      <c r="C2544" t="s">
        <v>22</v>
      </c>
      <c r="D2544" t="s">
        <v>1159</v>
      </c>
      <c r="E2544" t="s">
        <v>68</v>
      </c>
      <c r="F2544">
        <v>3</v>
      </c>
      <c r="G2544" t="s">
        <v>126</v>
      </c>
      <c r="H2544">
        <v>2</v>
      </c>
      <c r="I2544" t="s">
        <v>552</v>
      </c>
      <c r="J2544">
        <v>9</v>
      </c>
      <c r="K2544" t="s">
        <v>1466</v>
      </c>
      <c r="L2544">
        <v>5</v>
      </c>
      <c r="M2544" s="71"/>
      <c r="N2544" t="s">
        <v>1176</v>
      </c>
      <c r="O2544" s="2" t="s">
        <v>271</v>
      </c>
      <c r="P2544" s="93" t="str">
        <f>IF(Table14[[#This Row],[correlation_id]] = "", "", _xlfn.XLOOKUP(Table14[[#This Row],[correlation_id]], 'ITAP Ref'!A:A, 'ITAP Ref'!C:C, ""))</f>
        <v>CSI - Customer Care</v>
      </c>
      <c r="Q2544" s="88" t="s">
        <v>620</v>
      </c>
      <c r="R2544" s="95">
        <v>45922</v>
      </c>
      <c r="S2544"/>
      <c r="T2544"/>
    </row>
    <row r="2545" spans="1:20" ht="16.399999999999999" customHeight="1" x14ac:dyDescent="0.35">
      <c r="A2545" s="31" t="s">
        <v>729</v>
      </c>
      <c r="B2545" s="31" t="s">
        <v>21</v>
      </c>
      <c r="C2545" s="31" t="s">
        <v>22</v>
      </c>
      <c r="D2545" s="31" t="s">
        <v>1159</v>
      </c>
      <c r="E2545" s="31" t="s">
        <v>68</v>
      </c>
      <c r="F2545" s="31">
        <v>3</v>
      </c>
      <c r="G2545" s="31" t="s">
        <v>126</v>
      </c>
      <c r="H2545" s="31">
        <v>2</v>
      </c>
      <c r="I2545" s="31" t="s">
        <v>552</v>
      </c>
      <c r="J2545" s="31">
        <v>9</v>
      </c>
      <c r="K2545" s="31" t="s">
        <v>1466</v>
      </c>
      <c r="L2545" s="31">
        <v>1</v>
      </c>
      <c r="M2545" s="71"/>
      <c r="N2545" s="31" t="s">
        <v>1384</v>
      </c>
      <c r="O2545" s="82" t="s">
        <v>269</v>
      </c>
      <c r="P2545" s="4" t="str">
        <f>IF(Table14[[#This Row],[correlation_id]] = "", "", _xlfn.XLOOKUP(Table14[[#This Row],[correlation_id]], 'ITAP Ref'!A:A, 'ITAP Ref'!C:C, ""))</f>
        <v>(FED) - US</v>
      </c>
      <c r="Q2545" s="48" t="s">
        <v>938</v>
      </c>
      <c r="R2545" s="95">
        <v>45922</v>
      </c>
      <c r="S2545" s="47"/>
      <c r="T2545" s="47"/>
    </row>
    <row r="2546" spans="1:20" ht="16.399999999999999" customHeight="1" x14ac:dyDescent="0.35">
      <c r="A2546" s="31" t="s">
        <v>729</v>
      </c>
      <c r="B2546" s="31" t="s">
        <v>21</v>
      </c>
      <c r="C2546" s="31" t="s">
        <v>22</v>
      </c>
      <c r="D2546" s="31" t="s">
        <v>1159</v>
      </c>
      <c r="E2546" s="31" t="s">
        <v>68</v>
      </c>
      <c r="F2546" s="31">
        <v>3</v>
      </c>
      <c r="G2546" s="31" t="s">
        <v>126</v>
      </c>
      <c r="H2546" s="31">
        <v>2</v>
      </c>
      <c r="I2546" s="31" t="s">
        <v>552</v>
      </c>
      <c r="J2546" s="31">
        <v>9</v>
      </c>
      <c r="K2546" s="31" t="s">
        <v>1466</v>
      </c>
      <c r="L2546" s="31">
        <v>1</v>
      </c>
      <c r="M2546" s="71"/>
      <c r="N2546" s="31" t="s">
        <v>1384</v>
      </c>
      <c r="O2546" s="82" t="s">
        <v>269</v>
      </c>
      <c r="P2546" s="4" t="str">
        <f>IF(Table14[[#This Row],[correlation_id]] = "", "", _xlfn.XLOOKUP(Table14[[#This Row],[correlation_id]], 'ITAP Ref'!A:A, 'ITAP Ref'!C:C, ""))</f>
        <v>(FED) - US</v>
      </c>
      <c r="Q2546" s="48" t="s">
        <v>939</v>
      </c>
      <c r="R2546" s="95">
        <v>45922</v>
      </c>
      <c r="S2546" s="47"/>
      <c r="T2546" s="47"/>
    </row>
    <row r="2547" spans="1:20" ht="16.399999999999999" customHeight="1" x14ac:dyDescent="0.35">
      <c r="A2547" t="s">
        <v>20</v>
      </c>
      <c r="B2547" t="s">
        <v>21</v>
      </c>
      <c r="C2547" t="s">
        <v>22</v>
      </c>
      <c r="D2547" t="s">
        <v>1159</v>
      </c>
      <c r="E2547" t="s">
        <v>68</v>
      </c>
      <c r="F2547">
        <v>3</v>
      </c>
      <c r="G2547" t="s">
        <v>126</v>
      </c>
      <c r="H2547">
        <v>2</v>
      </c>
      <c r="I2547" t="s">
        <v>552</v>
      </c>
      <c r="J2547">
        <v>9</v>
      </c>
      <c r="K2547" t="s">
        <v>1466</v>
      </c>
      <c r="L2547">
        <v>1</v>
      </c>
      <c r="M2547" s="71"/>
      <c r="N2547" t="s">
        <v>1384</v>
      </c>
      <c r="O2547" s="2" t="s">
        <v>271</v>
      </c>
      <c r="P2547" s="93" t="str">
        <f>IF(Table14[[#This Row],[correlation_id]] = "", "", _xlfn.XLOOKUP(Table14[[#This Row],[correlation_id]], 'ITAP Ref'!A:A, 'ITAP Ref'!C:C, ""))</f>
        <v>CSI - Customer Care</v>
      </c>
      <c r="Q2547" s="86" t="s">
        <v>592</v>
      </c>
      <c r="R2547" s="95">
        <v>45922</v>
      </c>
      <c r="S2547" s="47"/>
      <c r="T2547" s="47"/>
    </row>
    <row r="2548" spans="1:20" ht="16.399999999999999" customHeight="1" x14ac:dyDescent="0.35">
      <c r="A2548" s="31" t="s">
        <v>729</v>
      </c>
      <c r="B2548" s="31" t="s">
        <v>21</v>
      </c>
      <c r="C2548" s="31" t="s">
        <v>22</v>
      </c>
      <c r="D2548" s="31" t="s">
        <v>1159</v>
      </c>
      <c r="E2548" s="31" t="s">
        <v>68</v>
      </c>
      <c r="F2548" s="31">
        <v>3</v>
      </c>
      <c r="G2548" s="31" t="s">
        <v>126</v>
      </c>
      <c r="H2548" s="31">
        <v>2</v>
      </c>
      <c r="I2548" s="31" t="s">
        <v>552</v>
      </c>
      <c r="J2548" s="31">
        <v>9</v>
      </c>
      <c r="K2548" s="31" t="s">
        <v>1466</v>
      </c>
      <c r="L2548" s="31">
        <v>1</v>
      </c>
      <c r="M2548" s="71"/>
      <c r="N2548" s="31" t="s">
        <v>1384</v>
      </c>
      <c r="O2548" s="2" t="s">
        <v>271</v>
      </c>
      <c r="P2548" s="93" t="str">
        <f>IF(Table14[[#This Row],[correlation_id]] = "", "", _xlfn.XLOOKUP(Table14[[#This Row],[correlation_id]], 'ITAP Ref'!A:A, 'ITAP Ref'!C:C, ""))</f>
        <v>CSI - Customer Care</v>
      </c>
      <c r="Q2548" s="86" t="s">
        <v>621</v>
      </c>
      <c r="R2548" s="95">
        <v>45922</v>
      </c>
      <c r="S2548" s="47"/>
      <c r="T2548" s="47"/>
    </row>
    <row r="2549" spans="1:20" ht="16.399999999999999" customHeight="1" x14ac:dyDescent="0.35">
      <c r="A2549" t="s">
        <v>20</v>
      </c>
      <c r="B2549" t="s">
        <v>21</v>
      </c>
      <c r="C2549" t="s">
        <v>22</v>
      </c>
      <c r="D2549" t="s">
        <v>1159</v>
      </c>
      <c r="E2549" t="s">
        <v>68</v>
      </c>
      <c r="F2549">
        <v>3</v>
      </c>
      <c r="G2549" t="s">
        <v>126</v>
      </c>
      <c r="H2549">
        <v>2</v>
      </c>
      <c r="I2549" t="s">
        <v>552</v>
      </c>
      <c r="J2549">
        <v>9</v>
      </c>
      <c r="K2549" t="s">
        <v>1466</v>
      </c>
      <c r="L2549">
        <v>1</v>
      </c>
      <c r="M2549" s="71"/>
      <c r="N2549" t="s">
        <v>1384</v>
      </c>
      <c r="O2549" s="2" t="s">
        <v>271</v>
      </c>
      <c r="P2549" s="93" t="str">
        <f>IF(Table14[[#This Row],[correlation_id]] = "", "", _xlfn.XLOOKUP(Table14[[#This Row],[correlation_id]], 'ITAP Ref'!A:A, 'ITAP Ref'!C:C, ""))</f>
        <v>CSI - Customer Care</v>
      </c>
      <c r="Q2549" s="86" t="s">
        <v>622</v>
      </c>
      <c r="R2549" s="95">
        <v>45922</v>
      </c>
      <c r="S2549" s="47"/>
      <c r="T2549" s="47"/>
    </row>
    <row r="2550" spans="1:20" ht="16.399999999999999" customHeight="1" x14ac:dyDescent="0.35">
      <c r="A2550" t="s">
        <v>20</v>
      </c>
      <c r="B2550" t="s">
        <v>21</v>
      </c>
      <c r="C2550" t="s">
        <v>22</v>
      </c>
      <c r="D2550" t="s">
        <v>1159</v>
      </c>
      <c r="E2550" t="s">
        <v>68</v>
      </c>
      <c r="F2550">
        <v>3</v>
      </c>
      <c r="G2550" t="s">
        <v>126</v>
      </c>
      <c r="H2550">
        <v>2</v>
      </c>
      <c r="I2550" t="s">
        <v>552</v>
      </c>
      <c r="J2550">
        <v>9</v>
      </c>
      <c r="K2550" t="s">
        <v>1466</v>
      </c>
      <c r="L2550">
        <v>5</v>
      </c>
      <c r="M2550" s="71"/>
      <c r="N2550" t="s">
        <v>1176</v>
      </c>
      <c r="O2550" s="2" t="s">
        <v>271</v>
      </c>
      <c r="P2550" s="4" t="str">
        <f>IF(Table14[[#This Row],[correlation_id]] = "", "", _xlfn.XLOOKUP(Table14[[#This Row],[correlation_id]], 'ITAP Ref'!A:A, 'ITAP Ref'!C:C, ""))</f>
        <v>CSI - Customer Care</v>
      </c>
      <c r="Q2550" s="86" t="s">
        <v>952</v>
      </c>
      <c r="R2550" s="95">
        <v>45922</v>
      </c>
      <c r="S2550"/>
      <c r="T2550"/>
    </row>
    <row r="2551" spans="1:20" ht="16.399999999999999" customHeight="1" x14ac:dyDescent="0.35">
      <c r="A2551" s="31" t="s">
        <v>729</v>
      </c>
      <c r="B2551" s="31" t="s">
        <v>21</v>
      </c>
      <c r="C2551" s="31" t="s">
        <v>22</v>
      </c>
      <c r="D2551" s="31" t="s">
        <v>1159</v>
      </c>
      <c r="E2551" s="31" t="s">
        <v>68</v>
      </c>
      <c r="F2551" s="31">
        <v>3</v>
      </c>
      <c r="G2551" s="31" t="s">
        <v>126</v>
      </c>
      <c r="H2551" s="31">
        <v>2</v>
      </c>
      <c r="I2551" s="31" t="s">
        <v>552</v>
      </c>
      <c r="J2551" s="31">
        <v>9</v>
      </c>
      <c r="K2551" s="31" t="s">
        <v>1466</v>
      </c>
      <c r="L2551" s="31">
        <v>5</v>
      </c>
      <c r="M2551" s="71"/>
      <c r="N2551" s="31" t="s">
        <v>1176</v>
      </c>
      <c r="O2551" s="2" t="s">
        <v>271</v>
      </c>
      <c r="P2551" s="4" t="str">
        <f>IF(Table14[[#This Row],[correlation_id]] = "", "", _xlfn.XLOOKUP(Table14[[#This Row],[correlation_id]], 'ITAP Ref'!A:A, 'ITAP Ref'!C:C, ""))</f>
        <v>CSI - Customer Care</v>
      </c>
      <c r="Q2551" s="86" t="s">
        <v>953</v>
      </c>
      <c r="R2551" s="95">
        <v>45922</v>
      </c>
      <c r="S2551"/>
      <c r="T2551"/>
    </row>
    <row r="2552" spans="1:20" ht="16.399999999999999" customHeight="1" x14ac:dyDescent="0.35">
      <c r="A2552" t="s">
        <v>20</v>
      </c>
      <c r="B2552" t="s">
        <v>21</v>
      </c>
      <c r="C2552" t="s">
        <v>22</v>
      </c>
      <c r="D2552" t="s">
        <v>1159</v>
      </c>
      <c r="E2552" t="s">
        <v>68</v>
      </c>
      <c r="F2552">
        <v>3</v>
      </c>
      <c r="G2552" t="s">
        <v>126</v>
      </c>
      <c r="H2552">
        <v>2</v>
      </c>
      <c r="I2552" t="s">
        <v>552</v>
      </c>
      <c r="J2552">
        <v>9</v>
      </c>
      <c r="K2552" t="s">
        <v>1466</v>
      </c>
      <c r="L2552">
        <v>5</v>
      </c>
      <c r="M2552" s="71"/>
      <c r="N2552" t="s">
        <v>1176</v>
      </c>
      <c r="O2552" s="2" t="s">
        <v>271</v>
      </c>
      <c r="P2552" s="4" t="str">
        <f>IF(Table14[[#This Row],[correlation_id]] = "", "", _xlfn.XLOOKUP(Table14[[#This Row],[correlation_id]], 'ITAP Ref'!A:A, 'ITAP Ref'!C:C, ""))</f>
        <v>CSI - Customer Care</v>
      </c>
      <c r="Q2552" s="86" t="s">
        <v>954</v>
      </c>
      <c r="R2552" s="95">
        <v>45922</v>
      </c>
      <c r="S2552"/>
      <c r="T2552"/>
    </row>
    <row r="2553" spans="1:20" ht="16.399999999999999" customHeight="1" x14ac:dyDescent="0.35">
      <c r="A2553" t="s">
        <v>20</v>
      </c>
      <c r="B2553" t="s">
        <v>21</v>
      </c>
      <c r="C2553" t="s">
        <v>22</v>
      </c>
      <c r="D2553" t="s">
        <v>1159</v>
      </c>
      <c r="E2553" t="s">
        <v>68</v>
      </c>
      <c r="F2553">
        <v>3</v>
      </c>
      <c r="G2553" t="s">
        <v>126</v>
      </c>
      <c r="H2553">
        <v>2</v>
      </c>
      <c r="I2553" t="s">
        <v>552</v>
      </c>
      <c r="J2553">
        <v>9</v>
      </c>
      <c r="K2553" t="s">
        <v>1466</v>
      </c>
      <c r="L2553">
        <v>1</v>
      </c>
      <c r="M2553" s="71"/>
      <c r="N2553" t="s">
        <v>1384</v>
      </c>
      <c r="O2553" s="2" t="s">
        <v>329</v>
      </c>
      <c r="P2553" s="4" t="str">
        <f>IF(Table14[[#This Row],[correlation_id]] = "", "", _xlfn.XLOOKUP(Table14[[#This Row],[correlation_id]], 'ITAP Ref'!A:A, 'ITAP Ref'!C:C, ""))</f>
        <v>CSI - Product and Offer Mgt</v>
      </c>
      <c r="Q2553" s="86" t="s">
        <v>593</v>
      </c>
      <c r="R2553" s="95">
        <v>45922</v>
      </c>
      <c r="S2553" s="47"/>
      <c r="T2553" s="47"/>
    </row>
    <row r="2554" spans="1:20" ht="16.399999999999999" customHeight="1" x14ac:dyDescent="0.35">
      <c r="A2554" s="31" t="s">
        <v>729</v>
      </c>
      <c r="B2554" s="31" t="s">
        <v>21</v>
      </c>
      <c r="C2554" s="31" t="s">
        <v>22</v>
      </c>
      <c r="D2554" s="31" t="s">
        <v>1159</v>
      </c>
      <c r="E2554" s="31" t="s">
        <v>68</v>
      </c>
      <c r="F2554" s="31">
        <v>3</v>
      </c>
      <c r="G2554" s="31" t="s">
        <v>126</v>
      </c>
      <c r="H2554" s="31">
        <v>2</v>
      </c>
      <c r="I2554" s="31" t="s">
        <v>552</v>
      </c>
      <c r="J2554" s="31">
        <v>9</v>
      </c>
      <c r="K2554" s="31" t="s">
        <v>1466</v>
      </c>
      <c r="L2554" s="31">
        <v>1</v>
      </c>
      <c r="M2554" s="71"/>
      <c r="N2554" s="31" t="s">
        <v>1384</v>
      </c>
      <c r="O2554" s="64" t="s">
        <v>329</v>
      </c>
      <c r="P2554" s="4" t="str">
        <f>IF(Table14[[#This Row],[correlation_id]] = "", "", _xlfn.XLOOKUP(Table14[[#This Row],[correlation_id]], 'ITAP Ref'!A:A, 'ITAP Ref'!C:C, ""))</f>
        <v>CSI - Product and Offer Mgt</v>
      </c>
      <c r="Q2554" s="86" t="s">
        <v>594</v>
      </c>
      <c r="R2554" s="95">
        <v>45922</v>
      </c>
      <c r="S2554" s="47"/>
      <c r="T2554" s="47"/>
    </row>
    <row r="2555" spans="1:20" ht="16.399999999999999" customHeight="1" x14ac:dyDescent="0.35">
      <c r="A2555" t="s">
        <v>20</v>
      </c>
      <c r="B2555" t="s">
        <v>21</v>
      </c>
      <c r="C2555" t="s">
        <v>22</v>
      </c>
      <c r="D2555" t="s">
        <v>1159</v>
      </c>
      <c r="E2555" t="s">
        <v>68</v>
      </c>
      <c r="F2555">
        <v>3</v>
      </c>
      <c r="G2555" t="s">
        <v>126</v>
      </c>
      <c r="H2555">
        <v>2</v>
      </c>
      <c r="I2555" t="s">
        <v>552</v>
      </c>
      <c r="J2555">
        <v>9</v>
      </c>
      <c r="K2555" t="s">
        <v>1466</v>
      </c>
      <c r="L2555">
        <v>1</v>
      </c>
      <c r="M2555" s="71"/>
      <c r="N2555" t="s">
        <v>1384</v>
      </c>
      <c r="O2555" s="2" t="s">
        <v>329</v>
      </c>
      <c r="P2555" s="4" t="str">
        <f>IF(Table14[[#This Row],[correlation_id]] = "", "", _xlfn.XLOOKUP(Table14[[#This Row],[correlation_id]], 'ITAP Ref'!A:A, 'ITAP Ref'!C:C, ""))</f>
        <v>CSI - Product and Offer Mgt</v>
      </c>
      <c r="Q2555" s="86" t="s">
        <v>595</v>
      </c>
      <c r="R2555" s="95">
        <v>45922</v>
      </c>
      <c r="S2555" s="47"/>
      <c r="T2555" s="47"/>
    </row>
    <row r="2556" spans="1:20" ht="16.399999999999999" customHeight="1" x14ac:dyDescent="0.35">
      <c r="A2556" s="31" t="s">
        <v>729</v>
      </c>
      <c r="B2556" s="31" t="s">
        <v>21</v>
      </c>
      <c r="C2556" s="31" t="s">
        <v>22</v>
      </c>
      <c r="D2556" s="31" t="s">
        <v>1159</v>
      </c>
      <c r="E2556" s="31" t="s">
        <v>68</v>
      </c>
      <c r="F2556" s="31">
        <v>3</v>
      </c>
      <c r="G2556" s="31" t="s">
        <v>126</v>
      </c>
      <c r="H2556" s="31">
        <v>2</v>
      </c>
      <c r="I2556" s="31" t="s">
        <v>552</v>
      </c>
      <c r="J2556" s="31">
        <v>9</v>
      </c>
      <c r="K2556" s="31" t="s">
        <v>1466</v>
      </c>
      <c r="L2556" s="31">
        <v>3</v>
      </c>
      <c r="M2556" s="71"/>
      <c r="N2556" s="31" t="s">
        <v>692</v>
      </c>
      <c r="O2556" s="47" t="s">
        <v>704</v>
      </c>
      <c r="P2556" s="4" t="str">
        <f>IF(Table14[[#This Row],[correlation_id]] = "", "", _xlfn.XLOOKUP(Table14[[#This Row],[correlation_id]], 'ITAP Ref'!A:A, 'ITAP Ref'!C:C, ""))</f>
        <v>(FED) - CPC</v>
      </c>
      <c r="Q2556" s="48" t="s">
        <v>705</v>
      </c>
      <c r="R2556" s="95">
        <v>45950</v>
      </c>
      <c r="S2556"/>
      <c r="T2556"/>
    </row>
    <row r="2557" spans="1:20" ht="16.399999999999999" customHeight="1" x14ac:dyDescent="0.35">
      <c r="A2557" s="31" t="s">
        <v>729</v>
      </c>
      <c r="B2557" s="31" t="s">
        <v>21</v>
      </c>
      <c r="C2557" s="31" t="s">
        <v>22</v>
      </c>
      <c r="D2557" s="31" t="s">
        <v>1159</v>
      </c>
      <c r="E2557" s="31" t="s">
        <v>68</v>
      </c>
      <c r="F2557" s="31">
        <v>3</v>
      </c>
      <c r="G2557" s="31" t="s">
        <v>126</v>
      </c>
      <c r="H2557" s="31">
        <v>2</v>
      </c>
      <c r="I2557" s="31" t="s">
        <v>552</v>
      </c>
      <c r="J2557" s="31">
        <v>9</v>
      </c>
      <c r="K2557" s="31" t="s">
        <v>1466</v>
      </c>
      <c r="L2557" s="31">
        <v>3</v>
      </c>
      <c r="M2557" s="71"/>
      <c r="N2557" s="31" t="s">
        <v>692</v>
      </c>
      <c r="O2557" s="47" t="s">
        <v>704</v>
      </c>
      <c r="P2557" s="4" t="str">
        <f>IF(Table14[[#This Row],[correlation_id]] = "", "", _xlfn.XLOOKUP(Table14[[#This Row],[correlation_id]], 'ITAP Ref'!A:A, 'ITAP Ref'!C:C, ""))</f>
        <v>(FED) - CPC</v>
      </c>
      <c r="Q2557" s="48" t="s">
        <v>706</v>
      </c>
      <c r="R2557" s="95">
        <v>45950</v>
      </c>
      <c r="S2557"/>
      <c r="T2557"/>
    </row>
    <row r="2558" spans="1:20" ht="16.399999999999999" customHeight="1" x14ac:dyDescent="0.35">
      <c r="A2558" s="31" t="s">
        <v>729</v>
      </c>
      <c r="B2558" s="31" t="s">
        <v>21</v>
      </c>
      <c r="C2558" s="31" t="s">
        <v>22</v>
      </c>
      <c r="D2558" s="31" t="s">
        <v>1159</v>
      </c>
      <c r="E2558" s="31" t="s">
        <v>68</v>
      </c>
      <c r="F2558" s="31">
        <v>3</v>
      </c>
      <c r="G2558" s="31" t="s">
        <v>126</v>
      </c>
      <c r="H2558" s="31">
        <v>2</v>
      </c>
      <c r="I2558" s="31" t="s">
        <v>552</v>
      </c>
      <c r="J2558" s="31">
        <v>9</v>
      </c>
      <c r="K2558" s="31" t="s">
        <v>1466</v>
      </c>
      <c r="L2558" s="31">
        <v>3</v>
      </c>
      <c r="M2558" s="71"/>
      <c r="N2558" s="31" t="s">
        <v>692</v>
      </c>
      <c r="O2558" s="47" t="s">
        <v>704</v>
      </c>
      <c r="P2558" s="4" t="str">
        <f>IF(Table14[[#This Row],[correlation_id]] = "", "", _xlfn.XLOOKUP(Table14[[#This Row],[correlation_id]], 'ITAP Ref'!A:A, 'ITAP Ref'!C:C, ""))</f>
        <v>(FED) - CPC</v>
      </c>
      <c r="Q2558" s="48" t="s">
        <v>708</v>
      </c>
      <c r="R2558" s="95">
        <v>45950</v>
      </c>
      <c r="S2558"/>
      <c r="T2558"/>
    </row>
    <row r="2559" spans="1:20" ht="16.399999999999999" customHeight="1" x14ac:dyDescent="0.35">
      <c r="A2559" t="s">
        <v>20</v>
      </c>
      <c r="B2559" t="s">
        <v>21</v>
      </c>
      <c r="C2559" t="s">
        <v>22</v>
      </c>
      <c r="D2559" t="s">
        <v>1159</v>
      </c>
      <c r="E2559" t="s">
        <v>68</v>
      </c>
      <c r="F2559">
        <v>3</v>
      </c>
      <c r="G2559" t="s">
        <v>126</v>
      </c>
      <c r="H2559">
        <v>2</v>
      </c>
      <c r="I2559" t="s">
        <v>552</v>
      </c>
      <c r="J2559">
        <v>9</v>
      </c>
      <c r="K2559" t="s">
        <v>1466</v>
      </c>
      <c r="L2559">
        <v>1</v>
      </c>
      <c r="M2559" s="71"/>
      <c r="N2559" t="s">
        <v>1384</v>
      </c>
      <c r="O2559" s="2" t="s">
        <v>271</v>
      </c>
      <c r="P2559" s="4" t="str">
        <f>IF(Table14[[#This Row],[correlation_id]] = "", "", _xlfn.XLOOKUP(Table14[[#This Row],[correlation_id]], 'ITAP Ref'!A:A, 'ITAP Ref'!C:C, ""))</f>
        <v>CSI - Customer Care</v>
      </c>
      <c r="Q2559" s="88" t="s">
        <v>596</v>
      </c>
      <c r="R2559" s="95">
        <v>45922</v>
      </c>
      <c r="S2559" s="47"/>
      <c r="T2559" s="47"/>
    </row>
    <row r="2560" spans="1:20" ht="16.399999999999999" customHeight="1" x14ac:dyDescent="0.35">
      <c r="A2560" t="s">
        <v>729</v>
      </c>
      <c r="B2560" t="s">
        <v>21</v>
      </c>
      <c r="C2560" t="s">
        <v>22</v>
      </c>
      <c r="D2560" t="s">
        <v>1159</v>
      </c>
      <c r="E2560" t="s">
        <v>68</v>
      </c>
      <c r="F2560">
        <v>3</v>
      </c>
      <c r="G2560" t="s">
        <v>126</v>
      </c>
      <c r="H2560">
        <v>2</v>
      </c>
      <c r="I2560" t="s">
        <v>552</v>
      </c>
      <c r="J2560">
        <v>9</v>
      </c>
      <c r="K2560" t="s">
        <v>1466</v>
      </c>
      <c r="L2560">
        <v>2</v>
      </c>
      <c r="M2560" s="71"/>
      <c r="N2560" t="s">
        <v>1467</v>
      </c>
      <c r="O2560" s="2" t="s">
        <v>271</v>
      </c>
      <c r="P2560" s="4" t="str">
        <f>IF(Table14[[#This Row],[correlation_id]] = "", "", _xlfn.XLOOKUP(Table14[[#This Row],[correlation_id]], 'ITAP Ref'!A:A, 'ITAP Ref'!C:C, ""))</f>
        <v>CSI - Customer Care</v>
      </c>
      <c r="Q2560" s="72" t="s">
        <v>596</v>
      </c>
      <c r="R2560" s="95">
        <v>45922</v>
      </c>
      <c r="S2560" s="47"/>
      <c r="T2560" s="47"/>
    </row>
    <row r="2561" spans="1:20" ht="16.399999999999999" customHeight="1" x14ac:dyDescent="0.35">
      <c r="A2561" s="31" t="s">
        <v>729</v>
      </c>
      <c r="B2561" s="31" t="s">
        <v>21</v>
      </c>
      <c r="C2561" s="31" t="s">
        <v>22</v>
      </c>
      <c r="D2561" s="31" t="s">
        <v>1159</v>
      </c>
      <c r="E2561" s="31" t="s">
        <v>68</v>
      </c>
      <c r="F2561" s="31">
        <v>3</v>
      </c>
      <c r="G2561" s="31" t="s">
        <v>126</v>
      </c>
      <c r="H2561" s="31">
        <v>2</v>
      </c>
      <c r="I2561" s="31" t="s">
        <v>552</v>
      </c>
      <c r="J2561" s="31">
        <v>9</v>
      </c>
      <c r="K2561" s="31" t="s">
        <v>1466</v>
      </c>
      <c r="L2561" s="31">
        <v>1</v>
      </c>
      <c r="M2561" s="71"/>
      <c r="N2561" s="31" t="s">
        <v>1384</v>
      </c>
      <c r="O2561" s="2" t="s">
        <v>271</v>
      </c>
      <c r="P2561" s="4" t="str">
        <f>IF(Table14[[#This Row],[correlation_id]] = "", "", _xlfn.XLOOKUP(Table14[[#This Row],[correlation_id]], 'ITAP Ref'!A:A, 'ITAP Ref'!C:C, ""))</f>
        <v>CSI - Customer Care</v>
      </c>
      <c r="Q2561" s="88" t="s">
        <v>597</v>
      </c>
      <c r="R2561" s="95">
        <v>45922</v>
      </c>
      <c r="S2561" s="47"/>
      <c r="T2561" s="47"/>
    </row>
    <row r="2562" spans="1:20" ht="16.399999999999999" customHeight="1" x14ac:dyDescent="0.35">
      <c r="A2562" t="s">
        <v>729</v>
      </c>
      <c r="B2562" t="s">
        <v>21</v>
      </c>
      <c r="C2562" t="s">
        <v>22</v>
      </c>
      <c r="D2562" t="s">
        <v>1159</v>
      </c>
      <c r="E2562" t="s">
        <v>68</v>
      </c>
      <c r="F2562">
        <v>3</v>
      </c>
      <c r="G2562" t="s">
        <v>126</v>
      </c>
      <c r="H2562">
        <v>2</v>
      </c>
      <c r="I2562" t="s">
        <v>552</v>
      </c>
      <c r="J2562">
        <v>9</v>
      </c>
      <c r="K2562" t="s">
        <v>1466</v>
      </c>
      <c r="L2562">
        <v>2</v>
      </c>
      <c r="M2562" s="71"/>
      <c r="N2562" t="s">
        <v>1467</v>
      </c>
      <c r="O2562" s="2" t="s">
        <v>271</v>
      </c>
      <c r="P2562" s="4" t="str">
        <f>IF(Table14[[#This Row],[correlation_id]] = "", "", _xlfn.XLOOKUP(Table14[[#This Row],[correlation_id]], 'ITAP Ref'!A:A, 'ITAP Ref'!C:C, ""))</f>
        <v>CSI - Customer Care</v>
      </c>
      <c r="Q2562" s="72" t="s">
        <v>1486</v>
      </c>
      <c r="R2562" s="95">
        <v>45922</v>
      </c>
      <c r="S2562" s="47"/>
      <c r="T2562" s="47"/>
    </row>
    <row r="2563" spans="1:20" ht="16.399999999999999" customHeight="1" x14ac:dyDescent="0.35">
      <c r="A2563" s="31" t="s">
        <v>729</v>
      </c>
      <c r="B2563" s="31" t="s">
        <v>21</v>
      </c>
      <c r="C2563" s="31" t="s">
        <v>22</v>
      </c>
      <c r="D2563" s="31" t="s">
        <v>1159</v>
      </c>
      <c r="E2563" s="31" t="s">
        <v>68</v>
      </c>
      <c r="F2563" s="31">
        <v>3</v>
      </c>
      <c r="G2563" s="31" t="s">
        <v>126</v>
      </c>
      <c r="H2563" s="31">
        <v>2</v>
      </c>
      <c r="I2563" s="31" t="s">
        <v>552</v>
      </c>
      <c r="J2563" s="31">
        <v>9</v>
      </c>
      <c r="K2563" s="31" t="s">
        <v>1466</v>
      </c>
      <c r="L2563" s="31">
        <v>1</v>
      </c>
      <c r="M2563" s="71"/>
      <c r="N2563" s="31" t="s">
        <v>1384</v>
      </c>
      <c r="O2563" s="2" t="s">
        <v>271</v>
      </c>
      <c r="P2563" s="4" t="str">
        <f>IF(Table14[[#This Row],[correlation_id]] = "", "", _xlfn.XLOOKUP(Table14[[#This Row],[correlation_id]], 'ITAP Ref'!A:A, 'ITAP Ref'!C:C, ""))</f>
        <v>CSI - Customer Care</v>
      </c>
      <c r="Q2563" s="72" t="s">
        <v>599</v>
      </c>
      <c r="R2563" s="95">
        <v>45922</v>
      </c>
      <c r="S2563" s="47"/>
      <c r="T2563" s="47"/>
    </row>
    <row r="2564" spans="1:20" ht="16.399999999999999" customHeight="1" x14ac:dyDescent="0.35">
      <c r="A2564" s="31" t="s">
        <v>729</v>
      </c>
      <c r="B2564" s="31" t="s">
        <v>21</v>
      </c>
      <c r="C2564" s="31" t="s">
        <v>22</v>
      </c>
      <c r="D2564" s="31" t="s">
        <v>1159</v>
      </c>
      <c r="E2564" s="31" t="s">
        <v>68</v>
      </c>
      <c r="F2564" s="31">
        <v>3</v>
      </c>
      <c r="G2564" s="31" t="s">
        <v>126</v>
      </c>
      <c r="H2564" s="31">
        <v>2</v>
      </c>
      <c r="I2564" s="31" t="s">
        <v>552</v>
      </c>
      <c r="J2564" s="31">
        <v>9</v>
      </c>
      <c r="K2564" s="31" t="s">
        <v>1466</v>
      </c>
      <c r="L2564" s="31">
        <v>2</v>
      </c>
      <c r="M2564" s="71"/>
      <c r="N2564" s="31" t="s">
        <v>1467</v>
      </c>
      <c r="O2564" s="2" t="s">
        <v>271</v>
      </c>
      <c r="P2564" s="4" t="str">
        <f>IF(Table14[[#This Row],[correlation_id]] = "", "", _xlfn.XLOOKUP(Table14[[#This Row],[correlation_id]], 'ITAP Ref'!A:A, 'ITAP Ref'!C:C, ""))</f>
        <v>CSI - Customer Care</v>
      </c>
      <c r="Q2564" s="72" t="s">
        <v>599</v>
      </c>
      <c r="R2564" s="95">
        <v>45922</v>
      </c>
      <c r="S2564" s="47"/>
      <c r="T2564" s="47"/>
    </row>
    <row r="2565" spans="1:20" ht="16.399999999999999" customHeight="1" x14ac:dyDescent="0.35">
      <c r="A2565" s="31" t="s">
        <v>729</v>
      </c>
      <c r="B2565" s="31" t="s">
        <v>21</v>
      </c>
      <c r="C2565" s="31" t="s">
        <v>22</v>
      </c>
      <c r="D2565" s="31" t="s">
        <v>1159</v>
      </c>
      <c r="E2565" s="31" t="s">
        <v>68</v>
      </c>
      <c r="F2565" s="31">
        <v>3</v>
      </c>
      <c r="G2565" s="31" t="s">
        <v>126</v>
      </c>
      <c r="H2565" s="31">
        <v>2</v>
      </c>
      <c r="I2565" s="31" t="s">
        <v>552</v>
      </c>
      <c r="J2565" s="31">
        <v>9</v>
      </c>
      <c r="K2565" s="31" t="s">
        <v>1466</v>
      </c>
      <c r="L2565" s="31">
        <v>1</v>
      </c>
      <c r="M2565" s="71"/>
      <c r="N2565" s="31" t="s">
        <v>1384</v>
      </c>
      <c r="O2565" s="13" t="s">
        <v>269</v>
      </c>
      <c r="P2565" s="4" t="str">
        <f>IF(Table14[[#This Row],[correlation_id]] = "", "", _xlfn.XLOOKUP(Table14[[#This Row],[correlation_id]], 'ITAP Ref'!A:A, 'ITAP Ref'!C:C, ""))</f>
        <v>(FED) - US</v>
      </c>
      <c r="Q2565" s="72" t="s">
        <v>940</v>
      </c>
      <c r="R2565" s="95">
        <v>45922</v>
      </c>
      <c r="S2565" s="47"/>
      <c r="T2565" s="47"/>
    </row>
    <row r="2566" spans="1:20" ht="16.399999999999999" customHeight="1" x14ac:dyDescent="0.35">
      <c r="A2566" s="31" t="s">
        <v>729</v>
      </c>
      <c r="B2566" s="31" t="s">
        <v>21</v>
      </c>
      <c r="C2566" s="31" t="s">
        <v>22</v>
      </c>
      <c r="D2566" s="31" t="s">
        <v>1159</v>
      </c>
      <c r="E2566" s="31" t="s">
        <v>68</v>
      </c>
      <c r="F2566" s="31">
        <v>3</v>
      </c>
      <c r="G2566" s="31" t="s">
        <v>126</v>
      </c>
      <c r="H2566" s="31">
        <v>2</v>
      </c>
      <c r="I2566" s="31" t="s">
        <v>552</v>
      </c>
      <c r="J2566" s="31">
        <v>9</v>
      </c>
      <c r="K2566" s="31" t="s">
        <v>1466</v>
      </c>
      <c r="L2566" s="31">
        <v>4</v>
      </c>
      <c r="M2566" s="71"/>
      <c r="N2566" s="31" t="s">
        <v>858</v>
      </c>
      <c r="O2566" s="64" t="s">
        <v>959</v>
      </c>
      <c r="P2566" s="4" t="str">
        <f>IF(Table14[[#This Row],[correlation_id]] = "", "", _xlfn.XLOOKUP(Table14[[#This Row],[correlation_id]], 'ITAP Ref'!A:A, 'ITAP Ref'!C:C, ""))</f>
        <v>(FED) - iCAS</v>
      </c>
      <c r="Q2566" s="48" t="s">
        <v>1354</v>
      </c>
      <c r="R2566" s="96">
        <v>45923</v>
      </c>
      <c r="S2566"/>
      <c r="T2566"/>
    </row>
    <row r="2567" spans="1:20" ht="16.399999999999999" customHeight="1" x14ac:dyDescent="0.35">
      <c r="A2567" s="31" t="s">
        <v>729</v>
      </c>
      <c r="B2567" s="31" t="s">
        <v>21</v>
      </c>
      <c r="C2567" s="31" t="s">
        <v>22</v>
      </c>
      <c r="D2567" s="31" t="s">
        <v>1159</v>
      </c>
      <c r="E2567" s="31" t="s">
        <v>68</v>
      </c>
      <c r="F2567" s="31">
        <v>3</v>
      </c>
      <c r="G2567" s="31" t="s">
        <v>126</v>
      </c>
      <c r="H2567" s="31">
        <v>2</v>
      </c>
      <c r="I2567" s="31" t="s">
        <v>552</v>
      </c>
      <c r="J2567" s="31">
        <v>9</v>
      </c>
      <c r="K2567" s="31" t="s">
        <v>1466</v>
      </c>
      <c r="L2567" s="31">
        <v>4</v>
      </c>
      <c r="M2567" s="71"/>
      <c r="N2567" s="31" t="s">
        <v>858</v>
      </c>
      <c r="O2567" s="64" t="s">
        <v>959</v>
      </c>
      <c r="P2567" s="4" t="str">
        <f>IF(Table14[[#This Row],[correlation_id]] = "", "", _xlfn.XLOOKUP(Table14[[#This Row],[correlation_id]], 'ITAP Ref'!A:A, 'ITAP Ref'!C:C, ""))</f>
        <v>(FED) - iCAS</v>
      </c>
      <c r="Q2567" s="48" t="s">
        <v>1355</v>
      </c>
      <c r="R2567" s="96">
        <v>45923</v>
      </c>
      <c r="S2567"/>
      <c r="T2567"/>
    </row>
    <row r="2568" spans="1:20" ht="16.399999999999999" customHeight="1" x14ac:dyDescent="0.35">
      <c r="A2568" s="31" t="s">
        <v>729</v>
      </c>
      <c r="B2568" s="31" t="s">
        <v>21</v>
      </c>
      <c r="C2568" s="31" t="s">
        <v>22</v>
      </c>
      <c r="D2568" s="31" t="s">
        <v>1159</v>
      </c>
      <c r="E2568" s="31" t="s">
        <v>68</v>
      </c>
      <c r="F2568" s="31">
        <v>3</v>
      </c>
      <c r="G2568" s="31" t="s">
        <v>126</v>
      </c>
      <c r="H2568" s="31">
        <v>2</v>
      </c>
      <c r="I2568" s="31" t="s">
        <v>552</v>
      </c>
      <c r="J2568" s="31">
        <v>9</v>
      </c>
      <c r="K2568" s="31" t="s">
        <v>1466</v>
      </c>
      <c r="L2568" s="31">
        <v>4</v>
      </c>
      <c r="M2568" s="71"/>
      <c r="N2568" s="31" t="s">
        <v>858</v>
      </c>
      <c r="O2568" s="64" t="s">
        <v>959</v>
      </c>
      <c r="P2568" s="4" t="str">
        <f>IF(Table14[[#This Row],[correlation_id]] = "", "", _xlfn.XLOOKUP(Table14[[#This Row],[correlation_id]], 'ITAP Ref'!A:A, 'ITAP Ref'!C:C, ""))</f>
        <v>(FED) - iCAS</v>
      </c>
      <c r="Q2568" s="48" t="s">
        <v>1356</v>
      </c>
      <c r="R2568" s="96">
        <v>45923</v>
      </c>
      <c r="S2568"/>
      <c r="T2568"/>
    </row>
    <row r="2569" spans="1:20" ht="16.399999999999999" customHeight="1" x14ac:dyDescent="0.35">
      <c r="A2569" s="31" t="s">
        <v>729</v>
      </c>
      <c r="B2569" s="31" t="s">
        <v>21</v>
      </c>
      <c r="C2569" s="31" t="s">
        <v>22</v>
      </c>
      <c r="D2569" s="31" t="s">
        <v>1159</v>
      </c>
      <c r="E2569" s="31" t="s">
        <v>68</v>
      </c>
      <c r="F2569" s="31">
        <v>3</v>
      </c>
      <c r="G2569" s="31" t="s">
        <v>126</v>
      </c>
      <c r="H2569" s="31">
        <v>2</v>
      </c>
      <c r="I2569" s="31" t="s">
        <v>552</v>
      </c>
      <c r="J2569" s="31">
        <v>9</v>
      </c>
      <c r="K2569" s="31" t="s">
        <v>1466</v>
      </c>
      <c r="L2569" s="31">
        <v>2</v>
      </c>
      <c r="M2569" s="71"/>
      <c r="N2569" s="31" t="s">
        <v>1467</v>
      </c>
      <c r="O2569" s="64" t="s">
        <v>93</v>
      </c>
      <c r="P2569" s="4" t="str">
        <f>IF(Table14[[#This Row],[correlation_id]] = "", "", _xlfn.XLOOKUP(Table14[[#This Row],[correlation_id]], 'ITAP Ref'!A:A, 'ITAP Ref'!C:C, ""))</f>
        <v>Digital IDP</v>
      </c>
      <c r="Q2569" s="48" t="s">
        <v>1441</v>
      </c>
      <c r="R2569" s="96">
        <v>45952</v>
      </c>
      <c r="S2569" s="47"/>
      <c r="T2569" s="47"/>
    </row>
    <row r="2570" spans="1:20" ht="16.399999999999999" customHeight="1" x14ac:dyDescent="0.35">
      <c r="A2570" s="31" t="s">
        <v>729</v>
      </c>
      <c r="B2570" s="31" t="s">
        <v>21</v>
      </c>
      <c r="C2570" s="31" t="s">
        <v>22</v>
      </c>
      <c r="D2570" s="31" t="s">
        <v>1159</v>
      </c>
      <c r="E2570" s="31" t="s">
        <v>68</v>
      </c>
      <c r="F2570" s="31">
        <v>3</v>
      </c>
      <c r="G2570" s="31" t="s">
        <v>126</v>
      </c>
      <c r="H2570" s="31">
        <v>2</v>
      </c>
      <c r="I2570" s="31" t="s">
        <v>552</v>
      </c>
      <c r="J2570" s="31">
        <v>9</v>
      </c>
      <c r="K2570" s="31" t="s">
        <v>1466</v>
      </c>
      <c r="L2570" s="31">
        <v>1</v>
      </c>
      <c r="M2570" s="71"/>
      <c r="N2570" s="31" t="s">
        <v>1384</v>
      </c>
      <c r="O2570" s="64" t="s">
        <v>93</v>
      </c>
      <c r="P2570" s="4" t="str">
        <f>IF(Table14[[#This Row],[correlation_id]] = "", "", _xlfn.XLOOKUP(Table14[[#This Row],[correlation_id]], 'ITAP Ref'!A:A, 'ITAP Ref'!C:C, ""))</f>
        <v>Digital IDP</v>
      </c>
      <c r="Q2570" s="48" t="s">
        <v>1420</v>
      </c>
      <c r="R2570" s="97">
        <v>45951</v>
      </c>
      <c r="S2570" s="47"/>
      <c r="T2570" s="47"/>
    </row>
    <row r="2571" spans="1:20" ht="16.399999999999999" customHeight="1" x14ac:dyDescent="0.35">
      <c r="A2571" s="31" t="s">
        <v>729</v>
      </c>
      <c r="B2571" s="31" t="s">
        <v>21</v>
      </c>
      <c r="C2571" s="31" t="s">
        <v>22</v>
      </c>
      <c r="D2571" s="31" t="s">
        <v>1159</v>
      </c>
      <c r="E2571" s="31" t="s">
        <v>68</v>
      </c>
      <c r="F2571" s="31">
        <v>3</v>
      </c>
      <c r="G2571" s="31" t="s">
        <v>126</v>
      </c>
      <c r="H2571" s="31">
        <v>2</v>
      </c>
      <c r="I2571" s="31" t="s">
        <v>552</v>
      </c>
      <c r="J2571" s="31">
        <v>9</v>
      </c>
      <c r="K2571" s="31" t="s">
        <v>1466</v>
      </c>
      <c r="L2571" s="31">
        <v>1</v>
      </c>
      <c r="M2571" s="71"/>
      <c r="N2571" s="31" t="s">
        <v>1384</v>
      </c>
      <c r="O2571" s="64" t="s">
        <v>93</v>
      </c>
      <c r="P2571" s="4" t="str">
        <f>IF(Table14[[#This Row],[correlation_id]] = "", "", _xlfn.XLOOKUP(Table14[[#This Row],[correlation_id]], 'ITAP Ref'!A:A, 'ITAP Ref'!C:C, ""))</f>
        <v>Digital IDP</v>
      </c>
      <c r="Q2571" s="48" t="s">
        <v>1421</v>
      </c>
      <c r="R2571" s="97">
        <v>45952</v>
      </c>
      <c r="S2571" s="47"/>
      <c r="T2571" s="47"/>
    </row>
    <row r="2572" spans="1:20" ht="16.399999999999999" customHeight="1" x14ac:dyDescent="0.35">
      <c r="A2572" s="31" t="s">
        <v>729</v>
      </c>
      <c r="B2572" s="31" t="s">
        <v>21</v>
      </c>
      <c r="C2572" s="31" t="s">
        <v>22</v>
      </c>
      <c r="D2572" s="31" t="s">
        <v>1159</v>
      </c>
      <c r="E2572" s="31" t="s">
        <v>68</v>
      </c>
      <c r="F2572" s="31">
        <v>3</v>
      </c>
      <c r="G2572" s="31" t="s">
        <v>126</v>
      </c>
      <c r="H2572" s="31">
        <v>2</v>
      </c>
      <c r="I2572" s="31" t="s">
        <v>552</v>
      </c>
      <c r="J2572" s="31">
        <v>9</v>
      </c>
      <c r="K2572" s="31" t="s">
        <v>1466</v>
      </c>
      <c r="L2572" s="31">
        <v>1</v>
      </c>
      <c r="M2572" s="71" t="s">
        <v>1487</v>
      </c>
      <c r="N2572" s="31" t="s">
        <v>1384</v>
      </c>
      <c r="O2572" s="47" t="s">
        <v>392</v>
      </c>
      <c r="P2572" s="4" t="str">
        <f>IF(Table14[[#This Row],[correlation_id]] = "", "", _xlfn.XLOOKUP(Table14[[#This Row],[correlation_id]], 'ITAP Ref'!A:A, 'ITAP Ref'!C:C, ""))</f>
        <v>OPUS - C</v>
      </c>
      <c r="Q2572"/>
      <c r="R2572" s="95" t="s">
        <v>153</v>
      </c>
      <c r="S2572" s="47"/>
      <c r="T2572" s="47"/>
    </row>
    <row r="2573" spans="1:20" ht="16.399999999999999" customHeight="1" x14ac:dyDescent="0.35">
      <c r="A2573" s="31" t="s">
        <v>729</v>
      </c>
      <c r="B2573" s="31" t="s">
        <v>21</v>
      </c>
      <c r="C2573" s="31" t="s">
        <v>22</v>
      </c>
      <c r="D2573" s="31" t="s">
        <v>1159</v>
      </c>
      <c r="E2573" s="31" t="s">
        <v>68</v>
      </c>
      <c r="F2573" s="31">
        <v>3</v>
      </c>
      <c r="G2573" s="31" t="s">
        <v>126</v>
      </c>
      <c r="H2573" s="31">
        <v>2</v>
      </c>
      <c r="I2573" s="31" t="s">
        <v>552</v>
      </c>
      <c r="J2573" s="31">
        <v>9</v>
      </c>
      <c r="K2573" s="31" t="s">
        <v>1466</v>
      </c>
      <c r="L2573" s="31">
        <v>2</v>
      </c>
      <c r="M2573" s="4" t="s">
        <v>1488</v>
      </c>
      <c r="N2573" s="31" t="s">
        <v>1467</v>
      </c>
      <c r="O2573" s="47" t="s">
        <v>392</v>
      </c>
      <c r="P2573" s="4" t="str">
        <f>IF(Table14[[#This Row],[correlation_id]] = "", "", _xlfn.XLOOKUP(Table14[[#This Row],[correlation_id]], 'ITAP Ref'!A:A, 'ITAP Ref'!C:C, ""))</f>
        <v>OPUS - C</v>
      </c>
      <c r="Q2573"/>
      <c r="R2573" s="95" t="s">
        <v>153</v>
      </c>
      <c r="S2573" s="47"/>
      <c r="T2573" s="47"/>
    </row>
    <row r="2574" spans="1:20" ht="16.399999999999999" customHeight="1" x14ac:dyDescent="0.35">
      <c r="A2574" s="31" t="s">
        <v>729</v>
      </c>
      <c r="B2574" s="31" t="s">
        <v>21</v>
      </c>
      <c r="C2574" s="31" t="s">
        <v>22</v>
      </c>
      <c r="D2574" s="31" t="s">
        <v>1159</v>
      </c>
      <c r="E2574" s="31" t="s">
        <v>68</v>
      </c>
      <c r="F2574" s="31">
        <v>3</v>
      </c>
      <c r="G2574" s="31" t="s">
        <v>126</v>
      </c>
      <c r="H2574" s="31">
        <v>2</v>
      </c>
      <c r="I2574" s="31" t="s">
        <v>552</v>
      </c>
      <c r="J2574" s="31">
        <v>9</v>
      </c>
      <c r="K2574" s="31" t="s">
        <v>1466</v>
      </c>
      <c r="L2574" s="31">
        <v>3</v>
      </c>
      <c r="M2574" s="4" t="s">
        <v>1489</v>
      </c>
      <c r="N2574" s="31" t="s">
        <v>692</v>
      </c>
      <c r="O2574" s="47" t="s">
        <v>392</v>
      </c>
      <c r="P2574" s="4" t="str">
        <f>IF(Table14[[#This Row],[correlation_id]] = "", "", _xlfn.XLOOKUP(Table14[[#This Row],[correlation_id]], 'ITAP Ref'!A:A, 'ITAP Ref'!C:C, ""))</f>
        <v>OPUS - C</v>
      </c>
      <c r="Q2574"/>
      <c r="R2574" s="95" t="s">
        <v>153</v>
      </c>
      <c r="S2574"/>
      <c r="T2574"/>
    </row>
    <row r="2575" spans="1:20" ht="16.399999999999999" customHeight="1" x14ac:dyDescent="0.35">
      <c r="A2575" s="31" t="s">
        <v>729</v>
      </c>
      <c r="B2575" s="31" t="s">
        <v>21</v>
      </c>
      <c r="C2575" s="31" t="s">
        <v>22</v>
      </c>
      <c r="D2575" s="31" t="s">
        <v>1159</v>
      </c>
      <c r="E2575" s="31" t="s">
        <v>68</v>
      </c>
      <c r="F2575" s="31">
        <v>3</v>
      </c>
      <c r="G2575" s="31" t="s">
        <v>126</v>
      </c>
      <c r="H2575" s="31">
        <v>2</v>
      </c>
      <c r="I2575" s="31" t="s">
        <v>552</v>
      </c>
      <c r="J2575" s="31">
        <v>9</v>
      </c>
      <c r="K2575" s="31" t="s">
        <v>1466</v>
      </c>
      <c r="L2575" s="31">
        <v>4</v>
      </c>
      <c r="M2575" s="71" t="s">
        <v>1490</v>
      </c>
      <c r="N2575" s="31" t="s">
        <v>858</v>
      </c>
      <c r="O2575" s="47" t="s">
        <v>392</v>
      </c>
      <c r="P2575" s="4" t="str">
        <f>IF(Table14[[#This Row],[correlation_id]] = "", "", _xlfn.XLOOKUP(Table14[[#This Row],[correlation_id]], 'ITAP Ref'!A:A, 'ITAP Ref'!C:C, ""))</f>
        <v>OPUS - C</v>
      </c>
      <c r="Q2575"/>
      <c r="R2575" s="95" t="s">
        <v>153</v>
      </c>
      <c r="S2575"/>
      <c r="T2575"/>
    </row>
    <row r="2576" spans="1:20" ht="16.399999999999999" customHeight="1" x14ac:dyDescent="0.35">
      <c r="A2576" s="31" t="s">
        <v>729</v>
      </c>
      <c r="B2576" s="31" t="s">
        <v>21</v>
      </c>
      <c r="C2576" s="31" t="s">
        <v>22</v>
      </c>
      <c r="D2576" s="31" t="s">
        <v>1159</v>
      </c>
      <c r="E2576" s="31" t="s">
        <v>68</v>
      </c>
      <c r="F2576" s="31">
        <v>3</v>
      </c>
      <c r="G2576" s="31" t="s">
        <v>126</v>
      </c>
      <c r="H2576" s="31">
        <v>2</v>
      </c>
      <c r="I2576" s="31" t="s">
        <v>552</v>
      </c>
      <c r="J2576" s="31">
        <v>9</v>
      </c>
      <c r="K2576" s="31" t="s">
        <v>1466</v>
      </c>
      <c r="L2576" s="31">
        <v>5</v>
      </c>
      <c r="M2576" s="4" t="s">
        <v>1491</v>
      </c>
      <c r="N2576" s="31" t="s">
        <v>1176</v>
      </c>
      <c r="O2576" s="47" t="s">
        <v>392</v>
      </c>
      <c r="P2576" s="4" t="str">
        <f>IF(Table14[[#This Row],[correlation_id]] = "", "", _xlfn.XLOOKUP(Table14[[#This Row],[correlation_id]], 'ITAP Ref'!A:A, 'ITAP Ref'!C:C, ""))</f>
        <v>OPUS - C</v>
      </c>
      <c r="Q2576"/>
      <c r="R2576" s="95" t="s">
        <v>153</v>
      </c>
      <c r="S2576"/>
      <c r="T2576"/>
    </row>
    <row r="2577" spans="1:20" ht="16.399999999999999" customHeight="1" x14ac:dyDescent="0.35">
      <c r="A2577" s="31" t="s">
        <v>729</v>
      </c>
      <c r="B2577" s="31" t="s">
        <v>21</v>
      </c>
      <c r="C2577" s="31" t="s">
        <v>22</v>
      </c>
      <c r="D2577" s="31" t="s">
        <v>1159</v>
      </c>
      <c r="E2577" s="31" t="s">
        <v>68</v>
      </c>
      <c r="F2577" s="31">
        <v>2</v>
      </c>
      <c r="G2577" s="31" t="s">
        <v>25</v>
      </c>
      <c r="H2577" s="31">
        <v>3</v>
      </c>
      <c r="I2577" s="31" t="s">
        <v>26</v>
      </c>
      <c r="J2577" s="31">
        <v>10</v>
      </c>
      <c r="K2577" s="31" t="s">
        <v>1492</v>
      </c>
      <c r="L2577" s="31">
        <v>13</v>
      </c>
      <c r="M2577" s="71"/>
      <c r="N2577" s="31" t="s">
        <v>1493</v>
      </c>
      <c r="O2577" s="64" t="s">
        <v>336</v>
      </c>
      <c r="P2577" s="4" t="str">
        <f>IF(Table14[[#This Row],[correlation_id]] = "", "", _xlfn.XLOOKUP(Table14[[#This Row],[correlation_id]], 'ITAP Ref'!A:A, 'ITAP Ref'!C:C, ""))</f>
        <v>TLG-MOB</v>
      </c>
      <c r="Q2577" s="4" t="s">
        <v>1494</v>
      </c>
      <c r="R2577" s="97"/>
      <c r="S2577" s="47"/>
      <c r="T2577" s="47"/>
    </row>
    <row r="2578" spans="1:20" ht="16.399999999999999" customHeight="1" x14ac:dyDescent="0.35">
      <c r="A2578" t="s">
        <v>729</v>
      </c>
      <c r="B2578" t="s">
        <v>21</v>
      </c>
      <c r="C2578" t="s">
        <v>22</v>
      </c>
      <c r="D2578" t="s">
        <v>1159</v>
      </c>
      <c r="E2578" t="s">
        <v>68</v>
      </c>
      <c r="F2578">
        <v>2</v>
      </c>
      <c r="G2578" t="s">
        <v>25</v>
      </c>
      <c r="H2578">
        <v>3</v>
      </c>
      <c r="I2578" t="s">
        <v>26</v>
      </c>
      <c r="J2578">
        <v>10</v>
      </c>
      <c r="K2578" t="s">
        <v>1492</v>
      </c>
      <c r="L2578">
        <v>13</v>
      </c>
      <c r="M2578" s="71"/>
      <c r="N2578" t="s">
        <v>1493</v>
      </c>
      <c r="O2578" s="47" t="s">
        <v>690</v>
      </c>
      <c r="P2578" s="4" t="str">
        <f>IF(Table14[[#This Row],[correlation_id]] = "", "", _xlfn.XLOOKUP(Table14[[#This Row],[correlation_id]], 'ITAP Ref'!A:A, 'ITAP Ref'!C:C, ""))</f>
        <v>CAS</v>
      </c>
      <c r="Q2578" s="48" t="s">
        <v>1495</v>
      </c>
      <c r="R2578" s="97">
        <v>45940</v>
      </c>
      <c r="S2578" s="47"/>
      <c r="T2578" s="47"/>
    </row>
    <row r="2579" spans="1:20" ht="16.399999999999999" customHeight="1" x14ac:dyDescent="0.35">
      <c r="A2579" s="31" t="s">
        <v>729</v>
      </c>
      <c r="B2579" s="31" t="s">
        <v>21</v>
      </c>
      <c r="C2579" s="31" t="s">
        <v>22</v>
      </c>
      <c r="D2579" s="31" t="s">
        <v>1159</v>
      </c>
      <c r="E2579" s="31" t="s">
        <v>68</v>
      </c>
      <c r="F2579" s="31">
        <v>2</v>
      </c>
      <c r="G2579" s="31" t="s">
        <v>25</v>
      </c>
      <c r="H2579" s="31">
        <v>3</v>
      </c>
      <c r="I2579" s="31" t="s">
        <v>26</v>
      </c>
      <c r="J2579" s="31">
        <v>10</v>
      </c>
      <c r="K2579" s="31" t="s">
        <v>1492</v>
      </c>
      <c r="L2579" s="31">
        <v>9</v>
      </c>
      <c r="M2579" s="71"/>
      <c r="N2579" s="31" t="s">
        <v>1018</v>
      </c>
      <c r="O2579" s="31" t="s">
        <v>1496</v>
      </c>
      <c r="P2579" s="4" t="str">
        <f>IF(Table14[[#This Row],[correlation_id]] = "", "", _xlfn.XLOOKUP(Table14[[#This Row],[correlation_id]], 'ITAP Ref'!A:A, 'ITAP Ref'!C:C, ""))</f>
        <v>SARAPlus</v>
      </c>
      <c r="Q2579" s="4" t="s">
        <v>1497</v>
      </c>
      <c r="R2579" s="97" t="s">
        <v>361</v>
      </c>
      <c r="S2579" s="47"/>
      <c r="T2579" s="47"/>
    </row>
    <row r="2580" spans="1:20" ht="16.399999999999999" customHeight="1" x14ac:dyDescent="0.35">
      <c r="A2580" s="31" t="s">
        <v>729</v>
      </c>
      <c r="B2580" s="31" t="s">
        <v>21</v>
      </c>
      <c r="C2580" s="31" t="s">
        <v>22</v>
      </c>
      <c r="D2580" s="31" t="s">
        <v>1159</v>
      </c>
      <c r="E2580" s="31" t="s">
        <v>68</v>
      </c>
      <c r="F2580" s="31">
        <v>2</v>
      </c>
      <c r="G2580" s="31" t="s">
        <v>25</v>
      </c>
      <c r="H2580" s="31">
        <v>3</v>
      </c>
      <c r="I2580" s="31" t="s">
        <v>26</v>
      </c>
      <c r="J2580" s="31">
        <v>10</v>
      </c>
      <c r="K2580" s="31" t="s">
        <v>1492</v>
      </c>
      <c r="L2580" s="31">
        <v>12</v>
      </c>
      <c r="M2580" s="71"/>
      <c r="N2580" s="31" t="s">
        <v>1176</v>
      </c>
      <c r="O2580" s="64" t="s">
        <v>336</v>
      </c>
      <c r="P2580" s="4" t="str">
        <f>IF(Table14[[#This Row],[correlation_id]] = "", "", _xlfn.XLOOKUP(Table14[[#This Row],[correlation_id]], 'ITAP Ref'!A:A, 'ITAP Ref'!C:C, ""))</f>
        <v>TLG-MOB</v>
      </c>
      <c r="Q2580" s="4" t="s">
        <v>1498</v>
      </c>
      <c r="R2580" s="97"/>
      <c r="S2580" s="47"/>
      <c r="T2580" s="47"/>
    </row>
    <row r="2581" spans="1:20" ht="16.399999999999999" customHeight="1" x14ac:dyDescent="0.35">
      <c r="A2581" s="31" t="s">
        <v>729</v>
      </c>
      <c r="B2581" s="31" t="s">
        <v>21</v>
      </c>
      <c r="C2581" s="31" t="s">
        <v>22</v>
      </c>
      <c r="D2581" s="31" t="s">
        <v>1159</v>
      </c>
      <c r="E2581" s="31" t="s">
        <v>68</v>
      </c>
      <c r="F2581" s="31">
        <v>2</v>
      </c>
      <c r="G2581" s="31" t="s">
        <v>25</v>
      </c>
      <c r="H2581" s="31">
        <v>3</v>
      </c>
      <c r="I2581" s="31" t="s">
        <v>26</v>
      </c>
      <c r="J2581" s="31">
        <v>10</v>
      </c>
      <c r="K2581" s="31" t="s">
        <v>1492</v>
      </c>
      <c r="L2581" s="31">
        <v>3</v>
      </c>
      <c r="M2581" s="71"/>
      <c r="N2581" s="31" t="s">
        <v>1499</v>
      </c>
      <c r="O2581" s="31" t="s">
        <v>1500</v>
      </c>
      <c r="P2581" s="4" t="str">
        <f>IF(Table14[[#This Row],[correlation_id]] = "", "", _xlfn.XLOOKUP(Table14[[#This Row],[correlation_id]], 'ITAP Ref'!A:A, 'ITAP Ref'!C:C, ""))</f>
        <v>GEARS</v>
      </c>
      <c r="Q2581" s="4" t="s">
        <v>1501</v>
      </c>
      <c r="R2581" s="97"/>
      <c r="S2581" s="47"/>
      <c r="T2581" s="47"/>
    </row>
    <row r="2582" spans="1:20" ht="16.399999999999999" customHeight="1" x14ac:dyDescent="0.35">
      <c r="A2582" s="31" t="s">
        <v>729</v>
      </c>
      <c r="B2582" s="31" t="s">
        <v>21</v>
      </c>
      <c r="C2582" s="31" t="s">
        <v>22</v>
      </c>
      <c r="D2582" s="31" t="s">
        <v>1159</v>
      </c>
      <c r="E2582" s="31" t="s">
        <v>68</v>
      </c>
      <c r="F2582" s="31">
        <v>2</v>
      </c>
      <c r="G2582" s="31" t="s">
        <v>25</v>
      </c>
      <c r="H2582" s="31">
        <v>3</v>
      </c>
      <c r="I2582" s="31" t="s">
        <v>26</v>
      </c>
      <c r="J2582" s="31">
        <v>10</v>
      </c>
      <c r="K2582" s="31" t="s">
        <v>1492</v>
      </c>
      <c r="L2582" s="31">
        <v>11</v>
      </c>
      <c r="M2582" s="71"/>
      <c r="N2582" s="31" t="s">
        <v>1502</v>
      </c>
      <c r="O2582" s="31" t="s">
        <v>334</v>
      </c>
      <c r="P2582" s="4" t="str">
        <f>IF(Table14[[#This Row],[correlation_id]] = "", "", _xlfn.XLOOKUP(Table14[[#This Row],[correlation_id]], 'ITAP Ref'!A:A, 'ITAP Ref'!C:C, ""))</f>
        <v>CSI Parent/Triage</v>
      </c>
      <c r="Q2582" s="89" t="s">
        <v>1503</v>
      </c>
      <c r="R2582" s="97"/>
      <c r="S2582" s="47"/>
      <c r="T2582" s="47"/>
    </row>
    <row r="2583" spans="1:20" ht="16.399999999999999" customHeight="1" x14ac:dyDescent="0.35">
      <c r="A2583" s="47" t="s">
        <v>123</v>
      </c>
      <c r="B2583" s="47" t="s">
        <v>21</v>
      </c>
      <c r="C2583" s="47" t="s">
        <v>436</v>
      </c>
      <c r="D2583" s="47" t="s">
        <v>1504</v>
      </c>
      <c r="E2583" t="s">
        <v>438</v>
      </c>
      <c r="F2583">
        <v>6</v>
      </c>
      <c r="G2583" t="s">
        <v>1505</v>
      </c>
      <c r="H2583">
        <v>1</v>
      </c>
      <c r="I2583" t="s">
        <v>1506</v>
      </c>
      <c r="J2583">
        <v>10</v>
      </c>
      <c r="K2583" t="s">
        <v>1504</v>
      </c>
      <c r="L2583">
        <v>10</v>
      </c>
      <c r="N2583" t="s">
        <v>1504</v>
      </c>
      <c r="O2583" s="64" t="s">
        <v>1240</v>
      </c>
      <c r="P2583" s="4" t="str">
        <f>IF(Table14[[#This Row],[correlation_id]] = "", "", _xlfn.XLOOKUP(Table14[[#This Row],[correlation_id]], 'ITAP Ref'!A:A, 'ITAP Ref'!C:C, ""))</f>
        <v>INSTAR</v>
      </c>
      <c r="R2583" s="97"/>
      <c r="S2583" s="47"/>
      <c r="T2583" s="47"/>
    </row>
    <row r="2584" spans="1:20" ht="16.399999999999999" customHeight="1" x14ac:dyDescent="0.35">
      <c r="A2584" s="47" t="s">
        <v>123</v>
      </c>
      <c r="B2584" s="47" t="s">
        <v>21</v>
      </c>
      <c r="C2584" s="47" t="s">
        <v>436</v>
      </c>
      <c r="D2584" s="47" t="s">
        <v>1504</v>
      </c>
      <c r="E2584" t="s">
        <v>438</v>
      </c>
      <c r="F2584">
        <v>6</v>
      </c>
      <c r="G2584" t="s">
        <v>1505</v>
      </c>
      <c r="H2584">
        <v>1</v>
      </c>
      <c r="I2584" t="s">
        <v>1506</v>
      </c>
      <c r="J2584">
        <v>10</v>
      </c>
      <c r="K2584" t="s">
        <v>1504</v>
      </c>
      <c r="L2584">
        <v>10</v>
      </c>
      <c r="N2584" t="s">
        <v>1504</v>
      </c>
      <c r="O2584" s="64" t="s">
        <v>1507</v>
      </c>
      <c r="P2584" s="4" t="str">
        <f>IF(Table14[[#This Row],[correlation_id]] = "", "", _xlfn.XLOOKUP(Table14[[#This Row],[correlation_id]], 'ITAP Ref'!A:A, 'ITAP Ref'!C:C, ""))</f>
        <v>UTG</v>
      </c>
      <c r="R2584" s="97"/>
      <c r="S2584" s="47"/>
      <c r="T2584" s="47"/>
    </row>
    <row r="2585" spans="1:20" ht="16.399999999999999" customHeight="1" x14ac:dyDescent="0.35">
      <c r="A2585" s="47" t="s">
        <v>123</v>
      </c>
      <c r="B2585" s="47" t="s">
        <v>21</v>
      </c>
      <c r="C2585" s="47" t="s">
        <v>436</v>
      </c>
      <c r="D2585" s="47" t="s">
        <v>1504</v>
      </c>
      <c r="E2585" t="s">
        <v>438</v>
      </c>
      <c r="F2585">
        <v>6</v>
      </c>
      <c r="G2585" t="s">
        <v>1505</v>
      </c>
      <c r="H2585">
        <v>1</v>
      </c>
      <c r="I2585" t="s">
        <v>1506</v>
      </c>
      <c r="J2585">
        <v>10</v>
      </c>
      <c r="K2585" t="s">
        <v>1504</v>
      </c>
      <c r="L2585">
        <v>10</v>
      </c>
      <c r="N2585" t="s">
        <v>1504</v>
      </c>
      <c r="O2585" s="64" t="s">
        <v>1413</v>
      </c>
      <c r="P2585" s="4" t="str">
        <f>IF(Table14[[#This Row],[correlation_id]] = "", "", _xlfn.XLOOKUP(Table14[[#This Row],[correlation_id]], 'ITAP Ref'!A:A, 'ITAP Ref'!C:C, ""))</f>
        <v>WFA/C</v>
      </c>
      <c r="R2585" s="97"/>
      <c r="S2585" s="47"/>
      <c r="T2585" s="47"/>
    </row>
    <row r="2586" spans="1:20" ht="16.399999999999999" customHeight="1" x14ac:dyDescent="0.35">
      <c r="A2586" s="47" t="s">
        <v>123</v>
      </c>
      <c r="B2586" s="47" t="s">
        <v>21</v>
      </c>
      <c r="C2586" s="47" t="s">
        <v>436</v>
      </c>
      <c r="D2586" s="47" t="s">
        <v>1504</v>
      </c>
      <c r="E2586" t="s">
        <v>438</v>
      </c>
      <c r="F2586">
        <v>6</v>
      </c>
      <c r="G2586" t="s">
        <v>1505</v>
      </c>
      <c r="H2586">
        <v>1</v>
      </c>
      <c r="I2586" t="s">
        <v>1506</v>
      </c>
      <c r="J2586">
        <v>10</v>
      </c>
      <c r="K2586" t="s">
        <v>1504</v>
      </c>
      <c r="L2586">
        <v>10</v>
      </c>
      <c r="N2586" t="s">
        <v>1504</v>
      </c>
      <c r="O2586" s="64" t="s">
        <v>49</v>
      </c>
      <c r="P2586" s="4" t="str">
        <f>IF(Table14[[#This Row],[correlation_id]] = "", "", _xlfn.XLOOKUP(Table14[[#This Row],[correlation_id]], 'ITAP Ref'!A:A, 'ITAP Ref'!C:C, ""))</f>
        <v>EDGE</v>
      </c>
      <c r="R2586" s="97"/>
      <c r="S2586" s="47"/>
      <c r="T2586" s="47"/>
    </row>
    <row r="2587" spans="1:20" ht="16.399999999999999" customHeight="1" x14ac:dyDescent="0.35">
      <c r="A2587" s="47" t="s">
        <v>123</v>
      </c>
      <c r="B2587" s="47" t="s">
        <v>21</v>
      </c>
      <c r="C2587" s="47" t="s">
        <v>436</v>
      </c>
      <c r="D2587" s="47" t="s">
        <v>1504</v>
      </c>
      <c r="E2587" t="s">
        <v>438</v>
      </c>
      <c r="F2587">
        <v>6</v>
      </c>
      <c r="G2587" t="s">
        <v>1505</v>
      </c>
      <c r="H2587">
        <v>1</v>
      </c>
      <c r="I2587" t="s">
        <v>1506</v>
      </c>
      <c r="J2587">
        <v>10</v>
      </c>
      <c r="K2587" t="s">
        <v>1504</v>
      </c>
      <c r="L2587">
        <v>10</v>
      </c>
      <c r="N2587" t="s">
        <v>1504</v>
      </c>
      <c r="O2587" s="64" t="s">
        <v>1508</v>
      </c>
      <c r="P2587" s="4" t="str">
        <f>IF(Table14[[#This Row],[correlation_id]] = "", "", _xlfn.XLOOKUP(Table14[[#This Row],[correlation_id]], 'ITAP Ref'!A:A, 'ITAP Ref'!C:C, ""))</f>
        <v>RUBY</v>
      </c>
      <c r="R2587" s="97"/>
      <c r="S2587" s="47"/>
      <c r="T2587" s="47"/>
    </row>
    <row r="2588" spans="1:20" ht="16.399999999999999" customHeight="1" x14ac:dyDescent="0.35">
      <c r="A2588" s="47" t="s">
        <v>123</v>
      </c>
      <c r="B2588" s="47" t="s">
        <v>21</v>
      </c>
      <c r="C2588" s="47" t="s">
        <v>436</v>
      </c>
      <c r="D2588" s="47" t="s">
        <v>1504</v>
      </c>
      <c r="E2588" t="s">
        <v>438</v>
      </c>
      <c r="F2588">
        <v>6</v>
      </c>
      <c r="G2588" t="s">
        <v>1505</v>
      </c>
      <c r="H2588">
        <v>1</v>
      </c>
      <c r="I2588" t="s">
        <v>1506</v>
      </c>
      <c r="J2588">
        <v>10</v>
      </c>
      <c r="K2588" t="s">
        <v>1504</v>
      </c>
      <c r="L2588">
        <v>10</v>
      </c>
      <c r="N2588" t="s">
        <v>1504</v>
      </c>
      <c r="O2588" s="64" t="s">
        <v>1480</v>
      </c>
      <c r="P2588" s="4" t="str">
        <f>IF(Table14[[#This Row],[correlation_id]] = "", "", _xlfn.XLOOKUP(Table14[[#This Row],[correlation_id]], 'ITAP Ref'!A:A, 'ITAP Ref'!C:C, ""))</f>
        <v>BMP</v>
      </c>
      <c r="R2588" s="97"/>
      <c r="S2588" s="47"/>
      <c r="T2588" s="47"/>
    </row>
    <row r="2589" spans="1:20" ht="16.399999999999999" customHeight="1" x14ac:dyDescent="0.35">
      <c r="A2589" s="47" t="s">
        <v>123</v>
      </c>
      <c r="B2589" s="47" t="s">
        <v>21</v>
      </c>
      <c r="C2589" s="47" t="s">
        <v>436</v>
      </c>
      <c r="D2589" s="47" t="s">
        <v>1504</v>
      </c>
      <c r="E2589" t="s">
        <v>438</v>
      </c>
      <c r="F2589">
        <v>6</v>
      </c>
      <c r="G2589" t="s">
        <v>1505</v>
      </c>
      <c r="H2589">
        <v>1</v>
      </c>
      <c r="I2589" t="s">
        <v>1506</v>
      </c>
      <c r="J2589">
        <v>10</v>
      </c>
      <c r="K2589" t="s">
        <v>1504</v>
      </c>
      <c r="L2589">
        <v>10</v>
      </c>
      <c r="N2589" t="s">
        <v>1504</v>
      </c>
      <c r="O2589" s="64" t="s">
        <v>1509</v>
      </c>
      <c r="P2589" s="4" t="str">
        <f>IF(Table14[[#This Row],[correlation_id]] = "", "", _xlfn.XLOOKUP(Table14[[#This Row],[correlation_id]], 'ITAP Ref'!A:A, 'ITAP Ref'!C:C, ""))</f>
        <v>BSET</v>
      </c>
      <c r="R2589" s="97"/>
      <c r="S2589" s="47"/>
      <c r="T2589" s="47"/>
    </row>
    <row r="2590" spans="1:20" ht="16.399999999999999" customHeight="1" x14ac:dyDescent="0.35">
      <c r="A2590" s="47" t="s">
        <v>123</v>
      </c>
      <c r="B2590" s="47" t="s">
        <v>21</v>
      </c>
      <c r="C2590" s="47" t="s">
        <v>436</v>
      </c>
      <c r="D2590" s="47" t="s">
        <v>1504</v>
      </c>
      <c r="E2590" t="s">
        <v>438</v>
      </c>
      <c r="F2590">
        <v>6</v>
      </c>
      <c r="G2590" t="s">
        <v>1505</v>
      </c>
      <c r="H2590">
        <v>1</v>
      </c>
      <c r="I2590" t="s">
        <v>1506</v>
      </c>
      <c r="J2590">
        <v>10</v>
      </c>
      <c r="K2590" t="s">
        <v>1504</v>
      </c>
      <c r="L2590">
        <v>10</v>
      </c>
      <c r="N2590" t="s">
        <v>1504</v>
      </c>
      <c r="O2590" s="64" t="s">
        <v>1510</v>
      </c>
      <c r="P2590" s="4" t="str">
        <f>IF(Table14[[#This Row],[correlation_id]] = "", "", _xlfn.XLOOKUP(Table14[[#This Row],[correlation_id]], 'ITAP Ref'!A:A, 'ITAP Ref'!C:C, ""))</f>
        <v>ECOP</v>
      </c>
      <c r="R2590" s="97"/>
      <c r="S2590" s="47"/>
      <c r="T2590" s="47"/>
    </row>
    <row r="2591" spans="1:20" ht="16.399999999999999" customHeight="1" x14ac:dyDescent="0.35">
      <c r="A2591" s="47" t="s">
        <v>123</v>
      </c>
      <c r="B2591" s="47" t="s">
        <v>21</v>
      </c>
      <c r="C2591" s="47" t="s">
        <v>436</v>
      </c>
      <c r="D2591" s="47" t="s">
        <v>1504</v>
      </c>
      <c r="E2591" t="s">
        <v>438</v>
      </c>
      <c r="F2591">
        <v>6</v>
      </c>
      <c r="G2591" t="s">
        <v>1505</v>
      </c>
      <c r="H2591">
        <v>1</v>
      </c>
      <c r="I2591" t="s">
        <v>1506</v>
      </c>
      <c r="J2591">
        <v>10</v>
      </c>
      <c r="K2591" t="s">
        <v>1504</v>
      </c>
      <c r="L2591">
        <v>10</v>
      </c>
      <c r="N2591" t="s">
        <v>1504</v>
      </c>
      <c r="O2591" s="64" t="s">
        <v>1478</v>
      </c>
      <c r="P2591" s="4" t="str">
        <f>IF(Table14[[#This Row],[correlation_id]] = "", "", _xlfn.XLOOKUP(Table14[[#This Row],[correlation_id]], 'ITAP Ref'!A:A, 'ITAP Ref'!C:C, ""))</f>
        <v>(FED) - AOTS</v>
      </c>
      <c r="R2591" s="97"/>
      <c r="S2591" s="47"/>
      <c r="T2591" s="47"/>
    </row>
    <row r="2592" spans="1:20" ht="16.399999999999999" customHeight="1" x14ac:dyDescent="0.35">
      <c r="A2592" s="47" t="s">
        <v>123</v>
      </c>
      <c r="B2592" s="47" t="s">
        <v>21</v>
      </c>
      <c r="C2592" s="47" t="s">
        <v>436</v>
      </c>
      <c r="D2592" s="47" t="s">
        <v>1504</v>
      </c>
      <c r="E2592" t="s">
        <v>438</v>
      </c>
      <c r="F2592">
        <v>6</v>
      </c>
      <c r="G2592" t="s">
        <v>1505</v>
      </c>
      <c r="H2592">
        <v>1</v>
      </c>
      <c r="I2592" t="s">
        <v>1506</v>
      </c>
      <c r="J2592">
        <v>10</v>
      </c>
      <c r="K2592" t="s">
        <v>1504</v>
      </c>
      <c r="L2592">
        <v>10</v>
      </c>
      <c r="N2592" t="s">
        <v>1504</v>
      </c>
      <c r="O2592" s="64" t="s">
        <v>802</v>
      </c>
      <c r="P2592" s="4" t="str">
        <f>IF(Table14[[#This Row],[correlation_id]] = "", "", _xlfn.XLOOKUP(Table14[[#This Row],[correlation_id]], 'ITAP Ref'!A:A, 'ITAP Ref'!C:C, ""))</f>
        <v>WMS-NT</v>
      </c>
      <c r="R2592" s="97"/>
      <c r="S2592" s="47"/>
      <c r="T2592" s="47"/>
    </row>
    <row r="2593" spans="1:20" ht="16.399999999999999" customHeight="1" x14ac:dyDescent="0.35">
      <c r="A2593" s="47" t="s">
        <v>123</v>
      </c>
      <c r="B2593" s="47" t="s">
        <v>21</v>
      </c>
      <c r="C2593" s="47" t="s">
        <v>436</v>
      </c>
      <c r="D2593" s="47" t="s">
        <v>1504</v>
      </c>
      <c r="E2593" t="s">
        <v>438</v>
      </c>
      <c r="F2593">
        <v>6</v>
      </c>
      <c r="G2593" t="s">
        <v>1505</v>
      </c>
      <c r="H2593">
        <v>1</v>
      </c>
      <c r="I2593" t="s">
        <v>1506</v>
      </c>
      <c r="J2593">
        <v>10</v>
      </c>
      <c r="K2593" t="s">
        <v>1504</v>
      </c>
      <c r="L2593">
        <v>10</v>
      </c>
      <c r="N2593" t="s">
        <v>1504</v>
      </c>
      <c r="O2593" s="64" t="s">
        <v>1485</v>
      </c>
      <c r="P2593" s="4" t="str">
        <f>IF(Table14[[#This Row],[correlation_id]] = "", "", _xlfn.XLOOKUP(Table14[[#This Row],[correlation_id]], 'ITAP Ref'!A:A, 'ITAP Ref'!C:C, ""))</f>
        <v>WMS - FDC/PDC - FedEx</v>
      </c>
      <c r="R2593" s="97"/>
      <c r="S2593" s="47"/>
      <c r="T2593" s="47"/>
    </row>
    <row r="2594" spans="1:20" ht="16.399999999999999" customHeight="1" x14ac:dyDescent="0.35">
      <c r="A2594" s="47" t="s">
        <v>123</v>
      </c>
      <c r="B2594" s="47" t="s">
        <v>21</v>
      </c>
      <c r="C2594" s="47" t="s">
        <v>436</v>
      </c>
      <c r="D2594" s="47" t="s">
        <v>1504</v>
      </c>
      <c r="E2594" t="s">
        <v>438</v>
      </c>
      <c r="F2594">
        <v>6</v>
      </c>
      <c r="G2594" t="s">
        <v>1505</v>
      </c>
      <c r="H2594">
        <v>1</v>
      </c>
      <c r="I2594" t="s">
        <v>1506</v>
      </c>
      <c r="J2594">
        <v>10</v>
      </c>
      <c r="K2594" t="s">
        <v>1504</v>
      </c>
      <c r="L2594">
        <v>10</v>
      </c>
      <c r="N2594" t="s">
        <v>1504</v>
      </c>
      <c r="O2594" s="64" t="s">
        <v>1349</v>
      </c>
      <c r="P2594" s="4" t="str">
        <f>IF(Table14[[#This Row],[correlation_id]] = "", "", _xlfn.XLOOKUP(Table14[[#This Row],[correlation_id]], 'ITAP Ref'!A:A, 'ITAP Ref'!C:C, ""))</f>
        <v>GRETA</v>
      </c>
      <c r="R2594" s="97"/>
      <c r="S2594" s="47"/>
      <c r="T2594" s="47"/>
    </row>
    <row r="2595" spans="1:20" ht="16.399999999999999" customHeight="1" x14ac:dyDescent="0.35">
      <c r="A2595" s="47" t="s">
        <v>123</v>
      </c>
      <c r="B2595" s="47" t="s">
        <v>21</v>
      </c>
      <c r="C2595" s="47" t="s">
        <v>436</v>
      </c>
      <c r="D2595" s="47" t="s">
        <v>1504</v>
      </c>
      <c r="E2595" t="s">
        <v>438</v>
      </c>
      <c r="F2595">
        <v>6</v>
      </c>
      <c r="G2595" t="s">
        <v>1505</v>
      </c>
      <c r="H2595">
        <v>1</v>
      </c>
      <c r="I2595" t="s">
        <v>1506</v>
      </c>
      <c r="J2595">
        <v>10</v>
      </c>
      <c r="K2595" t="s">
        <v>1504</v>
      </c>
      <c r="L2595">
        <v>10</v>
      </c>
      <c r="N2595" t="s">
        <v>1504</v>
      </c>
      <c r="O2595" s="64" t="s">
        <v>1344</v>
      </c>
      <c r="P2595" s="4" t="str">
        <f>IF(Table14[[#This Row],[correlation_id]] = "", "", _xlfn.XLOOKUP(Table14[[#This Row],[correlation_id]], 'ITAP Ref'!A:A, 'ITAP Ref'!C:C, ""))</f>
        <v>TIRKS</v>
      </c>
      <c r="R2595" s="97"/>
      <c r="S2595" s="47"/>
      <c r="T2595" s="47"/>
    </row>
    <row r="2596" spans="1:20" ht="16.399999999999999" customHeight="1" x14ac:dyDescent="0.35">
      <c r="A2596" s="47" t="s">
        <v>123</v>
      </c>
      <c r="B2596" s="47" t="s">
        <v>21</v>
      </c>
      <c r="C2596" s="47" t="s">
        <v>436</v>
      </c>
      <c r="D2596" s="47" t="s">
        <v>1504</v>
      </c>
      <c r="E2596" t="s">
        <v>438</v>
      </c>
      <c r="F2596">
        <v>6</v>
      </c>
      <c r="G2596" t="s">
        <v>1505</v>
      </c>
      <c r="H2596">
        <v>1</v>
      </c>
      <c r="I2596" t="s">
        <v>1506</v>
      </c>
      <c r="J2596">
        <v>10</v>
      </c>
      <c r="K2596" t="s">
        <v>1504</v>
      </c>
      <c r="L2596">
        <v>10</v>
      </c>
      <c r="N2596" t="s">
        <v>1504</v>
      </c>
      <c r="O2596" s="64" t="s">
        <v>1411</v>
      </c>
      <c r="P2596" s="4" t="str">
        <f>IF(Table14[[#This Row],[correlation_id]] = "", "", _xlfn.XLOOKUP(Table14[[#This Row],[correlation_id]], 'ITAP Ref'!A:A, 'ITAP Ref'!C:C, ""))</f>
        <v>TSNOW-GUI</v>
      </c>
      <c r="R2596" s="97"/>
      <c r="S2596" s="47"/>
      <c r="T2596" s="47"/>
    </row>
    <row r="2597" spans="1:20" ht="16.399999999999999" customHeight="1" x14ac:dyDescent="0.35">
      <c r="A2597" s="47" t="s">
        <v>123</v>
      </c>
      <c r="B2597" s="47" t="s">
        <v>21</v>
      </c>
      <c r="C2597" s="47" t="s">
        <v>436</v>
      </c>
      <c r="D2597" s="47" t="s">
        <v>1504</v>
      </c>
      <c r="E2597" t="s">
        <v>438</v>
      </c>
      <c r="F2597">
        <v>6</v>
      </c>
      <c r="G2597" t="s">
        <v>1505</v>
      </c>
      <c r="H2597">
        <v>1</v>
      </c>
      <c r="I2597" t="s">
        <v>1506</v>
      </c>
      <c r="J2597">
        <v>10</v>
      </c>
      <c r="K2597" t="s">
        <v>1504</v>
      </c>
      <c r="L2597">
        <v>10</v>
      </c>
      <c r="N2597" t="s">
        <v>1504</v>
      </c>
      <c r="O2597" s="64" t="s">
        <v>1412</v>
      </c>
      <c r="P2597" s="4" t="str">
        <f>IF(Table14[[#This Row],[correlation_id]] = "", "", _xlfn.XLOOKUP(Table14[[#This Row],[correlation_id]], 'ITAP Ref'!A:A, 'ITAP Ref'!C:C, ""))</f>
        <v>TSNOW-OSDSI</v>
      </c>
      <c r="R2597" s="97"/>
      <c r="S2597" s="47"/>
      <c r="T2597" s="47"/>
    </row>
    <row r="2598" spans="1:20" ht="16.399999999999999" customHeight="1" x14ac:dyDescent="0.35">
      <c r="A2598" s="47" t="s">
        <v>123</v>
      </c>
      <c r="B2598" s="47" t="s">
        <v>21</v>
      </c>
      <c r="C2598" s="47" t="s">
        <v>436</v>
      </c>
      <c r="D2598" s="47" t="s">
        <v>1504</v>
      </c>
      <c r="E2598" t="s">
        <v>438</v>
      </c>
      <c r="F2598">
        <v>6</v>
      </c>
      <c r="G2598" t="s">
        <v>1505</v>
      </c>
      <c r="H2598">
        <v>1</v>
      </c>
      <c r="I2598" t="s">
        <v>1506</v>
      </c>
      <c r="J2598">
        <v>10</v>
      </c>
      <c r="K2598" t="s">
        <v>1504</v>
      </c>
      <c r="L2598">
        <v>10</v>
      </c>
      <c r="N2598" t="s">
        <v>1504</v>
      </c>
      <c r="O2598" s="64" t="s">
        <v>1242</v>
      </c>
      <c r="P2598" s="4" t="str">
        <f>IF(Table14[[#This Row],[correlation_id]] = "", "", _xlfn.XLOOKUP(Table14[[#This Row],[correlation_id]], 'ITAP Ref'!A:A, 'ITAP Ref'!C:C, ""))</f>
        <v>NISE-WFM</v>
      </c>
      <c r="R2598" s="97"/>
      <c r="S2598" s="47"/>
      <c r="T2598" s="47"/>
    </row>
    <row r="2599" spans="1:20" ht="16.399999999999999" customHeight="1" x14ac:dyDescent="0.35">
      <c r="A2599" s="47" t="s">
        <v>123</v>
      </c>
      <c r="B2599" s="47" t="s">
        <v>21</v>
      </c>
      <c r="C2599" s="47" t="s">
        <v>436</v>
      </c>
      <c r="D2599" s="47" t="s">
        <v>1504</v>
      </c>
      <c r="E2599" t="s">
        <v>438</v>
      </c>
      <c r="F2599">
        <v>6</v>
      </c>
      <c r="G2599" t="s">
        <v>1505</v>
      </c>
      <c r="H2599">
        <v>1</v>
      </c>
      <c r="I2599" t="s">
        <v>1506</v>
      </c>
      <c r="J2599">
        <v>10</v>
      </c>
      <c r="K2599" t="s">
        <v>1504</v>
      </c>
      <c r="L2599">
        <v>10</v>
      </c>
      <c r="N2599" t="s">
        <v>1504</v>
      </c>
      <c r="O2599" s="64" t="s">
        <v>1334</v>
      </c>
      <c r="P2599" s="4" t="str">
        <f>IF(Table14[[#This Row],[correlation_id]] = "", "", _xlfn.XLOOKUP(Table14[[#This Row],[correlation_id]], 'ITAP Ref'!A:A, 'ITAP Ref'!C:C, ""))</f>
        <v>CANOPI</v>
      </c>
      <c r="R2599" s="97"/>
      <c r="S2599" s="47"/>
      <c r="T2599" s="47"/>
    </row>
    <row r="2600" spans="1:20" ht="16.399999999999999" customHeight="1" x14ac:dyDescent="0.35">
      <c r="A2600" s="47" t="s">
        <v>123</v>
      </c>
      <c r="B2600" s="47" t="s">
        <v>21</v>
      </c>
      <c r="C2600" s="47" t="s">
        <v>436</v>
      </c>
      <c r="D2600" s="47" t="s">
        <v>1504</v>
      </c>
      <c r="E2600" t="s">
        <v>438</v>
      </c>
      <c r="F2600">
        <v>6</v>
      </c>
      <c r="G2600" t="s">
        <v>1505</v>
      </c>
      <c r="H2600">
        <v>1</v>
      </c>
      <c r="I2600" t="s">
        <v>1506</v>
      </c>
      <c r="J2600">
        <v>10</v>
      </c>
      <c r="K2600" t="s">
        <v>1504</v>
      </c>
      <c r="L2600">
        <v>10</v>
      </c>
      <c r="N2600" t="s">
        <v>1504</v>
      </c>
      <c r="O2600" s="64" t="s">
        <v>1072</v>
      </c>
      <c r="P2600" s="4" t="str">
        <f>IF(Table14[[#This Row],[correlation_id]] = "", "", _xlfn.XLOOKUP(Table14[[#This Row],[correlation_id]], 'ITAP Ref'!A:A, 'ITAP Ref'!C:C, ""))</f>
        <v>(FED) - OCX</v>
      </c>
      <c r="R2600" s="97"/>
      <c r="S2600" s="47"/>
      <c r="T2600" s="47"/>
    </row>
    <row r="2601" spans="1:20" ht="16.399999999999999" customHeight="1" x14ac:dyDescent="0.35">
      <c r="A2601" s="47" t="s">
        <v>123</v>
      </c>
      <c r="B2601" s="47" t="s">
        <v>21</v>
      </c>
      <c r="C2601" s="47" t="s">
        <v>436</v>
      </c>
      <c r="D2601" s="47" t="s">
        <v>1504</v>
      </c>
      <c r="E2601" t="s">
        <v>438</v>
      </c>
      <c r="F2601">
        <v>6</v>
      </c>
      <c r="G2601" t="s">
        <v>1505</v>
      </c>
      <c r="H2601">
        <v>1</v>
      </c>
      <c r="I2601" t="s">
        <v>1506</v>
      </c>
      <c r="J2601">
        <v>10</v>
      </c>
      <c r="K2601" t="s">
        <v>1504</v>
      </c>
      <c r="L2601">
        <v>10</v>
      </c>
      <c r="N2601" t="s">
        <v>1504</v>
      </c>
      <c r="O2601" s="64" t="s">
        <v>1070</v>
      </c>
      <c r="P2601" s="4" t="str">
        <f>IF(Table14[[#This Row],[correlation_id]] = "", "", _xlfn.XLOOKUP(Table14[[#This Row],[correlation_id]], 'ITAP Ref'!A:A, 'ITAP Ref'!C:C, ""))</f>
        <v>OCX</v>
      </c>
      <c r="R2601" s="97"/>
      <c r="S2601" s="47"/>
      <c r="T2601" s="47"/>
    </row>
    <row r="2602" spans="1:20" ht="16.399999999999999" customHeight="1" x14ac:dyDescent="0.35">
      <c r="A2602" s="47" t="s">
        <v>123</v>
      </c>
      <c r="B2602" s="47" t="s">
        <v>21</v>
      </c>
      <c r="C2602" s="47" t="s">
        <v>436</v>
      </c>
      <c r="D2602" s="47" t="s">
        <v>1504</v>
      </c>
      <c r="E2602" t="s">
        <v>438</v>
      </c>
      <c r="F2602">
        <v>6</v>
      </c>
      <c r="G2602" t="s">
        <v>1505</v>
      </c>
      <c r="H2602">
        <v>1</v>
      </c>
      <c r="I2602" t="s">
        <v>1506</v>
      </c>
      <c r="J2602">
        <v>10</v>
      </c>
      <c r="K2602" t="s">
        <v>1504</v>
      </c>
      <c r="L2602">
        <v>10</v>
      </c>
      <c r="N2602" t="s">
        <v>1504</v>
      </c>
      <c r="O2602" s="64" t="s">
        <v>1144</v>
      </c>
      <c r="P2602" s="4" t="str">
        <f>IF(Table14[[#This Row],[correlation_id]] = "", "", _xlfn.XLOOKUP(Table14[[#This Row],[correlation_id]], 'ITAP Ref'!A:A, 'ITAP Ref'!C:C, ""))</f>
        <v>OMX</v>
      </c>
      <c r="R2602" s="97"/>
      <c r="S2602" s="47"/>
      <c r="T2602" s="47"/>
    </row>
    <row r="2603" spans="1:20" ht="16.399999999999999" customHeight="1" x14ac:dyDescent="0.35">
      <c r="A2603" s="47" t="s">
        <v>123</v>
      </c>
      <c r="B2603" s="47" t="s">
        <v>21</v>
      </c>
      <c r="C2603" s="47" t="s">
        <v>436</v>
      </c>
      <c r="D2603" s="47" t="s">
        <v>1504</v>
      </c>
      <c r="E2603" t="s">
        <v>438</v>
      </c>
      <c r="F2603">
        <v>6</v>
      </c>
      <c r="G2603" t="s">
        <v>1505</v>
      </c>
      <c r="H2603">
        <v>1</v>
      </c>
      <c r="I2603" t="s">
        <v>1506</v>
      </c>
      <c r="J2603">
        <v>10</v>
      </c>
      <c r="K2603" t="s">
        <v>1504</v>
      </c>
      <c r="L2603">
        <v>10</v>
      </c>
      <c r="N2603" t="s">
        <v>1504</v>
      </c>
      <c r="O2603" s="64" t="s">
        <v>1148</v>
      </c>
      <c r="P2603" s="4" t="str">
        <f>IF(Table14[[#This Row],[correlation_id]] = "", "", _xlfn.XLOOKUP(Table14[[#This Row],[correlation_id]], 'ITAP Ref'!A:A, 'ITAP Ref'!C:C, ""))</f>
        <v>(FED) - OMX</v>
      </c>
      <c r="R2603" s="97"/>
      <c r="S2603" s="47"/>
      <c r="T2603" s="47"/>
    </row>
    <row r="2604" spans="1:20" ht="16.399999999999999" customHeight="1" x14ac:dyDescent="0.35">
      <c r="A2604" s="47" t="s">
        <v>123</v>
      </c>
      <c r="B2604" s="47" t="s">
        <v>21</v>
      </c>
      <c r="C2604" s="47" t="s">
        <v>436</v>
      </c>
      <c r="D2604" s="47" t="s">
        <v>1504</v>
      </c>
      <c r="E2604" t="s">
        <v>438</v>
      </c>
      <c r="F2604">
        <v>6</v>
      </c>
      <c r="G2604" t="s">
        <v>1505</v>
      </c>
      <c r="H2604">
        <v>1</v>
      </c>
      <c r="I2604" t="s">
        <v>1506</v>
      </c>
      <c r="J2604">
        <v>10</v>
      </c>
      <c r="K2604" t="s">
        <v>1504</v>
      </c>
      <c r="L2604">
        <v>10</v>
      </c>
      <c r="N2604" t="s">
        <v>1504</v>
      </c>
      <c r="O2604" s="64" t="s">
        <v>1511</v>
      </c>
      <c r="P2604" s="4" t="str">
        <f>IF(Table14[[#This Row],[correlation_id]] = "", "", _xlfn.XLOOKUP(Table14[[#This Row],[correlation_id]], 'ITAP Ref'!A:A, 'ITAP Ref'!C:C, ""))</f>
        <v>Ciena ESM</v>
      </c>
      <c r="R2604" s="97"/>
      <c r="S2604" s="47"/>
      <c r="T2604" s="47"/>
    </row>
    <row r="2605" spans="1:20" ht="16.399999999999999" customHeight="1" x14ac:dyDescent="0.35">
      <c r="A2605" s="47" t="s">
        <v>123</v>
      </c>
      <c r="B2605" s="47" t="s">
        <v>21</v>
      </c>
      <c r="C2605" s="47" t="s">
        <v>436</v>
      </c>
      <c r="D2605" s="47" t="s">
        <v>1504</v>
      </c>
      <c r="E2605" t="s">
        <v>438</v>
      </c>
      <c r="F2605">
        <v>6</v>
      </c>
      <c r="G2605" t="s">
        <v>1505</v>
      </c>
      <c r="H2605">
        <v>1</v>
      </c>
      <c r="I2605" t="s">
        <v>1506</v>
      </c>
      <c r="J2605">
        <v>10</v>
      </c>
      <c r="K2605" t="s">
        <v>1504</v>
      </c>
      <c r="L2605">
        <v>10</v>
      </c>
      <c r="N2605" t="s">
        <v>1504</v>
      </c>
      <c r="O2605" s="64" t="s">
        <v>1512</v>
      </c>
      <c r="P2605" s="4" t="str">
        <f>IF(Table14[[#This Row],[correlation_id]] = "", "", _xlfn.XLOOKUP(Table14[[#This Row],[correlation_id]], 'ITAP Ref'!A:A, 'ITAP Ref'!C:C, ""))</f>
        <v>Radview</v>
      </c>
      <c r="R2605" s="97"/>
      <c r="S2605" s="47"/>
      <c r="T2605" s="47"/>
    </row>
    <row r="2606" spans="1:20" ht="16.399999999999999" customHeight="1" x14ac:dyDescent="0.35">
      <c r="A2606" s="47" t="s">
        <v>123</v>
      </c>
      <c r="B2606" s="47" t="s">
        <v>21</v>
      </c>
      <c r="C2606" s="47" t="s">
        <v>436</v>
      </c>
      <c r="D2606" s="47" t="s">
        <v>1504</v>
      </c>
      <c r="E2606" t="s">
        <v>438</v>
      </c>
      <c r="F2606">
        <v>6</v>
      </c>
      <c r="G2606" t="s">
        <v>1505</v>
      </c>
      <c r="H2606">
        <v>1</v>
      </c>
      <c r="I2606" t="s">
        <v>1506</v>
      </c>
      <c r="J2606">
        <v>10</v>
      </c>
      <c r="K2606" t="s">
        <v>1504</v>
      </c>
      <c r="L2606">
        <v>10</v>
      </c>
      <c r="N2606" t="s">
        <v>1504</v>
      </c>
      <c r="O2606" s="64" t="s">
        <v>1513</v>
      </c>
      <c r="P2606" s="4" t="str">
        <f>IF(Table14[[#This Row],[correlation_id]] = "", "", _xlfn.XLOOKUP(Table14[[#This Row],[correlation_id]], 'ITAP Ref'!A:A, 'ITAP Ref'!C:C, ""))</f>
        <v>Tarantella</v>
      </c>
      <c r="R2606" s="97"/>
      <c r="S2606" s="47"/>
      <c r="T2606" s="47"/>
    </row>
    <row r="2607" spans="1:20" ht="16.399999999999999" customHeight="1" x14ac:dyDescent="0.35">
      <c r="A2607" s="47" t="s">
        <v>123</v>
      </c>
      <c r="B2607" s="47" t="s">
        <v>21</v>
      </c>
      <c r="C2607" s="47" t="s">
        <v>436</v>
      </c>
      <c r="D2607" s="47" t="s">
        <v>1504</v>
      </c>
      <c r="E2607" t="s">
        <v>438</v>
      </c>
      <c r="F2607">
        <v>6</v>
      </c>
      <c r="G2607" t="s">
        <v>1505</v>
      </c>
      <c r="H2607">
        <v>1</v>
      </c>
      <c r="I2607" t="s">
        <v>1506</v>
      </c>
      <c r="J2607">
        <v>10</v>
      </c>
      <c r="K2607" t="s">
        <v>1504</v>
      </c>
      <c r="L2607">
        <v>10</v>
      </c>
      <c r="N2607" t="s">
        <v>1504</v>
      </c>
      <c r="O2607" s="64" t="s">
        <v>1514</v>
      </c>
      <c r="P2607" s="4" t="str">
        <f>IF(Table14[[#This Row],[correlation_id]] = "", "", _xlfn.XLOOKUP(Table14[[#This Row],[correlation_id]], 'ITAP Ref'!A:A, 'ITAP Ref'!C:C, ""))</f>
        <v>NMA</v>
      </c>
      <c r="R2607" s="97"/>
      <c r="S2607" s="47"/>
      <c r="T2607" s="47"/>
    </row>
    <row r="2608" spans="1:20" ht="16.399999999999999" customHeight="1" x14ac:dyDescent="0.35">
      <c r="A2608" s="47" t="s">
        <v>123</v>
      </c>
      <c r="B2608" s="47" t="s">
        <v>21</v>
      </c>
      <c r="C2608" s="47" t="s">
        <v>436</v>
      </c>
      <c r="D2608" s="47" t="s">
        <v>1504</v>
      </c>
      <c r="E2608" t="s">
        <v>438</v>
      </c>
      <c r="F2608">
        <v>6</v>
      </c>
      <c r="G2608" t="s">
        <v>1505</v>
      </c>
      <c r="H2608">
        <v>1</v>
      </c>
      <c r="I2608" t="s">
        <v>1506</v>
      </c>
      <c r="J2608">
        <v>10</v>
      </c>
      <c r="K2608" t="s">
        <v>1504</v>
      </c>
      <c r="L2608">
        <v>10</v>
      </c>
      <c r="N2608" t="s">
        <v>1504</v>
      </c>
      <c r="O2608" s="64" t="s">
        <v>1343</v>
      </c>
      <c r="P2608" s="4" t="str">
        <f>IF(Table14[[#This Row],[correlation_id]] = "", "", _xlfn.XLOOKUP(Table14[[#This Row],[correlation_id]], 'ITAP Ref'!A:A, 'ITAP Ref'!C:C, ""))</f>
        <v>SOTS</v>
      </c>
      <c r="R2608" s="97"/>
      <c r="S2608" s="47"/>
      <c r="T2608" s="47"/>
    </row>
    <row r="2609" spans="1:20" ht="16.399999999999999" customHeight="1" x14ac:dyDescent="0.35">
      <c r="A2609" s="47" t="s">
        <v>123</v>
      </c>
      <c r="B2609" s="47" t="s">
        <v>21</v>
      </c>
      <c r="C2609" s="47" t="s">
        <v>436</v>
      </c>
      <c r="D2609" s="47" t="s">
        <v>1504</v>
      </c>
      <c r="E2609" t="s">
        <v>438</v>
      </c>
      <c r="F2609">
        <v>6</v>
      </c>
      <c r="G2609" t="s">
        <v>1505</v>
      </c>
      <c r="H2609">
        <v>1</v>
      </c>
      <c r="I2609" t="s">
        <v>1506</v>
      </c>
      <c r="J2609">
        <v>10</v>
      </c>
      <c r="K2609" t="s">
        <v>1504</v>
      </c>
      <c r="L2609">
        <v>10</v>
      </c>
      <c r="N2609" t="s">
        <v>1504</v>
      </c>
      <c r="O2609" s="64" t="s">
        <v>1515</v>
      </c>
      <c r="P2609" s="4" t="str">
        <f>IF(Table14[[#This Row],[correlation_id]] = "", "", _xlfn.XLOOKUP(Table14[[#This Row],[correlation_id]], 'ITAP Ref'!A:A, 'ITAP Ref'!C:C, ""))</f>
        <v>GoSET</v>
      </c>
      <c r="R2609" s="97"/>
      <c r="S2609" s="47"/>
      <c r="T2609" s="47"/>
    </row>
    <row r="2610" spans="1:20" ht="16.399999999999999" customHeight="1" x14ac:dyDescent="0.35">
      <c r="A2610" s="47" t="s">
        <v>123</v>
      </c>
      <c r="B2610" s="47" t="s">
        <v>21</v>
      </c>
      <c r="C2610" s="47" t="s">
        <v>436</v>
      </c>
      <c r="D2610" s="47" t="s">
        <v>1504</v>
      </c>
      <c r="E2610" t="s">
        <v>438</v>
      </c>
      <c r="F2610">
        <v>6</v>
      </c>
      <c r="G2610" t="s">
        <v>1505</v>
      </c>
      <c r="H2610">
        <v>1</v>
      </c>
      <c r="I2610" t="s">
        <v>1506</v>
      </c>
      <c r="J2610">
        <v>10</v>
      </c>
      <c r="K2610" t="s">
        <v>1504</v>
      </c>
      <c r="L2610">
        <v>10</v>
      </c>
      <c r="N2610" t="s">
        <v>1504</v>
      </c>
      <c r="O2610" s="64" t="s">
        <v>1516</v>
      </c>
      <c r="P2610" s="4" t="str">
        <f>IF(Table14[[#This Row],[correlation_id]] = "", "", _xlfn.XLOOKUP(Table14[[#This Row],[correlation_id]], 'ITAP Ref'!A:A, 'ITAP Ref'!C:C, ""))</f>
        <v>GDUI</v>
      </c>
      <c r="R2610" s="97"/>
      <c r="S2610" s="47"/>
      <c r="T2610" s="47"/>
    </row>
    <row r="2611" spans="1:20" ht="16.399999999999999" customHeight="1" x14ac:dyDescent="0.35">
      <c r="A2611" s="47" t="s">
        <v>123</v>
      </c>
      <c r="B2611" s="47" t="s">
        <v>21</v>
      </c>
      <c r="C2611" s="47" t="s">
        <v>436</v>
      </c>
      <c r="D2611" s="47" t="s">
        <v>1504</v>
      </c>
      <c r="E2611" t="s">
        <v>438</v>
      </c>
      <c r="F2611">
        <v>6</v>
      </c>
      <c r="G2611" t="s">
        <v>1505</v>
      </c>
      <c r="H2611">
        <v>1</v>
      </c>
      <c r="I2611" t="s">
        <v>1506</v>
      </c>
      <c r="J2611">
        <v>10</v>
      </c>
      <c r="K2611" t="s">
        <v>1504</v>
      </c>
      <c r="L2611">
        <v>10</v>
      </c>
      <c r="N2611" t="s">
        <v>1504</v>
      </c>
      <c r="O2611" s="64" t="s">
        <v>1517</v>
      </c>
      <c r="P2611" s="4" t="str">
        <f>IF(Table14[[#This Row],[correlation_id]] = "", "", _xlfn.XLOOKUP(Table14[[#This Row],[correlation_id]], 'ITAP Ref'!A:A, 'ITAP Ref'!C:C, ""))</f>
        <v>NetDB</v>
      </c>
      <c r="R2611" s="97"/>
      <c r="S2611" s="47"/>
      <c r="T2611" s="47"/>
    </row>
    <row r="2612" spans="1:20" ht="16.399999999999999" customHeight="1" x14ac:dyDescent="0.35">
      <c r="A2612" s="47" t="s">
        <v>123</v>
      </c>
      <c r="B2612" s="47" t="s">
        <v>21</v>
      </c>
      <c r="C2612" s="47" t="s">
        <v>436</v>
      </c>
      <c r="D2612" s="47" t="s">
        <v>1504</v>
      </c>
      <c r="E2612" t="s">
        <v>438</v>
      </c>
      <c r="F2612">
        <v>6</v>
      </c>
      <c r="G2612" t="s">
        <v>1505</v>
      </c>
      <c r="H2612">
        <v>1</v>
      </c>
      <c r="I2612" t="s">
        <v>1506</v>
      </c>
      <c r="J2612">
        <v>10</v>
      </c>
      <c r="K2612" t="s">
        <v>1504</v>
      </c>
      <c r="L2612">
        <v>10</v>
      </c>
      <c r="N2612" t="s">
        <v>1504</v>
      </c>
      <c r="O2612" s="64" t="s">
        <v>1518</v>
      </c>
      <c r="P2612" s="4" t="str">
        <f>IF(Table14[[#This Row],[correlation_id]] = "", "", _xlfn.XLOOKUP(Table14[[#This Row],[correlation_id]], 'ITAP Ref'!A:A, 'ITAP Ref'!C:C, ""))</f>
        <v>UNAD</v>
      </c>
      <c r="R2612" s="97"/>
      <c r="S2612" s="47"/>
      <c r="T2612" s="47"/>
    </row>
    <row r="2613" spans="1:20" ht="16.399999999999999" customHeight="1" x14ac:dyDescent="0.35">
      <c r="A2613" s="47" t="s">
        <v>123</v>
      </c>
      <c r="B2613" s="47" t="s">
        <v>21</v>
      </c>
      <c r="C2613" s="47" t="s">
        <v>436</v>
      </c>
      <c r="D2613" s="47" t="s">
        <v>1504</v>
      </c>
      <c r="E2613" t="s">
        <v>438</v>
      </c>
      <c r="F2613">
        <v>6</v>
      </c>
      <c r="G2613" t="s">
        <v>1505</v>
      </c>
      <c r="H2613">
        <v>1</v>
      </c>
      <c r="I2613" t="s">
        <v>1506</v>
      </c>
      <c r="J2613">
        <v>10</v>
      </c>
      <c r="K2613" t="s">
        <v>1504</v>
      </c>
      <c r="L2613">
        <v>10</v>
      </c>
      <c r="N2613" t="s">
        <v>1504</v>
      </c>
      <c r="O2613" s="64" t="s">
        <v>1519</v>
      </c>
      <c r="P2613" s="4" t="str">
        <f>IF(Table14[[#This Row],[correlation_id]] = "", "", _xlfn.XLOOKUP(Table14[[#This Row],[correlation_id]], 'ITAP Ref'!A:A, 'ITAP Ref'!C:C, ""))</f>
        <v>SARTS</v>
      </c>
      <c r="R2613" s="97"/>
      <c r="S2613" s="47"/>
      <c r="T2613" s="47"/>
    </row>
    <row r="2614" spans="1:20" ht="16.399999999999999" customHeight="1" x14ac:dyDescent="0.35">
      <c r="A2614" s="47" t="s">
        <v>123</v>
      </c>
      <c r="B2614" s="47" t="s">
        <v>21</v>
      </c>
      <c r="C2614" s="47" t="s">
        <v>436</v>
      </c>
      <c r="D2614" s="47" t="s">
        <v>1504</v>
      </c>
      <c r="E2614" t="s">
        <v>438</v>
      </c>
      <c r="F2614">
        <v>6</v>
      </c>
      <c r="G2614" t="s">
        <v>1505</v>
      </c>
      <c r="H2614">
        <v>1</v>
      </c>
      <c r="I2614" t="s">
        <v>1506</v>
      </c>
      <c r="J2614">
        <v>10</v>
      </c>
      <c r="K2614" t="s">
        <v>1504</v>
      </c>
      <c r="L2614">
        <v>10</v>
      </c>
      <c r="N2614" t="s">
        <v>1504</v>
      </c>
      <c r="O2614" s="64" t="s">
        <v>1520</v>
      </c>
      <c r="P2614" s="4" t="str">
        <f>IF(Table14[[#This Row],[correlation_id]] = "", "", _xlfn.XLOOKUP(Table14[[#This Row],[correlation_id]], 'ITAP Ref'!A:A, 'ITAP Ref'!C:C, ""))</f>
        <v>REACT</v>
      </c>
      <c r="R2614" s="97"/>
      <c r="S2614" s="47"/>
      <c r="T2614" s="47"/>
    </row>
    <row r="2615" spans="1:20" ht="16.399999999999999" customHeight="1" x14ac:dyDescent="0.35">
      <c r="A2615" s="47" t="s">
        <v>123</v>
      </c>
      <c r="B2615" s="47" t="s">
        <v>21</v>
      </c>
      <c r="C2615" s="47" t="s">
        <v>436</v>
      </c>
      <c r="D2615" s="47" t="s">
        <v>1504</v>
      </c>
      <c r="E2615" t="s">
        <v>438</v>
      </c>
      <c r="F2615">
        <v>6</v>
      </c>
      <c r="G2615" t="s">
        <v>1505</v>
      </c>
      <c r="H2615">
        <v>1</v>
      </c>
      <c r="I2615" t="s">
        <v>1506</v>
      </c>
      <c r="J2615">
        <v>10</v>
      </c>
      <c r="K2615" t="s">
        <v>1504</v>
      </c>
      <c r="L2615">
        <v>10</v>
      </c>
      <c r="N2615" t="s">
        <v>1504</v>
      </c>
      <c r="O2615" s="64" t="s">
        <v>1521</v>
      </c>
      <c r="P2615" s="4" t="str">
        <f>IF(Table14[[#This Row],[correlation_id]] = "", "", _xlfn.XLOOKUP(Table14[[#This Row],[correlation_id]], 'ITAP Ref'!A:A, 'ITAP Ref'!C:C, ""))</f>
        <v>INC</v>
      </c>
      <c r="R2615" s="97"/>
      <c r="S2615" s="47"/>
      <c r="T2615" s="47"/>
    </row>
    <row r="2616" spans="1:20" ht="16.399999999999999" customHeight="1" x14ac:dyDescent="0.35">
      <c r="A2616" s="47" t="s">
        <v>123</v>
      </c>
      <c r="B2616" s="47" t="s">
        <v>21</v>
      </c>
      <c r="C2616" s="47" t="s">
        <v>436</v>
      </c>
      <c r="D2616" s="47" t="s">
        <v>1504</v>
      </c>
      <c r="E2616" t="s">
        <v>438</v>
      </c>
      <c r="F2616">
        <v>6</v>
      </c>
      <c r="G2616" t="s">
        <v>1505</v>
      </c>
      <c r="H2616">
        <v>1</v>
      </c>
      <c r="I2616" t="s">
        <v>1506</v>
      </c>
      <c r="J2616">
        <v>10</v>
      </c>
      <c r="K2616" t="s">
        <v>1504</v>
      </c>
      <c r="L2616">
        <v>10</v>
      </c>
      <c r="N2616" t="s">
        <v>1504</v>
      </c>
      <c r="O2616" s="64" t="s">
        <v>1522</v>
      </c>
      <c r="P2616" s="4" t="str">
        <f>IF(Table14[[#This Row],[correlation_id]] = "", "", _xlfn.XLOOKUP(Table14[[#This Row],[correlation_id]], 'ITAP Ref'!A:A, 'ITAP Ref'!C:C, ""))</f>
        <v>DACS-OSS</v>
      </c>
      <c r="R2616" s="97"/>
      <c r="S2616" s="47"/>
      <c r="T2616" s="47"/>
    </row>
    <row r="2617" spans="1:20" ht="16.399999999999999" customHeight="1" x14ac:dyDescent="0.35">
      <c r="A2617" s="47" t="s">
        <v>123</v>
      </c>
      <c r="B2617" s="47" t="s">
        <v>21</v>
      </c>
      <c r="C2617" s="47" t="s">
        <v>436</v>
      </c>
      <c r="D2617" s="47" t="s">
        <v>1504</v>
      </c>
      <c r="E2617" t="s">
        <v>438</v>
      </c>
      <c r="F2617">
        <v>6</v>
      </c>
      <c r="G2617" t="s">
        <v>1505</v>
      </c>
      <c r="H2617">
        <v>1</v>
      </c>
      <c r="I2617" t="s">
        <v>1506</v>
      </c>
      <c r="J2617">
        <v>10</v>
      </c>
      <c r="K2617" t="s">
        <v>1504</v>
      </c>
      <c r="L2617">
        <v>10</v>
      </c>
      <c r="N2617" t="s">
        <v>1504</v>
      </c>
      <c r="O2617" s="64" t="s">
        <v>1523</v>
      </c>
      <c r="P2617" s="4" t="str">
        <f>IF(Table14[[#This Row],[correlation_id]] = "", "", _xlfn.XLOOKUP(Table14[[#This Row],[correlation_id]], 'ITAP Ref'!A:A, 'ITAP Ref'!C:C, ""))</f>
        <v>TMAS</v>
      </c>
      <c r="R2617" s="97"/>
      <c r="S2617" s="47"/>
      <c r="T2617" s="47"/>
    </row>
    <row r="2618" spans="1:20" ht="16.399999999999999" customHeight="1" x14ac:dyDescent="0.35">
      <c r="A2618" s="47" t="s">
        <v>123</v>
      </c>
      <c r="B2618" s="47" t="s">
        <v>21</v>
      </c>
      <c r="C2618" s="47" t="s">
        <v>436</v>
      </c>
      <c r="D2618" s="47" t="s">
        <v>1504</v>
      </c>
      <c r="E2618" t="s">
        <v>438</v>
      </c>
      <c r="F2618">
        <v>6</v>
      </c>
      <c r="G2618" t="s">
        <v>1505</v>
      </c>
      <c r="H2618">
        <v>1</v>
      </c>
      <c r="I2618" t="s">
        <v>1506</v>
      </c>
      <c r="J2618">
        <v>10</v>
      </c>
      <c r="K2618" t="s">
        <v>1504</v>
      </c>
      <c r="L2618">
        <v>10</v>
      </c>
      <c r="N2618" t="s">
        <v>1504</v>
      </c>
      <c r="O2618" s="64" t="s">
        <v>518</v>
      </c>
      <c r="P2618" s="4" t="str">
        <f>IF(Table14[[#This Row],[correlation_id]] = "", "", _xlfn.XLOOKUP(Table14[[#This Row],[correlation_id]], 'ITAP Ref'!A:A, 'ITAP Ref'!C:C, ""))</f>
        <v>FORCE-DCOE</v>
      </c>
      <c r="R2618" s="97"/>
      <c r="S2618" s="47"/>
      <c r="T2618" s="47"/>
    </row>
    <row r="2619" spans="1:20" ht="16.399999999999999" customHeight="1" x14ac:dyDescent="0.35">
      <c r="A2619" s="47" t="s">
        <v>123</v>
      </c>
      <c r="B2619" s="47" t="s">
        <v>21</v>
      </c>
      <c r="C2619" s="47" t="s">
        <v>436</v>
      </c>
      <c r="D2619" s="47" t="s">
        <v>1504</v>
      </c>
      <c r="E2619" t="s">
        <v>438</v>
      </c>
      <c r="F2619">
        <v>6</v>
      </c>
      <c r="G2619" t="s">
        <v>1505</v>
      </c>
      <c r="H2619">
        <v>1</v>
      </c>
      <c r="I2619" t="s">
        <v>1506</v>
      </c>
      <c r="J2619">
        <v>10</v>
      </c>
      <c r="K2619" t="s">
        <v>1504</v>
      </c>
      <c r="L2619">
        <v>10</v>
      </c>
      <c r="N2619" t="s">
        <v>1504</v>
      </c>
      <c r="O2619" s="64" t="s">
        <v>1524</v>
      </c>
      <c r="P2619" s="4" t="str">
        <f>IF(Table14[[#This Row],[correlation_id]] = "", "", _xlfn.XLOOKUP(Table14[[#This Row],[correlation_id]], 'ITAP Ref'!A:A, 'ITAP Ref'!C:C, ""))</f>
        <v>STCL</v>
      </c>
      <c r="R2619" s="97"/>
      <c r="S2619" s="47"/>
      <c r="T2619" s="47"/>
    </row>
    <row r="2620" spans="1:20" ht="16.399999999999999" customHeight="1" x14ac:dyDescent="0.35">
      <c r="A2620" s="47" t="s">
        <v>123</v>
      </c>
      <c r="B2620" s="47" t="s">
        <v>21</v>
      </c>
      <c r="C2620" s="47" t="s">
        <v>436</v>
      </c>
      <c r="D2620" s="47" t="s">
        <v>1504</v>
      </c>
      <c r="E2620" t="s">
        <v>438</v>
      </c>
      <c r="F2620">
        <v>6</v>
      </c>
      <c r="G2620" t="s">
        <v>1505</v>
      </c>
      <c r="H2620">
        <v>1</v>
      </c>
      <c r="I2620" t="s">
        <v>1506</v>
      </c>
      <c r="J2620">
        <v>10</v>
      </c>
      <c r="K2620" t="s">
        <v>1504</v>
      </c>
      <c r="L2620">
        <v>10</v>
      </c>
      <c r="N2620" t="s">
        <v>1504</v>
      </c>
      <c r="O2620" s="64" t="s">
        <v>1525</v>
      </c>
      <c r="P2620" s="4" t="str">
        <f>IF(Table14[[#This Row],[correlation_id]] = "", "", _xlfn.XLOOKUP(Table14[[#This Row],[correlation_id]], 'ITAP Ref'!A:A, 'ITAP Ref'!C:C, ""))</f>
        <v>GTAC</v>
      </c>
      <c r="R2620" s="97"/>
      <c r="S2620" s="47"/>
      <c r="T2620" s="47"/>
    </row>
    <row r="2621" spans="1:20" ht="16.399999999999999" customHeight="1" x14ac:dyDescent="0.35">
      <c r="A2621" s="47" t="s">
        <v>123</v>
      </c>
      <c r="B2621" s="47" t="s">
        <v>21</v>
      </c>
      <c r="C2621" s="47" t="s">
        <v>436</v>
      </c>
      <c r="D2621" s="47" t="s">
        <v>1504</v>
      </c>
      <c r="E2621" t="s">
        <v>438</v>
      </c>
      <c r="F2621">
        <v>6</v>
      </c>
      <c r="G2621" t="s">
        <v>1505</v>
      </c>
      <c r="H2621">
        <v>1</v>
      </c>
      <c r="I2621" t="s">
        <v>1506</v>
      </c>
      <c r="J2621">
        <v>10</v>
      </c>
      <c r="K2621" t="s">
        <v>1504</v>
      </c>
      <c r="L2621">
        <v>10</v>
      </c>
      <c r="N2621" t="s">
        <v>1504</v>
      </c>
      <c r="O2621" s="64" t="s">
        <v>1526</v>
      </c>
      <c r="P2621" s="4" t="str">
        <f>IF(Table14[[#This Row],[correlation_id]] = "", "", _xlfn.XLOOKUP(Table14[[#This Row],[correlation_id]], 'ITAP Ref'!A:A, 'ITAP Ref'!C:C, ""))</f>
        <v>1641SX</v>
      </c>
      <c r="R2621" s="97"/>
      <c r="S2621" s="47"/>
      <c r="T2621" s="47"/>
    </row>
    <row r="2622" spans="1:20" ht="16.399999999999999" customHeight="1" x14ac:dyDescent="0.35">
      <c r="A2622" s="47" t="s">
        <v>123</v>
      </c>
      <c r="B2622" s="47" t="s">
        <v>21</v>
      </c>
      <c r="C2622" s="47" t="s">
        <v>436</v>
      </c>
      <c r="D2622" s="47" t="s">
        <v>1504</v>
      </c>
      <c r="E2622" t="s">
        <v>438</v>
      </c>
      <c r="F2622">
        <v>6</v>
      </c>
      <c r="G2622" t="s">
        <v>1505</v>
      </c>
      <c r="H2622">
        <v>1</v>
      </c>
      <c r="I2622" t="s">
        <v>1506</v>
      </c>
      <c r="J2622">
        <v>10</v>
      </c>
      <c r="K2622" t="s">
        <v>1504</v>
      </c>
      <c r="L2622">
        <v>10</v>
      </c>
      <c r="N2622" t="s">
        <v>1504</v>
      </c>
      <c r="O2622" s="64" t="s">
        <v>1527</v>
      </c>
      <c r="P2622" s="4" t="str">
        <f>IF(Table14[[#This Row],[correlation_id]] = "", "", _xlfn.XLOOKUP(Table14[[#This Row],[correlation_id]], 'ITAP Ref'!A:A, 'ITAP Ref'!C:C, ""))</f>
        <v>CTP-CTC</v>
      </c>
      <c r="R2622" s="97"/>
      <c r="S2622" s="47"/>
      <c r="T2622" s="47"/>
    </row>
    <row r="2623" spans="1:20" ht="16.399999999999999" customHeight="1" x14ac:dyDescent="0.35">
      <c r="A2623" s="47" t="s">
        <v>123</v>
      </c>
      <c r="B2623" s="47" t="s">
        <v>21</v>
      </c>
      <c r="C2623" s="47" t="s">
        <v>436</v>
      </c>
      <c r="D2623" s="47" t="s">
        <v>1504</v>
      </c>
      <c r="E2623" t="s">
        <v>438</v>
      </c>
      <c r="F2623">
        <v>6</v>
      </c>
      <c r="G2623" t="s">
        <v>1505</v>
      </c>
      <c r="H2623">
        <v>1</v>
      </c>
      <c r="I2623" t="s">
        <v>1506</v>
      </c>
      <c r="J2623">
        <v>10</v>
      </c>
      <c r="K2623" t="s">
        <v>1504</v>
      </c>
      <c r="L2623">
        <v>10</v>
      </c>
      <c r="N2623" t="s">
        <v>1504</v>
      </c>
      <c r="O2623" s="64" t="s">
        <v>1528</v>
      </c>
      <c r="P2623" s="4" t="str">
        <f>IF(Table14[[#This Row],[correlation_id]] = "", "", _xlfn.XLOOKUP(Table14[[#This Row],[correlation_id]], 'ITAP Ref'!A:A, 'ITAP Ref'!C:C, ""))</f>
        <v>DACS-EMS</v>
      </c>
      <c r="R2623" s="97"/>
      <c r="S2623" s="47"/>
      <c r="T2623" s="47"/>
    </row>
    <row r="2624" spans="1:20" ht="16.399999999999999" customHeight="1" x14ac:dyDescent="0.35">
      <c r="A2624" s="47" t="s">
        <v>123</v>
      </c>
      <c r="B2624" s="47" t="s">
        <v>21</v>
      </c>
      <c r="C2624" s="47" t="s">
        <v>436</v>
      </c>
      <c r="D2624" s="47" t="s">
        <v>1504</v>
      </c>
      <c r="E2624" t="s">
        <v>438</v>
      </c>
      <c r="F2624">
        <v>6</v>
      </c>
      <c r="G2624" t="s">
        <v>1505</v>
      </c>
      <c r="H2624">
        <v>1</v>
      </c>
      <c r="I2624" t="s">
        <v>1506</v>
      </c>
      <c r="J2624">
        <v>10</v>
      </c>
      <c r="K2624" t="s">
        <v>1504</v>
      </c>
      <c r="L2624">
        <v>10</v>
      </c>
      <c r="N2624" t="s">
        <v>1504</v>
      </c>
      <c r="O2624" s="64" t="s">
        <v>1529</v>
      </c>
      <c r="P2624" s="4" t="str">
        <f>IF(Table14[[#This Row],[correlation_id]] = "", "", _xlfn.XLOOKUP(Table14[[#This Row],[correlation_id]], 'ITAP Ref'!A:A, 'ITAP Ref'!C:C, ""))</f>
        <v>CISCO-CTM-METRO</v>
      </c>
      <c r="R2624" s="97"/>
      <c r="S2624" s="47"/>
      <c r="T2624" s="47"/>
    </row>
    <row r="2625" spans="1:20" ht="16.399999999999999" customHeight="1" x14ac:dyDescent="0.35">
      <c r="A2625" s="47" t="s">
        <v>123</v>
      </c>
      <c r="B2625" s="47" t="s">
        <v>21</v>
      </c>
      <c r="C2625" s="47" t="s">
        <v>436</v>
      </c>
      <c r="D2625" s="47" t="s">
        <v>1504</v>
      </c>
      <c r="E2625" t="s">
        <v>438</v>
      </c>
      <c r="F2625">
        <v>6</v>
      </c>
      <c r="G2625" t="s">
        <v>1505</v>
      </c>
      <c r="H2625">
        <v>1</v>
      </c>
      <c r="I2625" t="s">
        <v>1506</v>
      </c>
      <c r="J2625">
        <v>10</v>
      </c>
      <c r="K2625" t="s">
        <v>1504</v>
      </c>
      <c r="L2625">
        <v>10</v>
      </c>
      <c r="N2625" t="s">
        <v>1504</v>
      </c>
      <c r="O2625" s="64" t="s">
        <v>455</v>
      </c>
      <c r="P2625" s="4" t="str">
        <f>IF(Table14[[#This Row],[correlation_id]] = "", "", _xlfn.XLOOKUP(Table14[[#This Row],[correlation_id]], 'ITAP Ref'!A:A, 'ITAP Ref'!C:C, ""))</f>
        <v>EIS</v>
      </c>
      <c r="R2625" s="97"/>
      <c r="S2625" s="47"/>
      <c r="T2625" s="47"/>
    </row>
    <row r="2626" spans="1:20" ht="16.399999999999999" customHeight="1" x14ac:dyDescent="0.35">
      <c r="A2626" s="47" t="s">
        <v>123</v>
      </c>
      <c r="B2626" s="47" t="s">
        <v>21</v>
      </c>
      <c r="C2626" s="47" t="s">
        <v>436</v>
      </c>
      <c r="D2626" s="47" t="s">
        <v>1504</v>
      </c>
      <c r="E2626" t="s">
        <v>438</v>
      </c>
      <c r="F2626">
        <v>6</v>
      </c>
      <c r="G2626" t="s">
        <v>1505</v>
      </c>
      <c r="H2626">
        <v>1</v>
      </c>
      <c r="I2626" t="s">
        <v>1506</v>
      </c>
      <c r="J2626">
        <v>10</v>
      </c>
      <c r="K2626" t="s">
        <v>1504</v>
      </c>
      <c r="L2626">
        <v>10</v>
      </c>
      <c r="N2626" t="s">
        <v>1504</v>
      </c>
      <c r="O2626" s="64" t="s">
        <v>1530</v>
      </c>
      <c r="P2626" s="4" t="str">
        <f>IF(Table14[[#This Row],[correlation_id]] = "", "", _xlfn.XLOOKUP(Table14[[#This Row],[correlation_id]], 'ITAP Ref'!A:A, 'ITAP Ref'!C:C, ""))</f>
        <v>GICECAP-CNIAM</v>
      </c>
      <c r="R2626" s="97"/>
      <c r="S2626" s="47"/>
      <c r="T2626" s="47"/>
    </row>
    <row r="2627" spans="1:20" ht="16.399999999999999" customHeight="1" x14ac:dyDescent="0.35">
      <c r="A2627" s="47" t="s">
        <v>123</v>
      </c>
      <c r="B2627" s="47" t="s">
        <v>21</v>
      </c>
      <c r="C2627" s="47" t="s">
        <v>436</v>
      </c>
      <c r="D2627" s="47" t="s">
        <v>1504</v>
      </c>
      <c r="E2627" t="s">
        <v>438</v>
      </c>
      <c r="F2627">
        <v>6</v>
      </c>
      <c r="G2627" t="s">
        <v>1505</v>
      </c>
      <c r="H2627">
        <v>1</v>
      </c>
      <c r="I2627" t="s">
        <v>1506</v>
      </c>
      <c r="J2627">
        <v>10</v>
      </c>
      <c r="K2627" t="s">
        <v>1504</v>
      </c>
      <c r="L2627">
        <v>10</v>
      </c>
      <c r="N2627" t="s">
        <v>1504</v>
      </c>
      <c r="O2627" s="64" t="s">
        <v>1531</v>
      </c>
      <c r="P2627" s="4" t="str">
        <f>IF(Table14[[#This Row],[correlation_id]] = "", "", _xlfn.XLOOKUP(Table14[[#This Row],[correlation_id]], 'ITAP Ref'!A:A, 'ITAP Ref'!C:C, ""))</f>
        <v>GTAC - S</v>
      </c>
      <c r="R2627" s="97"/>
      <c r="S2627" s="47"/>
      <c r="T2627" s="47"/>
    </row>
    <row r="2628" spans="1:20" ht="16.399999999999999" customHeight="1" x14ac:dyDescent="0.35">
      <c r="A2628" s="47" t="s">
        <v>123</v>
      </c>
      <c r="B2628" s="47" t="s">
        <v>21</v>
      </c>
      <c r="C2628" s="47" t="s">
        <v>436</v>
      </c>
      <c r="D2628" s="47" t="s">
        <v>1504</v>
      </c>
      <c r="E2628" t="s">
        <v>438</v>
      </c>
      <c r="F2628">
        <v>6</v>
      </c>
      <c r="G2628" t="s">
        <v>1505</v>
      </c>
      <c r="H2628">
        <v>1</v>
      </c>
      <c r="I2628" t="s">
        <v>1506</v>
      </c>
      <c r="J2628">
        <v>10</v>
      </c>
      <c r="K2628" t="s">
        <v>1504</v>
      </c>
      <c r="L2628">
        <v>10</v>
      </c>
      <c r="N2628" t="s">
        <v>1504</v>
      </c>
      <c r="O2628" s="64" t="s">
        <v>1532</v>
      </c>
      <c r="P2628" s="4" t="str">
        <f>IF(Table14[[#This Row],[correlation_id]] = "", "", _xlfn.XLOOKUP(Table14[[#This Row],[correlation_id]], 'ITAP Ref'!A:A, 'ITAP Ref'!C:C, ""))</f>
        <v>CTP</v>
      </c>
      <c r="R2628" s="97"/>
      <c r="S2628" s="47"/>
      <c r="T2628" s="47"/>
    </row>
    <row r="2629" spans="1:20" ht="16.399999999999999" customHeight="1" x14ac:dyDescent="0.35">
      <c r="A2629" s="47" t="s">
        <v>123</v>
      </c>
      <c r="B2629" s="47" t="s">
        <v>21</v>
      </c>
      <c r="C2629" s="47" t="s">
        <v>436</v>
      </c>
      <c r="D2629" s="47" t="s">
        <v>1504</v>
      </c>
      <c r="E2629" t="s">
        <v>438</v>
      </c>
      <c r="F2629">
        <v>6</v>
      </c>
      <c r="G2629" t="s">
        <v>1505</v>
      </c>
      <c r="H2629">
        <v>1</v>
      </c>
      <c r="I2629" t="s">
        <v>1506</v>
      </c>
      <c r="J2629">
        <v>10</v>
      </c>
      <c r="K2629" t="s">
        <v>1504</v>
      </c>
      <c r="L2629">
        <v>10</v>
      </c>
      <c r="N2629" t="s">
        <v>1504</v>
      </c>
      <c r="O2629" s="64" t="s">
        <v>1533</v>
      </c>
      <c r="P2629" s="4" t="str">
        <f>IF(Table14[[#This Row],[correlation_id]] = "", "", _xlfn.XLOOKUP(Table14[[#This Row],[correlation_id]], 'ITAP Ref'!A:A, 'ITAP Ref'!C:C, ""))</f>
        <v>DEMS/DARICS</v>
      </c>
      <c r="R2629" s="97"/>
      <c r="S2629" s="47"/>
      <c r="T2629" s="47"/>
    </row>
    <row r="2630" spans="1:20" ht="16.399999999999999" customHeight="1" x14ac:dyDescent="0.35">
      <c r="A2630" s="47" t="s">
        <v>123</v>
      </c>
      <c r="B2630" s="47" t="s">
        <v>21</v>
      </c>
      <c r="C2630" s="47" t="s">
        <v>436</v>
      </c>
      <c r="D2630" s="47" t="s">
        <v>1504</v>
      </c>
      <c r="E2630" t="s">
        <v>438</v>
      </c>
      <c r="F2630">
        <v>6</v>
      </c>
      <c r="G2630" t="s">
        <v>1505</v>
      </c>
      <c r="H2630">
        <v>1</v>
      </c>
      <c r="I2630" t="s">
        <v>1506</v>
      </c>
      <c r="J2630">
        <v>10</v>
      </c>
      <c r="K2630" t="s">
        <v>1504</v>
      </c>
      <c r="L2630">
        <v>10</v>
      </c>
      <c r="N2630" t="s">
        <v>1504</v>
      </c>
      <c r="O2630" s="64" t="s">
        <v>1534</v>
      </c>
      <c r="P2630" s="4" t="str">
        <f>IF(Table14[[#This Row],[correlation_id]] = "", "", _xlfn.XLOOKUP(Table14[[#This Row],[correlation_id]], 'ITAP Ref'!A:A, 'ITAP Ref'!C:C, ""))</f>
        <v>CART-DIAGNOSE</v>
      </c>
      <c r="R2630" s="97"/>
      <c r="S2630" s="47"/>
      <c r="T2630" s="47"/>
    </row>
    <row r="2631" spans="1:20" ht="16.399999999999999" customHeight="1" x14ac:dyDescent="0.35">
      <c r="A2631" s="47" t="s">
        <v>123</v>
      </c>
      <c r="B2631" s="47" t="s">
        <v>21</v>
      </c>
      <c r="C2631" s="47" t="s">
        <v>436</v>
      </c>
      <c r="D2631" s="47" t="s">
        <v>1504</v>
      </c>
      <c r="E2631" t="s">
        <v>438</v>
      </c>
      <c r="F2631">
        <v>6</v>
      </c>
      <c r="G2631" t="s">
        <v>1505</v>
      </c>
      <c r="H2631">
        <v>1</v>
      </c>
      <c r="I2631" t="s">
        <v>1506</v>
      </c>
      <c r="J2631">
        <v>10</v>
      </c>
      <c r="K2631" t="s">
        <v>1504</v>
      </c>
      <c r="L2631">
        <v>10</v>
      </c>
      <c r="N2631" t="s">
        <v>1504</v>
      </c>
      <c r="O2631" s="64" t="s">
        <v>1535</v>
      </c>
      <c r="P2631" s="4" t="str">
        <f>IF(Table14[[#This Row],[correlation_id]] = "", "", _xlfn.XLOOKUP(Table14[[#This Row],[correlation_id]], 'ITAP Ref'!A:A, 'ITAP Ref'!C:C, ""))</f>
        <v>GCSBPO</v>
      </c>
      <c r="R2631" s="97"/>
      <c r="S2631" s="47"/>
      <c r="T2631" s="47"/>
    </row>
    <row r="2632" spans="1:20" ht="16.399999999999999" customHeight="1" x14ac:dyDescent="0.35">
      <c r="A2632" s="47" t="s">
        <v>123</v>
      </c>
      <c r="B2632" s="47" t="s">
        <v>21</v>
      </c>
      <c r="C2632" s="47" t="s">
        <v>436</v>
      </c>
      <c r="D2632" s="47" t="s">
        <v>1504</v>
      </c>
      <c r="E2632" t="s">
        <v>438</v>
      </c>
      <c r="F2632">
        <v>6</v>
      </c>
      <c r="G2632" t="s">
        <v>1505</v>
      </c>
      <c r="H2632">
        <v>1</v>
      </c>
      <c r="I2632" t="s">
        <v>1506</v>
      </c>
      <c r="J2632">
        <v>10</v>
      </c>
      <c r="K2632" t="s">
        <v>1504</v>
      </c>
      <c r="L2632">
        <v>10</v>
      </c>
      <c r="N2632" t="s">
        <v>1504</v>
      </c>
      <c r="O2632" s="64" t="s">
        <v>1536</v>
      </c>
      <c r="P2632" s="4" t="str">
        <f>IF(Table14[[#This Row],[correlation_id]] = "", "", _xlfn.XLOOKUP(Table14[[#This Row],[correlation_id]], 'ITAP Ref'!A:A, 'ITAP Ref'!C:C, ""))</f>
        <v>BERT</v>
      </c>
      <c r="R2632" s="97"/>
      <c r="S2632" s="47"/>
      <c r="T2632" s="47"/>
    </row>
    <row r="2633" spans="1:20" ht="16.399999999999999" customHeight="1" x14ac:dyDescent="0.35">
      <c r="A2633" s="47" t="s">
        <v>123</v>
      </c>
      <c r="B2633" s="47" t="s">
        <v>21</v>
      </c>
      <c r="C2633" s="47" t="s">
        <v>436</v>
      </c>
      <c r="D2633" s="47" t="s">
        <v>1504</v>
      </c>
      <c r="E2633" t="s">
        <v>438</v>
      </c>
      <c r="F2633">
        <v>6</v>
      </c>
      <c r="G2633" t="s">
        <v>1505</v>
      </c>
      <c r="H2633">
        <v>1</v>
      </c>
      <c r="I2633" t="s">
        <v>1506</v>
      </c>
      <c r="J2633">
        <v>10</v>
      </c>
      <c r="K2633" t="s">
        <v>1504</v>
      </c>
      <c r="L2633">
        <v>10</v>
      </c>
      <c r="N2633" t="s">
        <v>1504</v>
      </c>
      <c r="O2633" s="64" t="s">
        <v>1537</v>
      </c>
      <c r="P2633" s="4" t="str">
        <f>IF(Table14[[#This Row],[correlation_id]] = "", "", _xlfn.XLOOKUP(Table14[[#This Row],[correlation_id]], 'ITAP Ref'!A:A, 'ITAP Ref'!C:C, ""))</f>
        <v>C3</v>
      </c>
      <c r="R2633" s="97"/>
      <c r="S2633" s="47"/>
      <c r="T2633" s="47"/>
    </row>
    <row r="2634" spans="1:20" ht="16.399999999999999" customHeight="1" x14ac:dyDescent="0.35">
      <c r="A2634" s="47" t="s">
        <v>123</v>
      </c>
      <c r="B2634" s="47" t="s">
        <v>21</v>
      </c>
      <c r="C2634" s="47" t="s">
        <v>436</v>
      </c>
      <c r="D2634" s="47" t="s">
        <v>1504</v>
      </c>
      <c r="E2634" t="s">
        <v>438</v>
      </c>
      <c r="F2634">
        <v>6</v>
      </c>
      <c r="G2634" t="s">
        <v>1505</v>
      </c>
      <c r="H2634">
        <v>1</v>
      </c>
      <c r="I2634" t="s">
        <v>1506</v>
      </c>
      <c r="J2634">
        <v>10</v>
      </c>
      <c r="K2634" t="s">
        <v>1504</v>
      </c>
      <c r="L2634">
        <v>10</v>
      </c>
      <c r="N2634" t="s">
        <v>1504</v>
      </c>
      <c r="O2634" s="64" t="s">
        <v>1538</v>
      </c>
      <c r="P2634" s="4" t="str">
        <f>IF(Table14[[#This Row],[correlation_id]] = "", "", _xlfn.XLOOKUP(Table14[[#This Row],[correlation_id]], 'ITAP Ref'!A:A, 'ITAP Ref'!C:C, ""))</f>
        <v>PIXI</v>
      </c>
      <c r="R2634" s="97"/>
      <c r="S2634" s="47"/>
      <c r="T2634" s="47"/>
    </row>
    <row r="2635" spans="1:20" ht="16.399999999999999" customHeight="1" x14ac:dyDescent="0.35">
      <c r="A2635" s="47" t="s">
        <v>123</v>
      </c>
      <c r="B2635" s="47" t="s">
        <v>21</v>
      </c>
      <c r="C2635" s="47" t="s">
        <v>436</v>
      </c>
      <c r="D2635" s="47" t="s">
        <v>1504</v>
      </c>
      <c r="E2635" t="s">
        <v>438</v>
      </c>
      <c r="F2635">
        <v>6</v>
      </c>
      <c r="G2635" t="s">
        <v>1505</v>
      </c>
      <c r="H2635">
        <v>1</v>
      </c>
      <c r="I2635" t="s">
        <v>1506</v>
      </c>
      <c r="J2635">
        <v>10</v>
      </c>
      <c r="K2635" t="s">
        <v>1504</v>
      </c>
      <c r="L2635">
        <v>10</v>
      </c>
      <c r="N2635" t="s">
        <v>1504</v>
      </c>
      <c r="O2635" s="64" t="s">
        <v>1539</v>
      </c>
      <c r="P2635" s="4" t="str">
        <f>IF(Table14[[#This Row],[correlation_id]] = "", "", _xlfn.XLOOKUP(Table14[[#This Row],[correlation_id]], 'ITAP Ref'!A:A, 'ITAP Ref'!C:C, ""))</f>
        <v>3i</v>
      </c>
      <c r="R2635" s="97"/>
      <c r="S2635" s="47"/>
      <c r="T2635" s="47"/>
    </row>
    <row r="2636" spans="1:20" ht="16.399999999999999" customHeight="1" x14ac:dyDescent="0.35">
      <c r="A2636" s="47" t="s">
        <v>123</v>
      </c>
      <c r="B2636" s="47" t="s">
        <v>21</v>
      </c>
      <c r="C2636" s="47" t="s">
        <v>436</v>
      </c>
      <c r="D2636" s="47" t="s">
        <v>1504</v>
      </c>
      <c r="E2636" t="s">
        <v>438</v>
      </c>
      <c r="F2636">
        <v>6</v>
      </c>
      <c r="G2636" t="s">
        <v>1505</v>
      </c>
      <c r="H2636">
        <v>1</v>
      </c>
      <c r="I2636" t="s">
        <v>1506</v>
      </c>
      <c r="J2636">
        <v>10</v>
      </c>
      <c r="K2636" t="s">
        <v>1504</v>
      </c>
      <c r="L2636">
        <v>10</v>
      </c>
      <c r="N2636" t="s">
        <v>1504</v>
      </c>
      <c r="O2636" s="64" t="s">
        <v>1540</v>
      </c>
      <c r="P2636" s="4" t="str">
        <f>IF(Table14[[#This Row],[correlation_id]] = "", "", _xlfn.XLOOKUP(Table14[[#This Row],[correlation_id]], 'ITAP Ref'!A:A, 'ITAP Ref'!C:C, ""))</f>
        <v>AET</v>
      </c>
      <c r="R2636" s="97"/>
      <c r="S2636" s="47"/>
      <c r="T2636" s="47"/>
    </row>
    <row r="2637" spans="1:20" ht="16.399999999999999" customHeight="1" x14ac:dyDescent="0.35">
      <c r="A2637" s="47" t="s">
        <v>123</v>
      </c>
      <c r="B2637" s="47" t="s">
        <v>21</v>
      </c>
      <c r="C2637" s="47" t="s">
        <v>436</v>
      </c>
      <c r="D2637" s="47" t="s">
        <v>1504</v>
      </c>
      <c r="E2637" t="s">
        <v>438</v>
      </c>
      <c r="F2637">
        <v>6</v>
      </c>
      <c r="G2637" t="s">
        <v>1505</v>
      </c>
      <c r="H2637">
        <v>1</v>
      </c>
      <c r="I2637" t="s">
        <v>1506</v>
      </c>
      <c r="J2637">
        <v>10</v>
      </c>
      <c r="K2637" t="s">
        <v>1504</v>
      </c>
      <c r="L2637">
        <v>10</v>
      </c>
      <c r="N2637" t="s">
        <v>1504</v>
      </c>
      <c r="O2637" s="64" t="s">
        <v>1541</v>
      </c>
      <c r="P2637" s="4" t="str">
        <f>IF(Table14[[#This Row],[correlation_id]] = "", "", _xlfn.XLOOKUP(Table14[[#This Row],[correlation_id]], 'ITAP Ref'!A:A, 'ITAP Ref'!C:C, ""))</f>
        <v>Athena</v>
      </c>
      <c r="R2637" s="97"/>
      <c r="S2637" s="47"/>
      <c r="T2637" s="47"/>
    </row>
    <row r="2638" spans="1:20" ht="16.399999999999999" customHeight="1" x14ac:dyDescent="0.35">
      <c r="A2638" t="s">
        <v>267</v>
      </c>
      <c r="B2638" t="s">
        <v>21</v>
      </c>
      <c r="C2638" t="s">
        <v>22</v>
      </c>
      <c r="D2638" t="s">
        <v>67</v>
      </c>
      <c r="E2638" t="s">
        <v>68</v>
      </c>
      <c r="F2638" s="7">
        <v>3</v>
      </c>
      <c r="G2638" t="s">
        <v>126</v>
      </c>
      <c r="H2638">
        <v>4</v>
      </c>
      <c r="I2638" t="s">
        <v>1542</v>
      </c>
      <c r="J2638">
        <v>7</v>
      </c>
      <c r="K2638" t="s">
        <v>1543</v>
      </c>
      <c r="L2638">
        <v>1</v>
      </c>
      <c r="M2638"/>
      <c r="N2638" t="s">
        <v>505</v>
      </c>
      <c r="O2638" t="s">
        <v>1086</v>
      </c>
      <c r="P2638" s="4" t="str">
        <f>IF(Table14[[#This Row],[correlation_id]] = "", "", _xlfn.XLOOKUP(Table14[[#This Row],[correlation_id]], 'ITAP Ref'!A:A, 'ITAP Ref'!C:C, ""))</f>
        <v>ATTMO</v>
      </c>
      <c r="Q2638"/>
      <c r="R2638" s="97"/>
      <c r="S2638" s="47"/>
      <c r="T2638" s="47"/>
    </row>
    <row r="2639" spans="1:20" ht="16.399999999999999" customHeight="1" x14ac:dyDescent="0.35">
      <c r="A2639" s="31" t="s">
        <v>729</v>
      </c>
      <c r="B2639" s="31" t="s">
        <v>21</v>
      </c>
      <c r="C2639" s="31" t="s">
        <v>22</v>
      </c>
      <c r="D2639" s="31" t="s">
        <v>1159</v>
      </c>
      <c r="E2639" s="31" t="s">
        <v>68</v>
      </c>
      <c r="F2639" s="31">
        <v>2</v>
      </c>
      <c r="G2639" s="31" t="s">
        <v>25</v>
      </c>
      <c r="H2639" s="31">
        <v>3</v>
      </c>
      <c r="I2639" s="31" t="s">
        <v>26</v>
      </c>
      <c r="J2639" s="31">
        <v>10</v>
      </c>
      <c r="K2639" s="31" t="s">
        <v>1492</v>
      </c>
      <c r="L2639" s="31">
        <v>9</v>
      </c>
      <c r="M2639" s="71"/>
      <c r="N2639" s="31" t="s">
        <v>1018</v>
      </c>
      <c r="O2639" s="31" t="s">
        <v>1496</v>
      </c>
      <c r="P2639" s="4" t="str">
        <f>IF(Table14[[#This Row],[correlation_id]] = "", "", _xlfn.XLOOKUP(Table14[[#This Row],[correlation_id]], 'ITAP Ref'!A:A, 'ITAP Ref'!C:C, ""))</f>
        <v>SARAPlus</v>
      </c>
      <c r="Q2639" s="4" t="s">
        <v>1544</v>
      </c>
      <c r="R2639" s="97" t="s">
        <v>361</v>
      </c>
      <c r="S2639" s="47"/>
      <c r="T2639" s="47"/>
    </row>
    <row r="2640" spans="1:20" ht="16.399999999999999" customHeight="1" x14ac:dyDescent="0.35">
      <c r="A2640" t="s">
        <v>267</v>
      </c>
      <c r="B2640" t="s">
        <v>21</v>
      </c>
      <c r="C2640" t="s">
        <v>22</v>
      </c>
      <c r="D2640" t="s">
        <v>67</v>
      </c>
      <c r="E2640" t="s">
        <v>68</v>
      </c>
      <c r="F2640" s="7">
        <v>3</v>
      </c>
      <c r="G2640" t="s">
        <v>126</v>
      </c>
      <c r="H2640">
        <v>4</v>
      </c>
      <c r="I2640" t="s">
        <v>1542</v>
      </c>
      <c r="J2640">
        <v>7</v>
      </c>
      <c r="K2640" t="s">
        <v>1543</v>
      </c>
      <c r="L2640">
        <v>2</v>
      </c>
      <c r="M2640"/>
      <c r="N2640" t="s">
        <v>559</v>
      </c>
      <c r="O2640" t="s">
        <v>1086</v>
      </c>
      <c r="P2640" s="4" t="str">
        <f>IF(Table14[[#This Row],[correlation_id]] = "", "", _xlfn.XLOOKUP(Table14[[#This Row],[correlation_id]], 'ITAP Ref'!A:A, 'ITAP Ref'!C:C, ""))</f>
        <v>ATTMO</v>
      </c>
      <c r="Q2640"/>
      <c r="R2640" s="97"/>
      <c r="S2640" s="47"/>
      <c r="T2640" s="47"/>
    </row>
    <row r="2641" spans="1:20" ht="16.399999999999999" customHeight="1" x14ac:dyDescent="0.35">
      <c r="A2641" t="s">
        <v>267</v>
      </c>
      <c r="B2641" t="s">
        <v>21</v>
      </c>
      <c r="C2641" t="s">
        <v>22</v>
      </c>
      <c r="D2641" t="s">
        <v>67</v>
      </c>
      <c r="E2641" t="s">
        <v>68</v>
      </c>
      <c r="F2641" s="7">
        <v>3</v>
      </c>
      <c r="G2641" t="s">
        <v>126</v>
      </c>
      <c r="H2641">
        <v>4</v>
      </c>
      <c r="I2641" t="s">
        <v>1542</v>
      </c>
      <c r="J2641">
        <v>7</v>
      </c>
      <c r="K2641" t="s">
        <v>1543</v>
      </c>
      <c r="L2641">
        <v>3</v>
      </c>
      <c r="M2641"/>
      <c r="N2641" t="s">
        <v>1128</v>
      </c>
      <c r="O2641" t="s">
        <v>1086</v>
      </c>
      <c r="P2641" s="4" t="str">
        <f>IF(Table14[[#This Row],[correlation_id]] = "", "", _xlfn.XLOOKUP(Table14[[#This Row],[correlation_id]], 'ITAP Ref'!A:A, 'ITAP Ref'!C:C, ""))</f>
        <v>ATTMO</v>
      </c>
      <c r="Q2641"/>
      <c r="R2641" s="97"/>
      <c r="S2641" s="47"/>
      <c r="T2641" s="47"/>
    </row>
    <row r="2642" spans="1:20" ht="16.399999999999999" customHeight="1" x14ac:dyDescent="0.35">
      <c r="A2642" t="s">
        <v>267</v>
      </c>
      <c r="B2642" t="s">
        <v>21</v>
      </c>
      <c r="C2642" t="s">
        <v>22</v>
      </c>
      <c r="D2642" t="s">
        <v>67</v>
      </c>
      <c r="E2642" t="s">
        <v>68</v>
      </c>
      <c r="F2642" s="7">
        <v>3</v>
      </c>
      <c r="G2642" t="s">
        <v>126</v>
      </c>
      <c r="H2642">
        <v>4</v>
      </c>
      <c r="I2642" t="s">
        <v>1542</v>
      </c>
      <c r="J2642">
        <v>7</v>
      </c>
      <c r="K2642" t="s">
        <v>1543</v>
      </c>
      <c r="L2642">
        <v>4</v>
      </c>
      <c r="M2642"/>
      <c r="N2642" t="s">
        <v>1545</v>
      </c>
      <c r="O2642" t="s">
        <v>1086</v>
      </c>
      <c r="P2642" s="4" t="str">
        <f>IF(Table14[[#This Row],[correlation_id]] = "", "", _xlfn.XLOOKUP(Table14[[#This Row],[correlation_id]], 'ITAP Ref'!A:A, 'ITAP Ref'!C:C, ""))</f>
        <v>ATTMO</v>
      </c>
      <c r="Q2642"/>
      <c r="R2642" s="97"/>
      <c r="S2642" s="47"/>
      <c r="T2642" s="47"/>
    </row>
    <row r="2643" spans="1:20" ht="16.399999999999999" customHeight="1" x14ac:dyDescent="0.35">
      <c r="A2643" t="s">
        <v>267</v>
      </c>
      <c r="B2643" t="s">
        <v>21</v>
      </c>
      <c r="C2643" t="s">
        <v>22</v>
      </c>
      <c r="D2643" t="s">
        <v>67</v>
      </c>
      <c r="E2643" t="s">
        <v>68</v>
      </c>
      <c r="F2643" s="7">
        <v>3</v>
      </c>
      <c r="G2643" t="s">
        <v>126</v>
      </c>
      <c r="H2643">
        <v>4</v>
      </c>
      <c r="I2643" t="s">
        <v>1542</v>
      </c>
      <c r="J2643">
        <v>7</v>
      </c>
      <c r="K2643" t="s">
        <v>1543</v>
      </c>
      <c r="L2643">
        <v>5</v>
      </c>
      <c r="M2643"/>
      <c r="N2643" t="s">
        <v>1546</v>
      </c>
      <c r="O2643" t="s">
        <v>1086</v>
      </c>
      <c r="P2643" s="4" t="str">
        <f>IF(Table14[[#This Row],[correlation_id]] = "", "", _xlfn.XLOOKUP(Table14[[#This Row],[correlation_id]], 'ITAP Ref'!A:A, 'ITAP Ref'!C:C, ""))</f>
        <v>ATTMO</v>
      </c>
      <c r="Q2643"/>
      <c r="R2643" s="97"/>
      <c r="S2643" s="47"/>
      <c r="T2643" s="47"/>
    </row>
    <row r="2644" spans="1:20" ht="16.399999999999999" customHeight="1" x14ac:dyDescent="0.35">
      <c r="A2644" t="s">
        <v>267</v>
      </c>
      <c r="B2644" t="s">
        <v>21</v>
      </c>
      <c r="C2644" t="s">
        <v>22</v>
      </c>
      <c r="D2644" t="s">
        <v>67</v>
      </c>
      <c r="E2644" t="s">
        <v>68</v>
      </c>
      <c r="F2644" s="7">
        <v>3</v>
      </c>
      <c r="G2644" t="s">
        <v>126</v>
      </c>
      <c r="H2644">
        <v>4</v>
      </c>
      <c r="I2644" t="s">
        <v>1542</v>
      </c>
      <c r="J2644">
        <v>7</v>
      </c>
      <c r="K2644" t="s">
        <v>1543</v>
      </c>
      <c r="L2644">
        <v>6</v>
      </c>
      <c r="M2644"/>
      <c r="N2644" t="s">
        <v>1547</v>
      </c>
      <c r="O2644" t="s">
        <v>1086</v>
      </c>
      <c r="P2644" s="4" t="str">
        <f>IF(Table14[[#This Row],[correlation_id]] = "", "", _xlfn.XLOOKUP(Table14[[#This Row],[correlation_id]], 'ITAP Ref'!A:A, 'ITAP Ref'!C:C, ""))</f>
        <v>ATTMO</v>
      </c>
      <c r="Q2644"/>
      <c r="R2644" s="97"/>
      <c r="S2644" s="47"/>
      <c r="T2644" s="47"/>
    </row>
    <row r="2645" spans="1:20" ht="16.399999999999999" customHeight="1" x14ac:dyDescent="0.35">
      <c r="A2645" t="s">
        <v>267</v>
      </c>
      <c r="B2645" t="s">
        <v>21</v>
      </c>
      <c r="C2645" t="s">
        <v>22</v>
      </c>
      <c r="D2645" t="s">
        <v>67</v>
      </c>
      <c r="E2645" t="s">
        <v>68</v>
      </c>
      <c r="F2645" s="7">
        <v>3</v>
      </c>
      <c r="G2645" t="s">
        <v>126</v>
      </c>
      <c r="H2645">
        <v>4</v>
      </c>
      <c r="I2645" t="s">
        <v>1542</v>
      </c>
      <c r="J2645">
        <v>7</v>
      </c>
      <c r="K2645" t="s">
        <v>1543</v>
      </c>
      <c r="L2645">
        <v>7</v>
      </c>
      <c r="M2645"/>
      <c r="N2645" t="s">
        <v>1548</v>
      </c>
      <c r="O2645" t="s">
        <v>1086</v>
      </c>
      <c r="P2645" s="4" t="str">
        <f>IF(Table14[[#This Row],[correlation_id]] = "", "", _xlfn.XLOOKUP(Table14[[#This Row],[correlation_id]], 'ITAP Ref'!A:A, 'ITAP Ref'!C:C, ""))</f>
        <v>ATTMO</v>
      </c>
      <c r="Q2645"/>
      <c r="R2645" s="97"/>
      <c r="S2645" s="47"/>
      <c r="T2645" s="47"/>
    </row>
    <row r="2646" spans="1:20" ht="16.399999999999999" customHeight="1" x14ac:dyDescent="0.35">
      <c r="A2646" t="s">
        <v>267</v>
      </c>
      <c r="B2646" t="s">
        <v>21</v>
      </c>
      <c r="C2646" t="s">
        <v>22</v>
      </c>
      <c r="D2646" t="s">
        <v>67</v>
      </c>
      <c r="E2646" t="s">
        <v>68</v>
      </c>
      <c r="F2646" s="7">
        <v>3</v>
      </c>
      <c r="G2646" t="s">
        <v>126</v>
      </c>
      <c r="H2646">
        <v>4</v>
      </c>
      <c r="I2646" t="s">
        <v>1542</v>
      </c>
      <c r="J2646">
        <v>7</v>
      </c>
      <c r="K2646" t="s">
        <v>1543</v>
      </c>
      <c r="L2646">
        <v>8</v>
      </c>
      <c r="M2646"/>
      <c r="N2646" t="s">
        <v>1549</v>
      </c>
      <c r="O2646" t="s">
        <v>1086</v>
      </c>
      <c r="P2646" s="4" t="str">
        <f>IF(Table14[[#This Row],[correlation_id]] = "", "", _xlfn.XLOOKUP(Table14[[#This Row],[correlation_id]], 'ITAP Ref'!A:A, 'ITAP Ref'!C:C, ""))</f>
        <v>ATTMO</v>
      </c>
      <c r="Q2646"/>
      <c r="R2646" s="97"/>
      <c r="S2646" s="47"/>
      <c r="T2646" s="47"/>
    </row>
    <row r="2647" spans="1:20" ht="16.399999999999999" customHeight="1" x14ac:dyDescent="0.35">
      <c r="A2647" t="s">
        <v>267</v>
      </c>
      <c r="B2647" t="s">
        <v>21</v>
      </c>
      <c r="C2647" t="s">
        <v>22</v>
      </c>
      <c r="D2647" t="s">
        <v>67</v>
      </c>
      <c r="E2647" t="s">
        <v>68</v>
      </c>
      <c r="F2647" s="7">
        <v>3</v>
      </c>
      <c r="G2647" t="s">
        <v>126</v>
      </c>
      <c r="H2647">
        <v>4</v>
      </c>
      <c r="I2647" t="s">
        <v>1542</v>
      </c>
      <c r="J2647">
        <v>7</v>
      </c>
      <c r="K2647" t="s">
        <v>1543</v>
      </c>
      <c r="L2647">
        <v>9</v>
      </c>
      <c r="M2647"/>
      <c r="N2647" t="s">
        <v>1550</v>
      </c>
      <c r="O2647" t="s">
        <v>1086</v>
      </c>
      <c r="P2647" s="4" t="str">
        <f>IF(Table14[[#This Row],[correlation_id]] = "", "", _xlfn.XLOOKUP(Table14[[#This Row],[correlation_id]], 'ITAP Ref'!A:A, 'ITAP Ref'!C:C, ""))</f>
        <v>ATTMO</v>
      </c>
      <c r="Q2647"/>
      <c r="R2647" s="97"/>
      <c r="S2647" s="47"/>
      <c r="T2647" s="47"/>
    </row>
    <row r="2648" spans="1:20" ht="16.399999999999999" customHeight="1" x14ac:dyDescent="0.35">
      <c r="A2648" t="s">
        <v>267</v>
      </c>
      <c r="B2648" t="s">
        <v>21</v>
      </c>
      <c r="C2648" t="s">
        <v>22</v>
      </c>
      <c r="D2648" t="s">
        <v>67</v>
      </c>
      <c r="E2648" t="s">
        <v>68</v>
      </c>
      <c r="F2648" s="7">
        <v>3</v>
      </c>
      <c r="G2648" t="s">
        <v>126</v>
      </c>
      <c r="H2648">
        <v>4</v>
      </c>
      <c r="I2648" t="s">
        <v>1542</v>
      </c>
      <c r="J2648">
        <v>7</v>
      </c>
      <c r="K2648" t="s">
        <v>1543</v>
      </c>
      <c r="L2648">
        <v>10</v>
      </c>
      <c r="M2648"/>
      <c r="N2648" t="s">
        <v>1551</v>
      </c>
      <c r="O2648" t="s">
        <v>1086</v>
      </c>
      <c r="P2648" s="4" t="str">
        <f>IF(Table14[[#This Row],[correlation_id]] = "", "", _xlfn.XLOOKUP(Table14[[#This Row],[correlation_id]], 'ITAP Ref'!A:A, 'ITAP Ref'!C:C, ""))</f>
        <v>ATTMO</v>
      </c>
      <c r="Q2648"/>
      <c r="R2648" s="97"/>
      <c r="S2648" s="47"/>
      <c r="T2648" s="47"/>
    </row>
    <row r="2649" spans="1:20" ht="16.399999999999999" customHeight="1" x14ac:dyDescent="0.35">
      <c r="A2649" t="s">
        <v>267</v>
      </c>
      <c r="B2649" t="s">
        <v>21</v>
      </c>
      <c r="C2649" t="s">
        <v>22</v>
      </c>
      <c r="D2649" t="s">
        <v>67</v>
      </c>
      <c r="E2649" t="s">
        <v>68</v>
      </c>
      <c r="F2649" s="7">
        <v>3</v>
      </c>
      <c r="G2649" t="s">
        <v>126</v>
      </c>
      <c r="H2649">
        <v>4</v>
      </c>
      <c r="I2649" t="s">
        <v>1542</v>
      </c>
      <c r="J2649">
        <v>7</v>
      </c>
      <c r="K2649" t="s">
        <v>1543</v>
      </c>
      <c r="L2649">
        <v>11</v>
      </c>
      <c r="M2649"/>
      <c r="N2649" t="s">
        <v>389</v>
      </c>
      <c r="O2649" t="s">
        <v>1086</v>
      </c>
      <c r="P2649" s="4" t="str">
        <f>IF(Table14[[#This Row],[correlation_id]] = "", "", _xlfn.XLOOKUP(Table14[[#This Row],[correlation_id]], 'ITAP Ref'!A:A, 'ITAP Ref'!C:C, ""))</f>
        <v>ATTMO</v>
      </c>
      <c r="Q2649"/>
      <c r="R2649" s="97"/>
      <c r="S2649" s="47"/>
      <c r="T2649" s="47"/>
    </row>
    <row r="2650" spans="1:20" ht="16.399999999999999" customHeight="1" x14ac:dyDescent="0.35">
      <c r="A2650" t="s">
        <v>267</v>
      </c>
      <c r="B2650" t="s">
        <v>21</v>
      </c>
      <c r="C2650" t="s">
        <v>22</v>
      </c>
      <c r="D2650" t="s">
        <v>67</v>
      </c>
      <c r="E2650" t="s">
        <v>68</v>
      </c>
      <c r="F2650" s="7">
        <v>3</v>
      </c>
      <c r="G2650" t="s">
        <v>126</v>
      </c>
      <c r="H2650">
        <v>4</v>
      </c>
      <c r="I2650" t="s">
        <v>1542</v>
      </c>
      <c r="J2650">
        <v>7</v>
      </c>
      <c r="K2650" t="s">
        <v>1543</v>
      </c>
      <c r="L2650">
        <v>12</v>
      </c>
      <c r="M2650"/>
      <c r="N2650" t="s">
        <v>1552</v>
      </c>
      <c r="O2650" t="s">
        <v>1086</v>
      </c>
      <c r="P2650" s="4" t="str">
        <f>IF(Table14[[#This Row],[correlation_id]] = "", "", _xlfn.XLOOKUP(Table14[[#This Row],[correlation_id]], 'ITAP Ref'!A:A, 'ITAP Ref'!C:C, ""))</f>
        <v>ATTMO</v>
      </c>
      <c r="Q2650"/>
      <c r="R2650" s="97"/>
      <c r="S2650" s="47"/>
      <c r="T2650" s="47"/>
    </row>
    <row r="2651" spans="1:20" ht="16.399999999999999" customHeight="1" x14ac:dyDescent="0.35">
      <c r="A2651" t="s">
        <v>267</v>
      </c>
      <c r="B2651" t="s">
        <v>21</v>
      </c>
      <c r="C2651" t="s">
        <v>22</v>
      </c>
      <c r="D2651" t="s">
        <v>67</v>
      </c>
      <c r="E2651" t="s">
        <v>68</v>
      </c>
      <c r="F2651" s="7">
        <v>3</v>
      </c>
      <c r="G2651" t="s">
        <v>126</v>
      </c>
      <c r="H2651">
        <v>4</v>
      </c>
      <c r="I2651" t="s">
        <v>1542</v>
      </c>
      <c r="J2651">
        <v>7</v>
      </c>
      <c r="K2651" t="s">
        <v>1543</v>
      </c>
      <c r="L2651">
        <v>13</v>
      </c>
      <c r="M2651"/>
      <c r="N2651" t="s">
        <v>1553</v>
      </c>
      <c r="O2651" t="s">
        <v>1086</v>
      </c>
      <c r="P2651" s="4" t="str">
        <f>IF(Table14[[#This Row],[correlation_id]] = "", "", _xlfn.XLOOKUP(Table14[[#This Row],[correlation_id]], 'ITAP Ref'!A:A, 'ITAP Ref'!C:C, ""))</f>
        <v>ATTMO</v>
      </c>
      <c r="Q2651"/>
      <c r="R2651" s="97"/>
      <c r="S2651" s="47"/>
      <c r="T2651" s="47"/>
    </row>
    <row r="2652" spans="1:20" ht="16.399999999999999" customHeight="1" x14ac:dyDescent="0.35">
      <c r="A2652" t="s">
        <v>267</v>
      </c>
      <c r="B2652" t="s">
        <v>21</v>
      </c>
      <c r="C2652" t="s">
        <v>22</v>
      </c>
      <c r="D2652" t="s">
        <v>67</v>
      </c>
      <c r="E2652" t="s">
        <v>68</v>
      </c>
      <c r="F2652" s="7">
        <v>3</v>
      </c>
      <c r="G2652" t="s">
        <v>126</v>
      </c>
      <c r="H2652">
        <v>4</v>
      </c>
      <c r="I2652" t="s">
        <v>1542</v>
      </c>
      <c r="J2652">
        <v>7</v>
      </c>
      <c r="K2652" t="s">
        <v>1543</v>
      </c>
      <c r="L2652">
        <v>14</v>
      </c>
      <c r="M2652"/>
      <c r="N2652" t="s">
        <v>1554</v>
      </c>
      <c r="O2652" t="s">
        <v>1086</v>
      </c>
      <c r="P2652" s="4" t="str">
        <f>IF(Table14[[#This Row],[correlation_id]] = "", "", _xlfn.XLOOKUP(Table14[[#This Row],[correlation_id]], 'ITAP Ref'!A:A, 'ITAP Ref'!C:C, ""))</f>
        <v>ATTMO</v>
      </c>
      <c r="Q2652"/>
      <c r="R2652" s="97"/>
      <c r="S2652" s="47"/>
      <c r="T2652" s="47"/>
    </row>
    <row r="2653" spans="1:20" ht="16.399999999999999" customHeight="1" x14ac:dyDescent="0.35">
      <c r="A2653" t="s">
        <v>267</v>
      </c>
      <c r="B2653" t="s">
        <v>21</v>
      </c>
      <c r="C2653" t="s">
        <v>22</v>
      </c>
      <c r="D2653" t="s">
        <v>67</v>
      </c>
      <c r="E2653" t="s">
        <v>68</v>
      </c>
      <c r="F2653" s="7">
        <v>3</v>
      </c>
      <c r="G2653" t="s">
        <v>126</v>
      </c>
      <c r="H2653">
        <v>4</v>
      </c>
      <c r="I2653" t="s">
        <v>1542</v>
      </c>
      <c r="J2653">
        <v>7</v>
      </c>
      <c r="K2653" t="s">
        <v>1543</v>
      </c>
      <c r="L2653">
        <v>15</v>
      </c>
      <c r="M2653"/>
      <c r="N2653" t="s">
        <v>1555</v>
      </c>
      <c r="O2653" t="s">
        <v>1086</v>
      </c>
      <c r="P2653" s="4" t="str">
        <f>IF(Table14[[#This Row],[correlation_id]] = "", "", _xlfn.XLOOKUP(Table14[[#This Row],[correlation_id]], 'ITAP Ref'!A:A, 'ITAP Ref'!C:C, ""))</f>
        <v>ATTMO</v>
      </c>
      <c r="Q2653"/>
      <c r="R2653" s="97"/>
      <c r="S2653" s="47"/>
      <c r="T2653" s="47"/>
    </row>
    <row r="2654" spans="1:20" ht="16.399999999999999" customHeight="1" x14ac:dyDescent="0.35">
      <c r="A2654" t="s">
        <v>267</v>
      </c>
      <c r="B2654" t="s">
        <v>21</v>
      </c>
      <c r="C2654" t="s">
        <v>22</v>
      </c>
      <c r="D2654" t="s">
        <v>67</v>
      </c>
      <c r="E2654" t="s">
        <v>68</v>
      </c>
      <c r="F2654" s="7">
        <v>3</v>
      </c>
      <c r="G2654" t="s">
        <v>126</v>
      </c>
      <c r="H2654">
        <v>4</v>
      </c>
      <c r="I2654" t="s">
        <v>1542</v>
      </c>
      <c r="J2654">
        <v>8</v>
      </c>
      <c r="K2654" t="s">
        <v>1556</v>
      </c>
      <c r="L2654">
        <v>1</v>
      </c>
      <c r="M2654"/>
      <c r="N2654" t="s">
        <v>505</v>
      </c>
      <c r="O2654" t="s">
        <v>1086</v>
      </c>
      <c r="P2654" s="4" t="str">
        <f>IF(Table14[[#This Row],[correlation_id]] = "", "", _xlfn.XLOOKUP(Table14[[#This Row],[correlation_id]], 'ITAP Ref'!A:A, 'ITAP Ref'!C:C, ""))</f>
        <v>ATTMO</v>
      </c>
      <c r="Q2654"/>
      <c r="R2654" s="97"/>
      <c r="S2654" s="47"/>
      <c r="T2654" s="47"/>
    </row>
    <row r="2655" spans="1:20" ht="16.399999999999999" customHeight="1" x14ac:dyDescent="0.35">
      <c r="A2655" t="s">
        <v>267</v>
      </c>
      <c r="B2655" t="s">
        <v>21</v>
      </c>
      <c r="C2655" t="s">
        <v>22</v>
      </c>
      <c r="D2655" t="s">
        <v>67</v>
      </c>
      <c r="E2655" t="s">
        <v>68</v>
      </c>
      <c r="F2655" s="7">
        <v>3</v>
      </c>
      <c r="G2655" t="s">
        <v>126</v>
      </c>
      <c r="H2655">
        <v>4</v>
      </c>
      <c r="I2655" t="s">
        <v>1542</v>
      </c>
      <c r="J2655">
        <v>8</v>
      </c>
      <c r="K2655" t="s">
        <v>1556</v>
      </c>
      <c r="L2655">
        <v>2</v>
      </c>
      <c r="M2655"/>
      <c r="N2655" t="s">
        <v>1557</v>
      </c>
      <c r="O2655" t="s">
        <v>1086</v>
      </c>
      <c r="P2655" s="4" t="str">
        <f>IF(Table14[[#This Row],[correlation_id]] = "", "", _xlfn.XLOOKUP(Table14[[#This Row],[correlation_id]], 'ITAP Ref'!A:A, 'ITAP Ref'!C:C, ""))</f>
        <v>ATTMO</v>
      </c>
      <c r="Q2655"/>
      <c r="R2655" s="97"/>
      <c r="S2655" s="47"/>
      <c r="T2655" s="47"/>
    </row>
    <row r="2656" spans="1:20" ht="16.399999999999999" customHeight="1" x14ac:dyDescent="0.35">
      <c r="A2656" t="s">
        <v>267</v>
      </c>
      <c r="B2656" t="s">
        <v>21</v>
      </c>
      <c r="C2656" t="s">
        <v>22</v>
      </c>
      <c r="D2656" t="s">
        <v>67</v>
      </c>
      <c r="E2656" t="s">
        <v>68</v>
      </c>
      <c r="F2656" s="7">
        <v>3</v>
      </c>
      <c r="G2656" t="s">
        <v>126</v>
      </c>
      <c r="H2656">
        <v>4</v>
      </c>
      <c r="I2656" t="s">
        <v>1542</v>
      </c>
      <c r="J2656">
        <v>8</v>
      </c>
      <c r="K2656" t="s">
        <v>1556</v>
      </c>
      <c r="L2656">
        <v>3</v>
      </c>
      <c r="M2656"/>
      <c r="N2656" t="s">
        <v>1558</v>
      </c>
      <c r="O2656" t="s">
        <v>1086</v>
      </c>
      <c r="P2656" s="4" t="str">
        <f>IF(Table14[[#This Row],[correlation_id]] = "", "", _xlfn.XLOOKUP(Table14[[#This Row],[correlation_id]], 'ITAP Ref'!A:A, 'ITAP Ref'!C:C, ""))</f>
        <v>ATTMO</v>
      </c>
      <c r="Q2656"/>
      <c r="R2656" s="97"/>
      <c r="S2656" s="47"/>
      <c r="T2656" s="47"/>
    </row>
    <row r="2657" spans="1:20" ht="16.399999999999999" customHeight="1" x14ac:dyDescent="0.35">
      <c r="A2657" t="s">
        <v>267</v>
      </c>
      <c r="B2657" t="s">
        <v>21</v>
      </c>
      <c r="C2657" t="s">
        <v>22</v>
      </c>
      <c r="D2657" t="s">
        <v>67</v>
      </c>
      <c r="E2657" t="s">
        <v>68</v>
      </c>
      <c r="F2657" s="7">
        <v>3</v>
      </c>
      <c r="G2657" t="s">
        <v>126</v>
      </c>
      <c r="H2657">
        <v>4</v>
      </c>
      <c r="I2657" t="s">
        <v>1542</v>
      </c>
      <c r="J2657">
        <v>8</v>
      </c>
      <c r="K2657" t="s">
        <v>1556</v>
      </c>
      <c r="L2657">
        <v>4</v>
      </c>
      <c r="M2657"/>
      <c r="N2657" t="s">
        <v>1559</v>
      </c>
      <c r="O2657" t="s">
        <v>1086</v>
      </c>
      <c r="P2657" s="4" t="str">
        <f>IF(Table14[[#This Row],[correlation_id]] = "", "", _xlfn.XLOOKUP(Table14[[#This Row],[correlation_id]], 'ITAP Ref'!A:A, 'ITAP Ref'!C:C, ""))</f>
        <v>ATTMO</v>
      </c>
      <c r="Q2657"/>
      <c r="R2657" s="97"/>
      <c r="S2657" s="47"/>
      <c r="T2657" s="47"/>
    </row>
    <row r="2658" spans="1:20" ht="16.399999999999999" customHeight="1" x14ac:dyDescent="0.35">
      <c r="A2658" t="s">
        <v>267</v>
      </c>
      <c r="B2658" t="s">
        <v>21</v>
      </c>
      <c r="C2658" t="s">
        <v>22</v>
      </c>
      <c r="D2658" t="s">
        <v>67</v>
      </c>
      <c r="E2658" t="s">
        <v>68</v>
      </c>
      <c r="F2658" s="7">
        <v>3</v>
      </c>
      <c r="G2658" t="s">
        <v>126</v>
      </c>
      <c r="H2658">
        <v>4</v>
      </c>
      <c r="I2658" t="s">
        <v>1542</v>
      </c>
      <c r="J2658">
        <v>8</v>
      </c>
      <c r="K2658" t="s">
        <v>1556</v>
      </c>
      <c r="L2658">
        <v>5</v>
      </c>
      <c r="M2658"/>
      <c r="N2658" t="s">
        <v>1560</v>
      </c>
      <c r="O2658" t="s">
        <v>1086</v>
      </c>
      <c r="P2658" s="4" t="str">
        <f>IF(Table14[[#This Row],[correlation_id]] = "", "", _xlfn.XLOOKUP(Table14[[#This Row],[correlation_id]], 'ITAP Ref'!A:A, 'ITAP Ref'!C:C, ""))</f>
        <v>ATTMO</v>
      </c>
      <c r="Q2658"/>
      <c r="R2658" s="97"/>
      <c r="S2658" s="47"/>
      <c r="T2658" s="47"/>
    </row>
    <row r="2659" spans="1:20" ht="16.399999999999999" customHeight="1" x14ac:dyDescent="0.35">
      <c r="A2659" t="s">
        <v>267</v>
      </c>
      <c r="B2659" t="s">
        <v>21</v>
      </c>
      <c r="C2659" t="s">
        <v>22</v>
      </c>
      <c r="D2659" t="s">
        <v>67</v>
      </c>
      <c r="E2659" t="s">
        <v>68</v>
      </c>
      <c r="F2659" s="7">
        <v>3</v>
      </c>
      <c r="G2659" t="s">
        <v>126</v>
      </c>
      <c r="H2659">
        <v>4</v>
      </c>
      <c r="I2659" t="s">
        <v>1542</v>
      </c>
      <c r="J2659">
        <v>8</v>
      </c>
      <c r="K2659" t="s">
        <v>1556</v>
      </c>
      <c r="L2659">
        <v>6</v>
      </c>
      <c r="M2659"/>
      <c r="N2659" t="s">
        <v>1561</v>
      </c>
      <c r="O2659" t="s">
        <v>1086</v>
      </c>
      <c r="P2659" s="4" t="str">
        <f>IF(Table14[[#This Row],[correlation_id]] = "", "", _xlfn.XLOOKUP(Table14[[#This Row],[correlation_id]], 'ITAP Ref'!A:A, 'ITAP Ref'!C:C, ""))</f>
        <v>ATTMO</v>
      </c>
      <c r="Q2659"/>
      <c r="R2659" s="97"/>
      <c r="S2659" s="47"/>
      <c r="T2659" s="47"/>
    </row>
    <row r="2660" spans="1:20" ht="16.399999999999999" customHeight="1" x14ac:dyDescent="0.35">
      <c r="A2660" t="s">
        <v>267</v>
      </c>
      <c r="B2660" t="s">
        <v>21</v>
      </c>
      <c r="C2660" t="s">
        <v>22</v>
      </c>
      <c r="D2660" t="s">
        <v>67</v>
      </c>
      <c r="E2660" t="s">
        <v>68</v>
      </c>
      <c r="F2660" s="7">
        <v>3</v>
      </c>
      <c r="G2660" t="s">
        <v>126</v>
      </c>
      <c r="H2660">
        <v>4</v>
      </c>
      <c r="I2660" t="s">
        <v>1542</v>
      </c>
      <c r="J2660">
        <v>8</v>
      </c>
      <c r="K2660" t="s">
        <v>1556</v>
      </c>
      <c r="L2660">
        <v>7</v>
      </c>
      <c r="M2660"/>
      <c r="N2660" t="s">
        <v>1548</v>
      </c>
      <c r="O2660" t="s">
        <v>1086</v>
      </c>
      <c r="P2660" s="4" t="str">
        <f>IF(Table14[[#This Row],[correlation_id]] = "", "", _xlfn.XLOOKUP(Table14[[#This Row],[correlation_id]], 'ITAP Ref'!A:A, 'ITAP Ref'!C:C, ""))</f>
        <v>ATTMO</v>
      </c>
      <c r="Q2660"/>
      <c r="R2660" s="97"/>
      <c r="S2660" s="47"/>
      <c r="T2660" s="47"/>
    </row>
    <row r="2661" spans="1:20" ht="16.399999999999999" customHeight="1" x14ac:dyDescent="0.35">
      <c r="A2661" t="s">
        <v>267</v>
      </c>
      <c r="B2661" t="s">
        <v>21</v>
      </c>
      <c r="C2661" t="s">
        <v>22</v>
      </c>
      <c r="D2661" t="s">
        <v>67</v>
      </c>
      <c r="E2661" t="s">
        <v>68</v>
      </c>
      <c r="F2661" s="7">
        <v>3</v>
      </c>
      <c r="G2661" t="s">
        <v>126</v>
      </c>
      <c r="H2661">
        <v>4</v>
      </c>
      <c r="I2661" t="s">
        <v>1542</v>
      </c>
      <c r="J2661">
        <v>8</v>
      </c>
      <c r="K2661" t="s">
        <v>1556</v>
      </c>
      <c r="L2661">
        <v>8</v>
      </c>
      <c r="M2661"/>
      <c r="N2661" t="s">
        <v>1562</v>
      </c>
      <c r="O2661" t="s">
        <v>1086</v>
      </c>
      <c r="P2661" s="4" t="str">
        <f>IF(Table14[[#This Row],[correlation_id]] = "", "", _xlfn.XLOOKUP(Table14[[#This Row],[correlation_id]], 'ITAP Ref'!A:A, 'ITAP Ref'!C:C, ""))</f>
        <v>ATTMO</v>
      </c>
      <c r="Q2661"/>
      <c r="R2661" s="97"/>
      <c r="S2661" s="47"/>
      <c r="T2661" s="47"/>
    </row>
    <row r="2662" spans="1:20" ht="16.399999999999999" customHeight="1" x14ac:dyDescent="0.35">
      <c r="A2662" t="s">
        <v>267</v>
      </c>
      <c r="B2662" t="s">
        <v>21</v>
      </c>
      <c r="C2662" t="s">
        <v>22</v>
      </c>
      <c r="D2662" t="s">
        <v>67</v>
      </c>
      <c r="E2662" t="s">
        <v>68</v>
      </c>
      <c r="F2662" s="7">
        <v>3</v>
      </c>
      <c r="G2662" t="s">
        <v>126</v>
      </c>
      <c r="H2662">
        <v>4</v>
      </c>
      <c r="I2662" t="s">
        <v>1542</v>
      </c>
      <c r="J2662">
        <v>8</v>
      </c>
      <c r="K2662" t="s">
        <v>1556</v>
      </c>
      <c r="L2662">
        <v>9</v>
      </c>
      <c r="M2662"/>
      <c r="N2662" t="s">
        <v>1563</v>
      </c>
      <c r="O2662" t="s">
        <v>1086</v>
      </c>
      <c r="P2662" s="4" t="str">
        <f>IF(Table14[[#This Row],[correlation_id]] = "", "", _xlfn.XLOOKUP(Table14[[#This Row],[correlation_id]], 'ITAP Ref'!A:A, 'ITAP Ref'!C:C, ""))</f>
        <v>ATTMO</v>
      </c>
      <c r="Q2662"/>
      <c r="R2662" s="97"/>
      <c r="S2662" s="47"/>
      <c r="T2662" s="47"/>
    </row>
    <row r="2663" spans="1:20" ht="16.399999999999999" customHeight="1" x14ac:dyDescent="0.35">
      <c r="A2663" t="s">
        <v>267</v>
      </c>
      <c r="B2663" t="s">
        <v>21</v>
      </c>
      <c r="C2663" t="s">
        <v>22</v>
      </c>
      <c r="D2663" t="s">
        <v>67</v>
      </c>
      <c r="E2663" t="s">
        <v>68</v>
      </c>
      <c r="F2663" s="7">
        <v>3</v>
      </c>
      <c r="G2663" t="s">
        <v>126</v>
      </c>
      <c r="H2663">
        <v>4</v>
      </c>
      <c r="I2663" t="s">
        <v>1542</v>
      </c>
      <c r="J2663">
        <v>8</v>
      </c>
      <c r="K2663" t="s">
        <v>1556</v>
      </c>
      <c r="L2663">
        <v>10</v>
      </c>
      <c r="M2663"/>
      <c r="N2663" t="s">
        <v>1564</v>
      </c>
      <c r="O2663" t="s">
        <v>1086</v>
      </c>
      <c r="P2663" s="4" t="str">
        <f>IF(Table14[[#This Row],[correlation_id]] = "", "", _xlfn.XLOOKUP(Table14[[#This Row],[correlation_id]], 'ITAP Ref'!A:A, 'ITAP Ref'!C:C, ""))</f>
        <v>ATTMO</v>
      </c>
      <c r="Q2663"/>
      <c r="R2663" s="97"/>
      <c r="S2663" s="47"/>
      <c r="T2663" s="47"/>
    </row>
    <row r="2664" spans="1:20" ht="16.399999999999999" customHeight="1" x14ac:dyDescent="0.35">
      <c r="A2664" t="s">
        <v>267</v>
      </c>
      <c r="B2664" t="s">
        <v>21</v>
      </c>
      <c r="C2664" t="s">
        <v>22</v>
      </c>
      <c r="D2664" t="s">
        <v>67</v>
      </c>
      <c r="E2664" t="s">
        <v>68</v>
      </c>
      <c r="F2664" s="7">
        <v>3</v>
      </c>
      <c r="G2664" t="s">
        <v>126</v>
      </c>
      <c r="H2664">
        <v>4</v>
      </c>
      <c r="I2664" t="s">
        <v>1542</v>
      </c>
      <c r="J2664">
        <v>8</v>
      </c>
      <c r="K2664" t="s">
        <v>1556</v>
      </c>
      <c r="L2664">
        <v>11</v>
      </c>
      <c r="M2664"/>
      <c r="N2664" t="s">
        <v>389</v>
      </c>
      <c r="O2664" t="s">
        <v>1086</v>
      </c>
      <c r="P2664" s="4" t="str">
        <f>IF(Table14[[#This Row],[correlation_id]] = "", "", _xlfn.XLOOKUP(Table14[[#This Row],[correlation_id]], 'ITAP Ref'!A:A, 'ITAP Ref'!C:C, ""))</f>
        <v>ATTMO</v>
      </c>
      <c r="Q2664"/>
      <c r="R2664" s="97"/>
      <c r="S2664" s="47"/>
      <c r="T2664" s="47"/>
    </row>
    <row r="2665" spans="1:20" ht="16.399999999999999" customHeight="1" x14ac:dyDescent="0.35">
      <c r="A2665" t="s">
        <v>267</v>
      </c>
      <c r="B2665" t="s">
        <v>21</v>
      </c>
      <c r="C2665" t="s">
        <v>22</v>
      </c>
      <c r="D2665" t="s">
        <v>67</v>
      </c>
      <c r="E2665" t="s">
        <v>68</v>
      </c>
      <c r="F2665" s="7">
        <v>3</v>
      </c>
      <c r="G2665" t="s">
        <v>126</v>
      </c>
      <c r="H2665">
        <v>4</v>
      </c>
      <c r="I2665" t="s">
        <v>1542</v>
      </c>
      <c r="J2665">
        <v>8</v>
      </c>
      <c r="K2665" t="s">
        <v>1556</v>
      </c>
      <c r="L2665">
        <v>12</v>
      </c>
      <c r="M2665"/>
      <c r="N2665" t="s">
        <v>1552</v>
      </c>
      <c r="O2665" t="s">
        <v>1086</v>
      </c>
      <c r="P2665" s="4" t="str">
        <f>IF(Table14[[#This Row],[correlation_id]] = "", "", _xlfn.XLOOKUP(Table14[[#This Row],[correlation_id]], 'ITAP Ref'!A:A, 'ITAP Ref'!C:C, ""))</f>
        <v>ATTMO</v>
      </c>
      <c r="Q2665"/>
      <c r="R2665" s="97"/>
      <c r="S2665" s="47"/>
      <c r="T2665" s="47"/>
    </row>
    <row r="2666" spans="1:20" ht="16.399999999999999" customHeight="1" x14ac:dyDescent="0.35">
      <c r="A2666" t="s">
        <v>267</v>
      </c>
      <c r="B2666" t="s">
        <v>21</v>
      </c>
      <c r="C2666" t="s">
        <v>22</v>
      </c>
      <c r="D2666" t="s">
        <v>67</v>
      </c>
      <c r="E2666" t="s">
        <v>68</v>
      </c>
      <c r="F2666" s="7">
        <v>3</v>
      </c>
      <c r="G2666" t="s">
        <v>126</v>
      </c>
      <c r="H2666">
        <v>4</v>
      </c>
      <c r="I2666" t="s">
        <v>1542</v>
      </c>
      <c r="J2666">
        <v>8</v>
      </c>
      <c r="K2666" t="s">
        <v>1556</v>
      </c>
      <c r="L2666">
        <v>13</v>
      </c>
      <c r="M2666"/>
      <c r="N2666" t="s">
        <v>1553</v>
      </c>
      <c r="O2666" t="s">
        <v>1086</v>
      </c>
      <c r="P2666" s="4" t="str">
        <f>IF(Table14[[#This Row],[correlation_id]] = "", "", _xlfn.XLOOKUP(Table14[[#This Row],[correlation_id]], 'ITAP Ref'!A:A, 'ITAP Ref'!C:C, ""))</f>
        <v>ATTMO</v>
      </c>
      <c r="Q2666"/>
      <c r="R2666" s="97"/>
      <c r="S2666" s="47"/>
      <c r="T2666" s="47"/>
    </row>
    <row r="2667" spans="1:20" ht="16.399999999999999" customHeight="1" x14ac:dyDescent="0.35">
      <c r="A2667" t="s">
        <v>267</v>
      </c>
      <c r="B2667" t="s">
        <v>21</v>
      </c>
      <c r="C2667" t="s">
        <v>22</v>
      </c>
      <c r="D2667" t="s">
        <v>67</v>
      </c>
      <c r="E2667" t="s">
        <v>68</v>
      </c>
      <c r="F2667" s="7">
        <v>3</v>
      </c>
      <c r="G2667" t="s">
        <v>126</v>
      </c>
      <c r="H2667">
        <v>4</v>
      </c>
      <c r="I2667" t="s">
        <v>1542</v>
      </c>
      <c r="J2667">
        <v>8</v>
      </c>
      <c r="K2667" t="s">
        <v>1556</v>
      </c>
      <c r="L2667">
        <v>14</v>
      </c>
      <c r="M2667"/>
      <c r="N2667" t="s">
        <v>1565</v>
      </c>
      <c r="O2667" t="s">
        <v>1086</v>
      </c>
      <c r="P2667" s="4" t="str">
        <f>IF(Table14[[#This Row],[correlation_id]] = "", "", _xlfn.XLOOKUP(Table14[[#This Row],[correlation_id]], 'ITAP Ref'!A:A, 'ITAP Ref'!C:C, ""))</f>
        <v>ATTMO</v>
      </c>
      <c r="Q2667"/>
      <c r="R2667" s="97"/>
      <c r="S2667" s="47"/>
      <c r="T2667" s="47"/>
    </row>
    <row r="2668" spans="1:20" ht="16.399999999999999" customHeight="1" x14ac:dyDescent="0.35">
      <c r="A2668" t="s">
        <v>267</v>
      </c>
      <c r="B2668" t="s">
        <v>21</v>
      </c>
      <c r="C2668" t="s">
        <v>22</v>
      </c>
      <c r="D2668" t="s">
        <v>67</v>
      </c>
      <c r="E2668" t="s">
        <v>68</v>
      </c>
      <c r="F2668" s="7">
        <v>3</v>
      </c>
      <c r="G2668" t="s">
        <v>126</v>
      </c>
      <c r="H2668">
        <v>4</v>
      </c>
      <c r="I2668" t="s">
        <v>1542</v>
      </c>
      <c r="J2668">
        <v>8</v>
      </c>
      <c r="K2668" t="s">
        <v>1556</v>
      </c>
      <c r="L2668">
        <v>15</v>
      </c>
      <c r="M2668"/>
      <c r="N2668" t="s">
        <v>1555</v>
      </c>
      <c r="O2668" t="s">
        <v>1086</v>
      </c>
      <c r="P2668" s="4" t="str">
        <f>IF(Table14[[#This Row],[correlation_id]] = "", "", _xlfn.XLOOKUP(Table14[[#This Row],[correlation_id]], 'ITAP Ref'!A:A, 'ITAP Ref'!C:C, ""))</f>
        <v>ATTMO</v>
      </c>
      <c r="Q2668"/>
      <c r="R2668" s="97"/>
      <c r="S2668" s="47"/>
      <c r="T2668" s="47"/>
    </row>
    <row r="2669" spans="1:20" ht="16.399999999999999" customHeight="1" x14ac:dyDescent="0.35">
      <c r="A2669" t="s">
        <v>267</v>
      </c>
      <c r="B2669" t="s">
        <v>21</v>
      </c>
      <c r="C2669" t="s">
        <v>22</v>
      </c>
      <c r="D2669" t="s">
        <v>67</v>
      </c>
      <c r="E2669" t="s">
        <v>68</v>
      </c>
      <c r="F2669" s="7">
        <v>3</v>
      </c>
      <c r="G2669" t="s">
        <v>126</v>
      </c>
      <c r="H2669">
        <v>4</v>
      </c>
      <c r="I2669" t="s">
        <v>1542</v>
      </c>
      <c r="J2669">
        <v>9</v>
      </c>
      <c r="K2669" t="s">
        <v>1566</v>
      </c>
      <c r="L2669">
        <v>1</v>
      </c>
      <c r="M2669"/>
      <c r="N2669" t="s">
        <v>505</v>
      </c>
      <c r="O2669" t="s">
        <v>1086</v>
      </c>
      <c r="P2669" s="4" t="str">
        <f>IF(Table14[[#This Row],[correlation_id]] = "", "", _xlfn.XLOOKUP(Table14[[#This Row],[correlation_id]], 'ITAP Ref'!A:A, 'ITAP Ref'!C:C, ""))</f>
        <v>ATTMO</v>
      </c>
      <c r="Q2669"/>
      <c r="R2669" s="97"/>
      <c r="S2669" s="47"/>
      <c r="T2669" s="47"/>
    </row>
    <row r="2670" spans="1:20" ht="16.399999999999999" customHeight="1" x14ac:dyDescent="0.35">
      <c r="A2670" t="s">
        <v>267</v>
      </c>
      <c r="B2670" t="s">
        <v>21</v>
      </c>
      <c r="C2670" t="s">
        <v>22</v>
      </c>
      <c r="D2670" t="s">
        <v>67</v>
      </c>
      <c r="E2670" t="s">
        <v>68</v>
      </c>
      <c r="F2670" s="7">
        <v>3</v>
      </c>
      <c r="G2670" t="s">
        <v>126</v>
      </c>
      <c r="H2670">
        <v>4</v>
      </c>
      <c r="I2670" t="s">
        <v>1542</v>
      </c>
      <c r="J2670">
        <v>9</v>
      </c>
      <c r="K2670" t="s">
        <v>1566</v>
      </c>
      <c r="L2670">
        <v>2</v>
      </c>
      <c r="M2670"/>
      <c r="N2670" t="s">
        <v>1567</v>
      </c>
      <c r="O2670" t="s">
        <v>1086</v>
      </c>
      <c r="P2670" s="4" t="str">
        <f>IF(Table14[[#This Row],[correlation_id]] = "", "", _xlfn.XLOOKUP(Table14[[#This Row],[correlation_id]], 'ITAP Ref'!A:A, 'ITAP Ref'!C:C, ""))</f>
        <v>ATTMO</v>
      </c>
      <c r="Q2670"/>
      <c r="R2670" s="97"/>
      <c r="S2670" s="47"/>
      <c r="T2670" s="47"/>
    </row>
    <row r="2671" spans="1:20" ht="16.399999999999999" customHeight="1" x14ac:dyDescent="0.35">
      <c r="A2671" t="s">
        <v>267</v>
      </c>
      <c r="B2671" t="s">
        <v>21</v>
      </c>
      <c r="C2671" t="s">
        <v>22</v>
      </c>
      <c r="D2671" t="s">
        <v>67</v>
      </c>
      <c r="E2671" t="s">
        <v>68</v>
      </c>
      <c r="F2671" s="7">
        <v>3</v>
      </c>
      <c r="G2671" t="s">
        <v>126</v>
      </c>
      <c r="H2671">
        <v>4</v>
      </c>
      <c r="I2671" t="s">
        <v>1542</v>
      </c>
      <c r="J2671">
        <v>9</v>
      </c>
      <c r="K2671" t="s">
        <v>1566</v>
      </c>
      <c r="L2671">
        <v>3</v>
      </c>
      <c r="M2671"/>
      <c r="N2671" t="s">
        <v>1568</v>
      </c>
      <c r="O2671" t="s">
        <v>1086</v>
      </c>
      <c r="P2671" s="4" t="str">
        <f>IF(Table14[[#This Row],[correlation_id]] = "", "", _xlfn.XLOOKUP(Table14[[#This Row],[correlation_id]], 'ITAP Ref'!A:A, 'ITAP Ref'!C:C, ""))</f>
        <v>ATTMO</v>
      </c>
      <c r="Q2671"/>
      <c r="R2671" s="97"/>
      <c r="S2671" s="47"/>
      <c r="T2671" s="47"/>
    </row>
    <row r="2672" spans="1:20" ht="16.399999999999999" customHeight="1" x14ac:dyDescent="0.35">
      <c r="A2672" s="31" t="s">
        <v>729</v>
      </c>
      <c r="B2672" s="31" t="s">
        <v>21</v>
      </c>
      <c r="C2672" s="31" t="s">
        <v>22</v>
      </c>
      <c r="D2672" s="31" t="s">
        <v>1159</v>
      </c>
      <c r="E2672" s="31" t="s">
        <v>68</v>
      </c>
      <c r="F2672" s="31">
        <v>2</v>
      </c>
      <c r="G2672" s="31" t="s">
        <v>25</v>
      </c>
      <c r="H2672" s="31">
        <v>3</v>
      </c>
      <c r="I2672" s="31" t="s">
        <v>26</v>
      </c>
      <c r="J2672" s="31">
        <v>10</v>
      </c>
      <c r="K2672" s="31" t="s">
        <v>1492</v>
      </c>
      <c r="L2672" s="31">
        <v>9</v>
      </c>
      <c r="M2672" s="71"/>
      <c r="N2672" s="31" t="s">
        <v>1018</v>
      </c>
      <c r="O2672" s="31" t="s">
        <v>1496</v>
      </c>
      <c r="P2672" s="4" t="str">
        <f>IF(Table14[[#This Row],[correlation_id]] = "", "", _xlfn.XLOOKUP(Table14[[#This Row],[correlation_id]], 'ITAP Ref'!A:A, 'ITAP Ref'!C:C, ""))</f>
        <v>SARAPlus</v>
      </c>
      <c r="Q2672" s="4" t="s">
        <v>1569</v>
      </c>
      <c r="R2672" s="97" t="s">
        <v>361</v>
      </c>
      <c r="S2672" s="47"/>
      <c r="T2672" s="47"/>
    </row>
    <row r="2673" spans="1:20" ht="16.399999999999999" customHeight="1" x14ac:dyDescent="0.35">
      <c r="A2673" s="31" t="s">
        <v>729</v>
      </c>
      <c r="B2673" s="31" t="s">
        <v>21</v>
      </c>
      <c r="C2673" s="31" t="s">
        <v>22</v>
      </c>
      <c r="D2673" s="31" t="s">
        <v>1159</v>
      </c>
      <c r="E2673" s="31" t="s">
        <v>68</v>
      </c>
      <c r="F2673" s="31">
        <v>2</v>
      </c>
      <c r="G2673" s="31" t="s">
        <v>25</v>
      </c>
      <c r="H2673" s="31">
        <v>3</v>
      </c>
      <c r="I2673" s="31" t="s">
        <v>26</v>
      </c>
      <c r="J2673" s="31">
        <v>10</v>
      </c>
      <c r="K2673" s="31" t="s">
        <v>1492</v>
      </c>
      <c r="L2673" s="31">
        <v>5</v>
      </c>
      <c r="M2673" s="71"/>
      <c r="N2673" s="31" t="s">
        <v>677</v>
      </c>
      <c r="O2673" s="64" t="s">
        <v>336</v>
      </c>
      <c r="P2673" s="4" t="str">
        <f>IF(Table14[[#This Row],[correlation_id]] = "", "", _xlfn.XLOOKUP(Table14[[#This Row],[correlation_id]], 'ITAP Ref'!A:A, 'ITAP Ref'!C:C, ""))</f>
        <v>TLG-MOB</v>
      </c>
      <c r="Q2673" s="48" t="s">
        <v>1570</v>
      </c>
      <c r="R2673" s="97">
        <v>45950</v>
      </c>
      <c r="S2673" s="47"/>
      <c r="T2673" s="47"/>
    </row>
    <row r="2674" spans="1:20" ht="16.399999999999999" customHeight="1" x14ac:dyDescent="0.35">
      <c r="A2674" s="31" t="s">
        <v>729</v>
      </c>
      <c r="B2674" s="31" t="s">
        <v>21</v>
      </c>
      <c r="C2674" s="31" t="s">
        <v>22</v>
      </c>
      <c r="D2674" s="31" t="s">
        <v>1159</v>
      </c>
      <c r="E2674" s="31" t="s">
        <v>68</v>
      </c>
      <c r="F2674" s="31">
        <v>2</v>
      </c>
      <c r="G2674" s="31" t="s">
        <v>25</v>
      </c>
      <c r="H2674" s="31">
        <v>3</v>
      </c>
      <c r="I2674" s="31" t="s">
        <v>26</v>
      </c>
      <c r="J2674" s="31">
        <v>10</v>
      </c>
      <c r="K2674" s="31" t="s">
        <v>1492</v>
      </c>
      <c r="L2674" s="31">
        <v>13</v>
      </c>
      <c r="M2674" s="71"/>
      <c r="N2674" s="31" t="s">
        <v>1493</v>
      </c>
      <c r="O2674" s="64" t="s">
        <v>336</v>
      </c>
      <c r="P2674" s="4" t="str">
        <f>IF(Table14[[#This Row],[correlation_id]] = "", "", _xlfn.XLOOKUP(Table14[[#This Row],[correlation_id]], 'ITAP Ref'!A:A, 'ITAP Ref'!C:C, ""))</f>
        <v>TLG-MOB</v>
      </c>
      <c r="Q2674" s="48" t="s">
        <v>650</v>
      </c>
      <c r="R2674" s="95">
        <v>45922</v>
      </c>
      <c r="S2674" s="47"/>
      <c r="T2674" s="47"/>
    </row>
    <row r="2675" spans="1:20" ht="16.399999999999999" customHeight="1" x14ac:dyDescent="0.35">
      <c r="A2675" t="s">
        <v>20</v>
      </c>
      <c r="B2675" s="31" t="s">
        <v>21</v>
      </c>
      <c r="C2675" s="31" t="s">
        <v>22</v>
      </c>
      <c r="D2675" s="31" t="s">
        <v>1159</v>
      </c>
      <c r="E2675" s="31" t="s">
        <v>68</v>
      </c>
      <c r="F2675" s="31">
        <v>2</v>
      </c>
      <c r="G2675" s="31" t="s">
        <v>25</v>
      </c>
      <c r="H2675" s="31">
        <v>3</v>
      </c>
      <c r="I2675" s="31" t="s">
        <v>26</v>
      </c>
      <c r="J2675" s="31">
        <v>10</v>
      </c>
      <c r="K2675" s="31" t="s">
        <v>1492</v>
      </c>
      <c r="L2675" s="31">
        <v>2</v>
      </c>
      <c r="M2675" s="71"/>
      <c r="N2675" s="31" t="s">
        <v>1571</v>
      </c>
      <c r="O2675" s="31" t="s">
        <v>329</v>
      </c>
      <c r="P2675" s="4" t="str">
        <f>IF(Table14[[#This Row],[correlation_id]] = "", "", _xlfn.XLOOKUP(Table14[[#This Row],[correlation_id]], 'ITAP Ref'!A:A, 'ITAP Ref'!C:C, ""))</f>
        <v>CSI - Product and Offer Mgt</v>
      </c>
      <c r="Q2675" s="48" t="s">
        <v>1572</v>
      </c>
      <c r="R2675" s="97">
        <v>45929</v>
      </c>
      <c r="S2675" s="47"/>
      <c r="T2675" s="47"/>
    </row>
    <row r="2676" spans="1:20" ht="16.399999999999999" customHeight="1" x14ac:dyDescent="0.35">
      <c r="A2676" t="s">
        <v>20</v>
      </c>
      <c r="B2676" s="31" t="s">
        <v>21</v>
      </c>
      <c r="C2676" s="31" t="s">
        <v>22</v>
      </c>
      <c r="D2676" s="31" t="s">
        <v>1159</v>
      </c>
      <c r="E2676" s="31" t="s">
        <v>68</v>
      </c>
      <c r="F2676" s="31">
        <v>2</v>
      </c>
      <c r="G2676" s="31" t="s">
        <v>25</v>
      </c>
      <c r="H2676" s="31">
        <v>3</v>
      </c>
      <c r="I2676" s="31" t="s">
        <v>26</v>
      </c>
      <c r="J2676" s="31">
        <v>10</v>
      </c>
      <c r="K2676" s="31" t="s">
        <v>1492</v>
      </c>
      <c r="L2676" s="31">
        <v>2</v>
      </c>
      <c r="M2676" s="71"/>
      <c r="N2676" s="31" t="s">
        <v>1571</v>
      </c>
      <c r="O2676" s="31" t="s">
        <v>329</v>
      </c>
      <c r="P2676" s="4" t="str">
        <f>IF(Table14[[#This Row],[correlation_id]] = "", "", _xlfn.XLOOKUP(Table14[[#This Row],[correlation_id]], 'ITAP Ref'!A:A, 'ITAP Ref'!C:C, ""))</f>
        <v>CSI - Product and Offer Mgt</v>
      </c>
      <c r="Q2676" s="48" t="s">
        <v>1573</v>
      </c>
      <c r="R2676" s="97">
        <v>45929</v>
      </c>
      <c r="S2676" s="47"/>
      <c r="T2676" s="47"/>
    </row>
    <row r="2677" spans="1:20" ht="16.399999999999999" customHeight="1" x14ac:dyDescent="0.35">
      <c r="A2677" t="s">
        <v>20</v>
      </c>
      <c r="B2677" s="31" t="s">
        <v>21</v>
      </c>
      <c r="C2677" s="31" t="s">
        <v>22</v>
      </c>
      <c r="D2677" s="31" t="s">
        <v>1159</v>
      </c>
      <c r="E2677" s="31" t="s">
        <v>68</v>
      </c>
      <c r="F2677" s="31">
        <v>2</v>
      </c>
      <c r="G2677" s="31" t="s">
        <v>25</v>
      </c>
      <c r="H2677" s="31">
        <v>3</v>
      </c>
      <c r="I2677" s="31" t="s">
        <v>26</v>
      </c>
      <c r="J2677" s="31">
        <v>10</v>
      </c>
      <c r="K2677" s="31" t="s">
        <v>1492</v>
      </c>
      <c r="L2677" s="31">
        <v>2</v>
      </c>
      <c r="M2677" s="71"/>
      <c r="N2677" s="31" t="s">
        <v>1571</v>
      </c>
      <c r="O2677" s="31" t="s">
        <v>329</v>
      </c>
      <c r="P2677" s="4" t="str">
        <f>IF(Table14[[#This Row],[correlation_id]] = "", "", _xlfn.XLOOKUP(Table14[[#This Row],[correlation_id]], 'ITAP Ref'!A:A, 'ITAP Ref'!C:C, ""))</f>
        <v>CSI - Product and Offer Mgt</v>
      </c>
      <c r="Q2677" s="48" t="s">
        <v>1574</v>
      </c>
      <c r="R2677" s="97">
        <v>45929</v>
      </c>
      <c r="S2677" s="47"/>
      <c r="T2677" s="47"/>
    </row>
    <row r="2678" spans="1:20" ht="16.399999999999999" customHeight="1" x14ac:dyDescent="0.35">
      <c r="A2678" s="47" t="s">
        <v>20</v>
      </c>
      <c r="B2678" t="s">
        <v>21</v>
      </c>
      <c r="C2678" t="s">
        <v>22</v>
      </c>
      <c r="D2678" t="s">
        <v>1159</v>
      </c>
      <c r="E2678" t="s">
        <v>68</v>
      </c>
      <c r="F2678">
        <v>2</v>
      </c>
      <c r="G2678" t="s">
        <v>25</v>
      </c>
      <c r="H2678">
        <v>3</v>
      </c>
      <c r="I2678" t="s">
        <v>26</v>
      </c>
      <c r="J2678">
        <v>10</v>
      </c>
      <c r="K2678" t="s">
        <v>1492</v>
      </c>
      <c r="L2678">
        <v>6</v>
      </c>
      <c r="M2678" s="71"/>
      <c r="N2678" t="s">
        <v>1575</v>
      </c>
      <c r="O2678" t="s">
        <v>130</v>
      </c>
      <c r="P2678" s="4" t="str">
        <f>IF(Table14[[#This Row],[correlation_id]] = "", "", _xlfn.XLOOKUP(Table14[[#This Row],[correlation_id]], 'ITAP Ref'!A:A, 'ITAP Ref'!C:C, ""))</f>
        <v>CSI - Network Management</v>
      </c>
      <c r="Q2678" s="86" t="s">
        <v>717</v>
      </c>
      <c r="R2678" s="95">
        <v>45922</v>
      </c>
      <c r="S2678" s="47"/>
      <c r="T2678" s="47"/>
    </row>
    <row r="2679" spans="1:20" ht="16.399999999999999" customHeight="1" x14ac:dyDescent="0.35">
      <c r="A2679" s="31" t="s">
        <v>729</v>
      </c>
      <c r="B2679" s="31" t="s">
        <v>21</v>
      </c>
      <c r="C2679" s="31" t="s">
        <v>22</v>
      </c>
      <c r="D2679" s="31" t="s">
        <v>1159</v>
      </c>
      <c r="E2679" s="31" t="s">
        <v>68</v>
      </c>
      <c r="F2679" s="31">
        <v>2</v>
      </c>
      <c r="G2679" s="31" t="s">
        <v>25</v>
      </c>
      <c r="H2679" s="31">
        <v>3</v>
      </c>
      <c r="I2679" s="31" t="s">
        <v>26</v>
      </c>
      <c r="J2679" s="31">
        <v>10</v>
      </c>
      <c r="K2679" s="31" t="s">
        <v>1492</v>
      </c>
      <c r="L2679" s="31">
        <v>6</v>
      </c>
      <c r="M2679" s="71"/>
      <c r="N2679" s="31" t="s">
        <v>1575</v>
      </c>
      <c r="O2679" s="31" t="s">
        <v>130</v>
      </c>
      <c r="P2679" s="4" t="str">
        <f>IF(Table14[[#This Row],[correlation_id]] = "", "", _xlfn.XLOOKUP(Table14[[#This Row],[correlation_id]], 'ITAP Ref'!A:A, 'ITAP Ref'!C:C, ""))</f>
        <v>CSI - Network Management</v>
      </c>
      <c r="Q2679" s="86" t="s">
        <v>718</v>
      </c>
      <c r="R2679" s="95">
        <v>45922</v>
      </c>
      <c r="S2679" s="47"/>
      <c r="T2679" s="47"/>
    </row>
    <row r="2680" spans="1:20" ht="16.399999999999999" customHeight="1" x14ac:dyDescent="0.35">
      <c r="A2680" t="s">
        <v>267</v>
      </c>
      <c r="B2680" t="s">
        <v>21</v>
      </c>
      <c r="C2680" t="s">
        <v>22</v>
      </c>
      <c r="D2680" t="s">
        <v>67</v>
      </c>
      <c r="E2680" t="s">
        <v>68</v>
      </c>
      <c r="F2680" s="7">
        <v>3</v>
      </c>
      <c r="G2680" t="s">
        <v>126</v>
      </c>
      <c r="H2680">
        <v>4</v>
      </c>
      <c r="I2680" t="s">
        <v>1542</v>
      </c>
      <c r="J2680">
        <v>9</v>
      </c>
      <c r="K2680" t="s">
        <v>1566</v>
      </c>
      <c r="L2680">
        <v>4</v>
      </c>
      <c r="M2680"/>
      <c r="N2680" t="s">
        <v>1548</v>
      </c>
      <c r="O2680" t="s">
        <v>1086</v>
      </c>
      <c r="P2680" s="4" t="str">
        <f>IF(Table14[[#This Row],[correlation_id]] = "", "", _xlfn.XLOOKUP(Table14[[#This Row],[correlation_id]], 'ITAP Ref'!A:A, 'ITAP Ref'!C:C, ""))</f>
        <v>ATTMO</v>
      </c>
      <c r="Q2680"/>
      <c r="R2680" s="97"/>
      <c r="S2680" s="47"/>
      <c r="T2680" s="47"/>
    </row>
    <row r="2681" spans="1:20" ht="16.399999999999999" customHeight="1" x14ac:dyDescent="0.35">
      <c r="A2681" t="s">
        <v>267</v>
      </c>
      <c r="B2681" t="s">
        <v>21</v>
      </c>
      <c r="C2681" t="s">
        <v>22</v>
      </c>
      <c r="D2681" t="s">
        <v>67</v>
      </c>
      <c r="E2681" t="s">
        <v>68</v>
      </c>
      <c r="F2681" s="7">
        <v>3</v>
      </c>
      <c r="G2681" t="s">
        <v>126</v>
      </c>
      <c r="H2681">
        <v>4</v>
      </c>
      <c r="I2681" t="s">
        <v>1542</v>
      </c>
      <c r="J2681">
        <v>9</v>
      </c>
      <c r="K2681" t="s">
        <v>1566</v>
      </c>
      <c r="L2681">
        <v>5</v>
      </c>
      <c r="M2681"/>
      <c r="N2681" t="s">
        <v>1576</v>
      </c>
      <c r="O2681" t="s">
        <v>1086</v>
      </c>
      <c r="P2681" s="4" t="str">
        <f>IF(Table14[[#This Row],[correlation_id]] = "", "", _xlfn.XLOOKUP(Table14[[#This Row],[correlation_id]], 'ITAP Ref'!A:A, 'ITAP Ref'!C:C, ""))</f>
        <v>ATTMO</v>
      </c>
      <c r="Q2681"/>
      <c r="R2681" s="97"/>
      <c r="S2681" s="47"/>
      <c r="T2681" s="47"/>
    </row>
    <row r="2682" spans="1:20" ht="16.399999999999999" customHeight="1" x14ac:dyDescent="0.35">
      <c r="A2682" t="s">
        <v>267</v>
      </c>
      <c r="B2682" t="s">
        <v>21</v>
      </c>
      <c r="C2682" t="s">
        <v>22</v>
      </c>
      <c r="D2682" t="s">
        <v>67</v>
      </c>
      <c r="E2682" t="s">
        <v>68</v>
      </c>
      <c r="F2682" s="7">
        <v>3</v>
      </c>
      <c r="G2682" t="s">
        <v>126</v>
      </c>
      <c r="H2682">
        <v>4</v>
      </c>
      <c r="I2682" t="s">
        <v>1542</v>
      </c>
      <c r="J2682">
        <v>9</v>
      </c>
      <c r="K2682" t="s">
        <v>1566</v>
      </c>
      <c r="L2682">
        <v>6</v>
      </c>
      <c r="M2682"/>
      <c r="N2682" t="s">
        <v>1562</v>
      </c>
      <c r="O2682" t="s">
        <v>1086</v>
      </c>
      <c r="P2682" s="4" t="str">
        <f>IF(Table14[[#This Row],[correlation_id]] = "", "", _xlfn.XLOOKUP(Table14[[#This Row],[correlation_id]], 'ITAP Ref'!A:A, 'ITAP Ref'!C:C, ""))</f>
        <v>ATTMO</v>
      </c>
      <c r="Q2682"/>
      <c r="R2682" s="97"/>
      <c r="S2682" s="47"/>
      <c r="T2682" s="47"/>
    </row>
    <row r="2683" spans="1:20" ht="16.399999999999999" customHeight="1" x14ac:dyDescent="0.35">
      <c r="A2683" t="s">
        <v>267</v>
      </c>
      <c r="B2683" t="s">
        <v>21</v>
      </c>
      <c r="C2683" t="s">
        <v>22</v>
      </c>
      <c r="D2683" t="s">
        <v>67</v>
      </c>
      <c r="E2683" t="s">
        <v>68</v>
      </c>
      <c r="F2683" s="7">
        <v>3</v>
      </c>
      <c r="G2683" t="s">
        <v>126</v>
      </c>
      <c r="H2683">
        <v>4</v>
      </c>
      <c r="I2683" t="s">
        <v>1542</v>
      </c>
      <c r="J2683">
        <v>9</v>
      </c>
      <c r="K2683" t="s">
        <v>1566</v>
      </c>
      <c r="L2683">
        <v>7</v>
      </c>
      <c r="M2683"/>
      <c r="N2683" t="s">
        <v>1576</v>
      </c>
      <c r="O2683" t="s">
        <v>1086</v>
      </c>
      <c r="P2683" s="4" t="str">
        <f>IF(Table14[[#This Row],[correlation_id]] = "", "", _xlfn.XLOOKUP(Table14[[#This Row],[correlation_id]], 'ITAP Ref'!A:A, 'ITAP Ref'!C:C, ""))</f>
        <v>ATTMO</v>
      </c>
      <c r="Q2683"/>
      <c r="R2683" s="97"/>
      <c r="S2683" s="47"/>
      <c r="T2683" s="47"/>
    </row>
    <row r="2684" spans="1:20" ht="16.399999999999999" customHeight="1" x14ac:dyDescent="0.35">
      <c r="A2684" t="s">
        <v>267</v>
      </c>
      <c r="B2684" t="s">
        <v>21</v>
      </c>
      <c r="C2684" t="s">
        <v>22</v>
      </c>
      <c r="D2684" t="s">
        <v>67</v>
      </c>
      <c r="E2684" t="s">
        <v>68</v>
      </c>
      <c r="F2684" s="7">
        <v>3</v>
      </c>
      <c r="G2684" t="s">
        <v>126</v>
      </c>
      <c r="H2684">
        <v>4</v>
      </c>
      <c r="I2684" t="s">
        <v>1542</v>
      </c>
      <c r="J2684">
        <v>9</v>
      </c>
      <c r="K2684" t="s">
        <v>1566</v>
      </c>
      <c r="L2684">
        <v>8</v>
      </c>
      <c r="M2684"/>
      <c r="N2684" t="s">
        <v>1563</v>
      </c>
      <c r="O2684" t="s">
        <v>1086</v>
      </c>
      <c r="P2684" s="4" t="str">
        <f>IF(Table14[[#This Row],[correlation_id]] = "", "", _xlfn.XLOOKUP(Table14[[#This Row],[correlation_id]], 'ITAP Ref'!A:A, 'ITAP Ref'!C:C, ""))</f>
        <v>ATTMO</v>
      </c>
      <c r="Q2684"/>
      <c r="R2684" s="97"/>
      <c r="S2684" s="47"/>
      <c r="T2684" s="47"/>
    </row>
    <row r="2685" spans="1:20" ht="16.399999999999999" customHeight="1" x14ac:dyDescent="0.35">
      <c r="A2685" t="s">
        <v>267</v>
      </c>
      <c r="B2685" t="s">
        <v>21</v>
      </c>
      <c r="C2685" t="s">
        <v>22</v>
      </c>
      <c r="D2685" t="s">
        <v>67</v>
      </c>
      <c r="E2685" t="s">
        <v>68</v>
      </c>
      <c r="F2685" s="7">
        <v>3</v>
      </c>
      <c r="G2685" t="s">
        <v>126</v>
      </c>
      <c r="H2685">
        <v>4</v>
      </c>
      <c r="I2685" t="s">
        <v>1542</v>
      </c>
      <c r="J2685">
        <v>9</v>
      </c>
      <c r="K2685" t="s">
        <v>1566</v>
      </c>
      <c r="L2685">
        <v>9</v>
      </c>
      <c r="M2685"/>
      <c r="N2685" t="s">
        <v>1577</v>
      </c>
      <c r="O2685" t="s">
        <v>1086</v>
      </c>
      <c r="P2685" s="4" t="str">
        <f>IF(Table14[[#This Row],[correlation_id]] = "", "", _xlfn.XLOOKUP(Table14[[#This Row],[correlation_id]], 'ITAP Ref'!A:A, 'ITAP Ref'!C:C, ""))</f>
        <v>ATTMO</v>
      </c>
      <c r="Q2685"/>
      <c r="R2685" s="97"/>
      <c r="S2685" s="47"/>
      <c r="T2685" s="47"/>
    </row>
    <row r="2686" spans="1:20" ht="16.399999999999999" customHeight="1" x14ac:dyDescent="0.35">
      <c r="A2686" t="s">
        <v>267</v>
      </c>
      <c r="B2686" t="s">
        <v>21</v>
      </c>
      <c r="C2686" t="s">
        <v>22</v>
      </c>
      <c r="D2686" t="s">
        <v>67</v>
      </c>
      <c r="E2686" t="s">
        <v>68</v>
      </c>
      <c r="F2686" s="7">
        <v>3</v>
      </c>
      <c r="G2686" t="s">
        <v>126</v>
      </c>
      <c r="H2686">
        <v>4</v>
      </c>
      <c r="I2686" t="s">
        <v>1542</v>
      </c>
      <c r="J2686">
        <v>9</v>
      </c>
      <c r="K2686" t="s">
        <v>1566</v>
      </c>
      <c r="L2686">
        <v>10</v>
      </c>
      <c r="M2686"/>
      <c r="N2686" t="s">
        <v>1578</v>
      </c>
      <c r="O2686" t="s">
        <v>1086</v>
      </c>
      <c r="P2686" s="4" t="str">
        <f>IF(Table14[[#This Row],[correlation_id]] = "", "", _xlfn.XLOOKUP(Table14[[#This Row],[correlation_id]], 'ITAP Ref'!A:A, 'ITAP Ref'!C:C, ""))</f>
        <v>ATTMO</v>
      </c>
      <c r="Q2686"/>
      <c r="R2686" s="97"/>
      <c r="S2686" s="47"/>
      <c r="T2686" s="47"/>
    </row>
    <row r="2687" spans="1:20" ht="16.399999999999999" customHeight="1" x14ac:dyDescent="0.35">
      <c r="A2687" t="s">
        <v>267</v>
      </c>
      <c r="B2687" t="s">
        <v>21</v>
      </c>
      <c r="C2687" t="s">
        <v>22</v>
      </c>
      <c r="D2687" t="s">
        <v>67</v>
      </c>
      <c r="E2687" t="s">
        <v>68</v>
      </c>
      <c r="F2687" s="7">
        <v>3</v>
      </c>
      <c r="G2687" t="s">
        <v>126</v>
      </c>
      <c r="H2687">
        <v>4</v>
      </c>
      <c r="I2687" t="s">
        <v>1542</v>
      </c>
      <c r="J2687">
        <v>9</v>
      </c>
      <c r="K2687" t="s">
        <v>1566</v>
      </c>
      <c r="L2687">
        <v>11</v>
      </c>
      <c r="M2687"/>
      <c r="N2687" t="s">
        <v>389</v>
      </c>
      <c r="O2687" t="s">
        <v>1086</v>
      </c>
      <c r="P2687" s="4" t="str">
        <f>IF(Table14[[#This Row],[correlation_id]] = "", "", _xlfn.XLOOKUP(Table14[[#This Row],[correlation_id]], 'ITAP Ref'!A:A, 'ITAP Ref'!C:C, ""))</f>
        <v>ATTMO</v>
      </c>
      <c r="Q2687"/>
      <c r="R2687" s="97"/>
      <c r="S2687" s="47"/>
      <c r="T2687" s="47"/>
    </row>
    <row r="2688" spans="1:20" ht="16.399999999999999" customHeight="1" x14ac:dyDescent="0.35">
      <c r="A2688" t="s">
        <v>267</v>
      </c>
      <c r="B2688" t="s">
        <v>21</v>
      </c>
      <c r="C2688" t="s">
        <v>22</v>
      </c>
      <c r="D2688" t="s">
        <v>67</v>
      </c>
      <c r="E2688" t="s">
        <v>68</v>
      </c>
      <c r="F2688" s="7">
        <v>3</v>
      </c>
      <c r="G2688" t="s">
        <v>126</v>
      </c>
      <c r="H2688">
        <v>4</v>
      </c>
      <c r="I2688" t="s">
        <v>1542</v>
      </c>
      <c r="J2688">
        <v>9</v>
      </c>
      <c r="K2688" t="s">
        <v>1566</v>
      </c>
      <c r="L2688">
        <v>12</v>
      </c>
      <c r="M2688"/>
      <c r="N2688" t="s">
        <v>1576</v>
      </c>
      <c r="O2688" t="s">
        <v>1086</v>
      </c>
      <c r="P2688" s="4" t="str">
        <f>IF(Table14[[#This Row],[correlation_id]] = "", "", _xlfn.XLOOKUP(Table14[[#This Row],[correlation_id]], 'ITAP Ref'!A:A, 'ITAP Ref'!C:C, ""))</f>
        <v>ATTMO</v>
      </c>
      <c r="Q2688"/>
      <c r="R2688" s="97"/>
      <c r="S2688" s="47"/>
      <c r="T2688" s="47"/>
    </row>
    <row r="2689" spans="1:20" ht="16.399999999999999" customHeight="1" x14ac:dyDescent="0.35">
      <c r="A2689" t="s">
        <v>267</v>
      </c>
      <c r="B2689" t="s">
        <v>21</v>
      </c>
      <c r="C2689" t="s">
        <v>22</v>
      </c>
      <c r="D2689" t="s">
        <v>67</v>
      </c>
      <c r="E2689" t="s">
        <v>68</v>
      </c>
      <c r="F2689" s="7">
        <v>3</v>
      </c>
      <c r="G2689" t="s">
        <v>126</v>
      </c>
      <c r="H2689">
        <v>4</v>
      </c>
      <c r="I2689" t="s">
        <v>1542</v>
      </c>
      <c r="J2689">
        <v>9</v>
      </c>
      <c r="K2689" t="s">
        <v>1566</v>
      </c>
      <c r="L2689">
        <v>13</v>
      </c>
      <c r="M2689"/>
      <c r="N2689" t="s">
        <v>1554</v>
      </c>
      <c r="O2689" t="s">
        <v>1086</v>
      </c>
      <c r="P2689" s="4" t="str">
        <f>IF(Table14[[#This Row],[correlation_id]] = "", "", _xlfn.XLOOKUP(Table14[[#This Row],[correlation_id]], 'ITAP Ref'!A:A, 'ITAP Ref'!C:C, ""))</f>
        <v>ATTMO</v>
      </c>
      <c r="Q2689"/>
      <c r="R2689" s="97"/>
      <c r="S2689" s="47"/>
      <c r="T2689" s="47"/>
    </row>
    <row r="2690" spans="1:20" ht="16.399999999999999" customHeight="1" x14ac:dyDescent="0.35">
      <c r="A2690" t="s">
        <v>267</v>
      </c>
      <c r="B2690" t="s">
        <v>21</v>
      </c>
      <c r="C2690" t="s">
        <v>22</v>
      </c>
      <c r="D2690" t="s">
        <v>67</v>
      </c>
      <c r="E2690" t="s">
        <v>68</v>
      </c>
      <c r="F2690" s="7">
        <v>3</v>
      </c>
      <c r="G2690" t="s">
        <v>126</v>
      </c>
      <c r="H2690">
        <v>4</v>
      </c>
      <c r="I2690" t="s">
        <v>1542</v>
      </c>
      <c r="J2690">
        <v>9</v>
      </c>
      <c r="K2690" t="s">
        <v>1566</v>
      </c>
      <c r="L2690">
        <v>14</v>
      </c>
      <c r="M2690"/>
      <c r="N2690" t="s">
        <v>825</v>
      </c>
      <c r="O2690" t="s">
        <v>1086</v>
      </c>
      <c r="P2690" s="4" t="str">
        <f>IF(Table14[[#This Row],[correlation_id]] = "", "", _xlfn.XLOOKUP(Table14[[#This Row],[correlation_id]], 'ITAP Ref'!A:A, 'ITAP Ref'!C:C, ""))</f>
        <v>ATTMO</v>
      </c>
      <c r="Q2690"/>
      <c r="R2690" s="97"/>
      <c r="S2690" s="47"/>
      <c r="T2690" s="47"/>
    </row>
    <row r="2691" spans="1:20" ht="16.399999999999999" customHeight="1" x14ac:dyDescent="0.35">
      <c r="A2691" t="s">
        <v>267</v>
      </c>
      <c r="B2691" t="s">
        <v>21</v>
      </c>
      <c r="C2691" t="s">
        <v>22</v>
      </c>
      <c r="D2691" t="s">
        <v>67</v>
      </c>
      <c r="E2691" t="s">
        <v>68</v>
      </c>
      <c r="F2691" s="7">
        <v>3</v>
      </c>
      <c r="G2691" t="s">
        <v>126</v>
      </c>
      <c r="H2691">
        <v>4</v>
      </c>
      <c r="I2691" t="s">
        <v>1542</v>
      </c>
      <c r="J2691">
        <v>9</v>
      </c>
      <c r="K2691" t="s">
        <v>1566</v>
      </c>
      <c r="L2691">
        <v>15</v>
      </c>
      <c r="M2691"/>
      <c r="N2691" t="s">
        <v>1176</v>
      </c>
      <c r="O2691" t="s">
        <v>1086</v>
      </c>
      <c r="P2691" s="4" t="str">
        <f>IF(Table14[[#This Row],[correlation_id]] = "", "", _xlfn.XLOOKUP(Table14[[#This Row],[correlation_id]], 'ITAP Ref'!A:A, 'ITAP Ref'!C:C, ""))</f>
        <v>ATTMO</v>
      </c>
      <c r="Q2691"/>
      <c r="R2691" s="97"/>
      <c r="S2691" s="47"/>
      <c r="T2691" s="47"/>
    </row>
    <row r="2692" spans="1:20" ht="16.399999999999999" customHeight="1" x14ac:dyDescent="0.35">
      <c r="A2692" t="s">
        <v>267</v>
      </c>
      <c r="B2692" t="s">
        <v>21</v>
      </c>
      <c r="C2692" t="s">
        <v>22</v>
      </c>
      <c r="D2692" t="s">
        <v>67</v>
      </c>
      <c r="E2692" t="s">
        <v>68</v>
      </c>
      <c r="F2692" s="7">
        <v>3</v>
      </c>
      <c r="G2692" t="s">
        <v>126</v>
      </c>
      <c r="H2692">
        <v>4</v>
      </c>
      <c r="I2692" t="s">
        <v>1542</v>
      </c>
      <c r="J2692">
        <v>9</v>
      </c>
      <c r="K2692" t="s">
        <v>1566</v>
      </c>
      <c r="L2692">
        <v>16</v>
      </c>
      <c r="M2692"/>
      <c r="N2692" t="s">
        <v>1579</v>
      </c>
      <c r="O2692" t="s">
        <v>1086</v>
      </c>
      <c r="P2692" s="4" t="str">
        <f>IF(Table14[[#This Row],[correlation_id]] = "", "", _xlfn.XLOOKUP(Table14[[#This Row],[correlation_id]], 'ITAP Ref'!A:A, 'ITAP Ref'!C:C, ""))</f>
        <v>ATTMO</v>
      </c>
      <c r="Q2692"/>
      <c r="R2692" s="97"/>
      <c r="S2692" s="47"/>
      <c r="T2692" s="47"/>
    </row>
    <row r="2693" spans="1:20" ht="16.399999999999999" customHeight="1" x14ac:dyDescent="0.35">
      <c r="A2693" t="s">
        <v>267</v>
      </c>
      <c r="B2693" t="s">
        <v>21</v>
      </c>
      <c r="C2693" t="s">
        <v>22</v>
      </c>
      <c r="D2693" t="s">
        <v>67</v>
      </c>
      <c r="E2693" t="s">
        <v>68</v>
      </c>
      <c r="F2693" s="7">
        <v>1</v>
      </c>
      <c r="G2693" t="s">
        <v>69</v>
      </c>
      <c r="H2693">
        <v>2</v>
      </c>
      <c r="I2693" t="s">
        <v>70</v>
      </c>
      <c r="J2693">
        <v>10</v>
      </c>
      <c r="K2693" t="s">
        <v>1580</v>
      </c>
      <c r="L2693">
        <v>1</v>
      </c>
      <c r="M2693"/>
      <c r="N2693" t="s">
        <v>505</v>
      </c>
      <c r="O2693" t="s">
        <v>100</v>
      </c>
      <c r="P2693" s="4" t="str">
        <f>IF(Table14[[#This Row],[correlation_id]] = "", "", _xlfn.XLOOKUP(Table14[[#This Row],[correlation_id]], 'ITAP Ref'!A:A, 'ITAP Ref'!C:C, ""))</f>
        <v>IDP-Upper Funnel Cloud</v>
      </c>
      <c r="Q2693"/>
      <c r="R2693" s="97"/>
      <c r="S2693" s="47"/>
      <c r="T2693" s="47"/>
    </row>
    <row r="2694" spans="1:20" ht="16.399999999999999" customHeight="1" x14ac:dyDescent="0.35">
      <c r="A2694" t="s">
        <v>267</v>
      </c>
      <c r="B2694" t="s">
        <v>21</v>
      </c>
      <c r="C2694" t="s">
        <v>22</v>
      </c>
      <c r="D2694" t="s">
        <v>67</v>
      </c>
      <c r="E2694" t="s">
        <v>68</v>
      </c>
      <c r="F2694" s="7">
        <v>1</v>
      </c>
      <c r="G2694" t="s">
        <v>69</v>
      </c>
      <c r="H2694">
        <v>2</v>
      </c>
      <c r="I2694" t="s">
        <v>70</v>
      </c>
      <c r="J2694">
        <v>10</v>
      </c>
      <c r="K2694" t="s">
        <v>1580</v>
      </c>
      <c r="L2694">
        <v>2</v>
      </c>
      <c r="M2694"/>
      <c r="N2694" t="s">
        <v>1581</v>
      </c>
      <c r="O2694" t="s">
        <v>100</v>
      </c>
      <c r="P2694" s="4" t="str">
        <f>IF(Table14[[#This Row],[correlation_id]] = "", "", _xlfn.XLOOKUP(Table14[[#This Row],[correlation_id]], 'ITAP Ref'!A:A, 'ITAP Ref'!C:C, ""))</f>
        <v>IDP-Upper Funnel Cloud</v>
      </c>
      <c r="Q2694"/>
      <c r="R2694" s="97"/>
      <c r="S2694" s="47"/>
      <c r="T2694" s="47"/>
    </row>
    <row r="2695" spans="1:20" ht="16.399999999999999" customHeight="1" x14ac:dyDescent="0.35">
      <c r="A2695" t="s">
        <v>267</v>
      </c>
      <c r="B2695" t="s">
        <v>21</v>
      </c>
      <c r="C2695" t="s">
        <v>22</v>
      </c>
      <c r="D2695" t="s">
        <v>67</v>
      </c>
      <c r="E2695" t="s">
        <v>68</v>
      </c>
      <c r="F2695" s="7">
        <v>1</v>
      </c>
      <c r="G2695" t="s">
        <v>69</v>
      </c>
      <c r="H2695">
        <v>2</v>
      </c>
      <c r="I2695" t="s">
        <v>70</v>
      </c>
      <c r="J2695">
        <v>10</v>
      </c>
      <c r="K2695" t="s">
        <v>1580</v>
      </c>
      <c r="L2695">
        <v>3</v>
      </c>
      <c r="M2695"/>
      <c r="N2695" t="s">
        <v>1582</v>
      </c>
      <c r="O2695" t="s">
        <v>100</v>
      </c>
      <c r="P2695" s="4" t="str">
        <f>IF(Table14[[#This Row],[correlation_id]] = "", "", _xlfn.XLOOKUP(Table14[[#This Row],[correlation_id]], 'ITAP Ref'!A:A, 'ITAP Ref'!C:C, ""))</f>
        <v>IDP-Upper Funnel Cloud</v>
      </c>
      <c r="Q2695"/>
      <c r="R2695" s="97"/>
      <c r="S2695" s="47"/>
      <c r="T2695" s="47"/>
    </row>
    <row r="2696" spans="1:20" ht="16.399999999999999" customHeight="1" x14ac:dyDescent="0.35">
      <c r="A2696" t="s">
        <v>267</v>
      </c>
      <c r="B2696" t="s">
        <v>21</v>
      </c>
      <c r="C2696" t="s">
        <v>22</v>
      </c>
      <c r="D2696" t="s">
        <v>67</v>
      </c>
      <c r="E2696" t="s">
        <v>68</v>
      </c>
      <c r="F2696" s="7">
        <v>1</v>
      </c>
      <c r="G2696" t="s">
        <v>69</v>
      </c>
      <c r="H2696">
        <v>2</v>
      </c>
      <c r="I2696" t="s">
        <v>70</v>
      </c>
      <c r="J2696">
        <v>10</v>
      </c>
      <c r="K2696" t="s">
        <v>1580</v>
      </c>
      <c r="L2696">
        <v>4</v>
      </c>
      <c r="M2696"/>
      <c r="N2696" t="s">
        <v>1583</v>
      </c>
      <c r="O2696" t="s">
        <v>100</v>
      </c>
      <c r="P2696" s="4" t="str">
        <f>IF(Table14[[#This Row],[correlation_id]] = "", "", _xlfn.XLOOKUP(Table14[[#This Row],[correlation_id]], 'ITAP Ref'!A:A, 'ITAP Ref'!C:C, ""))</f>
        <v>IDP-Upper Funnel Cloud</v>
      </c>
      <c r="Q2696"/>
      <c r="R2696" s="97"/>
      <c r="S2696" s="47"/>
      <c r="T2696" s="47"/>
    </row>
    <row r="2697" spans="1:20" ht="16.399999999999999" customHeight="1" x14ac:dyDescent="0.35">
      <c r="A2697" t="s">
        <v>267</v>
      </c>
      <c r="B2697" t="s">
        <v>21</v>
      </c>
      <c r="C2697" t="s">
        <v>22</v>
      </c>
      <c r="D2697" t="s">
        <v>67</v>
      </c>
      <c r="E2697" t="s">
        <v>68</v>
      </c>
      <c r="F2697" s="7">
        <v>1</v>
      </c>
      <c r="G2697" t="s">
        <v>69</v>
      </c>
      <c r="H2697">
        <v>2</v>
      </c>
      <c r="I2697" t="s">
        <v>70</v>
      </c>
      <c r="J2697">
        <v>10</v>
      </c>
      <c r="K2697" t="s">
        <v>1580</v>
      </c>
      <c r="L2697">
        <v>5</v>
      </c>
      <c r="M2697"/>
      <c r="N2697" t="s">
        <v>1584</v>
      </c>
      <c r="O2697" t="s">
        <v>100</v>
      </c>
      <c r="P2697" s="4" t="str">
        <f>IF(Table14[[#This Row],[correlation_id]] = "", "", _xlfn.XLOOKUP(Table14[[#This Row],[correlation_id]], 'ITAP Ref'!A:A, 'ITAP Ref'!C:C, ""))</f>
        <v>IDP-Upper Funnel Cloud</v>
      </c>
      <c r="Q2697"/>
      <c r="R2697" s="97"/>
      <c r="S2697" s="47"/>
      <c r="T2697" s="47"/>
    </row>
    <row r="2698" spans="1:20" ht="16.399999999999999" customHeight="1" x14ac:dyDescent="0.35">
      <c r="A2698" t="s">
        <v>267</v>
      </c>
      <c r="B2698" t="s">
        <v>21</v>
      </c>
      <c r="C2698" t="s">
        <v>22</v>
      </c>
      <c r="D2698" t="s">
        <v>67</v>
      </c>
      <c r="E2698" t="s">
        <v>68</v>
      </c>
      <c r="F2698" s="7">
        <v>1</v>
      </c>
      <c r="G2698" t="s">
        <v>69</v>
      </c>
      <c r="H2698">
        <v>2</v>
      </c>
      <c r="I2698" t="s">
        <v>70</v>
      </c>
      <c r="J2698">
        <v>10</v>
      </c>
      <c r="K2698" t="s">
        <v>1580</v>
      </c>
      <c r="L2698">
        <v>6</v>
      </c>
      <c r="M2698"/>
      <c r="N2698" t="s">
        <v>1585</v>
      </c>
      <c r="O2698" t="s">
        <v>100</v>
      </c>
      <c r="P2698" s="4" t="str">
        <f>IF(Table14[[#This Row],[correlation_id]] = "", "", _xlfn.XLOOKUP(Table14[[#This Row],[correlation_id]], 'ITAP Ref'!A:A, 'ITAP Ref'!C:C, ""))</f>
        <v>IDP-Upper Funnel Cloud</v>
      </c>
      <c r="Q2698"/>
      <c r="R2698" s="97"/>
      <c r="S2698" s="47"/>
      <c r="T2698" s="47"/>
    </row>
    <row r="2699" spans="1:20" ht="16.399999999999999" customHeight="1" x14ac:dyDescent="0.35">
      <c r="A2699" t="s">
        <v>267</v>
      </c>
      <c r="B2699" t="s">
        <v>21</v>
      </c>
      <c r="C2699" t="s">
        <v>22</v>
      </c>
      <c r="D2699" t="s">
        <v>67</v>
      </c>
      <c r="E2699" t="s">
        <v>68</v>
      </c>
      <c r="F2699" s="7">
        <v>1</v>
      </c>
      <c r="G2699" t="s">
        <v>69</v>
      </c>
      <c r="H2699">
        <v>2</v>
      </c>
      <c r="I2699" t="s">
        <v>70</v>
      </c>
      <c r="J2699">
        <v>10</v>
      </c>
      <c r="K2699" t="s">
        <v>1580</v>
      </c>
      <c r="L2699">
        <v>7</v>
      </c>
      <c r="M2699"/>
      <c r="N2699" t="s">
        <v>389</v>
      </c>
      <c r="O2699" t="s">
        <v>100</v>
      </c>
      <c r="P2699" s="4" t="str">
        <f>IF(Table14[[#This Row],[correlation_id]] = "", "", _xlfn.XLOOKUP(Table14[[#This Row],[correlation_id]], 'ITAP Ref'!A:A, 'ITAP Ref'!C:C, ""))</f>
        <v>IDP-Upper Funnel Cloud</v>
      </c>
      <c r="Q2699"/>
      <c r="R2699" s="97"/>
      <c r="S2699" s="47"/>
      <c r="T2699" s="47"/>
    </row>
    <row r="2700" spans="1:20" ht="16.399999999999999" customHeight="1" x14ac:dyDescent="0.35">
      <c r="A2700" t="s">
        <v>267</v>
      </c>
      <c r="B2700" t="s">
        <v>21</v>
      </c>
      <c r="C2700" t="s">
        <v>22</v>
      </c>
      <c r="D2700" t="s">
        <v>67</v>
      </c>
      <c r="E2700" t="s">
        <v>68</v>
      </c>
      <c r="F2700" s="7">
        <v>1</v>
      </c>
      <c r="G2700" t="s">
        <v>69</v>
      </c>
      <c r="H2700">
        <v>2</v>
      </c>
      <c r="I2700" t="s">
        <v>70</v>
      </c>
      <c r="J2700">
        <v>10</v>
      </c>
      <c r="K2700" t="s">
        <v>1580</v>
      </c>
      <c r="L2700">
        <v>8</v>
      </c>
      <c r="M2700"/>
      <c r="N2700" t="s">
        <v>1586</v>
      </c>
      <c r="O2700" t="s">
        <v>100</v>
      </c>
      <c r="P2700" s="4" t="str">
        <f>IF(Table14[[#This Row],[correlation_id]] = "", "", _xlfn.XLOOKUP(Table14[[#This Row],[correlation_id]], 'ITAP Ref'!A:A, 'ITAP Ref'!C:C, ""))</f>
        <v>IDP-Upper Funnel Cloud</v>
      </c>
      <c r="Q2700"/>
      <c r="R2700" s="97"/>
      <c r="S2700" s="47"/>
      <c r="T2700" s="47"/>
    </row>
    <row r="2701" spans="1:20" ht="16.399999999999999" customHeight="1" x14ac:dyDescent="0.35">
      <c r="A2701" t="s">
        <v>267</v>
      </c>
      <c r="B2701" t="s">
        <v>21</v>
      </c>
      <c r="C2701" t="s">
        <v>22</v>
      </c>
      <c r="D2701" t="s">
        <v>67</v>
      </c>
      <c r="E2701" t="s">
        <v>68</v>
      </c>
      <c r="F2701" s="7">
        <v>1</v>
      </c>
      <c r="G2701" t="s">
        <v>69</v>
      </c>
      <c r="H2701">
        <v>2</v>
      </c>
      <c r="I2701" t="s">
        <v>70</v>
      </c>
      <c r="J2701">
        <v>10</v>
      </c>
      <c r="K2701" t="s">
        <v>1580</v>
      </c>
      <c r="L2701">
        <v>9</v>
      </c>
      <c r="M2701"/>
      <c r="N2701" t="s">
        <v>1587</v>
      </c>
      <c r="O2701" t="s">
        <v>100</v>
      </c>
      <c r="P2701" s="4" t="str">
        <f>IF(Table14[[#This Row],[correlation_id]] = "", "", _xlfn.XLOOKUP(Table14[[#This Row],[correlation_id]], 'ITAP Ref'!A:A, 'ITAP Ref'!C:C, ""))</f>
        <v>IDP-Upper Funnel Cloud</v>
      </c>
      <c r="Q2701"/>
      <c r="R2701" s="97"/>
      <c r="S2701" s="47"/>
      <c r="T2701" s="47"/>
    </row>
    <row r="2702" spans="1:20" ht="16.399999999999999" customHeight="1" x14ac:dyDescent="0.35">
      <c r="A2702" t="s">
        <v>267</v>
      </c>
      <c r="B2702" t="s">
        <v>21</v>
      </c>
      <c r="C2702" t="s">
        <v>22</v>
      </c>
      <c r="D2702" t="s">
        <v>67</v>
      </c>
      <c r="E2702" t="s">
        <v>68</v>
      </c>
      <c r="F2702" s="7">
        <v>1</v>
      </c>
      <c r="G2702" t="s">
        <v>69</v>
      </c>
      <c r="H2702">
        <v>2</v>
      </c>
      <c r="I2702" t="s">
        <v>70</v>
      </c>
      <c r="J2702">
        <v>10</v>
      </c>
      <c r="K2702" t="s">
        <v>1580</v>
      </c>
      <c r="L2702">
        <v>10</v>
      </c>
      <c r="M2702"/>
      <c r="N2702" t="s">
        <v>1588</v>
      </c>
      <c r="O2702" t="s">
        <v>100</v>
      </c>
      <c r="P2702" s="4" t="str">
        <f>IF(Table14[[#This Row],[correlation_id]] = "", "", _xlfn.XLOOKUP(Table14[[#This Row],[correlation_id]], 'ITAP Ref'!A:A, 'ITAP Ref'!C:C, ""))</f>
        <v>IDP-Upper Funnel Cloud</v>
      </c>
      <c r="Q2702"/>
      <c r="R2702" s="97"/>
      <c r="S2702" s="47"/>
      <c r="T2702" s="47"/>
    </row>
    <row r="2703" spans="1:20" ht="16.399999999999999" customHeight="1" x14ac:dyDescent="0.35">
      <c r="A2703" t="s">
        <v>267</v>
      </c>
      <c r="B2703" t="s">
        <v>21</v>
      </c>
      <c r="C2703" t="s">
        <v>22</v>
      </c>
      <c r="D2703" t="s">
        <v>67</v>
      </c>
      <c r="E2703" t="s">
        <v>68</v>
      </c>
      <c r="F2703" s="7">
        <v>1</v>
      </c>
      <c r="G2703" t="s">
        <v>69</v>
      </c>
      <c r="H2703">
        <v>2</v>
      </c>
      <c r="I2703" t="s">
        <v>70</v>
      </c>
      <c r="J2703">
        <v>10</v>
      </c>
      <c r="K2703" t="s">
        <v>1580</v>
      </c>
      <c r="L2703">
        <v>11</v>
      </c>
      <c r="M2703"/>
      <c r="N2703" t="s">
        <v>1589</v>
      </c>
      <c r="O2703" t="s">
        <v>100</v>
      </c>
      <c r="P2703" s="4" t="str">
        <f>IF(Table14[[#This Row],[correlation_id]] = "", "", _xlfn.XLOOKUP(Table14[[#This Row],[correlation_id]], 'ITAP Ref'!A:A, 'ITAP Ref'!C:C, ""))</f>
        <v>IDP-Upper Funnel Cloud</v>
      </c>
      <c r="Q2703"/>
      <c r="R2703" s="97"/>
      <c r="S2703" s="47"/>
      <c r="T2703" s="47"/>
    </row>
    <row r="2704" spans="1:20" ht="16.399999999999999" customHeight="1" x14ac:dyDescent="0.35">
      <c r="A2704" t="s">
        <v>267</v>
      </c>
      <c r="B2704" t="s">
        <v>21</v>
      </c>
      <c r="C2704" t="s">
        <v>22</v>
      </c>
      <c r="D2704" t="s">
        <v>67</v>
      </c>
      <c r="E2704" t="s">
        <v>68</v>
      </c>
      <c r="F2704" s="7">
        <v>1</v>
      </c>
      <c r="G2704" t="s">
        <v>69</v>
      </c>
      <c r="H2704">
        <v>2</v>
      </c>
      <c r="I2704" t="s">
        <v>70</v>
      </c>
      <c r="J2704">
        <v>11</v>
      </c>
      <c r="K2704" t="s">
        <v>1590</v>
      </c>
      <c r="L2704">
        <v>1</v>
      </c>
      <c r="M2704"/>
      <c r="N2704" t="s">
        <v>1591</v>
      </c>
      <c r="O2704" t="s">
        <v>100</v>
      </c>
      <c r="P2704" s="4" t="str">
        <f>IF(Table14[[#This Row],[correlation_id]] = "", "", _xlfn.XLOOKUP(Table14[[#This Row],[correlation_id]], 'ITAP Ref'!A:A, 'ITAP Ref'!C:C, ""))</f>
        <v>IDP-Upper Funnel Cloud</v>
      </c>
      <c r="Q2704"/>
      <c r="R2704" s="97"/>
      <c r="S2704" s="47"/>
      <c r="T2704" s="47"/>
    </row>
    <row r="2705" spans="1:20" ht="16.399999999999999" customHeight="1" x14ac:dyDescent="0.35">
      <c r="A2705" t="s">
        <v>267</v>
      </c>
      <c r="B2705" t="s">
        <v>21</v>
      </c>
      <c r="C2705" t="s">
        <v>22</v>
      </c>
      <c r="D2705" t="s">
        <v>67</v>
      </c>
      <c r="E2705" t="s">
        <v>68</v>
      </c>
      <c r="F2705" s="7">
        <v>1</v>
      </c>
      <c r="G2705" t="s">
        <v>69</v>
      </c>
      <c r="H2705">
        <v>2</v>
      </c>
      <c r="I2705" t="s">
        <v>70</v>
      </c>
      <c r="J2705">
        <v>11</v>
      </c>
      <c r="K2705" t="s">
        <v>1590</v>
      </c>
      <c r="L2705">
        <v>2</v>
      </c>
      <c r="M2705"/>
      <c r="N2705" t="s">
        <v>1548</v>
      </c>
      <c r="O2705" t="s">
        <v>100</v>
      </c>
      <c r="P2705" s="4" t="str">
        <f>IF(Table14[[#This Row],[correlation_id]] = "", "", _xlfn.XLOOKUP(Table14[[#This Row],[correlation_id]], 'ITAP Ref'!A:A, 'ITAP Ref'!C:C, ""))</f>
        <v>IDP-Upper Funnel Cloud</v>
      </c>
      <c r="Q2705"/>
      <c r="R2705" s="97"/>
      <c r="S2705" s="47"/>
      <c r="T2705" s="47"/>
    </row>
    <row r="2706" spans="1:20" ht="16.399999999999999" customHeight="1" x14ac:dyDescent="0.35">
      <c r="A2706" t="s">
        <v>267</v>
      </c>
      <c r="B2706" t="s">
        <v>21</v>
      </c>
      <c r="C2706" t="s">
        <v>22</v>
      </c>
      <c r="D2706" t="s">
        <v>67</v>
      </c>
      <c r="E2706" t="s">
        <v>68</v>
      </c>
      <c r="F2706" s="7">
        <v>1</v>
      </c>
      <c r="G2706" t="s">
        <v>69</v>
      </c>
      <c r="H2706">
        <v>2</v>
      </c>
      <c r="I2706" t="s">
        <v>70</v>
      </c>
      <c r="J2706">
        <v>11</v>
      </c>
      <c r="K2706" t="s">
        <v>1590</v>
      </c>
      <c r="L2706">
        <v>3</v>
      </c>
      <c r="M2706"/>
      <c r="N2706" t="s">
        <v>1562</v>
      </c>
      <c r="O2706" t="s">
        <v>100</v>
      </c>
      <c r="P2706" s="4" t="str">
        <f>IF(Table14[[#This Row],[correlation_id]] = "", "", _xlfn.XLOOKUP(Table14[[#This Row],[correlation_id]], 'ITAP Ref'!A:A, 'ITAP Ref'!C:C, ""))</f>
        <v>IDP-Upper Funnel Cloud</v>
      </c>
      <c r="Q2706"/>
      <c r="R2706" s="97"/>
      <c r="S2706" s="47"/>
      <c r="T2706" s="47"/>
    </row>
    <row r="2707" spans="1:20" ht="16.399999999999999" customHeight="1" x14ac:dyDescent="0.35">
      <c r="A2707" t="s">
        <v>267</v>
      </c>
      <c r="B2707" t="s">
        <v>21</v>
      </c>
      <c r="C2707" t="s">
        <v>22</v>
      </c>
      <c r="D2707" t="s">
        <v>67</v>
      </c>
      <c r="E2707" t="s">
        <v>68</v>
      </c>
      <c r="F2707" s="7">
        <v>1</v>
      </c>
      <c r="G2707" t="s">
        <v>69</v>
      </c>
      <c r="H2707">
        <v>2</v>
      </c>
      <c r="I2707" t="s">
        <v>70</v>
      </c>
      <c r="J2707">
        <v>11</v>
      </c>
      <c r="K2707" t="s">
        <v>1590</v>
      </c>
      <c r="L2707">
        <v>4</v>
      </c>
      <c r="M2707"/>
      <c r="N2707" t="s">
        <v>1592</v>
      </c>
      <c r="O2707" t="s">
        <v>100</v>
      </c>
      <c r="P2707" s="4" t="str">
        <f>IF(Table14[[#This Row],[correlation_id]] = "", "", _xlfn.XLOOKUP(Table14[[#This Row],[correlation_id]], 'ITAP Ref'!A:A, 'ITAP Ref'!C:C, ""))</f>
        <v>IDP-Upper Funnel Cloud</v>
      </c>
      <c r="Q2707"/>
      <c r="R2707" s="97"/>
      <c r="S2707" s="47"/>
      <c r="T2707" s="47"/>
    </row>
    <row r="2708" spans="1:20" ht="16.399999999999999" customHeight="1" x14ac:dyDescent="0.35">
      <c r="A2708" t="s">
        <v>267</v>
      </c>
      <c r="B2708" t="s">
        <v>21</v>
      </c>
      <c r="C2708" t="s">
        <v>22</v>
      </c>
      <c r="D2708" t="s">
        <v>67</v>
      </c>
      <c r="E2708" t="s">
        <v>68</v>
      </c>
      <c r="F2708" s="7">
        <v>1</v>
      </c>
      <c r="G2708" t="s">
        <v>69</v>
      </c>
      <c r="H2708">
        <v>2</v>
      </c>
      <c r="I2708" t="s">
        <v>70</v>
      </c>
      <c r="J2708">
        <v>11</v>
      </c>
      <c r="K2708" t="s">
        <v>1590</v>
      </c>
      <c r="L2708">
        <v>5</v>
      </c>
      <c r="M2708"/>
      <c r="N2708" t="s">
        <v>1593</v>
      </c>
      <c r="O2708" t="s">
        <v>100</v>
      </c>
      <c r="P2708" s="4" t="str">
        <f>IF(Table14[[#This Row],[correlation_id]] = "", "", _xlfn.XLOOKUP(Table14[[#This Row],[correlation_id]], 'ITAP Ref'!A:A, 'ITAP Ref'!C:C, ""))</f>
        <v>IDP-Upper Funnel Cloud</v>
      </c>
      <c r="Q2708"/>
      <c r="R2708" s="97"/>
      <c r="S2708" s="47"/>
      <c r="T2708" s="47"/>
    </row>
    <row r="2709" spans="1:20" ht="16.399999999999999" customHeight="1" x14ac:dyDescent="0.35">
      <c r="A2709" t="s">
        <v>267</v>
      </c>
      <c r="B2709" t="s">
        <v>21</v>
      </c>
      <c r="C2709" t="s">
        <v>22</v>
      </c>
      <c r="D2709" t="s">
        <v>67</v>
      </c>
      <c r="E2709" t="s">
        <v>68</v>
      </c>
      <c r="F2709" s="7">
        <v>1</v>
      </c>
      <c r="G2709" t="s">
        <v>69</v>
      </c>
      <c r="H2709">
        <v>2</v>
      </c>
      <c r="I2709" t="s">
        <v>70</v>
      </c>
      <c r="J2709">
        <v>11</v>
      </c>
      <c r="K2709" t="s">
        <v>1590</v>
      </c>
      <c r="L2709">
        <v>6</v>
      </c>
      <c r="M2709"/>
      <c r="N2709" t="s">
        <v>1584</v>
      </c>
      <c r="O2709" t="s">
        <v>100</v>
      </c>
      <c r="P2709" s="4" t="str">
        <f>IF(Table14[[#This Row],[correlation_id]] = "", "", _xlfn.XLOOKUP(Table14[[#This Row],[correlation_id]], 'ITAP Ref'!A:A, 'ITAP Ref'!C:C, ""))</f>
        <v>IDP-Upper Funnel Cloud</v>
      </c>
      <c r="Q2709"/>
      <c r="R2709" s="97"/>
      <c r="S2709" s="47"/>
      <c r="T2709" s="47"/>
    </row>
    <row r="2710" spans="1:20" ht="16.399999999999999" customHeight="1" x14ac:dyDescent="0.35">
      <c r="A2710" t="s">
        <v>267</v>
      </c>
      <c r="B2710" t="s">
        <v>21</v>
      </c>
      <c r="C2710" t="s">
        <v>22</v>
      </c>
      <c r="D2710" t="s">
        <v>67</v>
      </c>
      <c r="E2710" t="s">
        <v>68</v>
      </c>
      <c r="F2710" s="7">
        <v>1</v>
      </c>
      <c r="G2710" t="s">
        <v>69</v>
      </c>
      <c r="H2710">
        <v>2</v>
      </c>
      <c r="I2710" t="s">
        <v>70</v>
      </c>
      <c r="J2710">
        <v>11</v>
      </c>
      <c r="K2710" t="s">
        <v>1590</v>
      </c>
      <c r="L2710">
        <v>7</v>
      </c>
      <c r="M2710"/>
      <c r="N2710" t="s">
        <v>1563</v>
      </c>
      <c r="O2710" t="s">
        <v>100</v>
      </c>
      <c r="P2710" s="4" t="str">
        <f>IF(Table14[[#This Row],[correlation_id]] = "", "", _xlfn.XLOOKUP(Table14[[#This Row],[correlation_id]], 'ITAP Ref'!A:A, 'ITAP Ref'!C:C, ""))</f>
        <v>IDP-Upper Funnel Cloud</v>
      </c>
      <c r="Q2710"/>
      <c r="R2710" s="97"/>
      <c r="S2710" s="47"/>
      <c r="T2710" s="47"/>
    </row>
    <row r="2711" spans="1:20" ht="16.399999999999999" customHeight="1" x14ac:dyDescent="0.35">
      <c r="A2711" t="s">
        <v>267</v>
      </c>
      <c r="B2711" t="s">
        <v>21</v>
      </c>
      <c r="C2711" t="s">
        <v>22</v>
      </c>
      <c r="D2711" t="s">
        <v>67</v>
      </c>
      <c r="E2711" t="s">
        <v>68</v>
      </c>
      <c r="F2711" s="7">
        <v>1</v>
      </c>
      <c r="G2711" t="s">
        <v>69</v>
      </c>
      <c r="H2711">
        <v>2</v>
      </c>
      <c r="I2711" t="s">
        <v>70</v>
      </c>
      <c r="J2711">
        <v>11</v>
      </c>
      <c r="K2711" t="s">
        <v>1590</v>
      </c>
      <c r="L2711">
        <v>8</v>
      </c>
      <c r="M2711"/>
      <c r="N2711" t="s">
        <v>389</v>
      </c>
      <c r="O2711" t="s">
        <v>100</v>
      </c>
      <c r="P2711" s="4" t="str">
        <f>IF(Table14[[#This Row],[correlation_id]] = "", "", _xlfn.XLOOKUP(Table14[[#This Row],[correlation_id]], 'ITAP Ref'!A:A, 'ITAP Ref'!C:C, ""))</f>
        <v>IDP-Upper Funnel Cloud</v>
      </c>
      <c r="Q2711"/>
      <c r="R2711" s="97"/>
      <c r="S2711" s="47"/>
      <c r="T2711" s="47"/>
    </row>
    <row r="2712" spans="1:20" ht="16.399999999999999" customHeight="1" x14ac:dyDescent="0.35">
      <c r="A2712" t="s">
        <v>267</v>
      </c>
      <c r="B2712" t="s">
        <v>21</v>
      </c>
      <c r="C2712" t="s">
        <v>22</v>
      </c>
      <c r="D2712" t="s">
        <v>67</v>
      </c>
      <c r="E2712" t="s">
        <v>68</v>
      </c>
      <c r="F2712" s="7">
        <v>1</v>
      </c>
      <c r="G2712" t="s">
        <v>69</v>
      </c>
      <c r="H2712">
        <v>2</v>
      </c>
      <c r="I2712" t="s">
        <v>70</v>
      </c>
      <c r="J2712">
        <v>11</v>
      </c>
      <c r="K2712" t="s">
        <v>1590</v>
      </c>
      <c r="L2712">
        <v>9</v>
      </c>
      <c r="M2712"/>
      <c r="N2712" t="s">
        <v>1594</v>
      </c>
      <c r="O2712" t="s">
        <v>100</v>
      </c>
      <c r="P2712" s="4" t="str">
        <f>IF(Table14[[#This Row],[correlation_id]] = "", "", _xlfn.XLOOKUP(Table14[[#This Row],[correlation_id]], 'ITAP Ref'!A:A, 'ITAP Ref'!C:C, ""))</f>
        <v>IDP-Upper Funnel Cloud</v>
      </c>
      <c r="Q2712"/>
      <c r="R2712" s="97"/>
      <c r="S2712" s="47"/>
      <c r="T2712" s="47"/>
    </row>
    <row r="2713" spans="1:20" ht="16.399999999999999" customHeight="1" x14ac:dyDescent="0.35">
      <c r="A2713" t="s">
        <v>267</v>
      </c>
      <c r="B2713" t="s">
        <v>21</v>
      </c>
      <c r="C2713" t="s">
        <v>22</v>
      </c>
      <c r="D2713" t="s">
        <v>67</v>
      </c>
      <c r="E2713" t="s">
        <v>68</v>
      </c>
      <c r="F2713" s="7">
        <v>1</v>
      </c>
      <c r="G2713" t="s">
        <v>69</v>
      </c>
      <c r="H2713">
        <v>2</v>
      </c>
      <c r="I2713" t="s">
        <v>70</v>
      </c>
      <c r="J2713">
        <v>11</v>
      </c>
      <c r="K2713" t="s">
        <v>1590</v>
      </c>
      <c r="L2713">
        <v>10</v>
      </c>
      <c r="M2713"/>
      <c r="N2713" t="s">
        <v>1587</v>
      </c>
      <c r="O2713" t="s">
        <v>100</v>
      </c>
      <c r="P2713" s="4" t="str">
        <f>IF(Table14[[#This Row],[correlation_id]] = "", "", _xlfn.XLOOKUP(Table14[[#This Row],[correlation_id]], 'ITAP Ref'!A:A, 'ITAP Ref'!C:C, ""))</f>
        <v>IDP-Upper Funnel Cloud</v>
      </c>
      <c r="Q2713"/>
      <c r="R2713" s="97"/>
      <c r="S2713" s="47"/>
      <c r="T2713" s="47"/>
    </row>
    <row r="2714" spans="1:20" ht="16.399999999999999" customHeight="1" x14ac:dyDescent="0.35">
      <c r="A2714" t="s">
        <v>267</v>
      </c>
      <c r="B2714" t="s">
        <v>21</v>
      </c>
      <c r="C2714" t="s">
        <v>22</v>
      </c>
      <c r="D2714" t="s">
        <v>67</v>
      </c>
      <c r="E2714" t="s">
        <v>68</v>
      </c>
      <c r="F2714" s="7">
        <v>1</v>
      </c>
      <c r="G2714" t="s">
        <v>69</v>
      </c>
      <c r="H2714">
        <v>2</v>
      </c>
      <c r="I2714" t="s">
        <v>70</v>
      </c>
      <c r="J2714">
        <v>11</v>
      </c>
      <c r="K2714" t="s">
        <v>1590</v>
      </c>
      <c r="L2714">
        <v>11</v>
      </c>
      <c r="M2714"/>
      <c r="N2714" t="s">
        <v>677</v>
      </c>
      <c r="O2714" t="s">
        <v>100</v>
      </c>
      <c r="P2714" s="4" t="str">
        <f>IF(Table14[[#This Row],[correlation_id]] = "", "", _xlfn.XLOOKUP(Table14[[#This Row],[correlation_id]], 'ITAP Ref'!A:A, 'ITAP Ref'!C:C, ""))</f>
        <v>IDP-Upper Funnel Cloud</v>
      </c>
      <c r="Q2714"/>
      <c r="R2714" s="97"/>
      <c r="S2714" s="47"/>
      <c r="T2714" s="47"/>
    </row>
    <row r="2715" spans="1:20" ht="16.399999999999999" customHeight="1" x14ac:dyDescent="0.35">
      <c r="A2715" t="s">
        <v>267</v>
      </c>
      <c r="B2715" t="s">
        <v>21</v>
      </c>
      <c r="C2715" t="s">
        <v>22</v>
      </c>
      <c r="D2715" t="s">
        <v>67</v>
      </c>
      <c r="E2715" t="s">
        <v>68</v>
      </c>
      <c r="F2715" s="7">
        <v>1</v>
      </c>
      <c r="G2715" t="s">
        <v>69</v>
      </c>
      <c r="H2715">
        <v>2</v>
      </c>
      <c r="I2715" t="s">
        <v>70</v>
      </c>
      <c r="J2715">
        <v>11</v>
      </c>
      <c r="K2715" t="s">
        <v>1590</v>
      </c>
      <c r="L2715">
        <v>12</v>
      </c>
      <c r="M2715"/>
      <c r="N2715" t="s">
        <v>1595</v>
      </c>
      <c r="O2715" t="s">
        <v>100</v>
      </c>
      <c r="P2715" s="4" t="str">
        <f>IF(Table14[[#This Row],[correlation_id]] = "", "", _xlfn.XLOOKUP(Table14[[#This Row],[correlation_id]], 'ITAP Ref'!A:A, 'ITAP Ref'!C:C, ""))</f>
        <v>IDP-Upper Funnel Cloud</v>
      </c>
      <c r="Q2715"/>
      <c r="R2715" s="97"/>
      <c r="S2715" s="47"/>
      <c r="T2715" s="47"/>
    </row>
    <row r="2716" spans="1:20" ht="16.399999999999999" customHeight="1" x14ac:dyDescent="0.35">
      <c r="A2716" t="s">
        <v>267</v>
      </c>
      <c r="B2716" t="s">
        <v>21</v>
      </c>
      <c r="C2716" t="s">
        <v>22</v>
      </c>
      <c r="D2716" t="s">
        <v>67</v>
      </c>
      <c r="E2716" t="s">
        <v>68</v>
      </c>
      <c r="F2716" s="7">
        <v>1</v>
      </c>
      <c r="G2716" t="s">
        <v>69</v>
      </c>
      <c r="H2716">
        <v>2</v>
      </c>
      <c r="I2716" t="s">
        <v>70</v>
      </c>
      <c r="J2716">
        <v>11</v>
      </c>
      <c r="K2716" t="s">
        <v>1590</v>
      </c>
      <c r="L2716">
        <v>13</v>
      </c>
      <c r="M2716"/>
      <c r="N2716" t="s">
        <v>1596</v>
      </c>
      <c r="O2716" t="s">
        <v>100</v>
      </c>
      <c r="P2716" s="4" t="str">
        <f>IF(Table14[[#This Row],[correlation_id]] = "", "", _xlfn.XLOOKUP(Table14[[#This Row],[correlation_id]], 'ITAP Ref'!A:A, 'ITAP Ref'!C:C, ""))</f>
        <v>IDP-Upper Funnel Cloud</v>
      </c>
      <c r="Q2716"/>
      <c r="R2716" s="97"/>
      <c r="S2716" s="47"/>
      <c r="T2716" s="47"/>
    </row>
    <row r="2717" spans="1:20" ht="16.399999999999999" customHeight="1" x14ac:dyDescent="0.35">
      <c r="A2717" t="s">
        <v>267</v>
      </c>
      <c r="B2717" t="s">
        <v>21</v>
      </c>
      <c r="C2717" t="s">
        <v>22</v>
      </c>
      <c r="D2717" t="s">
        <v>67</v>
      </c>
      <c r="E2717" t="s">
        <v>68</v>
      </c>
      <c r="F2717" s="7">
        <v>1</v>
      </c>
      <c r="G2717" t="s">
        <v>69</v>
      </c>
      <c r="H2717">
        <v>2</v>
      </c>
      <c r="I2717" t="s">
        <v>70</v>
      </c>
      <c r="J2717">
        <v>11</v>
      </c>
      <c r="K2717" t="s">
        <v>1590</v>
      </c>
      <c r="L2717">
        <v>14</v>
      </c>
      <c r="M2717"/>
      <c r="N2717" t="s">
        <v>1176</v>
      </c>
      <c r="O2717" t="s">
        <v>100</v>
      </c>
      <c r="P2717" s="4" t="str">
        <f>IF(Table14[[#This Row],[correlation_id]] = "", "", _xlfn.XLOOKUP(Table14[[#This Row],[correlation_id]], 'ITAP Ref'!A:A, 'ITAP Ref'!C:C, ""))</f>
        <v>IDP-Upper Funnel Cloud</v>
      </c>
      <c r="Q2717"/>
      <c r="R2717" s="97"/>
      <c r="S2717" s="47"/>
      <c r="T2717" s="47"/>
    </row>
    <row r="2718" spans="1:20" ht="16.399999999999999" customHeight="1" x14ac:dyDescent="0.35">
      <c r="A2718" t="s">
        <v>267</v>
      </c>
      <c r="B2718" t="s">
        <v>21</v>
      </c>
      <c r="C2718" t="s">
        <v>22</v>
      </c>
      <c r="D2718" t="s">
        <v>67</v>
      </c>
      <c r="E2718" t="s">
        <v>68</v>
      </c>
      <c r="F2718" s="7">
        <v>1</v>
      </c>
      <c r="G2718" t="s">
        <v>69</v>
      </c>
      <c r="H2718">
        <v>2</v>
      </c>
      <c r="I2718" t="s">
        <v>70</v>
      </c>
      <c r="J2718">
        <v>11</v>
      </c>
      <c r="K2718" t="s">
        <v>1590</v>
      </c>
      <c r="L2718">
        <v>15</v>
      </c>
      <c r="M2718"/>
      <c r="N2718" t="s">
        <v>1579</v>
      </c>
      <c r="O2718" t="s">
        <v>100</v>
      </c>
      <c r="P2718" s="4" t="str">
        <f>IF(Table14[[#This Row],[correlation_id]] = "", "", _xlfn.XLOOKUP(Table14[[#This Row],[correlation_id]], 'ITAP Ref'!A:A, 'ITAP Ref'!C:C, ""))</f>
        <v>IDP-Upper Funnel Cloud</v>
      </c>
      <c r="Q2718"/>
      <c r="R2718" s="97"/>
      <c r="S2718" s="47"/>
      <c r="T2718" s="47"/>
    </row>
    <row r="2719" spans="1:20" ht="16.399999999999999" customHeight="1" x14ac:dyDescent="0.35">
      <c r="A2719" t="s">
        <v>267</v>
      </c>
      <c r="B2719" t="s">
        <v>21</v>
      </c>
      <c r="C2719" t="s">
        <v>22</v>
      </c>
      <c r="D2719" t="s">
        <v>67</v>
      </c>
      <c r="E2719" t="s">
        <v>68</v>
      </c>
      <c r="F2719" s="7">
        <v>3</v>
      </c>
      <c r="G2719" t="s">
        <v>126</v>
      </c>
      <c r="H2719">
        <v>2</v>
      </c>
      <c r="I2719" t="s">
        <v>1160</v>
      </c>
      <c r="J2719">
        <v>12</v>
      </c>
      <c r="K2719" t="s">
        <v>1597</v>
      </c>
      <c r="L2719">
        <v>1</v>
      </c>
      <c r="M2719"/>
      <c r="N2719" t="s">
        <v>1598</v>
      </c>
      <c r="O2719" t="s">
        <v>1086</v>
      </c>
      <c r="P2719" s="4" t="str">
        <f>IF(Table14[[#This Row],[correlation_id]] = "", "", _xlfn.XLOOKUP(Table14[[#This Row],[correlation_id]], 'ITAP Ref'!A:A, 'ITAP Ref'!C:C, ""))</f>
        <v>ATTMO</v>
      </c>
      <c r="Q2719"/>
      <c r="R2719" s="97"/>
      <c r="S2719" s="47"/>
      <c r="T2719" s="47"/>
    </row>
    <row r="2720" spans="1:20" ht="16.399999999999999" customHeight="1" x14ac:dyDescent="0.35">
      <c r="A2720" t="s">
        <v>267</v>
      </c>
      <c r="B2720" t="s">
        <v>21</v>
      </c>
      <c r="C2720" t="s">
        <v>22</v>
      </c>
      <c r="D2720" t="s">
        <v>67</v>
      </c>
      <c r="E2720" t="s">
        <v>68</v>
      </c>
      <c r="F2720" s="7">
        <v>3</v>
      </c>
      <c r="G2720" t="s">
        <v>126</v>
      </c>
      <c r="H2720">
        <v>2</v>
      </c>
      <c r="I2720" t="s">
        <v>1160</v>
      </c>
      <c r="J2720">
        <v>12</v>
      </c>
      <c r="K2720" t="s">
        <v>1597</v>
      </c>
      <c r="L2720">
        <v>2</v>
      </c>
      <c r="M2720"/>
      <c r="N2720" t="s">
        <v>1599</v>
      </c>
      <c r="O2720" t="s">
        <v>1086</v>
      </c>
      <c r="P2720" s="4" t="str">
        <f>IF(Table14[[#This Row],[correlation_id]] = "", "", _xlfn.XLOOKUP(Table14[[#This Row],[correlation_id]], 'ITAP Ref'!A:A, 'ITAP Ref'!C:C, ""))</f>
        <v>ATTMO</v>
      </c>
      <c r="Q2720"/>
      <c r="R2720" s="97"/>
      <c r="S2720" s="47"/>
      <c r="T2720" s="47"/>
    </row>
    <row r="2721" spans="1:20" ht="16.399999999999999" customHeight="1" x14ac:dyDescent="0.35">
      <c r="A2721" t="s">
        <v>267</v>
      </c>
      <c r="B2721" t="s">
        <v>21</v>
      </c>
      <c r="C2721" t="s">
        <v>22</v>
      </c>
      <c r="D2721" t="s">
        <v>67</v>
      </c>
      <c r="E2721" t="s">
        <v>68</v>
      </c>
      <c r="F2721" s="7">
        <v>3</v>
      </c>
      <c r="G2721" t="s">
        <v>126</v>
      </c>
      <c r="H2721">
        <v>2</v>
      </c>
      <c r="I2721" t="s">
        <v>1160</v>
      </c>
      <c r="J2721">
        <v>12</v>
      </c>
      <c r="K2721" t="s">
        <v>1597</v>
      </c>
      <c r="L2721">
        <v>3</v>
      </c>
      <c r="M2721"/>
      <c r="N2721" t="s">
        <v>1600</v>
      </c>
      <c r="O2721" t="s">
        <v>1086</v>
      </c>
      <c r="P2721" s="4" t="str">
        <f>IF(Table14[[#This Row],[correlation_id]] = "", "", _xlfn.XLOOKUP(Table14[[#This Row],[correlation_id]], 'ITAP Ref'!A:A, 'ITAP Ref'!C:C, ""))</f>
        <v>ATTMO</v>
      </c>
      <c r="Q2721"/>
      <c r="R2721" s="97"/>
      <c r="S2721" s="47"/>
      <c r="T2721" s="47"/>
    </row>
    <row r="2722" spans="1:20" ht="16.399999999999999" customHeight="1" x14ac:dyDescent="0.35">
      <c r="A2722" t="s">
        <v>267</v>
      </c>
      <c r="B2722" t="s">
        <v>21</v>
      </c>
      <c r="C2722" t="s">
        <v>22</v>
      </c>
      <c r="D2722" t="s">
        <v>67</v>
      </c>
      <c r="E2722" t="s">
        <v>68</v>
      </c>
      <c r="F2722" s="7">
        <v>3</v>
      </c>
      <c r="G2722" t="s">
        <v>126</v>
      </c>
      <c r="H2722">
        <v>2</v>
      </c>
      <c r="I2722" t="s">
        <v>1160</v>
      </c>
      <c r="J2722">
        <v>12</v>
      </c>
      <c r="K2722" t="s">
        <v>1597</v>
      </c>
      <c r="L2722">
        <v>4</v>
      </c>
      <c r="M2722"/>
      <c r="N2722" t="s">
        <v>1601</v>
      </c>
      <c r="O2722" t="s">
        <v>1086</v>
      </c>
      <c r="P2722" s="4" t="str">
        <f>IF(Table14[[#This Row],[correlation_id]] = "", "", _xlfn.XLOOKUP(Table14[[#This Row],[correlation_id]], 'ITAP Ref'!A:A, 'ITAP Ref'!C:C, ""))</f>
        <v>ATTMO</v>
      </c>
      <c r="Q2722"/>
      <c r="R2722" s="97"/>
      <c r="S2722" s="47"/>
      <c r="T2722" s="47"/>
    </row>
    <row r="2723" spans="1:20" ht="16.399999999999999" customHeight="1" x14ac:dyDescent="0.35">
      <c r="A2723" t="s">
        <v>267</v>
      </c>
      <c r="B2723" t="s">
        <v>21</v>
      </c>
      <c r="C2723" t="s">
        <v>22</v>
      </c>
      <c r="D2723" t="s">
        <v>67</v>
      </c>
      <c r="E2723" t="s">
        <v>68</v>
      </c>
      <c r="F2723" s="7">
        <v>3</v>
      </c>
      <c r="G2723" t="s">
        <v>126</v>
      </c>
      <c r="H2723">
        <v>2</v>
      </c>
      <c r="I2723" t="s">
        <v>1160</v>
      </c>
      <c r="J2723">
        <v>12</v>
      </c>
      <c r="K2723" t="s">
        <v>1597</v>
      </c>
      <c r="L2723">
        <v>5</v>
      </c>
      <c r="M2723"/>
      <c r="N2723" t="s">
        <v>1548</v>
      </c>
      <c r="O2723" t="s">
        <v>1086</v>
      </c>
      <c r="P2723" s="4" t="str">
        <f>IF(Table14[[#This Row],[correlation_id]] = "", "", _xlfn.XLOOKUP(Table14[[#This Row],[correlation_id]], 'ITAP Ref'!A:A, 'ITAP Ref'!C:C, ""))</f>
        <v>ATTMO</v>
      </c>
      <c r="Q2723"/>
      <c r="R2723" s="97"/>
      <c r="S2723" s="47"/>
      <c r="T2723" s="47"/>
    </row>
    <row r="2724" spans="1:20" ht="16.399999999999999" customHeight="1" x14ac:dyDescent="0.35">
      <c r="A2724" t="s">
        <v>267</v>
      </c>
      <c r="B2724" t="s">
        <v>21</v>
      </c>
      <c r="C2724" t="s">
        <v>22</v>
      </c>
      <c r="D2724" t="s">
        <v>67</v>
      </c>
      <c r="E2724" t="s">
        <v>68</v>
      </c>
      <c r="F2724" s="7">
        <v>3</v>
      </c>
      <c r="G2724" t="s">
        <v>126</v>
      </c>
      <c r="H2724">
        <v>2</v>
      </c>
      <c r="I2724" t="s">
        <v>1160</v>
      </c>
      <c r="J2724">
        <v>12</v>
      </c>
      <c r="K2724" t="s">
        <v>1597</v>
      </c>
      <c r="L2724">
        <v>6</v>
      </c>
      <c r="M2724"/>
      <c r="N2724" t="s">
        <v>1562</v>
      </c>
      <c r="O2724" t="s">
        <v>1086</v>
      </c>
      <c r="P2724" s="4" t="str">
        <f>IF(Table14[[#This Row],[correlation_id]] = "", "", _xlfn.XLOOKUP(Table14[[#This Row],[correlation_id]], 'ITAP Ref'!A:A, 'ITAP Ref'!C:C, ""))</f>
        <v>ATTMO</v>
      </c>
      <c r="Q2724"/>
      <c r="R2724" s="97"/>
      <c r="S2724" s="47"/>
      <c r="T2724" s="47"/>
    </row>
    <row r="2725" spans="1:20" ht="16.399999999999999" customHeight="1" x14ac:dyDescent="0.35">
      <c r="A2725" t="s">
        <v>267</v>
      </c>
      <c r="B2725" t="s">
        <v>21</v>
      </c>
      <c r="C2725" t="s">
        <v>22</v>
      </c>
      <c r="D2725" t="s">
        <v>67</v>
      </c>
      <c r="E2725" t="s">
        <v>68</v>
      </c>
      <c r="F2725" s="7">
        <v>3</v>
      </c>
      <c r="G2725" t="s">
        <v>126</v>
      </c>
      <c r="H2725">
        <v>2</v>
      </c>
      <c r="I2725" t="s">
        <v>1160</v>
      </c>
      <c r="J2725">
        <v>12</v>
      </c>
      <c r="K2725" t="s">
        <v>1597</v>
      </c>
      <c r="L2725">
        <v>7</v>
      </c>
      <c r="M2725"/>
      <c r="N2725" t="s">
        <v>1584</v>
      </c>
      <c r="O2725" t="s">
        <v>1086</v>
      </c>
      <c r="P2725" s="4" t="str">
        <f>IF(Table14[[#This Row],[correlation_id]] = "", "", _xlfn.XLOOKUP(Table14[[#This Row],[correlation_id]], 'ITAP Ref'!A:A, 'ITAP Ref'!C:C, ""))</f>
        <v>ATTMO</v>
      </c>
      <c r="Q2725"/>
      <c r="R2725" s="97"/>
      <c r="S2725" s="47"/>
      <c r="T2725" s="47"/>
    </row>
    <row r="2726" spans="1:20" ht="16.399999999999999" customHeight="1" x14ac:dyDescent="0.35">
      <c r="A2726" t="s">
        <v>267</v>
      </c>
      <c r="B2726" t="s">
        <v>21</v>
      </c>
      <c r="C2726" t="s">
        <v>22</v>
      </c>
      <c r="D2726" t="s">
        <v>67</v>
      </c>
      <c r="E2726" t="s">
        <v>68</v>
      </c>
      <c r="F2726" s="7">
        <v>3</v>
      </c>
      <c r="G2726" t="s">
        <v>126</v>
      </c>
      <c r="H2726">
        <v>2</v>
      </c>
      <c r="I2726" t="s">
        <v>1160</v>
      </c>
      <c r="J2726">
        <v>12</v>
      </c>
      <c r="K2726" t="s">
        <v>1597</v>
      </c>
      <c r="L2726">
        <v>8</v>
      </c>
      <c r="M2726"/>
      <c r="N2726" t="s">
        <v>1563</v>
      </c>
      <c r="O2726" t="s">
        <v>1086</v>
      </c>
      <c r="P2726" s="4" t="str">
        <f>IF(Table14[[#This Row],[correlation_id]] = "", "", _xlfn.XLOOKUP(Table14[[#This Row],[correlation_id]], 'ITAP Ref'!A:A, 'ITAP Ref'!C:C, ""))</f>
        <v>ATTMO</v>
      </c>
      <c r="Q2726"/>
      <c r="R2726" s="97"/>
      <c r="S2726" s="47"/>
      <c r="T2726" s="47"/>
    </row>
    <row r="2727" spans="1:20" ht="16.399999999999999" customHeight="1" x14ac:dyDescent="0.35">
      <c r="A2727" t="s">
        <v>267</v>
      </c>
      <c r="B2727" t="s">
        <v>21</v>
      </c>
      <c r="C2727" t="s">
        <v>22</v>
      </c>
      <c r="D2727" t="s">
        <v>67</v>
      </c>
      <c r="E2727" t="s">
        <v>68</v>
      </c>
      <c r="F2727" s="7">
        <v>3</v>
      </c>
      <c r="G2727" t="s">
        <v>126</v>
      </c>
      <c r="H2727">
        <v>2</v>
      </c>
      <c r="I2727" t="s">
        <v>1160</v>
      </c>
      <c r="J2727">
        <v>12</v>
      </c>
      <c r="K2727" t="s">
        <v>1597</v>
      </c>
      <c r="L2727">
        <v>9</v>
      </c>
      <c r="M2727"/>
      <c r="N2727" t="s">
        <v>389</v>
      </c>
      <c r="O2727" t="s">
        <v>1086</v>
      </c>
      <c r="P2727" s="4" t="str">
        <f>IF(Table14[[#This Row],[correlation_id]] = "", "", _xlfn.XLOOKUP(Table14[[#This Row],[correlation_id]], 'ITAP Ref'!A:A, 'ITAP Ref'!C:C, ""))</f>
        <v>ATTMO</v>
      </c>
      <c r="Q2727"/>
      <c r="R2727" s="97"/>
      <c r="S2727" s="47"/>
      <c r="T2727" s="47"/>
    </row>
    <row r="2728" spans="1:20" ht="16.399999999999999" customHeight="1" x14ac:dyDescent="0.35">
      <c r="A2728" t="s">
        <v>267</v>
      </c>
      <c r="B2728" t="s">
        <v>21</v>
      </c>
      <c r="C2728" t="s">
        <v>22</v>
      </c>
      <c r="D2728" t="s">
        <v>67</v>
      </c>
      <c r="E2728" t="s">
        <v>68</v>
      </c>
      <c r="F2728" s="7">
        <v>3</v>
      </c>
      <c r="G2728" t="s">
        <v>126</v>
      </c>
      <c r="H2728">
        <v>2</v>
      </c>
      <c r="I2728" t="s">
        <v>1160</v>
      </c>
      <c r="J2728">
        <v>12</v>
      </c>
      <c r="K2728" t="s">
        <v>1597</v>
      </c>
      <c r="L2728">
        <v>10</v>
      </c>
      <c r="M2728"/>
      <c r="N2728" t="s">
        <v>1594</v>
      </c>
      <c r="O2728" t="s">
        <v>1086</v>
      </c>
      <c r="P2728" s="4" t="str">
        <f>IF(Table14[[#This Row],[correlation_id]] = "", "", _xlfn.XLOOKUP(Table14[[#This Row],[correlation_id]], 'ITAP Ref'!A:A, 'ITAP Ref'!C:C, ""))</f>
        <v>ATTMO</v>
      </c>
      <c r="Q2728"/>
      <c r="R2728" s="97"/>
      <c r="S2728" s="47"/>
      <c r="T2728" s="47"/>
    </row>
    <row r="2729" spans="1:20" ht="16.399999999999999" customHeight="1" x14ac:dyDescent="0.35">
      <c r="A2729" t="s">
        <v>267</v>
      </c>
      <c r="B2729" t="s">
        <v>21</v>
      </c>
      <c r="C2729" t="s">
        <v>22</v>
      </c>
      <c r="D2729" t="s">
        <v>67</v>
      </c>
      <c r="E2729" t="s">
        <v>68</v>
      </c>
      <c r="F2729" s="7">
        <v>3</v>
      </c>
      <c r="G2729" t="s">
        <v>126</v>
      </c>
      <c r="H2729">
        <v>2</v>
      </c>
      <c r="I2729" t="s">
        <v>1160</v>
      </c>
      <c r="J2729">
        <v>12</v>
      </c>
      <c r="K2729" t="s">
        <v>1597</v>
      </c>
      <c r="L2729">
        <v>11</v>
      </c>
      <c r="M2729"/>
      <c r="N2729" t="s">
        <v>1595</v>
      </c>
      <c r="O2729" t="s">
        <v>1086</v>
      </c>
      <c r="P2729" s="4" t="str">
        <f>IF(Table14[[#This Row],[correlation_id]] = "", "", _xlfn.XLOOKUP(Table14[[#This Row],[correlation_id]], 'ITAP Ref'!A:A, 'ITAP Ref'!C:C, ""))</f>
        <v>ATTMO</v>
      </c>
      <c r="Q2729"/>
      <c r="R2729" s="97"/>
      <c r="S2729" s="47"/>
      <c r="T2729" s="47"/>
    </row>
    <row r="2730" spans="1:20" ht="16.399999999999999" customHeight="1" x14ac:dyDescent="0.35">
      <c r="A2730" t="s">
        <v>267</v>
      </c>
      <c r="B2730" t="s">
        <v>21</v>
      </c>
      <c r="C2730" t="s">
        <v>22</v>
      </c>
      <c r="D2730" t="s">
        <v>67</v>
      </c>
      <c r="E2730" t="s">
        <v>68</v>
      </c>
      <c r="F2730" s="7">
        <v>3</v>
      </c>
      <c r="G2730" t="s">
        <v>126</v>
      </c>
      <c r="H2730">
        <v>2</v>
      </c>
      <c r="I2730" t="s">
        <v>1160</v>
      </c>
      <c r="J2730">
        <v>12</v>
      </c>
      <c r="K2730" t="s">
        <v>1597</v>
      </c>
      <c r="L2730">
        <v>12</v>
      </c>
      <c r="M2730"/>
      <c r="N2730" t="s">
        <v>1596</v>
      </c>
      <c r="O2730" t="s">
        <v>1086</v>
      </c>
      <c r="P2730" s="4" t="str">
        <f>IF(Table14[[#This Row],[correlation_id]] = "", "", _xlfn.XLOOKUP(Table14[[#This Row],[correlation_id]], 'ITAP Ref'!A:A, 'ITAP Ref'!C:C, ""))</f>
        <v>ATTMO</v>
      </c>
      <c r="Q2730"/>
      <c r="R2730" s="97"/>
      <c r="S2730" s="47"/>
      <c r="T2730" s="47"/>
    </row>
    <row r="2731" spans="1:20" ht="16.399999999999999" customHeight="1" x14ac:dyDescent="0.35">
      <c r="A2731" t="s">
        <v>267</v>
      </c>
      <c r="B2731" t="s">
        <v>21</v>
      </c>
      <c r="C2731" t="s">
        <v>22</v>
      </c>
      <c r="D2731" t="s">
        <v>67</v>
      </c>
      <c r="E2731" t="s">
        <v>68</v>
      </c>
      <c r="F2731" s="7">
        <v>3</v>
      </c>
      <c r="G2731" t="s">
        <v>126</v>
      </c>
      <c r="H2731">
        <v>2</v>
      </c>
      <c r="I2731" t="s">
        <v>1160</v>
      </c>
      <c r="J2731">
        <v>12</v>
      </c>
      <c r="K2731" t="s">
        <v>1597</v>
      </c>
      <c r="L2731">
        <v>13</v>
      </c>
      <c r="M2731"/>
      <c r="N2731" t="s">
        <v>1176</v>
      </c>
      <c r="O2731" t="s">
        <v>1086</v>
      </c>
      <c r="P2731" s="4" t="str">
        <f>IF(Table14[[#This Row],[correlation_id]] = "", "", _xlfn.XLOOKUP(Table14[[#This Row],[correlation_id]], 'ITAP Ref'!A:A, 'ITAP Ref'!C:C, ""))</f>
        <v>ATTMO</v>
      </c>
      <c r="Q2731"/>
      <c r="R2731" s="97"/>
      <c r="S2731" s="47"/>
      <c r="T2731" s="47"/>
    </row>
    <row r="2732" spans="1:20" ht="16.399999999999999" customHeight="1" x14ac:dyDescent="0.35">
      <c r="A2732" t="s">
        <v>267</v>
      </c>
      <c r="B2732" t="s">
        <v>21</v>
      </c>
      <c r="C2732" t="s">
        <v>22</v>
      </c>
      <c r="D2732" t="s">
        <v>67</v>
      </c>
      <c r="E2732" t="s">
        <v>68</v>
      </c>
      <c r="F2732" s="7">
        <v>3</v>
      </c>
      <c r="G2732" t="s">
        <v>126</v>
      </c>
      <c r="H2732">
        <v>2</v>
      </c>
      <c r="I2732" t="s">
        <v>1160</v>
      </c>
      <c r="J2732">
        <v>13</v>
      </c>
      <c r="K2732" t="s">
        <v>1602</v>
      </c>
      <c r="L2732">
        <v>1</v>
      </c>
      <c r="M2732"/>
      <c r="N2732" t="s">
        <v>1598</v>
      </c>
      <c r="O2732" t="s">
        <v>1086</v>
      </c>
      <c r="P2732" s="4" t="str">
        <f>IF(Table14[[#This Row],[correlation_id]] = "", "", _xlfn.XLOOKUP(Table14[[#This Row],[correlation_id]], 'ITAP Ref'!A:A, 'ITAP Ref'!C:C, ""))</f>
        <v>ATTMO</v>
      </c>
      <c r="Q2732"/>
      <c r="R2732" s="97"/>
      <c r="S2732" s="47"/>
      <c r="T2732" s="47"/>
    </row>
    <row r="2733" spans="1:20" ht="16.399999999999999" customHeight="1" x14ac:dyDescent="0.35">
      <c r="A2733" t="s">
        <v>267</v>
      </c>
      <c r="B2733" t="s">
        <v>21</v>
      </c>
      <c r="C2733" t="s">
        <v>22</v>
      </c>
      <c r="D2733" t="s">
        <v>67</v>
      </c>
      <c r="E2733" t="s">
        <v>68</v>
      </c>
      <c r="F2733" s="7">
        <v>3</v>
      </c>
      <c r="G2733" t="s">
        <v>126</v>
      </c>
      <c r="H2733">
        <v>2</v>
      </c>
      <c r="I2733" t="s">
        <v>1160</v>
      </c>
      <c r="J2733">
        <v>13</v>
      </c>
      <c r="K2733" t="s">
        <v>1602</v>
      </c>
      <c r="L2733">
        <v>2</v>
      </c>
      <c r="M2733"/>
      <c r="N2733" t="s">
        <v>1599</v>
      </c>
      <c r="O2733" t="s">
        <v>1086</v>
      </c>
      <c r="P2733" s="4" t="str">
        <f>IF(Table14[[#This Row],[correlation_id]] = "", "", _xlfn.XLOOKUP(Table14[[#This Row],[correlation_id]], 'ITAP Ref'!A:A, 'ITAP Ref'!C:C, ""))</f>
        <v>ATTMO</v>
      </c>
      <c r="Q2733"/>
      <c r="R2733" s="97"/>
      <c r="S2733" s="47"/>
      <c r="T2733" s="47"/>
    </row>
    <row r="2734" spans="1:20" ht="16.399999999999999" customHeight="1" x14ac:dyDescent="0.35">
      <c r="A2734" t="s">
        <v>267</v>
      </c>
      <c r="B2734" t="s">
        <v>21</v>
      </c>
      <c r="C2734" t="s">
        <v>22</v>
      </c>
      <c r="D2734" t="s">
        <v>67</v>
      </c>
      <c r="E2734" t="s">
        <v>68</v>
      </c>
      <c r="F2734" s="7">
        <v>3</v>
      </c>
      <c r="G2734" t="s">
        <v>126</v>
      </c>
      <c r="H2734">
        <v>2</v>
      </c>
      <c r="I2734" t="s">
        <v>1160</v>
      </c>
      <c r="J2734">
        <v>13</v>
      </c>
      <c r="K2734" t="s">
        <v>1602</v>
      </c>
      <c r="L2734">
        <v>3</v>
      </c>
      <c r="M2734"/>
      <c r="N2734" t="s">
        <v>1600</v>
      </c>
      <c r="O2734" t="s">
        <v>1086</v>
      </c>
      <c r="P2734" s="4" t="str">
        <f>IF(Table14[[#This Row],[correlation_id]] = "", "", _xlfn.XLOOKUP(Table14[[#This Row],[correlation_id]], 'ITAP Ref'!A:A, 'ITAP Ref'!C:C, ""))</f>
        <v>ATTMO</v>
      </c>
      <c r="Q2734"/>
      <c r="R2734" s="97"/>
      <c r="S2734" s="47"/>
      <c r="T2734" s="47"/>
    </row>
    <row r="2735" spans="1:20" ht="16.399999999999999" customHeight="1" x14ac:dyDescent="0.35">
      <c r="A2735" t="s">
        <v>267</v>
      </c>
      <c r="B2735" t="s">
        <v>21</v>
      </c>
      <c r="C2735" t="s">
        <v>22</v>
      </c>
      <c r="D2735" t="s">
        <v>67</v>
      </c>
      <c r="E2735" t="s">
        <v>68</v>
      </c>
      <c r="F2735" s="7">
        <v>3</v>
      </c>
      <c r="G2735" t="s">
        <v>126</v>
      </c>
      <c r="H2735">
        <v>2</v>
      </c>
      <c r="I2735" t="s">
        <v>1160</v>
      </c>
      <c r="J2735">
        <v>13</v>
      </c>
      <c r="K2735" t="s">
        <v>1602</v>
      </c>
      <c r="L2735">
        <v>4</v>
      </c>
      <c r="M2735"/>
      <c r="N2735" t="s">
        <v>1601</v>
      </c>
      <c r="O2735" t="s">
        <v>1086</v>
      </c>
      <c r="P2735" s="4" t="str">
        <f>IF(Table14[[#This Row],[correlation_id]] = "", "", _xlfn.XLOOKUP(Table14[[#This Row],[correlation_id]], 'ITAP Ref'!A:A, 'ITAP Ref'!C:C, ""))</f>
        <v>ATTMO</v>
      </c>
      <c r="Q2735"/>
      <c r="R2735" s="97"/>
      <c r="S2735" s="47"/>
      <c r="T2735" s="47"/>
    </row>
    <row r="2736" spans="1:20" ht="16.399999999999999" customHeight="1" x14ac:dyDescent="0.35">
      <c r="A2736" t="s">
        <v>267</v>
      </c>
      <c r="B2736" t="s">
        <v>21</v>
      </c>
      <c r="C2736" t="s">
        <v>22</v>
      </c>
      <c r="D2736" t="s">
        <v>67</v>
      </c>
      <c r="E2736" t="s">
        <v>68</v>
      </c>
      <c r="F2736" s="7">
        <v>3</v>
      </c>
      <c r="G2736" t="s">
        <v>126</v>
      </c>
      <c r="H2736">
        <v>2</v>
      </c>
      <c r="I2736" t="s">
        <v>1160</v>
      </c>
      <c r="J2736">
        <v>13</v>
      </c>
      <c r="K2736" t="s">
        <v>1602</v>
      </c>
      <c r="L2736">
        <v>5</v>
      </c>
      <c r="M2736"/>
      <c r="N2736" t="s">
        <v>1548</v>
      </c>
      <c r="O2736" t="s">
        <v>1086</v>
      </c>
      <c r="P2736" s="4" t="str">
        <f>IF(Table14[[#This Row],[correlation_id]] = "", "", _xlfn.XLOOKUP(Table14[[#This Row],[correlation_id]], 'ITAP Ref'!A:A, 'ITAP Ref'!C:C, ""))</f>
        <v>ATTMO</v>
      </c>
      <c r="Q2736"/>
      <c r="R2736" s="97"/>
      <c r="S2736" s="47"/>
      <c r="T2736" s="47"/>
    </row>
    <row r="2737" spans="1:20" ht="16.399999999999999" customHeight="1" x14ac:dyDescent="0.35">
      <c r="A2737" t="s">
        <v>267</v>
      </c>
      <c r="B2737" t="s">
        <v>21</v>
      </c>
      <c r="C2737" t="s">
        <v>22</v>
      </c>
      <c r="D2737" t="s">
        <v>67</v>
      </c>
      <c r="E2737" t="s">
        <v>68</v>
      </c>
      <c r="F2737" s="7">
        <v>3</v>
      </c>
      <c r="G2737" t="s">
        <v>126</v>
      </c>
      <c r="H2737">
        <v>2</v>
      </c>
      <c r="I2737" t="s">
        <v>1160</v>
      </c>
      <c r="J2737">
        <v>13</v>
      </c>
      <c r="K2737" t="s">
        <v>1602</v>
      </c>
      <c r="L2737">
        <v>6</v>
      </c>
      <c r="M2737"/>
      <c r="N2737" t="s">
        <v>1562</v>
      </c>
      <c r="O2737" t="s">
        <v>1086</v>
      </c>
      <c r="P2737" s="4" t="str">
        <f>IF(Table14[[#This Row],[correlation_id]] = "", "", _xlfn.XLOOKUP(Table14[[#This Row],[correlation_id]], 'ITAP Ref'!A:A, 'ITAP Ref'!C:C, ""))</f>
        <v>ATTMO</v>
      </c>
      <c r="Q2737"/>
      <c r="R2737" s="97"/>
      <c r="S2737" s="47"/>
      <c r="T2737" s="47"/>
    </row>
    <row r="2738" spans="1:20" ht="16.399999999999999" customHeight="1" x14ac:dyDescent="0.35">
      <c r="A2738" t="s">
        <v>267</v>
      </c>
      <c r="B2738" t="s">
        <v>21</v>
      </c>
      <c r="C2738" t="s">
        <v>22</v>
      </c>
      <c r="D2738" t="s">
        <v>67</v>
      </c>
      <c r="E2738" t="s">
        <v>68</v>
      </c>
      <c r="F2738" s="7">
        <v>3</v>
      </c>
      <c r="G2738" t="s">
        <v>126</v>
      </c>
      <c r="H2738">
        <v>2</v>
      </c>
      <c r="I2738" t="s">
        <v>1160</v>
      </c>
      <c r="J2738">
        <v>13</v>
      </c>
      <c r="K2738" t="s">
        <v>1602</v>
      </c>
      <c r="L2738">
        <v>7</v>
      </c>
      <c r="M2738"/>
      <c r="N2738" t="s">
        <v>1584</v>
      </c>
      <c r="O2738" t="s">
        <v>1086</v>
      </c>
      <c r="P2738" s="4" t="str">
        <f>IF(Table14[[#This Row],[correlation_id]] = "", "", _xlfn.XLOOKUP(Table14[[#This Row],[correlation_id]], 'ITAP Ref'!A:A, 'ITAP Ref'!C:C, ""))</f>
        <v>ATTMO</v>
      </c>
      <c r="Q2738"/>
      <c r="R2738" s="97"/>
      <c r="S2738" s="47"/>
      <c r="T2738" s="47"/>
    </row>
    <row r="2739" spans="1:20" ht="16.399999999999999" customHeight="1" x14ac:dyDescent="0.35">
      <c r="A2739" t="s">
        <v>267</v>
      </c>
      <c r="B2739" t="s">
        <v>21</v>
      </c>
      <c r="C2739" t="s">
        <v>22</v>
      </c>
      <c r="D2739" t="s">
        <v>67</v>
      </c>
      <c r="E2739" t="s">
        <v>68</v>
      </c>
      <c r="F2739" s="7">
        <v>3</v>
      </c>
      <c r="G2739" t="s">
        <v>126</v>
      </c>
      <c r="H2739">
        <v>2</v>
      </c>
      <c r="I2739" t="s">
        <v>1160</v>
      </c>
      <c r="J2739">
        <v>13</v>
      </c>
      <c r="K2739" t="s">
        <v>1602</v>
      </c>
      <c r="L2739">
        <v>8</v>
      </c>
      <c r="M2739"/>
      <c r="N2739" t="s">
        <v>1563</v>
      </c>
      <c r="O2739" t="s">
        <v>1086</v>
      </c>
      <c r="P2739" s="4" t="str">
        <f>IF(Table14[[#This Row],[correlation_id]] = "", "", _xlfn.XLOOKUP(Table14[[#This Row],[correlation_id]], 'ITAP Ref'!A:A, 'ITAP Ref'!C:C, ""))</f>
        <v>ATTMO</v>
      </c>
      <c r="Q2739"/>
      <c r="R2739" s="97"/>
      <c r="S2739" s="47"/>
      <c r="T2739" s="47"/>
    </row>
    <row r="2740" spans="1:20" ht="16.399999999999999" customHeight="1" x14ac:dyDescent="0.35">
      <c r="A2740" t="s">
        <v>267</v>
      </c>
      <c r="B2740" t="s">
        <v>21</v>
      </c>
      <c r="C2740" t="s">
        <v>22</v>
      </c>
      <c r="D2740" t="s">
        <v>67</v>
      </c>
      <c r="E2740" t="s">
        <v>68</v>
      </c>
      <c r="F2740" s="7">
        <v>3</v>
      </c>
      <c r="G2740" t="s">
        <v>126</v>
      </c>
      <c r="H2740">
        <v>2</v>
      </c>
      <c r="I2740" t="s">
        <v>1160</v>
      </c>
      <c r="J2740">
        <v>13</v>
      </c>
      <c r="K2740" t="s">
        <v>1602</v>
      </c>
      <c r="L2740">
        <v>9</v>
      </c>
      <c r="M2740"/>
      <c r="N2740" t="s">
        <v>389</v>
      </c>
      <c r="O2740" t="s">
        <v>1086</v>
      </c>
      <c r="P2740" s="4" t="str">
        <f>IF(Table14[[#This Row],[correlation_id]] = "", "", _xlfn.XLOOKUP(Table14[[#This Row],[correlation_id]], 'ITAP Ref'!A:A, 'ITAP Ref'!C:C, ""))</f>
        <v>ATTMO</v>
      </c>
      <c r="Q2740"/>
      <c r="R2740" s="97"/>
      <c r="S2740" s="47"/>
      <c r="T2740" s="47"/>
    </row>
    <row r="2741" spans="1:20" ht="16.399999999999999" customHeight="1" x14ac:dyDescent="0.35">
      <c r="A2741" t="s">
        <v>267</v>
      </c>
      <c r="B2741" t="s">
        <v>21</v>
      </c>
      <c r="C2741" t="s">
        <v>22</v>
      </c>
      <c r="D2741" t="s">
        <v>67</v>
      </c>
      <c r="E2741" t="s">
        <v>68</v>
      </c>
      <c r="F2741" s="7">
        <v>3</v>
      </c>
      <c r="G2741" t="s">
        <v>126</v>
      </c>
      <c r="H2741">
        <v>2</v>
      </c>
      <c r="I2741" t="s">
        <v>1160</v>
      </c>
      <c r="J2741">
        <v>13</v>
      </c>
      <c r="K2741" t="s">
        <v>1602</v>
      </c>
      <c r="L2741">
        <v>10</v>
      </c>
      <c r="M2741"/>
      <c r="N2741" t="s">
        <v>1594</v>
      </c>
      <c r="O2741" t="s">
        <v>1086</v>
      </c>
      <c r="P2741" s="4" t="str">
        <f>IF(Table14[[#This Row],[correlation_id]] = "", "", _xlfn.XLOOKUP(Table14[[#This Row],[correlation_id]], 'ITAP Ref'!A:A, 'ITAP Ref'!C:C, ""))</f>
        <v>ATTMO</v>
      </c>
      <c r="Q2741"/>
      <c r="R2741" s="97"/>
      <c r="S2741" s="47"/>
      <c r="T2741" s="47"/>
    </row>
    <row r="2742" spans="1:20" ht="16.399999999999999" customHeight="1" x14ac:dyDescent="0.35">
      <c r="A2742" t="s">
        <v>267</v>
      </c>
      <c r="B2742" t="s">
        <v>21</v>
      </c>
      <c r="C2742" t="s">
        <v>22</v>
      </c>
      <c r="D2742" t="s">
        <v>67</v>
      </c>
      <c r="E2742" t="s">
        <v>68</v>
      </c>
      <c r="F2742" s="7">
        <v>3</v>
      </c>
      <c r="G2742" t="s">
        <v>126</v>
      </c>
      <c r="H2742">
        <v>2</v>
      </c>
      <c r="I2742" t="s">
        <v>1160</v>
      </c>
      <c r="J2742">
        <v>13</v>
      </c>
      <c r="K2742" t="s">
        <v>1602</v>
      </c>
      <c r="L2742">
        <v>11</v>
      </c>
      <c r="M2742"/>
      <c r="N2742" t="s">
        <v>1595</v>
      </c>
      <c r="O2742" t="s">
        <v>1086</v>
      </c>
      <c r="P2742" s="4" t="str">
        <f>IF(Table14[[#This Row],[correlation_id]] = "", "", _xlfn.XLOOKUP(Table14[[#This Row],[correlation_id]], 'ITAP Ref'!A:A, 'ITAP Ref'!C:C, ""))</f>
        <v>ATTMO</v>
      </c>
      <c r="Q2742"/>
      <c r="R2742" s="97"/>
      <c r="S2742" s="47"/>
      <c r="T2742" s="47"/>
    </row>
    <row r="2743" spans="1:20" ht="16.399999999999999" customHeight="1" x14ac:dyDescent="0.35">
      <c r="A2743" t="s">
        <v>267</v>
      </c>
      <c r="B2743" t="s">
        <v>21</v>
      </c>
      <c r="C2743" t="s">
        <v>22</v>
      </c>
      <c r="D2743" t="s">
        <v>67</v>
      </c>
      <c r="E2743" t="s">
        <v>68</v>
      </c>
      <c r="F2743" s="7">
        <v>3</v>
      </c>
      <c r="G2743" t="s">
        <v>126</v>
      </c>
      <c r="H2743">
        <v>2</v>
      </c>
      <c r="I2743" t="s">
        <v>1160</v>
      </c>
      <c r="J2743">
        <v>13</v>
      </c>
      <c r="K2743" t="s">
        <v>1602</v>
      </c>
      <c r="L2743">
        <v>12</v>
      </c>
      <c r="M2743"/>
      <c r="N2743" t="s">
        <v>1596</v>
      </c>
      <c r="O2743" t="s">
        <v>1086</v>
      </c>
      <c r="P2743" s="4" t="str">
        <f>IF(Table14[[#This Row],[correlation_id]] = "", "", _xlfn.XLOOKUP(Table14[[#This Row],[correlation_id]], 'ITAP Ref'!A:A, 'ITAP Ref'!C:C, ""))</f>
        <v>ATTMO</v>
      </c>
      <c r="Q2743"/>
      <c r="R2743" s="97"/>
      <c r="S2743" s="47"/>
      <c r="T2743" s="47"/>
    </row>
    <row r="2744" spans="1:20" ht="16.399999999999999" customHeight="1" x14ac:dyDescent="0.35">
      <c r="A2744" t="s">
        <v>267</v>
      </c>
      <c r="B2744" t="s">
        <v>21</v>
      </c>
      <c r="C2744" t="s">
        <v>22</v>
      </c>
      <c r="D2744" t="s">
        <v>67</v>
      </c>
      <c r="E2744" t="s">
        <v>68</v>
      </c>
      <c r="F2744" s="7">
        <v>3</v>
      </c>
      <c r="G2744" t="s">
        <v>126</v>
      </c>
      <c r="H2744">
        <v>4</v>
      </c>
      <c r="I2744" t="s">
        <v>1542</v>
      </c>
      <c r="J2744">
        <v>14</v>
      </c>
      <c r="K2744" t="s">
        <v>1603</v>
      </c>
      <c r="L2744">
        <v>1</v>
      </c>
      <c r="M2744"/>
      <c r="N2744" t="s">
        <v>505</v>
      </c>
      <c r="O2744" t="s">
        <v>100</v>
      </c>
      <c r="P2744" s="4" t="str">
        <f>IF(Table14[[#This Row],[correlation_id]] = "", "", _xlfn.XLOOKUP(Table14[[#This Row],[correlation_id]], 'ITAP Ref'!A:A, 'ITAP Ref'!C:C, ""))</f>
        <v>IDP-Upper Funnel Cloud</v>
      </c>
      <c r="Q2744"/>
      <c r="R2744" s="97"/>
      <c r="S2744" s="47"/>
      <c r="T2744" s="47"/>
    </row>
    <row r="2745" spans="1:20" ht="16.399999999999999" customHeight="1" x14ac:dyDescent="0.35">
      <c r="A2745" t="s">
        <v>267</v>
      </c>
      <c r="B2745" t="s">
        <v>21</v>
      </c>
      <c r="C2745" t="s">
        <v>22</v>
      </c>
      <c r="D2745" t="s">
        <v>67</v>
      </c>
      <c r="E2745" t="s">
        <v>68</v>
      </c>
      <c r="F2745" s="7">
        <v>3</v>
      </c>
      <c r="G2745" t="s">
        <v>126</v>
      </c>
      <c r="H2745">
        <v>4</v>
      </c>
      <c r="I2745" t="s">
        <v>1542</v>
      </c>
      <c r="J2745">
        <v>14</v>
      </c>
      <c r="K2745" t="s">
        <v>1603</v>
      </c>
      <c r="L2745">
        <v>2</v>
      </c>
      <c r="M2745"/>
      <c r="N2745" t="s">
        <v>1604</v>
      </c>
      <c r="O2745" t="s">
        <v>100</v>
      </c>
      <c r="P2745" s="4" t="str">
        <f>IF(Table14[[#This Row],[correlation_id]] = "", "", _xlfn.XLOOKUP(Table14[[#This Row],[correlation_id]], 'ITAP Ref'!A:A, 'ITAP Ref'!C:C, ""))</f>
        <v>IDP-Upper Funnel Cloud</v>
      </c>
      <c r="Q2745"/>
      <c r="R2745" s="97"/>
      <c r="S2745" s="47"/>
      <c r="T2745" s="47"/>
    </row>
    <row r="2746" spans="1:20" ht="16.399999999999999" customHeight="1" x14ac:dyDescent="0.35">
      <c r="A2746" t="s">
        <v>267</v>
      </c>
      <c r="B2746" t="s">
        <v>21</v>
      </c>
      <c r="C2746" t="s">
        <v>22</v>
      </c>
      <c r="D2746" t="s">
        <v>67</v>
      </c>
      <c r="E2746" t="s">
        <v>68</v>
      </c>
      <c r="F2746" s="7">
        <v>3</v>
      </c>
      <c r="G2746" t="s">
        <v>126</v>
      </c>
      <c r="H2746">
        <v>4</v>
      </c>
      <c r="I2746" t="s">
        <v>1542</v>
      </c>
      <c r="J2746">
        <v>14</v>
      </c>
      <c r="K2746" t="s">
        <v>1603</v>
      </c>
      <c r="L2746">
        <v>3</v>
      </c>
      <c r="M2746"/>
      <c r="N2746" t="s">
        <v>1558</v>
      </c>
      <c r="O2746" t="s">
        <v>100</v>
      </c>
      <c r="P2746" s="4" t="str">
        <f>IF(Table14[[#This Row],[correlation_id]] = "", "", _xlfn.XLOOKUP(Table14[[#This Row],[correlation_id]], 'ITAP Ref'!A:A, 'ITAP Ref'!C:C, ""))</f>
        <v>IDP-Upper Funnel Cloud</v>
      </c>
      <c r="Q2746"/>
      <c r="R2746" s="97"/>
      <c r="S2746" s="47"/>
      <c r="T2746" s="47"/>
    </row>
    <row r="2747" spans="1:20" ht="16.399999999999999" customHeight="1" x14ac:dyDescent="0.35">
      <c r="A2747" t="s">
        <v>267</v>
      </c>
      <c r="B2747" t="s">
        <v>21</v>
      </c>
      <c r="C2747" t="s">
        <v>22</v>
      </c>
      <c r="D2747" t="s">
        <v>67</v>
      </c>
      <c r="E2747" t="s">
        <v>68</v>
      </c>
      <c r="F2747" s="7">
        <v>3</v>
      </c>
      <c r="G2747" t="s">
        <v>126</v>
      </c>
      <c r="H2747">
        <v>4</v>
      </c>
      <c r="I2747" t="s">
        <v>1542</v>
      </c>
      <c r="J2747">
        <v>14</v>
      </c>
      <c r="K2747" t="s">
        <v>1603</v>
      </c>
      <c r="L2747">
        <v>4</v>
      </c>
      <c r="M2747"/>
      <c r="N2747" t="s">
        <v>1605</v>
      </c>
      <c r="O2747" t="s">
        <v>100</v>
      </c>
      <c r="P2747" s="4" t="str">
        <f>IF(Table14[[#This Row],[correlation_id]] = "", "", _xlfn.XLOOKUP(Table14[[#This Row],[correlation_id]], 'ITAP Ref'!A:A, 'ITAP Ref'!C:C, ""))</f>
        <v>IDP-Upper Funnel Cloud</v>
      </c>
      <c r="Q2747"/>
      <c r="R2747" s="97"/>
      <c r="S2747" s="47"/>
      <c r="T2747" s="47"/>
    </row>
    <row r="2748" spans="1:20" ht="16.399999999999999" customHeight="1" x14ac:dyDescent="0.35">
      <c r="A2748" t="s">
        <v>267</v>
      </c>
      <c r="B2748" t="s">
        <v>21</v>
      </c>
      <c r="C2748" t="s">
        <v>22</v>
      </c>
      <c r="D2748" t="s">
        <v>67</v>
      </c>
      <c r="E2748" t="s">
        <v>68</v>
      </c>
      <c r="F2748" s="7">
        <v>3</v>
      </c>
      <c r="G2748" t="s">
        <v>126</v>
      </c>
      <c r="H2748">
        <v>4</v>
      </c>
      <c r="I2748" t="s">
        <v>1542</v>
      </c>
      <c r="J2748">
        <v>14</v>
      </c>
      <c r="K2748" t="s">
        <v>1603</v>
      </c>
      <c r="L2748">
        <v>5</v>
      </c>
      <c r="M2748"/>
      <c r="N2748" t="s">
        <v>1560</v>
      </c>
      <c r="O2748" t="s">
        <v>100</v>
      </c>
      <c r="P2748" s="4" t="str">
        <f>IF(Table14[[#This Row],[correlation_id]] = "", "", _xlfn.XLOOKUP(Table14[[#This Row],[correlation_id]], 'ITAP Ref'!A:A, 'ITAP Ref'!C:C, ""))</f>
        <v>IDP-Upper Funnel Cloud</v>
      </c>
      <c r="Q2748"/>
      <c r="R2748" s="97"/>
      <c r="S2748" s="47"/>
      <c r="T2748" s="47"/>
    </row>
    <row r="2749" spans="1:20" ht="16.399999999999999" customHeight="1" x14ac:dyDescent="0.35">
      <c r="A2749" t="s">
        <v>267</v>
      </c>
      <c r="B2749" t="s">
        <v>21</v>
      </c>
      <c r="C2749" t="s">
        <v>22</v>
      </c>
      <c r="D2749" t="s">
        <v>67</v>
      </c>
      <c r="E2749" t="s">
        <v>68</v>
      </c>
      <c r="F2749" s="7">
        <v>3</v>
      </c>
      <c r="G2749" t="s">
        <v>126</v>
      </c>
      <c r="H2749">
        <v>4</v>
      </c>
      <c r="I2749" t="s">
        <v>1542</v>
      </c>
      <c r="J2749">
        <v>14</v>
      </c>
      <c r="K2749" t="s">
        <v>1603</v>
      </c>
      <c r="L2749">
        <v>6</v>
      </c>
      <c r="M2749"/>
      <c r="N2749" t="s">
        <v>1561</v>
      </c>
      <c r="O2749" t="s">
        <v>100</v>
      </c>
      <c r="P2749" s="4" t="str">
        <f>IF(Table14[[#This Row],[correlation_id]] = "", "", _xlfn.XLOOKUP(Table14[[#This Row],[correlation_id]], 'ITAP Ref'!A:A, 'ITAP Ref'!C:C, ""))</f>
        <v>IDP-Upper Funnel Cloud</v>
      </c>
      <c r="Q2749"/>
      <c r="R2749" s="97"/>
      <c r="S2749" s="47"/>
      <c r="T2749" s="47"/>
    </row>
    <row r="2750" spans="1:20" ht="16.399999999999999" customHeight="1" x14ac:dyDescent="0.35">
      <c r="A2750" t="s">
        <v>267</v>
      </c>
      <c r="B2750" t="s">
        <v>21</v>
      </c>
      <c r="C2750" t="s">
        <v>22</v>
      </c>
      <c r="D2750" t="s">
        <v>67</v>
      </c>
      <c r="E2750" t="s">
        <v>68</v>
      </c>
      <c r="F2750" s="7">
        <v>3</v>
      </c>
      <c r="G2750" t="s">
        <v>126</v>
      </c>
      <c r="H2750">
        <v>4</v>
      </c>
      <c r="I2750" t="s">
        <v>1542</v>
      </c>
      <c r="J2750">
        <v>14</v>
      </c>
      <c r="K2750" t="s">
        <v>1603</v>
      </c>
      <c r="L2750">
        <v>7</v>
      </c>
      <c r="M2750"/>
      <c r="N2750" t="s">
        <v>1548</v>
      </c>
      <c r="O2750" t="s">
        <v>100</v>
      </c>
      <c r="P2750" s="4" t="str">
        <f>IF(Table14[[#This Row],[correlation_id]] = "", "", _xlfn.XLOOKUP(Table14[[#This Row],[correlation_id]], 'ITAP Ref'!A:A, 'ITAP Ref'!C:C, ""))</f>
        <v>IDP-Upper Funnel Cloud</v>
      </c>
      <c r="Q2750"/>
      <c r="R2750" s="97"/>
      <c r="S2750" s="47"/>
      <c r="T2750" s="47"/>
    </row>
    <row r="2751" spans="1:20" ht="16.399999999999999" customHeight="1" x14ac:dyDescent="0.35">
      <c r="A2751" t="s">
        <v>267</v>
      </c>
      <c r="B2751" t="s">
        <v>21</v>
      </c>
      <c r="C2751" t="s">
        <v>22</v>
      </c>
      <c r="D2751" t="s">
        <v>67</v>
      </c>
      <c r="E2751" t="s">
        <v>68</v>
      </c>
      <c r="F2751" s="7">
        <v>3</v>
      </c>
      <c r="G2751" t="s">
        <v>126</v>
      </c>
      <c r="H2751">
        <v>4</v>
      </c>
      <c r="I2751" t="s">
        <v>1542</v>
      </c>
      <c r="J2751">
        <v>14</v>
      </c>
      <c r="K2751" t="s">
        <v>1603</v>
      </c>
      <c r="L2751">
        <v>8</v>
      </c>
      <c r="M2751"/>
      <c r="N2751" t="s">
        <v>1606</v>
      </c>
      <c r="O2751" t="s">
        <v>100</v>
      </c>
      <c r="P2751" s="4" t="str">
        <f>IF(Table14[[#This Row],[correlation_id]] = "", "", _xlfn.XLOOKUP(Table14[[#This Row],[correlation_id]], 'ITAP Ref'!A:A, 'ITAP Ref'!C:C, ""))</f>
        <v>IDP-Upper Funnel Cloud</v>
      </c>
      <c r="Q2751"/>
      <c r="R2751" s="97"/>
      <c r="S2751" s="47"/>
      <c r="T2751" s="47"/>
    </row>
    <row r="2752" spans="1:20" ht="16.399999999999999" customHeight="1" x14ac:dyDescent="0.35">
      <c r="A2752" t="s">
        <v>267</v>
      </c>
      <c r="B2752" t="s">
        <v>21</v>
      </c>
      <c r="C2752" t="s">
        <v>22</v>
      </c>
      <c r="D2752" t="s">
        <v>67</v>
      </c>
      <c r="E2752" t="s">
        <v>68</v>
      </c>
      <c r="F2752" s="7">
        <v>3</v>
      </c>
      <c r="G2752" t="s">
        <v>126</v>
      </c>
      <c r="H2752">
        <v>4</v>
      </c>
      <c r="I2752" t="s">
        <v>1542</v>
      </c>
      <c r="J2752">
        <v>14</v>
      </c>
      <c r="K2752" t="s">
        <v>1603</v>
      </c>
      <c r="L2752">
        <v>9</v>
      </c>
      <c r="M2752"/>
      <c r="N2752" t="s">
        <v>1563</v>
      </c>
      <c r="O2752" t="s">
        <v>100</v>
      </c>
      <c r="P2752" s="4" t="str">
        <f>IF(Table14[[#This Row],[correlation_id]] = "", "", _xlfn.XLOOKUP(Table14[[#This Row],[correlation_id]], 'ITAP Ref'!A:A, 'ITAP Ref'!C:C, ""))</f>
        <v>IDP-Upper Funnel Cloud</v>
      </c>
      <c r="Q2752"/>
      <c r="R2752" s="97"/>
      <c r="S2752" s="47"/>
      <c r="T2752" s="47"/>
    </row>
    <row r="2753" spans="1:20" ht="16.399999999999999" customHeight="1" x14ac:dyDescent="0.35">
      <c r="A2753" t="s">
        <v>267</v>
      </c>
      <c r="B2753" t="s">
        <v>21</v>
      </c>
      <c r="C2753" t="s">
        <v>22</v>
      </c>
      <c r="D2753" t="s">
        <v>67</v>
      </c>
      <c r="E2753" t="s">
        <v>68</v>
      </c>
      <c r="F2753" s="7">
        <v>3</v>
      </c>
      <c r="G2753" t="s">
        <v>126</v>
      </c>
      <c r="H2753">
        <v>4</v>
      </c>
      <c r="I2753" t="s">
        <v>1542</v>
      </c>
      <c r="J2753">
        <v>14</v>
      </c>
      <c r="K2753" t="s">
        <v>1603</v>
      </c>
      <c r="L2753">
        <v>10</v>
      </c>
      <c r="M2753"/>
      <c r="N2753" t="s">
        <v>1564</v>
      </c>
      <c r="O2753" t="s">
        <v>100</v>
      </c>
      <c r="P2753" s="4" t="str">
        <f>IF(Table14[[#This Row],[correlation_id]] = "", "", _xlfn.XLOOKUP(Table14[[#This Row],[correlation_id]], 'ITAP Ref'!A:A, 'ITAP Ref'!C:C, ""))</f>
        <v>IDP-Upper Funnel Cloud</v>
      </c>
      <c r="Q2753"/>
      <c r="R2753" s="97"/>
      <c r="S2753" s="47"/>
      <c r="T2753" s="47"/>
    </row>
    <row r="2754" spans="1:20" ht="16.399999999999999" customHeight="1" x14ac:dyDescent="0.35">
      <c r="A2754" t="s">
        <v>267</v>
      </c>
      <c r="B2754" t="s">
        <v>21</v>
      </c>
      <c r="C2754" t="s">
        <v>22</v>
      </c>
      <c r="D2754" t="s">
        <v>67</v>
      </c>
      <c r="E2754" t="s">
        <v>68</v>
      </c>
      <c r="F2754" s="7">
        <v>3</v>
      </c>
      <c r="G2754" t="s">
        <v>126</v>
      </c>
      <c r="H2754">
        <v>4</v>
      </c>
      <c r="I2754" t="s">
        <v>1542</v>
      </c>
      <c r="J2754">
        <v>14</v>
      </c>
      <c r="K2754" t="s">
        <v>1603</v>
      </c>
      <c r="L2754">
        <v>11</v>
      </c>
      <c r="M2754"/>
      <c r="N2754" t="s">
        <v>1607</v>
      </c>
      <c r="O2754" t="s">
        <v>100</v>
      </c>
      <c r="P2754" s="4" t="str">
        <f>IF(Table14[[#This Row],[correlation_id]] = "", "", _xlfn.XLOOKUP(Table14[[#This Row],[correlation_id]], 'ITAP Ref'!A:A, 'ITAP Ref'!C:C, ""))</f>
        <v>IDP-Upper Funnel Cloud</v>
      </c>
      <c r="Q2754"/>
      <c r="R2754" s="97"/>
      <c r="S2754" s="47"/>
      <c r="T2754" s="47"/>
    </row>
    <row r="2755" spans="1:20" ht="16.399999999999999" customHeight="1" x14ac:dyDescent="0.35">
      <c r="A2755" t="s">
        <v>267</v>
      </c>
      <c r="B2755" t="s">
        <v>21</v>
      </c>
      <c r="C2755" t="s">
        <v>22</v>
      </c>
      <c r="D2755" t="s">
        <v>67</v>
      </c>
      <c r="E2755" t="s">
        <v>68</v>
      </c>
      <c r="F2755" s="7">
        <v>3</v>
      </c>
      <c r="G2755" t="s">
        <v>126</v>
      </c>
      <c r="H2755">
        <v>4</v>
      </c>
      <c r="I2755" t="s">
        <v>1542</v>
      </c>
      <c r="J2755">
        <v>14</v>
      </c>
      <c r="K2755" t="s">
        <v>1603</v>
      </c>
      <c r="L2755">
        <v>12</v>
      </c>
      <c r="M2755"/>
      <c r="N2755" t="s">
        <v>1552</v>
      </c>
      <c r="O2755" t="s">
        <v>100</v>
      </c>
      <c r="P2755" s="4" t="str">
        <f>IF(Table14[[#This Row],[correlation_id]] = "", "", _xlfn.XLOOKUP(Table14[[#This Row],[correlation_id]], 'ITAP Ref'!A:A, 'ITAP Ref'!C:C, ""))</f>
        <v>IDP-Upper Funnel Cloud</v>
      </c>
      <c r="Q2755"/>
      <c r="R2755" s="97"/>
      <c r="S2755" s="47"/>
      <c r="T2755" s="47"/>
    </row>
    <row r="2756" spans="1:20" ht="16.399999999999999" customHeight="1" x14ac:dyDescent="0.35">
      <c r="A2756" t="s">
        <v>267</v>
      </c>
      <c r="B2756" t="s">
        <v>21</v>
      </c>
      <c r="C2756" t="s">
        <v>22</v>
      </c>
      <c r="D2756" t="s">
        <v>67</v>
      </c>
      <c r="E2756" t="s">
        <v>68</v>
      </c>
      <c r="F2756" s="7">
        <v>3</v>
      </c>
      <c r="G2756" t="s">
        <v>126</v>
      </c>
      <c r="H2756">
        <v>4</v>
      </c>
      <c r="I2756" t="s">
        <v>1542</v>
      </c>
      <c r="J2756">
        <v>14</v>
      </c>
      <c r="K2756" t="s">
        <v>1603</v>
      </c>
      <c r="L2756">
        <v>13</v>
      </c>
      <c r="M2756"/>
      <c r="N2756" t="s">
        <v>1553</v>
      </c>
      <c r="O2756" t="s">
        <v>100</v>
      </c>
      <c r="P2756" s="4" t="str">
        <f>IF(Table14[[#This Row],[correlation_id]] = "", "", _xlfn.XLOOKUP(Table14[[#This Row],[correlation_id]], 'ITAP Ref'!A:A, 'ITAP Ref'!C:C, ""))</f>
        <v>IDP-Upper Funnel Cloud</v>
      </c>
      <c r="Q2756"/>
      <c r="R2756" s="97"/>
      <c r="S2756" s="47"/>
      <c r="T2756" s="47"/>
    </row>
    <row r="2757" spans="1:20" ht="16.399999999999999" customHeight="1" x14ac:dyDescent="0.35">
      <c r="A2757" t="s">
        <v>267</v>
      </c>
      <c r="B2757" t="s">
        <v>21</v>
      </c>
      <c r="C2757" t="s">
        <v>22</v>
      </c>
      <c r="D2757" t="s">
        <v>67</v>
      </c>
      <c r="E2757" t="s">
        <v>68</v>
      </c>
      <c r="F2757" s="7">
        <v>3</v>
      </c>
      <c r="G2757" t="s">
        <v>126</v>
      </c>
      <c r="H2757">
        <v>4</v>
      </c>
      <c r="I2757" t="s">
        <v>1542</v>
      </c>
      <c r="J2757">
        <v>14</v>
      </c>
      <c r="K2757" t="s">
        <v>1603</v>
      </c>
      <c r="L2757">
        <v>14</v>
      </c>
      <c r="M2757"/>
      <c r="N2757" t="s">
        <v>1608</v>
      </c>
      <c r="O2757" t="s">
        <v>100</v>
      </c>
      <c r="P2757" s="4" t="str">
        <f>IF(Table14[[#This Row],[correlation_id]] = "", "", _xlfn.XLOOKUP(Table14[[#This Row],[correlation_id]], 'ITAP Ref'!A:A, 'ITAP Ref'!C:C, ""))</f>
        <v>IDP-Upper Funnel Cloud</v>
      </c>
      <c r="Q2757"/>
      <c r="R2757" s="97"/>
      <c r="S2757" s="47"/>
      <c r="T2757" s="47"/>
    </row>
    <row r="2758" spans="1:20" ht="16.399999999999999" customHeight="1" x14ac:dyDescent="0.35">
      <c r="A2758" t="s">
        <v>267</v>
      </c>
      <c r="B2758" t="s">
        <v>21</v>
      </c>
      <c r="C2758" t="s">
        <v>22</v>
      </c>
      <c r="D2758" t="s">
        <v>67</v>
      </c>
      <c r="E2758" t="s">
        <v>68</v>
      </c>
      <c r="F2758" s="7">
        <v>3</v>
      </c>
      <c r="G2758" t="s">
        <v>126</v>
      </c>
      <c r="H2758">
        <v>4</v>
      </c>
      <c r="I2758" t="s">
        <v>1542</v>
      </c>
      <c r="J2758">
        <v>14</v>
      </c>
      <c r="K2758" t="s">
        <v>1603</v>
      </c>
      <c r="L2758">
        <v>15</v>
      </c>
      <c r="M2758"/>
      <c r="N2758" t="s">
        <v>1555</v>
      </c>
      <c r="O2758" t="s">
        <v>100</v>
      </c>
      <c r="P2758" s="4" t="str">
        <f>IF(Table14[[#This Row],[correlation_id]] = "", "", _xlfn.XLOOKUP(Table14[[#This Row],[correlation_id]], 'ITAP Ref'!A:A, 'ITAP Ref'!C:C, ""))</f>
        <v>IDP-Upper Funnel Cloud</v>
      </c>
      <c r="Q2758"/>
      <c r="R2758" s="97"/>
      <c r="S2758" s="47"/>
      <c r="T2758" s="47"/>
    </row>
    <row r="2759" spans="1:20" ht="16.399999999999999" customHeight="1" x14ac:dyDescent="0.35">
      <c r="A2759" t="s">
        <v>267</v>
      </c>
      <c r="B2759" t="s">
        <v>21</v>
      </c>
      <c r="C2759" t="s">
        <v>22</v>
      </c>
      <c r="D2759" t="s">
        <v>67</v>
      </c>
      <c r="E2759" t="s">
        <v>68</v>
      </c>
      <c r="F2759" s="7">
        <v>1</v>
      </c>
      <c r="G2759" t="s">
        <v>69</v>
      </c>
      <c r="H2759">
        <v>2</v>
      </c>
      <c r="I2759" t="s">
        <v>70</v>
      </c>
      <c r="J2759">
        <v>15</v>
      </c>
      <c r="K2759" t="s">
        <v>1609</v>
      </c>
      <c r="L2759">
        <v>13</v>
      </c>
      <c r="M2759"/>
      <c r="N2759" t="s">
        <v>1176</v>
      </c>
      <c r="O2759" t="s">
        <v>100</v>
      </c>
      <c r="P2759" s="4" t="str">
        <f>IF(Table14[[#This Row],[correlation_id]] = "", "", _xlfn.XLOOKUP(Table14[[#This Row],[correlation_id]], 'ITAP Ref'!A:A, 'ITAP Ref'!C:C, ""))</f>
        <v>IDP-Upper Funnel Cloud</v>
      </c>
      <c r="Q2759"/>
      <c r="R2759" s="97"/>
      <c r="S2759" s="47"/>
      <c r="T2759" s="47"/>
    </row>
    <row r="2760" spans="1:20" ht="16.399999999999999" customHeight="1" x14ac:dyDescent="0.35">
      <c r="A2760" t="s">
        <v>267</v>
      </c>
      <c r="B2760" t="s">
        <v>21</v>
      </c>
      <c r="C2760" t="s">
        <v>22</v>
      </c>
      <c r="D2760" t="s">
        <v>67</v>
      </c>
      <c r="E2760" t="s">
        <v>68</v>
      </c>
      <c r="F2760" s="7">
        <v>1</v>
      </c>
      <c r="G2760" t="s">
        <v>69</v>
      </c>
      <c r="H2760">
        <v>2</v>
      </c>
      <c r="I2760" t="s">
        <v>70</v>
      </c>
      <c r="J2760">
        <v>15</v>
      </c>
      <c r="K2760" t="s">
        <v>1609</v>
      </c>
      <c r="L2760">
        <v>2</v>
      </c>
      <c r="M2760"/>
      <c r="N2760" t="s">
        <v>1610</v>
      </c>
      <c r="O2760" t="s">
        <v>100</v>
      </c>
      <c r="P2760" s="4" t="str">
        <f>IF(Table14[[#This Row],[correlation_id]] = "", "", _xlfn.XLOOKUP(Table14[[#This Row],[correlation_id]], 'ITAP Ref'!A:A, 'ITAP Ref'!C:C, ""))</f>
        <v>IDP-Upper Funnel Cloud</v>
      </c>
      <c r="Q2760"/>
      <c r="R2760" s="97"/>
      <c r="S2760" s="47"/>
      <c r="T2760" s="47"/>
    </row>
    <row r="2761" spans="1:20" ht="16.399999999999999" customHeight="1" x14ac:dyDescent="0.35">
      <c r="A2761" t="s">
        <v>267</v>
      </c>
      <c r="B2761" t="s">
        <v>21</v>
      </c>
      <c r="C2761" t="s">
        <v>22</v>
      </c>
      <c r="D2761" t="s">
        <v>67</v>
      </c>
      <c r="E2761" t="s">
        <v>68</v>
      </c>
      <c r="F2761" s="7">
        <v>1</v>
      </c>
      <c r="G2761" t="s">
        <v>69</v>
      </c>
      <c r="H2761">
        <v>2</v>
      </c>
      <c r="I2761" t="s">
        <v>70</v>
      </c>
      <c r="J2761">
        <v>15</v>
      </c>
      <c r="K2761" t="s">
        <v>1609</v>
      </c>
      <c r="L2761">
        <v>3</v>
      </c>
      <c r="M2761"/>
      <c r="N2761" t="s">
        <v>1611</v>
      </c>
      <c r="O2761" t="s">
        <v>100</v>
      </c>
      <c r="P2761" s="4" t="str">
        <f>IF(Table14[[#This Row],[correlation_id]] = "", "", _xlfn.XLOOKUP(Table14[[#This Row],[correlation_id]], 'ITAP Ref'!A:A, 'ITAP Ref'!C:C, ""))</f>
        <v>IDP-Upper Funnel Cloud</v>
      </c>
      <c r="Q2761"/>
      <c r="R2761" s="97"/>
      <c r="S2761" s="47"/>
      <c r="T2761" s="47"/>
    </row>
    <row r="2762" spans="1:20" ht="16.399999999999999" customHeight="1" x14ac:dyDescent="0.35">
      <c r="A2762" t="s">
        <v>267</v>
      </c>
      <c r="B2762" t="s">
        <v>21</v>
      </c>
      <c r="C2762" t="s">
        <v>22</v>
      </c>
      <c r="D2762" t="s">
        <v>67</v>
      </c>
      <c r="E2762" t="s">
        <v>68</v>
      </c>
      <c r="F2762" s="7">
        <v>1</v>
      </c>
      <c r="G2762" t="s">
        <v>69</v>
      </c>
      <c r="H2762">
        <v>2</v>
      </c>
      <c r="I2762" t="s">
        <v>70</v>
      </c>
      <c r="J2762">
        <v>15</v>
      </c>
      <c r="K2762" t="s">
        <v>1609</v>
      </c>
      <c r="L2762">
        <v>4</v>
      </c>
      <c r="M2762"/>
      <c r="N2762" t="s">
        <v>1612</v>
      </c>
      <c r="O2762" t="s">
        <v>100</v>
      </c>
      <c r="P2762" s="4" t="str">
        <f>IF(Table14[[#This Row],[correlation_id]] = "", "", _xlfn.XLOOKUP(Table14[[#This Row],[correlation_id]], 'ITAP Ref'!A:A, 'ITAP Ref'!C:C, ""))</f>
        <v>IDP-Upper Funnel Cloud</v>
      </c>
      <c r="Q2762"/>
      <c r="R2762" s="97"/>
      <c r="S2762" s="47"/>
      <c r="T2762" s="47"/>
    </row>
    <row r="2763" spans="1:20" ht="16.399999999999999" customHeight="1" x14ac:dyDescent="0.35">
      <c r="A2763" t="s">
        <v>267</v>
      </c>
      <c r="B2763" t="s">
        <v>21</v>
      </c>
      <c r="C2763" t="s">
        <v>22</v>
      </c>
      <c r="D2763" t="s">
        <v>67</v>
      </c>
      <c r="E2763" t="s">
        <v>68</v>
      </c>
      <c r="F2763" s="7">
        <v>1</v>
      </c>
      <c r="G2763" t="s">
        <v>69</v>
      </c>
      <c r="H2763">
        <v>2</v>
      </c>
      <c r="I2763" t="s">
        <v>70</v>
      </c>
      <c r="J2763">
        <v>15</v>
      </c>
      <c r="K2763" t="s">
        <v>1609</v>
      </c>
      <c r="L2763">
        <v>5</v>
      </c>
      <c r="M2763"/>
      <c r="N2763" t="s">
        <v>1613</v>
      </c>
      <c r="O2763" t="s">
        <v>100</v>
      </c>
      <c r="P2763" s="4" t="str">
        <f>IF(Table14[[#This Row],[correlation_id]] = "", "", _xlfn.XLOOKUP(Table14[[#This Row],[correlation_id]], 'ITAP Ref'!A:A, 'ITAP Ref'!C:C, ""))</f>
        <v>IDP-Upper Funnel Cloud</v>
      </c>
      <c r="Q2763"/>
      <c r="R2763" s="97"/>
      <c r="S2763" s="47"/>
      <c r="T2763" s="47"/>
    </row>
    <row r="2764" spans="1:20" ht="16.399999999999999" customHeight="1" x14ac:dyDescent="0.35">
      <c r="A2764" t="s">
        <v>267</v>
      </c>
      <c r="B2764" t="s">
        <v>21</v>
      </c>
      <c r="C2764" t="s">
        <v>22</v>
      </c>
      <c r="D2764" t="s">
        <v>67</v>
      </c>
      <c r="E2764" t="s">
        <v>68</v>
      </c>
      <c r="F2764" s="7">
        <v>1</v>
      </c>
      <c r="G2764" t="s">
        <v>69</v>
      </c>
      <c r="H2764">
        <v>2</v>
      </c>
      <c r="I2764" t="s">
        <v>70</v>
      </c>
      <c r="J2764">
        <v>15</v>
      </c>
      <c r="K2764" t="s">
        <v>1609</v>
      </c>
      <c r="L2764">
        <v>6</v>
      </c>
      <c r="M2764"/>
      <c r="N2764" t="s">
        <v>1548</v>
      </c>
      <c r="O2764" t="s">
        <v>100</v>
      </c>
      <c r="P2764" s="4" t="str">
        <f>IF(Table14[[#This Row],[correlation_id]] = "", "", _xlfn.XLOOKUP(Table14[[#This Row],[correlation_id]], 'ITAP Ref'!A:A, 'ITAP Ref'!C:C, ""))</f>
        <v>IDP-Upper Funnel Cloud</v>
      </c>
      <c r="Q2764"/>
      <c r="R2764" s="97"/>
      <c r="S2764" s="47"/>
      <c r="T2764" s="47"/>
    </row>
    <row r="2765" spans="1:20" ht="16.399999999999999" customHeight="1" x14ac:dyDescent="0.35">
      <c r="A2765" t="s">
        <v>267</v>
      </c>
      <c r="B2765" t="s">
        <v>21</v>
      </c>
      <c r="C2765" t="s">
        <v>22</v>
      </c>
      <c r="D2765" t="s">
        <v>67</v>
      </c>
      <c r="E2765" t="s">
        <v>68</v>
      </c>
      <c r="F2765" s="7">
        <v>1</v>
      </c>
      <c r="G2765" t="s">
        <v>69</v>
      </c>
      <c r="H2765">
        <v>2</v>
      </c>
      <c r="I2765" t="s">
        <v>70</v>
      </c>
      <c r="J2765">
        <v>15</v>
      </c>
      <c r="K2765" t="s">
        <v>1609</v>
      </c>
      <c r="L2765">
        <v>7</v>
      </c>
      <c r="M2765"/>
      <c r="N2765" t="s">
        <v>1562</v>
      </c>
      <c r="O2765" t="s">
        <v>100</v>
      </c>
      <c r="P2765" s="4" t="str">
        <f>IF(Table14[[#This Row],[correlation_id]] = "", "", _xlfn.XLOOKUP(Table14[[#This Row],[correlation_id]], 'ITAP Ref'!A:A, 'ITAP Ref'!C:C, ""))</f>
        <v>IDP-Upper Funnel Cloud</v>
      </c>
      <c r="Q2765"/>
      <c r="R2765" s="97"/>
      <c r="S2765" s="47"/>
      <c r="T2765" s="47"/>
    </row>
    <row r="2766" spans="1:20" ht="16.399999999999999" customHeight="1" x14ac:dyDescent="0.35">
      <c r="A2766" t="s">
        <v>267</v>
      </c>
      <c r="B2766" t="s">
        <v>21</v>
      </c>
      <c r="C2766" t="s">
        <v>22</v>
      </c>
      <c r="D2766" t="s">
        <v>67</v>
      </c>
      <c r="E2766" t="s">
        <v>68</v>
      </c>
      <c r="F2766" s="7">
        <v>1</v>
      </c>
      <c r="G2766" t="s">
        <v>69</v>
      </c>
      <c r="H2766">
        <v>2</v>
      </c>
      <c r="I2766" t="s">
        <v>70</v>
      </c>
      <c r="J2766">
        <v>15</v>
      </c>
      <c r="K2766" t="s">
        <v>1609</v>
      </c>
      <c r="L2766">
        <v>8</v>
      </c>
      <c r="M2766"/>
      <c r="N2766" t="s">
        <v>1584</v>
      </c>
      <c r="O2766" t="s">
        <v>100</v>
      </c>
      <c r="P2766" s="4" t="str">
        <f>IF(Table14[[#This Row],[correlation_id]] = "", "", _xlfn.XLOOKUP(Table14[[#This Row],[correlation_id]], 'ITAP Ref'!A:A, 'ITAP Ref'!C:C, ""))</f>
        <v>IDP-Upper Funnel Cloud</v>
      </c>
      <c r="Q2766"/>
      <c r="R2766" s="97"/>
      <c r="S2766" s="47"/>
      <c r="T2766" s="47"/>
    </row>
    <row r="2767" spans="1:20" ht="16.399999999999999" customHeight="1" x14ac:dyDescent="0.35">
      <c r="A2767" t="s">
        <v>267</v>
      </c>
      <c r="B2767" t="s">
        <v>21</v>
      </c>
      <c r="C2767" t="s">
        <v>22</v>
      </c>
      <c r="D2767" t="s">
        <v>67</v>
      </c>
      <c r="E2767" t="s">
        <v>68</v>
      </c>
      <c r="F2767" s="7">
        <v>1</v>
      </c>
      <c r="G2767" t="s">
        <v>69</v>
      </c>
      <c r="H2767">
        <v>2</v>
      </c>
      <c r="I2767" t="s">
        <v>70</v>
      </c>
      <c r="J2767">
        <v>15</v>
      </c>
      <c r="K2767" t="s">
        <v>1609</v>
      </c>
      <c r="L2767">
        <v>9</v>
      </c>
      <c r="M2767"/>
      <c r="N2767" t="s">
        <v>1563</v>
      </c>
      <c r="O2767" t="s">
        <v>100</v>
      </c>
      <c r="P2767" s="4" t="str">
        <f>IF(Table14[[#This Row],[correlation_id]] = "", "", _xlfn.XLOOKUP(Table14[[#This Row],[correlation_id]], 'ITAP Ref'!A:A, 'ITAP Ref'!C:C, ""))</f>
        <v>IDP-Upper Funnel Cloud</v>
      </c>
      <c r="Q2767"/>
      <c r="R2767" s="97"/>
      <c r="S2767" s="47"/>
      <c r="T2767" s="47"/>
    </row>
    <row r="2768" spans="1:20" ht="16.399999999999999" customHeight="1" x14ac:dyDescent="0.35">
      <c r="A2768" t="s">
        <v>267</v>
      </c>
      <c r="B2768" t="s">
        <v>21</v>
      </c>
      <c r="C2768" t="s">
        <v>22</v>
      </c>
      <c r="D2768" t="s">
        <v>67</v>
      </c>
      <c r="E2768" t="s">
        <v>68</v>
      </c>
      <c r="F2768" s="7">
        <v>1</v>
      </c>
      <c r="G2768" t="s">
        <v>69</v>
      </c>
      <c r="H2768">
        <v>2</v>
      </c>
      <c r="I2768" t="s">
        <v>70</v>
      </c>
      <c r="J2768">
        <v>15</v>
      </c>
      <c r="K2768" t="s">
        <v>1609</v>
      </c>
      <c r="L2768">
        <v>10</v>
      </c>
      <c r="M2768"/>
      <c r="N2768" t="s">
        <v>1614</v>
      </c>
      <c r="O2768" t="s">
        <v>100</v>
      </c>
      <c r="P2768" s="4" t="str">
        <f>IF(Table14[[#This Row],[correlation_id]] = "", "", _xlfn.XLOOKUP(Table14[[#This Row],[correlation_id]], 'ITAP Ref'!A:A, 'ITAP Ref'!C:C, ""))</f>
        <v>IDP-Upper Funnel Cloud</v>
      </c>
      <c r="Q2768"/>
      <c r="R2768" s="97"/>
      <c r="S2768" s="47"/>
      <c r="T2768" s="47"/>
    </row>
    <row r="2769" spans="1:20" ht="16.399999999999999" customHeight="1" x14ac:dyDescent="0.35">
      <c r="A2769" t="s">
        <v>267</v>
      </c>
      <c r="B2769" t="s">
        <v>21</v>
      </c>
      <c r="C2769" t="s">
        <v>22</v>
      </c>
      <c r="D2769" t="s">
        <v>67</v>
      </c>
      <c r="E2769" t="s">
        <v>68</v>
      </c>
      <c r="F2769" s="7">
        <v>1</v>
      </c>
      <c r="G2769" t="s">
        <v>69</v>
      </c>
      <c r="H2769">
        <v>2</v>
      </c>
      <c r="I2769" t="s">
        <v>70</v>
      </c>
      <c r="J2769">
        <v>15</v>
      </c>
      <c r="K2769" t="s">
        <v>1609</v>
      </c>
      <c r="L2769">
        <v>11</v>
      </c>
      <c r="M2769"/>
      <c r="N2769" t="s">
        <v>1615</v>
      </c>
      <c r="O2769" t="s">
        <v>100</v>
      </c>
      <c r="P2769" s="4" t="str">
        <f>IF(Table14[[#This Row],[correlation_id]] = "", "", _xlfn.XLOOKUP(Table14[[#This Row],[correlation_id]], 'ITAP Ref'!A:A, 'ITAP Ref'!C:C, ""))</f>
        <v>IDP-Upper Funnel Cloud</v>
      </c>
      <c r="Q2769"/>
      <c r="R2769" s="97"/>
      <c r="S2769" s="47"/>
      <c r="T2769" s="47"/>
    </row>
    <row r="2770" spans="1:20" ht="16.399999999999999" customHeight="1" x14ac:dyDescent="0.35">
      <c r="A2770" t="s">
        <v>267</v>
      </c>
      <c r="B2770" t="s">
        <v>21</v>
      </c>
      <c r="C2770" t="s">
        <v>22</v>
      </c>
      <c r="D2770" t="s">
        <v>67</v>
      </c>
      <c r="E2770" t="s">
        <v>68</v>
      </c>
      <c r="F2770" s="7">
        <v>1</v>
      </c>
      <c r="G2770" t="s">
        <v>69</v>
      </c>
      <c r="H2770">
        <v>2</v>
      </c>
      <c r="I2770" t="s">
        <v>70</v>
      </c>
      <c r="J2770">
        <v>15</v>
      </c>
      <c r="K2770" t="s">
        <v>1609</v>
      </c>
      <c r="L2770">
        <v>12</v>
      </c>
      <c r="M2770"/>
      <c r="N2770" t="s">
        <v>1616</v>
      </c>
      <c r="O2770" t="s">
        <v>100</v>
      </c>
      <c r="P2770" s="4" t="str">
        <f>IF(Table14[[#This Row],[correlation_id]] = "", "", _xlfn.XLOOKUP(Table14[[#This Row],[correlation_id]], 'ITAP Ref'!A:A, 'ITAP Ref'!C:C, ""))</f>
        <v>IDP-Upper Funnel Cloud</v>
      </c>
      <c r="Q2770"/>
      <c r="R2770" s="97"/>
      <c r="S2770" s="47"/>
      <c r="T2770" s="47"/>
    </row>
    <row r="2771" spans="1:20" ht="16.399999999999999" customHeight="1" x14ac:dyDescent="0.35">
      <c r="A2771" t="s">
        <v>267</v>
      </c>
      <c r="B2771" t="s">
        <v>21</v>
      </c>
      <c r="C2771" t="s">
        <v>22</v>
      </c>
      <c r="D2771" t="s">
        <v>67</v>
      </c>
      <c r="E2771" t="s">
        <v>68</v>
      </c>
      <c r="F2771" s="7">
        <v>1</v>
      </c>
      <c r="G2771" t="s">
        <v>69</v>
      </c>
      <c r="H2771">
        <v>3</v>
      </c>
      <c r="I2771" s="31" t="s">
        <v>928</v>
      </c>
      <c r="J2771">
        <v>16</v>
      </c>
      <c r="K2771" t="s">
        <v>1617</v>
      </c>
      <c r="L2771">
        <v>1</v>
      </c>
      <c r="M2771"/>
      <c r="N2771" t="s">
        <v>1618</v>
      </c>
      <c r="O2771" t="s">
        <v>100</v>
      </c>
      <c r="P2771" s="4" t="str">
        <f>IF(Table14[[#This Row],[correlation_id]] = "", "", _xlfn.XLOOKUP(Table14[[#This Row],[correlation_id]], 'ITAP Ref'!A:A, 'ITAP Ref'!C:C, ""))</f>
        <v>IDP-Upper Funnel Cloud</v>
      </c>
      <c r="Q2771"/>
      <c r="R2771" s="97"/>
      <c r="S2771" s="47"/>
      <c r="T2771" s="47"/>
    </row>
    <row r="2772" spans="1:20" ht="16.399999999999999" customHeight="1" x14ac:dyDescent="0.35">
      <c r="A2772" t="s">
        <v>267</v>
      </c>
      <c r="B2772" t="s">
        <v>21</v>
      </c>
      <c r="C2772" t="s">
        <v>22</v>
      </c>
      <c r="D2772" t="s">
        <v>67</v>
      </c>
      <c r="E2772" t="s">
        <v>68</v>
      </c>
      <c r="F2772" s="7">
        <v>1</v>
      </c>
      <c r="G2772" t="s">
        <v>69</v>
      </c>
      <c r="H2772">
        <v>3</v>
      </c>
      <c r="I2772" s="31" t="s">
        <v>928</v>
      </c>
      <c r="J2772">
        <v>16</v>
      </c>
      <c r="K2772" t="s">
        <v>1617</v>
      </c>
      <c r="L2772">
        <v>2</v>
      </c>
      <c r="M2772"/>
      <c r="N2772" t="s">
        <v>1619</v>
      </c>
      <c r="O2772" t="s">
        <v>100</v>
      </c>
      <c r="P2772" s="4" t="str">
        <f>IF(Table14[[#This Row],[correlation_id]] = "", "", _xlfn.XLOOKUP(Table14[[#This Row],[correlation_id]], 'ITAP Ref'!A:A, 'ITAP Ref'!C:C, ""))</f>
        <v>IDP-Upper Funnel Cloud</v>
      </c>
      <c r="Q2772"/>
      <c r="R2772" s="97"/>
      <c r="S2772" s="47"/>
      <c r="T2772" s="47"/>
    </row>
    <row r="2773" spans="1:20" ht="16.399999999999999" customHeight="1" x14ac:dyDescent="0.35">
      <c r="A2773" t="s">
        <v>267</v>
      </c>
      <c r="B2773" t="s">
        <v>21</v>
      </c>
      <c r="C2773" t="s">
        <v>22</v>
      </c>
      <c r="D2773" t="s">
        <v>67</v>
      </c>
      <c r="E2773" t="s">
        <v>68</v>
      </c>
      <c r="F2773" s="7">
        <v>1</v>
      </c>
      <c r="G2773" t="s">
        <v>69</v>
      </c>
      <c r="H2773">
        <v>3</v>
      </c>
      <c r="I2773" s="31" t="s">
        <v>928</v>
      </c>
      <c r="J2773">
        <v>16</v>
      </c>
      <c r="K2773" t="s">
        <v>1617</v>
      </c>
      <c r="L2773">
        <v>3</v>
      </c>
      <c r="M2773"/>
      <c r="N2773" t="s">
        <v>1613</v>
      </c>
      <c r="O2773" t="s">
        <v>100</v>
      </c>
      <c r="P2773" s="4" t="str">
        <f>IF(Table14[[#This Row],[correlation_id]] = "", "", _xlfn.XLOOKUP(Table14[[#This Row],[correlation_id]], 'ITAP Ref'!A:A, 'ITAP Ref'!C:C, ""))</f>
        <v>IDP-Upper Funnel Cloud</v>
      </c>
      <c r="Q2773"/>
      <c r="R2773" s="97"/>
      <c r="S2773" s="47"/>
      <c r="T2773" s="47"/>
    </row>
    <row r="2774" spans="1:20" ht="16.399999999999999" customHeight="1" x14ac:dyDescent="0.35">
      <c r="A2774" t="s">
        <v>267</v>
      </c>
      <c r="B2774" t="s">
        <v>21</v>
      </c>
      <c r="C2774" t="s">
        <v>22</v>
      </c>
      <c r="D2774" t="s">
        <v>67</v>
      </c>
      <c r="E2774" t="s">
        <v>68</v>
      </c>
      <c r="F2774" s="7">
        <v>1</v>
      </c>
      <c r="G2774" t="s">
        <v>69</v>
      </c>
      <c r="H2774">
        <v>3</v>
      </c>
      <c r="I2774" s="31" t="s">
        <v>928</v>
      </c>
      <c r="J2774">
        <v>16</v>
      </c>
      <c r="K2774" t="s">
        <v>1617</v>
      </c>
      <c r="L2774">
        <v>4</v>
      </c>
      <c r="M2774"/>
      <c r="N2774" t="s">
        <v>1548</v>
      </c>
      <c r="O2774" t="s">
        <v>100</v>
      </c>
      <c r="P2774" s="4" t="str">
        <f>IF(Table14[[#This Row],[correlation_id]] = "", "", _xlfn.XLOOKUP(Table14[[#This Row],[correlation_id]], 'ITAP Ref'!A:A, 'ITAP Ref'!C:C, ""))</f>
        <v>IDP-Upper Funnel Cloud</v>
      </c>
      <c r="Q2774"/>
      <c r="R2774" s="97"/>
      <c r="S2774" s="47"/>
      <c r="T2774" s="47"/>
    </row>
    <row r="2775" spans="1:20" ht="16.399999999999999" customHeight="1" x14ac:dyDescent="0.35">
      <c r="A2775" t="s">
        <v>267</v>
      </c>
      <c r="B2775" t="s">
        <v>21</v>
      </c>
      <c r="C2775" t="s">
        <v>22</v>
      </c>
      <c r="D2775" t="s">
        <v>67</v>
      </c>
      <c r="E2775" t="s">
        <v>68</v>
      </c>
      <c r="F2775" s="7">
        <v>1</v>
      </c>
      <c r="G2775" t="s">
        <v>69</v>
      </c>
      <c r="H2775">
        <v>3</v>
      </c>
      <c r="I2775" s="31" t="s">
        <v>928</v>
      </c>
      <c r="J2775">
        <v>16</v>
      </c>
      <c r="K2775" t="s">
        <v>1617</v>
      </c>
      <c r="L2775">
        <v>5</v>
      </c>
      <c r="M2775"/>
      <c r="N2775" t="s">
        <v>1562</v>
      </c>
      <c r="O2775" t="s">
        <v>100</v>
      </c>
      <c r="P2775" s="4" t="str">
        <f>IF(Table14[[#This Row],[correlation_id]] = "", "", _xlfn.XLOOKUP(Table14[[#This Row],[correlation_id]], 'ITAP Ref'!A:A, 'ITAP Ref'!C:C, ""))</f>
        <v>IDP-Upper Funnel Cloud</v>
      </c>
      <c r="Q2775"/>
      <c r="R2775" s="97"/>
      <c r="S2775" s="47"/>
      <c r="T2775" s="47"/>
    </row>
    <row r="2776" spans="1:20" ht="16.399999999999999" customHeight="1" x14ac:dyDescent="0.35">
      <c r="A2776" t="s">
        <v>267</v>
      </c>
      <c r="B2776" t="s">
        <v>21</v>
      </c>
      <c r="C2776" t="s">
        <v>22</v>
      </c>
      <c r="D2776" t="s">
        <v>67</v>
      </c>
      <c r="E2776" t="s">
        <v>68</v>
      </c>
      <c r="F2776" s="7">
        <v>1</v>
      </c>
      <c r="G2776" t="s">
        <v>69</v>
      </c>
      <c r="H2776">
        <v>3</v>
      </c>
      <c r="I2776" s="31" t="s">
        <v>928</v>
      </c>
      <c r="J2776">
        <v>16</v>
      </c>
      <c r="K2776" t="s">
        <v>1617</v>
      </c>
      <c r="L2776">
        <v>6</v>
      </c>
      <c r="M2776"/>
      <c r="N2776" t="s">
        <v>1584</v>
      </c>
      <c r="O2776" t="s">
        <v>100</v>
      </c>
      <c r="P2776" s="4" t="str">
        <f>IF(Table14[[#This Row],[correlation_id]] = "", "", _xlfn.XLOOKUP(Table14[[#This Row],[correlation_id]], 'ITAP Ref'!A:A, 'ITAP Ref'!C:C, ""))</f>
        <v>IDP-Upper Funnel Cloud</v>
      </c>
      <c r="Q2776"/>
      <c r="R2776" s="97"/>
      <c r="S2776" s="47"/>
      <c r="T2776" s="47"/>
    </row>
    <row r="2777" spans="1:20" ht="16.399999999999999" customHeight="1" x14ac:dyDescent="0.35">
      <c r="A2777" t="s">
        <v>267</v>
      </c>
      <c r="B2777" t="s">
        <v>21</v>
      </c>
      <c r="C2777" t="s">
        <v>22</v>
      </c>
      <c r="D2777" t="s">
        <v>67</v>
      </c>
      <c r="E2777" t="s">
        <v>68</v>
      </c>
      <c r="F2777" s="7">
        <v>1</v>
      </c>
      <c r="G2777" t="s">
        <v>69</v>
      </c>
      <c r="H2777">
        <v>3</v>
      </c>
      <c r="I2777" s="31" t="s">
        <v>928</v>
      </c>
      <c r="J2777">
        <v>16</v>
      </c>
      <c r="K2777" t="s">
        <v>1617</v>
      </c>
      <c r="L2777">
        <v>7</v>
      </c>
      <c r="M2777"/>
      <c r="N2777" t="s">
        <v>1563</v>
      </c>
      <c r="O2777" t="s">
        <v>100</v>
      </c>
      <c r="P2777" s="4" t="str">
        <f>IF(Table14[[#This Row],[correlation_id]] = "", "", _xlfn.XLOOKUP(Table14[[#This Row],[correlation_id]], 'ITAP Ref'!A:A, 'ITAP Ref'!C:C, ""))</f>
        <v>IDP-Upper Funnel Cloud</v>
      </c>
      <c r="Q2777"/>
      <c r="R2777" s="97"/>
      <c r="S2777" s="47"/>
      <c r="T2777" s="47"/>
    </row>
    <row r="2778" spans="1:20" ht="16.399999999999999" customHeight="1" x14ac:dyDescent="0.35">
      <c r="A2778" t="s">
        <v>267</v>
      </c>
      <c r="B2778" t="s">
        <v>21</v>
      </c>
      <c r="C2778" t="s">
        <v>22</v>
      </c>
      <c r="D2778" t="s">
        <v>67</v>
      </c>
      <c r="E2778" t="s">
        <v>68</v>
      </c>
      <c r="F2778" s="7">
        <v>1</v>
      </c>
      <c r="G2778" t="s">
        <v>69</v>
      </c>
      <c r="H2778">
        <v>3</v>
      </c>
      <c r="I2778" s="31" t="s">
        <v>928</v>
      </c>
      <c r="J2778">
        <v>16</v>
      </c>
      <c r="K2778" t="s">
        <v>1617</v>
      </c>
      <c r="L2778">
        <v>8</v>
      </c>
      <c r="M2778"/>
      <c r="N2778" t="s">
        <v>1614</v>
      </c>
      <c r="O2778" t="s">
        <v>100</v>
      </c>
      <c r="P2778" s="4" t="str">
        <f>IF(Table14[[#This Row],[correlation_id]] = "", "", _xlfn.XLOOKUP(Table14[[#This Row],[correlation_id]], 'ITAP Ref'!A:A, 'ITAP Ref'!C:C, ""))</f>
        <v>IDP-Upper Funnel Cloud</v>
      </c>
      <c r="Q2778"/>
      <c r="R2778" s="97"/>
      <c r="S2778" s="47"/>
      <c r="T2778" s="47"/>
    </row>
    <row r="2779" spans="1:20" ht="16.399999999999999" customHeight="1" x14ac:dyDescent="0.35">
      <c r="A2779" t="s">
        <v>267</v>
      </c>
      <c r="B2779" t="s">
        <v>21</v>
      </c>
      <c r="C2779" t="s">
        <v>22</v>
      </c>
      <c r="D2779" t="s">
        <v>67</v>
      </c>
      <c r="E2779" t="s">
        <v>68</v>
      </c>
      <c r="F2779" s="7">
        <v>1</v>
      </c>
      <c r="G2779" t="s">
        <v>69</v>
      </c>
      <c r="H2779">
        <v>3</v>
      </c>
      <c r="I2779" s="31" t="s">
        <v>928</v>
      </c>
      <c r="J2779">
        <v>16</v>
      </c>
      <c r="K2779" t="s">
        <v>1617</v>
      </c>
      <c r="L2779">
        <v>9</v>
      </c>
      <c r="M2779"/>
      <c r="N2779" t="s">
        <v>1554</v>
      </c>
      <c r="O2779" t="s">
        <v>100</v>
      </c>
      <c r="P2779" s="4" t="str">
        <f>IF(Table14[[#This Row],[correlation_id]] = "", "", _xlfn.XLOOKUP(Table14[[#This Row],[correlation_id]], 'ITAP Ref'!A:A, 'ITAP Ref'!C:C, ""))</f>
        <v>IDP-Upper Funnel Cloud</v>
      </c>
      <c r="Q2779"/>
      <c r="R2779" s="97"/>
      <c r="S2779" s="47"/>
      <c r="T2779" s="47"/>
    </row>
    <row r="2780" spans="1:20" ht="16.399999999999999" customHeight="1" x14ac:dyDescent="0.35">
      <c r="A2780" t="s">
        <v>267</v>
      </c>
      <c r="B2780" t="s">
        <v>21</v>
      </c>
      <c r="C2780" t="s">
        <v>22</v>
      </c>
      <c r="D2780" t="s">
        <v>67</v>
      </c>
      <c r="E2780" t="s">
        <v>24</v>
      </c>
      <c r="F2780" s="7">
        <v>1</v>
      </c>
      <c r="G2780" t="s">
        <v>69</v>
      </c>
      <c r="H2780">
        <v>3</v>
      </c>
      <c r="I2780" s="31" t="s">
        <v>928</v>
      </c>
      <c r="J2780">
        <v>17</v>
      </c>
      <c r="K2780" t="s">
        <v>1620</v>
      </c>
      <c r="L2780">
        <v>1</v>
      </c>
      <c r="M2780"/>
      <c r="N2780" t="s">
        <v>1621</v>
      </c>
      <c r="O2780" t="s">
        <v>100</v>
      </c>
      <c r="P2780" s="4" t="str">
        <f>IF(Table14[[#This Row],[correlation_id]] = "", "", _xlfn.XLOOKUP(Table14[[#This Row],[correlation_id]], 'ITAP Ref'!A:A, 'ITAP Ref'!C:C, ""))</f>
        <v>IDP-Upper Funnel Cloud</v>
      </c>
      <c r="Q2780"/>
      <c r="R2780" s="97"/>
      <c r="S2780" s="47"/>
      <c r="T2780" s="47"/>
    </row>
    <row r="2781" spans="1:20" ht="16.399999999999999" customHeight="1" x14ac:dyDescent="0.35">
      <c r="A2781" t="s">
        <v>267</v>
      </c>
      <c r="B2781" t="s">
        <v>21</v>
      </c>
      <c r="C2781" t="s">
        <v>22</v>
      </c>
      <c r="D2781" t="s">
        <v>67</v>
      </c>
      <c r="E2781" t="s">
        <v>24</v>
      </c>
      <c r="F2781" s="7">
        <v>1</v>
      </c>
      <c r="G2781" t="s">
        <v>69</v>
      </c>
      <c r="H2781">
        <v>3</v>
      </c>
      <c r="I2781" s="31" t="s">
        <v>928</v>
      </c>
      <c r="J2781">
        <v>17</v>
      </c>
      <c r="K2781" t="s">
        <v>1620</v>
      </c>
      <c r="L2781">
        <v>2</v>
      </c>
      <c r="M2781"/>
      <c r="N2781" t="s">
        <v>1619</v>
      </c>
      <c r="O2781" t="s">
        <v>100</v>
      </c>
      <c r="P2781" s="4" t="str">
        <f>IF(Table14[[#This Row],[correlation_id]] = "", "", _xlfn.XLOOKUP(Table14[[#This Row],[correlation_id]], 'ITAP Ref'!A:A, 'ITAP Ref'!C:C, ""))</f>
        <v>IDP-Upper Funnel Cloud</v>
      </c>
      <c r="Q2781"/>
      <c r="R2781" s="97"/>
      <c r="S2781" s="47"/>
      <c r="T2781" s="47"/>
    </row>
    <row r="2782" spans="1:20" ht="16.399999999999999" customHeight="1" x14ac:dyDescent="0.35">
      <c r="A2782" t="s">
        <v>267</v>
      </c>
      <c r="B2782" t="s">
        <v>21</v>
      </c>
      <c r="C2782" t="s">
        <v>22</v>
      </c>
      <c r="D2782" t="s">
        <v>67</v>
      </c>
      <c r="E2782" t="s">
        <v>24</v>
      </c>
      <c r="F2782" s="7">
        <v>1</v>
      </c>
      <c r="G2782" t="s">
        <v>69</v>
      </c>
      <c r="H2782">
        <v>3</v>
      </c>
      <c r="I2782" s="31" t="s">
        <v>928</v>
      </c>
      <c r="J2782">
        <v>17</v>
      </c>
      <c r="K2782" t="s">
        <v>1620</v>
      </c>
      <c r="L2782">
        <v>3</v>
      </c>
      <c r="M2782"/>
      <c r="N2782" t="s">
        <v>1610</v>
      </c>
      <c r="O2782" t="s">
        <v>100</v>
      </c>
      <c r="P2782" s="4" t="str">
        <f>IF(Table14[[#This Row],[correlation_id]] = "", "", _xlfn.XLOOKUP(Table14[[#This Row],[correlation_id]], 'ITAP Ref'!A:A, 'ITAP Ref'!C:C, ""))</f>
        <v>IDP-Upper Funnel Cloud</v>
      </c>
      <c r="Q2782"/>
      <c r="R2782" s="97"/>
      <c r="S2782" s="47"/>
      <c r="T2782" s="47"/>
    </row>
    <row r="2783" spans="1:20" ht="16.399999999999999" customHeight="1" x14ac:dyDescent="0.35">
      <c r="A2783" t="s">
        <v>267</v>
      </c>
      <c r="B2783" t="s">
        <v>21</v>
      </c>
      <c r="C2783" t="s">
        <v>22</v>
      </c>
      <c r="D2783" t="s">
        <v>67</v>
      </c>
      <c r="E2783" t="s">
        <v>24</v>
      </c>
      <c r="F2783" s="7">
        <v>1</v>
      </c>
      <c r="G2783" t="s">
        <v>69</v>
      </c>
      <c r="H2783">
        <v>3</v>
      </c>
      <c r="I2783" s="31" t="s">
        <v>928</v>
      </c>
      <c r="J2783">
        <v>17</v>
      </c>
      <c r="K2783" t="s">
        <v>1620</v>
      </c>
      <c r="L2783">
        <v>4</v>
      </c>
      <c r="M2783"/>
      <c r="N2783" t="s">
        <v>1611</v>
      </c>
      <c r="O2783" t="s">
        <v>100</v>
      </c>
      <c r="P2783" s="4" t="str">
        <f>IF(Table14[[#This Row],[correlation_id]] = "", "", _xlfn.XLOOKUP(Table14[[#This Row],[correlation_id]], 'ITAP Ref'!A:A, 'ITAP Ref'!C:C, ""))</f>
        <v>IDP-Upper Funnel Cloud</v>
      </c>
      <c r="Q2783"/>
      <c r="R2783" s="97"/>
      <c r="S2783" s="47"/>
      <c r="T2783" s="47"/>
    </row>
    <row r="2784" spans="1:20" ht="16.399999999999999" customHeight="1" x14ac:dyDescent="0.35">
      <c r="A2784" t="s">
        <v>267</v>
      </c>
      <c r="B2784" t="s">
        <v>21</v>
      </c>
      <c r="C2784" t="s">
        <v>22</v>
      </c>
      <c r="D2784" t="s">
        <v>67</v>
      </c>
      <c r="E2784" t="s">
        <v>24</v>
      </c>
      <c r="F2784" s="7">
        <v>1</v>
      </c>
      <c r="G2784" t="s">
        <v>69</v>
      </c>
      <c r="H2784">
        <v>3</v>
      </c>
      <c r="I2784" s="31" t="s">
        <v>928</v>
      </c>
      <c r="J2784">
        <v>17</v>
      </c>
      <c r="K2784" t="s">
        <v>1620</v>
      </c>
      <c r="L2784">
        <v>5</v>
      </c>
      <c r="M2784"/>
      <c r="N2784" t="s">
        <v>1612</v>
      </c>
      <c r="O2784" t="s">
        <v>100</v>
      </c>
      <c r="P2784" s="4" t="str">
        <f>IF(Table14[[#This Row],[correlation_id]] = "", "", _xlfn.XLOOKUP(Table14[[#This Row],[correlation_id]], 'ITAP Ref'!A:A, 'ITAP Ref'!C:C, ""))</f>
        <v>IDP-Upper Funnel Cloud</v>
      </c>
      <c r="Q2784"/>
      <c r="R2784" s="97"/>
      <c r="S2784" s="47"/>
      <c r="T2784" s="47"/>
    </row>
    <row r="2785" spans="1:20" ht="16.399999999999999" customHeight="1" x14ac:dyDescent="0.35">
      <c r="A2785" t="s">
        <v>267</v>
      </c>
      <c r="B2785" t="s">
        <v>21</v>
      </c>
      <c r="C2785" t="s">
        <v>22</v>
      </c>
      <c r="D2785" t="s">
        <v>67</v>
      </c>
      <c r="E2785" t="s">
        <v>24</v>
      </c>
      <c r="F2785" s="7">
        <v>1</v>
      </c>
      <c r="G2785" t="s">
        <v>69</v>
      </c>
      <c r="H2785">
        <v>3</v>
      </c>
      <c r="I2785" s="31" t="s">
        <v>928</v>
      </c>
      <c r="J2785">
        <v>17</v>
      </c>
      <c r="K2785" t="s">
        <v>1620</v>
      </c>
      <c r="L2785">
        <v>6</v>
      </c>
      <c r="M2785"/>
      <c r="N2785" t="s">
        <v>1584</v>
      </c>
      <c r="O2785" t="s">
        <v>100</v>
      </c>
      <c r="P2785" s="4" t="str">
        <f>IF(Table14[[#This Row],[correlation_id]] = "", "", _xlfn.XLOOKUP(Table14[[#This Row],[correlation_id]], 'ITAP Ref'!A:A, 'ITAP Ref'!C:C, ""))</f>
        <v>IDP-Upper Funnel Cloud</v>
      </c>
      <c r="Q2785"/>
      <c r="R2785" s="97"/>
      <c r="S2785" s="47"/>
      <c r="T2785" s="47"/>
    </row>
    <row r="2786" spans="1:20" ht="16.399999999999999" customHeight="1" x14ac:dyDescent="0.35">
      <c r="A2786" t="s">
        <v>267</v>
      </c>
      <c r="B2786" t="s">
        <v>21</v>
      </c>
      <c r="C2786" t="s">
        <v>22</v>
      </c>
      <c r="D2786" t="s">
        <v>67</v>
      </c>
      <c r="E2786" t="s">
        <v>24</v>
      </c>
      <c r="F2786" s="7">
        <v>1</v>
      </c>
      <c r="G2786" t="s">
        <v>69</v>
      </c>
      <c r="H2786">
        <v>3</v>
      </c>
      <c r="I2786" s="31" t="s">
        <v>928</v>
      </c>
      <c r="J2786">
        <v>17</v>
      </c>
      <c r="K2786" t="s">
        <v>1620</v>
      </c>
      <c r="L2786">
        <v>7</v>
      </c>
      <c r="M2786"/>
      <c r="N2786" t="s">
        <v>1563</v>
      </c>
      <c r="O2786" t="s">
        <v>100</v>
      </c>
      <c r="P2786" s="4" t="str">
        <f>IF(Table14[[#This Row],[correlation_id]] = "", "", _xlfn.XLOOKUP(Table14[[#This Row],[correlation_id]], 'ITAP Ref'!A:A, 'ITAP Ref'!C:C, ""))</f>
        <v>IDP-Upper Funnel Cloud</v>
      </c>
      <c r="Q2786"/>
      <c r="R2786" s="97"/>
      <c r="S2786" s="47"/>
      <c r="T2786" s="47"/>
    </row>
    <row r="2787" spans="1:20" ht="16.399999999999999" customHeight="1" x14ac:dyDescent="0.35">
      <c r="A2787" t="s">
        <v>267</v>
      </c>
      <c r="B2787" t="s">
        <v>21</v>
      </c>
      <c r="C2787" t="s">
        <v>22</v>
      </c>
      <c r="D2787" t="s">
        <v>67</v>
      </c>
      <c r="E2787" t="s">
        <v>24</v>
      </c>
      <c r="F2787" s="7">
        <v>1</v>
      </c>
      <c r="G2787" t="s">
        <v>69</v>
      </c>
      <c r="H2787">
        <v>3</v>
      </c>
      <c r="I2787" s="31" t="s">
        <v>928</v>
      </c>
      <c r="J2787">
        <v>17</v>
      </c>
      <c r="K2787" t="s">
        <v>1620</v>
      </c>
      <c r="L2787">
        <v>8</v>
      </c>
      <c r="M2787"/>
      <c r="N2787" t="s">
        <v>1614</v>
      </c>
      <c r="O2787" t="s">
        <v>100</v>
      </c>
      <c r="P2787" s="4" t="str">
        <f>IF(Table14[[#This Row],[correlation_id]] = "", "", _xlfn.XLOOKUP(Table14[[#This Row],[correlation_id]], 'ITAP Ref'!A:A, 'ITAP Ref'!C:C, ""))</f>
        <v>IDP-Upper Funnel Cloud</v>
      </c>
      <c r="Q2787"/>
      <c r="R2787" s="97"/>
      <c r="S2787" s="47"/>
      <c r="T2787" s="47"/>
    </row>
    <row r="2788" spans="1:20" ht="16.399999999999999" customHeight="1" x14ac:dyDescent="0.35">
      <c r="A2788" t="s">
        <v>267</v>
      </c>
      <c r="B2788" t="s">
        <v>21</v>
      </c>
      <c r="C2788" t="s">
        <v>22</v>
      </c>
      <c r="D2788" t="s">
        <v>67</v>
      </c>
      <c r="E2788" t="s">
        <v>24</v>
      </c>
      <c r="F2788" s="7">
        <v>1</v>
      </c>
      <c r="G2788" t="s">
        <v>69</v>
      </c>
      <c r="H2788">
        <v>3</v>
      </c>
      <c r="I2788" s="31" t="s">
        <v>928</v>
      </c>
      <c r="J2788">
        <v>17</v>
      </c>
      <c r="K2788" t="s">
        <v>1620</v>
      </c>
      <c r="L2788">
        <v>9</v>
      </c>
      <c r="M2788"/>
      <c r="N2788" t="s">
        <v>1615</v>
      </c>
      <c r="O2788" t="s">
        <v>100</v>
      </c>
      <c r="P2788" s="4" t="str">
        <f>IF(Table14[[#This Row],[correlation_id]] = "", "", _xlfn.XLOOKUP(Table14[[#This Row],[correlation_id]], 'ITAP Ref'!A:A, 'ITAP Ref'!C:C, ""))</f>
        <v>IDP-Upper Funnel Cloud</v>
      </c>
      <c r="Q2788"/>
      <c r="R2788" s="97"/>
      <c r="S2788" s="47"/>
      <c r="T2788" s="47"/>
    </row>
    <row r="2789" spans="1:20" ht="16.399999999999999" customHeight="1" x14ac:dyDescent="0.35">
      <c r="A2789" t="s">
        <v>1158</v>
      </c>
      <c r="B2789" t="s">
        <v>21</v>
      </c>
      <c r="C2789" t="s">
        <v>22</v>
      </c>
      <c r="D2789" t="s">
        <v>67</v>
      </c>
      <c r="E2789" t="s">
        <v>68</v>
      </c>
      <c r="F2789" s="7">
        <v>1</v>
      </c>
      <c r="G2789" t="s">
        <v>69</v>
      </c>
      <c r="H2789">
        <v>2</v>
      </c>
      <c r="I2789" t="s">
        <v>70</v>
      </c>
      <c r="J2789">
        <v>18</v>
      </c>
      <c r="K2789" t="s">
        <v>1622</v>
      </c>
      <c r="L2789">
        <v>1</v>
      </c>
      <c r="M2789"/>
      <c r="N2789" t="s">
        <v>1623</v>
      </c>
      <c r="O2789" t="s">
        <v>100</v>
      </c>
      <c r="P2789" s="4" t="str">
        <f>IF(Table14[[#This Row],[correlation_id]] = "", "", _xlfn.XLOOKUP(Table14[[#This Row],[correlation_id]], 'ITAP Ref'!A:A, 'ITAP Ref'!C:C, ""))</f>
        <v>IDP-Upper Funnel Cloud</v>
      </c>
      <c r="Q2789"/>
      <c r="R2789" s="97"/>
      <c r="S2789" s="47"/>
      <c r="T2789" s="47"/>
    </row>
    <row r="2790" spans="1:20" ht="16.399999999999999" customHeight="1" x14ac:dyDescent="0.35">
      <c r="A2790" t="s">
        <v>1158</v>
      </c>
      <c r="B2790" t="s">
        <v>21</v>
      </c>
      <c r="C2790" t="s">
        <v>22</v>
      </c>
      <c r="D2790" t="s">
        <v>67</v>
      </c>
      <c r="E2790" t="s">
        <v>68</v>
      </c>
      <c r="F2790" s="7">
        <v>1</v>
      </c>
      <c r="G2790" t="s">
        <v>69</v>
      </c>
      <c r="H2790">
        <v>2</v>
      </c>
      <c r="I2790" t="s">
        <v>70</v>
      </c>
      <c r="J2790">
        <v>18</v>
      </c>
      <c r="K2790" t="s">
        <v>1622</v>
      </c>
      <c r="L2790">
        <v>2</v>
      </c>
      <c r="M2790"/>
      <c r="N2790" t="s">
        <v>1624</v>
      </c>
      <c r="O2790" t="s">
        <v>100</v>
      </c>
      <c r="P2790" s="4" t="str">
        <f>IF(Table14[[#This Row],[correlation_id]] = "", "", _xlfn.XLOOKUP(Table14[[#This Row],[correlation_id]], 'ITAP Ref'!A:A, 'ITAP Ref'!C:C, ""))</f>
        <v>IDP-Upper Funnel Cloud</v>
      </c>
      <c r="Q2790"/>
      <c r="R2790" s="97"/>
      <c r="S2790" s="47"/>
      <c r="T2790" s="47"/>
    </row>
    <row r="2791" spans="1:20" ht="16.399999999999999" customHeight="1" x14ac:dyDescent="0.35">
      <c r="A2791" t="s">
        <v>1158</v>
      </c>
      <c r="B2791" t="s">
        <v>21</v>
      </c>
      <c r="C2791" t="s">
        <v>22</v>
      </c>
      <c r="D2791" t="s">
        <v>67</v>
      </c>
      <c r="E2791" t="s">
        <v>68</v>
      </c>
      <c r="F2791" s="7">
        <v>1</v>
      </c>
      <c r="G2791" t="s">
        <v>69</v>
      </c>
      <c r="H2791">
        <v>2</v>
      </c>
      <c r="I2791" t="s">
        <v>70</v>
      </c>
      <c r="J2791">
        <v>18</v>
      </c>
      <c r="K2791" t="s">
        <v>1622</v>
      </c>
      <c r="L2791">
        <v>3</v>
      </c>
      <c r="M2791"/>
      <c r="N2791" t="s">
        <v>1625</v>
      </c>
      <c r="O2791" t="s">
        <v>100</v>
      </c>
      <c r="P2791" s="4" t="str">
        <f>IF(Table14[[#This Row],[correlation_id]] = "", "", _xlfn.XLOOKUP(Table14[[#This Row],[correlation_id]], 'ITAP Ref'!A:A, 'ITAP Ref'!C:C, ""))</f>
        <v>IDP-Upper Funnel Cloud</v>
      </c>
      <c r="Q2791"/>
      <c r="R2791" s="97"/>
      <c r="S2791" s="47"/>
      <c r="T2791" s="47"/>
    </row>
    <row r="2792" spans="1:20" ht="16.399999999999999" customHeight="1" x14ac:dyDescent="0.35">
      <c r="A2792" t="s">
        <v>1158</v>
      </c>
      <c r="B2792" t="s">
        <v>21</v>
      </c>
      <c r="C2792" t="s">
        <v>22</v>
      </c>
      <c r="D2792" t="s">
        <v>67</v>
      </c>
      <c r="E2792" t="s">
        <v>68</v>
      </c>
      <c r="F2792" s="7">
        <v>1</v>
      </c>
      <c r="G2792" t="s">
        <v>69</v>
      </c>
      <c r="H2792">
        <v>2</v>
      </c>
      <c r="I2792" t="s">
        <v>70</v>
      </c>
      <c r="J2792">
        <v>18</v>
      </c>
      <c r="K2792" t="s">
        <v>1622</v>
      </c>
      <c r="L2792">
        <v>4</v>
      </c>
      <c r="M2792"/>
      <c r="N2792" t="s">
        <v>1626</v>
      </c>
      <c r="O2792" t="s">
        <v>100</v>
      </c>
      <c r="P2792" s="4" t="str">
        <f>IF(Table14[[#This Row],[correlation_id]] = "", "", _xlfn.XLOOKUP(Table14[[#This Row],[correlation_id]], 'ITAP Ref'!A:A, 'ITAP Ref'!C:C, ""))</f>
        <v>IDP-Upper Funnel Cloud</v>
      </c>
      <c r="Q2792"/>
      <c r="R2792" s="97"/>
      <c r="S2792" s="47"/>
      <c r="T2792" s="47"/>
    </row>
    <row r="2793" spans="1:20" ht="16.399999999999999" customHeight="1" x14ac:dyDescent="0.35">
      <c r="A2793" t="s">
        <v>1158</v>
      </c>
      <c r="B2793" t="s">
        <v>21</v>
      </c>
      <c r="C2793" t="s">
        <v>22</v>
      </c>
      <c r="D2793" t="s">
        <v>67</v>
      </c>
      <c r="E2793" t="s">
        <v>68</v>
      </c>
      <c r="F2793" s="7">
        <v>1</v>
      </c>
      <c r="G2793" t="s">
        <v>69</v>
      </c>
      <c r="H2793">
        <v>2</v>
      </c>
      <c r="I2793" t="s">
        <v>70</v>
      </c>
      <c r="J2793">
        <v>18</v>
      </c>
      <c r="K2793" t="s">
        <v>1622</v>
      </c>
      <c r="L2793">
        <v>5</v>
      </c>
      <c r="M2793"/>
      <c r="N2793" t="s">
        <v>1627</v>
      </c>
      <c r="O2793" t="s">
        <v>100</v>
      </c>
      <c r="P2793" s="4" t="str">
        <f>IF(Table14[[#This Row],[correlation_id]] = "", "", _xlfn.XLOOKUP(Table14[[#This Row],[correlation_id]], 'ITAP Ref'!A:A, 'ITAP Ref'!C:C, ""))</f>
        <v>IDP-Upper Funnel Cloud</v>
      </c>
      <c r="Q2793"/>
      <c r="R2793" s="97"/>
      <c r="S2793" s="47"/>
      <c r="T2793" s="47"/>
    </row>
    <row r="2794" spans="1:20" ht="16.399999999999999" customHeight="1" x14ac:dyDescent="0.35">
      <c r="A2794" t="s">
        <v>1158</v>
      </c>
      <c r="B2794" t="s">
        <v>21</v>
      </c>
      <c r="C2794" t="s">
        <v>22</v>
      </c>
      <c r="D2794" t="s">
        <v>67</v>
      </c>
      <c r="E2794" t="s">
        <v>68</v>
      </c>
      <c r="F2794" s="7">
        <v>1</v>
      </c>
      <c r="G2794" t="s">
        <v>69</v>
      </c>
      <c r="H2794">
        <v>2</v>
      </c>
      <c r="I2794" t="s">
        <v>70</v>
      </c>
      <c r="J2794">
        <v>18</v>
      </c>
      <c r="K2794" t="s">
        <v>1622</v>
      </c>
      <c r="L2794">
        <v>6</v>
      </c>
      <c r="M2794"/>
      <c r="N2794" t="s">
        <v>1628</v>
      </c>
      <c r="O2794" t="s">
        <v>100</v>
      </c>
      <c r="P2794" s="4" t="str">
        <f>IF(Table14[[#This Row],[correlation_id]] = "", "", _xlfn.XLOOKUP(Table14[[#This Row],[correlation_id]], 'ITAP Ref'!A:A, 'ITAP Ref'!C:C, ""))</f>
        <v>IDP-Upper Funnel Cloud</v>
      </c>
      <c r="Q2794"/>
      <c r="R2794" s="97"/>
      <c r="S2794" s="47"/>
      <c r="T2794" s="47"/>
    </row>
    <row r="2795" spans="1:20" ht="16.399999999999999" customHeight="1" x14ac:dyDescent="0.35">
      <c r="A2795" t="s">
        <v>1158</v>
      </c>
      <c r="B2795" t="s">
        <v>21</v>
      </c>
      <c r="C2795" t="s">
        <v>22</v>
      </c>
      <c r="D2795" t="s">
        <v>67</v>
      </c>
      <c r="E2795" t="s">
        <v>68</v>
      </c>
      <c r="F2795" s="7">
        <v>1</v>
      </c>
      <c r="G2795" t="s">
        <v>69</v>
      </c>
      <c r="H2795">
        <v>2</v>
      </c>
      <c r="I2795" t="s">
        <v>70</v>
      </c>
      <c r="J2795">
        <v>18</v>
      </c>
      <c r="K2795" t="s">
        <v>1622</v>
      </c>
      <c r="L2795">
        <v>7</v>
      </c>
      <c r="M2795"/>
      <c r="N2795" t="s">
        <v>1629</v>
      </c>
      <c r="O2795" t="s">
        <v>100</v>
      </c>
      <c r="P2795" s="4" t="str">
        <f>IF(Table14[[#This Row],[correlation_id]] = "", "", _xlfn.XLOOKUP(Table14[[#This Row],[correlation_id]], 'ITAP Ref'!A:A, 'ITAP Ref'!C:C, ""))</f>
        <v>IDP-Upper Funnel Cloud</v>
      </c>
      <c r="Q2795"/>
      <c r="R2795" s="97"/>
      <c r="S2795" s="47"/>
      <c r="T2795" s="47"/>
    </row>
    <row r="2796" spans="1:20" ht="16.399999999999999" customHeight="1" x14ac:dyDescent="0.35">
      <c r="A2796" t="s">
        <v>1158</v>
      </c>
      <c r="B2796" t="s">
        <v>21</v>
      </c>
      <c r="C2796" t="s">
        <v>22</v>
      </c>
      <c r="D2796" t="s">
        <v>67</v>
      </c>
      <c r="E2796" t="s">
        <v>68</v>
      </c>
      <c r="F2796" s="7">
        <v>1</v>
      </c>
      <c r="G2796" t="s">
        <v>69</v>
      </c>
      <c r="H2796">
        <v>2</v>
      </c>
      <c r="I2796" t="s">
        <v>70</v>
      </c>
      <c r="J2796">
        <v>18</v>
      </c>
      <c r="K2796" t="s">
        <v>1622</v>
      </c>
      <c r="L2796">
        <v>8</v>
      </c>
      <c r="M2796"/>
      <c r="N2796" t="s">
        <v>1630</v>
      </c>
      <c r="O2796" t="s">
        <v>100</v>
      </c>
      <c r="P2796" s="4" t="str">
        <f>IF(Table14[[#This Row],[correlation_id]] = "", "", _xlfn.XLOOKUP(Table14[[#This Row],[correlation_id]], 'ITAP Ref'!A:A, 'ITAP Ref'!C:C, ""))</f>
        <v>IDP-Upper Funnel Cloud</v>
      </c>
      <c r="Q2796"/>
      <c r="R2796" s="97"/>
      <c r="S2796" s="47"/>
      <c r="T2796" s="47"/>
    </row>
    <row r="2797" spans="1:20" ht="16.399999999999999" customHeight="1" x14ac:dyDescent="0.35">
      <c r="A2797" t="s">
        <v>1158</v>
      </c>
      <c r="B2797" t="s">
        <v>21</v>
      </c>
      <c r="C2797" t="s">
        <v>22</v>
      </c>
      <c r="D2797" t="s">
        <v>67</v>
      </c>
      <c r="E2797" t="s">
        <v>68</v>
      </c>
      <c r="F2797" s="7">
        <v>1</v>
      </c>
      <c r="G2797" t="s">
        <v>69</v>
      </c>
      <c r="H2797">
        <v>2</v>
      </c>
      <c r="I2797" t="s">
        <v>70</v>
      </c>
      <c r="J2797">
        <v>18</v>
      </c>
      <c r="K2797" t="s">
        <v>1622</v>
      </c>
      <c r="L2797">
        <v>9</v>
      </c>
      <c r="M2797"/>
      <c r="N2797" t="s">
        <v>499</v>
      </c>
      <c r="O2797" t="s">
        <v>100</v>
      </c>
      <c r="P2797" s="4" t="str">
        <f>IF(Table14[[#This Row],[correlation_id]] = "", "", _xlfn.XLOOKUP(Table14[[#This Row],[correlation_id]], 'ITAP Ref'!A:A, 'ITAP Ref'!C:C, ""))</f>
        <v>IDP-Upper Funnel Cloud</v>
      </c>
      <c r="Q2797"/>
      <c r="R2797" s="97"/>
      <c r="S2797" s="47"/>
      <c r="T2797" s="47"/>
    </row>
    <row r="2798" spans="1:20" ht="16.399999999999999" customHeight="1" x14ac:dyDescent="0.35">
      <c r="A2798" t="s">
        <v>1158</v>
      </c>
      <c r="B2798" t="s">
        <v>21</v>
      </c>
      <c r="C2798" t="s">
        <v>22</v>
      </c>
      <c r="D2798" t="s">
        <v>67</v>
      </c>
      <c r="E2798" t="s">
        <v>68</v>
      </c>
      <c r="F2798" s="7">
        <v>1</v>
      </c>
      <c r="G2798" t="s">
        <v>69</v>
      </c>
      <c r="H2798">
        <v>2</v>
      </c>
      <c r="I2798" t="s">
        <v>70</v>
      </c>
      <c r="J2798">
        <v>18</v>
      </c>
      <c r="K2798" t="s">
        <v>1622</v>
      </c>
      <c r="L2798">
        <v>10</v>
      </c>
      <c r="M2798"/>
      <c r="N2798" t="s">
        <v>1631</v>
      </c>
      <c r="O2798" t="s">
        <v>100</v>
      </c>
      <c r="P2798" s="4" t="str">
        <f>IF(Table14[[#This Row],[correlation_id]] = "", "", _xlfn.XLOOKUP(Table14[[#This Row],[correlation_id]], 'ITAP Ref'!A:A, 'ITAP Ref'!C:C, ""))</f>
        <v>IDP-Upper Funnel Cloud</v>
      </c>
      <c r="Q2798"/>
      <c r="R2798" s="97"/>
      <c r="S2798" s="47"/>
      <c r="T2798" s="47"/>
    </row>
    <row r="2799" spans="1:20" ht="16.399999999999999" customHeight="1" x14ac:dyDescent="0.35">
      <c r="A2799" t="s">
        <v>1158</v>
      </c>
      <c r="B2799" t="s">
        <v>21</v>
      </c>
      <c r="C2799" t="s">
        <v>22</v>
      </c>
      <c r="D2799" t="s">
        <v>67</v>
      </c>
      <c r="E2799" t="s">
        <v>68</v>
      </c>
      <c r="F2799" s="7">
        <v>1</v>
      </c>
      <c r="G2799" t="s">
        <v>69</v>
      </c>
      <c r="H2799">
        <v>2</v>
      </c>
      <c r="I2799" t="s">
        <v>70</v>
      </c>
      <c r="J2799">
        <v>19</v>
      </c>
      <c r="K2799" t="s">
        <v>1632</v>
      </c>
      <c r="L2799">
        <v>1</v>
      </c>
      <c r="M2799"/>
      <c r="N2799" t="s">
        <v>1633</v>
      </c>
      <c r="O2799" t="s">
        <v>100</v>
      </c>
      <c r="P2799" s="4" t="str">
        <f>IF(Table14[[#This Row],[correlation_id]] = "", "", _xlfn.XLOOKUP(Table14[[#This Row],[correlation_id]], 'ITAP Ref'!A:A, 'ITAP Ref'!C:C, ""))</f>
        <v>IDP-Upper Funnel Cloud</v>
      </c>
      <c r="Q2799"/>
      <c r="R2799" s="97"/>
      <c r="S2799" s="47"/>
      <c r="T2799" s="47"/>
    </row>
    <row r="2800" spans="1:20" ht="16.399999999999999" customHeight="1" x14ac:dyDescent="0.35">
      <c r="A2800" t="s">
        <v>1158</v>
      </c>
      <c r="B2800" t="s">
        <v>21</v>
      </c>
      <c r="C2800" t="s">
        <v>22</v>
      </c>
      <c r="D2800" t="s">
        <v>67</v>
      </c>
      <c r="E2800" t="s">
        <v>68</v>
      </c>
      <c r="F2800" s="7">
        <v>1</v>
      </c>
      <c r="G2800" t="s">
        <v>69</v>
      </c>
      <c r="H2800">
        <v>2</v>
      </c>
      <c r="I2800" t="s">
        <v>70</v>
      </c>
      <c r="J2800">
        <v>19</v>
      </c>
      <c r="K2800" t="s">
        <v>1632</v>
      </c>
      <c r="L2800">
        <v>2</v>
      </c>
      <c r="M2800"/>
      <c r="N2800" t="s">
        <v>1634</v>
      </c>
      <c r="O2800" t="s">
        <v>100</v>
      </c>
      <c r="P2800" s="4" t="str">
        <f>IF(Table14[[#This Row],[correlation_id]] = "", "", _xlfn.XLOOKUP(Table14[[#This Row],[correlation_id]], 'ITAP Ref'!A:A, 'ITAP Ref'!C:C, ""))</f>
        <v>IDP-Upper Funnel Cloud</v>
      </c>
      <c r="Q2800"/>
      <c r="R2800" s="97"/>
      <c r="S2800" s="47"/>
      <c r="T2800" s="47"/>
    </row>
    <row r="2801" spans="1:20" ht="16.399999999999999" customHeight="1" x14ac:dyDescent="0.35">
      <c r="A2801" t="s">
        <v>1158</v>
      </c>
      <c r="B2801" t="s">
        <v>21</v>
      </c>
      <c r="C2801" t="s">
        <v>22</v>
      </c>
      <c r="D2801" t="s">
        <v>67</v>
      </c>
      <c r="E2801" t="s">
        <v>68</v>
      </c>
      <c r="F2801" s="7">
        <v>1</v>
      </c>
      <c r="G2801" t="s">
        <v>69</v>
      </c>
      <c r="H2801">
        <v>2</v>
      </c>
      <c r="I2801" t="s">
        <v>70</v>
      </c>
      <c r="J2801">
        <v>19</v>
      </c>
      <c r="K2801" t="s">
        <v>1632</v>
      </c>
      <c r="L2801">
        <v>3</v>
      </c>
      <c r="M2801"/>
      <c r="N2801" t="s">
        <v>1562</v>
      </c>
      <c r="O2801" t="s">
        <v>100</v>
      </c>
      <c r="P2801" s="4" t="str">
        <f>IF(Table14[[#This Row],[correlation_id]] = "", "", _xlfn.XLOOKUP(Table14[[#This Row],[correlation_id]], 'ITAP Ref'!A:A, 'ITAP Ref'!C:C, ""))</f>
        <v>IDP-Upper Funnel Cloud</v>
      </c>
      <c r="Q2801"/>
      <c r="R2801" s="97"/>
      <c r="S2801" s="47"/>
      <c r="T2801" s="47"/>
    </row>
    <row r="2802" spans="1:20" ht="16.399999999999999" customHeight="1" x14ac:dyDescent="0.35">
      <c r="A2802" t="s">
        <v>1158</v>
      </c>
      <c r="B2802" t="s">
        <v>21</v>
      </c>
      <c r="C2802" t="s">
        <v>22</v>
      </c>
      <c r="D2802" t="s">
        <v>67</v>
      </c>
      <c r="E2802" t="s">
        <v>68</v>
      </c>
      <c r="F2802" s="7">
        <v>1</v>
      </c>
      <c r="G2802" t="s">
        <v>69</v>
      </c>
      <c r="H2802">
        <v>2</v>
      </c>
      <c r="I2802" t="s">
        <v>70</v>
      </c>
      <c r="J2802">
        <v>19</v>
      </c>
      <c r="K2802" t="s">
        <v>1632</v>
      </c>
      <c r="L2802">
        <v>4</v>
      </c>
      <c r="M2802"/>
      <c r="N2802" t="s">
        <v>1635</v>
      </c>
      <c r="O2802" t="s">
        <v>100</v>
      </c>
      <c r="P2802" s="4" t="str">
        <f>IF(Table14[[#This Row],[correlation_id]] = "", "", _xlfn.XLOOKUP(Table14[[#This Row],[correlation_id]], 'ITAP Ref'!A:A, 'ITAP Ref'!C:C, ""))</f>
        <v>IDP-Upper Funnel Cloud</v>
      </c>
      <c r="Q2802"/>
      <c r="R2802" s="97"/>
      <c r="S2802" s="47"/>
      <c r="T2802" s="47"/>
    </row>
    <row r="2803" spans="1:20" ht="16.399999999999999" customHeight="1" x14ac:dyDescent="0.35">
      <c r="A2803" t="s">
        <v>1158</v>
      </c>
      <c r="B2803" t="s">
        <v>21</v>
      </c>
      <c r="C2803" t="s">
        <v>22</v>
      </c>
      <c r="D2803" t="s">
        <v>67</v>
      </c>
      <c r="E2803" t="s">
        <v>68</v>
      </c>
      <c r="F2803" s="7">
        <v>1</v>
      </c>
      <c r="G2803" t="s">
        <v>69</v>
      </c>
      <c r="H2803">
        <v>2</v>
      </c>
      <c r="I2803" t="s">
        <v>70</v>
      </c>
      <c r="J2803">
        <v>19</v>
      </c>
      <c r="K2803" t="s">
        <v>1632</v>
      </c>
      <c r="L2803">
        <v>5</v>
      </c>
      <c r="M2803"/>
      <c r="N2803" t="s">
        <v>1636</v>
      </c>
      <c r="O2803" t="s">
        <v>100</v>
      </c>
      <c r="P2803" s="4" t="str">
        <f>IF(Table14[[#This Row],[correlation_id]] = "", "", _xlfn.XLOOKUP(Table14[[#This Row],[correlation_id]], 'ITAP Ref'!A:A, 'ITAP Ref'!C:C, ""))</f>
        <v>IDP-Upper Funnel Cloud</v>
      </c>
      <c r="Q2803"/>
      <c r="R2803" s="97"/>
      <c r="S2803" s="47"/>
      <c r="T2803" s="47"/>
    </row>
    <row r="2804" spans="1:20" ht="16.399999999999999" customHeight="1" x14ac:dyDescent="0.35">
      <c r="A2804" t="s">
        <v>1158</v>
      </c>
      <c r="B2804" t="s">
        <v>21</v>
      </c>
      <c r="C2804" t="s">
        <v>22</v>
      </c>
      <c r="D2804" t="s">
        <v>67</v>
      </c>
      <c r="E2804" t="s">
        <v>68</v>
      </c>
      <c r="F2804" s="7">
        <v>1</v>
      </c>
      <c r="G2804" t="s">
        <v>69</v>
      </c>
      <c r="H2804">
        <v>2</v>
      </c>
      <c r="I2804" t="s">
        <v>70</v>
      </c>
      <c r="J2804">
        <v>19</v>
      </c>
      <c r="K2804" t="s">
        <v>1632</v>
      </c>
      <c r="L2804">
        <v>7</v>
      </c>
      <c r="M2804"/>
      <c r="N2804" t="s">
        <v>1637</v>
      </c>
      <c r="O2804" t="s">
        <v>100</v>
      </c>
      <c r="P2804" s="4" t="str">
        <f>IF(Table14[[#This Row],[correlation_id]] = "", "", _xlfn.XLOOKUP(Table14[[#This Row],[correlation_id]], 'ITAP Ref'!A:A, 'ITAP Ref'!C:C, ""))</f>
        <v>IDP-Upper Funnel Cloud</v>
      </c>
      <c r="Q2804"/>
      <c r="R2804" s="97"/>
      <c r="S2804" s="47"/>
      <c r="T2804" s="47"/>
    </row>
    <row r="2805" spans="1:20" ht="16.399999999999999" customHeight="1" x14ac:dyDescent="0.35">
      <c r="A2805" t="s">
        <v>1158</v>
      </c>
      <c r="B2805" t="s">
        <v>21</v>
      </c>
      <c r="C2805" t="s">
        <v>22</v>
      </c>
      <c r="D2805" t="s">
        <v>67</v>
      </c>
      <c r="E2805" t="s">
        <v>68</v>
      </c>
      <c r="F2805" s="7">
        <v>1</v>
      </c>
      <c r="G2805" t="s">
        <v>69</v>
      </c>
      <c r="H2805">
        <v>2</v>
      </c>
      <c r="I2805" t="s">
        <v>70</v>
      </c>
      <c r="J2805">
        <v>19</v>
      </c>
      <c r="K2805" t="s">
        <v>1632</v>
      </c>
      <c r="L2805">
        <v>8</v>
      </c>
      <c r="M2805"/>
      <c r="N2805" t="s">
        <v>1638</v>
      </c>
      <c r="O2805" t="s">
        <v>100</v>
      </c>
      <c r="P2805" s="4" t="str">
        <f>IF(Table14[[#This Row],[correlation_id]] = "", "", _xlfn.XLOOKUP(Table14[[#This Row],[correlation_id]], 'ITAP Ref'!A:A, 'ITAP Ref'!C:C, ""))</f>
        <v>IDP-Upper Funnel Cloud</v>
      </c>
      <c r="Q2805"/>
      <c r="R2805" s="97"/>
      <c r="S2805" s="47"/>
      <c r="T2805" s="47"/>
    </row>
    <row r="2806" spans="1:20" ht="16.399999999999999" customHeight="1" x14ac:dyDescent="0.35">
      <c r="A2806" t="s">
        <v>1158</v>
      </c>
      <c r="B2806" t="s">
        <v>21</v>
      </c>
      <c r="C2806" t="s">
        <v>22</v>
      </c>
      <c r="D2806" t="s">
        <v>67</v>
      </c>
      <c r="E2806" t="s">
        <v>68</v>
      </c>
      <c r="F2806" s="7">
        <v>1</v>
      </c>
      <c r="G2806" t="s">
        <v>69</v>
      </c>
      <c r="H2806">
        <v>2</v>
      </c>
      <c r="I2806" t="s">
        <v>70</v>
      </c>
      <c r="J2806">
        <v>19</v>
      </c>
      <c r="K2806" t="s">
        <v>1632</v>
      </c>
      <c r="L2806">
        <v>9</v>
      </c>
      <c r="M2806"/>
      <c r="N2806" t="s">
        <v>499</v>
      </c>
      <c r="O2806" t="s">
        <v>100</v>
      </c>
      <c r="P2806" s="4" t="str">
        <f>IF(Table14[[#This Row],[correlation_id]] = "", "", _xlfn.XLOOKUP(Table14[[#This Row],[correlation_id]], 'ITAP Ref'!A:A, 'ITAP Ref'!C:C, ""))</f>
        <v>IDP-Upper Funnel Cloud</v>
      </c>
      <c r="Q2806"/>
      <c r="R2806" s="97"/>
      <c r="S2806" s="47"/>
      <c r="T2806" s="47"/>
    </row>
    <row r="2807" spans="1:20" ht="16.399999999999999" customHeight="1" x14ac:dyDescent="0.35">
      <c r="A2807" t="s">
        <v>1158</v>
      </c>
      <c r="B2807" t="s">
        <v>21</v>
      </c>
      <c r="C2807" t="s">
        <v>22</v>
      </c>
      <c r="D2807" t="s">
        <v>67</v>
      </c>
      <c r="E2807" t="s">
        <v>68</v>
      </c>
      <c r="F2807" s="7">
        <v>1</v>
      </c>
      <c r="G2807" t="s">
        <v>69</v>
      </c>
      <c r="H2807">
        <v>2</v>
      </c>
      <c r="I2807" t="s">
        <v>70</v>
      </c>
      <c r="J2807">
        <v>19</v>
      </c>
      <c r="K2807" t="s">
        <v>1632</v>
      </c>
      <c r="L2807">
        <v>10</v>
      </c>
      <c r="M2807"/>
      <c r="N2807" t="s">
        <v>1631</v>
      </c>
      <c r="O2807" t="s">
        <v>100</v>
      </c>
      <c r="P2807" s="4" t="str">
        <f>IF(Table14[[#This Row],[correlation_id]] = "", "", _xlfn.XLOOKUP(Table14[[#This Row],[correlation_id]], 'ITAP Ref'!A:A, 'ITAP Ref'!C:C, ""))</f>
        <v>IDP-Upper Funnel Cloud</v>
      </c>
      <c r="Q2807"/>
      <c r="R2807" s="97"/>
      <c r="S2807" s="47"/>
      <c r="T2807" s="47"/>
    </row>
    <row r="2808" spans="1:20" ht="16.399999999999999" customHeight="1" x14ac:dyDescent="0.35">
      <c r="A2808" t="s">
        <v>267</v>
      </c>
      <c r="B2808" t="s">
        <v>21</v>
      </c>
      <c r="C2808" t="s">
        <v>22</v>
      </c>
      <c r="D2808" t="s">
        <v>67</v>
      </c>
      <c r="E2808" t="s">
        <v>68</v>
      </c>
      <c r="F2808" s="7">
        <v>1</v>
      </c>
      <c r="G2808" t="s">
        <v>69</v>
      </c>
      <c r="H2808">
        <v>2</v>
      </c>
      <c r="I2808" t="s">
        <v>70</v>
      </c>
      <c r="J2808">
        <v>20</v>
      </c>
      <c r="K2808" t="s">
        <v>1639</v>
      </c>
      <c r="L2808">
        <v>1</v>
      </c>
      <c r="M2808"/>
      <c r="N2808" t="s">
        <v>1640</v>
      </c>
      <c r="O2808" t="s">
        <v>100</v>
      </c>
      <c r="P2808" s="4" t="str">
        <f>IF(Table14[[#This Row],[correlation_id]] = "", "", _xlfn.XLOOKUP(Table14[[#This Row],[correlation_id]], 'ITAP Ref'!A:A, 'ITAP Ref'!C:C, ""))</f>
        <v>IDP-Upper Funnel Cloud</v>
      </c>
      <c r="Q2808"/>
      <c r="R2808" s="97"/>
      <c r="S2808" s="47"/>
      <c r="T2808" s="47"/>
    </row>
    <row r="2809" spans="1:20" ht="16.399999999999999" customHeight="1" x14ac:dyDescent="0.35">
      <c r="A2809" t="s">
        <v>267</v>
      </c>
      <c r="B2809" t="s">
        <v>21</v>
      </c>
      <c r="C2809" t="s">
        <v>22</v>
      </c>
      <c r="D2809" t="s">
        <v>67</v>
      </c>
      <c r="E2809" t="s">
        <v>68</v>
      </c>
      <c r="F2809" s="7">
        <v>1</v>
      </c>
      <c r="G2809" t="s">
        <v>69</v>
      </c>
      <c r="H2809">
        <v>2</v>
      </c>
      <c r="I2809" t="s">
        <v>70</v>
      </c>
      <c r="J2809">
        <v>20</v>
      </c>
      <c r="K2809" t="s">
        <v>1639</v>
      </c>
      <c r="L2809">
        <v>2</v>
      </c>
      <c r="M2809"/>
      <c r="N2809" t="s">
        <v>1641</v>
      </c>
      <c r="O2809" t="s">
        <v>100</v>
      </c>
      <c r="P2809" s="4" t="str">
        <f>IF(Table14[[#This Row],[correlation_id]] = "", "", _xlfn.XLOOKUP(Table14[[#This Row],[correlation_id]], 'ITAP Ref'!A:A, 'ITAP Ref'!C:C, ""))</f>
        <v>IDP-Upper Funnel Cloud</v>
      </c>
      <c r="Q2809"/>
      <c r="R2809" s="97"/>
      <c r="S2809" s="47"/>
      <c r="T2809" s="47"/>
    </row>
    <row r="2810" spans="1:20" ht="16.399999999999999" customHeight="1" x14ac:dyDescent="0.35">
      <c r="A2810" t="s">
        <v>267</v>
      </c>
      <c r="B2810" t="s">
        <v>21</v>
      </c>
      <c r="C2810" t="s">
        <v>22</v>
      </c>
      <c r="D2810" t="s">
        <v>67</v>
      </c>
      <c r="E2810" t="s">
        <v>68</v>
      </c>
      <c r="F2810" s="7">
        <v>1</v>
      </c>
      <c r="G2810" t="s">
        <v>69</v>
      </c>
      <c r="H2810">
        <v>2</v>
      </c>
      <c r="I2810" t="s">
        <v>70</v>
      </c>
      <c r="J2810">
        <v>20</v>
      </c>
      <c r="K2810" t="s">
        <v>1639</v>
      </c>
      <c r="L2810">
        <v>3</v>
      </c>
      <c r="M2810"/>
      <c r="N2810" t="s">
        <v>1642</v>
      </c>
      <c r="O2810" t="s">
        <v>100</v>
      </c>
      <c r="P2810" s="4" t="str">
        <f>IF(Table14[[#This Row],[correlation_id]] = "", "", _xlfn.XLOOKUP(Table14[[#This Row],[correlation_id]], 'ITAP Ref'!A:A, 'ITAP Ref'!C:C, ""))</f>
        <v>IDP-Upper Funnel Cloud</v>
      </c>
      <c r="Q2810"/>
      <c r="R2810" s="97"/>
      <c r="S2810" s="47"/>
      <c r="T2810" s="47"/>
    </row>
    <row r="2811" spans="1:20" ht="16.399999999999999" customHeight="1" x14ac:dyDescent="0.35">
      <c r="A2811" t="s">
        <v>267</v>
      </c>
      <c r="B2811" t="s">
        <v>21</v>
      </c>
      <c r="C2811" t="s">
        <v>22</v>
      </c>
      <c r="D2811" t="s">
        <v>67</v>
      </c>
      <c r="E2811" t="s">
        <v>68</v>
      </c>
      <c r="F2811" s="7">
        <v>1</v>
      </c>
      <c r="G2811" t="s">
        <v>69</v>
      </c>
      <c r="H2811">
        <v>2</v>
      </c>
      <c r="I2811" t="s">
        <v>70</v>
      </c>
      <c r="J2811">
        <v>20</v>
      </c>
      <c r="K2811" t="s">
        <v>1639</v>
      </c>
      <c r="L2811">
        <v>4</v>
      </c>
      <c r="M2811"/>
      <c r="N2811" t="s">
        <v>1643</v>
      </c>
      <c r="O2811" t="s">
        <v>100</v>
      </c>
      <c r="P2811" s="4" t="str">
        <f>IF(Table14[[#This Row],[correlation_id]] = "", "", _xlfn.XLOOKUP(Table14[[#This Row],[correlation_id]], 'ITAP Ref'!A:A, 'ITAP Ref'!C:C, ""))</f>
        <v>IDP-Upper Funnel Cloud</v>
      </c>
      <c r="Q2811"/>
      <c r="R2811" s="97"/>
      <c r="S2811" s="47"/>
      <c r="T2811" s="47"/>
    </row>
    <row r="2812" spans="1:20" ht="16.399999999999999" customHeight="1" x14ac:dyDescent="0.35">
      <c r="A2812" t="s">
        <v>267</v>
      </c>
      <c r="B2812" t="s">
        <v>21</v>
      </c>
      <c r="C2812" t="s">
        <v>22</v>
      </c>
      <c r="D2812" t="s">
        <v>67</v>
      </c>
      <c r="E2812" t="s">
        <v>68</v>
      </c>
      <c r="F2812" s="7">
        <v>1</v>
      </c>
      <c r="G2812" t="s">
        <v>69</v>
      </c>
      <c r="H2812">
        <v>2</v>
      </c>
      <c r="I2812" t="s">
        <v>70</v>
      </c>
      <c r="J2812">
        <v>20</v>
      </c>
      <c r="K2812" t="s">
        <v>1639</v>
      </c>
      <c r="L2812">
        <v>5</v>
      </c>
      <c r="M2812"/>
      <c r="N2812" t="s">
        <v>1644</v>
      </c>
      <c r="O2812" t="s">
        <v>100</v>
      </c>
      <c r="P2812" s="4" t="str">
        <f>IF(Table14[[#This Row],[correlation_id]] = "", "", _xlfn.XLOOKUP(Table14[[#This Row],[correlation_id]], 'ITAP Ref'!A:A, 'ITAP Ref'!C:C, ""))</f>
        <v>IDP-Upper Funnel Cloud</v>
      </c>
      <c r="Q2812"/>
      <c r="R2812" s="97"/>
      <c r="S2812" s="47"/>
      <c r="T2812" s="47"/>
    </row>
    <row r="2813" spans="1:20" ht="16.399999999999999" customHeight="1" x14ac:dyDescent="0.35">
      <c r="A2813" t="s">
        <v>267</v>
      </c>
      <c r="B2813" t="s">
        <v>21</v>
      </c>
      <c r="C2813" t="s">
        <v>22</v>
      </c>
      <c r="D2813" t="s">
        <v>67</v>
      </c>
      <c r="E2813" t="s">
        <v>68</v>
      </c>
      <c r="F2813" s="7">
        <v>1</v>
      </c>
      <c r="G2813" t="s">
        <v>69</v>
      </c>
      <c r="H2813">
        <v>2</v>
      </c>
      <c r="I2813" t="s">
        <v>70</v>
      </c>
      <c r="J2813">
        <v>20</v>
      </c>
      <c r="K2813" t="s">
        <v>1639</v>
      </c>
      <c r="L2813">
        <v>6</v>
      </c>
      <c r="M2813"/>
      <c r="N2813" t="s">
        <v>1645</v>
      </c>
      <c r="O2813" t="s">
        <v>100</v>
      </c>
      <c r="P2813" s="4" t="str">
        <f>IF(Table14[[#This Row],[correlation_id]] = "", "", _xlfn.XLOOKUP(Table14[[#This Row],[correlation_id]], 'ITAP Ref'!A:A, 'ITAP Ref'!C:C, ""))</f>
        <v>IDP-Upper Funnel Cloud</v>
      </c>
      <c r="Q2813"/>
      <c r="R2813" s="97"/>
      <c r="S2813" s="47"/>
      <c r="T2813" s="47"/>
    </row>
    <row r="2814" spans="1:20" ht="16.399999999999999" customHeight="1" x14ac:dyDescent="0.35">
      <c r="A2814" t="s">
        <v>267</v>
      </c>
      <c r="B2814" t="s">
        <v>21</v>
      </c>
      <c r="C2814" t="s">
        <v>22</v>
      </c>
      <c r="D2814" t="s">
        <v>67</v>
      </c>
      <c r="E2814" t="s">
        <v>68</v>
      </c>
      <c r="F2814" s="7">
        <v>1</v>
      </c>
      <c r="G2814" t="s">
        <v>69</v>
      </c>
      <c r="H2814">
        <v>2</v>
      </c>
      <c r="I2814" t="s">
        <v>70</v>
      </c>
      <c r="J2814">
        <v>20</v>
      </c>
      <c r="K2814" t="s">
        <v>1639</v>
      </c>
      <c r="L2814">
        <v>7</v>
      </c>
      <c r="M2814"/>
      <c r="N2814" t="s">
        <v>1646</v>
      </c>
      <c r="O2814" t="s">
        <v>100</v>
      </c>
      <c r="P2814" s="4" t="str">
        <f>IF(Table14[[#This Row],[correlation_id]] = "", "", _xlfn.XLOOKUP(Table14[[#This Row],[correlation_id]], 'ITAP Ref'!A:A, 'ITAP Ref'!C:C, ""))</f>
        <v>IDP-Upper Funnel Cloud</v>
      </c>
      <c r="Q2814"/>
      <c r="R2814" s="97"/>
      <c r="S2814" s="47"/>
      <c r="T2814" s="47"/>
    </row>
    <row r="2815" spans="1:20" ht="16.399999999999999" customHeight="1" x14ac:dyDescent="0.35">
      <c r="A2815" t="s">
        <v>267</v>
      </c>
      <c r="B2815" t="s">
        <v>21</v>
      </c>
      <c r="C2815" t="s">
        <v>22</v>
      </c>
      <c r="D2815" t="s">
        <v>67</v>
      </c>
      <c r="E2815" t="s">
        <v>68</v>
      </c>
      <c r="F2815" s="7">
        <v>1</v>
      </c>
      <c r="G2815" t="s">
        <v>69</v>
      </c>
      <c r="H2815">
        <v>2</v>
      </c>
      <c r="I2815" t="s">
        <v>70</v>
      </c>
      <c r="J2815">
        <v>20</v>
      </c>
      <c r="K2815" t="s">
        <v>1639</v>
      </c>
      <c r="L2815">
        <v>8</v>
      </c>
      <c r="M2815"/>
      <c r="N2815" t="s">
        <v>1647</v>
      </c>
      <c r="O2815" t="s">
        <v>100</v>
      </c>
      <c r="P2815" s="4" t="str">
        <f>IF(Table14[[#This Row],[correlation_id]] = "", "", _xlfn.XLOOKUP(Table14[[#This Row],[correlation_id]], 'ITAP Ref'!A:A, 'ITAP Ref'!C:C, ""))</f>
        <v>IDP-Upper Funnel Cloud</v>
      </c>
      <c r="Q2815"/>
      <c r="R2815" s="97"/>
      <c r="S2815" s="47"/>
      <c r="T2815" s="47"/>
    </row>
    <row r="2816" spans="1:20" ht="16.399999999999999" customHeight="1" x14ac:dyDescent="0.35">
      <c r="A2816" t="s">
        <v>267</v>
      </c>
      <c r="B2816" t="s">
        <v>21</v>
      </c>
      <c r="C2816" t="s">
        <v>22</v>
      </c>
      <c r="D2816" t="s">
        <v>67</v>
      </c>
      <c r="E2816" t="s">
        <v>68</v>
      </c>
      <c r="F2816" s="7">
        <v>1</v>
      </c>
      <c r="G2816" t="s">
        <v>69</v>
      </c>
      <c r="H2816">
        <v>2</v>
      </c>
      <c r="I2816" t="s">
        <v>70</v>
      </c>
      <c r="J2816">
        <v>20</v>
      </c>
      <c r="K2816" t="s">
        <v>1639</v>
      </c>
      <c r="L2816">
        <v>9</v>
      </c>
      <c r="M2816"/>
      <c r="N2816" t="s">
        <v>1648</v>
      </c>
      <c r="O2816" t="s">
        <v>100</v>
      </c>
      <c r="P2816" s="4" t="str">
        <f>IF(Table14[[#This Row],[correlation_id]] = "", "", _xlfn.XLOOKUP(Table14[[#This Row],[correlation_id]], 'ITAP Ref'!A:A, 'ITAP Ref'!C:C, ""))</f>
        <v>IDP-Upper Funnel Cloud</v>
      </c>
      <c r="Q2816"/>
      <c r="R2816" s="97"/>
      <c r="S2816" s="47"/>
      <c r="T2816" s="47"/>
    </row>
    <row r="2817" spans="1:20" ht="16.399999999999999" customHeight="1" x14ac:dyDescent="0.35">
      <c r="A2817" t="s">
        <v>267</v>
      </c>
      <c r="B2817" t="s">
        <v>21</v>
      </c>
      <c r="C2817" t="s">
        <v>22</v>
      </c>
      <c r="D2817" t="s">
        <v>67</v>
      </c>
      <c r="E2817" t="s">
        <v>68</v>
      </c>
      <c r="F2817" s="7">
        <v>1</v>
      </c>
      <c r="G2817" t="s">
        <v>69</v>
      </c>
      <c r="H2817">
        <v>2</v>
      </c>
      <c r="I2817" t="s">
        <v>70</v>
      </c>
      <c r="J2817">
        <v>20</v>
      </c>
      <c r="K2817" t="s">
        <v>1639</v>
      </c>
      <c r="L2817">
        <v>10</v>
      </c>
      <c r="M2817"/>
      <c r="N2817" t="s">
        <v>1649</v>
      </c>
      <c r="O2817" t="s">
        <v>100</v>
      </c>
      <c r="P2817" s="4" t="str">
        <f>IF(Table14[[#This Row],[correlation_id]] = "", "", _xlfn.XLOOKUP(Table14[[#This Row],[correlation_id]], 'ITAP Ref'!A:A, 'ITAP Ref'!C:C, ""))</f>
        <v>IDP-Upper Funnel Cloud</v>
      </c>
      <c r="Q2817"/>
      <c r="R2817" s="97"/>
      <c r="S2817" s="47"/>
      <c r="T2817" s="47"/>
    </row>
    <row r="2818" spans="1:20" ht="16.399999999999999" customHeight="1" x14ac:dyDescent="0.35">
      <c r="A2818" t="s">
        <v>267</v>
      </c>
      <c r="B2818" t="s">
        <v>21</v>
      </c>
      <c r="C2818" t="s">
        <v>22</v>
      </c>
      <c r="D2818" t="s">
        <v>67</v>
      </c>
      <c r="E2818" t="s">
        <v>68</v>
      </c>
      <c r="F2818" s="7">
        <v>1</v>
      </c>
      <c r="G2818" t="s">
        <v>69</v>
      </c>
      <c r="H2818">
        <v>2</v>
      </c>
      <c r="I2818" t="s">
        <v>70</v>
      </c>
      <c r="J2818">
        <v>20</v>
      </c>
      <c r="K2818" t="s">
        <v>1639</v>
      </c>
      <c r="L2818">
        <v>11</v>
      </c>
      <c r="M2818"/>
      <c r="N2818" t="s">
        <v>1650</v>
      </c>
      <c r="O2818" t="s">
        <v>100</v>
      </c>
      <c r="P2818" s="4" t="str">
        <f>IF(Table14[[#This Row],[correlation_id]] = "", "", _xlfn.XLOOKUP(Table14[[#This Row],[correlation_id]], 'ITAP Ref'!A:A, 'ITAP Ref'!C:C, ""))</f>
        <v>IDP-Upper Funnel Cloud</v>
      </c>
      <c r="Q2818"/>
      <c r="R2818" s="97"/>
      <c r="S2818" s="47"/>
      <c r="T2818" s="47"/>
    </row>
    <row r="2819" spans="1:20" ht="16.399999999999999" customHeight="1" x14ac:dyDescent="0.35">
      <c r="A2819" t="s">
        <v>267</v>
      </c>
      <c r="B2819" t="s">
        <v>21</v>
      </c>
      <c r="C2819" t="s">
        <v>22</v>
      </c>
      <c r="D2819" t="s">
        <v>67</v>
      </c>
      <c r="E2819" t="s">
        <v>68</v>
      </c>
      <c r="F2819" s="7">
        <v>1</v>
      </c>
      <c r="G2819" t="s">
        <v>69</v>
      </c>
      <c r="H2819">
        <v>2</v>
      </c>
      <c r="I2819" t="s">
        <v>70</v>
      </c>
      <c r="J2819">
        <v>20</v>
      </c>
      <c r="K2819" t="s">
        <v>1639</v>
      </c>
      <c r="L2819">
        <v>12</v>
      </c>
      <c r="M2819"/>
      <c r="N2819" t="s">
        <v>1579</v>
      </c>
      <c r="O2819" t="s">
        <v>100</v>
      </c>
      <c r="P2819" s="4" t="str">
        <f>IF(Table14[[#This Row],[correlation_id]] = "", "", _xlfn.XLOOKUP(Table14[[#This Row],[correlation_id]], 'ITAP Ref'!A:A, 'ITAP Ref'!C:C, ""))</f>
        <v>IDP-Upper Funnel Cloud</v>
      </c>
      <c r="Q2819"/>
      <c r="R2819" s="97"/>
      <c r="S2819" s="47"/>
      <c r="T2819" s="47"/>
    </row>
    <row r="2820" spans="1:20" ht="16.399999999999999" customHeight="1" x14ac:dyDescent="0.35">
      <c r="A2820" t="s">
        <v>267</v>
      </c>
      <c r="B2820" t="s">
        <v>21</v>
      </c>
      <c r="C2820" t="s">
        <v>22</v>
      </c>
      <c r="D2820" t="s">
        <v>67</v>
      </c>
      <c r="E2820" t="s">
        <v>24</v>
      </c>
      <c r="F2820" s="7">
        <v>1</v>
      </c>
      <c r="G2820" t="s">
        <v>69</v>
      </c>
      <c r="H2820">
        <v>2</v>
      </c>
      <c r="I2820" t="s">
        <v>70</v>
      </c>
      <c r="J2820">
        <v>21</v>
      </c>
      <c r="K2820" t="s">
        <v>1651</v>
      </c>
      <c r="L2820">
        <v>1</v>
      </c>
      <c r="M2820"/>
      <c r="N2820" t="s">
        <v>1652</v>
      </c>
      <c r="O2820" t="s">
        <v>100</v>
      </c>
      <c r="P2820" s="4" t="str">
        <f>IF(Table14[[#This Row],[correlation_id]] = "", "", _xlfn.XLOOKUP(Table14[[#This Row],[correlation_id]], 'ITAP Ref'!A:A, 'ITAP Ref'!C:C, ""))</f>
        <v>IDP-Upper Funnel Cloud</v>
      </c>
      <c r="Q2820"/>
      <c r="R2820" s="97"/>
      <c r="S2820" s="47"/>
      <c r="T2820" s="47"/>
    </row>
    <row r="2821" spans="1:20" ht="16.399999999999999" customHeight="1" x14ac:dyDescent="0.35">
      <c r="A2821" t="s">
        <v>267</v>
      </c>
      <c r="B2821" t="s">
        <v>21</v>
      </c>
      <c r="C2821" t="s">
        <v>22</v>
      </c>
      <c r="D2821" t="s">
        <v>67</v>
      </c>
      <c r="E2821" t="s">
        <v>24</v>
      </c>
      <c r="F2821" s="7">
        <v>1</v>
      </c>
      <c r="G2821" t="s">
        <v>69</v>
      </c>
      <c r="H2821">
        <v>2</v>
      </c>
      <c r="I2821" t="s">
        <v>70</v>
      </c>
      <c r="J2821">
        <v>21</v>
      </c>
      <c r="K2821" t="s">
        <v>1651</v>
      </c>
      <c r="L2821">
        <v>2</v>
      </c>
      <c r="M2821"/>
      <c r="N2821" t="s">
        <v>1584</v>
      </c>
      <c r="O2821" t="s">
        <v>100</v>
      </c>
      <c r="P2821" s="4" t="str">
        <f>IF(Table14[[#This Row],[correlation_id]] = "", "", _xlfn.XLOOKUP(Table14[[#This Row],[correlation_id]], 'ITAP Ref'!A:A, 'ITAP Ref'!C:C, ""))</f>
        <v>IDP-Upper Funnel Cloud</v>
      </c>
      <c r="Q2821"/>
      <c r="R2821" s="97"/>
      <c r="S2821" s="47"/>
      <c r="T2821" s="47"/>
    </row>
    <row r="2822" spans="1:20" ht="16.399999999999999" customHeight="1" x14ac:dyDescent="0.35">
      <c r="A2822" t="s">
        <v>267</v>
      </c>
      <c r="B2822" t="s">
        <v>21</v>
      </c>
      <c r="C2822" t="s">
        <v>22</v>
      </c>
      <c r="D2822" t="s">
        <v>67</v>
      </c>
      <c r="E2822" t="s">
        <v>24</v>
      </c>
      <c r="F2822" s="7">
        <v>1</v>
      </c>
      <c r="G2822" t="s">
        <v>69</v>
      </c>
      <c r="H2822">
        <v>2</v>
      </c>
      <c r="I2822" t="s">
        <v>70</v>
      </c>
      <c r="J2822">
        <v>21</v>
      </c>
      <c r="K2822" t="s">
        <v>1651</v>
      </c>
      <c r="L2822">
        <v>3</v>
      </c>
      <c r="M2822"/>
      <c r="N2822" t="s">
        <v>1563</v>
      </c>
      <c r="O2822" t="s">
        <v>100</v>
      </c>
      <c r="P2822" s="4" t="str">
        <f>IF(Table14[[#This Row],[correlation_id]] = "", "", _xlfn.XLOOKUP(Table14[[#This Row],[correlation_id]], 'ITAP Ref'!A:A, 'ITAP Ref'!C:C, ""))</f>
        <v>IDP-Upper Funnel Cloud</v>
      </c>
      <c r="Q2822"/>
      <c r="R2822" s="97"/>
      <c r="S2822" s="47"/>
      <c r="T2822" s="47"/>
    </row>
    <row r="2823" spans="1:20" ht="16.399999999999999" customHeight="1" x14ac:dyDescent="0.35">
      <c r="A2823" t="s">
        <v>267</v>
      </c>
      <c r="B2823" t="s">
        <v>21</v>
      </c>
      <c r="C2823" t="s">
        <v>22</v>
      </c>
      <c r="D2823" t="s">
        <v>67</v>
      </c>
      <c r="E2823" t="s">
        <v>24</v>
      </c>
      <c r="F2823" s="7">
        <v>1</v>
      </c>
      <c r="G2823" t="s">
        <v>69</v>
      </c>
      <c r="H2823">
        <v>2</v>
      </c>
      <c r="I2823" t="s">
        <v>70</v>
      </c>
      <c r="J2823">
        <v>21</v>
      </c>
      <c r="K2823" t="s">
        <v>1651</v>
      </c>
      <c r="L2823">
        <v>4</v>
      </c>
      <c r="M2823"/>
      <c r="N2823" t="s">
        <v>389</v>
      </c>
      <c r="O2823" t="s">
        <v>100</v>
      </c>
      <c r="P2823" s="4" t="str">
        <f>IF(Table14[[#This Row],[correlation_id]] = "", "", _xlfn.XLOOKUP(Table14[[#This Row],[correlation_id]], 'ITAP Ref'!A:A, 'ITAP Ref'!C:C, ""))</f>
        <v>IDP-Upper Funnel Cloud</v>
      </c>
      <c r="Q2823"/>
      <c r="R2823" s="97"/>
      <c r="S2823" s="47"/>
      <c r="T2823" s="47"/>
    </row>
    <row r="2824" spans="1:20" ht="16.399999999999999" customHeight="1" x14ac:dyDescent="0.35">
      <c r="A2824" t="s">
        <v>267</v>
      </c>
      <c r="B2824" t="s">
        <v>21</v>
      </c>
      <c r="C2824" t="s">
        <v>22</v>
      </c>
      <c r="D2824" t="s">
        <v>67</v>
      </c>
      <c r="E2824" t="s">
        <v>24</v>
      </c>
      <c r="F2824" s="7">
        <v>1</v>
      </c>
      <c r="G2824" t="s">
        <v>69</v>
      </c>
      <c r="H2824">
        <v>2</v>
      </c>
      <c r="I2824" t="s">
        <v>70</v>
      </c>
      <c r="J2824">
        <v>21</v>
      </c>
      <c r="K2824" t="s">
        <v>1651</v>
      </c>
      <c r="L2824">
        <v>5</v>
      </c>
      <c r="M2824"/>
      <c r="N2824" t="s">
        <v>1653</v>
      </c>
      <c r="O2824" t="s">
        <v>100</v>
      </c>
      <c r="P2824" s="4" t="str">
        <f>IF(Table14[[#This Row],[correlation_id]] = "", "", _xlfn.XLOOKUP(Table14[[#This Row],[correlation_id]], 'ITAP Ref'!A:A, 'ITAP Ref'!C:C, ""))</f>
        <v>IDP-Upper Funnel Cloud</v>
      </c>
      <c r="Q2824"/>
      <c r="R2824" s="97"/>
      <c r="S2824" s="47"/>
      <c r="T2824" s="47"/>
    </row>
    <row r="2825" spans="1:20" ht="16.399999999999999" customHeight="1" x14ac:dyDescent="0.35">
      <c r="A2825" t="s">
        <v>267</v>
      </c>
      <c r="B2825" t="s">
        <v>21</v>
      </c>
      <c r="C2825" t="s">
        <v>22</v>
      </c>
      <c r="D2825" t="s">
        <v>67</v>
      </c>
      <c r="E2825" t="s">
        <v>24</v>
      </c>
      <c r="F2825" s="7">
        <v>1</v>
      </c>
      <c r="G2825" t="s">
        <v>69</v>
      </c>
      <c r="H2825">
        <v>2</v>
      </c>
      <c r="I2825" t="s">
        <v>70</v>
      </c>
      <c r="J2825">
        <v>21</v>
      </c>
      <c r="K2825" t="s">
        <v>1651</v>
      </c>
      <c r="L2825">
        <v>6</v>
      </c>
      <c r="M2825"/>
      <c r="N2825" t="s">
        <v>1594</v>
      </c>
      <c r="O2825" t="s">
        <v>100</v>
      </c>
      <c r="P2825" s="4" t="str">
        <f>IF(Table14[[#This Row],[correlation_id]] = "", "", _xlfn.XLOOKUP(Table14[[#This Row],[correlation_id]], 'ITAP Ref'!A:A, 'ITAP Ref'!C:C, ""))</f>
        <v>IDP-Upper Funnel Cloud</v>
      </c>
      <c r="Q2825"/>
      <c r="R2825" s="97"/>
      <c r="S2825" s="47"/>
      <c r="T2825" s="47"/>
    </row>
    <row r="2826" spans="1:20" ht="16.399999999999999" customHeight="1" x14ac:dyDescent="0.35">
      <c r="A2826" t="s">
        <v>267</v>
      </c>
      <c r="B2826" t="s">
        <v>21</v>
      </c>
      <c r="C2826" t="s">
        <v>22</v>
      </c>
      <c r="D2826" t="s">
        <v>67</v>
      </c>
      <c r="E2826" t="s">
        <v>24</v>
      </c>
      <c r="F2826" s="7">
        <v>1</v>
      </c>
      <c r="G2826" t="s">
        <v>69</v>
      </c>
      <c r="H2826">
        <v>2</v>
      </c>
      <c r="I2826" t="s">
        <v>70</v>
      </c>
      <c r="J2826">
        <v>21</v>
      </c>
      <c r="K2826" t="s">
        <v>1651</v>
      </c>
      <c r="L2826">
        <v>7</v>
      </c>
      <c r="M2826"/>
      <c r="N2826" t="s">
        <v>677</v>
      </c>
      <c r="O2826" t="s">
        <v>100</v>
      </c>
      <c r="P2826" s="4" t="str">
        <f>IF(Table14[[#This Row],[correlation_id]] = "", "", _xlfn.XLOOKUP(Table14[[#This Row],[correlation_id]], 'ITAP Ref'!A:A, 'ITAP Ref'!C:C, ""))</f>
        <v>IDP-Upper Funnel Cloud</v>
      </c>
      <c r="Q2826"/>
      <c r="R2826" s="97"/>
      <c r="S2826" s="47"/>
      <c r="T2826" s="47"/>
    </row>
    <row r="2827" spans="1:20" ht="16.399999999999999" customHeight="1" x14ac:dyDescent="0.35">
      <c r="A2827" t="s">
        <v>267</v>
      </c>
      <c r="B2827" t="s">
        <v>21</v>
      </c>
      <c r="C2827" t="s">
        <v>22</v>
      </c>
      <c r="D2827" t="s">
        <v>67</v>
      </c>
      <c r="E2827" t="s">
        <v>24</v>
      </c>
      <c r="F2827" s="7">
        <v>1</v>
      </c>
      <c r="G2827" t="s">
        <v>69</v>
      </c>
      <c r="H2827">
        <v>2</v>
      </c>
      <c r="I2827" t="s">
        <v>70</v>
      </c>
      <c r="J2827">
        <v>21</v>
      </c>
      <c r="K2827" t="s">
        <v>1651</v>
      </c>
      <c r="L2827">
        <v>8</v>
      </c>
      <c r="M2827"/>
      <c r="N2827" t="s">
        <v>1595</v>
      </c>
      <c r="O2827" t="s">
        <v>100</v>
      </c>
      <c r="P2827" s="4" t="str">
        <f>IF(Table14[[#This Row],[correlation_id]] = "", "", _xlfn.XLOOKUP(Table14[[#This Row],[correlation_id]], 'ITAP Ref'!A:A, 'ITAP Ref'!C:C, ""))</f>
        <v>IDP-Upper Funnel Cloud</v>
      </c>
      <c r="Q2827"/>
      <c r="R2827" s="97"/>
      <c r="S2827" s="47"/>
      <c r="T2827" s="47"/>
    </row>
    <row r="2828" spans="1:20" ht="16.399999999999999" customHeight="1" x14ac:dyDescent="0.35">
      <c r="A2828" t="s">
        <v>267</v>
      </c>
      <c r="B2828" t="s">
        <v>21</v>
      </c>
      <c r="C2828" t="s">
        <v>22</v>
      </c>
      <c r="D2828" t="s">
        <v>67</v>
      </c>
      <c r="E2828" t="s">
        <v>24</v>
      </c>
      <c r="F2828" s="7">
        <v>1</v>
      </c>
      <c r="G2828" t="s">
        <v>69</v>
      </c>
      <c r="H2828">
        <v>2</v>
      </c>
      <c r="I2828" t="s">
        <v>70</v>
      </c>
      <c r="J2828">
        <v>21</v>
      </c>
      <c r="K2828" t="s">
        <v>1651</v>
      </c>
      <c r="L2828">
        <v>9</v>
      </c>
      <c r="M2828"/>
      <c r="N2828" t="s">
        <v>1654</v>
      </c>
      <c r="O2828" t="s">
        <v>100</v>
      </c>
      <c r="P2828" s="4" t="str">
        <f>IF(Table14[[#This Row],[correlation_id]] = "", "", _xlfn.XLOOKUP(Table14[[#This Row],[correlation_id]], 'ITAP Ref'!A:A, 'ITAP Ref'!C:C, ""))</f>
        <v>IDP-Upper Funnel Cloud</v>
      </c>
      <c r="Q2828"/>
      <c r="R2828" s="97"/>
      <c r="S2828" s="47"/>
      <c r="T2828" s="47"/>
    </row>
    <row r="2829" spans="1:20" ht="16.399999999999999" customHeight="1" x14ac:dyDescent="0.35">
      <c r="A2829" t="s">
        <v>267</v>
      </c>
      <c r="B2829" t="s">
        <v>21</v>
      </c>
      <c r="C2829" t="s">
        <v>22</v>
      </c>
      <c r="D2829" t="s">
        <v>67</v>
      </c>
      <c r="E2829" t="s">
        <v>24</v>
      </c>
      <c r="F2829" s="7">
        <v>1</v>
      </c>
      <c r="G2829" t="s">
        <v>69</v>
      </c>
      <c r="H2829">
        <v>2</v>
      </c>
      <c r="I2829" t="s">
        <v>70</v>
      </c>
      <c r="J2829">
        <v>21</v>
      </c>
      <c r="K2829" t="s">
        <v>1651</v>
      </c>
      <c r="L2829">
        <v>10</v>
      </c>
      <c r="M2829"/>
      <c r="N2829" t="s">
        <v>1596</v>
      </c>
      <c r="O2829" t="s">
        <v>100</v>
      </c>
      <c r="P2829" s="4" t="str">
        <f>IF(Table14[[#This Row],[correlation_id]] = "", "", _xlfn.XLOOKUP(Table14[[#This Row],[correlation_id]], 'ITAP Ref'!A:A, 'ITAP Ref'!C:C, ""))</f>
        <v>IDP-Upper Funnel Cloud</v>
      </c>
      <c r="Q2829"/>
      <c r="R2829" s="97"/>
      <c r="S2829" s="47"/>
      <c r="T2829" s="47"/>
    </row>
    <row r="2830" spans="1:20" ht="16.399999999999999" customHeight="1" x14ac:dyDescent="0.35">
      <c r="A2830" t="s">
        <v>267</v>
      </c>
      <c r="B2830" t="s">
        <v>21</v>
      </c>
      <c r="C2830" t="s">
        <v>22</v>
      </c>
      <c r="D2830" t="s">
        <v>67</v>
      </c>
      <c r="E2830" t="s">
        <v>68</v>
      </c>
      <c r="F2830" s="7">
        <v>1</v>
      </c>
      <c r="G2830" t="s">
        <v>69</v>
      </c>
      <c r="H2830">
        <v>2</v>
      </c>
      <c r="I2830" t="s">
        <v>70</v>
      </c>
      <c r="J2830">
        <v>22</v>
      </c>
      <c r="K2830" t="s">
        <v>1655</v>
      </c>
      <c r="L2830">
        <v>1</v>
      </c>
      <c r="M2830"/>
      <c r="N2830" t="s">
        <v>1656</v>
      </c>
      <c r="O2830" t="s">
        <v>100</v>
      </c>
      <c r="P2830" s="4" t="str">
        <f>IF(Table14[[#This Row],[correlation_id]] = "", "", _xlfn.XLOOKUP(Table14[[#This Row],[correlation_id]], 'ITAP Ref'!A:A, 'ITAP Ref'!C:C, ""))</f>
        <v>IDP-Upper Funnel Cloud</v>
      </c>
      <c r="Q2830"/>
      <c r="R2830" s="97"/>
      <c r="S2830" s="47"/>
      <c r="T2830" s="47"/>
    </row>
    <row r="2831" spans="1:20" ht="16.399999999999999" customHeight="1" x14ac:dyDescent="0.35">
      <c r="A2831" t="s">
        <v>267</v>
      </c>
      <c r="B2831" t="s">
        <v>21</v>
      </c>
      <c r="C2831" t="s">
        <v>22</v>
      </c>
      <c r="D2831" t="s">
        <v>67</v>
      </c>
      <c r="E2831" t="s">
        <v>68</v>
      </c>
      <c r="F2831" s="7">
        <v>1</v>
      </c>
      <c r="G2831" t="s">
        <v>69</v>
      </c>
      <c r="H2831">
        <v>2</v>
      </c>
      <c r="I2831" t="s">
        <v>70</v>
      </c>
      <c r="J2831">
        <v>22</v>
      </c>
      <c r="K2831" t="s">
        <v>1655</v>
      </c>
      <c r="L2831">
        <v>2</v>
      </c>
      <c r="M2831"/>
      <c r="N2831" t="s">
        <v>1657</v>
      </c>
      <c r="O2831" t="s">
        <v>100</v>
      </c>
      <c r="P2831" s="4" t="str">
        <f>IF(Table14[[#This Row],[correlation_id]] = "", "", _xlfn.XLOOKUP(Table14[[#This Row],[correlation_id]], 'ITAP Ref'!A:A, 'ITAP Ref'!C:C, ""))</f>
        <v>IDP-Upper Funnel Cloud</v>
      </c>
      <c r="Q2831"/>
      <c r="R2831" s="97"/>
      <c r="S2831" s="47"/>
      <c r="T2831" s="47"/>
    </row>
    <row r="2832" spans="1:20" ht="16.399999999999999" customHeight="1" x14ac:dyDescent="0.35">
      <c r="A2832" t="s">
        <v>267</v>
      </c>
      <c r="B2832" t="s">
        <v>21</v>
      </c>
      <c r="C2832" t="s">
        <v>22</v>
      </c>
      <c r="D2832" t="s">
        <v>67</v>
      </c>
      <c r="E2832" t="s">
        <v>68</v>
      </c>
      <c r="F2832" s="7">
        <v>1</v>
      </c>
      <c r="G2832" t="s">
        <v>69</v>
      </c>
      <c r="H2832">
        <v>2</v>
      </c>
      <c r="I2832" t="s">
        <v>70</v>
      </c>
      <c r="J2832">
        <v>22</v>
      </c>
      <c r="K2832" t="s">
        <v>1655</v>
      </c>
      <c r="L2832">
        <v>3</v>
      </c>
      <c r="M2832"/>
      <c r="N2832" t="s">
        <v>1658</v>
      </c>
      <c r="O2832" t="s">
        <v>100</v>
      </c>
      <c r="P2832" s="4" t="str">
        <f>IF(Table14[[#This Row],[correlation_id]] = "", "", _xlfn.XLOOKUP(Table14[[#This Row],[correlation_id]], 'ITAP Ref'!A:A, 'ITAP Ref'!C:C, ""))</f>
        <v>IDP-Upper Funnel Cloud</v>
      </c>
      <c r="Q2832"/>
      <c r="R2832" s="97"/>
      <c r="S2832" s="47"/>
      <c r="T2832" s="47"/>
    </row>
    <row r="2833" spans="1:20" ht="16.399999999999999" customHeight="1" x14ac:dyDescent="0.35">
      <c r="A2833" t="s">
        <v>267</v>
      </c>
      <c r="B2833" t="s">
        <v>21</v>
      </c>
      <c r="C2833" t="s">
        <v>22</v>
      </c>
      <c r="D2833" t="s">
        <v>67</v>
      </c>
      <c r="E2833" t="s">
        <v>68</v>
      </c>
      <c r="F2833" s="7">
        <v>1</v>
      </c>
      <c r="G2833" t="s">
        <v>69</v>
      </c>
      <c r="H2833">
        <v>2</v>
      </c>
      <c r="I2833" t="s">
        <v>70</v>
      </c>
      <c r="J2833">
        <v>22</v>
      </c>
      <c r="K2833" t="s">
        <v>1655</v>
      </c>
      <c r="L2833">
        <v>4</v>
      </c>
      <c r="M2833"/>
      <c r="N2833" t="s">
        <v>1659</v>
      </c>
      <c r="O2833" t="s">
        <v>100</v>
      </c>
      <c r="P2833" s="4" t="str">
        <f>IF(Table14[[#This Row],[correlation_id]] = "", "", _xlfn.XLOOKUP(Table14[[#This Row],[correlation_id]], 'ITAP Ref'!A:A, 'ITAP Ref'!C:C, ""))</f>
        <v>IDP-Upper Funnel Cloud</v>
      </c>
      <c r="Q2833"/>
      <c r="R2833" s="97"/>
      <c r="S2833" s="47"/>
      <c r="T2833" s="47"/>
    </row>
    <row r="2834" spans="1:20" ht="16.399999999999999" customHeight="1" x14ac:dyDescent="0.35">
      <c r="A2834" t="s">
        <v>267</v>
      </c>
      <c r="B2834" t="s">
        <v>21</v>
      </c>
      <c r="C2834" t="s">
        <v>22</v>
      </c>
      <c r="D2834" t="s">
        <v>67</v>
      </c>
      <c r="E2834" t="s">
        <v>68</v>
      </c>
      <c r="F2834" s="7">
        <v>1</v>
      </c>
      <c r="G2834" t="s">
        <v>69</v>
      </c>
      <c r="H2834">
        <v>2</v>
      </c>
      <c r="I2834" t="s">
        <v>70</v>
      </c>
      <c r="J2834">
        <v>22</v>
      </c>
      <c r="K2834" t="s">
        <v>1655</v>
      </c>
      <c r="L2834">
        <v>5</v>
      </c>
      <c r="M2834"/>
      <c r="N2834" t="s">
        <v>1660</v>
      </c>
      <c r="O2834" t="s">
        <v>100</v>
      </c>
      <c r="P2834" s="4" t="str">
        <f>IF(Table14[[#This Row],[correlation_id]] = "", "", _xlfn.XLOOKUP(Table14[[#This Row],[correlation_id]], 'ITAP Ref'!A:A, 'ITAP Ref'!C:C, ""))</f>
        <v>IDP-Upper Funnel Cloud</v>
      </c>
      <c r="Q2834"/>
      <c r="R2834" s="97"/>
      <c r="S2834" s="47"/>
      <c r="T2834" s="47"/>
    </row>
    <row r="2835" spans="1:20" ht="16.399999999999999" customHeight="1" x14ac:dyDescent="0.35">
      <c r="A2835" t="s">
        <v>267</v>
      </c>
      <c r="B2835" t="s">
        <v>21</v>
      </c>
      <c r="C2835" t="s">
        <v>22</v>
      </c>
      <c r="D2835" t="s">
        <v>67</v>
      </c>
      <c r="E2835" t="s">
        <v>68</v>
      </c>
      <c r="F2835" s="7">
        <v>1</v>
      </c>
      <c r="G2835" t="s">
        <v>69</v>
      </c>
      <c r="H2835">
        <v>2</v>
      </c>
      <c r="I2835" t="s">
        <v>70</v>
      </c>
      <c r="J2835">
        <v>22</v>
      </c>
      <c r="K2835" t="s">
        <v>1655</v>
      </c>
      <c r="L2835">
        <v>6</v>
      </c>
      <c r="M2835"/>
      <c r="N2835" t="s">
        <v>389</v>
      </c>
      <c r="O2835" t="s">
        <v>100</v>
      </c>
      <c r="P2835" s="4" t="str">
        <f>IF(Table14[[#This Row],[correlation_id]] = "", "", _xlfn.XLOOKUP(Table14[[#This Row],[correlation_id]], 'ITAP Ref'!A:A, 'ITAP Ref'!C:C, ""))</f>
        <v>IDP-Upper Funnel Cloud</v>
      </c>
      <c r="Q2835"/>
      <c r="R2835" s="97"/>
      <c r="S2835" s="47"/>
      <c r="T2835" s="47"/>
    </row>
    <row r="2836" spans="1:20" ht="16.399999999999999" customHeight="1" x14ac:dyDescent="0.35">
      <c r="A2836" t="s">
        <v>267</v>
      </c>
      <c r="B2836" t="s">
        <v>21</v>
      </c>
      <c r="C2836" t="s">
        <v>22</v>
      </c>
      <c r="D2836" t="s">
        <v>67</v>
      </c>
      <c r="E2836" t="s">
        <v>68</v>
      </c>
      <c r="F2836" s="7">
        <v>1</v>
      </c>
      <c r="G2836" t="s">
        <v>69</v>
      </c>
      <c r="H2836">
        <v>2</v>
      </c>
      <c r="I2836" t="s">
        <v>70</v>
      </c>
      <c r="J2836">
        <v>22</v>
      </c>
      <c r="K2836" t="s">
        <v>1655</v>
      </c>
      <c r="L2836">
        <v>7</v>
      </c>
      <c r="M2836"/>
      <c r="N2836" t="s">
        <v>1661</v>
      </c>
      <c r="O2836" t="s">
        <v>100</v>
      </c>
      <c r="P2836" s="4" t="str">
        <f>IF(Table14[[#This Row],[correlation_id]] = "", "", _xlfn.XLOOKUP(Table14[[#This Row],[correlation_id]], 'ITAP Ref'!A:A, 'ITAP Ref'!C:C, ""))</f>
        <v>IDP-Upper Funnel Cloud</v>
      </c>
      <c r="Q2836"/>
      <c r="R2836" s="97"/>
      <c r="S2836" s="47"/>
      <c r="T2836" s="47"/>
    </row>
    <row r="2837" spans="1:20" ht="16.399999999999999" customHeight="1" x14ac:dyDescent="0.35">
      <c r="A2837" s="31" t="s">
        <v>729</v>
      </c>
      <c r="B2837" s="31" t="s">
        <v>21</v>
      </c>
      <c r="C2837" s="31" t="s">
        <v>22</v>
      </c>
      <c r="D2837" s="31" t="s">
        <v>67</v>
      </c>
      <c r="E2837" s="31" t="s">
        <v>68</v>
      </c>
      <c r="F2837" s="76">
        <v>1</v>
      </c>
      <c r="G2837" s="31" t="s">
        <v>69</v>
      </c>
      <c r="H2837" s="31">
        <v>2</v>
      </c>
      <c r="I2837" s="31" t="s">
        <v>70</v>
      </c>
      <c r="J2837" s="31">
        <v>23</v>
      </c>
      <c r="K2837" s="31" t="s">
        <v>1662</v>
      </c>
      <c r="L2837" s="31">
        <v>2</v>
      </c>
      <c r="M2837" s="71"/>
      <c r="N2837" s="31" t="s">
        <v>1176</v>
      </c>
      <c r="O2837" s="64" t="s">
        <v>813</v>
      </c>
      <c r="P2837" s="4" t="str">
        <f>IF(Table14[[#This Row],[correlation_id]] = "", "", _xlfn.XLOOKUP(Table14[[#This Row],[correlation_id]], 'ITAP Ref'!A:A, 'ITAP Ref'!C:C, ""))</f>
        <v>EDP</v>
      </c>
      <c r="Q2837" s="72" t="s">
        <v>814</v>
      </c>
      <c r="R2837" s="97">
        <v>45953</v>
      </c>
      <c r="S2837" s="47"/>
      <c r="T2837" s="47"/>
    </row>
    <row r="2838" spans="1:20" ht="16.399999999999999" customHeight="1" x14ac:dyDescent="0.35">
      <c r="A2838" s="31" t="s">
        <v>729</v>
      </c>
      <c r="B2838" s="31" t="s">
        <v>21</v>
      </c>
      <c r="C2838" s="31" t="s">
        <v>22</v>
      </c>
      <c r="D2838" s="31" t="s">
        <v>67</v>
      </c>
      <c r="E2838" s="31" t="s">
        <v>68</v>
      </c>
      <c r="F2838" s="76">
        <v>1</v>
      </c>
      <c r="G2838" s="31" t="s">
        <v>69</v>
      </c>
      <c r="H2838" s="31">
        <v>2</v>
      </c>
      <c r="I2838" s="31" t="s">
        <v>70</v>
      </c>
      <c r="J2838" s="31">
        <v>23</v>
      </c>
      <c r="K2838" s="31" t="s">
        <v>1662</v>
      </c>
      <c r="L2838" s="31">
        <v>2</v>
      </c>
      <c r="M2838" s="71"/>
      <c r="N2838" s="31" t="s">
        <v>1176</v>
      </c>
      <c r="O2838" s="64" t="s">
        <v>232</v>
      </c>
      <c r="P2838" s="4" t="str">
        <f>IF(Table14[[#This Row],[correlation_id]] = "", "", _xlfn.XLOOKUP(Table14[[#This Row],[correlation_id]], 'ITAP Ref'!A:A, 'ITAP Ref'!C:C, ""))</f>
        <v>YODA</v>
      </c>
      <c r="Q2838" s="70" t="s">
        <v>1663</v>
      </c>
      <c r="R2838" s="97">
        <v>45953</v>
      </c>
      <c r="S2838" s="47"/>
      <c r="T2838" s="47"/>
    </row>
    <row r="2839" spans="1:20" ht="16.399999999999999" customHeight="1" x14ac:dyDescent="0.35">
      <c r="A2839" t="s">
        <v>729</v>
      </c>
      <c r="B2839" t="s">
        <v>21</v>
      </c>
      <c r="C2839" t="s">
        <v>22</v>
      </c>
      <c r="D2839" t="s">
        <v>67</v>
      </c>
      <c r="E2839" t="s">
        <v>68</v>
      </c>
      <c r="F2839" s="7">
        <v>1</v>
      </c>
      <c r="G2839" t="s">
        <v>69</v>
      </c>
      <c r="H2839">
        <v>2</v>
      </c>
      <c r="I2839" t="s">
        <v>70</v>
      </c>
      <c r="J2839">
        <v>23</v>
      </c>
      <c r="K2839" t="s">
        <v>1662</v>
      </c>
      <c r="L2839">
        <v>2</v>
      </c>
      <c r="M2839" s="71"/>
      <c r="N2839" t="s">
        <v>1176</v>
      </c>
      <c r="O2839" s="2" t="s">
        <v>1027</v>
      </c>
      <c r="P2839" s="4" t="str">
        <f>IF(Table14[[#This Row],[correlation_id]] = "", "", _xlfn.XLOOKUP(Table14[[#This Row],[correlation_id]], 'ITAP Ref'!A:A, 'ITAP Ref'!C:C, ""))</f>
        <v>(FED) - COMS</v>
      </c>
      <c r="Q2839" s="48" t="s">
        <v>1028</v>
      </c>
      <c r="R2839" s="97">
        <v>45953</v>
      </c>
      <c r="S2839" s="47"/>
      <c r="T2839" s="47"/>
    </row>
    <row r="2840" spans="1:20" ht="16.399999999999999" customHeight="1" x14ac:dyDescent="0.35">
      <c r="A2840" t="s">
        <v>729</v>
      </c>
      <c r="B2840" t="s">
        <v>21</v>
      </c>
      <c r="C2840" t="s">
        <v>22</v>
      </c>
      <c r="D2840" t="s">
        <v>67</v>
      </c>
      <c r="E2840" t="s">
        <v>68</v>
      </c>
      <c r="F2840" s="7">
        <v>1</v>
      </c>
      <c r="G2840" t="s">
        <v>69</v>
      </c>
      <c r="H2840">
        <v>2</v>
      </c>
      <c r="I2840" t="s">
        <v>70</v>
      </c>
      <c r="J2840">
        <v>23</v>
      </c>
      <c r="K2840" t="s">
        <v>1662</v>
      </c>
      <c r="L2840">
        <v>2</v>
      </c>
      <c r="M2840" s="71"/>
      <c r="N2840" t="s">
        <v>1176</v>
      </c>
      <c r="O2840" s="2" t="s">
        <v>1027</v>
      </c>
      <c r="P2840" s="4" t="str">
        <f>IF(Table14[[#This Row],[correlation_id]] = "", "", _xlfn.XLOOKUP(Table14[[#This Row],[correlation_id]], 'ITAP Ref'!A:A, 'ITAP Ref'!C:C, ""))</f>
        <v>(FED) - COMS</v>
      </c>
      <c r="Q2840" s="48" t="s">
        <v>1029</v>
      </c>
      <c r="R2840" s="97">
        <v>45953</v>
      </c>
      <c r="S2840" s="47"/>
      <c r="T2840" s="47"/>
    </row>
    <row r="2841" spans="1:20" ht="16.399999999999999" customHeight="1" x14ac:dyDescent="0.35">
      <c r="A2841" t="s">
        <v>729</v>
      </c>
      <c r="B2841" t="s">
        <v>21</v>
      </c>
      <c r="C2841" t="s">
        <v>22</v>
      </c>
      <c r="D2841" t="s">
        <v>67</v>
      </c>
      <c r="E2841" t="s">
        <v>68</v>
      </c>
      <c r="F2841" s="7">
        <v>1</v>
      </c>
      <c r="G2841" t="s">
        <v>69</v>
      </c>
      <c r="H2841">
        <v>2</v>
      </c>
      <c r="I2841" t="s">
        <v>70</v>
      </c>
      <c r="J2841">
        <v>23</v>
      </c>
      <c r="K2841" t="s">
        <v>1662</v>
      </c>
      <c r="L2841">
        <v>2</v>
      </c>
      <c r="M2841" s="71"/>
      <c r="N2841" t="s">
        <v>1176</v>
      </c>
      <c r="O2841" s="2" t="s">
        <v>1027</v>
      </c>
      <c r="P2841" s="4" t="str">
        <f>IF(Table14[[#This Row],[correlation_id]] = "", "", _xlfn.XLOOKUP(Table14[[#This Row],[correlation_id]], 'ITAP Ref'!A:A, 'ITAP Ref'!C:C, ""))</f>
        <v>(FED) - COMS</v>
      </c>
      <c r="Q2841" s="48" t="s">
        <v>1031</v>
      </c>
      <c r="R2841" s="97">
        <v>45953</v>
      </c>
      <c r="S2841" s="47"/>
      <c r="T2841" s="47"/>
    </row>
    <row r="2842" spans="1:20" ht="16.399999999999999" customHeight="1" x14ac:dyDescent="0.35">
      <c r="A2842" s="31" t="s">
        <v>729</v>
      </c>
      <c r="B2842" s="31" t="s">
        <v>21</v>
      </c>
      <c r="C2842" s="31" t="s">
        <v>22</v>
      </c>
      <c r="D2842" s="31" t="s">
        <v>67</v>
      </c>
      <c r="E2842" s="31" t="s">
        <v>68</v>
      </c>
      <c r="F2842" s="76">
        <v>1</v>
      </c>
      <c r="G2842" s="31" t="s">
        <v>69</v>
      </c>
      <c r="H2842" s="31">
        <v>2</v>
      </c>
      <c r="I2842" s="31" t="s">
        <v>70</v>
      </c>
      <c r="J2842" s="31">
        <v>23</v>
      </c>
      <c r="K2842" s="31" t="s">
        <v>1662</v>
      </c>
      <c r="L2842" s="31">
        <v>2</v>
      </c>
      <c r="M2842" s="71"/>
      <c r="N2842" s="31" t="s">
        <v>1176</v>
      </c>
      <c r="O2842" s="64" t="s">
        <v>329</v>
      </c>
      <c r="P2842" s="4" t="str">
        <f>IF(Table14[[#This Row],[correlation_id]] = "", "", _xlfn.XLOOKUP(Table14[[#This Row],[correlation_id]], 'ITAP Ref'!A:A, 'ITAP Ref'!C:C, ""))</f>
        <v>CSI - Product and Offer Mgt</v>
      </c>
      <c r="Q2842" s="48" t="s">
        <v>593</v>
      </c>
      <c r="R2842" s="97">
        <v>45953</v>
      </c>
      <c r="S2842" s="47"/>
      <c r="T2842" s="47"/>
    </row>
    <row r="2843" spans="1:20" ht="16.399999999999999" customHeight="1" x14ac:dyDescent="0.35">
      <c r="A2843" s="31" t="s">
        <v>729</v>
      </c>
      <c r="B2843" s="31" t="s">
        <v>21</v>
      </c>
      <c r="C2843" s="31" t="s">
        <v>22</v>
      </c>
      <c r="D2843" s="31" t="s">
        <v>67</v>
      </c>
      <c r="E2843" s="31" t="s">
        <v>68</v>
      </c>
      <c r="F2843" s="76">
        <v>1</v>
      </c>
      <c r="G2843" s="31" t="s">
        <v>69</v>
      </c>
      <c r="H2843" s="31">
        <v>2</v>
      </c>
      <c r="I2843" s="31" t="s">
        <v>70</v>
      </c>
      <c r="J2843" s="31">
        <v>23</v>
      </c>
      <c r="K2843" s="31" t="s">
        <v>1662</v>
      </c>
      <c r="L2843" s="31">
        <v>1</v>
      </c>
      <c r="M2843" s="71"/>
      <c r="N2843" s="31" t="s">
        <v>1664</v>
      </c>
      <c r="O2843" s="31" t="s">
        <v>1361</v>
      </c>
      <c r="P2843" s="4" t="str">
        <f>IF(Table14[[#This Row],[correlation_id]] = "", "", _xlfn.XLOOKUP(Table14[[#This Row],[correlation_id]], 'ITAP Ref'!A:A, 'ITAP Ref'!C:C, ""))</f>
        <v>CPOP</v>
      </c>
      <c r="Q2843" s="48" t="s">
        <v>1244</v>
      </c>
      <c r="R2843" s="97">
        <v>45953</v>
      </c>
      <c r="S2843"/>
      <c r="T2843"/>
    </row>
    <row r="2844" spans="1:20" ht="16.399999999999999" customHeight="1" x14ac:dyDescent="0.35">
      <c r="A2844" s="31" t="s">
        <v>729</v>
      </c>
      <c r="B2844" s="31" t="s">
        <v>21</v>
      </c>
      <c r="C2844" s="31" t="s">
        <v>22</v>
      </c>
      <c r="D2844" s="31" t="s">
        <v>67</v>
      </c>
      <c r="E2844" s="31" t="s">
        <v>68</v>
      </c>
      <c r="F2844" s="76">
        <v>1</v>
      </c>
      <c r="G2844" s="31" t="s">
        <v>69</v>
      </c>
      <c r="H2844" s="31">
        <v>2</v>
      </c>
      <c r="I2844" s="31" t="s">
        <v>70</v>
      </c>
      <c r="J2844" s="31">
        <v>23</v>
      </c>
      <c r="K2844" s="31" t="s">
        <v>1662</v>
      </c>
      <c r="L2844" s="31">
        <v>1</v>
      </c>
      <c r="M2844" s="71"/>
      <c r="N2844" s="31" t="s">
        <v>1664</v>
      </c>
      <c r="O2844" s="31" t="s">
        <v>807</v>
      </c>
      <c r="P2844" s="4" t="str">
        <f>IF(Table14[[#This Row],[correlation_id]] = "", "", _xlfn.XLOOKUP(Table14[[#This Row],[correlation_id]], 'ITAP Ref'!A:A, 'ITAP Ref'!C:C, ""))</f>
        <v>ORACLE SCM</v>
      </c>
      <c r="Q2844"/>
      <c r="R2844" s="97">
        <v>45953</v>
      </c>
      <c r="S2844"/>
      <c r="T2844"/>
    </row>
    <row r="2845" spans="1:20" ht="16.399999999999999" customHeight="1" x14ac:dyDescent="0.35">
      <c r="A2845" t="s">
        <v>729</v>
      </c>
      <c r="B2845" t="s">
        <v>21</v>
      </c>
      <c r="C2845" t="s">
        <v>22</v>
      </c>
      <c r="D2845" t="s">
        <v>67</v>
      </c>
      <c r="E2845" t="s">
        <v>68</v>
      </c>
      <c r="F2845" s="7">
        <v>1</v>
      </c>
      <c r="G2845" t="s">
        <v>69</v>
      </c>
      <c r="H2845">
        <v>2</v>
      </c>
      <c r="I2845" t="s">
        <v>70</v>
      </c>
      <c r="J2845">
        <v>23</v>
      </c>
      <c r="K2845" t="s">
        <v>1662</v>
      </c>
      <c r="L2845">
        <v>1</v>
      </c>
      <c r="M2845" s="71"/>
      <c r="N2845" t="s">
        <v>1664</v>
      </c>
      <c r="O2845" t="s">
        <v>1023</v>
      </c>
      <c r="P2845" s="4" t="str">
        <f>IF(Table14[[#This Row],[correlation_id]] = "", "", _xlfn.XLOOKUP(Table14[[#This Row],[correlation_id]], 'ITAP Ref'!A:A, 'ITAP Ref'!C:C, ""))</f>
        <v>CAPM</v>
      </c>
      <c r="Q2845"/>
      <c r="R2845" s="97">
        <v>45953</v>
      </c>
      <c r="S2845"/>
      <c r="T2845"/>
    </row>
    <row r="2846" spans="1:20" ht="16.399999999999999" customHeight="1" x14ac:dyDescent="0.35">
      <c r="A2846" s="31" t="s">
        <v>729</v>
      </c>
      <c r="B2846" s="31" t="s">
        <v>21</v>
      </c>
      <c r="C2846" s="31" t="s">
        <v>22</v>
      </c>
      <c r="D2846" s="31" t="s">
        <v>67</v>
      </c>
      <c r="E2846" s="31" t="s">
        <v>68</v>
      </c>
      <c r="F2846" s="76">
        <v>1</v>
      </c>
      <c r="G2846" s="31" t="s">
        <v>69</v>
      </c>
      <c r="H2846" s="31">
        <v>2</v>
      </c>
      <c r="I2846" s="31" t="s">
        <v>70</v>
      </c>
      <c r="J2846" s="31">
        <v>23</v>
      </c>
      <c r="K2846" s="31" t="s">
        <v>1662</v>
      </c>
      <c r="L2846" s="31">
        <v>1</v>
      </c>
      <c r="M2846" s="71"/>
      <c r="N2846" s="31" t="s">
        <v>1664</v>
      </c>
      <c r="O2846" s="31" t="s">
        <v>383</v>
      </c>
      <c r="P2846" s="4" t="str">
        <f>IF(Table14[[#This Row],[correlation_id]] = "", "", _xlfn.XLOOKUP(Table14[[#This Row],[correlation_id]], 'ITAP Ref'!A:A, 'ITAP Ref'!C:C, ""))</f>
        <v>IDP-Commerce-C&amp;P</v>
      </c>
      <c r="Q2846"/>
      <c r="R2846" s="97">
        <v>45953</v>
      </c>
      <c r="S2846"/>
      <c r="T2846"/>
    </row>
    <row r="2847" spans="1:20" ht="16.399999999999999" customHeight="1" x14ac:dyDescent="0.35">
      <c r="A2847" s="31" t="s">
        <v>729</v>
      </c>
      <c r="B2847" s="31" t="s">
        <v>21</v>
      </c>
      <c r="C2847" s="31" t="s">
        <v>22</v>
      </c>
      <c r="D2847" s="31" t="s">
        <v>67</v>
      </c>
      <c r="E2847" s="31" t="s">
        <v>68</v>
      </c>
      <c r="F2847" s="76">
        <v>1</v>
      </c>
      <c r="G2847" s="31" t="s">
        <v>69</v>
      </c>
      <c r="H2847" s="31">
        <v>2</v>
      </c>
      <c r="I2847" s="31" t="s">
        <v>70</v>
      </c>
      <c r="J2847" s="31">
        <v>23</v>
      </c>
      <c r="K2847" s="31" t="s">
        <v>1662</v>
      </c>
      <c r="L2847" s="31">
        <v>1</v>
      </c>
      <c r="M2847" s="71"/>
      <c r="N2847" s="31" t="s">
        <v>1664</v>
      </c>
      <c r="O2847" s="31" t="s">
        <v>1665</v>
      </c>
      <c r="P2847" s="4" t="str">
        <f>IF(Table14[[#This Row],[correlation_id]] = "", "", _xlfn.XLOOKUP(Table14[[#This Row],[correlation_id]], 'ITAP Ref'!A:A, 'ITAP Ref'!C:C, ""))</f>
        <v>IDP-Commerce-CS</v>
      </c>
      <c r="Q2847"/>
      <c r="R2847" s="97">
        <v>45953</v>
      </c>
      <c r="S2847"/>
      <c r="T2847"/>
    </row>
    <row r="2848" spans="1:20" ht="16.399999999999999" customHeight="1" x14ac:dyDescent="0.35">
      <c r="A2848" s="31" t="s">
        <v>729</v>
      </c>
      <c r="B2848" s="31" t="s">
        <v>21</v>
      </c>
      <c r="C2848" s="31" t="s">
        <v>22</v>
      </c>
      <c r="D2848" s="31" t="s">
        <v>67</v>
      </c>
      <c r="E2848" s="31" t="s">
        <v>68</v>
      </c>
      <c r="F2848" s="76">
        <v>1</v>
      </c>
      <c r="G2848" s="31" t="s">
        <v>69</v>
      </c>
      <c r="H2848" s="31">
        <v>2</v>
      </c>
      <c r="I2848" s="31" t="s">
        <v>70</v>
      </c>
      <c r="J2848" s="31">
        <v>23</v>
      </c>
      <c r="K2848" s="31" t="s">
        <v>1662</v>
      </c>
      <c r="L2848" s="31">
        <v>1</v>
      </c>
      <c r="M2848" s="71"/>
      <c r="N2848" s="31" t="s">
        <v>1664</v>
      </c>
      <c r="O2848" s="31" t="s">
        <v>1259</v>
      </c>
      <c r="P2848" s="4" t="str">
        <f>IF(Table14[[#This Row],[correlation_id]] = "", "", _xlfn.XLOOKUP(Table14[[#This Row],[correlation_id]], 'ITAP Ref'!A:A, 'ITAP Ref'!C:C, ""))</f>
        <v>IDP-Commerce- P&amp;O</v>
      </c>
      <c r="Q2848"/>
      <c r="R2848" s="97">
        <v>45953</v>
      </c>
      <c r="S2848"/>
      <c r="T2848"/>
    </row>
    <row r="2849" spans="1:20" ht="16.399999999999999" customHeight="1" x14ac:dyDescent="0.35">
      <c r="A2849" s="31" t="s">
        <v>729</v>
      </c>
      <c r="B2849" s="31" t="s">
        <v>21</v>
      </c>
      <c r="C2849" s="31" t="s">
        <v>22</v>
      </c>
      <c r="D2849" s="31" t="s">
        <v>67</v>
      </c>
      <c r="E2849" s="31" t="s">
        <v>68</v>
      </c>
      <c r="F2849" s="76">
        <v>1</v>
      </c>
      <c r="G2849" s="31" t="s">
        <v>69</v>
      </c>
      <c r="H2849" s="31">
        <v>2</v>
      </c>
      <c r="I2849" s="31" t="s">
        <v>70</v>
      </c>
      <c r="J2849" s="31">
        <v>23</v>
      </c>
      <c r="K2849" s="31" t="s">
        <v>1662</v>
      </c>
      <c r="L2849" s="31">
        <v>1</v>
      </c>
      <c r="M2849" s="71"/>
      <c r="N2849" s="31" t="s">
        <v>1664</v>
      </c>
      <c r="O2849" s="31" t="s">
        <v>373</v>
      </c>
      <c r="P2849" s="4" t="str">
        <f>IF(Table14[[#This Row],[correlation_id]] = "", "", _xlfn.XLOOKUP(Table14[[#This Row],[correlation_id]], 'ITAP Ref'!A:A, 'ITAP Ref'!C:C, ""))</f>
        <v>IDP-WS WLS</v>
      </c>
      <c r="Q2849"/>
      <c r="R2849" s="97">
        <v>45953</v>
      </c>
      <c r="S2849"/>
      <c r="T2849"/>
    </row>
    <row r="2850" spans="1:20" ht="16.399999999999999" customHeight="1" x14ac:dyDescent="0.35">
      <c r="A2850" s="31" t="s">
        <v>729</v>
      </c>
      <c r="B2850" s="31" t="s">
        <v>21</v>
      </c>
      <c r="C2850" s="31" t="s">
        <v>22</v>
      </c>
      <c r="D2850" s="31" t="s">
        <v>67</v>
      </c>
      <c r="E2850" s="31" t="s">
        <v>68</v>
      </c>
      <c r="F2850" s="76">
        <v>1</v>
      </c>
      <c r="G2850" s="31" t="s">
        <v>69</v>
      </c>
      <c r="H2850" s="31">
        <v>2</v>
      </c>
      <c r="I2850" s="31" t="s">
        <v>70</v>
      </c>
      <c r="J2850" s="31">
        <v>23</v>
      </c>
      <c r="K2850" s="31" t="s">
        <v>1662</v>
      </c>
      <c r="L2850" s="31">
        <v>1</v>
      </c>
      <c r="M2850" s="71"/>
      <c r="N2850" s="31" t="s">
        <v>1664</v>
      </c>
      <c r="O2850" s="31" t="s">
        <v>503</v>
      </c>
      <c r="P2850" s="4" t="str">
        <f>IF(Table14[[#This Row],[correlation_id]] = "", "", _xlfn.XLOOKUP(Table14[[#This Row],[correlation_id]], 'ITAP Ref'!A:A, 'ITAP Ref'!C:C, ""))</f>
        <v>OCE</v>
      </c>
      <c r="Q2850"/>
      <c r="R2850" s="97">
        <v>45953</v>
      </c>
      <c r="S2850"/>
      <c r="T2850"/>
    </row>
    <row r="2851" spans="1:20" ht="16.399999999999999" customHeight="1" x14ac:dyDescent="0.35">
      <c r="A2851" s="31" t="s">
        <v>729</v>
      </c>
      <c r="B2851" s="31" t="s">
        <v>21</v>
      </c>
      <c r="C2851" s="31" t="s">
        <v>22</v>
      </c>
      <c r="D2851" s="31" t="s">
        <v>67</v>
      </c>
      <c r="E2851" s="31" t="s">
        <v>68</v>
      </c>
      <c r="F2851" s="76">
        <v>1</v>
      </c>
      <c r="G2851" s="31" t="s">
        <v>69</v>
      </c>
      <c r="H2851" s="31">
        <v>2</v>
      </c>
      <c r="I2851" s="31" t="s">
        <v>70</v>
      </c>
      <c r="J2851" s="31">
        <v>23</v>
      </c>
      <c r="K2851" s="31" t="s">
        <v>1662</v>
      </c>
      <c r="L2851" s="31">
        <v>1</v>
      </c>
      <c r="M2851" s="4" t="s">
        <v>1666</v>
      </c>
      <c r="N2851" s="31" t="s">
        <v>1664</v>
      </c>
      <c r="O2851" s="31" t="s">
        <v>1086</v>
      </c>
      <c r="P2851" s="4" t="str">
        <f>IF(Table14[[#This Row],[correlation_id]] = "", "", _xlfn.XLOOKUP(Table14[[#This Row],[correlation_id]], 'ITAP Ref'!A:A, 'ITAP Ref'!C:C, ""))</f>
        <v>ATTMO</v>
      </c>
      <c r="Q2851"/>
      <c r="R2851" s="95" t="s">
        <v>153</v>
      </c>
      <c r="S2851" s="47"/>
      <c r="T2851" s="47"/>
    </row>
    <row r="2852" spans="1:20" ht="16.399999999999999" customHeight="1" x14ac:dyDescent="0.35">
      <c r="A2852" s="31" t="s">
        <v>729</v>
      </c>
      <c r="B2852" s="31" t="s">
        <v>21</v>
      </c>
      <c r="C2852" s="31" t="s">
        <v>22</v>
      </c>
      <c r="D2852" s="31" t="s">
        <v>67</v>
      </c>
      <c r="E2852" s="31" t="s">
        <v>68</v>
      </c>
      <c r="F2852" s="76">
        <v>1</v>
      </c>
      <c r="G2852" s="31" t="s">
        <v>69</v>
      </c>
      <c r="H2852" s="31">
        <v>2</v>
      </c>
      <c r="I2852" s="31" t="s">
        <v>70</v>
      </c>
      <c r="J2852" s="31">
        <v>23</v>
      </c>
      <c r="K2852" s="31" t="s">
        <v>1662</v>
      </c>
      <c r="L2852" s="31">
        <v>2</v>
      </c>
      <c r="M2852" s="71"/>
      <c r="N2852" s="31" t="s">
        <v>1176</v>
      </c>
      <c r="O2852" s="64" t="s">
        <v>807</v>
      </c>
      <c r="P2852" s="4" t="str">
        <f>IF(Table14[[#This Row],[correlation_id]] = "", "", _xlfn.XLOOKUP(Table14[[#This Row],[correlation_id]], 'ITAP Ref'!A:A, 'ITAP Ref'!C:C, ""))</f>
        <v>ORACLE SCM</v>
      </c>
      <c r="Q2852"/>
      <c r="R2852" s="97"/>
      <c r="S2852" s="47"/>
      <c r="T2852" s="47"/>
    </row>
    <row r="2853" spans="1:20" ht="16.399999999999999" customHeight="1" x14ac:dyDescent="0.35">
      <c r="A2853" s="31" t="s">
        <v>729</v>
      </c>
      <c r="B2853" s="31" t="s">
        <v>21</v>
      </c>
      <c r="C2853" s="31" t="s">
        <v>22</v>
      </c>
      <c r="D2853" s="31" t="s">
        <v>67</v>
      </c>
      <c r="E2853" s="31" t="s">
        <v>68</v>
      </c>
      <c r="F2853" s="76">
        <v>1</v>
      </c>
      <c r="G2853" s="31" t="s">
        <v>69</v>
      </c>
      <c r="H2853" s="31">
        <v>2</v>
      </c>
      <c r="I2853" s="31" t="s">
        <v>70</v>
      </c>
      <c r="J2853" s="31">
        <v>23</v>
      </c>
      <c r="K2853" s="31" t="s">
        <v>1662</v>
      </c>
      <c r="L2853" s="31">
        <v>2</v>
      </c>
      <c r="M2853" s="71"/>
      <c r="N2853" s="31" t="s">
        <v>1176</v>
      </c>
      <c r="O2853" s="64" t="s">
        <v>951</v>
      </c>
      <c r="P2853" s="4" t="str">
        <f>IF(Table14[[#This Row],[correlation_id]] = "", "", _xlfn.XLOOKUP(Table14[[#This Row],[correlation_id]], 'ITAP Ref'!A:A, 'ITAP Ref'!C:C, ""))</f>
        <v>CCMule-CLM</v>
      </c>
      <c r="Q2853"/>
      <c r="R2853" s="97">
        <v>45953</v>
      </c>
      <c r="S2853" s="47"/>
      <c r="T2853" s="47"/>
    </row>
    <row r="2854" spans="1:20" ht="16.399999999999999" customHeight="1" x14ac:dyDescent="0.35">
      <c r="A2854" s="31" t="s">
        <v>729</v>
      </c>
      <c r="B2854" s="31" t="s">
        <v>21</v>
      </c>
      <c r="C2854" s="31" t="s">
        <v>22</v>
      </c>
      <c r="D2854" s="31" t="s">
        <v>67</v>
      </c>
      <c r="E2854" s="31" t="s">
        <v>68</v>
      </c>
      <c r="F2854" s="76">
        <v>1</v>
      </c>
      <c r="G2854" s="31" t="s">
        <v>69</v>
      </c>
      <c r="H2854" s="31">
        <v>2</v>
      </c>
      <c r="I2854" s="31" t="s">
        <v>70</v>
      </c>
      <c r="J2854" s="31">
        <v>23</v>
      </c>
      <c r="K2854" s="31" t="s">
        <v>1662</v>
      </c>
      <c r="L2854" s="31">
        <v>2</v>
      </c>
      <c r="M2854" s="71"/>
      <c r="N2854" s="31" t="s">
        <v>1176</v>
      </c>
      <c r="O2854" s="64" t="s">
        <v>1667</v>
      </c>
      <c r="P2854" s="4" t="str">
        <f>IF(Table14[[#This Row],[correlation_id]] = "", "", _xlfn.XLOOKUP(Table14[[#This Row],[correlation_id]], 'ITAP Ref'!A:A, 'ITAP Ref'!C:C, ""))</f>
        <v>CCMule-SLS</v>
      </c>
      <c r="Q2854"/>
      <c r="R2854" s="97">
        <v>45953</v>
      </c>
      <c r="S2854" s="47"/>
      <c r="T2854" s="47"/>
    </row>
    <row r="2855" spans="1:20" ht="16.399999999999999" customHeight="1" x14ac:dyDescent="0.35">
      <c r="A2855" s="31" t="s">
        <v>729</v>
      </c>
      <c r="B2855" s="31" t="s">
        <v>21</v>
      </c>
      <c r="C2855" s="31" t="s">
        <v>22</v>
      </c>
      <c r="D2855" s="31" t="s">
        <v>67</v>
      </c>
      <c r="E2855" s="31" t="s">
        <v>68</v>
      </c>
      <c r="F2855" s="76">
        <v>1</v>
      </c>
      <c r="G2855" s="31" t="s">
        <v>69</v>
      </c>
      <c r="H2855" s="31">
        <v>2</v>
      </c>
      <c r="I2855" s="31" t="s">
        <v>70</v>
      </c>
      <c r="J2855" s="31">
        <v>23</v>
      </c>
      <c r="K2855" s="31" t="s">
        <v>1662</v>
      </c>
      <c r="L2855" s="31">
        <v>2</v>
      </c>
      <c r="M2855" s="71"/>
      <c r="N2855" s="31" t="s">
        <v>1176</v>
      </c>
      <c r="O2855" s="64" t="s">
        <v>1668</v>
      </c>
      <c r="P2855" s="4" t="str">
        <f>IF(Table14[[#This Row],[correlation_id]] = "", "", _xlfn.XLOOKUP(Table14[[#This Row],[correlation_id]], 'ITAP Ref'!A:A, 'ITAP Ref'!C:C, ""))</f>
        <v>CCPM</v>
      </c>
      <c r="Q2855"/>
      <c r="R2855" s="97">
        <v>45953</v>
      </c>
      <c r="S2855" s="47"/>
      <c r="T2855" s="47"/>
    </row>
    <row r="2856" spans="1:20" ht="16.399999999999999" customHeight="1" x14ac:dyDescent="0.35">
      <c r="A2856" s="31" t="s">
        <v>729</v>
      </c>
      <c r="B2856" s="31" t="s">
        <v>21</v>
      </c>
      <c r="C2856" s="31" t="s">
        <v>22</v>
      </c>
      <c r="D2856" s="31" t="s">
        <v>67</v>
      </c>
      <c r="E2856" s="31" t="s">
        <v>68</v>
      </c>
      <c r="F2856" s="76">
        <v>1</v>
      </c>
      <c r="G2856" s="31" t="s">
        <v>69</v>
      </c>
      <c r="H2856" s="31">
        <v>2</v>
      </c>
      <c r="I2856" s="31" t="s">
        <v>70</v>
      </c>
      <c r="J2856" s="31">
        <v>23</v>
      </c>
      <c r="K2856" s="31" t="s">
        <v>1662</v>
      </c>
      <c r="L2856" s="31">
        <v>2</v>
      </c>
      <c r="M2856" s="71"/>
      <c r="N2856" s="31" t="s">
        <v>1176</v>
      </c>
      <c r="O2856" s="64" t="s">
        <v>419</v>
      </c>
      <c r="P2856" s="4" t="str">
        <f>IF(Table14[[#This Row],[correlation_id]] = "", "", _xlfn.XLOOKUP(Table14[[#This Row],[correlation_id]], 'ITAP Ref'!A:A, 'ITAP Ref'!C:C, ""))</f>
        <v>ISBUS</v>
      </c>
      <c r="Q2856"/>
      <c r="R2856" s="97">
        <v>45953</v>
      </c>
      <c r="S2856" s="47"/>
      <c r="T2856" s="47"/>
    </row>
    <row r="2857" spans="1:20" ht="16.399999999999999" customHeight="1" x14ac:dyDescent="0.35">
      <c r="A2857" s="31" t="s">
        <v>729</v>
      </c>
      <c r="B2857" s="31" t="s">
        <v>21</v>
      </c>
      <c r="C2857" s="31" t="s">
        <v>22</v>
      </c>
      <c r="D2857" s="31" t="s">
        <v>67</v>
      </c>
      <c r="E2857" s="31" t="s">
        <v>68</v>
      </c>
      <c r="F2857" s="76">
        <v>1</v>
      </c>
      <c r="G2857" s="31" t="s">
        <v>69</v>
      </c>
      <c r="H2857" s="31">
        <v>2</v>
      </c>
      <c r="I2857" s="31" t="s">
        <v>70</v>
      </c>
      <c r="J2857" s="31">
        <v>23</v>
      </c>
      <c r="K2857" s="31" t="s">
        <v>1662</v>
      </c>
      <c r="L2857" s="31">
        <v>2</v>
      </c>
      <c r="M2857" s="71"/>
      <c r="N2857" s="31" t="s">
        <v>1176</v>
      </c>
      <c r="O2857" s="64" t="s">
        <v>1669</v>
      </c>
      <c r="P2857" s="4" t="str">
        <f>IF(Table14[[#This Row],[correlation_id]] = "", "", _xlfn.XLOOKUP(Table14[[#This Row],[correlation_id]], 'ITAP Ref'!A:A, 'ITAP Ref'!C:C, ""))</f>
        <v>IDP-OMNI-ODS</v>
      </c>
      <c r="Q2857"/>
      <c r="R2857" s="97"/>
      <c r="S2857" s="47"/>
      <c r="T2857" s="47"/>
    </row>
    <row r="2858" spans="1:20" ht="16.399999999999999" customHeight="1" x14ac:dyDescent="0.35">
      <c r="A2858" s="31" t="s">
        <v>729</v>
      </c>
      <c r="B2858" s="31" t="s">
        <v>21</v>
      </c>
      <c r="C2858" s="31" t="s">
        <v>22</v>
      </c>
      <c r="D2858" s="31" t="s">
        <v>67</v>
      </c>
      <c r="E2858" s="31" t="s">
        <v>68</v>
      </c>
      <c r="F2858" s="76">
        <v>1</v>
      </c>
      <c r="G2858" s="31" t="s">
        <v>69</v>
      </c>
      <c r="H2858" s="31">
        <v>2</v>
      </c>
      <c r="I2858" s="31" t="s">
        <v>70</v>
      </c>
      <c r="J2858" s="31">
        <v>23</v>
      </c>
      <c r="K2858" s="31" t="s">
        <v>1662</v>
      </c>
      <c r="L2858" s="31">
        <v>2</v>
      </c>
      <c r="M2858" s="71"/>
      <c r="N2858" s="31" t="s">
        <v>1176</v>
      </c>
      <c r="O2858" s="64" t="s">
        <v>412</v>
      </c>
      <c r="P2858" s="4" t="str">
        <f>IF(Table14[[#This Row],[correlation_id]] = "", "", _xlfn.XLOOKUP(Table14[[#This Row],[correlation_id]], 'ITAP Ref'!A:A, 'ITAP Ref'!C:C, ""))</f>
        <v>IDP-Order Graph Cloud</v>
      </c>
      <c r="Q2858"/>
      <c r="R2858" s="97"/>
      <c r="S2858" s="47"/>
      <c r="T2858" s="47"/>
    </row>
    <row r="2859" spans="1:20" ht="16.399999999999999" customHeight="1" x14ac:dyDescent="0.35">
      <c r="A2859" s="31" t="s">
        <v>729</v>
      </c>
      <c r="B2859" s="31" t="s">
        <v>21</v>
      </c>
      <c r="C2859" s="31" t="s">
        <v>22</v>
      </c>
      <c r="D2859" s="31" t="s">
        <v>67</v>
      </c>
      <c r="E2859" s="31" t="s">
        <v>68</v>
      </c>
      <c r="F2859" s="76">
        <v>1</v>
      </c>
      <c r="G2859" s="31" t="s">
        <v>69</v>
      </c>
      <c r="H2859" s="31">
        <v>2</v>
      </c>
      <c r="I2859" s="31" t="s">
        <v>70</v>
      </c>
      <c r="J2859" s="31">
        <v>23</v>
      </c>
      <c r="K2859" s="31" t="s">
        <v>1662</v>
      </c>
      <c r="L2859" s="31">
        <v>2</v>
      </c>
      <c r="M2859" s="71"/>
      <c r="N2859" s="31" t="s">
        <v>1176</v>
      </c>
      <c r="O2859" s="64" t="s">
        <v>373</v>
      </c>
      <c r="P2859" s="4" t="str">
        <f>IF(Table14[[#This Row],[correlation_id]] = "", "", _xlfn.XLOOKUP(Table14[[#This Row],[correlation_id]], 'ITAP Ref'!A:A, 'ITAP Ref'!C:C, ""))</f>
        <v>IDP-WS WLS</v>
      </c>
      <c r="Q2859"/>
      <c r="R2859" s="97"/>
      <c r="S2859" s="47"/>
      <c r="T2859" s="47"/>
    </row>
    <row r="2860" spans="1:20" ht="16.399999999999999" customHeight="1" x14ac:dyDescent="0.35">
      <c r="A2860" s="31" t="s">
        <v>729</v>
      </c>
      <c r="B2860" s="31" t="s">
        <v>21</v>
      </c>
      <c r="C2860" s="31" t="s">
        <v>22</v>
      </c>
      <c r="D2860" s="31" t="s">
        <v>67</v>
      </c>
      <c r="E2860" s="31" t="s">
        <v>68</v>
      </c>
      <c r="F2860" s="76">
        <v>1</v>
      </c>
      <c r="G2860" s="31" t="s">
        <v>69</v>
      </c>
      <c r="H2860" s="31">
        <v>2</v>
      </c>
      <c r="I2860" s="31" t="s">
        <v>70</v>
      </c>
      <c r="J2860" s="31">
        <v>23</v>
      </c>
      <c r="K2860" s="31" t="s">
        <v>1662</v>
      </c>
      <c r="L2860" s="31">
        <v>2</v>
      </c>
      <c r="M2860" s="71"/>
      <c r="N2860" s="31" t="s">
        <v>1176</v>
      </c>
      <c r="O2860" s="64" t="s">
        <v>1670</v>
      </c>
      <c r="P2860" s="4" t="str">
        <f>IF(Table14[[#This Row],[correlation_id]] = "", "", _xlfn.XLOOKUP(Table14[[#This Row],[correlation_id]], 'ITAP Ref'!A:A, 'ITAP Ref'!C:C, ""))</f>
        <v>MSGRTR</v>
      </c>
      <c r="Q2860"/>
      <c r="R2860" s="97"/>
      <c r="S2860" s="47"/>
      <c r="T2860" s="47"/>
    </row>
    <row r="2861" spans="1:20" ht="16.399999999999999" customHeight="1" x14ac:dyDescent="0.35">
      <c r="A2861" s="31" t="s">
        <v>729</v>
      </c>
      <c r="B2861" s="31" t="s">
        <v>21</v>
      </c>
      <c r="C2861" s="31" t="s">
        <v>22</v>
      </c>
      <c r="D2861" s="31" t="s">
        <v>67</v>
      </c>
      <c r="E2861" s="31" t="s">
        <v>68</v>
      </c>
      <c r="F2861" s="76">
        <v>1</v>
      </c>
      <c r="G2861" s="31" t="s">
        <v>69</v>
      </c>
      <c r="H2861" s="31">
        <v>2</v>
      </c>
      <c r="I2861" s="31" t="s">
        <v>70</v>
      </c>
      <c r="J2861" s="31">
        <v>23</v>
      </c>
      <c r="K2861" s="31" t="s">
        <v>1662</v>
      </c>
      <c r="L2861" s="31">
        <v>2</v>
      </c>
      <c r="M2861" s="71"/>
      <c r="N2861" s="31" t="s">
        <v>1176</v>
      </c>
      <c r="O2861" s="64" t="s">
        <v>503</v>
      </c>
      <c r="P2861" s="4" t="str">
        <f>IF(Table14[[#This Row],[correlation_id]] = "", "", _xlfn.XLOOKUP(Table14[[#This Row],[correlation_id]], 'ITAP Ref'!A:A, 'ITAP Ref'!C:C, ""))</f>
        <v>OCE</v>
      </c>
      <c r="Q2861"/>
      <c r="R2861" s="97"/>
      <c r="S2861" s="47"/>
      <c r="T2861" s="47"/>
    </row>
    <row r="2862" spans="1:20" ht="16.399999999999999" customHeight="1" x14ac:dyDescent="0.35">
      <c r="A2862" s="31" t="s">
        <v>729</v>
      </c>
      <c r="B2862" s="31" t="s">
        <v>21</v>
      </c>
      <c r="C2862" s="31" t="s">
        <v>22</v>
      </c>
      <c r="D2862" s="31" t="s">
        <v>67</v>
      </c>
      <c r="E2862" s="31" t="s">
        <v>68</v>
      </c>
      <c r="F2862" s="76">
        <v>1</v>
      </c>
      <c r="G2862" s="31" t="s">
        <v>69</v>
      </c>
      <c r="H2862" s="31">
        <v>2</v>
      </c>
      <c r="I2862" s="31" t="s">
        <v>70</v>
      </c>
      <c r="J2862" s="31">
        <v>23</v>
      </c>
      <c r="K2862" s="31" t="s">
        <v>1662</v>
      </c>
      <c r="L2862" s="31">
        <v>2</v>
      </c>
      <c r="M2862" s="71"/>
      <c r="N2862" s="31" t="s">
        <v>1176</v>
      </c>
      <c r="O2862" s="64" t="s">
        <v>336</v>
      </c>
      <c r="P2862" s="4" t="str">
        <f>IF(Table14[[#This Row],[correlation_id]] = "", "", _xlfn.XLOOKUP(Table14[[#This Row],[correlation_id]], 'ITAP Ref'!A:A, 'ITAP Ref'!C:C, ""))</f>
        <v>TLG-MOB</v>
      </c>
      <c r="Q2862"/>
      <c r="R2862" s="97"/>
      <c r="S2862" s="47"/>
      <c r="T2862" s="47"/>
    </row>
    <row r="2863" spans="1:20" ht="16.399999999999999" customHeight="1" x14ac:dyDescent="0.35">
      <c r="A2863" s="31" t="s">
        <v>729</v>
      </c>
      <c r="B2863" s="31" t="s">
        <v>21</v>
      </c>
      <c r="C2863" s="31" t="s">
        <v>22</v>
      </c>
      <c r="D2863" s="31" t="s">
        <v>67</v>
      </c>
      <c r="E2863" s="31" t="s">
        <v>68</v>
      </c>
      <c r="F2863" s="76">
        <v>1</v>
      </c>
      <c r="G2863" s="31" t="s">
        <v>69</v>
      </c>
      <c r="H2863" s="31">
        <v>2</v>
      </c>
      <c r="I2863" s="31" t="s">
        <v>70</v>
      </c>
      <c r="J2863" s="31">
        <v>23</v>
      </c>
      <c r="K2863" s="31" t="s">
        <v>1662</v>
      </c>
      <c r="L2863" s="31">
        <v>2</v>
      </c>
      <c r="M2863" s="4" t="s">
        <v>1671</v>
      </c>
      <c r="N2863" s="31" t="s">
        <v>1176</v>
      </c>
      <c r="O2863" s="64" t="s">
        <v>1086</v>
      </c>
      <c r="P2863" s="4" t="str">
        <f>IF(Table14[[#This Row],[correlation_id]] = "", "", _xlfn.XLOOKUP(Table14[[#This Row],[correlation_id]], 'ITAP Ref'!A:A, 'ITAP Ref'!C:C, ""))</f>
        <v>ATTMO</v>
      </c>
      <c r="Q2863"/>
      <c r="R2863" s="95" t="s">
        <v>153</v>
      </c>
      <c r="S2863" s="47"/>
      <c r="T2863" s="47"/>
    </row>
    <row r="2864" spans="1:20" ht="16.399999999999999" customHeight="1" x14ac:dyDescent="0.35">
      <c r="A2864" s="31" t="s">
        <v>729</v>
      </c>
      <c r="B2864" s="31" t="s">
        <v>21</v>
      </c>
      <c r="C2864" s="31" t="s">
        <v>22</v>
      </c>
      <c r="D2864" s="31" t="s">
        <v>67</v>
      </c>
      <c r="E2864" s="31" t="s">
        <v>68</v>
      </c>
      <c r="F2864" s="76">
        <v>1</v>
      </c>
      <c r="G2864" s="31" t="s">
        <v>69</v>
      </c>
      <c r="H2864" s="31">
        <v>2</v>
      </c>
      <c r="I2864" s="31" t="s">
        <v>70</v>
      </c>
      <c r="J2864" s="31">
        <v>23</v>
      </c>
      <c r="K2864" s="31" t="s">
        <v>1662</v>
      </c>
      <c r="L2864" s="31">
        <v>2</v>
      </c>
      <c r="M2864" t="s">
        <v>226</v>
      </c>
      <c r="N2864" s="31" t="s">
        <v>1176</v>
      </c>
      <c r="O2864" s="64" t="s">
        <v>227</v>
      </c>
      <c r="P2864" s="4" t="str">
        <f>IF(Table14[[#This Row],[correlation_id]] = "", "", _xlfn.XLOOKUP(Table14[[#This Row],[correlation_id]], 'ITAP Ref'!A:A, 'ITAP Ref'!C:C, ""))</f>
        <v>CCSF</v>
      </c>
      <c r="Q2864"/>
      <c r="R2864" s="95" t="s">
        <v>153</v>
      </c>
      <c r="S2864" s="47"/>
      <c r="T2864" s="47"/>
    </row>
    <row r="2865" spans="1:20" ht="16.399999999999999" customHeight="1" x14ac:dyDescent="0.35">
      <c r="A2865" t="s">
        <v>729</v>
      </c>
      <c r="B2865" t="s">
        <v>21</v>
      </c>
      <c r="C2865" t="s">
        <v>22</v>
      </c>
      <c r="D2865" t="s">
        <v>67</v>
      </c>
      <c r="E2865" t="s">
        <v>68</v>
      </c>
      <c r="F2865" s="7">
        <v>1</v>
      </c>
      <c r="G2865" t="s">
        <v>69</v>
      </c>
      <c r="H2865">
        <v>2</v>
      </c>
      <c r="I2865" t="s">
        <v>70</v>
      </c>
      <c r="J2865" s="31">
        <v>23</v>
      </c>
      <c r="K2865" t="s">
        <v>1662</v>
      </c>
      <c r="L2865">
        <v>3</v>
      </c>
      <c r="M2865" s="71"/>
      <c r="N2865" t="s">
        <v>1672</v>
      </c>
      <c r="O2865" t="s">
        <v>950</v>
      </c>
      <c r="P2865" s="4" t="str">
        <f>IF(Table14[[#This Row],[correlation_id]] = "", "", _xlfn.XLOOKUP(Table14[[#This Row],[correlation_id]], 'ITAP Ref'!A:A, 'ITAP Ref'!C:C, ""))</f>
        <v>BWSFMC</v>
      </c>
      <c r="Q2865"/>
      <c r="R2865" s="97"/>
      <c r="S2865" s="47"/>
      <c r="T2865" s="47"/>
    </row>
    <row r="2866" spans="1:20" ht="16.399999999999999" customHeight="1" x14ac:dyDescent="0.35">
      <c r="A2866" s="31" t="s">
        <v>729</v>
      </c>
      <c r="B2866" s="31" t="s">
        <v>21</v>
      </c>
      <c r="C2866" s="31" t="s">
        <v>22</v>
      </c>
      <c r="D2866" s="31" t="s">
        <v>67</v>
      </c>
      <c r="E2866" s="31" t="s">
        <v>68</v>
      </c>
      <c r="F2866" s="76">
        <v>1</v>
      </c>
      <c r="G2866" s="31" t="s">
        <v>69</v>
      </c>
      <c r="H2866" s="31">
        <v>2</v>
      </c>
      <c r="I2866" s="31" t="s">
        <v>70</v>
      </c>
      <c r="J2866" s="31">
        <v>23</v>
      </c>
      <c r="K2866" s="31" t="s">
        <v>1662</v>
      </c>
      <c r="L2866" s="31">
        <v>3</v>
      </c>
      <c r="M2866" s="71"/>
      <c r="N2866" s="31" t="s">
        <v>1672</v>
      </c>
      <c r="O2866" s="31" t="s">
        <v>951</v>
      </c>
      <c r="P2866" s="4" t="str">
        <f>IF(Table14[[#This Row],[correlation_id]] = "", "", _xlfn.XLOOKUP(Table14[[#This Row],[correlation_id]], 'ITAP Ref'!A:A, 'ITAP Ref'!C:C, ""))</f>
        <v>CCMule-CLM</v>
      </c>
      <c r="Q2866"/>
      <c r="R2866" s="97"/>
      <c r="S2866" s="47"/>
      <c r="T2866" s="47"/>
    </row>
    <row r="2867" spans="1:20" ht="16.399999999999999" customHeight="1" x14ac:dyDescent="0.35">
      <c r="A2867" s="31" t="s">
        <v>729</v>
      </c>
      <c r="B2867" s="31" t="s">
        <v>21</v>
      </c>
      <c r="C2867" s="31" t="s">
        <v>22</v>
      </c>
      <c r="D2867" s="31" t="s">
        <v>67</v>
      </c>
      <c r="E2867" s="31" t="s">
        <v>68</v>
      </c>
      <c r="F2867" s="76">
        <v>1</v>
      </c>
      <c r="G2867" s="31" t="s">
        <v>69</v>
      </c>
      <c r="H2867" s="31">
        <v>2</v>
      </c>
      <c r="I2867" s="31" t="s">
        <v>70</v>
      </c>
      <c r="J2867" s="31">
        <v>23</v>
      </c>
      <c r="K2867" s="31" t="s">
        <v>1662</v>
      </c>
      <c r="L2867" s="31">
        <v>3</v>
      </c>
      <c r="M2867" s="71"/>
      <c r="N2867" s="31" t="s">
        <v>1672</v>
      </c>
      <c r="O2867" s="31" t="s">
        <v>1670</v>
      </c>
      <c r="P2867" s="4" t="str">
        <f>IF(Table14[[#This Row],[correlation_id]] = "", "", _xlfn.XLOOKUP(Table14[[#This Row],[correlation_id]], 'ITAP Ref'!A:A, 'ITAP Ref'!C:C, ""))</f>
        <v>MSGRTR</v>
      </c>
      <c r="Q2867"/>
      <c r="R2867" s="97"/>
      <c r="S2867" s="47"/>
      <c r="T2867" s="47"/>
    </row>
    <row r="2868" spans="1:20" ht="16.399999999999999" customHeight="1" x14ac:dyDescent="0.35">
      <c r="A2868" s="31" t="s">
        <v>729</v>
      </c>
      <c r="B2868" s="31" t="s">
        <v>21</v>
      </c>
      <c r="C2868" s="31" t="s">
        <v>22</v>
      </c>
      <c r="D2868" s="31" t="s">
        <v>67</v>
      </c>
      <c r="E2868" s="31" t="s">
        <v>68</v>
      </c>
      <c r="F2868" s="76">
        <v>1</v>
      </c>
      <c r="G2868" s="31" t="s">
        <v>69</v>
      </c>
      <c r="H2868" s="31">
        <v>2</v>
      </c>
      <c r="I2868" s="31" t="s">
        <v>70</v>
      </c>
      <c r="J2868" s="31">
        <v>23</v>
      </c>
      <c r="K2868" s="31" t="s">
        <v>1662</v>
      </c>
      <c r="L2868" s="31">
        <v>3</v>
      </c>
      <c r="M2868" s="4" t="s">
        <v>1673</v>
      </c>
      <c r="N2868" s="31" t="s">
        <v>1672</v>
      </c>
      <c r="O2868" s="31" t="s">
        <v>1086</v>
      </c>
      <c r="P2868" s="4" t="str">
        <f>IF(Table14[[#This Row],[correlation_id]] = "", "", _xlfn.XLOOKUP(Table14[[#This Row],[correlation_id]], 'ITAP Ref'!A:A, 'ITAP Ref'!C:C, ""))</f>
        <v>ATTMO</v>
      </c>
      <c r="Q2868"/>
      <c r="R2868" s="95" t="s">
        <v>153</v>
      </c>
      <c r="S2868" s="47"/>
      <c r="T2868" s="47"/>
    </row>
    <row r="2869" spans="1:20" ht="16.399999999999999" customHeight="1" x14ac:dyDescent="0.35">
      <c r="A2869" s="31" t="s">
        <v>729</v>
      </c>
      <c r="B2869" s="31" t="s">
        <v>21</v>
      </c>
      <c r="C2869" s="31" t="s">
        <v>22</v>
      </c>
      <c r="D2869" s="31" t="s">
        <v>67</v>
      </c>
      <c r="E2869" s="31" t="s">
        <v>68</v>
      </c>
      <c r="F2869" s="76">
        <v>1</v>
      </c>
      <c r="G2869" s="31" t="s">
        <v>69</v>
      </c>
      <c r="H2869" s="31">
        <v>2</v>
      </c>
      <c r="I2869" s="31" t="s">
        <v>70</v>
      </c>
      <c r="J2869" s="31">
        <v>23</v>
      </c>
      <c r="K2869" s="31" t="s">
        <v>1662</v>
      </c>
      <c r="L2869" s="31">
        <v>3</v>
      </c>
      <c r="M2869" s="71"/>
      <c r="N2869" s="31" t="s">
        <v>1672</v>
      </c>
      <c r="O2869" s="31" t="s">
        <v>419</v>
      </c>
      <c r="P2869" s="4" t="str">
        <f>IF(Table14[[#This Row],[correlation_id]] = "", "", _xlfn.XLOOKUP(Table14[[#This Row],[correlation_id]], 'ITAP Ref'!A:A, 'ITAP Ref'!C:C, ""))</f>
        <v>ISBUS</v>
      </c>
      <c r="Q2869"/>
      <c r="R2869" s="97" t="s">
        <v>318</v>
      </c>
      <c r="S2869" s="47"/>
      <c r="T2869" s="47"/>
    </row>
    <row r="2870" spans="1:20" ht="16.399999999999999" customHeight="1" x14ac:dyDescent="0.35">
      <c r="A2870" t="s">
        <v>267</v>
      </c>
      <c r="B2870" t="s">
        <v>21</v>
      </c>
      <c r="C2870" t="s">
        <v>22</v>
      </c>
      <c r="D2870" t="s">
        <v>67</v>
      </c>
      <c r="E2870" t="s">
        <v>68</v>
      </c>
      <c r="F2870" s="7">
        <v>3</v>
      </c>
      <c r="G2870" t="s">
        <v>126</v>
      </c>
      <c r="H2870">
        <v>2</v>
      </c>
      <c r="I2870" t="s">
        <v>1160</v>
      </c>
      <c r="J2870">
        <v>24</v>
      </c>
      <c r="K2870" t="s">
        <v>1674</v>
      </c>
      <c r="L2870">
        <v>1</v>
      </c>
      <c r="M2870"/>
      <c r="N2870" t="s">
        <v>1675</v>
      </c>
      <c r="O2870" t="s">
        <v>100</v>
      </c>
      <c r="P2870" s="4" t="str">
        <f>IF(Table14[[#This Row],[correlation_id]] = "", "", _xlfn.XLOOKUP(Table14[[#This Row],[correlation_id]], 'ITAP Ref'!A:A, 'ITAP Ref'!C:C, ""))</f>
        <v>IDP-Upper Funnel Cloud</v>
      </c>
      <c r="Q2870"/>
      <c r="R2870" s="97"/>
      <c r="S2870" s="47"/>
      <c r="T2870" s="47"/>
    </row>
    <row r="2871" spans="1:20" ht="16.399999999999999" customHeight="1" x14ac:dyDescent="0.35">
      <c r="A2871" t="s">
        <v>267</v>
      </c>
      <c r="B2871" t="s">
        <v>21</v>
      </c>
      <c r="C2871" t="s">
        <v>22</v>
      </c>
      <c r="D2871" t="s">
        <v>67</v>
      </c>
      <c r="E2871" t="s">
        <v>68</v>
      </c>
      <c r="F2871" s="7">
        <v>3</v>
      </c>
      <c r="G2871" t="s">
        <v>126</v>
      </c>
      <c r="H2871">
        <v>2</v>
      </c>
      <c r="I2871" t="s">
        <v>1160</v>
      </c>
      <c r="J2871">
        <v>24</v>
      </c>
      <c r="K2871" t="s">
        <v>1674</v>
      </c>
      <c r="L2871">
        <v>2</v>
      </c>
      <c r="M2871"/>
      <c r="N2871" t="s">
        <v>1642</v>
      </c>
      <c r="O2871" t="s">
        <v>100</v>
      </c>
      <c r="P2871" s="4" t="str">
        <f>IF(Table14[[#This Row],[correlation_id]] = "", "", _xlfn.XLOOKUP(Table14[[#This Row],[correlation_id]], 'ITAP Ref'!A:A, 'ITAP Ref'!C:C, ""))</f>
        <v>IDP-Upper Funnel Cloud</v>
      </c>
      <c r="Q2871"/>
      <c r="R2871" s="97"/>
      <c r="S2871" s="47"/>
      <c r="T2871" s="47"/>
    </row>
    <row r="2872" spans="1:20" ht="16.399999999999999" customHeight="1" x14ac:dyDescent="0.35">
      <c r="A2872" t="s">
        <v>267</v>
      </c>
      <c r="B2872" t="s">
        <v>21</v>
      </c>
      <c r="C2872" t="s">
        <v>22</v>
      </c>
      <c r="D2872" t="s">
        <v>67</v>
      </c>
      <c r="E2872" t="s">
        <v>68</v>
      </c>
      <c r="F2872" s="7">
        <v>3</v>
      </c>
      <c r="G2872" t="s">
        <v>126</v>
      </c>
      <c r="H2872">
        <v>2</v>
      </c>
      <c r="I2872" t="s">
        <v>1160</v>
      </c>
      <c r="J2872">
        <v>24</v>
      </c>
      <c r="K2872" t="s">
        <v>1674</v>
      </c>
      <c r="L2872">
        <v>3</v>
      </c>
      <c r="M2872"/>
      <c r="N2872" t="s">
        <v>1643</v>
      </c>
      <c r="O2872" t="s">
        <v>100</v>
      </c>
      <c r="P2872" s="4" t="str">
        <f>IF(Table14[[#This Row],[correlation_id]] = "", "", _xlfn.XLOOKUP(Table14[[#This Row],[correlation_id]], 'ITAP Ref'!A:A, 'ITAP Ref'!C:C, ""))</f>
        <v>IDP-Upper Funnel Cloud</v>
      </c>
      <c r="Q2872"/>
      <c r="R2872" s="97"/>
      <c r="S2872" s="47"/>
      <c r="T2872" s="47"/>
    </row>
    <row r="2873" spans="1:20" ht="16.399999999999999" customHeight="1" x14ac:dyDescent="0.35">
      <c r="A2873" t="s">
        <v>267</v>
      </c>
      <c r="B2873" t="s">
        <v>21</v>
      </c>
      <c r="C2873" t="s">
        <v>22</v>
      </c>
      <c r="D2873" t="s">
        <v>67</v>
      </c>
      <c r="E2873" t="s">
        <v>68</v>
      </c>
      <c r="F2873" s="7">
        <v>3</v>
      </c>
      <c r="G2873" t="s">
        <v>126</v>
      </c>
      <c r="H2873">
        <v>2</v>
      </c>
      <c r="I2873" t="s">
        <v>1160</v>
      </c>
      <c r="J2873">
        <v>24</v>
      </c>
      <c r="K2873" t="s">
        <v>1674</v>
      </c>
      <c r="L2873">
        <v>4</v>
      </c>
      <c r="M2873"/>
      <c r="N2873" t="s">
        <v>1676</v>
      </c>
      <c r="O2873" t="s">
        <v>100</v>
      </c>
      <c r="P2873" s="4" t="str">
        <f>IF(Table14[[#This Row],[correlation_id]] = "", "", _xlfn.XLOOKUP(Table14[[#This Row],[correlation_id]], 'ITAP Ref'!A:A, 'ITAP Ref'!C:C, ""))</f>
        <v>IDP-Upper Funnel Cloud</v>
      </c>
      <c r="Q2873"/>
      <c r="R2873" s="97"/>
      <c r="S2873" s="47"/>
      <c r="T2873" s="47"/>
    </row>
    <row r="2874" spans="1:20" ht="16.399999999999999" customHeight="1" x14ac:dyDescent="0.35">
      <c r="A2874" t="s">
        <v>267</v>
      </c>
      <c r="B2874" t="s">
        <v>21</v>
      </c>
      <c r="C2874" t="s">
        <v>22</v>
      </c>
      <c r="D2874" t="s">
        <v>67</v>
      </c>
      <c r="E2874" t="s">
        <v>68</v>
      </c>
      <c r="F2874" s="7">
        <v>3</v>
      </c>
      <c r="G2874" t="s">
        <v>126</v>
      </c>
      <c r="H2874">
        <v>2</v>
      </c>
      <c r="I2874" t="s">
        <v>1160</v>
      </c>
      <c r="J2874">
        <v>24</v>
      </c>
      <c r="K2874" t="s">
        <v>1674</v>
      </c>
      <c r="L2874">
        <v>5</v>
      </c>
      <c r="M2874"/>
      <c r="N2874" t="s">
        <v>1645</v>
      </c>
      <c r="O2874" t="s">
        <v>100</v>
      </c>
      <c r="P2874" s="4" t="str">
        <f>IF(Table14[[#This Row],[correlation_id]] = "", "", _xlfn.XLOOKUP(Table14[[#This Row],[correlation_id]], 'ITAP Ref'!A:A, 'ITAP Ref'!C:C, ""))</f>
        <v>IDP-Upper Funnel Cloud</v>
      </c>
      <c r="Q2874"/>
      <c r="R2874" s="97"/>
      <c r="S2874" s="47"/>
      <c r="T2874" s="47"/>
    </row>
    <row r="2875" spans="1:20" ht="16.399999999999999" customHeight="1" x14ac:dyDescent="0.35">
      <c r="A2875" t="s">
        <v>267</v>
      </c>
      <c r="B2875" t="s">
        <v>21</v>
      </c>
      <c r="C2875" t="s">
        <v>22</v>
      </c>
      <c r="D2875" t="s">
        <v>67</v>
      </c>
      <c r="E2875" t="s">
        <v>68</v>
      </c>
      <c r="F2875" s="7">
        <v>3</v>
      </c>
      <c r="G2875" t="s">
        <v>126</v>
      </c>
      <c r="H2875">
        <v>2</v>
      </c>
      <c r="I2875" t="s">
        <v>1160</v>
      </c>
      <c r="J2875">
        <v>24</v>
      </c>
      <c r="K2875" t="s">
        <v>1674</v>
      </c>
      <c r="L2875">
        <v>6</v>
      </c>
      <c r="M2875"/>
      <c r="N2875" t="s">
        <v>1646</v>
      </c>
      <c r="O2875" t="s">
        <v>100</v>
      </c>
      <c r="P2875" s="4" t="str">
        <f>IF(Table14[[#This Row],[correlation_id]] = "", "", _xlfn.XLOOKUP(Table14[[#This Row],[correlation_id]], 'ITAP Ref'!A:A, 'ITAP Ref'!C:C, ""))</f>
        <v>IDP-Upper Funnel Cloud</v>
      </c>
      <c r="Q2875"/>
      <c r="R2875" s="97"/>
      <c r="S2875" s="47"/>
      <c r="T2875" s="47"/>
    </row>
    <row r="2876" spans="1:20" ht="16.399999999999999" customHeight="1" x14ac:dyDescent="0.35">
      <c r="A2876" t="s">
        <v>267</v>
      </c>
      <c r="B2876" t="s">
        <v>21</v>
      </c>
      <c r="C2876" t="s">
        <v>22</v>
      </c>
      <c r="D2876" t="s">
        <v>67</v>
      </c>
      <c r="E2876" t="s">
        <v>68</v>
      </c>
      <c r="F2876" s="7">
        <v>3</v>
      </c>
      <c r="G2876" t="s">
        <v>126</v>
      </c>
      <c r="H2876">
        <v>2</v>
      </c>
      <c r="I2876" t="s">
        <v>1160</v>
      </c>
      <c r="J2876">
        <v>24</v>
      </c>
      <c r="K2876" t="s">
        <v>1674</v>
      </c>
      <c r="L2876">
        <v>7</v>
      </c>
      <c r="M2876"/>
      <c r="N2876" t="s">
        <v>1677</v>
      </c>
      <c r="O2876" t="s">
        <v>100</v>
      </c>
      <c r="P2876" s="4" t="str">
        <f>IF(Table14[[#This Row],[correlation_id]] = "", "", _xlfn.XLOOKUP(Table14[[#This Row],[correlation_id]], 'ITAP Ref'!A:A, 'ITAP Ref'!C:C, ""))</f>
        <v>IDP-Upper Funnel Cloud</v>
      </c>
      <c r="Q2876"/>
      <c r="R2876" s="97"/>
      <c r="S2876" s="47"/>
      <c r="T2876" s="47"/>
    </row>
    <row r="2877" spans="1:20" ht="16.399999999999999" customHeight="1" x14ac:dyDescent="0.35">
      <c r="A2877" t="s">
        <v>267</v>
      </c>
      <c r="B2877" t="s">
        <v>21</v>
      </c>
      <c r="C2877" t="s">
        <v>22</v>
      </c>
      <c r="D2877" t="s">
        <v>67</v>
      </c>
      <c r="E2877" t="s">
        <v>68</v>
      </c>
      <c r="F2877" s="7">
        <v>3</v>
      </c>
      <c r="G2877" t="s">
        <v>126</v>
      </c>
      <c r="H2877">
        <v>2</v>
      </c>
      <c r="I2877" t="s">
        <v>1160</v>
      </c>
      <c r="J2877">
        <v>24</v>
      </c>
      <c r="K2877" t="s">
        <v>1674</v>
      </c>
      <c r="L2877">
        <v>8</v>
      </c>
      <c r="M2877"/>
      <c r="N2877" t="s">
        <v>1678</v>
      </c>
      <c r="O2877" t="s">
        <v>100</v>
      </c>
      <c r="P2877" s="4" t="str">
        <f>IF(Table14[[#This Row],[correlation_id]] = "", "", _xlfn.XLOOKUP(Table14[[#This Row],[correlation_id]], 'ITAP Ref'!A:A, 'ITAP Ref'!C:C, ""))</f>
        <v>IDP-Upper Funnel Cloud</v>
      </c>
      <c r="Q2877"/>
      <c r="R2877" s="97"/>
      <c r="S2877" s="47"/>
      <c r="T2877" s="47"/>
    </row>
    <row r="2878" spans="1:20" ht="16.399999999999999" customHeight="1" x14ac:dyDescent="0.35">
      <c r="A2878" t="s">
        <v>267</v>
      </c>
      <c r="B2878" t="s">
        <v>21</v>
      </c>
      <c r="C2878" t="s">
        <v>22</v>
      </c>
      <c r="D2878" t="s">
        <v>67</v>
      </c>
      <c r="E2878" t="s">
        <v>68</v>
      </c>
      <c r="F2878" s="7">
        <v>3</v>
      </c>
      <c r="G2878" t="s">
        <v>126</v>
      </c>
      <c r="H2878">
        <v>2</v>
      </c>
      <c r="I2878" t="s">
        <v>1160</v>
      </c>
      <c r="J2878">
        <v>24</v>
      </c>
      <c r="K2878" t="s">
        <v>1674</v>
      </c>
      <c r="L2878">
        <v>9</v>
      </c>
      <c r="M2878"/>
      <c r="N2878" t="s">
        <v>1679</v>
      </c>
      <c r="O2878" t="s">
        <v>100</v>
      </c>
      <c r="P2878" s="4" t="str">
        <f>IF(Table14[[#This Row],[correlation_id]] = "", "", _xlfn.XLOOKUP(Table14[[#This Row],[correlation_id]], 'ITAP Ref'!A:A, 'ITAP Ref'!C:C, ""))</f>
        <v>IDP-Upper Funnel Cloud</v>
      </c>
      <c r="Q2878"/>
      <c r="R2878" s="97"/>
      <c r="S2878" s="47"/>
      <c r="T2878" s="47"/>
    </row>
    <row r="2879" spans="1:20" ht="16.399999999999999" customHeight="1" x14ac:dyDescent="0.35">
      <c r="A2879" t="s">
        <v>267</v>
      </c>
      <c r="B2879" t="s">
        <v>21</v>
      </c>
      <c r="C2879" t="s">
        <v>22</v>
      </c>
      <c r="D2879" t="s">
        <v>67</v>
      </c>
      <c r="E2879" t="s">
        <v>68</v>
      </c>
      <c r="F2879" s="7">
        <v>1</v>
      </c>
      <c r="G2879" t="s">
        <v>69</v>
      </c>
      <c r="H2879">
        <v>3</v>
      </c>
      <c r="I2879" s="31" t="s">
        <v>928</v>
      </c>
      <c r="J2879">
        <v>25</v>
      </c>
      <c r="K2879" t="s">
        <v>1680</v>
      </c>
      <c r="L2879">
        <v>1</v>
      </c>
      <c r="M2879"/>
      <c r="N2879" t="s">
        <v>1681</v>
      </c>
      <c r="O2879" t="s">
        <v>100</v>
      </c>
      <c r="P2879" s="4" t="str">
        <f>IF(Table14[[#This Row],[correlation_id]] = "", "", _xlfn.XLOOKUP(Table14[[#This Row],[correlation_id]], 'ITAP Ref'!A:A, 'ITAP Ref'!C:C, ""))</f>
        <v>IDP-Upper Funnel Cloud</v>
      </c>
      <c r="Q2879"/>
      <c r="R2879" s="97"/>
      <c r="S2879" s="47"/>
      <c r="T2879" s="47"/>
    </row>
    <row r="2880" spans="1:20" ht="16.399999999999999" customHeight="1" x14ac:dyDescent="0.35">
      <c r="A2880" t="s">
        <v>267</v>
      </c>
      <c r="B2880" t="s">
        <v>21</v>
      </c>
      <c r="C2880" t="s">
        <v>22</v>
      </c>
      <c r="D2880" t="s">
        <v>67</v>
      </c>
      <c r="E2880" t="s">
        <v>68</v>
      </c>
      <c r="F2880" s="7">
        <v>1</v>
      </c>
      <c r="G2880" t="s">
        <v>69</v>
      </c>
      <c r="H2880">
        <v>3</v>
      </c>
      <c r="I2880" s="31" t="s">
        <v>928</v>
      </c>
      <c r="J2880">
        <v>25</v>
      </c>
      <c r="K2880" t="s">
        <v>1680</v>
      </c>
      <c r="L2880">
        <v>2</v>
      </c>
      <c r="M2880"/>
      <c r="N2880" t="s">
        <v>1682</v>
      </c>
      <c r="O2880" t="s">
        <v>100</v>
      </c>
      <c r="P2880" s="4" t="str">
        <f>IF(Table14[[#This Row],[correlation_id]] = "", "", _xlfn.XLOOKUP(Table14[[#This Row],[correlation_id]], 'ITAP Ref'!A:A, 'ITAP Ref'!C:C, ""))</f>
        <v>IDP-Upper Funnel Cloud</v>
      </c>
      <c r="Q2880"/>
      <c r="R2880" s="97"/>
      <c r="S2880" s="47"/>
      <c r="T2880" s="47"/>
    </row>
    <row r="2881" spans="1:20" ht="16.399999999999999" customHeight="1" x14ac:dyDescent="0.35">
      <c r="A2881" t="s">
        <v>267</v>
      </c>
      <c r="B2881" t="s">
        <v>21</v>
      </c>
      <c r="C2881" t="s">
        <v>22</v>
      </c>
      <c r="D2881" t="s">
        <v>67</v>
      </c>
      <c r="E2881" t="s">
        <v>68</v>
      </c>
      <c r="F2881" s="7">
        <v>1</v>
      </c>
      <c r="G2881" t="s">
        <v>69</v>
      </c>
      <c r="H2881">
        <v>3</v>
      </c>
      <c r="I2881" s="31" t="s">
        <v>928</v>
      </c>
      <c r="J2881">
        <v>25</v>
      </c>
      <c r="K2881" t="s">
        <v>1680</v>
      </c>
      <c r="L2881">
        <v>3</v>
      </c>
      <c r="M2881"/>
      <c r="N2881" t="s">
        <v>1683</v>
      </c>
      <c r="O2881" t="s">
        <v>100</v>
      </c>
      <c r="P2881" s="4" t="str">
        <f>IF(Table14[[#This Row],[correlation_id]] = "", "", _xlfn.XLOOKUP(Table14[[#This Row],[correlation_id]], 'ITAP Ref'!A:A, 'ITAP Ref'!C:C, ""))</f>
        <v>IDP-Upper Funnel Cloud</v>
      </c>
      <c r="Q2881"/>
      <c r="R2881" s="97"/>
      <c r="S2881" s="47"/>
      <c r="T2881" s="47"/>
    </row>
    <row r="2882" spans="1:20" ht="16.399999999999999" customHeight="1" x14ac:dyDescent="0.35">
      <c r="A2882" t="s">
        <v>267</v>
      </c>
      <c r="B2882" t="s">
        <v>21</v>
      </c>
      <c r="C2882" t="s">
        <v>22</v>
      </c>
      <c r="D2882" t="s">
        <v>67</v>
      </c>
      <c r="E2882" t="s">
        <v>68</v>
      </c>
      <c r="F2882" s="7">
        <v>1</v>
      </c>
      <c r="G2882" t="s">
        <v>69</v>
      </c>
      <c r="H2882">
        <v>3</v>
      </c>
      <c r="I2882" s="31" t="s">
        <v>928</v>
      </c>
      <c r="J2882">
        <v>25</v>
      </c>
      <c r="K2882" t="s">
        <v>1680</v>
      </c>
      <c r="L2882">
        <v>4</v>
      </c>
      <c r="M2882"/>
      <c r="N2882" t="s">
        <v>1684</v>
      </c>
      <c r="O2882" t="s">
        <v>100</v>
      </c>
      <c r="P2882" s="4" t="str">
        <f>IF(Table14[[#This Row],[correlation_id]] = "", "", _xlfn.XLOOKUP(Table14[[#This Row],[correlation_id]], 'ITAP Ref'!A:A, 'ITAP Ref'!C:C, ""))</f>
        <v>IDP-Upper Funnel Cloud</v>
      </c>
      <c r="Q2882"/>
      <c r="R2882" s="97"/>
      <c r="S2882" s="47"/>
      <c r="T2882" s="47"/>
    </row>
    <row r="2883" spans="1:20" ht="16.399999999999999" customHeight="1" x14ac:dyDescent="0.35">
      <c r="A2883" t="s">
        <v>267</v>
      </c>
      <c r="B2883" t="s">
        <v>21</v>
      </c>
      <c r="C2883" t="s">
        <v>22</v>
      </c>
      <c r="D2883" t="s">
        <v>67</v>
      </c>
      <c r="E2883" t="s">
        <v>68</v>
      </c>
      <c r="F2883" s="7">
        <v>1</v>
      </c>
      <c r="G2883" t="s">
        <v>69</v>
      </c>
      <c r="H2883">
        <v>3</v>
      </c>
      <c r="I2883" s="31" t="s">
        <v>928</v>
      </c>
      <c r="J2883">
        <v>25</v>
      </c>
      <c r="K2883" t="s">
        <v>1680</v>
      </c>
      <c r="L2883">
        <v>5</v>
      </c>
      <c r="M2883"/>
      <c r="N2883" t="s">
        <v>1685</v>
      </c>
      <c r="O2883" t="s">
        <v>100</v>
      </c>
      <c r="P2883" s="4" t="str">
        <f>IF(Table14[[#This Row],[correlation_id]] = "", "", _xlfn.XLOOKUP(Table14[[#This Row],[correlation_id]], 'ITAP Ref'!A:A, 'ITAP Ref'!C:C, ""))</f>
        <v>IDP-Upper Funnel Cloud</v>
      </c>
      <c r="Q2883"/>
      <c r="R2883" s="97"/>
      <c r="S2883" s="47"/>
      <c r="T2883" s="47"/>
    </row>
    <row r="2884" spans="1:20" ht="16.399999999999999" customHeight="1" x14ac:dyDescent="0.35">
      <c r="A2884" t="s">
        <v>267</v>
      </c>
      <c r="B2884" t="s">
        <v>21</v>
      </c>
      <c r="C2884" t="s">
        <v>22</v>
      </c>
      <c r="D2884" t="s">
        <v>67</v>
      </c>
      <c r="E2884" t="s">
        <v>68</v>
      </c>
      <c r="F2884" s="7">
        <v>1</v>
      </c>
      <c r="G2884" t="s">
        <v>69</v>
      </c>
      <c r="H2884">
        <v>3</v>
      </c>
      <c r="I2884" s="31" t="s">
        <v>928</v>
      </c>
      <c r="J2884">
        <v>25</v>
      </c>
      <c r="K2884" t="s">
        <v>1680</v>
      </c>
      <c r="L2884">
        <v>6</v>
      </c>
      <c r="M2884"/>
      <c r="N2884" t="s">
        <v>389</v>
      </c>
      <c r="O2884" t="s">
        <v>100</v>
      </c>
      <c r="P2884" s="4" t="str">
        <f>IF(Table14[[#This Row],[correlation_id]] = "", "", _xlfn.XLOOKUP(Table14[[#This Row],[correlation_id]], 'ITAP Ref'!A:A, 'ITAP Ref'!C:C, ""))</f>
        <v>IDP-Upper Funnel Cloud</v>
      </c>
      <c r="Q2884"/>
      <c r="R2884" s="97"/>
      <c r="S2884" s="47"/>
      <c r="T2884" s="47"/>
    </row>
    <row r="2885" spans="1:20" ht="16.399999999999999" customHeight="1" x14ac:dyDescent="0.35">
      <c r="A2885" t="s">
        <v>267</v>
      </c>
      <c r="B2885" t="s">
        <v>21</v>
      </c>
      <c r="C2885" t="s">
        <v>22</v>
      </c>
      <c r="D2885" t="s">
        <v>67</v>
      </c>
      <c r="E2885" t="s">
        <v>68</v>
      </c>
      <c r="F2885" s="7">
        <v>1</v>
      </c>
      <c r="G2885" t="s">
        <v>69</v>
      </c>
      <c r="H2885">
        <v>3</v>
      </c>
      <c r="I2885" s="31" t="s">
        <v>928</v>
      </c>
      <c r="J2885">
        <v>25</v>
      </c>
      <c r="K2885" t="s">
        <v>1680</v>
      </c>
      <c r="L2885">
        <v>7</v>
      </c>
      <c r="M2885"/>
      <c r="N2885" t="s">
        <v>499</v>
      </c>
      <c r="O2885" t="s">
        <v>100</v>
      </c>
      <c r="P2885" s="4" t="str">
        <f>IF(Table14[[#This Row],[correlation_id]] = "", "", _xlfn.XLOOKUP(Table14[[#This Row],[correlation_id]], 'ITAP Ref'!A:A, 'ITAP Ref'!C:C, ""))</f>
        <v>IDP-Upper Funnel Cloud</v>
      </c>
      <c r="Q2885"/>
      <c r="R2885" s="97"/>
      <c r="S2885" s="47"/>
      <c r="T2885" s="47"/>
    </row>
    <row r="2886" spans="1:20" ht="16.399999999999999" customHeight="1" x14ac:dyDescent="0.35">
      <c r="A2886" t="s">
        <v>267</v>
      </c>
      <c r="B2886" t="s">
        <v>21</v>
      </c>
      <c r="C2886" t="s">
        <v>22</v>
      </c>
      <c r="D2886" t="s">
        <v>67</v>
      </c>
      <c r="E2886" t="s">
        <v>68</v>
      </c>
      <c r="F2886" s="7">
        <v>1</v>
      </c>
      <c r="G2886" t="s">
        <v>69</v>
      </c>
      <c r="H2886">
        <v>3</v>
      </c>
      <c r="I2886" s="31" t="s">
        <v>928</v>
      </c>
      <c r="J2886">
        <v>25</v>
      </c>
      <c r="K2886" t="s">
        <v>1680</v>
      </c>
      <c r="L2886">
        <v>8</v>
      </c>
      <c r="M2886"/>
      <c r="N2886" t="s">
        <v>1686</v>
      </c>
      <c r="O2886" t="s">
        <v>100</v>
      </c>
      <c r="P2886" s="4" t="str">
        <f>IF(Table14[[#This Row],[correlation_id]] = "", "", _xlfn.XLOOKUP(Table14[[#This Row],[correlation_id]], 'ITAP Ref'!A:A, 'ITAP Ref'!C:C, ""))</f>
        <v>IDP-Upper Funnel Cloud</v>
      </c>
      <c r="Q2886"/>
      <c r="R2886" s="97"/>
      <c r="S2886" s="47"/>
      <c r="T2886" s="47"/>
    </row>
    <row r="2887" spans="1:20" ht="16.399999999999999" customHeight="1" x14ac:dyDescent="0.35">
      <c r="A2887" t="s">
        <v>267</v>
      </c>
      <c r="B2887" t="s">
        <v>21</v>
      </c>
      <c r="C2887" t="s">
        <v>22</v>
      </c>
      <c r="D2887" t="s">
        <v>67</v>
      </c>
      <c r="E2887" t="s">
        <v>68</v>
      </c>
      <c r="F2887" s="7">
        <v>1</v>
      </c>
      <c r="G2887" t="s">
        <v>69</v>
      </c>
      <c r="H2887">
        <v>3</v>
      </c>
      <c r="I2887" s="31" t="s">
        <v>928</v>
      </c>
      <c r="J2887">
        <v>25</v>
      </c>
      <c r="K2887" t="s">
        <v>1680</v>
      </c>
      <c r="L2887">
        <v>9</v>
      </c>
      <c r="M2887"/>
      <c r="N2887" t="s">
        <v>1595</v>
      </c>
      <c r="O2887" t="s">
        <v>100</v>
      </c>
      <c r="P2887" s="4" t="str">
        <f>IF(Table14[[#This Row],[correlation_id]] = "", "", _xlfn.XLOOKUP(Table14[[#This Row],[correlation_id]], 'ITAP Ref'!A:A, 'ITAP Ref'!C:C, ""))</f>
        <v>IDP-Upper Funnel Cloud</v>
      </c>
      <c r="Q2887"/>
      <c r="R2887" s="97"/>
      <c r="S2887" s="47"/>
      <c r="T2887" s="47"/>
    </row>
    <row r="2888" spans="1:20" ht="16.399999999999999" customHeight="1" x14ac:dyDescent="0.35">
      <c r="A2888" t="s">
        <v>267</v>
      </c>
      <c r="B2888" t="s">
        <v>21</v>
      </c>
      <c r="C2888" t="s">
        <v>22</v>
      </c>
      <c r="D2888" t="s">
        <v>67</v>
      </c>
      <c r="E2888" t="s">
        <v>68</v>
      </c>
      <c r="F2888" s="7">
        <v>1</v>
      </c>
      <c r="G2888" t="s">
        <v>69</v>
      </c>
      <c r="H2888">
        <v>3</v>
      </c>
      <c r="I2888" s="31" t="s">
        <v>928</v>
      </c>
      <c r="J2888">
        <v>25</v>
      </c>
      <c r="K2888" t="s">
        <v>1680</v>
      </c>
      <c r="L2888">
        <v>10</v>
      </c>
      <c r="M2888"/>
      <c r="N2888" t="s">
        <v>1687</v>
      </c>
      <c r="O2888" t="s">
        <v>100</v>
      </c>
      <c r="P2888" s="4" t="str">
        <f>IF(Table14[[#This Row],[correlation_id]] = "", "", _xlfn.XLOOKUP(Table14[[#This Row],[correlation_id]], 'ITAP Ref'!A:A, 'ITAP Ref'!C:C, ""))</f>
        <v>IDP-Upper Funnel Cloud</v>
      </c>
      <c r="Q2888"/>
      <c r="R2888" s="97"/>
      <c r="S2888" s="47"/>
      <c r="T2888" s="47"/>
    </row>
    <row r="2889" spans="1:20" ht="16.399999999999999" customHeight="1" x14ac:dyDescent="0.35">
      <c r="A2889" t="s">
        <v>267</v>
      </c>
      <c r="B2889" t="s">
        <v>21</v>
      </c>
      <c r="C2889" t="s">
        <v>22</v>
      </c>
      <c r="D2889" t="s">
        <v>67</v>
      </c>
      <c r="E2889" t="s">
        <v>68</v>
      </c>
      <c r="F2889" s="7">
        <v>2</v>
      </c>
      <c r="G2889" t="s">
        <v>25</v>
      </c>
      <c r="H2889">
        <v>3</v>
      </c>
      <c r="I2889" t="s">
        <v>26</v>
      </c>
      <c r="J2889">
        <v>26</v>
      </c>
      <c r="K2889" t="s">
        <v>1688</v>
      </c>
      <c r="L2889">
        <v>1</v>
      </c>
      <c r="M2889"/>
      <c r="N2889" t="s">
        <v>1689</v>
      </c>
      <c r="O2889" t="s">
        <v>100</v>
      </c>
      <c r="P2889" s="4" t="str">
        <f>IF(Table14[[#This Row],[correlation_id]] = "", "", _xlfn.XLOOKUP(Table14[[#This Row],[correlation_id]], 'ITAP Ref'!A:A, 'ITAP Ref'!C:C, ""))</f>
        <v>IDP-Upper Funnel Cloud</v>
      </c>
      <c r="Q2889"/>
      <c r="R2889" s="97"/>
      <c r="S2889" s="47"/>
      <c r="T2889" s="47"/>
    </row>
    <row r="2890" spans="1:20" ht="16.399999999999999" customHeight="1" x14ac:dyDescent="0.35">
      <c r="A2890" t="s">
        <v>267</v>
      </c>
      <c r="B2890" t="s">
        <v>21</v>
      </c>
      <c r="C2890" t="s">
        <v>22</v>
      </c>
      <c r="D2890" t="s">
        <v>67</v>
      </c>
      <c r="E2890" t="s">
        <v>68</v>
      </c>
      <c r="F2890" s="7">
        <v>2</v>
      </c>
      <c r="G2890" t="s">
        <v>25</v>
      </c>
      <c r="H2890">
        <v>3</v>
      </c>
      <c r="I2890" t="s">
        <v>26</v>
      </c>
      <c r="J2890">
        <v>26</v>
      </c>
      <c r="K2890" t="s">
        <v>1688</v>
      </c>
      <c r="L2890">
        <v>2</v>
      </c>
      <c r="M2890"/>
      <c r="N2890" t="s">
        <v>1660</v>
      </c>
      <c r="O2890" t="s">
        <v>100</v>
      </c>
      <c r="P2890" s="4" t="str">
        <f>IF(Table14[[#This Row],[correlation_id]] = "", "", _xlfn.XLOOKUP(Table14[[#This Row],[correlation_id]], 'ITAP Ref'!A:A, 'ITAP Ref'!C:C, ""))</f>
        <v>IDP-Upper Funnel Cloud</v>
      </c>
      <c r="Q2890"/>
      <c r="R2890" s="97"/>
      <c r="S2890" s="47"/>
      <c r="T2890" s="47"/>
    </row>
    <row r="2891" spans="1:20" ht="16.399999999999999" customHeight="1" x14ac:dyDescent="0.35">
      <c r="A2891" t="s">
        <v>267</v>
      </c>
      <c r="B2891" t="s">
        <v>21</v>
      </c>
      <c r="C2891" t="s">
        <v>22</v>
      </c>
      <c r="D2891" t="s">
        <v>67</v>
      </c>
      <c r="E2891" t="s">
        <v>68</v>
      </c>
      <c r="F2891" s="7">
        <v>2</v>
      </c>
      <c r="G2891" t="s">
        <v>25</v>
      </c>
      <c r="H2891">
        <v>3</v>
      </c>
      <c r="I2891" t="s">
        <v>26</v>
      </c>
      <c r="J2891">
        <v>26</v>
      </c>
      <c r="K2891" t="s">
        <v>1688</v>
      </c>
      <c r="L2891">
        <v>3</v>
      </c>
      <c r="M2891"/>
      <c r="N2891" t="s">
        <v>1690</v>
      </c>
      <c r="O2891" t="s">
        <v>100</v>
      </c>
      <c r="P2891" s="4" t="str">
        <f>IF(Table14[[#This Row],[correlation_id]] = "", "", _xlfn.XLOOKUP(Table14[[#This Row],[correlation_id]], 'ITAP Ref'!A:A, 'ITAP Ref'!C:C, ""))</f>
        <v>IDP-Upper Funnel Cloud</v>
      </c>
      <c r="Q2891"/>
      <c r="R2891" s="97"/>
      <c r="S2891" s="47"/>
      <c r="T2891" s="47"/>
    </row>
    <row r="2892" spans="1:20" ht="16.399999999999999" customHeight="1" x14ac:dyDescent="0.35">
      <c r="A2892" t="s">
        <v>267</v>
      </c>
      <c r="B2892" t="s">
        <v>21</v>
      </c>
      <c r="C2892" t="s">
        <v>22</v>
      </c>
      <c r="D2892" t="s">
        <v>67</v>
      </c>
      <c r="E2892" t="s">
        <v>68</v>
      </c>
      <c r="F2892" s="7">
        <v>2</v>
      </c>
      <c r="G2892" t="s">
        <v>25</v>
      </c>
      <c r="H2892">
        <v>3</v>
      </c>
      <c r="I2892" t="s">
        <v>26</v>
      </c>
      <c r="J2892">
        <v>26</v>
      </c>
      <c r="K2892" t="s">
        <v>1688</v>
      </c>
      <c r="L2892">
        <v>4</v>
      </c>
      <c r="M2892"/>
      <c r="N2892" t="s">
        <v>389</v>
      </c>
      <c r="O2892" t="s">
        <v>100</v>
      </c>
      <c r="P2892" s="4" t="str">
        <f>IF(Table14[[#This Row],[correlation_id]] = "", "", _xlfn.XLOOKUP(Table14[[#This Row],[correlation_id]], 'ITAP Ref'!A:A, 'ITAP Ref'!C:C, ""))</f>
        <v>IDP-Upper Funnel Cloud</v>
      </c>
      <c r="Q2892"/>
      <c r="R2892" s="97"/>
      <c r="S2892" s="47"/>
      <c r="T2892" s="47"/>
    </row>
    <row r="2893" spans="1:20" ht="16.399999999999999" customHeight="1" x14ac:dyDescent="0.35">
      <c r="A2893" t="s">
        <v>267</v>
      </c>
      <c r="B2893" t="s">
        <v>21</v>
      </c>
      <c r="C2893" t="s">
        <v>22</v>
      </c>
      <c r="D2893" t="s">
        <v>67</v>
      </c>
      <c r="E2893" t="s">
        <v>68</v>
      </c>
      <c r="F2893" s="7">
        <v>2</v>
      </c>
      <c r="G2893" t="s">
        <v>25</v>
      </c>
      <c r="H2893">
        <v>3</v>
      </c>
      <c r="I2893" t="s">
        <v>26</v>
      </c>
      <c r="J2893">
        <v>26</v>
      </c>
      <c r="K2893" t="s">
        <v>1688</v>
      </c>
      <c r="L2893">
        <v>5</v>
      </c>
      <c r="M2893"/>
      <c r="N2893" t="s">
        <v>1691</v>
      </c>
      <c r="O2893" t="s">
        <v>100</v>
      </c>
      <c r="P2893" s="4" t="str">
        <f>IF(Table14[[#This Row],[correlation_id]] = "", "", _xlfn.XLOOKUP(Table14[[#This Row],[correlation_id]], 'ITAP Ref'!A:A, 'ITAP Ref'!C:C, ""))</f>
        <v>IDP-Upper Funnel Cloud</v>
      </c>
      <c r="Q2893"/>
      <c r="R2893" s="97"/>
      <c r="S2893" s="47"/>
      <c r="T2893" s="47"/>
    </row>
    <row r="2894" spans="1:20" ht="16.399999999999999" customHeight="1" x14ac:dyDescent="0.35">
      <c r="A2894" t="s">
        <v>267</v>
      </c>
      <c r="B2894" t="s">
        <v>21</v>
      </c>
      <c r="C2894" t="s">
        <v>22</v>
      </c>
      <c r="D2894" t="s">
        <v>67</v>
      </c>
      <c r="E2894" t="s">
        <v>68</v>
      </c>
      <c r="F2894" s="7">
        <v>2</v>
      </c>
      <c r="G2894" t="s">
        <v>25</v>
      </c>
      <c r="H2894">
        <v>3</v>
      </c>
      <c r="I2894" t="s">
        <v>26</v>
      </c>
      <c r="J2894">
        <v>26</v>
      </c>
      <c r="K2894" t="s">
        <v>1688</v>
      </c>
      <c r="L2894">
        <v>6</v>
      </c>
      <c r="M2894"/>
      <c r="N2894" t="s">
        <v>1692</v>
      </c>
      <c r="O2894" t="s">
        <v>100</v>
      </c>
      <c r="P2894" s="4" t="str">
        <f>IF(Table14[[#This Row],[correlation_id]] = "", "", _xlfn.XLOOKUP(Table14[[#This Row],[correlation_id]], 'ITAP Ref'!A:A, 'ITAP Ref'!C:C, ""))</f>
        <v>IDP-Upper Funnel Cloud</v>
      </c>
      <c r="Q2894"/>
      <c r="R2894" s="97"/>
      <c r="S2894" s="47"/>
      <c r="T2894" s="47"/>
    </row>
    <row r="2895" spans="1:20" ht="16.399999999999999" customHeight="1" x14ac:dyDescent="0.35">
      <c r="A2895" t="s">
        <v>267</v>
      </c>
      <c r="B2895" t="s">
        <v>21</v>
      </c>
      <c r="C2895" t="s">
        <v>22</v>
      </c>
      <c r="D2895" t="s">
        <v>67</v>
      </c>
      <c r="E2895" t="s">
        <v>68</v>
      </c>
      <c r="F2895" s="7">
        <v>2</v>
      </c>
      <c r="G2895" t="s">
        <v>25</v>
      </c>
      <c r="H2895">
        <v>3</v>
      </c>
      <c r="I2895" t="s">
        <v>26</v>
      </c>
      <c r="J2895">
        <v>26</v>
      </c>
      <c r="K2895" t="s">
        <v>1688</v>
      </c>
      <c r="L2895">
        <v>7</v>
      </c>
      <c r="M2895"/>
      <c r="N2895" t="s">
        <v>1693</v>
      </c>
      <c r="O2895" t="s">
        <v>100</v>
      </c>
      <c r="P2895" s="4" t="str">
        <f>IF(Table14[[#This Row],[correlation_id]] = "", "", _xlfn.XLOOKUP(Table14[[#This Row],[correlation_id]], 'ITAP Ref'!A:A, 'ITAP Ref'!C:C, ""))</f>
        <v>IDP-Upper Funnel Cloud</v>
      </c>
      <c r="Q2895"/>
      <c r="R2895" s="97"/>
      <c r="S2895" s="47"/>
      <c r="T2895" s="47"/>
    </row>
    <row r="2896" spans="1:20" ht="16.399999999999999" customHeight="1" x14ac:dyDescent="0.35">
      <c r="A2896" t="s">
        <v>267</v>
      </c>
      <c r="B2896" t="s">
        <v>21</v>
      </c>
      <c r="C2896" t="s">
        <v>22</v>
      </c>
      <c r="D2896" t="s">
        <v>67</v>
      </c>
      <c r="E2896" t="s">
        <v>68</v>
      </c>
      <c r="F2896" s="7">
        <v>1</v>
      </c>
      <c r="G2896" t="s">
        <v>69</v>
      </c>
      <c r="H2896">
        <v>2</v>
      </c>
      <c r="I2896" t="s">
        <v>70</v>
      </c>
      <c r="J2896">
        <v>27</v>
      </c>
      <c r="K2896" t="s">
        <v>1694</v>
      </c>
      <c r="L2896">
        <v>1</v>
      </c>
      <c r="M2896"/>
      <c r="N2896" t="s">
        <v>1695</v>
      </c>
      <c r="O2896" t="s">
        <v>100</v>
      </c>
      <c r="P2896" s="4" t="str">
        <f>IF(Table14[[#This Row],[correlation_id]] = "", "", _xlfn.XLOOKUP(Table14[[#This Row],[correlation_id]], 'ITAP Ref'!A:A, 'ITAP Ref'!C:C, ""))</f>
        <v>IDP-Upper Funnel Cloud</v>
      </c>
      <c r="Q2896"/>
      <c r="R2896" s="97"/>
      <c r="S2896" s="47"/>
      <c r="T2896" s="47"/>
    </row>
    <row r="2897" spans="1:20" ht="16.399999999999999" customHeight="1" x14ac:dyDescent="0.35">
      <c r="A2897" t="s">
        <v>267</v>
      </c>
      <c r="B2897" t="s">
        <v>21</v>
      </c>
      <c r="C2897" t="s">
        <v>22</v>
      </c>
      <c r="D2897" t="s">
        <v>67</v>
      </c>
      <c r="E2897" t="s">
        <v>68</v>
      </c>
      <c r="F2897" s="7">
        <v>1</v>
      </c>
      <c r="G2897" t="s">
        <v>69</v>
      </c>
      <c r="H2897">
        <v>2</v>
      </c>
      <c r="I2897" t="s">
        <v>70</v>
      </c>
      <c r="J2897">
        <v>27</v>
      </c>
      <c r="K2897" t="s">
        <v>1694</v>
      </c>
      <c r="L2897">
        <v>2</v>
      </c>
      <c r="M2897"/>
      <c r="N2897" t="s">
        <v>1696</v>
      </c>
      <c r="O2897" t="s">
        <v>100</v>
      </c>
      <c r="P2897" s="4" t="str">
        <f>IF(Table14[[#This Row],[correlation_id]] = "", "", _xlfn.XLOOKUP(Table14[[#This Row],[correlation_id]], 'ITAP Ref'!A:A, 'ITAP Ref'!C:C, ""))</f>
        <v>IDP-Upper Funnel Cloud</v>
      </c>
      <c r="Q2897"/>
      <c r="R2897" s="97"/>
      <c r="S2897" s="47"/>
      <c r="T2897" s="47"/>
    </row>
    <row r="2898" spans="1:20" ht="16.399999999999999" customHeight="1" x14ac:dyDescent="0.35">
      <c r="A2898" t="s">
        <v>267</v>
      </c>
      <c r="B2898" t="s">
        <v>21</v>
      </c>
      <c r="C2898" t="s">
        <v>22</v>
      </c>
      <c r="D2898" t="s">
        <v>67</v>
      </c>
      <c r="E2898" t="s">
        <v>68</v>
      </c>
      <c r="F2898" s="7">
        <v>1</v>
      </c>
      <c r="G2898" t="s">
        <v>69</v>
      </c>
      <c r="H2898">
        <v>2</v>
      </c>
      <c r="I2898" t="s">
        <v>70</v>
      </c>
      <c r="J2898">
        <v>27</v>
      </c>
      <c r="K2898" t="s">
        <v>1694</v>
      </c>
      <c r="L2898">
        <v>3</v>
      </c>
      <c r="M2898"/>
      <c r="N2898" t="s">
        <v>1697</v>
      </c>
      <c r="O2898" t="s">
        <v>100</v>
      </c>
      <c r="P2898" s="4" t="str">
        <f>IF(Table14[[#This Row],[correlation_id]] = "", "", _xlfn.XLOOKUP(Table14[[#This Row],[correlation_id]], 'ITAP Ref'!A:A, 'ITAP Ref'!C:C, ""))</f>
        <v>IDP-Upper Funnel Cloud</v>
      </c>
      <c r="Q2898"/>
      <c r="R2898" s="97"/>
      <c r="S2898" s="47"/>
      <c r="T2898" s="47"/>
    </row>
    <row r="2899" spans="1:20" ht="16.399999999999999" customHeight="1" x14ac:dyDescent="0.35">
      <c r="A2899" t="s">
        <v>267</v>
      </c>
      <c r="B2899" t="s">
        <v>21</v>
      </c>
      <c r="C2899" t="s">
        <v>22</v>
      </c>
      <c r="D2899" t="s">
        <v>67</v>
      </c>
      <c r="E2899" t="s">
        <v>68</v>
      </c>
      <c r="F2899" s="7">
        <v>1</v>
      </c>
      <c r="G2899" t="s">
        <v>69</v>
      </c>
      <c r="H2899">
        <v>2</v>
      </c>
      <c r="I2899" t="s">
        <v>70</v>
      </c>
      <c r="J2899">
        <v>27</v>
      </c>
      <c r="K2899" t="s">
        <v>1694</v>
      </c>
      <c r="L2899">
        <v>4</v>
      </c>
      <c r="M2899"/>
      <c r="N2899" t="s">
        <v>1698</v>
      </c>
      <c r="O2899" t="s">
        <v>100</v>
      </c>
      <c r="P2899" s="4" t="str">
        <f>IF(Table14[[#This Row],[correlation_id]] = "", "", _xlfn.XLOOKUP(Table14[[#This Row],[correlation_id]], 'ITAP Ref'!A:A, 'ITAP Ref'!C:C, ""))</f>
        <v>IDP-Upper Funnel Cloud</v>
      </c>
      <c r="Q2899"/>
      <c r="R2899" s="97"/>
      <c r="S2899" s="47"/>
      <c r="T2899" s="47"/>
    </row>
    <row r="2900" spans="1:20" ht="16.399999999999999" customHeight="1" x14ac:dyDescent="0.35">
      <c r="A2900" t="s">
        <v>267</v>
      </c>
      <c r="B2900" t="s">
        <v>21</v>
      </c>
      <c r="C2900" t="s">
        <v>22</v>
      </c>
      <c r="D2900" t="s">
        <v>67</v>
      </c>
      <c r="E2900" t="s">
        <v>68</v>
      </c>
      <c r="F2900" s="7">
        <v>1</v>
      </c>
      <c r="G2900" t="s">
        <v>69</v>
      </c>
      <c r="H2900">
        <v>2</v>
      </c>
      <c r="I2900" t="s">
        <v>70</v>
      </c>
      <c r="J2900">
        <v>27</v>
      </c>
      <c r="K2900" t="s">
        <v>1694</v>
      </c>
      <c r="L2900">
        <v>5</v>
      </c>
      <c r="M2900"/>
      <c r="N2900" t="s">
        <v>1699</v>
      </c>
      <c r="O2900" t="s">
        <v>100</v>
      </c>
      <c r="P2900" s="4" t="str">
        <f>IF(Table14[[#This Row],[correlation_id]] = "", "", _xlfn.XLOOKUP(Table14[[#This Row],[correlation_id]], 'ITAP Ref'!A:A, 'ITAP Ref'!C:C, ""))</f>
        <v>IDP-Upper Funnel Cloud</v>
      </c>
      <c r="Q2900"/>
      <c r="R2900" s="97"/>
      <c r="S2900" s="47"/>
      <c r="T2900" s="47"/>
    </row>
    <row r="2901" spans="1:20" ht="16.399999999999999" customHeight="1" x14ac:dyDescent="0.35">
      <c r="A2901" t="s">
        <v>267</v>
      </c>
      <c r="B2901" t="s">
        <v>21</v>
      </c>
      <c r="C2901" t="s">
        <v>22</v>
      </c>
      <c r="D2901" t="s">
        <v>67</v>
      </c>
      <c r="E2901" t="s">
        <v>68</v>
      </c>
      <c r="F2901" s="7">
        <v>1</v>
      </c>
      <c r="G2901" t="s">
        <v>69</v>
      </c>
      <c r="H2901">
        <v>2</v>
      </c>
      <c r="I2901" t="s">
        <v>70</v>
      </c>
      <c r="J2901">
        <v>27</v>
      </c>
      <c r="K2901" t="s">
        <v>1694</v>
      </c>
      <c r="L2901">
        <v>6</v>
      </c>
      <c r="M2901"/>
      <c r="N2901" t="s">
        <v>1700</v>
      </c>
      <c r="O2901" t="s">
        <v>100</v>
      </c>
      <c r="P2901" s="4" t="str">
        <f>IF(Table14[[#This Row],[correlation_id]] = "", "", _xlfn.XLOOKUP(Table14[[#This Row],[correlation_id]], 'ITAP Ref'!A:A, 'ITAP Ref'!C:C, ""))</f>
        <v>IDP-Upper Funnel Cloud</v>
      </c>
      <c r="Q2901"/>
      <c r="R2901" s="97"/>
      <c r="S2901" s="47"/>
      <c r="T2901" s="47"/>
    </row>
    <row r="2902" spans="1:20" ht="16.399999999999999" customHeight="1" x14ac:dyDescent="0.35">
      <c r="A2902" t="s">
        <v>267</v>
      </c>
      <c r="B2902" t="s">
        <v>21</v>
      </c>
      <c r="C2902" t="s">
        <v>22</v>
      </c>
      <c r="D2902" t="s">
        <v>67</v>
      </c>
      <c r="E2902" t="s">
        <v>68</v>
      </c>
      <c r="F2902" s="7">
        <v>1</v>
      </c>
      <c r="G2902" t="s">
        <v>69</v>
      </c>
      <c r="H2902">
        <v>2</v>
      </c>
      <c r="I2902" t="s">
        <v>70</v>
      </c>
      <c r="J2902">
        <v>27</v>
      </c>
      <c r="K2902" t="s">
        <v>1694</v>
      </c>
      <c r="L2902">
        <v>7</v>
      </c>
      <c r="M2902"/>
      <c r="N2902" t="s">
        <v>1701</v>
      </c>
      <c r="O2902" t="s">
        <v>100</v>
      </c>
      <c r="P2902" s="4" t="str">
        <f>IF(Table14[[#This Row],[correlation_id]] = "", "", _xlfn.XLOOKUP(Table14[[#This Row],[correlation_id]], 'ITAP Ref'!A:A, 'ITAP Ref'!C:C, ""))</f>
        <v>IDP-Upper Funnel Cloud</v>
      </c>
      <c r="Q2902"/>
      <c r="R2902" s="97"/>
      <c r="S2902" s="47"/>
      <c r="T2902" s="47"/>
    </row>
    <row r="2903" spans="1:20" ht="16.399999999999999" customHeight="1" x14ac:dyDescent="0.35">
      <c r="A2903" t="s">
        <v>267</v>
      </c>
      <c r="B2903" t="s">
        <v>21</v>
      </c>
      <c r="C2903" t="s">
        <v>22</v>
      </c>
      <c r="D2903" t="s">
        <v>67</v>
      </c>
      <c r="E2903" t="s">
        <v>68</v>
      </c>
      <c r="F2903" s="7">
        <v>1</v>
      </c>
      <c r="G2903" t="s">
        <v>69</v>
      </c>
      <c r="H2903">
        <v>2</v>
      </c>
      <c r="I2903" t="s">
        <v>70</v>
      </c>
      <c r="J2903">
        <v>27</v>
      </c>
      <c r="K2903" t="s">
        <v>1694</v>
      </c>
      <c r="L2903">
        <v>8</v>
      </c>
      <c r="M2903"/>
      <c r="N2903" t="s">
        <v>1702</v>
      </c>
      <c r="O2903" t="s">
        <v>100</v>
      </c>
      <c r="P2903" s="4" t="str">
        <f>IF(Table14[[#This Row],[correlation_id]] = "", "", _xlfn.XLOOKUP(Table14[[#This Row],[correlation_id]], 'ITAP Ref'!A:A, 'ITAP Ref'!C:C, ""))</f>
        <v>IDP-Upper Funnel Cloud</v>
      </c>
      <c r="Q2903"/>
      <c r="R2903" s="97"/>
      <c r="S2903" s="47"/>
      <c r="T2903" s="47"/>
    </row>
    <row r="2904" spans="1:20" ht="16.399999999999999" customHeight="1" x14ac:dyDescent="0.35">
      <c r="A2904" t="s">
        <v>267</v>
      </c>
      <c r="B2904" t="s">
        <v>21</v>
      </c>
      <c r="C2904" t="s">
        <v>22</v>
      </c>
      <c r="D2904" t="s">
        <v>67</v>
      </c>
      <c r="E2904" t="s">
        <v>68</v>
      </c>
      <c r="F2904" s="7">
        <v>1</v>
      </c>
      <c r="G2904" t="s">
        <v>69</v>
      </c>
      <c r="H2904">
        <v>2</v>
      </c>
      <c r="I2904" t="s">
        <v>70</v>
      </c>
      <c r="J2904">
        <v>27</v>
      </c>
      <c r="K2904" t="s">
        <v>1694</v>
      </c>
      <c r="L2904">
        <v>9</v>
      </c>
      <c r="M2904"/>
      <c r="N2904" t="s">
        <v>1703</v>
      </c>
      <c r="O2904" t="s">
        <v>100</v>
      </c>
      <c r="P2904" s="4" t="str">
        <f>IF(Table14[[#This Row],[correlation_id]] = "", "", _xlfn.XLOOKUP(Table14[[#This Row],[correlation_id]], 'ITAP Ref'!A:A, 'ITAP Ref'!C:C, ""))</f>
        <v>IDP-Upper Funnel Cloud</v>
      </c>
      <c r="Q2904"/>
      <c r="R2904" s="97"/>
      <c r="S2904" s="47"/>
      <c r="T2904" s="47"/>
    </row>
    <row r="2905" spans="1:20" ht="16.399999999999999" customHeight="1" x14ac:dyDescent="0.35">
      <c r="A2905" t="s">
        <v>267</v>
      </c>
      <c r="B2905" t="s">
        <v>21</v>
      </c>
      <c r="C2905" t="s">
        <v>22</v>
      </c>
      <c r="D2905" t="s">
        <v>67</v>
      </c>
      <c r="E2905" t="s">
        <v>68</v>
      </c>
      <c r="F2905" s="7">
        <v>2</v>
      </c>
      <c r="G2905" t="s">
        <v>25</v>
      </c>
      <c r="H2905">
        <v>3</v>
      </c>
      <c r="I2905" t="s">
        <v>26</v>
      </c>
      <c r="J2905">
        <v>28</v>
      </c>
      <c r="K2905" t="s">
        <v>1704</v>
      </c>
      <c r="L2905">
        <v>1</v>
      </c>
      <c r="M2905"/>
      <c r="N2905" t="s">
        <v>1689</v>
      </c>
      <c r="O2905" t="s">
        <v>100</v>
      </c>
      <c r="P2905" s="4" t="str">
        <f>IF(Table14[[#This Row],[correlation_id]] = "", "", _xlfn.XLOOKUP(Table14[[#This Row],[correlation_id]], 'ITAP Ref'!A:A, 'ITAP Ref'!C:C, ""))</f>
        <v>IDP-Upper Funnel Cloud</v>
      </c>
      <c r="Q2905"/>
      <c r="R2905" s="97"/>
      <c r="S2905" s="47"/>
      <c r="T2905" s="47"/>
    </row>
    <row r="2906" spans="1:20" ht="16.399999999999999" customHeight="1" x14ac:dyDescent="0.35">
      <c r="A2906" t="s">
        <v>267</v>
      </c>
      <c r="B2906" t="s">
        <v>21</v>
      </c>
      <c r="C2906" t="s">
        <v>22</v>
      </c>
      <c r="D2906" t="s">
        <v>67</v>
      </c>
      <c r="E2906" t="s">
        <v>68</v>
      </c>
      <c r="F2906" s="7">
        <v>2</v>
      </c>
      <c r="G2906" t="s">
        <v>25</v>
      </c>
      <c r="H2906">
        <v>3</v>
      </c>
      <c r="I2906" t="s">
        <v>26</v>
      </c>
      <c r="J2906">
        <v>28</v>
      </c>
      <c r="K2906" t="s">
        <v>1704</v>
      </c>
      <c r="L2906">
        <v>2</v>
      </c>
      <c r="M2906"/>
      <c r="N2906" t="s">
        <v>1705</v>
      </c>
      <c r="O2906" t="s">
        <v>100</v>
      </c>
      <c r="P2906" s="4" t="str">
        <f>IF(Table14[[#This Row],[correlation_id]] = "", "", _xlfn.XLOOKUP(Table14[[#This Row],[correlation_id]], 'ITAP Ref'!A:A, 'ITAP Ref'!C:C, ""))</f>
        <v>IDP-Upper Funnel Cloud</v>
      </c>
      <c r="Q2906"/>
      <c r="R2906" s="97"/>
      <c r="S2906" s="47"/>
      <c r="T2906" s="47"/>
    </row>
    <row r="2907" spans="1:20" ht="16.399999999999999" customHeight="1" x14ac:dyDescent="0.35">
      <c r="A2907" t="s">
        <v>267</v>
      </c>
      <c r="B2907" t="s">
        <v>21</v>
      </c>
      <c r="C2907" t="s">
        <v>22</v>
      </c>
      <c r="D2907" t="s">
        <v>67</v>
      </c>
      <c r="E2907" t="s">
        <v>68</v>
      </c>
      <c r="F2907" s="7">
        <v>2</v>
      </c>
      <c r="G2907" t="s">
        <v>25</v>
      </c>
      <c r="H2907">
        <v>3</v>
      </c>
      <c r="I2907" t="s">
        <v>26</v>
      </c>
      <c r="J2907">
        <v>28</v>
      </c>
      <c r="K2907" t="s">
        <v>1704</v>
      </c>
      <c r="L2907">
        <v>3</v>
      </c>
      <c r="M2907"/>
      <c r="N2907" t="s">
        <v>1706</v>
      </c>
      <c r="O2907" t="s">
        <v>100</v>
      </c>
      <c r="P2907" s="4" t="str">
        <f>IF(Table14[[#This Row],[correlation_id]] = "", "", _xlfn.XLOOKUP(Table14[[#This Row],[correlation_id]], 'ITAP Ref'!A:A, 'ITAP Ref'!C:C, ""))</f>
        <v>IDP-Upper Funnel Cloud</v>
      </c>
      <c r="Q2907"/>
      <c r="R2907" s="97"/>
      <c r="S2907" s="47"/>
      <c r="T2907" s="47"/>
    </row>
    <row r="2908" spans="1:20" ht="16.399999999999999" customHeight="1" x14ac:dyDescent="0.35">
      <c r="A2908" t="s">
        <v>267</v>
      </c>
      <c r="B2908" t="s">
        <v>21</v>
      </c>
      <c r="C2908" t="s">
        <v>22</v>
      </c>
      <c r="D2908" t="s">
        <v>67</v>
      </c>
      <c r="E2908" t="s">
        <v>68</v>
      </c>
      <c r="F2908" s="7">
        <v>2</v>
      </c>
      <c r="G2908" t="s">
        <v>25</v>
      </c>
      <c r="H2908">
        <v>3</v>
      </c>
      <c r="I2908" t="s">
        <v>26</v>
      </c>
      <c r="J2908">
        <v>28</v>
      </c>
      <c r="K2908" t="s">
        <v>1704</v>
      </c>
      <c r="L2908">
        <v>4</v>
      </c>
      <c r="M2908"/>
      <c r="N2908" t="s">
        <v>1707</v>
      </c>
      <c r="O2908" t="s">
        <v>100</v>
      </c>
      <c r="P2908" s="4" t="str">
        <f>IF(Table14[[#This Row],[correlation_id]] = "", "", _xlfn.XLOOKUP(Table14[[#This Row],[correlation_id]], 'ITAP Ref'!A:A, 'ITAP Ref'!C:C, ""))</f>
        <v>IDP-Upper Funnel Cloud</v>
      </c>
      <c r="Q2908"/>
      <c r="R2908" s="97"/>
      <c r="S2908" s="47"/>
      <c r="T2908" s="47"/>
    </row>
    <row r="2909" spans="1:20" ht="16.399999999999999" customHeight="1" x14ac:dyDescent="0.35">
      <c r="A2909" t="s">
        <v>267</v>
      </c>
      <c r="B2909" t="s">
        <v>21</v>
      </c>
      <c r="C2909" t="s">
        <v>22</v>
      </c>
      <c r="D2909" t="s">
        <v>67</v>
      </c>
      <c r="E2909" t="s">
        <v>68</v>
      </c>
      <c r="F2909" s="7">
        <v>2</v>
      </c>
      <c r="G2909" t="s">
        <v>25</v>
      </c>
      <c r="H2909">
        <v>3</v>
      </c>
      <c r="I2909" t="s">
        <v>26</v>
      </c>
      <c r="J2909">
        <v>28</v>
      </c>
      <c r="K2909" t="s">
        <v>1704</v>
      </c>
      <c r="L2909">
        <v>5</v>
      </c>
      <c r="M2909"/>
      <c r="N2909" t="s">
        <v>1660</v>
      </c>
      <c r="O2909" t="s">
        <v>100</v>
      </c>
      <c r="P2909" s="4" t="str">
        <f>IF(Table14[[#This Row],[correlation_id]] = "", "", _xlfn.XLOOKUP(Table14[[#This Row],[correlation_id]], 'ITAP Ref'!A:A, 'ITAP Ref'!C:C, ""))</f>
        <v>IDP-Upper Funnel Cloud</v>
      </c>
      <c r="Q2909"/>
      <c r="R2909" s="97"/>
      <c r="S2909" s="47"/>
      <c r="T2909" s="47"/>
    </row>
    <row r="2910" spans="1:20" ht="16.399999999999999" customHeight="1" x14ac:dyDescent="0.35">
      <c r="A2910" t="s">
        <v>267</v>
      </c>
      <c r="B2910" t="s">
        <v>21</v>
      </c>
      <c r="C2910" t="s">
        <v>22</v>
      </c>
      <c r="D2910" t="s">
        <v>67</v>
      </c>
      <c r="E2910" t="s">
        <v>68</v>
      </c>
      <c r="F2910" s="7">
        <v>2</v>
      </c>
      <c r="G2910" t="s">
        <v>25</v>
      </c>
      <c r="H2910">
        <v>3</v>
      </c>
      <c r="I2910" t="s">
        <v>26</v>
      </c>
      <c r="J2910">
        <v>28</v>
      </c>
      <c r="K2910" t="s">
        <v>1704</v>
      </c>
      <c r="L2910">
        <v>6</v>
      </c>
      <c r="M2910"/>
      <c r="N2910" t="s">
        <v>389</v>
      </c>
      <c r="O2910" t="s">
        <v>100</v>
      </c>
      <c r="P2910" s="4" t="str">
        <f>IF(Table14[[#This Row],[correlation_id]] = "", "", _xlfn.XLOOKUP(Table14[[#This Row],[correlation_id]], 'ITAP Ref'!A:A, 'ITAP Ref'!C:C, ""))</f>
        <v>IDP-Upper Funnel Cloud</v>
      </c>
      <c r="Q2910"/>
      <c r="R2910" s="97"/>
      <c r="S2910" s="47"/>
      <c r="T2910" s="47"/>
    </row>
    <row r="2911" spans="1:20" ht="16.399999999999999" customHeight="1" x14ac:dyDescent="0.35">
      <c r="A2911" t="s">
        <v>267</v>
      </c>
      <c r="B2911" t="s">
        <v>21</v>
      </c>
      <c r="C2911" t="s">
        <v>22</v>
      </c>
      <c r="D2911" t="s">
        <v>67</v>
      </c>
      <c r="E2911" t="s">
        <v>68</v>
      </c>
      <c r="F2911" s="7">
        <v>2</v>
      </c>
      <c r="G2911" t="s">
        <v>25</v>
      </c>
      <c r="H2911">
        <v>3</v>
      </c>
      <c r="I2911" t="s">
        <v>26</v>
      </c>
      <c r="J2911">
        <v>28</v>
      </c>
      <c r="K2911" t="s">
        <v>1704</v>
      </c>
      <c r="L2911">
        <v>7</v>
      </c>
      <c r="M2911"/>
      <c r="N2911" t="s">
        <v>1708</v>
      </c>
      <c r="O2911" t="s">
        <v>100</v>
      </c>
      <c r="P2911" s="4" t="str">
        <f>IF(Table14[[#This Row],[correlation_id]] = "", "", _xlfn.XLOOKUP(Table14[[#This Row],[correlation_id]], 'ITAP Ref'!A:A, 'ITAP Ref'!C:C, ""))</f>
        <v>IDP-Upper Funnel Cloud</v>
      </c>
      <c r="Q2911"/>
      <c r="R2911" s="97"/>
      <c r="S2911" s="47"/>
      <c r="T2911" s="47"/>
    </row>
    <row r="2912" spans="1:20" ht="16.399999999999999" customHeight="1" x14ac:dyDescent="0.35">
      <c r="A2912" t="s">
        <v>267</v>
      </c>
      <c r="B2912" t="s">
        <v>21</v>
      </c>
      <c r="C2912" t="s">
        <v>22</v>
      </c>
      <c r="D2912" t="s">
        <v>67</v>
      </c>
      <c r="E2912" t="s">
        <v>68</v>
      </c>
      <c r="F2912" s="7">
        <v>2</v>
      </c>
      <c r="G2912" t="s">
        <v>25</v>
      </c>
      <c r="H2912">
        <v>3</v>
      </c>
      <c r="I2912" t="s">
        <v>26</v>
      </c>
      <c r="J2912">
        <v>28</v>
      </c>
      <c r="K2912" t="s">
        <v>1704</v>
      </c>
      <c r="L2912">
        <v>8</v>
      </c>
      <c r="M2912"/>
      <c r="N2912" t="s">
        <v>1692</v>
      </c>
      <c r="O2912" t="s">
        <v>100</v>
      </c>
      <c r="P2912" s="4" t="str">
        <f>IF(Table14[[#This Row],[correlation_id]] = "", "", _xlfn.XLOOKUP(Table14[[#This Row],[correlation_id]], 'ITAP Ref'!A:A, 'ITAP Ref'!C:C, ""))</f>
        <v>IDP-Upper Funnel Cloud</v>
      </c>
      <c r="Q2912"/>
      <c r="R2912" s="97"/>
      <c r="S2912" s="47"/>
      <c r="T2912" s="47"/>
    </row>
    <row r="2913" spans="1:20" ht="16.399999999999999" customHeight="1" x14ac:dyDescent="0.35">
      <c r="A2913" t="s">
        <v>267</v>
      </c>
      <c r="B2913" t="s">
        <v>21</v>
      </c>
      <c r="C2913" t="s">
        <v>22</v>
      </c>
      <c r="D2913" t="s">
        <v>67</v>
      </c>
      <c r="E2913" t="s">
        <v>68</v>
      </c>
      <c r="F2913" s="7">
        <v>2</v>
      </c>
      <c r="G2913" t="s">
        <v>25</v>
      </c>
      <c r="H2913">
        <v>3</v>
      </c>
      <c r="I2913" t="s">
        <v>26</v>
      </c>
      <c r="J2913">
        <v>28</v>
      </c>
      <c r="K2913" t="s">
        <v>1704</v>
      </c>
      <c r="L2913">
        <v>9</v>
      </c>
      <c r="M2913"/>
      <c r="N2913" t="s">
        <v>1693</v>
      </c>
      <c r="O2913" t="s">
        <v>100</v>
      </c>
      <c r="P2913" s="4" t="str">
        <f>IF(Table14[[#This Row],[correlation_id]] = "", "", _xlfn.XLOOKUP(Table14[[#This Row],[correlation_id]], 'ITAP Ref'!A:A, 'ITAP Ref'!C:C, ""))</f>
        <v>IDP-Upper Funnel Cloud</v>
      </c>
      <c r="Q2913"/>
      <c r="R2913" s="97"/>
      <c r="S2913" s="47"/>
      <c r="T2913" s="47"/>
    </row>
    <row r="2914" spans="1:20" ht="16.399999999999999" customHeight="1" x14ac:dyDescent="0.35">
      <c r="A2914" t="s">
        <v>267</v>
      </c>
      <c r="B2914" t="s">
        <v>21</v>
      </c>
      <c r="C2914" t="s">
        <v>22</v>
      </c>
      <c r="D2914" t="s">
        <v>67</v>
      </c>
      <c r="E2914" t="s">
        <v>68</v>
      </c>
      <c r="F2914" s="7">
        <v>2</v>
      </c>
      <c r="G2914" t="s">
        <v>25</v>
      </c>
      <c r="H2914">
        <v>3</v>
      </c>
      <c r="I2914" t="s">
        <v>26</v>
      </c>
      <c r="J2914">
        <v>28</v>
      </c>
      <c r="K2914" t="s">
        <v>1704</v>
      </c>
      <c r="L2914">
        <v>10</v>
      </c>
      <c r="M2914"/>
      <c r="N2914" t="s">
        <v>1595</v>
      </c>
      <c r="O2914" t="s">
        <v>100</v>
      </c>
      <c r="P2914" s="4" t="str">
        <f>IF(Table14[[#This Row],[correlation_id]] = "", "", _xlfn.XLOOKUP(Table14[[#This Row],[correlation_id]], 'ITAP Ref'!A:A, 'ITAP Ref'!C:C, ""))</f>
        <v>IDP-Upper Funnel Cloud</v>
      </c>
      <c r="Q2914"/>
      <c r="R2914" s="97"/>
      <c r="S2914" s="47"/>
      <c r="T2914" s="47"/>
    </row>
    <row r="2915" spans="1:20" ht="16.399999999999999" customHeight="1" x14ac:dyDescent="0.35">
      <c r="A2915" t="s">
        <v>267</v>
      </c>
      <c r="B2915" t="s">
        <v>21</v>
      </c>
      <c r="C2915" t="s">
        <v>22</v>
      </c>
      <c r="D2915" t="s">
        <v>67</v>
      </c>
      <c r="E2915" t="s">
        <v>68</v>
      </c>
      <c r="F2915" s="7">
        <v>2</v>
      </c>
      <c r="G2915" t="s">
        <v>25</v>
      </c>
      <c r="H2915">
        <v>3</v>
      </c>
      <c r="I2915" t="s">
        <v>26</v>
      </c>
      <c r="J2915">
        <v>28</v>
      </c>
      <c r="K2915" t="s">
        <v>1704</v>
      </c>
      <c r="L2915">
        <v>11</v>
      </c>
      <c r="M2915"/>
      <c r="N2915" t="s">
        <v>1709</v>
      </c>
      <c r="O2915" t="s">
        <v>100</v>
      </c>
      <c r="P2915" s="4" t="str">
        <f>IF(Table14[[#This Row],[correlation_id]] = "", "", _xlfn.XLOOKUP(Table14[[#This Row],[correlation_id]], 'ITAP Ref'!A:A, 'ITAP Ref'!C:C, ""))</f>
        <v>IDP-Upper Funnel Cloud</v>
      </c>
      <c r="Q2915"/>
      <c r="R2915" s="97"/>
      <c r="S2915" s="47"/>
      <c r="T2915" s="47"/>
    </row>
    <row r="2916" spans="1:20" ht="16.399999999999999" customHeight="1" x14ac:dyDescent="0.35">
      <c r="A2916" t="s">
        <v>267</v>
      </c>
      <c r="B2916" t="s">
        <v>21</v>
      </c>
      <c r="C2916" t="s">
        <v>22</v>
      </c>
      <c r="D2916" t="s">
        <v>67</v>
      </c>
      <c r="E2916" t="s">
        <v>68</v>
      </c>
      <c r="F2916" s="7">
        <v>1</v>
      </c>
      <c r="G2916" t="s">
        <v>69</v>
      </c>
      <c r="H2916">
        <v>2</v>
      </c>
      <c r="I2916" t="s">
        <v>70</v>
      </c>
      <c r="J2916">
        <v>29</v>
      </c>
      <c r="K2916" t="s">
        <v>1710</v>
      </c>
      <c r="L2916">
        <v>1</v>
      </c>
      <c r="M2916"/>
      <c r="N2916" t="s">
        <v>1711</v>
      </c>
      <c r="O2916" t="s">
        <v>100</v>
      </c>
      <c r="P2916" s="4" t="str">
        <f>IF(Table14[[#This Row],[correlation_id]] = "", "", _xlfn.XLOOKUP(Table14[[#This Row],[correlation_id]], 'ITAP Ref'!A:A, 'ITAP Ref'!C:C, ""))</f>
        <v>IDP-Upper Funnel Cloud</v>
      </c>
      <c r="Q2916"/>
      <c r="R2916" s="97"/>
      <c r="S2916" s="47"/>
      <c r="T2916" s="47"/>
    </row>
    <row r="2917" spans="1:20" ht="16.399999999999999" customHeight="1" x14ac:dyDescent="0.35">
      <c r="A2917" t="s">
        <v>267</v>
      </c>
      <c r="B2917" t="s">
        <v>21</v>
      </c>
      <c r="C2917" t="s">
        <v>22</v>
      </c>
      <c r="D2917" t="s">
        <v>67</v>
      </c>
      <c r="E2917" t="s">
        <v>68</v>
      </c>
      <c r="F2917" s="7">
        <v>1</v>
      </c>
      <c r="G2917" t="s">
        <v>69</v>
      </c>
      <c r="H2917">
        <v>2</v>
      </c>
      <c r="I2917" t="s">
        <v>70</v>
      </c>
      <c r="J2917">
        <v>29</v>
      </c>
      <c r="K2917" t="s">
        <v>1710</v>
      </c>
      <c r="L2917">
        <v>2</v>
      </c>
      <c r="M2917"/>
      <c r="N2917" t="s">
        <v>1712</v>
      </c>
      <c r="O2917" t="s">
        <v>100</v>
      </c>
      <c r="P2917" s="4" t="str">
        <f>IF(Table14[[#This Row],[correlation_id]] = "", "", _xlfn.XLOOKUP(Table14[[#This Row],[correlation_id]], 'ITAP Ref'!A:A, 'ITAP Ref'!C:C, ""))</f>
        <v>IDP-Upper Funnel Cloud</v>
      </c>
      <c r="Q2917"/>
      <c r="R2917" s="97"/>
      <c r="S2917" s="47"/>
      <c r="T2917" s="47"/>
    </row>
    <row r="2918" spans="1:20" ht="16.399999999999999" customHeight="1" x14ac:dyDescent="0.35">
      <c r="A2918" t="s">
        <v>267</v>
      </c>
      <c r="B2918" t="s">
        <v>21</v>
      </c>
      <c r="C2918" t="s">
        <v>22</v>
      </c>
      <c r="D2918" t="s">
        <v>67</v>
      </c>
      <c r="E2918" t="s">
        <v>68</v>
      </c>
      <c r="F2918" s="7">
        <v>1</v>
      </c>
      <c r="G2918" t="s">
        <v>69</v>
      </c>
      <c r="H2918">
        <v>2</v>
      </c>
      <c r="I2918" t="s">
        <v>70</v>
      </c>
      <c r="J2918">
        <v>29</v>
      </c>
      <c r="K2918" t="s">
        <v>1710</v>
      </c>
      <c r="L2918">
        <v>3</v>
      </c>
      <c r="M2918"/>
      <c r="N2918" t="s">
        <v>1713</v>
      </c>
      <c r="O2918" t="s">
        <v>100</v>
      </c>
      <c r="P2918" s="4" t="str">
        <f>IF(Table14[[#This Row],[correlation_id]] = "", "", _xlfn.XLOOKUP(Table14[[#This Row],[correlation_id]], 'ITAP Ref'!A:A, 'ITAP Ref'!C:C, ""))</f>
        <v>IDP-Upper Funnel Cloud</v>
      </c>
      <c r="Q2918"/>
      <c r="R2918" s="97"/>
      <c r="S2918" s="47"/>
      <c r="T2918" s="47"/>
    </row>
    <row r="2919" spans="1:20" ht="16.399999999999999" customHeight="1" x14ac:dyDescent="0.35">
      <c r="A2919" t="s">
        <v>267</v>
      </c>
      <c r="B2919" t="s">
        <v>21</v>
      </c>
      <c r="C2919" t="s">
        <v>22</v>
      </c>
      <c r="D2919" t="s">
        <v>67</v>
      </c>
      <c r="E2919" t="s">
        <v>68</v>
      </c>
      <c r="F2919" s="7">
        <v>1</v>
      </c>
      <c r="G2919" t="s">
        <v>69</v>
      </c>
      <c r="H2919">
        <v>2</v>
      </c>
      <c r="I2919" t="s">
        <v>70</v>
      </c>
      <c r="J2919">
        <v>29</v>
      </c>
      <c r="K2919" t="s">
        <v>1710</v>
      </c>
      <c r="L2919">
        <v>4</v>
      </c>
      <c r="M2919"/>
      <c r="N2919" t="s">
        <v>1660</v>
      </c>
      <c r="O2919" t="s">
        <v>100</v>
      </c>
      <c r="P2919" s="4" t="str">
        <f>IF(Table14[[#This Row],[correlation_id]] = "", "", _xlfn.XLOOKUP(Table14[[#This Row],[correlation_id]], 'ITAP Ref'!A:A, 'ITAP Ref'!C:C, ""))</f>
        <v>IDP-Upper Funnel Cloud</v>
      </c>
      <c r="Q2919"/>
      <c r="R2919" s="97"/>
      <c r="S2919" s="47"/>
      <c r="T2919" s="47"/>
    </row>
    <row r="2920" spans="1:20" ht="16.399999999999999" customHeight="1" x14ac:dyDescent="0.35">
      <c r="A2920" t="s">
        <v>267</v>
      </c>
      <c r="B2920" t="s">
        <v>21</v>
      </c>
      <c r="C2920" t="s">
        <v>22</v>
      </c>
      <c r="D2920" t="s">
        <v>67</v>
      </c>
      <c r="E2920" t="s">
        <v>68</v>
      </c>
      <c r="F2920" s="7">
        <v>1</v>
      </c>
      <c r="G2920" t="s">
        <v>69</v>
      </c>
      <c r="H2920">
        <v>2</v>
      </c>
      <c r="I2920" t="s">
        <v>70</v>
      </c>
      <c r="J2920">
        <v>29</v>
      </c>
      <c r="K2920" t="s">
        <v>1710</v>
      </c>
      <c r="L2920">
        <v>5</v>
      </c>
      <c r="M2920"/>
      <c r="N2920" t="s">
        <v>1561</v>
      </c>
      <c r="O2920" t="s">
        <v>100</v>
      </c>
      <c r="P2920" s="4" t="str">
        <f>IF(Table14[[#This Row],[correlation_id]] = "", "", _xlfn.XLOOKUP(Table14[[#This Row],[correlation_id]], 'ITAP Ref'!A:A, 'ITAP Ref'!C:C, ""))</f>
        <v>IDP-Upper Funnel Cloud</v>
      </c>
      <c r="Q2920"/>
      <c r="R2920" s="97"/>
      <c r="S2920" s="47"/>
      <c r="T2920" s="47"/>
    </row>
    <row r="2921" spans="1:20" ht="16.399999999999999" customHeight="1" x14ac:dyDescent="0.35">
      <c r="A2921" t="s">
        <v>267</v>
      </c>
      <c r="B2921" t="s">
        <v>21</v>
      </c>
      <c r="C2921" t="s">
        <v>22</v>
      </c>
      <c r="D2921" t="s">
        <v>67</v>
      </c>
      <c r="E2921" t="s">
        <v>68</v>
      </c>
      <c r="F2921" s="7">
        <v>1</v>
      </c>
      <c r="G2921" t="s">
        <v>69</v>
      </c>
      <c r="H2921">
        <v>2</v>
      </c>
      <c r="I2921" t="s">
        <v>70</v>
      </c>
      <c r="J2921">
        <v>29</v>
      </c>
      <c r="K2921" t="s">
        <v>1710</v>
      </c>
      <c r="L2921">
        <v>6</v>
      </c>
      <c r="M2921"/>
      <c r="N2921" t="s">
        <v>1714</v>
      </c>
      <c r="O2921" t="s">
        <v>100</v>
      </c>
      <c r="P2921" s="4" t="str">
        <f>IF(Table14[[#This Row],[correlation_id]] = "", "", _xlfn.XLOOKUP(Table14[[#This Row],[correlation_id]], 'ITAP Ref'!A:A, 'ITAP Ref'!C:C, ""))</f>
        <v>IDP-Upper Funnel Cloud</v>
      </c>
      <c r="Q2921"/>
      <c r="R2921" s="97"/>
      <c r="S2921" s="47"/>
      <c r="T2921" s="47"/>
    </row>
    <row r="2922" spans="1:20" ht="16.399999999999999" customHeight="1" x14ac:dyDescent="0.35">
      <c r="A2922" t="s">
        <v>267</v>
      </c>
      <c r="B2922" t="s">
        <v>21</v>
      </c>
      <c r="C2922" t="s">
        <v>22</v>
      </c>
      <c r="D2922" t="s">
        <v>67</v>
      </c>
      <c r="E2922" t="s">
        <v>68</v>
      </c>
      <c r="F2922" s="7">
        <v>1</v>
      </c>
      <c r="G2922" t="s">
        <v>69</v>
      </c>
      <c r="H2922">
        <v>2</v>
      </c>
      <c r="I2922" t="s">
        <v>70</v>
      </c>
      <c r="J2922">
        <v>29</v>
      </c>
      <c r="K2922" t="s">
        <v>1710</v>
      </c>
      <c r="L2922">
        <v>7</v>
      </c>
      <c r="M2922"/>
      <c r="N2922" t="s">
        <v>1715</v>
      </c>
      <c r="O2922" t="s">
        <v>100</v>
      </c>
      <c r="P2922" s="4" t="str">
        <f>IF(Table14[[#This Row],[correlation_id]] = "", "", _xlfn.XLOOKUP(Table14[[#This Row],[correlation_id]], 'ITAP Ref'!A:A, 'ITAP Ref'!C:C, ""))</f>
        <v>IDP-Upper Funnel Cloud</v>
      </c>
      <c r="Q2922"/>
      <c r="R2922" s="97"/>
      <c r="S2922" s="47"/>
      <c r="T2922" s="47"/>
    </row>
    <row r="2923" spans="1:20" ht="16.399999999999999" customHeight="1" x14ac:dyDescent="0.35">
      <c r="A2923" t="s">
        <v>267</v>
      </c>
      <c r="B2923" t="s">
        <v>21</v>
      </c>
      <c r="C2923" t="s">
        <v>22</v>
      </c>
      <c r="D2923" t="s">
        <v>67</v>
      </c>
      <c r="E2923" t="s">
        <v>68</v>
      </c>
      <c r="F2923" s="7">
        <v>1</v>
      </c>
      <c r="G2923" t="s">
        <v>69</v>
      </c>
      <c r="H2923">
        <v>2</v>
      </c>
      <c r="I2923" t="s">
        <v>70</v>
      </c>
      <c r="J2923">
        <v>29</v>
      </c>
      <c r="K2923" t="s">
        <v>1710</v>
      </c>
      <c r="L2923">
        <v>8</v>
      </c>
      <c r="M2923"/>
      <c r="N2923" t="s">
        <v>1716</v>
      </c>
      <c r="O2923" t="s">
        <v>100</v>
      </c>
      <c r="P2923" s="4" t="str">
        <f>IF(Table14[[#This Row],[correlation_id]] = "", "", _xlfn.XLOOKUP(Table14[[#This Row],[correlation_id]], 'ITAP Ref'!A:A, 'ITAP Ref'!C:C, ""))</f>
        <v>IDP-Upper Funnel Cloud</v>
      </c>
      <c r="Q2923"/>
      <c r="R2923" s="97"/>
      <c r="S2923" s="47"/>
      <c r="T2923" s="47"/>
    </row>
    <row r="2924" spans="1:20" ht="16.399999999999999" customHeight="1" x14ac:dyDescent="0.35">
      <c r="A2924" t="s">
        <v>267</v>
      </c>
      <c r="B2924" t="s">
        <v>21</v>
      </c>
      <c r="C2924" t="s">
        <v>22</v>
      </c>
      <c r="D2924" t="s">
        <v>67</v>
      </c>
      <c r="E2924" t="s">
        <v>68</v>
      </c>
      <c r="F2924" s="7">
        <v>1</v>
      </c>
      <c r="G2924" t="s">
        <v>69</v>
      </c>
      <c r="H2924">
        <v>2</v>
      </c>
      <c r="I2924" t="s">
        <v>70</v>
      </c>
      <c r="J2924">
        <v>29</v>
      </c>
      <c r="K2924" t="s">
        <v>1710</v>
      </c>
      <c r="L2924">
        <v>9</v>
      </c>
      <c r="M2924"/>
      <c r="N2924" t="s">
        <v>1717</v>
      </c>
      <c r="O2924" t="s">
        <v>100</v>
      </c>
      <c r="P2924" s="4" t="str">
        <f>IF(Table14[[#This Row],[correlation_id]] = "", "", _xlfn.XLOOKUP(Table14[[#This Row],[correlation_id]], 'ITAP Ref'!A:A, 'ITAP Ref'!C:C, ""))</f>
        <v>IDP-Upper Funnel Cloud</v>
      </c>
      <c r="Q2924"/>
      <c r="R2924" s="97"/>
      <c r="S2924" s="47"/>
      <c r="T2924" s="47"/>
    </row>
    <row r="2925" spans="1:20" ht="16.399999999999999" customHeight="1" x14ac:dyDescent="0.35">
      <c r="A2925" t="s">
        <v>267</v>
      </c>
      <c r="B2925" t="s">
        <v>21</v>
      </c>
      <c r="C2925" t="s">
        <v>22</v>
      </c>
      <c r="D2925" t="s">
        <v>67</v>
      </c>
      <c r="E2925" t="s">
        <v>68</v>
      </c>
      <c r="F2925" s="7">
        <v>1</v>
      </c>
      <c r="G2925" t="s">
        <v>69</v>
      </c>
      <c r="H2925">
        <v>2</v>
      </c>
      <c r="I2925" t="s">
        <v>70</v>
      </c>
      <c r="J2925">
        <v>29</v>
      </c>
      <c r="K2925" t="s">
        <v>1710</v>
      </c>
      <c r="L2925">
        <v>10</v>
      </c>
      <c r="M2925"/>
      <c r="N2925" t="s">
        <v>1718</v>
      </c>
      <c r="O2925" t="s">
        <v>100</v>
      </c>
      <c r="P2925" s="4" t="str">
        <f>IF(Table14[[#This Row],[correlation_id]] = "", "", _xlfn.XLOOKUP(Table14[[#This Row],[correlation_id]], 'ITAP Ref'!A:A, 'ITAP Ref'!C:C, ""))</f>
        <v>IDP-Upper Funnel Cloud</v>
      </c>
      <c r="Q2925"/>
      <c r="R2925" s="97"/>
      <c r="S2925" s="47"/>
      <c r="T2925" s="47"/>
    </row>
    <row r="2926" spans="1:20" ht="16.399999999999999" customHeight="1" x14ac:dyDescent="0.35">
      <c r="A2926" t="s">
        <v>267</v>
      </c>
      <c r="B2926" t="s">
        <v>21</v>
      </c>
      <c r="C2926" t="s">
        <v>22</v>
      </c>
      <c r="D2926" t="s">
        <v>67</v>
      </c>
      <c r="E2926" t="s">
        <v>68</v>
      </c>
      <c r="F2926" s="7">
        <v>1</v>
      </c>
      <c r="G2926" t="s">
        <v>69</v>
      </c>
      <c r="H2926">
        <v>2</v>
      </c>
      <c r="I2926" t="s">
        <v>70</v>
      </c>
      <c r="J2926">
        <v>29</v>
      </c>
      <c r="K2926" t="s">
        <v>1710</v>
      </c>
      <c r="L2926">
        <v>11</v>
      </c>
      <c r="M2926"/>
      <c r="N2926" t="s">
        <v>1719</v>
      </c>
      <c r="O2926" t="s">
        <v>100</v>
      </c>
      <c r="P2926" s="4" t="str">
        <f>IF(Table14[[#This Row],[correlation_id]] = "", "", _xlfn.XLOOKUP(Table14[[#This Row],[correlation_id]], 'ITAP Ref'!A:A, 'ITAP Ref'!C:C, ""))</f>
        <v>IDP-Upper Funnel Cloud</v>
      </c>
      <c r="Q2926"/>
      <c r="R2926" s="97"/>
      <c r="S2926" s="47"/>
      <c r="T2926" s="47"/>
    </row>
    <row r="2927" spans="1:20" ht="16.399999999999999" customHeight="1" x14ac:dyDescent="0.35">
      <c r="A2927" t="s">
        <v>267</v>
      </c>
      <c r="B2927" t="s">
        <v>21</v>
      </c>
      <c r="C2927" t="s">
        <v>22</v>
      </c>
      <c r="D2927" t="s">
        <v>67</v>
      </c>
      <c r="E2927" t="s">
        <v>68</v>
      </c>
      <c r="F2927" s="7">
        <v>1</v>
      </c>
      <c r="G2927" t="s">
        <v>69</v>
      </c>
      <c r="H2927">
        <v>2</v>
      </c>
      <c r="I2927" t="s">
        <v>70</v>
      </c>
      <c r="J2927">
        <v>29</v>
      </c>
      <c r="K2927" t="s">
        <v>1710</v>
      </c>
      <c r="L2927">
        <v>12</v>
      </c>
      <c r="M2927"/>
      <c r="N2927" t="s">
        <v>1720</v>
      </c>
      <c r="O2927" t="s">
        <v>100</v>
      </c>
      <c r="P2927" s="4" t="str">
        <f>IF(Table14[[#This Row],[correlation_id]] = "", "", _xlfn.XLOOKUP(Table14[[#This Row],[correlation_id]], 'ITAP Ref'!A:A, 'ITAP Ref'!C:C, ""))</f>
        <v>IDP-Upper Funnel Cloud</v>
      </c>
      <c r="Q2927"/>
      <c r="R2927" s="97"/>
      <c r="S2927" s="47"/>
      <c r="T2927" s="47"/>
    </row>
    <row r="2928" spans="1:20" ht="16.399999999999999" customHeight="1" x14ac:dyDescent="0.35">
      <c r="A2928" t="s">
        <v>267</v>
      </c>
      <c r="B2928" t="s">
        <v>21</v>
      </c>
      <c r="C2928" t="s">
        <v>22</v>
      </c>
      <c r="D2928" t="s">
        <v>67</v>
      </c>
      <c r="E2928" t="s">
        <v>68</v>
      </c>
      <c r="F2928" s="7">
        <v>1</v>
      </c>
      <c r="G2928" t="s">
        <v>69</v>
      </c>
      <c r="H2928">
        <v>2</v>
      </c>
      <c r="I2928" t="s">
        <v>70</v>
      </c>
      <c r="J2928">
        <v>29</v>
      </c>
      <c r="K2928" t="s">
        <v>1710</v>
      </c>
      <c r="L2928">
        <v>13</v>
      </c>
      <c r="M2928"/>
      <c r="N2928" t="s">
        <v>1721</v>
      </c>
      <c r="O2928" t="s">
        <v>100</v>
      </c>
      <c r="P2928" s="4" t="str">
        <f>IF(Table14[[#This Row],[correlation_id]] = "", "", _xlfn.XLOOKUP(Table14[[#This Row],[correlation_id]], 'ITAP Ref'!A:A, 'ITAP Ref'!C:C, ""))</f>
        <v>IDP-Upper Funnel Cloud</v>
      </c>
      <c r="Q2928"/>
      <c r="R2928" s="97"/>
      <c r="S2928" s="47"/>
      <c r="T2928" s="47"/>
    </row>
    <row r="2929" spans="1:20" ht="16.399999999999999" customHeight="1" x14ac:dyDescent="0.35">
      <c r="A2929" t="s">
        <v>267</v>
      </c>
      <c r="B2929" t="s">
        <v>21</v>
      </c>
      <c r="C2929" t="s">
        <v>22</v>
      </c>
      <c r="D2929" t="s">
        <v>67</v>
      </c>
      <c r="E2929" t="s">
        <v>68</v>
      </c>
      <c r="F2929" s="7">
        <v>1</v>
      </c>
      <c r="G2929" t="s">
        <v>69</v>
      </c>
      <c r="H2929">
        <v>2</v>
      </c>
      <c r="I2929" t="s">
        <v>70</v>
      </c>
      <c r="J2929">
        <v>29</v>
      </c>
      <c r="K2929" t="s">
        <v>1710</v>
      </c>
      <c r="L2929">
        <v>14</v>
      </c>
      <c r="M2929"/>
      <c r="N2929" t="s">
        <v>1722</v>
      </c>
      <c r="O2929" t="s">
        <v>100</v>
      </c>
      <c r="P2929" s="4" t="str">
        <f>IF(Table14[[#This Row],[correlation_id]] = "", "", _xlfn.XLOOKUP(Table14[[#This Row],[correlation_id]], 'ITAP Ref'!A:A, 'ITAP Ref'!C:C, ""))</f>
        <v>IDP-Upper Funnel Cloud</v>
      </c>
      <c r="Q2929"/>
      <c r="R2929" s="97"/>
      <c r="S2929" s="47"/>
      <c r="T2929" s="47"/>
    </row>
    <row r="2930" spans="1:20" ht="16.399999999999999" customHeight="1" x14ac:dyDescent="0.35">
      <c r="A2930" t="s">
        <v>267</v>
      </c>
      <c r="B2930" t="s">
        <v>21</v>
      </c>
      <c r="C2930" t="s">
        <v>22</v>
      </c>
      <c r="D2930" t="s">
        <v>67</v>
      </c>
      <c r="E2930" t="s">
        <v>68</v>
      </c>
      <c r="F2930" s="7">
        <v>1</v>
      </c>
      <c r="G2930" t="s">
        <v>69</v>
      </c>
      <c r="H2930">
        <v>2</v>
      </c>
      <c r="I2930" t="s">
        <v>70</v>
      </c>
      <c r="J2930">
        <v>29</v>
      </c>
      <c r="K2930" t="s">
        <v>1710</v>
      </c>
      <c r="L2930">
        <v>15</v>
      </c>
      <c r="M2930"/>
      <c r="N2930" t="s">
        <v>1723</v>
      </c>
      <c r="O2930" t="s">
        <v>100</v>
      </c>
      <c r="P2930" s="4" t="str">
        <f>IF(Table14[[#This Row],[correlation_id]] = "", "", _xlfn.XLOOKUP(Table14[[#This Row],[correlation_id]], 'ITAP Ref'!A:A, 'ITAP Ref'!C:C, ""))</f>
        <v>IDP-Upper Funnel Cloud</v>
      </c>
      <c r="Q2930"/>
      <c r="R2930" s="97"/>
      <c r="S2930" s="47"/>
      <c r="T2930" s="47"/>
    </row>
    <row r="2931" spans="1:20" ht="16.399999999999999" customHeight="1" x14ac:dyDescent="0.35">
      <c r="A2931" t="s">
        <v>267</v>
      </c>
      <c r="B2931" t="s">
        <v>21</v>
      </c>
      <c r="C2931" t="s">
        <v>22</v>
      </c>
      <c r="D2931" t="s">
        <v>67</v>
      </c>
      <c r="E2931" t="s">
        <v>68</v>
      </c>
      <c r="F2931" s="7">
        <v>1</v>
      </c>
      <c r="G2931" t="s">
        <v>69</v>
      </c>
      <c r="H2931">
        <v>2</v>
      </c>
      <c r="I2931" t="s">
        <v>70</v>
      </c>
      <c r="J2931">
        <v>29</v>
      </c>
      <c r="K2931" t="s">
        <v>1710</v>
      </c>
      <c r="L2931">
        <v>16</v>
      </c>
      <c r="M2931"/>
      <c r="N2931" t="s">
        <v>1724</v>
      </c>
      <c r="O2931" t="s">
        <v>100</v>
      </c>
      <c r="P2931" s="4" t="str">
        <f>IF(Table14[[#This Row],[correlation_id]] = "", "", _xlfn.XLOOKUP(Table14[[#This Row],[correlation_id]], 'ITAP Ref'!A:A, 'ITAP Ref'!C:C, ""))</f>
        <v>IDP-Upper Funnel Cloud</v>
      </c>
      <c r="Q2931"/>
      <c r="R2931" s="97"/>
      <c r="S2931" s="47"/>
      <c r="T2931" s="47"/>
    </row>
    <row r="2932" spans="1:20" ht="16.399999999999999" customHeight="1" x14ac:dyDescent="0.35">
      <c r="A2932" t="s">
        <v>267</v>
      </c>
      <c r="B2932" t="s">
        <v>21</v>
      </c>
      <c r="C2932" t="s">
        <v>22</v>
      </c>
      <c r="D2932" t="s">
        <v>67</v>
      </c>
      <c r="E2932" t="s">
        <v>68</v>
      </c>
      <c r="F2932" s="7">
        <v>1</v>
      </c>
      <c r="G2932" t="s">
        <v>69</v>
      </c>
      <c r="H2932">
        <v>2</v>
      </c>
      <c r="I2932" t="s">
        <v>70</v>
      </c>
      <c r="J2932">
        <v>29</v>
      </c>
      <c r="K2932" t="s">
        <v>1710</v>
      </c>
      <c r="L2932">
        <v>17</v>
      </c>
      <c r="M2932"/>
      <c r="N2932" t="s">
        <v>1725</v>
      </c>
      <c r="O2932" t="s">
        <v>100</v>
      </c>
      <c r="P2932" s="4" t="str">
        <f>IF(Table14[[#This Row],[correlation_id]] = "", "", _xlfn.XLOOKUP(Table14[[#This Row],[correlation_id]], 'ITAP Ref'!A:A, 'ITAP Ref'!C:C, ""))</f>
        <v>IDP-Upper Funnel Cloud</v>
      </c>
      <c r="Q2932"/>
      <c r="R2932" s="97"/>
      <c r="S2932" s="47"/>
      <c r="T2932" s="47"/>
    </row>
    <row r="2933" spans="1:20" ht="16.399999999999999" customHeight="1" x14ac:dyDescent="0.35">
      <c r="A2933" t="s">
        <v>267</v>
      </c>
      <c r="B2933" t="s">
        <v>21</v>
      </c>
      <c r="C2933" t="s">
        <v>22</v>
      </c>
      <c r="D2933" t="s">
        <v>67</v>
      </c>
      <c r="E2933" t="s">
        <v>68</v>
      </c>
      <c r="F2933" s="7">
        <v>1</v>
      </c>
      <c r="G2933" t="s">
        <v>69</v>
      </c>
      <c r="H2933">
        <v>2</v>
      </c>
      <c r="I2933" t="s">
        <v>70</v>
      </c>
      <c r="J2933">
        <v>29</v>
      </c>
      <c r="K2933" t="s">
        <v>1710</v>
      </c>
      <c r="L2933">
        <v>18</v>
      </c>
      <c r="M2933"/>
      <c r="N2933" t="s">
        <v>1726</v>
      </c>
      <c r="O2933" t="s">
        <v>100</v>
      </c>
      <c r="P2933" s="4" t="str">
        <f>IF(Table14[[#This Row],[correlation_id]] = "", "", _xlfn.XLOOKUP(Table14[[#This Row],[correlation_id]], 'ITAP Ref'!A:A, 'ITAP Ref'!C:C, ""))</f>
        <v>IDP-Upper Funnel Cloud</v>
      </c>
      <c r="Q2933"/>
      <c r="R2933" s="97"/>
      <c r="S2933" s="47"/>
      <c r="T2933" s="47"/>
    </row>
    <row r="2934" spans="1:20" ht="16.399999999999999" customHeight="1" x14ac:dyDescent="0.35">
      <c r="A2934" t="s">
        <v>267</v>
      </c>
      <c r="B2934" t="s">
        <v>21</v>
      </c>
      <c r="C2934" t="s">
        <v>22</v>
      </c>
      <c r="D2934" t="s">
        <v>67</v>
      </c>
      <c r="E2934" t="s">
        <v>68</v>
      </c>
      <c r="F2934" s="7">
        <v>1</v>
      </c>
      <c r="G2934" t="s">
        <v>69</v>
      </c>
      <c r="H2934">
        <v>2</v>
      </c>
      <c r="I2934" t="s">
        <v>70</v>
      </c>
      <c r="J2934">
        <v>29</v>
      </c>
      <c r="K2934" t="s">
        <v>1710</v>
      </c>
      <c r="L2934">
        <v>19</v>
      </c>
      <c r="M2934"/>
      <c r="N2934" t="s">
        <v>1727</v>
      </c>
      <c r="O2934" t="s">
        <v>100</v>
      </c>
      <c r="P2934" s="4" t="str">
        <f>IF(Table14[[#This Row],[correlation_id]] = "", "", _xlfn.XLOOKUP(Table14[[#This Row],[correlation_id]], 'ITAP Ref'!A:A, 'ITAP Ref'!C:C, ""))</f>
        <v>IDP-Upper Funnel Cloud</v>
      </c>
      <c r="Q2934"/>
      <c r="R2934" s="97"/>
      <c r="S2934" s="47"/>
      <c r="T2934" s="47"/>
    </row>
    <row r="2935" spans="1:20" ht="16.399999999999999" customHeight="1" x14ac:dyDescent="0.35">
      <c r="A2935" t="s">
        <v>267</v>
      </c>
      <c r="B2935" t="s">
        <v>21</v>
      </c>
      <c r="C2935" t="s">
        <v>22</v>
      </c>
      <c r="D2935" t="s">
        <v>67</v>
      </c>
      <c r="E2935" t="s">
        <v>68</v>
      </c>
      <c r="F2935" s="7">
        <v>1</v>
      </c>
      <c r="G2935" t="s">
        <v>69</v>
      </c>
      <c r="H2935">
        <v>2</v>
      </c>
      <c r="I2935" t="s">
        <v>70</v>
      </c>
      <c r="J2935">
        <v>29</v>
      </c>
      <c r="K2935" t="s">
        <v>1710</v>
      </c>
      <c r="L2935">
        <v>20</v>
      </c>
      <c r="M2935"/>
      <c r="N2935" t="s">
        <v>1728</v>
      </c>
      <c r="O2935" t="s">
        <v>100</v>
      </c>
      <c r="P2935" s="4" t="str">
        <f>IF(Table14[[#This Row],[correlation_id]] = "", "", _xlfn.XLOOKUP(Table14[[#This Row],[correlation_id]], 'ITAP Ref'!A:A, 'ITAP Ref'!C:C, ""))</f>
        <v>IDP-Upper Funnel Cloud</v>
      </c>
      <c r="Q2935"/>
      <c r="R2935" s="97"/>
      <c r="S2935" s="47"/>
      <c r="T2935" s="47"/>
    </row>
    <row r="2936" spans="1:20" ht="16.399999999999999" customHeight="1" x14ac:dyDescent="0.35">
      <c r="A2936" t="s">
        <v>267</v>
      </c>
      <c r="B2936" t="s">
        <v>21</v>
      </c>
      <c r="C2936" t="s">
        <v>22</v>
      </c>
      <c r="D2936" t="s">
        <v>67</v>
      </c>
      <c r="E2936" t="s">
        <v>68</v>
      </c>
      <c r="F2936" s="7">
        <v>1</v>
      </c>
      <c r="G2936" t="s">
        <v>69</v>
      </c>
      <c r="H2936">
        <v>2</v>
      </c>
      <c r="I2936" t="s">
        <v>70</v>
      </c>
      <c r="J2936">
        <v>30</v>
      </c>
      <c r="K2936" t="s">
        <v>1729</v>
      </c>
      <c r="L2936">
        <v>1</v>
      </c>
      <c r="M2936"/>
      <c r="N2936" t="s">
        <v>1730</v>
      </c>
      <c r="O2936" t="s">
        <v>1086</v>
      </c>
      <c r="P2936" s="4" t="str">
        <f>IF(Table14[[#This Row],[correlation_id]] = "", "", _xlfn.XLOOKUP(Table14[[#This Row],[correlation_id]], 'ITAP Ref'!A:A, 'ITAP Ref'!C:C, ""))</f>
        <v>ATTMO</v>
      </c>
      <c r="Q2936"/>
      <c r="R2936" s="97"/>
      <c r="S2936" s="47"/>
      <c r="T2936" s="47"/>
    </row>
    <row r="2937" spans="1:20" ht="16.399999999999999" customHeight="1" x14ac:dyDescent="0.35">
      <c r="A2937" t="s">
        <v>267</v>
      </c>
      <c r="B2937" t="s">
        <v>21</v>
      </c>
      <c r="C2937" t="s">
        <v>22</v>
      </c>
      <c r="D2937" t="s">
        <v>67</v>
      </c>
      <c r="E2937" t="s">
        <v>68</v>
      </c>
      <c r="F2937" s="7">
        <v>1</v>
      </c>
      <c r="G2937" t="s">
        <v>69</v>
      </c>
      <c r="H2937">
        <v>2</v>
      </c>
      <c r="I2937" t="s">
        <v>70</v>
      </c>
      <c r="J2937">
        <v>30</v>
      </c>
      <c r="K2937" t="s">
        <v>1729</v>
      </c>
      <c r="L2937">
        <v>2</v>
      </c>
      <c r="M2937"/>
      <c r="N2937" t="s">
        <v>1657</v>
      </c>
      <c r="O2937" t="s">
        <v>1086</v>
      </c>
      <c r="P2937" s="4" t="str">
        <f>IF(Table14[[#This Row],[correlation_id]] = "", "", _xlfn.XLOOKUP(Table14[[#This Row],[correlation_id]], 'ITAP Ref'!A:A, 'ITAP Ref'!C:C, ""))</f>
        <v>ATTMO</v>
      </c>
      <c r="Q2937"/>
      <c r="R2937" s="97"/>
      <c r="S2937" s="47"/>
      <c r="T2937" s="47"/>
    </row>
    <row r="2938" spans="1:20" ht="16.399999999999999" customHeight="1" x14ac:dyDescent="0.35">
      <c r="A2938" t="s">
        <v>267</v>
      </c>
      <c r="B2938" t="s">
        <v>21</v>
      </c>
      <c r="C2938" t="s">
        <v>22</v>
      </c>
      <c r="D2938" t="s">
        <v>67</v>
      </c>
      <c r="E2938" t="s">
        <v>68</v>
      </c>
      <c r="F2938" s="7">
        <v>1</v>
      </c>
      <c r="G2938" t="s">
        <v>69</v>
      </c>
      <c r="H2938">
        <v>2</v>
      </c>
      <c r="I2938" t="s">
        <v>70</v>
      </c>
      <c r="J2938">
        <v>30</v>
      </c>
      <c r="K2938" t="s">
        <v>1729</v>
      </c>
      <c r="L2938">
        <v>3</v>
      </c>
      <c r="M2938"/>
      <c r="N2938" t="s">
        <v>1658</v>
      </c>
      <c r="O2938" t="s">
        <v>1086</v>
      </c>
      <c r="P2938" s="4" t="str">
        <f>IF(Table14[[#This Row],[correlation_id]] = "", "", _xlfn.XLOOKUP(Table14[[#This Row],[correlation_id]], 'ITAP Ref'!A:A, 'ITAP Ref'!C:C, ""))</f>
        <v>ATTMO</v>
      </c>
      <c r="Q2938"/>
      <c r="R2938" s="97"/>
      <c r="S2938" s="47"/>
      <c r="T2938" s="47"/>
    </row>
    <row r="2939" spans="1:20" ht="16.399999999999999" customHeight="1" x14ac:dyDescent="0.35">
      <c r="A2939" t="s">
        <v>267</v>
      </c>
      <c r="B2939" t="s">
        <v>21</v>
      </c>
      <c r="C2939" t="s">
        <v>22</v>
      </c>
      <c r="D2939" t="s">
        <v>67</v>
      </c>
      <c r="E2939" t="s">
        <v>68</v>
      </c>
      <c r="F2939" s="7">
        <v>1</v>
      </c>
      <c r="G2939" t="s">
        <v>69</v>
      </c>
      <c r="H2939">
        <v>2</v>
      </c>
      <c r="I2939" t="s">
        <v>70</v>
      </c>
      <c r="J2939">
        <v>30</v>
      </c>
      <c r="K2939" t="s">
        <v>1729</v>
      </c>
      <c r="L2939">
        <v>4</v>
      </c>
      <c r="M2939"/>
      <c r="N2939" t="s">
        <v>1660</v>
      </c>
      <c r="O2939" t="s">
        <v>1086</v>
      </c>
      <c r="P2939" s="4" t="str">
        <f>IF(Table14[[#This Row],[correlation_id]] = "", "", _xlfn.XLOOKUP(Table14[[#This Row],[correlation_id]], 'ITAP Ref'!A:A, 'ITAP Ref'!C:C, ""))</f>
        <v>ATTMO</v>
      </c>
      <c r="Q2939"/>
      <c r="R2939" s="97"/>
      <c r="S2939" s="47"/>
      <c r="T2939" s="47"/>
    </row>
    <row r="2940" spans="1:20" ht="16.399999999999999" customHeight="1" x14ac:dyDescent="0.35">
      <c r="A2940" t="s">
        <v>267</v>
      </c>
      <c r="B2940" t="s">
        <v>21</v>
      </c>
      <c r="C2940" t="s">
        <v>22</v>
      </c>
      <c r="D2940" t="s">
        <v>67</v>
      </c>
      <c r="E2940" t="s">
        <v>68</v>
      </c>
      <c r="F2940" s="7">
        <v>1</v>
      </c>
      <c r="G2940" t="s">
        <v>69</v>
      </c>
      <c r="H2940">
        <v>2</v>
      </c>
      <c r="I2940" t="s">
        <v>70</v>
      </c>
      <c r="J2940">
        <v>30</v>
      </c>
      <c r="K2940" t="s">
        <v>1729</v>
      </c>
      <c r="L2940">
        <v>5</v>
      </c>
      <c r="M2940"/>
      <c r="N2940" t="s">
        <v>389</v>
      </c>
      <c r="O2940" t="s">
        <v>1086</v>
      </c>
      <c r="P2940" s="4" t="str">
        <f>IF(Table14[[#This Row],[correlation_id]] = "", "", _xlfn.XLOOKUP(Table14[[#This Row],[correlation_id]], 'ITAP Ref'!A:A, 'ITAP Ref'!C:C, ""))</f>
        <v>ATTMO</v>
      </c>
      <c r="Q2940"/>
      <c r="R2940" s="97"/>
      <c r="S2940" s="47"/>
      <c r="T2940" s="47"/>
    </row>
    <row r="2941" spans="1:20" ht="16.399999999999999" customHeight="1" x14ac:dyDescent="0.35">
      <c r="A2941" t="s">
        <v>267</v>
      </c>
      <c r="B2941" t="s">
        <v>21</v>
      </c>
      <c r="C2941" t="s">
        <v>22</v>
      </c>
      <c r="D2941" t="s">
        <v>67</v>
      </c>
      <c r="E2941" t="s">
        <v>68</v>
      </c>
      <c r="F2941" s="7">
        <v>1</v>
      </c>
      <c r="G2941" t="s">
        <v>69</v>
      </c>
      <c r="H2941">
        <v>2</v>
      </c>
      <c r="I2941" t="s">
        <v>70</v>
      </c>
      <c r="J2941">
        <v>30</v>
      </c>
      <c r="K2941" t="s">
        <v>1729</v>
      </c>
      <c r="L2941">
        <v>6</v>
      </c>
      <c r="M2941"/>
      <c r="N2941" t="s">
        <v>1661</v>
      </c>
      <c r="O2941" t="s">
        <v>1086</v>
      </c>
      <c r="P2941" s="4" t="str">
        <f>IF(Table14[[#This Row],[correlation_id]] = "", "", _xlfn.XLOOKUP(Table14[[#This Row],[correlation_id]], 'ITAP Ref'!A:A, 'ITAP Ref'!C:C, ""))</f>
        <v>ATTMO</v>
      </c>
      <c r="Q2941"/>
      <c r="R2941" s="97"/>
      <c r="S2941" s="47"/>
      <c r="T2941" s="47"/>
    </row>
    <row r="2942" spans="1:20" ht="16.399999999999999" customHeight="1" x14ac:dyDescent="0.35">
      <c r="A2942" t="s">
        <v>1158</v>
      </c>
      <c r="B2942" t="s">
        <v>21</v>
      </c>
      <c r="C2942" t="s">
        <v>22</v>
      </c>
      <c r="D2942" t="s">
        <v>23</v>
      </c>
      <c r="E2942" t="s">
        <v>24</v>
      </c>
      <c r="F2942">
        <v>4</v>
      </c>
      <c r="G2942" t="s">
        <v>36</v>
      </c>
      <c r="H2942">
        <v>3</v>
      </c>
      <c r="I2942" t="s">
        <v>730</v>
      </c>
      <c r="J2942">
        <v>4</v>
      </c>
      <c r="K2942" t="s">
        <v>1731</v>
      </c>
      <c r="L2942">
        <v>1</v>
      </c>
      <c r="M2942"/>
      <c r="N2942" t="s">
        <v>1732</v>
      </c>
      <c r="O2942" t="s">
        <v>82</v>
      </c>
      <c r="P2942" s="4" t="str">
        <f>IF(Table14[[#This Row],[correlation_id]] = "", "", _xlfn.XLOOKUP(Table14[[#This Row],[correlation_id]], 'ITAP Ref'!A:A, 'ITAP Ref'!C:C, ""))</f>
        <v>LSBBT</v>
      </c>
      <c r="Q2942"/>
      <c r="R2942" s="97"/>
      <c r="S2942" s="47"/>
      <c r="T2942" s="47"/>
    </row>
    <row r="2943" spans="1:20" ht="16.399999999999999" customHeight="1" x14ac:dyDescent="0.35">
      <c r="A2943" t="s">
        <v>1158</v>
      </c>
      <c r="B2943" t="s">
        <v>21</v>
      </c>
      <c r="C2943" t="s">
        <v>22</v>
      </c>
      <c r="D2943" t="s">
        <v>23</v>
      </c>
      <c r="E2943" t="s">
        <v>24</v>
      </c>
      <c r="F2943">
        <v>4</v>
      </c>
      <c r="G2943" t="s">
        <v>36</v>
      </c>
      <c r="H2943">
        <v>3</v>
      </c>
      <c r="I2943" t="s">
        <v>730</v>
      </c>
      <c r="J2943">
        <v>4</v>
      </c>
      <c r="K2943" t="s">
        <v>1731</v>
      </c>
      <c r="L2943">
        <v>2</v>
      </c>
      <c r="M2943"/>
      <c r="N2943" t="s">
        <v>1733</v>
      </c>
      <c r="O2943" t="s">
        <v>1734</v>
      </c>
      <c r="P2943" s="4" t="str">
        <f>IF(Table14[[#This Row],[correlation_id]] = "", "", _xlfn.XLOOKUP(Table14[[#This Row],[correlation_id]], 'ITAP Ref'!A:A, 'ITAP Ref'!C:C, ""))</f>
        <v>ATLAS</v>
      </c>
      <c r="Q2943"/>
      <c r="R2943" s="97"/>
      <c r="S2943" s="47"/>
      <c r="T2943" s="47"/>
    </row>
    <row r="2944" spans="1:20" ht="16.399999999999999" customHeight="1" x14ac:dyDescent="0.35">
      <c r="A2944" t="s">
        <v>1158</v>
      </c>
      <c r="B2944" t="s">
        <v>21</v>
      </c>
      <c r="C2944" t="s">
        <v>22</v>
      </c>
      <c r="D2944" t="s">
        <v>23</v>
      </c>
      <c r="E2944" t="s">
        <v>24</v>
      </c>
      <c r="F2944">
        <v>4</v>
      </c>
      <c r="G2944" t="s">
        <v>36</v>
      </c>
      <c r="H2944">
        <v>3</v>
      </c>
      <c r="I2944" t="s">
        <v>730</v>
      </c>
      <c r="J2944">
        <v>4</v>
      </c>
      <c r="K2944" t="s">
        <v>1731</v>
      </c>
      <c r="L2944">
        <v>3</v>
      </c>
      <c r="M2944"/>
      <c r="N2944" t="s">
        <v>1735</v>
      </c>
      <c r="O2944" t="s">
        <v>1734</v>
      </c>
      <c r="P2944" s="4" t="str">
        <f>IF(Table14[[#This Row],[correlation_id]] = "", "", _xlfn.XLOOKUP(Table14[[#This Row],[correlation_id]], 'ITAP Ref'!A:A, 'ITAP Ref'!C:C, ""))</f>
        <v>ATLAS</v>
      </c>
      <c r="Q2944"/>
      <c r="R2944" s="97"/>
      <c r="S2944" s="47"/>
      <c r="T2944" s="47"/>
    </row>
    <row r="2945" spans="1:20" ht="16.399999999999999" customHeight="1" x14ac:dyDescent="0.35">
      <c r="A2945" t="s">
        <v>1158</v>
      </c>
      <c r="B2945" t="s">
        <v>21</v>
      </c>
      <c r="C2945" t="s">
        <v>22</v>
      </c>
      <c r="D2945" t="s">
        <v>23</v>
      </c>
      <c r="E2945" t="s">
        <v>24</v>
      </c>
      <c r="F2945">
        <v>4</v>
      </c>
      <c r="G2945" t="s">
        <v>36</v>
      </c>
      <c r="H2945">
        <v>3</v>
      </c>
      <c r="I2945" t="s">
        <v>730</v>
      </c>
      <c r="J2945">
        <v>4</v>
      </c>
      <c r="K2945" t="s">
        <v>1731</v>
      </c>
      <c r="L2945">
        <v>4</v>
      </c>
      <c r="M2945"/>
      <c r="N2945" t="s">
        <v>1736</v>
      </c>
      <c r="O2945" t="s">
        <v>1734</v>
      </c>
      <c r="P2945" s="4" t="str">
        <f>IF(Table14[[#This Row],[correlation_id]] = "", "", _xlfn.XLOOKUP(Table14[[#This Row],[correlation_id]], 'ITAP Ref'!A:A, 'ITAP Ref'!C:C, ""))</f>
        <v>ATLAS</v>
      </c>
      <c r="Q2945"/>
      <c r="R2945" s="97"/>
      <c r="S2945" s="47"/>
      <c r="T2945" s="47"/>
    </row>
    <row r="2946" spans="1:20" ht="16.399999999999999" customHeight="1" x14ac:dyDescent="0.35">
      <c r="A2946" t="s">
        <v>1158</v>
      </c>
      <c r="B2946" t="s">
        <v>21</v>
      </c>
      <c r="C2946" t="s">
        <v>22</v>
      </c>
      <c r="D2946" t="s">
        <v>23</v>
      </c>
      <c r="E2946" t="s">
        <v>24</v>
      </c>
      <c r="F2946">
        <v>4</v>
      </c>
      <c r="G2946" t="s">
        <v>36</v>
      </c>
      <c r="H2946">
        <v>3</v>
      </c>
      <c r="I2946" t="s">
        <v>730</v>
      </c>
      <c r="J2946">
        <v>4</v>
      </c>
      <c r="K2946" t="s">
        <v>1731</v>
      </c>
      <c r="L2946">
        <v>5</v>
      </c>
      <c r="M2946"/>
      <c r="N2946" t="s">
        <v>1737</v>
      </c>
      <c r="O2946" t="s">
        <v>1734</v>
      </c>
      <c r="P2946" s="4" t="str">
        <f>IF(Table14[[#This Row],[correlation_id]] = "", "", _xlfn.XLOOKUP(Table14[[#This Row],[correlation_id]], 'ITAP Ref'!A:A, 'ITAP Ref'!C:C, ""))</f>
        <v>ATLAS</v>
      </c>
      <c r="Q2946"/>
      <c r="R2946" s="97"/>
      <c r="S2946" s="47"/>
      <c r="T2946" s="47"/>
    </row>
    <row r="2947" spans="1:20" ht="16.399999999999999" customHeight="1" x14ac:dyDescent="0.35">
      <c r="A2947" t="s">
        <v>1158</v>
      </c>
      <c r="B2947" t="s">
        <v>21</v>
      </c>
      <c r="C2947" t="s">
        <v>22</v>
      </c>
      <c r="D2947" t="s">
        <v>23</v>
      </c>
      <c r="E2947" t="s">
        <v>24</v>
      </c>
      <c r="F2947">
        <v>4</v>
      </c>
      <c r="G2947" t="s">
        <v>36</v>
      </c>
      <c r="H2947">
        <v>3</v>
      </c>
      <c r="I2947" t="s">
        <v>730</v>
      </c>
      <c r="J2947">
        <v>4</v>
      </c>
      <c r="K2947" t="s">
        <v>1731</v>
      </c>
      <c r="L2947">
        <v>6</v>
      </c>
      <c r="M2947"/>
      <c r="N2947" t="s">
        <v>1738</v>
      </c>
      <c r="O2947" t="s">
        <v>1734</v>
      </c>
      <c r="P2947" s="4" t="str">
        <f>IF(Table14[[#This Row],[correlation_id]] = "", "", _xlfn.XLOOKUP(Table14[[#This Row],[correlation_id]], 'ITAP Ref'!A:A, 'ITAP Ref'!C:C, ""))</f>
        <v>ATLAS</v>
      </c>
      <c r="Q2947"/>
      <c r="R2947" s="97"/>
      <c r="S2947" s="47"/>
      <c r="T2947" s="47"/>
    </row>
    <row r="2948" spans="1:20" ht="16.399999999999999" customHeight="1" x14ac:dyDescent="0.35">
      <c r="A2948" t="s">
        <v>1158</v>
      </c>
      <c r="B2948" t="s">
        <v>21</v>
      </c>
      <c r="C2948" t="s">
        <v>22</v>
      </c>
      <c r="D2948" t="s">
        <v>23</v>
      </c>
      <c r="E2948" t="s">
        <v>24</v>
      </c>
      <c r="F2948">
        <v>4</v>
      </c>
      <c r="G2948" t="s">
        <v>36</v>
      </c>
      <c r="H2948">
        <v>3</v>
      </c>
      <c r="I2948" t="s">
        <v>730</v>
      </c>
      <c r="J2948">
        <v>4</v>
      </c>
      <c r="K2948" t="s">
        <v>1731</v>
      </c>
      <c r="L2948">
        <v>7</v>
      </c>
      <c r="M2948"/>
      <c r="N2948" t="s">
        <v>1739</v>
      </c>
      <c r="O2948" t="s">
        <v>1734</v>
      </c>
      <c r="P2948" s="4" t="str">
        <f>IF(Table14[[#This Row],[correlation_id]] = "", "", _xlfn.XLOOKUP(Table14[[#This Row],[correlation_id]], 'ITAP Ref'!A:A, 'ITAP Ref'!C:C, ""))</f>
        <v>ATLAS</v>
      </c>
      <c r="Q2948"/>
      <c r="R2948" s="97"/>
      <c r="S2948" s="47"/>
      <c r="T2948" s="47"/>
    </row>
    <row r="2949" spans="1:20" ht="16.399999999999999" customHeight="1" x14ac:dyDescent="0.35">
      <c r="A2949" t="s">
        <v>1158</v>
      </c>
      <c r="B2949" t="s">
        <v>21</v>
      </c>
      <c r="C2949" t="s">
        <v>22</v>
      </c>
      <c r="D2949" t="s">
        <v>23</v>
      </c>
      <c r="E2949" t="s">
        <v>24</v>
      </c>
      <c r="F2949">
        <v>4</v>
      </c>
      <c r="G2949" t="s">
        <v>36</v>
      </c>
      <c r="H2949">
        <v>3</v>
      </c>
      <c r="I2949" t="s">
        <v>730</v>
      </c>
      <c r="J2949">
        <v>4</v>
      </c>
      <c r="K2949" t="s">
        <v>1731</v>
      </c>
      <c r="L2949">
        <v>8</v>
      </c>
      <c r="M2949"/>
      <c r="N2949" t="s">
        <v>1740</v>
      </c>
      <c r="O2949" t="s">
        <v>1734</v>
      </c>
      <c r="P2949" s="4" t="str">
        <f>IF(Table14[[#This Row],[correlation_id]] = "", "", _xlfn.XLOOKUP(Table14[[#This Row],[correlation_id]], 'ITAP Ref'!A:A, 'ITAP Ref'!C:C, ""))</f>
        <v>ATLAS</v>
      </c>
      <c r="Q2949"/>
      <c r="R2949" s="97"/>
      <c r="S2949" s="47"/>
      <c r="T2949" s="47"/>
    </row>
    <row r="2950" spans="1:20" ht="16.399999999999999" customHeight="1" x14ac:dyDescent="0.35">
      <c r="A2950" t="s">
        <v>1158</v>
      </c>
      <c r="B2950" t="s">
        <v>21</v>
      </c>
      <c r="C2950" t="s">
        <v>22</v>
      </c>
      <c r="D2950" t="s">
        <v>23</v>
      </c>
      <c r="E2950" t="s">
        <v>24</v>
      </c>
      <c r="F2950">
        <v>4</v>
      </c>
      <c r="G2950" t="s">
        <v>36</v>
      </c>
      <c r="H2950">
        <v>3</v>
      </c>
      <c r="I2950" t="s">
        <v>730</v>
      </c>
      <c r="J2950">
        <v>4</v>
      </c>
      <c r="K2950" t="s">
        <v>1731</v>
      </c>
      <c r="L2950">
        <v>9</v>
      </c>
      <c r="M2950"/>
      <c r="N2950" t="s">
        <v>1741</v>
      </c>
      <c r="O2950" t="s">
        <v>1734</v>
      </c>
      <c r="P2950" s="4" t="str">
        <f>IF(Table14[[#This Row],[correlation_id]] = "", "", _xlfn.XLOOKUP(Table14[[#This Row],[correlation_id]], 'ITAP Ref'!A:A, 'ITAP Ref'!C:C, ""))</f>
        <v>ATLAS</v>
      </c>
      <c r="Q2950"/>
      <c r="R2950" s="97"/>
      <c r="S2950" s="47"/>
      <c r="T2950" s="47"/>
    </row>
    <row r="2951" spans="1:20" ht="16.399999999999999" customHeight="1" x14ac:dyDescent="0.35">
      <c r="A2951" t="s">
        <v>1158</v>
      </c>
      <c r="B2951" t="s">
        <v>21</v>
      </c>
      <c r="C2951" t="s">
        <v>22</v>
      </c>
      <c r="D2951" t="s">
        <v>23</v>
      </c>
      <c r="E2951" t="s">
        <v>24</v>
      </c>
      <c r="F2951">
        <v>4</v>
      </c>
      <c r="G2951" t="s">
        <v>36</v>
      </c>
      <c r="H2951">
        <v>3</v>
      </c>
      <c r="I2951" t="s">
        <v>730</v>
      </c>
      <c r="J2951">
        <v>4</v>
      </c>
      <c r="K2951" t="s">
        <v>1731</v>
      </c>
      <c r="L2951">
        <v>10</v>
      </c>
      <c r="M2951"/>
      <c r="N2951" t="s">
        <v>1742</v>
      </c>
      <c r="O2951" t="s">
        <v>82</v>
      </c>
      <c r="P2951" s="4" t="str">
        <f>IF(Table14[[#This Row],[correlation_id]] = "", "", _xlfn.XLOOKUP(Table14[[#This Row],[correlation_id]], 'ITAP Ref'!A:A, 'ITAP Ref'!C:C, ""))</f>
        <v>LSBBT</v>
      </c>
      <c r="Q2951"/>
      <c r="R2951" s="97"/>
      <c r="S2951" s="47"/>
      <c r="T2951" s="47"/>
    </row>
    <row r="2952" spans="1:20" ht="16.399999999999999" customHeight="1" x14ac:dyDescent="0.35">
      <c r="A2952" t="s">
        <v>1158</v>
      </c>
      <c r="B2952" t="s">
        <v>21</v>
      </c>
      <c r="C2952" t="s">
        <v>22</v>
      </c>
      <c r="D2952" t="s">
        <v>23</v>
      </c>
      <c r="E2952" t="s">
        <v>24</v>
      </c>
      <c r="F2952">
        <v>4</v>
      </c>
      <c r="G2952" t="s">
        <v>36</v>
      </c>
      <c r="H2952">
        <v>3</v>
      </c>
      <c r="I2952" t="s">
        <v>730</v>
      </c>
      <c r="J2952">
        <v>4</v>
      </c>
      <c r="K2952" t="s">
        <v>1731</v>
      </c>
      <c r="L2952">
        <v>11</v>
      </c>
      <c r="M2952"/>
      <c r="N2952" t="s">
        <v>1743</v>
      </c>
      <c r="O2952" t="s">
        <v>1734</v>
      </c>
      <c r="P2952" s="4" t="str">
        <f>IF(Table14[[#This Row],[correlation_id]] = "", "", _xlfn.XLOOKUP(Table14[[#This Row],[correlation_id]], 'ITAP Ref'!A:A, 'ITAP Ref'!C:C, ""))</f>
        <v>ATLAS</v>
      </c>
      <c r="Q2952"/>
      <c r="R2952" s="97"/>
      <c r="S2952" s="47"/>
      <c r="T2952" s="47"/>
    </row>
    <row r="2953" spans="1:20" ht="16.399999999999999" customHeight="1" x14ac:dyDescent="0.35">
      <c r="A2953" t="s">
        <v>1158</v>
      </c>
      <c r="B2953" t="s">
        <v>21</v>
      </c>
      <c r="C2953" t="s">
        <v>22</v>
      </c>
      <c r="D2953" t="s">
        <v>23</v>
      </c>
      <c r="E2953" t="s">
        <v>24</v>
      </c>
      <c r="F2953">
        <v>4</v>
      </c>
      <c r="G2953" t="s">
        <v>36</v>
      </c>
      <c r="H2953">
        <v>3</v>
      </c>
      <c r="I2953" t="s">
        <v>730</v>
      </c>
      <c r="J2953">
        <v>4</v>
      </c>
      <c r="K2953" t="s">
        <v>1731</v>
      </c>
      <c r="L2953">
        <v>12</v>
      </c>
      <c r="M2953"/>
      <c r="N2953" t="s">
        <v>1744</v>
      </c>
      <c r="O2953" t="s">
        <v>82</v>
      </c>
      <c r="P2953" s="4" t="str">
        <f>IF(Table14[[#This Row],[correlation_id]] = "", "", _xlfn.XLOOKUP(Table14[[#This Row],[correlation_id]], 'ITAP Ref'!A:A, 'ITAP Ref'!C:C, ""))</f>
        <v>LSBBT</v>
      </c>
      <c r="Q2953"/>
      <c r="R2953" s="97"/>
      <c r="S2953" s="47"/>
      <c r="T2953" s="47"/>
    </row>
    <row r="2954" spans="1:20" ht="16.399999999999999" customHeight="1" x14ac:dyDescent="0.35">
      <c r="A2954" t="s">
        <v>1158</v>
      </c>
      <c r="B2954" t="s">
        <v>21</v>
      </c>
      <c r="C2954" t="s">
        <v>22</v>
      </c>
      <c r="D2954" t="s">
        <v>23</v>
      </c>
      <c r="E2954" t="s">
        <v>24</v>
      </c>
      <c r="F2954">
        <v>4</v>
      </c>
      <c r="G2954" t="s">
        <v>36</v>
      </c>
      <c r="H2954">
        <v>3</v>
      </c>
      <c r="I2954" t="s">
        <v>730</v>
      </c>
      <c r="J2954">
        <v>4</v>
      </c>
      <c r="K2954" t="s">
        <v>1731</v>
      </c>
      <c r="L2954">
        <v>13</v>
      </c>
      <c r="M2954"/>
      <c r="N2954" t="s">
        <v>1045</v>
      </c>
      <c r="O2954" t="s">
        <v>82</v>
      </c>
      <c r="P2954" s="4" t="str">
        <f>IF(Table14[[#This Row],[correlation_id]] = "", "", _xlfn.XLOOKUP(Table14[[#This Row],[correlation_id]], 'ITAP Ref'!A:A, 'ITAP Ref'!C:C, ""))</f>
        <v>LSBBT</v>
      </c>
      <c r="Q2954"/>
      <c r="R2954" s="97"/>
      <c r="S2954" s="47"/>
      <c r="T2954" s="47"/>
    </row>
    <row r="2955" spans="1:20" ht="16.399999999999999" customHeight="1" x14ac:dyDescent="0.35">
      <c r="A2955" t="s">
        <v>1158</v>
      </c>
      <c r="B2955" t="s">
        <v>21</v>
      </c>
      <c r="C2955" t="s">
        <v>22</v>
      </c>
      <c r="D2955" t="s">
        <v>23</v>
      </c>
      <c r="E2955" t="s">
        <v>24</v>
      </c>
      <c r="F2955">
        <v>4</v>
      </c>
      <c r="G2955" t="s">
        <v>36</v>
      </c>
      <c r="H2955">
        <v>3</v>
      </c>
      <c r="I2955" t="s">
        <v>730</v>
      </c>
      <c r="J2955">
        <v>5</v>
      </c>
      <c r="K2955" t="s">
        <v>1745</v>
      </c>
      <c r="L2955">
        <v>1</v>
      </c>
      <c r="M2955"/>
      <c r="N2955" t="s">
        <v>1732</v>
      </c>
      <c r="O2955" t="s">
        <v>57</v>
      </c>
      <c r="P2955" s="4" t="str">
        <f>IF(Table14[[#This Row],[correlation_id]] = "", "", _xlfn.XLOOKUP(Table14[[#This Row],[correlation_id]], 'ITAP Ref'!A:A, 'ITAP Ref'!C:C, ""))</f>
        <v>SHM</v>
      </c>
      <c r="Q2955"/>
      <c r="R2955" s="97"/>
      <c r="S2955" s="47"/>
      <c r="T2955" s="47"/>
    </row>
    <row r="2956" spans="1:20" ht="16.399999999999999" customHeight="1" x14ac:dyDescent="0.35">
      <c r="A2956" t="s">
        <v>1158</v>
      </c>
      <c r="B2956" t="s">
        <v>21</v>
      </c>
      <c r="C2956" t="s">
        <v>22</v>
      </c>
      <c r="D2956" t="s">
        <v>23</v>
      </c>
      <c r="E2956" t="s">
        <v>24</v>
      </c>
      <c r="F2956">
        <v>4</v>
      </c>
      <c r="G2956" t="s">
        <v>36</v>
      </c>
      <c r="H2956">
        <v>3</v>
      </c>
      <c r="I2956" t="s">
        <v>730</v>
      </c>
      <c r="J2956">
        <v>5</v>
      </c>
      <c r="K2956" t="s">
        <v>1745</v>
      </c>
      <c r="L2956">
        <v>2</v>
      </c>
      <c r="M2956"/>
      <c r="N2956" t="s">
        <v>1733</v>
      </c>
      <c r="O2956" t="s">
        <v>1734</v>
      </c>
      <c r="P2956" s="4" t="str">
        <f>IF(Table14[[#This Row],[correlation_id]] = "", "", _xlfn.XLOOKUP(Table14[[#This Row],[correlation_id]], 'ITAP Ref'!A:A, 'ITAP Ref'!C:C, ""))</f>
        <v>ATLAS</v>
      </c>
      <c r="Q2956"/>
      <c r="R2956" s="97"/>
      <c r="S2956" s="47"/>
      <c r="T2956" s="47"/>
    </row>
    <row r="2957" spans="1:20" ht="16.399999999999999" customHeight="1" x14ac:dyDescent="0.35">
      <c r="A2957" t="s">
        <v>1158</v>
      </c>
      <c r="B2957" t="s">
        <v>21</v>
      </c>
      <c r="C2957" t="s">
        <v>22</v>
      </c>
      <c r="D2957" t="s">
        <v>23</v>
      </c>
      <c r="E2957" t="s">
        <v>24</v>
      </c>
      <c r="F2957">
        <v>4</v>
      </c>
      <c r="G2957" t="s">
        <v>36</v>
      </c>
      <c r="H2957">
        <v>3</v>
      </c>
      <c r="I2957" t="s">
        <v>730</v>
      </c>
      <c r="J2957">
        <v>5</v>
      </c>
      <c r="K2957" t="s">
        <v>1745</v>
      </c>
      <c r="L2957">
        <v>3</v>
      </c>
      <c r="M2957"/>
      <c r="N2957" t="s">
        <v>1737</v>
      </c>
      <c r="O2957" t="s">
        <v>1734</v>
      </c>
      <c r="P2957" s="4" t="str">
        <f>IF(Table14[[#This Row],[correlation_id]] = "", "", _xlfn.XLOOKUP(Table14[[#This Row],[correlation_id]], 'ITAP Ref'!A:A, 'ITAP Ref'!C:C, ""))</f>
        <v>ATLAS</v>
      </c>
      <c r="Q2957"/>
      <c r="R2957" s="97"/>
      <c r="S2957" s="47"/>
      <c r="T2957" s="47"/>
    </row>
    <row r="2958" spans="1:20" ht="16.399999999999999" customHeight="1" x14ac:dyDescent="0.35">
      <c r="A2958" t="s">
        <v>1158</v>
      </c>
      <c r="B2958" t="s">
        <v>21</v>
      </c>
      <c r="C2958" t="s">
        <v>22</v>
      </c>
      <c r="D2958" t="s">
        <v>23</v>
      </c>
      <c r="E2958" t="s">
        <v>24</v>
      </c>
      <c r="F2958">
        <v>4</v>
      </c>
      <c r="G2958" t="s">
        <v>36</v>
      </c>
      <c r="H2958">
        <v>3</v>
      </c>
      <c r="I2958" t="s">
        <v>730</v>
      </c>
      <c r="J2958">
        <v>5</v>
      </c>
      <c r="K2958" t="s">
        <v>1745</v>
      </c>
      <c r="L2958">
        <v>4</v>
      </c>
      <c r="M2958"/>
      <c r="N2958" t="s">
        <v>1738</v>
      </c>
      <c r="O2958" t="s">
        <v>1734</v>
      </c>
      <c r="P2958" s="4" t="str">
        <f>IF(Table14[[#This Row],[correlation_id]] = "", "", _xlfn.XLOOKUP(Table14[[#This Row],[correlation_id]], 'ITAP Ref'!A:A, 'ITAP Ref'!C:C, ""))</f>
        <v>ATLAS</v>
      </c>
      <c r="Q2958"/>
      <c r="R2958" s="97"/>
      <c r="S2958" s="47"/>
      <c r="T2958" s="47"/>
    </row>
    <row r="2959" spans="1:20" ht="16.399999999999999" customHeight="1" x14ac:dyDescent="0.35">
      <c r="A2959" t="s">
        <v>1158</v>
      </c>
      <c r="B2959" t="s">
        <v>21</v>
      </c>
      <c r="C2959" t="s">
        <v>22</v>
      </c>
      <c r="D2959" t="s">
        <v>23</v>
      </c>
      <c r="E2959" t="s">
        <v>24</v>
      </c>
      <c r="F2959">
        <v>4</v>
      </c>
      <c r="G2959" t="s">
        <v>36</v>
      </c>
      <c r="H2959">
        <v>3</v>
      </c>
      <c r="I2959" t="s">
        <v>730</v>
      </c>
      <c r="J2959">
        <v>5</v>
      </c>
      <c r="K2959" t="s">
        <v>1745</v>
      </c>
      <c r="L2959">
        <v>5</v>
      </c>
      <c r="M2959"/>
      <c r="N2959" t="s">
        <v>1739</v>
      </c>
      <c r="O2959" t="s">
        <v>1734</v>
      </c>
      <c r="P2959" s="4" t="str">
        <f>IF(Table14[[#This Row],[correlation_id]] = "", "", _xlfn.XLOOKUP(Table14[[#This Row],[correlation_id]], 'ITAP Ref'!A:A, 'ITAP Ref'!C:C, ""))</f>
        <v>ATLAS</v>
      </c>
      <c r="Q2959"/>
      <c r="R2959" s="97"/>
      <c r="S2959" s="47"/>
      <c r="T2959" s="47"/>
    </row>
    <row r="2960" spans="1:20" ht="16.399999999999999" customHeight="1" x14ac:dyDescent="0.35">
      <c r="A2960" t="s">
        <v>1158</v>
      </c>
      <c r="B2960" t="s">
        <v>21</v>
      </c>
      <c r="C2960" t="s">
        <v>22</v>
      </c>
      <c r="D2960" t="s">
        <v>23</v>
      </c>
      <c r="E2960" t="s">
        <v>24</v>
      </c>
      <c r="F2960">
        <v>4</v>
      </c>
      <c r="G2960" t="s">
        <v>36</v>
      </c>
      <c r="H2960">
        <v>3</v>
      </c>
      <c r="I2960" t="s">
        <v>730</v>
      </c>
      <c r="J2960">
        <v>5</v>
      </c>
      <c r="K2960" t="s">
        <v>1745</v>
      </c>
      <c r="L2960">
        <v>6</v>
      </c>
      <c r="M2960"/>
      <c r="N2960" t="s">
        <v>1740</v>
      </c>
      <c r="O2960" t="s">
        <v>1734</v>
      </c>
      <c r="P2960" s="4" t="str">
        <f>IF(Table14[[#This Row],[correlation_id]] = "", "", _xlfn.XLOOKUP(Table14[[#This Row],[correlation_id]], 'ITAP Ref'!A:A, 'ITAP Ref'!C:C, ""))</f>
        <v>ATLAS</v>
      </c>
      <c r="Q2960"/>
      <c r="R2960" s="97"/>
      <c r="S2960" s="47"/>
      <c r="T2960" s="47"/>
    </row>
    <row r="2961" spans="1:20" ht="16.399999999999999" customHeight="1" x14ac:dyDescent="0.35">
      <c r="A2961" t="s">
        <v>1158</v>
      </c>
      <c r="B2961" t="s">
        <v>21</v>
      </c>
      <c r="C2961" t="s">
        <v>22</v>
      </c>
      <c r="D2961" t="s">
        <v>23</v>
      </c>
      <c r="E2961" t="s">
        <v>24</v>
      </c>
      <c r="F2961">
        <v>4</v>
      </c>
      <c r="G2961" t="s">
        <v>36</v>
      </c>
      <c r="H2961">
        <v>3</v>
      </c>
      <c r="I2961" t="s">
        <v>730</v>
      </c>
      <c r="J2961">
        <v>5</v>
      </c>
      <c r="K2961" t="s">
        <v>1745</v>
      </c>
      <c r="L2961">
        <v>7</v>
      </c>
      <c r="M2961"/>
      <c r="N2961" t="s">
        <v>1741</v>
      </c>
      <c r="O2961" t="s">
        <v>1734</v>
      </c>
      <c r="P2961" s="4" t="str">
        <f>IF(Table14[[#This Row],[correlation_id]] = "", "", _xlfn.XLOOKUP(Table14[[#This Row],[correlation_id]], 'ITAP Ref'!A:A, 'ITAP Ref'!C:C, ""))</f>
        <v>ATLAS</v>
      </c>
      <c r="Q2961"/>
      <c r="R2961" s="97"/>
      <c r="S2961" s="47"/>
      <c r="T2961" s="47"/>
    </row>
    <row r="2962" spans="1:20" ht="16.399999999999999" customHeight="1" x14ac:dyDescent="0.35">
      <c r="A2962" t="s">
        <v>1158</v>
      </c>
      <c r="B2962" t="s">
        <v>21</v>
      </c>
      <c r="C2962" t="s">
        <v>22</v>
      </c>
      <c r="D2962" t="s">
        <v>23</v>
      </c>
      <c r="E2962" t="s">
        <v>24</v>
      </c>
      <c r="F2962">
        <v>4</v>
      </c>
      <c r="G2962" t="s">
        <v>36</v>
      </c>
      <c r="H2962">
        <v>3</v>
      </c>
      <c r="I2962" t="s">
        <v>730</v>
      </c>
      <c r="J2962">
        <v>5</v>
      </c>
      <c r="K2962" t="s">
        <v>1745</v>
      </c>
      <c r="L2962">
        <v>8</v>
      </c>
      <c r="M2962"/>
      <c r="N2962" t="s">
        <v>1742</v>
      </c>
      <c r="O2962" t="s">
        <v>82</v>
      </c>
      <c r="P2962" s="4" t="str">
        <f>IF(Table14[[#This Row],[correlation_id]] = "", "", _xlfn.XLOOKUP(Table14[[#This Row],[correlation_id]], 'ITAP Ref'!A:A, 'ITAP Ref'!C:C, ""))</f>
        <v>LSBBT</v>
      </c>
      <c r="Q2962"/>
      <c r="R2962" s="97"/>
      <c r="S2962" s="47"/>
      <c r="T2962" s="47"/>
    </row>
    <row r="2963" spans="1:20" ht="16.399999999999999" customHeight="1" x14ac:dyDescent="0.35">
      <c r="A2963" t="s">
        <v>1158</v>
      </c>
      <c r="B2963" t="s">
        <v>21</v>
      </c>
      <c r="C2963" t="s">
        <v>22</v>
      </c>
      <c r="D2963" t="s">
        <v>23</v>
      </c>
      <c r="E2963" t="s">
        <v>24</v>
      </c>
      <c r="F2963">
        <v>4</v>
      </c>
      <c r="G2963" t="s">
        <v>36</v>
      </c>
      <c r="H2963">
        <v>3</v>
      </c>
      <c r="I2963" t="s">
        <v>730</v>
      </c>
      <c r="J2963">
        <v>5</v>
      </c>
      <c r="K2963" t="s">
        <v>1745</v>
      </c>
      <c r="L2963">
        <v>9</v>
      </c>
      <c r="M2963"/>
      <c r="N2963" t="s">
        <v>1743</v>
      </c>
      <c r="O2963" t="s">
        <v>1734</v>
      </c>
      <c r="P2963" s="4" t="str">
        <f>IF(Table14[[#This Row],[correlation_id]] = "", "", _xlfn.XLOOKUP(Table14[[#This Row],[correlation_id]], 'ITAP Ref'!A:A, 'ITAP Ref'!C:C, ""))</f>
        <v>ATLAS</v>
      </c>
      <c r="Q2963"/>
      <c r="R2963" s="97"/>
      <c r="S2963" s="47"/>
      <c r="T2963" s="47"/>
    </row>
    <row r="2964" spans="1:20" ht="16.399999999999999" customHeight="1" x14ac:dyDescent="0.35">
      <c r="A2964" t="s">
        <v>1158</v>
      </c>
      <c r="B2964" t="s">
        <v>21</v>
      </c>
      <c r="C2964" t="s">
        <v>22</v>
      </c>
      <c r="D2964" t="s">
        <v>23</v>
      </c>
      <c r="E2964" t="s">
        <v>24</v>
      </c>
      <c r="F2964">
        <v>4</v>
      </c>
      <c r="G2964" t="s">
        <v>36</v>
      </c>
      <c r="H2964">
        <v>3</v>
      </c>
      <c r="I2964" t="s">
        <v>730</v>
      </c>
      <c r="J2964">
        <v>5</v>
      </c>
      <c r="K2964" t="s">
        <v>1745</v>
      </c>
      <c r="L2964">
        <v>10</v>
      </c>
      <c r="M2964"/>
      <c r="N2964" t="s">
        <v>1744</v>
      </c>
      <c r="O2964" t="s">
        <v>82</v>
      </c>
      <c r="P2964" s="4" t="str">
        <f>IF(Table14[[#This Row],[correlation_id]] = "", "", _xlfn.XLOOKUP(Table14[[#This Row],[correlation_id]], 'ITAP Ref'!A:A, 'ITAP Ref'!C:C, ""))</f>
        <v>LSBBT</v>
      </c>
      <c r="Q2964"/>
      <c r="R2964" s="97"/>
      <c r="S2964" s="47"/>
      <c r="T2964" s="47"/>
    </row>
    <row r="2965" spans="1:20" ht="16.399999999999999" customHeight="1" x14ac:dyDescent="0.35">
      <c r="A2965" t="s">
        <v>1158</v>
      </c>
      <c r="B2965" t="s">
        <v>21</v>
      </c>
      <c r="C2965" t="s">
        <v>22</v>
      </c>
      <c r="D2965" t="s">
        <v>23</v>
      </c>
      <c r="E2965" t="s">
        <v>24</v>
      </c>
      <c r="F2965">
        <v>4</v>
      </c>
      <c r="G2965" t="s">
        <v>36</v>
      </c>
      <c r="H2965">
        <v>3</v>
      </c>
      <c r="I2965" t="s">
        <v>730</v>
      </c>
      <c r="J2965">
        <v>5</v>
      </c>
      <c r="K2965" t="s">
        <v>1745</v>
      </c>
      <c r="L2965">
        <v>11</v>
      </c>
      <c r="M2965"/>
      <c r="N2965" t="s">
        <v>52</v>
      </c>
      <c r="O2965" t="s">
        <v>82</v>
      </c>
      <c r="P2965" s="4" t="str">
        <f>IF(Table14[[#This Row],[correlation_id]] = "", "", _xlfn.XLOOKUP(Table14[[#This Row],[correlation_id]], 'ITAP Ref'!A:A, 'ITAP Ref'!C:C, ""))</f>
        <v>LSBBT</v>
      </c>
      <c r="Q2965"/>
      <c r="R2965" s="97"/>
      <c r="S2965" s="47"/>
      <c r="T2965" s="47"/>
    </row>
    <row r="2966" spans="1:20" ht="16.399999999999999" customHeight="1" x14ac:dyDescent="0.35">
      <c r="A2966" t="s">
        <v>1158</v>
      </c>
      <c r="B2966" t="s">
        <v>21</v>
      </c>
      <c r="C2966" t="s">
        <v>22</v>
      </c>
      <c r="D2966" t="s">
        <v>23</v>
      </c>
      <c r="E2966" t="s">
        <v>24</v>
      </c>
      <c r="F2966">
        <v>4</v>
      </c>
      <c r="G2966" t="s">
        <v>36</v>
      </c>
      <c r="H2966">
        <v>3</v>
      </c>
      <c r="I2966" t="s">
        <v>730</v>
      </c>
      <c r="J2966">
        <v>6</v>
      </c>
      <c r="K2966" t="s">
        <v>1746</v>
      </c>
      <c r="L2966">
        <v>1</v>
      </c>
      <c r="M2966"/>
      <c r="N2966" t="s">
        <v>1451</v>
      </c>
      <c r="O2966" t="s">
        <v>1734</v>
      </c>
      <c r="P2966" s="4" t="str">
        <f>IF(Table14[[#This Row],[correlation_id]] = "", "", _xlfn.XLOOKUP(Table14[[#This Row],[correlation_id]], 'ITAP Ref'!A:A, 'ITAP Ref'!C:C, ""))</f>
        <v>ATLAS</v>
      </c>
      <c r="Q2966"/>
      <c r="R2966" s="97"/>
      <c r="S2966" s="47"/>
      <c r="T2966" s="47"/>
    </row>
    <row r="2967" spans="1:20" ht="16.399999999999999" customHeight="1" x14ac:dyDescent="0.35">
      <c r="A2967" t="s">
        <v>1158</v>
      </c>
      <c r="B2967" t="s">
        <v>21</v>
      </c>
      <c r="C2967" t="s">
        <v>22</v>
      </c>
      <c r="D2967" t="s">
        <v>23</v>
      </c>
      <c r="E2967" t="s">
        <v>24</v>
      </c>
      <c r="F2967">
        <v>4</v>
      </c>
      <c r="G2967" t="s">
        <v>36</v>
      </c>
      <c r="H2967">
        <v>3</v>
      </c>
      <c r="I2967" t="s">
        <v>730</v>
      </c>
      <c r="J2967">
        <v>6</v>
      </c>
      <c r="K2967" t="s">
        <v>1746</v>
      </c>
      <c r="L2967">
        <v>2</v>
      </c>
      <c r="M2967"/>
      <c r="N2967" t="s">
        <v>1747</v>
      </c>
      <c r="O2967" t="s">
        <v>1734</v>
      </c>
      <c r="P2967" s="4" t="str">
        <f>IF(Table14[[#This Row],[correlation_id]] = "", "", _xlfn.XLOOKUP(Table14[[#This Row],[correlation_id]], 'ITAP Ref'!A:A, 'ITAP Ref'!C:C, ""))</f>
        <v>ATLAS</v>
      </c>
      <c r="Q2967"/>
      <c r="R2967" s="97"/>
      <c r="S2967" s="47"/>
      <c r="T2967" s="47"/>
    </row>
    <row r="2968" spans="1:20" ht="16.399999999999999" customHeight="1" x14ac:dyDescent="0.35">
      <c r="A2968" t="s">
        <v>1158</v>
      </c>
      <c r="B2968" t="s">
        <v>21</v>
      </c>
      <c r="C2968" t="s">
        <v>22</v>
      </c>
      <c r="D2968" t="s">
        <v>23</v>
      </c>
      <c r="E2968" t="s">
        <v>24</v>
      </c>
      <c r="F2968">
        <v>4</v>
      </c>
      <c r="G2968" t="s">
        <v>36</v>
      </c>
      <c r="H2968">
        <v>3</v>
      </c>
      <c r="I2968" t="s">
        <v>730</v>
      </c>
      <c r="J2968">
        <v>6</v>
      </c>
      <c r="K2968" t="s">
        <v>1746</v>
      </c>
      <c r="L2968">
        <v>3</v>
      </c>
      <c r="M2968"/>
      <c r="N2968" t="s">
        <v>1748</v>
      </c>
      <c r="O2968" t="s">
        <v>57</v>
      </c>
      <c r="P2968" s="4" t="str">
        <f>IF(Table14[[#This Row],[correlation_id]] = "", "", _xlfn.XLOOKUP(Table14[[#This Row],[correlation_id]], 'ITAP Ref'!A:A, 'ITAP Ref'!C:C, ""))</f>
        <v>SHM</v>
      </c>
      <c r="Q2968"/>
      <c r="R2968" s="97"/>
      <c r="S2968" s="47"/>
      <c r="T2968" s="47"/>
    </row>
    <row r="2969" spans="1:20" ht="16.399999999999999" customHeight="1" x14ac:dyDescent="0.35">
      <c r="A2969" t="s">
        <v>1158</v>
      </c>
      <c r="B2969" t="s">
        <v>21</v>
      </c>
      <c r="C2969" t="s">
        <v>22</v>
      </c>
      <c r="D2969" t="s">
        <v>23</v>
      </c>
      <c r="E2969" t="s">
        <v>24</v>
      </c>
      <c r="F2969">
        <v>4</v>
      </c>
      <c r="G2969" t="s">
        <v>36</v>
      </c>
      <c r="H2969">
        <v>3</v>
      </c>
      <c r="I2969" t="s">
        <v>730</v>
      </c>
      <c r="J2969">
        <v>6</v>
      </c>
      <c r="K2969" t="s">
        <v>1746</v>
      </c>
      <c r="L2969">
        <v>4</v>
      </c>
      <c r="M2969"/>
      <c r="N2969" t="s">
        <v>1749</v>
      </c>
      <c r="O2969" t="s">
        <v>1734</v>
      </c>
      <c r="P2969" s="4" t="str">
        <f>IF(Table14[[#This Row],[correlation_id]] = "", "", _xlfn.XLOOKUP(Table14[[#This Row],[correlation_id]], 'ITAP Ref'!A:A, 'ITAP Ref'!C:C, ""))</f>
        <v>ATLAS</v>
      </c>
      <c r="Q2969"/>
      <c r="R2969" s="97"/>
      <c r="S2969" s="47"/>
      <c r="T2969" s="47"/>
    </row>
    <row r="2970" spans="1:20" ht="16.399999999999999" customHeight="1" x14ac:dyDescent="0.35">
      <c r="A2970" t="s">
        <v>1158</v>
      </c>
      <c r="B2970" t="s">
        <v>21</v>
      </c>
      <c r="C2970" t="s">
        <v>22</v>
      </c>
      <c r="D2970" t="s">
        <v>23</v>
      </c>
      <c r="E2970" t="s">
        <v>24</v>
      </c>
      <c r="F2970">
        <v>4</v>
      </c>
      <c r="G2970" t="s">
        <v>36</v>
      </c>
      <c r="H2970">
        <v>3</v>
      </c>
      <c r="I2970" t="s">
        <v>730</v>
      </c>
      <c r="J2970">
        <v>6</v>
      </c>
      <c r="K2970" t="s">
        <v>1746</v>
      </c>
      <c r="L2970">
        <v>5</v>
      </c>
      <c r="M2970"/>
      <c r="N2970" t="s">
        <v>1750</v>
      </c>
      <c r="O2970" t="s">
        <v>57</v>
      </c>
      <c r="P2970" s="4" t="str">
        <f>IF(Table14[[#This Row],[correlation_id]] = "", "", _xlfn.XLOOKUP(Table14[[#This Row],[correlation_id]], 'ITAP Ref'!A:A, 'ITAP Ref'!C:C, ""))</f>
        <v>SHM</v>
      </c>
      <c r="Q2970"/>
      <c r="R2970" s="97"/>
      <c r="S2970" s="47"/>
      <c r="T2970" s="47"/>
    </row>
    <row r="2971" spans="1:20" ht="16.399999999999999" customHeight="1" x14ac:dyDescent="0.35">
      <c r="A2971" t="s">
        <v>1158</v>
      </c>
      <c r="B2971" t="s">
        <v>21</v>
      </c>
      <c r="C2971" t="s">
        <v>22</v>
      </c>
      <c r="D2971" t="s">
        <v>23</v>
      </c>
      <c r="E2971" t="s">
        <v>24</v>
      </c>
      <c r="F2971">
        <v>4</v>
      </c>
      <c r="G2971" t="s">
        <v>36</v>
      </c>
      <c r="H2971">
        <v>3</v>
      </c>
      <c r="I2971" t="s">
        <v>730</v>
      </c>
      <c r="J2971">
        <v>6</v>
      </c>
      <c r="K2971" t="s">
        <v>1746</v>
      </c>
      <c r="L2971">
        <v>6</v>
      </c>
      <c r="M2971"/>
      <c r="N2971" t="s">
        <v>1751</v>
      </c>
      <c r="O2971" t="s">
        <v>1734</v>
      </c>
      <c r="P2971" s="4" t="str">
        <f>IF(Table14[[#This Row],[correlation_id]] = "", "", _xlfn.XLOOKUP(Table14[[#This Row],[correlation_id]], 'ITAP Ref'!A:A, 'ITAP Ref'!C:C, ""))</f>
        <v>ATLAS</v>
      </c>
      <c r="Q2971"/>
      <c r="R2971" s="97"/>
      <c r="S2971" s="47"/>
      <c r="T2971" s="47"/>
    </row>
    <row r="2972" spans="1:20" ht="16.399999999999999" customHeight="1" x14ac:dyDescent="0.35">
      <c r="A2972" t="s">
        <v>1158</v>
      </c>
      <c r="B2972" t="s">
        <v>21</v>
      </c>
      <c r="C2972" t="s">
        <v>22</v>
      </c>
      <c r="D2972" t="s">
        <v>23</v>
      </c>
      <c r="E2972" t="s">
        <v>24</v>
      </c>
      <c r="F2972">
        <v>4</v>
      </c>
      <c r="G2972" t="s">
        <v>36</v>
      </c>
      <c r="H2972">
        <v>3</v>
      </c>
      <c r="I2972" t="s">
        <v>730</v>
      </c>
      <c r="J2972">
        <v>6</v>
      </c>
      <c r="K2972" t="s">
        <v>1746</v>
      </c>
      <c r="L2972">
        <v>7</v>
      </c>
      <c r="M2972"/>
      <c r="N2972" t="s">
        <v>1752</v>
      </c>
      <c r="O2972" t="s">
        <v>1734</v>
      </c>
      <c r="P2972" s="4" t="str">
        <f>IF(Table14[[#This Row],[correlation_id]] = "", "", _xlfn.XLOOKUP(Table14[[#This Row],[correlation_id]], 'ITAP Ref'!A:A, 'ITAP Ref'!C:C, ""))</f>
        <v>ATLAS</v>
      </c>
      <c r="Q2972"/>
      <c r="R2972" s="97"/>
      <c r="S2972" s="47"/>
      <c r="T2972" s="47"/>
    </row>
    <row r="2973" spans="1:20" ht="16.399999999999999" customHeight="1" x14ac:dyDescent="0.35">
      <c r="A2973" t="s">
        <v>1158</v>
      </c>
      <c r="B2973" t="s">
        <v>21</v>
      </c>
      <c r="C2973" t="s">
        <v>22</v>
      </c>
      <c r="D2973" t="s">
        <v>23</v>
      </c>
      <c r="E2973" t="s">
        <v>24</v>
      </c>
      <c r="F2973">
        <v>4</v>
      </c>
      <c r="G2973" t="s">
        <v>36</v>
      </c>
      <c r="H2973">
        <v>3</v>
      </c>
      <c r="I2973" t="s">
        <v>730</v>
      </c>
      <c r="J2973">
        <v>6</v>
      </c>
      <c r="K2973" t="s">
        <v>1746</v>
      </c>
      <c r="L2973">
        <v>8</v>
      </c>
      <c r="M2973"/>
      <c r="N2973" t="s">
        <v>1753</v>
      </c>
      <c r="O2973" t="s">
        <v>1734</v>
      </c>
      <c r="P2973" s="4" t="str">
        <f>IF(Table14[[#This Row],[correlation_id]] = "", "", _xlfn.XLOOKUP(Table14[[#This Row],[correlation_id]], 'ITAP Ref'!A:A, 'ITAP Ref'!C:C, ""))</f>
        <v>ATLAS</v>
      </c>
      <c r="Q2973"/>
      <c r="R2973" s="97"/>
      <c r="S2973" s="47"/>
      <c r="T2973" s="47"/>
    </row>
    <row r="2974" spans="1:20" ht="16.399999999999999" customHeight="1" x14ac:dyDescent="0.35">
      <c r="A2974" t="s">
        <v>1158</v>
      </c>
      <c r="B2974" t="s">
        <v>21</v>
      </c>
      <c r="C2974" t="s">
        <v>22</v>
      </c>
      <c r="D2974" t="s">
        <v>23</v>
      </c>
      <c r="E2974" t="s">
        <v>24</v>
      </c>
      <c r="F2974">
        <v>4</v>
      </c>
      <c r="G2974" t="s">
        <v>36</v>
      </c>
      <c r="H2974">
        <v>3</v>
      </c>
      <c r="I2974" t="s">
        <v>730</v>
      </c>
      <c r="J2974">
        <v>6</v>
      </c>
      <c r="K2974" t="s">
        <v>1746</v>
      </c>
      <c r="L2974">
        <v>9</v>
      </c>
      <c r="M2974"/>
      <c r="N2974" t="s">
        <v>1754</v>
      </c>
      <c r="O2974" t="s">
        <v>82</v>
      </c>
      <c r="P2974" s="4" t="str">
        <f>IF(Table14[[#This Row],[correlation_id]] = "", "", _xlfn.XLOOKUP(Table14[[#This Row],[correlation_id]], 'ITAP Ref'!A:A, 'ITAP Ref'!C:C, ""))</f>
        <v>LSBBT</v>
      </c>
      <c r="Q2974"/>
      <c r="R2974" s="97"/>
      <c r="S2974" s="47"/>
      <c r="T2974" s="47"/>
    </row>
    <row r="2975" spans="1:20" ht="16.399999999999999" customHeight="1" x14ac:dyDescent="0.35">
      <c r="A2975" t="s">
        <v>1158</v>
      </c>
      <c r="B2975" t="s">
        <v>21</v>
      </c>
      <c r="C2975" t="s">
        <v>22</v>
      </c>
      <c r="D2975" t="s">
        <v>23</v>
      </c>
      <c r="E2975" t="s">
        <v>24</v>
      </c>
      <c r="F2975">
        <v>4</v>
      </c>
      <c r="G2975" t="s">
        <v>36</v>
      </c>
      <c r="H2975">
        <v>3</v>
      </c>
      <c r="I2975" t="s">
        <v>730</v>
      </c>
      <c r="J2975">
        <v>6</v>
      </c>
      <c r="K2975" t="s">
        <v>1746</v>
      </c>
      <c r="L2975">
        <v>10</v>
      </c>
      <c r="M2975"/>
      <c r="N2975" t="s">
        <v>1755</v>
      </c>
      <c r="O2975" t="s">
        <v>1734</v>
      </c>
      <c r="P2975" s="4" t="str">
        <f>IF(Table14[[#This Row],[correlation_id]] = "", "", _xlfn.XLOOKUP(Table14[[#This Row],[correlation_id]], 'ITAP Ref'!A:A, 'ITAP Ref'!C:C, ""))</f>
        <v>ATLAS</v>
      </c>
      <c r="Q2975"/>
      <c r="R2975" s="97"/>
      <c r="S2975" s="47"/>
      <c r="T2975" s="47"/>
    </row>
    <row r="2976" spans="1:20" ht="16.399999999999999" customHeight="1" x14ac:dyDescent="0.35">
      <c r="A2976" t="s">
        <v>1158</v>
      </c>
      <c r="B2976" t="s">
        <v>21</v>
      </c>
      <c r="C2976" t="s">
        <v>22</v>
      </c>
      <c r="D2976" t="s">
        <v>23</v>
      </c>
      <c r="E2976" t="s">
        <v>24</v>
      </c>
      <c r="F2976">
        <v>4</v>
      </c>
      <c r="G2976" t="s">
        <v>36</v>
      </c>
      <c r="H2976">
        <v>3</v>
      </c>
      <c r="I2976" t="s">
        <v>730</v>
      </c>
      <c r="J2976">
        <v>6</v>
      </c>
      <c r="K2976" t="s">
        <v>1746</v>
      </c>
      <c r="L2976">
        <v>11</v>
      </c>
      <c r="M2976"/>
      <c r="N2976" t="s">
        <v>1756</v>
      </c>
      <c r="O2976" t="s">
        <v>82</v>
      </c>
      <c r="P2976" s="4" t="str">
        <f>IF(Table14[[#This Row],[correlation_id]] = "", "", _xlfn.XLOOKUP(Table14[[#This Row],[correlation_id]], 'ITAP Ref'!A:A, 'ITAP Ref'!C:C, ""))</f>
        <v>LSBBT</v>
      </c>
      <c r="Q2976"/>
      <c r="R2976" s="97"/>
      <c r="S2976" s="47"/>
      <c r="T2976" s="47"/>
    </row>
    <row r="2977" spans="1:20" ht="16.399999999999999" customHeight="1" x14ac:dyDescent="0.35">
      <c r="A2977" t="s">
        <v>1158</v>
      </c>
      <c r="B2977" t="s">
        <v>21</v>
      </c>
      <c r="C2977" t="s">
        <v>22</v>
      </c>
      <c r="D2977" t="s">
        <v>23</v>
      </c>
      <c r="E2977" t="s">
        <v>24</v>
      </c>
      <c r="F2977">
        <v>4</v>
      </c>
      <c r="G2977" t="s">
        <v>36</v>
      </c>
      <c r="H2977">
        <v>3</v>
      </c>
      <c r="I2977" t="s">
        <v>730</v>
      </c>
      <c r="J2977">
        <v>6</v>
      </c>
      <c r="K2977" t="s">
        <v>1746</v>
      </c>
      <c r="L2977">
        <v>12</v>
      </c>
      <c r="M2977"/>
      <c r="N2977" t="s">
        <v>1757</v>
      </c>
      <c r="O2977" t="s">
        <v>1734</v>
      </c>
      <c r="P2977" s="4" t="str">
        <f>IF(Table14[[#This Row],[correlation_id]] = "", "", _xlfn.XLOOKUP(Table14[[#This Row],[correlation_id]], 'ITAP Ref'!A:A, 'ITAP Ref'!C:C, ""))</f>
        <v>ATLAS</v>
      </c>
      <c r="Q2977"/>
      <c r="R2977" s="97"/>
      <c r="S2977" s="47"/>
      <c r="T2977" s="47"/>
    </row>
    <row r="2978" spans="1:20" ht="16.399999999999999" customHeight="1" x14ac:dyDescent="0.35">
      <c r="A2978" t="s">
        <v>1158</v>
      </c>
      <c r="B2978" t="s">
        <v>21</v>
      </c>
      <c r="C2978" t="s">
        <v>22</v>
      </c>
      <c r="D2978" t="s">
        <v>23</v>
      </c>
      <c r="E2978" t="s">
        <v>24</v>
      </c>
      <c r="F2978">
        <v>4</v>
      </c>
      <c r="G2978" t="s">
        <v>36</v>
      </c>
      <c r="H2978">
        <v>3</v>
      </c>
      <c r="I2978" t="s">
        <v>730</v>
      </c>
      <c r="J2978">
        <v>6</v>
      </c>
      <c r="K2978" t="s">
        <v>1746</v>
      </c>
      <c r="L2978">
        <v>13</v>
      </c>
      <c r="M2978"/>
      <c r="N2978" t="s">
        <v>1758</v>
      </c>
      <c r="O2978" t="s">
        <v>1734</v>
      </c>
      <c r="P2978" s="4" t="str">
        <f>IF(Table14[[#This Row],[correlation_id]] = "", "", _xlfn.XLOOKUP(Table14[[#This Row],[correlation_id]], 'ITAP Ref'!A:A, 'ITAP Ref'!C:C, ""))</f>
        <v>ATLAS</v>
      </c>
      <c r="Q2978"/>
      <c r="R2978" s="97"/>
      <c r="S2978" s="47"/>
      <c r="T2978" s="47"/>
    </row>
    <row r="2979" spans="1:20" ht="16.399999999999999" customHeight="1" x14ac:dyDescent="0.35">
      <c r="A2979" t="s">
        <v>1158</v>
      </c>
      <c r="B2979" t="s">
        <v>21</v>
      </c>
      <c r="C2979" t="s">
        <v>22</v>
      </c>
      <c r="D2979" t="s">
        <v>23</v>
      </c>
      <c r="E2979" t="s">
        <v>24</v>
      </c>
      <c r="F2979">
        <v>4</v>
      </c>
      <c r="G2979" t="s">
        <v>36</v>
      </c>
      <c r="H2979">
        <v>3</v>
      </c>
      <c r="I2979" t="s">
        <v>730</v>
      </c>
      <c r="J2979">
        <v>6</v>
      </c>
      <c r="K2979" t="s">
        <v>1746</v>
      </c>
      <c r="L2979">
        <v>14</v>
      </c>
      <c r="M2979"/>
      <c r="N2979" t="s">
        <v>1759</v>
      </c>
      <c r="O2979" t="s">
        <v>1734</v>
      </c>
      <c r="P2979" s="4" t="str">
        <f>IF(Table14[[#This Row],[correlation_id]] = "", "", _xlfn.XLOOKUP(Table14[[#This Row],[correlation_id]], 'ITAP Ref'!A:A, 'ITAP Ref'!C:C, ""))</f>
        <v>ATLAS</v>
      </c>
      <c r="Q2979"/>
      <c r="R2979" s="97"/>
      <c r="S2979" s="47"/>
      <c r="T2979" s="47"/>
    </row>
    <row r="2980" spans="1:20" ht="16.399999999999999" customHeight="1" x14ac:dyDescent="0.35">
      <c r="A2980" t="s">
        <v>1158</v>
      </c>
      <c r="B2980" t="s">
        <v>21</v>
      </c>
      <c r="C2980" t="s">
        <v>22</v>
      </c>
      <c r="D2980" t="s">
        <v>23</v>
      </c>
      <c r="E2980" t="s">
        <v>24</v>
      </c>
      <c r="F2980">
        <v>4</v>
      </c>
      <c r="G2980" t="s">
        <v>36</v>
      </c>
      <c r="H2980">
        <v>3</v>
      </c>
      <c r="I2980" t="s">
        <v>730</v>
      </c>
      <c r="J2980">
        <v>6</v>
      </c>
      <c r="K2980" t="s">
        <v>1746</v>
      </c>
      <c r="L2980">
        <v>15</v>
      </c>
      <c r="M2980"/>
      <c r="N2980" t="s">
        <v>1760</v>
      </c>
      <c r="O2980" t="s">
        <v>1734</v>
      </c>
      <c r="P2980" s="4" t="str">
        <f>IF(Table14[[#This Row],[correlation_id]] = "", "", _xlfn.XLOOKUP(Table14[[#This Row],[correlation_id]], 'ITAP Ref'!A:A, 'ITAP Ref'!C:C, ""))</f>
        <v>ATLAS</v>
      </c>
      <c r="Q2980"/>
      <c r="R2980" s="97"/>
      <c r="S2980" s="47"/>
      <c r="T2980" s="47"/>
    </row>
    <row r="2981" spans="1:20" ht="16.399999999999999" customHeight="1" x14ac:dyDescent="0.35">
      <c r="A2981" t="s">
        <v>1158</v>
      </c>
      <c r="B2981" t="s">
        <v>21</v>
      </c>
      <c r="C2981" t="s">
        <v>22</v>
      </c>
      <c r="D2981" t="s">
        <v>23</v>
      </c>
      <c r="E2981" t="s">
        <v>24</v>
      </c>
      <c r="F2981">
        <v>4</v>
      </c>
      <c r="G2981" t="s">
        <v>36</v>
      </c>
      <c r="H2981">
        <v>3</v>
      </c>
      <c r="I2981" t="s">
        <v>730</v>
      </c>
      <c r="J2981">
        <v>6</v>
      </c>
      <c r="K2981" t="s">
        <v>1746</v>
      </c>
      <c r="L2981">
        <v>16</v>
      </c>
      <c r="M2981"/>
      <c r="N2981" t="s">
        <v>1761</v>
      </c>
      <c r="O2981" t="s">
        <v>1734</v>
      </c>
      <c r="P2981" s="4" t="str">
        <f>IF(Table14[[#This Row],[correlation_id]] = "", "", _xlfn.XLOOKUP(Table14[[#This Row],[correlation_id]], 'ITAP Ref'!A:A, 'ITAP Ref'!C:C, ""))</f>
        <v>ATLAS</v>
      </c>
      <c r="Q2981"/>
      <c r="R2981" s="97"/>
      <c r="S2981" s="47"/>
      <c r="T2981" s="47"/>
    </row>
    <row r="2982" spans="1:20" ht="16.399999999999999" customHeight="1" x14ac:dyDescent="0.35">
      <c r="A2982" t="s">
        <v>1158</v>
      </c>
      <c r="B2982" t="s">
        <v>21</v>
      </c>
      <c r="C2982" t="s">
        <v>22</v>
      </c>
      <c r="D2982" t="s">
        <v>23</v>
      </c>
      <c r="E2982" t="s">
        <v>24</v>
      </c>
      <c r="F2982">
        <v>4</v>
      </c>
      <c r="G2982" t="s">
        <v>36</v>
      </c>
      <c r="H2982">
        <v>3</v>
      </c>
      <c r="I2982" t="s">
        <v>730</v>
      </c>
      <c r="J2982">
        <v>6</v>
      </c>
      <c r="K2982" t="s">
        <v>1746</v>
      </c>
      <c r="L2982">
        <v>17</v>
      </c>
      <c r="M2982"/>
      <c r="N2982" t="s">
        <v>1762</v>
      </c>
      <c r="O2982" t="s">
        <v>1734</v>
      </c>
      <c r="P2982" s="4" t="str">
        <f>IF(Table14[[#This Row],[correlation_id]] = "", "", _xlfn.XLOOKUP(Table14[[#This Row],[correlation_id]], 'ITAP Ref'!A:A, 'ITAP Ref'!C:C, ""))</f>
        <v>ATLAS</v>
      </c>
      <c r="Q2982"/>
      <c r="R2982" s="97"/>
      <c r="S2982" s="47"/>
      <c r="T2982" s="47"/>
    </row>
    <row r="2983" spans="1:20" ht="16.399999999999999" customHeight="1" x14ac:dyDescent="0.35">
      <c r="A2983" t="s">
        <v>1158</v>
      </c>
      <c r="B2983" t="s">
        <v>21</v>
      </c>
      <c r="C2983" t="s">
        <v>22</v>
      </c>
      <c r="D2983" t="s">
        <v>23</v>
      </c>
      <c r="E2983" t="s">
        <v>24</v>
      </c>
      <c r="F2983">
        <v>4</v>
      </c>
      <c r="G2983" t="s">
        <v>36</v>
      </c>
      <c r="H2983">
        <v>3</v>
      </c>
      <c r="I2983" t="s">
        <v>730</v>
      </c>
      <c r="J2983">
        <v>6</v>
      </c>
      <c r="K2983" t="s">
        <v>1746</v>
      </c>
      <c r="L2983">
        <v>18</v>
      </c>
      <c r="M2983"/>
      <c r="N2983" t="s">
        <v>1756</v>
      </c>
      <c r="O2983" t="s">
        <v>82</v>
      </c>
      <c r="P2983" s="4" t="str">
        <f>IF(Table14[[#This Row],[correlation_id]] = "", "", _xlfn.XLOOKUP(Table14[[#This Row],[correlation_id]], 'ITAP Ref'!A:A, 'ITAP Ref'!C:C, ""))</f>
        <v>LSBBT</v>
      </c>
      <c r="Q2983"/>
      <c r="R2983" s="97"/>
      <c r="S2983" s="47"/>
      <c r="T2983" s="47"/>
    </row>
    <row r="2984" spans="1:20" ht="16.399999999999999" customHeight="1" x14ac:dyDescent="0.35">
      <c r="A2984" t="s">
        <v>1158</v>
      </c>
      <c r="B2984" t="s">
        <v>21</v>
      </c>
      <c r="C2984" t="s">
        <v>22</v>
      </c>
      <c r="D2984" t="s">
        <v>23</v>
      </c>
      <c r="E2984" t="s">
        <v>24</v>
      </c>
      <c r="F2984">
        <v>4</v>
      </c>
      <c r="G2984" t="s">
        <v>36</v>
      </c>
      <c r="H2984">
        <v>3</v>
      </c>
      <c r="I2984" t="s">
        <v>730</v>
      </c>
      <c r="J2984">
        <v>6</v>
      </c>
      <c r="K2984" t="s">
        <v>1746</v>
      </c>
      <c r="L2984">
        <v>19</v>
      </c>
      <c r="M2984"/>
      <c r="N2984" t="s">
        <v>1757</v>
      </c>
      <c r="O2984" t="s">
        <v>1734</v>
      </c>
      <c r="P2984" s="4" t="str">
        <f>IF(Table14[[#This Row],[correlation_id]] = "", "", _xlfn.XLOOKUP(Table14[[#This Row],[correlation_id]], 'ITAP Ref'!A:A, 'ITAP Ref'!C:C, ""))</f>
        <v>ATLAS</v>
      </c>
      <c r="Q2984"/>
      <c r="R2984" s="97"/>
      <c r="S2984" s="47"/>
      <c r="T2984" s="47"/>
    </row>
    <row r="2985" spans="1:20" ht="16.399999999999999" customHeight="1" x14ac:dyDescent="0.35">
      <c r="A2985" t="s">
        <v>1158</v>
      </c>
      <c r="B2985" t="s">
        <v>21</v>
      </c>
      <c r="C2985" t="s">
        <v>22</v>
      </c>
      <c r="D2985" t="s">
        <v>23</v>
      </c>
      <c r="E2985" t="s">
        <v>24</v>
      </c>
      <c r="F2985">
        <v>4</v>
      </c>
      <c r="G2985" t="s">
        <v>36</v>
      </c>
      <c r="H2985">
        <v>3</v>
      </c>
      <c r="I2985" t="s">
        <v>730</v>
      </c>
      <c r="J2985">
        <v>6</v>
      </c>
      <c r="K2985" t="s">
        <v>1746</v>
      </c>
      <c r="L2985">
        <v>20</v>
      </c>
      <c r="M2985"/>
      <c r="N2985" t="s">
        <v>1758</v>
      </c>
      <c r="O2985" t="s">
        <v>1734</v>
      </c>
      <c r="P2985" s="4" t="str">
        <f>IF(Table14[[#This Row],[correlation_id]] = "", "", _xlfn.XLOOKUP(Table14[[#This Row],[correlation_id]], 'ITAP Ref'!A:A, 'ITAP Ref'!C:C, ""))</f>
        <v>ATLAS</v>
      </c>
      <c r="Q2985"/>
      <c r="R2985" s="97"/>
      <c r="S2985" s="47"/>
      <c r="T2985" s="47"/>
    </row>
    <row r="2986" spans="1:20" ht="16.399999999999999" customHeight="1" x14ac:dyDescent="0.35">
      <c r="A2986" t="s">
        <v>1158</v>
      </c>
      <c r="B2986" t="s">
        <v>21</v>
      </c>
      <c r="C2986" t="s">
        <v>22</v>
      </c>
      <c r="D2986" t="s">
        <v>23</v>
      </c>
      <c r="E2986" t="s">
        <v>24</v>
      </c>
      <c r="F2986">
        <v>4</v>
      </c>
      <c r="G2986" t="s">
        <v>36</v>
      </c>
      <c r="H2986">
        <v>3</v>
      </c>
      <c r="I2986" t="s">
        <v>730</v>
      </c>
      <c r="J2986">
        <v>6</v>
      </c>
      <c r="K2986" t="s">
        <v>1746</v>
      </c>
      <c r="L2986">
        <v>21</v>
      </c>
      <c r="M2986"/>
      <c r="N2986" t="s">
        <v>1759</v>
      </c>
      <c r="O2986" t="s">
        <v>1734</v>
      </c>
      <c r="P2986" s="4" t="str">
        <f>IF(Table14[[#This Row],[correlation_id]] = "", "", _xlfn.XLOOKUP(Table14[[#This Row],[correlation_id]], 'ITAP Ref'!A:A, 'ITAP Ref'!C:C, ""))</f>
        <v>ATLAS</v>
      </c>
      <c r="Q2986"/>
      <c r="R2986" s="97"/>
      <c r="S2986" s="47"/>
      <c r="T2986" s="47"/>
    </row>
    <row r="2987" spans="1:20" ht="16.399999999999999" customHeight="1" x14ac:dyDescent="0.35">
      <c r="A2987" t="s">
        <v>1158</v>
      </c>
      <c r="B2987" t="s">
        <v>21</v>
      </c>
      <c r="C2987" t="s">
        <v>22</v>
      </c>
      <c r="D2987" t="s">
        <v>23</v>
      </c>
      <c r="E2987" t="s">
        <v>24</v>
      </c>
      <c r="F2987">
        <v>4</v>
      </c>
      <c r="G2987" t="s">
        <v>36</v>
      </c>
      <c r="H2987">
        <v>3</v>
      </c>
      <c r="I2987" t="s">
        <v>730</v>
      </c>
      <c r="J2987">
        <v>6</v>
      </c>
      <c r="K2987" t="s">
        <v>1746</v>
      </c>
      <c r="L2987">
        <v>22</v>
      </c>
      <c r="M2987"/>
      <c r="N2987" t="s">
        <v>1763</v>
      </c>
      <c r="O2987" t="s">
        <v>1734</v>
      </c>
      <c r="P2987" s="4" t="str">
        <f>IF(Table14[[#This Row],[correlation_id]] = "", "", _xlfn.XLOOKUP(Table14[[#This Row],[correlation_id]], 'ITAP Ref'!A:A, 'ITAP Ref'!C:C, ""))</f>
        <v>ATLAS</v>
      </c>
      <c r="Q2987"/>
      <c r="R2987" s="97"/>
      <c r="S2987" s="47"/>
      <c r="T2987" s="47"/>
    </row>
    <row r="2988" spans="1:20" ht="16.399999999999999" customHeight="1" x14ac:dyDescent="0.35">
      <c r="A2988" t="s">
        <v>1158</v>
      </c>
      <c r="B2988" t="s">
        <v>21</v>
      </c>
      <c r="C2988" t="s">
        <v>22</v>
      </c>
      <c r="D2988" t="s">
        <v>23</v>
      </c>
      <c r="E2988" t="s">
        <v>24</v>
      </c>
      <c r="F2988">
        <v>4</v>
      </c>
      <c r="G2988" t="s">
        <v>36</v>
      </c>
      <c r="H2988">
        <v>3</v>
      </c>
      <c r="I2988" t="s">
        <v>730</v>
      </c>
      <c r="J2988">
        <v>6</v>
      </c>
      <c r="K2988" t="s">
        <v>1746</v>
      </c>
      <c r="L2988">
        <v>23</v>
      </c>
      <c r="M2988"/>
      <c r="N2988" t="s">
        <v>1764</v>
      </c>
      <c r="O2988" t="s">
        <v>82</v>
      </c>
      <c r="P2988" s="4" t="str">
        <f>IF(Table14[[#This Row],[correlation_id]] = "", "", _xlfn.XLOOKUP(Table14[[#This Row],[correlation_id]], 'ITAP Ref'!A:A, 'ITAP Ref'!C:C, ""))</f>
        <v>LSBBT</v>
      </c>
      <c r="Q2988"/>
      <c r="R2988" s="97"/>
      <c r="S2988" s="47"/>
      <c r="T2988" s="47"/>
    </row>
    <row r="2989" spans="1:20" ht="16.399999999999999" customHeight="1" x14ac:dyDescent="0.35">
      <c r="A2989" t="s">
        <v>1158</v>
      </c>
      <c r="B2989" t="s">
        <v>21</v>
      </c>
      <c r="C2989" t="s">
        <v>22</v>
      </c>
      <c r="D2989" t="s">
        <v>23</v>
      </c>
      <c r="E2989" t="s">
        <v>24</v>
      </c>
      <c r="F2989">
        <v>4</v>
      </c>
      <c r="G2989" t="s">
        <v>36</v>
      </c>
      <c r="H2989">
        <v>3</v>
      </c>
      <c r="I2989" t="s">
        <v>730</v>
      </c>
      <c r="J2989">
        <v>6</v>
      </c>
      <c r="K2989" t="s">
        <v>1746</v>
      </c>
      <c r="L2989">
        <v>24</v>
      </c>
      <c r="M2989"/>
      <c r="N2989" t="s">
        <v>1765</v>
      </c>
      <c r="O2989" t="s">
        <v>57</v>
      </c>
      <c r="P2989" s="4" t="str">
        <f>IF(Table14[[#This Row],[correlation_id]] = "", "", _xlfn.XLOOKUP(Table14[[#This Row],[correlation_id]], 'ITAP Ref'!A:A, 'ITAP Ref'!C:C, ""))</f>
        <v>SHM</v>
      </c>
      <c r="Q2989"/>
      <c r="R2989" s="97"/>
      <c r="S2989" s="47"/>
      <c r="T2989" s="47"/>
    </row>
    <row r="2990" spans="1:20" ht="16.399999999999999" customHeight="1" x14ac:dyDescent="0.35">
      <c r="A2990" t="s">
        <v>1158</v>
      </c>
      <c r="B2990" t="s">
        <v>21</v>
      </c>
      <c r="C2990" t="s">
        <v>22</v>
      </c>
      <c r="D2990" t="s">
        <v>23</v>
      </c>
      <c r="E2990" t="s">
        <v>24</v>
      </c>
      <c r="F2990">
        <v>4</v>
      </c>
      <c r="G2990" t="s">
        <v>36</v>
      </c>
      <c r="H2990">
        <v>3</v>
      </c>
      <c r="I2990" t="s">
        <v>730</v>
      </c>
      <c r="J2990">
        <v>6</v>
      </c>
      <c r="K2990" t="s">
        <v>1746</v>
      </c>
      <c r="L2990">
        <v>25</v>
      </c>
      <c r="M2990"/>
      <c r="N2990" t="s">
        <v>1766</v>
      </c>
      <c r="O2990" t="s">
        <v>1734</v>
      </c>
      <c r="P2990" s="4" t="str">
        <f>IF(Table14[[#This Row],[correlation_id]] = "", "", _xlfn.XLOOKUP(Table14[[#This Row],[correlation_id]], 'ITAP Ref'!A:A, 'ITAP Ref'!C:C, ""))</f>
        <v>ATLAS</v>
      </c>
      <c r="Q2990"/>
      <c r="R2990" s="97"/>
      <c r="S2990" s="47"/>
      <c r="T2990" s="47"/>
    </row>
    <row r="2991" spans="1:20" ht="16.399999999999999" customHeight="1" x14ac:dyDescent="0.35">
      <c r="A2991" t="s">
        <v>1158</v>
      </c>
      <c r="B2991" t="s">
        <v>21</v>
      </c>
      <c r="C2991" t="s">
        <v>22</v>
      </c>
      <c r="D2991" t="s">
        <v>23</v>
      </c>
      <c r="E2991" t="s">
        <v>24</v>
      </c>
      <c r="F2991">
        <v>4</v>
      </c>
      <c r="G2991" t="s">
        <v>36</v>
      </c>
      <c r="H2991">
        <v>3</v>
      </c>
      <c r="I2991" t="s">
        <v>730</v>
      </c>
      <c r="J2991">
        <v>6</v>
      </c>
      <c r="K2991" t="s">
        <v>1746</v>
      </c>
      <c r="L2991">
        <v>26</v>
      </c>
      <c r="M2991"/>
      <c r="N2991" t="s">
        <v>1767</v>
      </c>
      <c r="O2991" t="s">
        <v>1734</v>
      </c>
      <c r="P2991" s="4" t="str">
        <f>IF(Table14[[#This Row],[correlation_id]] = "", "", _xlfn.XLOOKUP(Table14[[#This Row],[correlation_id]], 'ITAP Ref'!A:A, 'ITAP Ref'!C:C, ""))</f>
        <v>ATLAS</v>
      </c>
      <c r="Q2991"/>
      <c r="R2991" s="97"/>
      <c r="S2991" s="47"/>
      <c r="T2991" s="47"/>
    </row>
    <row r="2992" spans="1:20" ht="16.399999999999999" customHeight="1" x14ac:dyDescent="0.35">
      <c r="A2992" t="s">
        <v>1158</v>
      </c>
      <c r="B2992" t="s">
        <v>21</v>
      </c>
      <c r="C2992" t="s">
        <v>22</v>
      </c>
      <c r="D2992" t="s">
        <v>23</v>
      </c>
      <c r="E2992" t="s">
        <v>24</v>
      </c>
      <c r="F2992">
        <v>4</v>
      </c>
      <c r="G2992" t="s">
        <v>36</v>
      </c>
      <c r="H2992">
        <v>3</v>
      </c>
      <c r="I2992" t="s">
        <v>730</v>
      </c>
      <c r="J2992">
        <v>6</v>
      </c>
      <c r="K2992" t="s">
        <v>1746</v>
      </c>
      <c r="L2992">
        <v>27</v>
      </c>
      <c r="M2992"/>
      <c r="N2992" t="s">
        <v>1768</v>
      </c>
      <c r="O2992" t="s">
        <v>1734</v>
      </c>
      <c r="P2992" s="4" t="str">
        <f>IF(Table14[[#This Row],[correlation_id]] = "", "", _xlfn.XLOOKUP(Table14[[#This Row],[correlation_id]], 'ITAP Ref'!A:A, 'ITAP Ref'!C:C, ""))</f>
        <v>ATLAS</v>
      </c>
      <c r="Q2992"/>
      <c r="R2992" s="97"/>
      <c r="S2992" s="47"/>
      <c r="T2992" s="47"/>
    </row>
    <row r="2993" spans="1:20" ht="16.399999999999999" customHeight="1" x14ac:dyDescent="0.35">
      <c r="A2993" t="s">
        <v>1158</v>
      </c>
      <c r="B2993" t="s">
        <v>21</v>
      </c>
      <c r="C2993" t="s">
        <v>22</v>
      </c>
      <c r="D2993" t="s">
        <v>23</v>
      </c>
      <c r="E2993" t="s">
        <v>24</v>
      </c>
      <c r="F2993">
        <v>4</v>
      </c>
      <c r="G2993" t="s">
        <v>36</v>
      </c>
      <c r="H2993">
        <v>3</v>
      </c>
      <c r="I2993" t="s">
        <v>730</v>
      </c>
      <c r="J2993">
        <v>6</v>
      </c>
      <c r="K2993" t="s">
        <v>1746</v>
      </c>
      <c r="L2993">
        <v>28</v>
      </c>
      <c r="M2993"/>
      <c r="N2993" t="s">
        <v>1769</v>
      </c>
      <c r="O2993" t="s">
        <v>1734</v>
      </c>
      <c r="P2993" s="4" t="str">
        <f>IF(Table14[[#This Row],[correlation_id]] = "", "", _xlfn.XLOOKUP(Table14[[#This Row],[correlation_id]], 'ITAP Ref'!A:A, 'ITAP Ref'!C:C, ""))</f>
        <v>ATLAS</v>
      </c>
      <c r="Q2993"/>
      <c r="R2993" s="97"/>
      <c r="S2993" s="47"/>
      <c r="T2993" s="47"/>
    </row>
    <row r="2994" spans="1:20" ht="16.399999999999999" customHeight="1" x14ac:dyDescent="0.35">
      <c r="A2994" t="s">
        <v>1158</v>
      </c>
      <c r="B2994" t="s">
        <v>21</v>
      </c>
      <c r="C2994" t="s">
        <v>22</v>
      </c>
      <c r="D2994" t="s">
        <v>23</v>
      </c>
      <c r="E2994" t="s">
        <v>24</v>
      </c>
      <c r="F2994">
        <v>4</v>
      </c>
      <c r="G2994" t="s">
        <v>36</v>
      </c>
      <c r="H2994">
        <v>3</v>
      </c>
      <c r="I2994" t="s">
        <v>730</v>
      </c>
      <c r="J2994">
        <v>6</v>
      </c>
      <c r="K2994" t="s">
        <v>1746</v>
      </c>
      <c r="L2994">
        <v>29</v>
      </c>
      <c r="M2994"/>
      <c r="N2994" t="s">
        <v>1770</v>
      </c>
      <c r="O2994" t="s">
        <v>1734</v>
      </c>
      <c r="P2994" s="4" t="str">
        <f>IF(Table14[[#This Row],[correlation_id]] = "", "", _xlfn.XLOOKUP(Table14[[#This Row],[correlation_id]], 'ITAP Ref'!A:A, 'ITAP Ref'!C:C, ""))</f>
        <v>ATLAS</v>
      </c>
      <c r="Q2994"/>
      <c r="R2994" s="97"/>
      <c r="S2994" s="47"/>
      <c r="T2994" s="47"/>
    </row>
    <row r="2995" spans="1:20" ht="16.399999999999999" customHeight="1" x14ac:dyDescent="0.35">
      <c r="A2995" t="s">
        <v>1158</v>
      </c>
      <c r="B2995" t="s">
        <v>21</v>
      </c>
      <c r="C2995" t="s">
        <v>22</v>
      </c>
      <c r="D2995" t="s">
        <v>23</v>
      </c>
      <c r="E2995" t="s">
        <v>24</v>
      </c>
      <c r="F2995">
        <v>4</v>
      </c>
      <c r="G2995" t="s">
        <v>36</v>
      </c>
      <c r="H2995">
        <v>3</v>
      </c>
      <c r="I2995" t="s">
        <v>730</v>
      </c>
      <c r="J2995">
        <v>6</v>
      </c>
      <c r="K2995" t="s">
        <v>1746</v>
      </c>
      <c r="L2995">
        <v>30</v>
      </c>
      <c r="M2995"/>
      <c r="N2995" t="s">
        <v>1045</v>
      </c>
      <c r="O2995" t="s">
        <v>82</v>
      </c>
      <c r="P2995" s="4" t="str">
        <f>IF(Table14[[#This Row],[correlation_id]] = "", "", _xlfn.XLOOKUP(Table14[[#This Row],[correlation_id]], 'ITAP Ref'!A:A, 'ITAP Ref'!C:C, ""))</f>
        <v>LSBBT</v>
      </c>
      <c r="Q2995"/>
      <c r="R2995" s="97"/>
      <c r="S2995" s="47"/>
      <c r="T2995" s="47"/>
    </row>
    <row r="2996" spans="1:20" ht="16.399999999999999" customHeight="1" x14ac:dyDescent="0.35">
      <c r="A2996" t="s">
        <v>1158</v>
      </c>
      <c r="B2996" t="s">
        <v>21</v>
      </c>
      <c r="C2996" t="s">
        <v>22</v>
      </c>
      <c r="D2996" t="s">
        <v>23</v>
      </c>
      <c r="E2996" t="s">
        <v>24</v>
      </c>
      <c r="F2996">
        <v>2</v>
      </c>
      <c r="G2996" t="s">
        <v>25</v>
      </c>
      <c r="H2996">
        <v>3</v>
      </c>
      <c r="I2996" s="148" t="s">
        <v>26</v>
      </c>
      <c r="J2996">
        <v>7</v>
      </c>
      <c r="K2996" t="s">
        <v>1771</v>
      </c>
      <c r="L2996">
        <v>1</v>
      </c>
      <c r="M2996"/>
      <c r="N2996" t="s">
        <v>1772</v>
      </c>
      <c r="O2996" t="s">
        <v>57</v>
      </c>
      <c r="P2996" s="4" t="str">
        <f>IF(Table14[[#This Row],[correlation_id]] = "", "", _xlfn.XLOOKUP(Table14[[#This Row],[correlation_id]], 'ITAP Ref'!A:A, 'ITAP Ref'!C:C, ""))</f>
        <v>SHM</v>
      </c>
      <c r="Q2996"/>
      <c r="R2996" s="97"/>
      <c r="S2996" s="47"/>
      <c r="T2996" s="47"/>
    </row>
    <row r="2997" spans="1:20" ht="16.399999999999999" customHeight="1" x14ac:dyDescent="0.35">
      <c r="A2997" t="s">
        <v>1158</v>
      </c>
      <c r="B2997" t="s">
        <v>21</v>
      </c>
      <c r="C2997" t="s">
        <v>22</v>
      </c>
      <c r="D2997" t="s">
        <v>23</v>
      </c>
      <c r="E2997" t="s">
        <v>24</v>
      </c>
      <c r="F2997">
        <v>2</v>
      </c>
      <c r="G2997" t="s">
        <v>25</v>
      </c>
      <c r="H2997">
        <v>3</v>
      </c>
      <c r="I2997" s="148" t="s">
        <v>26</v>
      </c>
      <c r="J2997">
        <v>7</v>
      </c>
      <c r="K2997" t="s">
        <v>1771</v>
      </c>
      <c r="L2997">
        <v>2</v>
      </c>
      <c r="M2997"/>
      <c r="N2997" t="s">
        <v>1773</v>
      </c>
      <c r="O2997" s="149" t="s">
        <v>1734</v>
      </c>
      <c r="P2997" s="4" t="str">
        <f>IF(Table14[[#This Row],[correlation_id]] = "", "", _xlfn.XLOOKUP(Table14[[#This Row],[correlation_id]], 'ITAP Ref'!A:A, 'ITAP Ref'!C:C, ""))</f>
        <v>ATLAS</v>
      </c>
      <c r="Q2997"/>
      <c r="R2997" s="97"/>
      <c r="S2997" s="47"/>
      <c r="T2997" s="47"/>
    </row>
    <row r="2998" spans="1:20" ht="16.399999999999999" customHeight="1" x14ac:dyDescent="0.35">
      <c r="A2998" t="s">
        <v>1158</v>
      </c>
      <c r="B2998" t="s">
        <v>21</v>
      </c>
      <c r="C2998" t="s">
        <v>22</v>
      </c>
      <c r="D2998" t="s">
        <v>23</v>
      </c>
      <c r="E2998" t="s">
        <v>24</v>
      </c>
      <c r="F2998">
        <v>2</v>
      </c>
      <c r="G2998" t="s">
        <v>25</v>
      </c>
      <c r="H2998">
        <v>3</v>
      </c>
      <c r="I2998" s="148" t="s">
        <v>26</v>
      </c>
      <c r="J2998">
        <v>7</v>
      </c>
      <c r="K2998" t="s">
        <v>1771</v>
      </c>
      <c r="L2998">
        <v>3</v>
      </c>
      <c r="M2998"/>
      <c r="N2998" t="s">
        <v>1774</v>
      </c>
      <c r="O2998" s="149" t="s">
        <v>57</v>
      </c>
      <c r="P2998" s="4" t="str">
        <f>IF(Table14[[#This Row],[correlation_id]] = "", "", _xlfn.XLOOKUP(Table14[[#This Row],[correlation_id]], 'ITAP Ref'!A:A, 'ITAP Ref'!C:C, ""))</f>
        <v>SHM</v>
      </c>
      <c r="Q2998"/>
      <c r="R2998" s="97"/>
      <c r="S2998" s="47"/>
      <c r="T2998" s="47"/>
    </row>
    <row r="2999" spans="1:20" ht="16.399999999999999" customHeight="1" x14ac:dyDescent="0.35">
      <c r="A2999" t="s">
        <v>1158</v>
      </c>
      <c r="B2999" t="s">
        <v>21</v>
      </c>
      <c r="C2999" t="s">
        <v>22</v>
      </c>
      <c r="D2999" t="s">
        <v>23</v>
      </c>
      <c r="E2999" t="s">
        <v>24</v>
      </c>
      <c r="F2999">
        <v>2</v>
      </c>
      <c r="G2999" t="s">
        <v>25</v>
      </c>
      <c r="H2999">
        <v>3</v>
      </c>
      <c r="I2999" s="148" t="s">
        <v>26</v>
      </c>
      <c r="J2999">
        <v>7</v>
      </c>
      <c r="K2999" t="s">
        <v>1771</v>
      </c>
      <c r="L2999">
        <v>4</v>
      </c>
      <c r="M2999"/>
      <c r="N2999" t="s">
        <v>1775</v>
      </c>
      <c r="O2999" t="s">
        <v>1734</v>
      </c>
      <c r="P2999" s="4" t="str">
        <f>IF(Table14[[#This Row],[correlation_id]] = "", "", _xlfn.XLOOKUP(Table14[[#This Row],[correlation_id]], 'ITAP Ref'!A:A, 'ITAP Ref'!C:C, ""))</f>
        <v>ATLAS</v>
      </c>
      <c r="Q2999"/>
      <c r="R2999" s="97"/>
      <c r="S2999" s="47"/>
      <c r="T2999" s="47"/>
    </row>
    <row r="3000" spans="1:20" ht="16.399999999999999" customHeight="1" x14ac:dyDescent="0.35">
      <c r="A3000" t="s">
        <v>1158</v>
      </c>
      <c r="B3000" t="s">
        <v>21</v>
      </c>
      <c r="C3000" t="s">
        <v>22</v>
      </c>
      <c r="D3000" t="s">
        <v>23</v>
      </c>
      <c r="E3000" t="s">
        <v>24</v>
      </c>
      <c r="F3000">
        <v>2</v>
      </c>
      <c r="G3000" t="s">
        <v>25</v>
      </c>
      <c r="H3000">
        <v>3</v>
      </c>
      <c r="I3000" s="148" t="s">
        <v>26</v>
      </c>
      <c r="J3000">
        <v>7</v>
      </c>
      <c r="K3000" t="s">
        <v>1771</v>
      </c>
      <c r="L3000">
        <v>5</v>
      </c>
      <c r="M3000"/>
      <c r="N3000" t="s">
        <v>1776</v>
      </c>
      <c r="O3000" t="s">
        <v>82</v>
      </c>
      <c r="P3000" s="4" t="str">
        <f>IF(Table14[[#This Row],[correlation_id]] = "", "", _xlfn.XLOOKUP(Table14[[#This Row],[correlation_id]], 'ITAP Ref'!A:A, 'ITAP Ref'!C:C, ""))</f>
        <v>LSBBT</v>
      </c>
      <c r="Q3000"/>
      <c r="R3000" s="97"/>
      <c r="S3000" s="47"/>
      <c r="T3000" s="47"/>
    </row>
    <row r="3001" spans="1:20" ht="16.399999999999999" customHeight="1" x14ac:dyDescent="0.35">
      <c r="A3001" t="s">
        <v>1158</v>
      </c>
      <c r="B3001" t="s">
        <v>21</v>
      </c>
      <c r="C3001" t="s">
        <v>22</v>
      </c>
      <c r="D3001" t="s">
        <v>23</v>
      </c>
      <c r="E3001" t="s">
        <v>24</v>
      </c>
      <c r="F3001">
        <v>2</v>
      </c>
      <c r="G3001" t="s">
        <v>25</v>
      </c>
      <c r="H3001">
        <v>3</v>
      </c>
      <c r="I3001" s="148" t="s">
        <v>26</v>
      </c>
      <c r="J3001">
        <v>7</v>
      </c>
      <c r="K3001" t="s">
        <v>1771</v>
      </c>
      <c r="L3001">
        <v>6</v>
      </c>
      <c r="M3001"/>
      <c r="N3001" t="s">
        <v>1777</v>
      </c>
      <c r="O3001" t="s">
        <v>82</v>
      </c>
      <c r="P3001" s="4" t="str">
        <f>IF(Table14[[#This Row],[correlation_id]] = "", "", _xlfn.XLOOKUP(Table14[[#This Row],[correlation_id]], 'ITAP Ref'!A:A, 'ITAP Ref'!C:C, ""))</f>
        <v>LSBBT</v>
      </c>
      <c r="Q3001"/>
      <c r="R3001" s="97"/>
      <c r="S3001" s="47"/>
      <c r="T3001" s="47"/>
    </row>
    <row r="3002" spans="1:20" ht="16.399999999999999" customHeight="1" x14ac:dyDescent="0.35">
      <c r="A3002" t="s">
        <v>1158</v>
      </c>
      <c r="B3002" t="s">
        <v>21</v>
      </c>
      <c r="C3002" t="s">
        <v>22</v>
      </c>
      <c r="D3002" t="s">
        <v>23</v>
      </c>
      <c r="E3002" t="s">
        <v>24</v>
      </c>
      <c r="F3002">
        <v>2</v>
      </c>
      <c r="G3002" t="s">
        <v>25</v>
      </c>
      <c r="H3002">
        <v>3</v>
      </c>
      <c r="I3002" s="148" t="s">
        <v>26</v>
      </c>
      <c r="J3002">
        <v>7</v>
      </c>
      <c r="K3002" t="s">
        <v>1771</v>
      </c>
      <c r="L3002">
        <v>7</v>
      </c>
      <c r="M3002"/>
      <c r="N3002" t="s">
        <v>1778</v>
      </c>
      <c r="O3002" s="150" t="s">
        <v>1734</v>
      </c>
      <c r="P3002" s="4" t="str">
        <f>IF(Table14[[#This Row],[correlation_id]] = "", "", _xlfn.XLOOKUP(Table14[[#This Row],[correlation_id]], 'ITAP Ref'!A:A, 'ITAP Ref'!C:C, ""))</f>
        <v>ATLAS</v>
      </c>
      <c r="Q3002"/>
      <c r="R3002" s="97"/>
      <c r="S3002" s="47"/>
      <c r="T3002" s="47"/>
    </row>
    <row r="3003" spans="1:20" ht="16.399999999999999" customHeight="1" x14ac:dyDescent="0.35">
      <c r="A3003" t="s">
        <v>1158</v>
      </c>
      <c r="B3003" t="s">
        <v>21</v>
      </c>
      <c r="C3003" t="s">
        <v>22</v>
      </c>
      <c r="D3003" t="s">
        <v>23</v>
      </c>
      <c r="E3003" t="s">
        <v>24</v>
      </c>
      <c r="F3003">
        <v>2</v>
      </c>
      <c r="G3003" t="s">
        <v>25</v>
      </c>
      <c r="H3003">
        <v>3</v>
      </c>
      <c r="I3003" s="148" t="s">
        <v>26</v>
      </c>
      <c r="J3003">
        <v>7</v>
      </c>
      <c r="K3003" t="s">
        <v>1771</v>
      </c>
      <c r="L3003">
        <v>8</v>
      </c>
      <c r="M3003"/>
      <c r="N3003" t="s">
        <v>1779</v>
      </c>
      <c r="O3003" t="s">
        <v>1734</v>
      </c>
      <c r="P3003" s="4" t="str">
        <f>IF(Table14[[#This Row],[correlation_id]] = "", "", _xlfn.XLOOKUP(Table14[[#This Row],[correlation_id]], 'ITAP Ref'!A:A, 'ITAP Ref'!C:C, ""))</f>
        <v>ATLAS</v>
      </c>
      <c r="Q3003"/>
      <c r="R3003" s="97"/>
      <c r="S3003" s="47"/>
      <c r="T3003" s="47"/>
    </row>
    <row r="3004" spans="1:20" ht="16.399999999999999" customHeight="1" x14ac:dyDescent="0.35">
      <c r="A3004" t="s">
        <v>1158</v>
      </c>
      <c r="B3004" t="s">
        <v>21</v>
      </c>
      <c r="C3004" t="s">
        <v>22</v>
      </c>
      <c r="D3004" t="s">
        <v>23</v>
      </c>
      <c r="E3004" t="s">
        <v>24</v>
      </c>
      <c r="F3004">
        <v>2</v>
      </c>
      <c r="G3004" t="s">
        <v>25</v>
      </c>
      <c r="H3004">
        <v>3</v>
      </c>
      <c r="I3004" s="148" t="s">
        <v>26</v>
      </c>
      <c r="J3004">
        <v>7</v>
      </c>
      <c r="K3004" t="s">
        <v>1771</v>
      </c>
      <c r="L3004">
        <v>9</v>
      </c>
      <c r="M3004"/>
      <c r="N3004" t="s">
        <v>1780</v>
      </c>
      <c r="O3004" t="s">
        <v>82</v>
      </c>
      <c r="P3004" s="4" t="str">
        <f>IF(Table14[[#This Row],[correlation_id]] = "", "", _xlfn.XLOOKUP(Table14[[#This Row],[correlation_id]], 'ITAP Ref'!A:A, 'ITAP Ref'!C:C, ""))</f>
        <v>LSBBT</v>
      </c>
      <c r="Q3004"/>
      <c r="R3004" s="97"/>
      <c r="S3004" s="47"/>
      <c r="T3004" s="47"/>
    </row>
    <row r="3005" spans="1:20" ht="16.399999999999999" customHeight="1" x14ac:dyDescent="0.35">
      <c r="A3005" t="s">
        <v>1158</v>
      </c>
      <c r="B3005" t="s">
        <v>21</v>
      </c>
      <c r="C3005" t="s">
        <v>22</v>
      </c>
      <c r="D3005" t="s">
        <v>23</v>
      </c>
      <c r="E3005" t="s">
        <v>24</v>
      </c>
      <c r="F3005">
        <v>2</v>
      </c>
      <c r="G3005" t="s">
        <v>25</v>
      </c>
      <c r="H3005">
        <v>3</v>
      </c>
      <c r="I3005" s="148" t="s">
        <v>26</v>
      </c>
      <c r="J3005">
        <v>7</v>
      </c>
      <c r="K3005" t="s">
        <v>1771</v>
      </c>
      <c r="L3005">
        <v>10</v>
      </c>
      <c r="M3005"/>
      <c r="N3005" t="s">
        <v>1781</v>
      </c>
      <c r="O3005" t="s">
        <v>1734</v>
      </c>
      <c r="P3005" s="4" t="str">
        <f>IF(Table14[[#This Row],[correlation_id]] = "", "", _xlfn.XLOOKUP(Table14[[#This Row],[correlation_id]], 'ITAP Ref'!A:A, 'ITAP Ref'!C:C, ""))</f>
        <v>ATLAS</v>
      </c>
      <c r="Q3005"/>
      <c r="R3005" s="97"/>
      <c r="S3005" s="47"/>
      <c r="T3005" s="47"/>
    </row>
    <row r="3006" spans="1:20" ht="16.399999999999999" customHeight="1" x14ac:dyDescent="0.35">
      <c r="A3006" t="s">
        <v>1158</v>
      </c>
      <c r="B3006" t="s">
        <v>21</v>
      </c>
      <c r="C3006" t="s">
        <v>22</v>
      </c>
      <c r="D3006" t="s">
        <v>23</v>
      </c>
      <c r="E3006" t="s">
        <v>24</v>
      </c>
      <c r="F3006">
        <v>2</v>
      </c>
      <c r="G3006" t="s">
        <v>25</v>
      </c>
      <c r="H3006">
        <v>3</v>
      </c>
      <c r="I3006" s="148" t="s">
        <v>26</v>
      </c>
      <c r="J3006">
        <v>7</v>
      </c>
      <c r="K3006" t="s">
        <v>1771</v>
      </c>
      <c r="L3006">
        <v>11</v>
      </c>
      <c r="M3006"/>
      <c r="N3006" t="s">
        <v>190</v>
      </c>
      <c r="O3006" t="s">
        <v>82</v>
      </c>
      <c r="P3006" s="4" t="str">
        <f>IF(Table14[[#This Row],[correlation_id]] = "", "", _xlfn.XLOOKUP(Table14[[#This Row],[correlation_id]], 'ITAP Ref'!A:A, 'ITAP Ref'!C:C, ""))</f>
        <v>LSBBT</v>
      </c>
      <c r="Q3006"/>
      <c r="R3006" s="97"/>
      <c r="S3006" s="47"/>
      <c r="T3006" s="47"/>
    </row>
    <row r="3007" spans="1:20" ht="16.399999999999999" customHeight="1" x14ac:dyDescent="0.35">
      <c r="A3007" t="s">
        <v>1158</v>
      </c>
      <c r="B3007" t="s">
        <v>21</v>
      </c>
      <c r="C3007" t="s">
        <v>22</v>
      </c>
      <c r="D3007" t="s">
        <v>23</v>
      </c>
      <c r="E3007" t="s">
        <v>24</v>
      </c>
      <c r="F3007">
        <v>2</v>
      </c>
      <c r="G3007" t="s">
        <v>25</v>
      </c>
      <c r="H3007">
        <v>3</v>
      </c>
      <c r="I3007" s="148" t="s">
        <v>26</v>
      </c>
      <c r="J3007">
        <v>7</v>
      </c>
      <c r="K3007" t="s">
        <v>1771</v>
      </c>
      <c r="L3007">
        <v>12</v>
      </c>
      <c r="M3007"/>
      <c r="N3007" t="s">
        <v>1782</v>
      </c>
      <c r="O3007" t="s">
        <v>1734</v>
      </c>
      <c r="P3007" s="4" t="str">
        <f>IF(Table14[[#This Row],[correlation_id]] = "", "", _xlfn.XLOOKUP(Table14[[#This Row],[correlation_id]], 'ITAP Ref'!A:A, 'ITAP Ref'!C:C, ""))</f>
        <v>ATLAS</v>
      </c>
      <c r="Q3007"/>
      <c r="R3007" s="97"/>
      <c r="S3007" s="47"/>
      <c r="T3007" s="47"/>
    </row>
    <row r="3008" spans="1:20" ht="16.399999999999999" customHeight="1" x14ac:dyDescent="0.35">
      <c r="A3008" t="s">
        <v>1158</v>
      </c>
      <c r="B3008" t="s">
        <v>21</v>
      </c>
      <c r="C3008" t="s">
        <v>22</v>
      </c>
      <c r="D3008" t="s">
        <v>23</v>
      </c>
      <c r="E3008" t="s">
        <v>24</v>
      </c>
      <c r="F3008">
        <v>2</v>
      </c>
      <c r="G3008" t="s">
        <v>25</v>
      </c>
      <c r="H3008">
        <v>3</v>
      </c>
      <c r="I3008" s="148" t="s">
        <v>26</v>
      </c>
      <c r="J3008">
        <v>7</v>
      </c>
      <c r="K3008" t="s">
        <v>1771</v>
      </c>
      <c r="L3008">
        <v>13</v>
      </c>
      <c r="M3008"/>
      <c r="N3008" t="s">
        <v>1783</v>
      </c>
      <c r="O3008" t="s">
        <v>1734</v>
      </c>
      <c r="P3008" s="4" t="str">
        <f>IF(Table14[[#This Row],[correlation_id]] = "", "", _xlfn.XLOOKUP(Table14[[#This Row],[correlation_id]], 'ITAP Ref'!A:A, 'ITAP Ref'!C:C, ""))</f>
        <v>ATLAS</v>
      </c>
      <c r="Q3008"/>
      <c r="R3008" s="97"/>
      <c r="S3008" s="47"/>
      <c r="T3008" s="47"/>
    </row>
    <row r="3009" spans="1:20" ht="16.399999999999999" customHeight="1" x14ac:dyDescent="0.35">
      <c r="A3009" t="s">
        <v>1158</v>
      </c>
      <c r="B3009" t="s">
        <v>21</v>
      </c>
      <c r="C3009" t="s">
        <v>22</v>
      </c>
      <c r="D3009" t="s">
        <v>23</v>
      </c>
      <c r="E3009" t="s">
        <v>24</v>
      </c>
      <c r="F3009">
        <v>2</v>
      </c>
      <c r="G3009" t="s">
        <v>25</v>
      </c>
      <c r="H3009">
        <v>3</v>
      </c>
      <c r="I3009" s="148" t="s">
        <v>26</v>
      </c>
      <c r="J3009">
        <v>7</v>
      </c>
      <c r="K3009" t="s">
        <v>1771</v>
      </c>
      <c r="L3009">
        <v>14</v>
      </c>
      <c r="M3009"/>
      <c r="N3009" t="s">
        <v>1784</v>
      </c>
      <c r="O3009" t="s">
        <v>1734</v>
      </c>
      <c r="P3009" s="4" t="str">
        <f>IF(Table14[[#This Row],[correlation_id]] = "", "", _xlfn.XLOOKUP(Table14[[#This Row],[correlation_id]], 'ITAP Ref'!A:A, 'ITAP Ref'!C:C, ""))</f>
        <v>ATLAS</v>
      </c>
      <c r="Q3009"/>
      <c r="R3009" s="97"/>
      <c r="S3009" s="47"/>
      <c r="T3009" s="47"/>
    </row>
    <row r="3010" spans="1:20" ht="16.399999999999999" customHeight="1" x14ac:dyDescent="0.35">
      <c r="A3010" t="s">
        <v>1158</v>
      </c>
      <c r="B3010" t="s">
        <v>21</v>
      </c>
      <c r="C3010" t="s">
        <v>22</v>
      </c>
      <c r="D3010" t="s">
        <v>23</v>
      </c>
      <c r="E3010" t="s">
        <v>24</v>
      </c>
      <c r="F3010">
        <v>2</v>
      </c>
      <c r="G3010" t="s">
        <v>25</v>
      </c>
      <c r="H3010">
        <v>3</v>
      </c>
      <c r="I3010" s="148" t="s">
        <v>26</v>
      </c>
      <c r="J3010">
        <v>7</v>
      </c>
      <c r="K3010" t="s">
        <v>1771</v>
      </c>
      <c r="L3010">
        <v>15</v>
      </c>
      <c r="M3010"/>
      <c r="N3010" t="s">
        <v>1785</v>
      </c>
      <c r="O3010" t="s">
        <v>1734</v>
      </c>
      <c r="P3010" s="4" t="str">
        <f>IF(Table14[[#This Row],[correlation_id]] = "", "", _xlfn.XLOOKUP(Table14[[#This Row],[correlation_id]], 'ITAP Ref'!A:A, 'ITAP Ref'!C:C, ""))</f>
        <v>ATLAS</v>
      </c>
      <c r="Q3010"/>
      <c r="R3010" s="97"/>
      <c r="S3010" s="47"/>
      <c r="T3010" s="47"/>
    </row>
    <row r="3011" spans="1:20" ht="16.399999999999999" customHeight="1" x14ac:dyDescent="0.35">
      <c r="A3011" t="s">
        <v>1158</v>
      </c>
      <c r="B3011" t="s">
        <v>21</v>
      </c>
      <c r="C3011" t="s">
        <v>22</v>
      </c>
      <c r="D3011" t="s">
        <v>23</v>
      </c>
      <c r="E3011" t="s">
        <v>24</v>
      </c>
      <c r="F3011">
        <v>2</v>
      </c>
      <c r="G3011" t="s">
        <v>25</v>
      </c>
      <c r="H3011">
        <v>3</v>
      </c>
      <c r="I3011" s="148" t="s">
        <v>26</v>
      </c>
      <c r="J3011">
        <v>7</v>
      </c>
      <c r="K3011" t="s">
        <v>1771</v>
      </c>
      <c r="L3011">
        <v>16</v>
      </c>
      <c r="M3011"/>
      <c r="N3011" t="s">
        <v>1786</v>
      </c>
      <c r="O3011" t="s">
        <v>82</v>
      </c>
      <c r="P3011" s="4" t="str">
        <f>IF(Table14[[#This Row],[correlation_id]] = "", "", _xlfn.XLOOKUP(Table14[[#This Row],[correlation_id]], 'ITAP Ref'!A:A, 'ITAP Ref'!C:C, ""))</f>
        <v>LSBBT</v>
      </c>
      <c r="Q3011"/>
      <c r="R3011" s="97"/>
      <c r="S3011" s="47"/>
      <c r="T3011" s="47"/>
    </row>
    <row r="3012" spans="1:20" ht="16.399999999999999" customHeight="1" x14ac:dyDescent="0.35">
      <c r="A3012" t="s">
        <v>1158</v>
      </c>
      <c r="B3012" t="s">
        <v>21</v>
      </c>
      <c r="C3012" t="s">
        <v>22</v>
      </c>
      <c r="D3012" t="s">
        <v>23</v>
      </c>
      <c r="E3012" t="s">
        <v>24</v>
      </c>
      <c r="F3012">
        <v>2</v>
      </c>
      <c r="G3012" t="s">
        <v>25</v>
      </c>
      <c r="H3012">
        <v>3</v>
      </c>
      <c r="I3012" s="148" t="s">
        <v>26</v>
      </c>
      <c r="J3012">
        <v>7</v>
      </c>
      <c r="K3012" t="s">
        <v>1771</v>
      </c>
      <c r="L3012">
        <v>17</v>
      </c>
      <c r="M3012"/>
      <c r="N3012" t="s">
        <v>1787</v>
      </c>
      <c r="O3012" t="s">
        <v>82</v>
      </c>
      <c r="P3012" s="4" t="str">
        <f>IF(Table14[[#This Row],[correlation_id]] = "", "", _xlfn.XLOOKUP(Table14[[#This Row],[correlation_id]], 'ITAP Ref'!A:A, 'ITAP Ref'!C:C, ""))</f>
        <v>LSBBT</v>
      </c>
      <c r="Q3012"/>
      <c r="R3012" s="97"/>
      <c r="S3012" s="47"/>
      <c r="T3012" s="47"/>
    </row>
    <row r="3013" spans="1:20" ht="16.399999999999999" customHeight="1" x14ac:dyDescent="0.35">
      <c r="A3013" t="s">
        <v>1158</v>
      </c>
      <c r="B3013" t="s">
        <v>21</v>
      </c>
      <c r="C3013" t="s">
        <v>22</v>
      </c>
      <c r="D3013" t="s">
        <v>23</v>
      </c>
      <c r="E3013" t="s">
        <v>24</v>
      </c>
      <c r="F3013">
        <v>2</v>
      </c>
      <c r="G3013" t="s">
        <v>25</v>
      </c>
      <c r="H3013">
        <v>3</v>
      </c>
      <c r="I3013" s="148" t="s">
        <v>26</v>
      </c>
      <c r="J3013">
        <v>7</v>
      </c>
      <c r="K3013" t="s">
        <v>1771</v>
      </c>
      <c r="L3013">
        <v>18</v>
      </c>
      <c r="M3013"/>
      <c r="N3013" t="s">
        <v>1788</v>
      </c>
      <c r="O3013" t="s">
        <v>82</v>
      </c>
      <c r="P3013" s="4" t="str">
        <f>IF(Table14[[#This Row],[correlation_id]] = "", "", _xlfn.XLOOKUP(Table14[[#This Row],[correlation_id]], 'ITAP Ref'!A:A, 'ITAP Ref'!C:C, ""))</f>
        <v>LSBBT</v>
      </c>
      <c r="Q3013"/>
      <c r="R3013" s="97"/>
      <c r="S3013" s="47"/>
      <c r="T3013" s="47"/>
    </row>
    <row r="3014" spans="1:20" ht="16.399999999999999" customHeight="1" x14ac:dyDescent="0.35">
      <c r="A3014" t="s">
        <v>1158</v>
      </c>
      <c r="B3014" t="s">
        <v>21</v>
      </c>
      <c r="C3014" t="s">
        <v>22</v>
      </c>
      <c r="D3014" t="s">
        <v>23</v>
      </c>
      <c r="E3014" t="s">
        <v>24</v>
      </c>
      <c r="F3014">
        <v>2</v>
      </c>
      <c r="G3014" t="s">
        <v>25</v>
      </c>
      <c r="H3014">
        <v>3</v>
      </c>
      <c r="I3014" s="148" t="s">
        <v>26</v>
      </c>
      <c r="J3014">
        <v>7</v>
      </c>
      <c r="K3014" t="s">
        <v>1771</v>
      </c>
      <c r="L3014">
        <v>19</v>
      </c>
      <c r="M3014"/>
      <c r="N3014" t="s">
        <v>1789</v>
      </c>
      <c r="O3014" t="s">
        <v>1734</v>
      </c>
      <c r="P3014" s="4" t="str">
        <f>IF(Table14[[#This Row],[correlation_id]] = "", "", _xlfn.XLOOKUP(Table14[[#This Row],[correlation_id]], 'ITAP Ref'!A:A, 'ITAP Ref'!C:C, ""))</f>
        <v>ATLAS</v>
      </c>
      <c r="Q3014"/>
      <c r="R3014" s="97"/>
      <c r="S3014" s="47"/>
      <c r="T3014" s="47"/>
    </row>
    <row r="3015" spans="1:20" ht="16.399999999999999" customHeight="1" x14ac:dyDescent="0.35">
      <c r="A3015" t="s">
        <v>1158</v>
      </c>
      <c r="B3015" t="s">
        <v>21</v>
      </c>
      <c r="C3015" t="s">
        <v>22</v>
      </c>
      <c r="D3015" t="s">
        <v>23</v>
      </c>
      <c r="E3015" t="s">
        <v>24</v>
      </c>
      <c r="F3015">
        <v>2</v>
      </c>
      <c r="G3015" t="s">
        <v>25</v>
      </c>
      <c r="H3015">
        <v>3</v>
      </c>
      <c r="I3015" s="148" t="s">
        <v>26</v>
      </c>
      <c r="J3015">
        <v>7</v>
      </c>
      <c r="K3015" t="s">
        <v>1771</v>
      </c>
      <c r="L3015">
        <v>20</v>
      </c>
      <c r="M3015"/>
      <c r="N3015" t="s">
        <v>206</v>
      </c>
      <c r="O3015" t="s">
        <v>1734</v>
      </c>
      <c r="P3015" s="4" t="str">
        <f>IF(Table14[[#This Row],[correlation_id]] = "", "", _xlfn.XLOOKUP(Table14[[#This Row],[correlation_id]], 'ITAP Ref'!A:A, 'ITAP Ref'!C:C, ""))</f>
        <v>ATLAS</v>
      </c>
      <c r="Q3015"/>
      <c r="R3015" s="97"/>
      <c r="S3015" s="47"/>
      <c r="T3015" s="47"/>
    </row>
    <row r="3016" spans="1:20" ht="16.399999999999999" customHeight="1" x14ac:dyDescent="0.35">
      <c r="A3016" t="s">
        <v>1158</v>
      </c>
      <c r="B3016" t="s">
        <v>21</v>
      </c>
      <c r="C3016" t="s">
        <v>22</v>
      </c>
      <c r="D3016" t="s">
        <v>23</v>
      </c>
      <c r="E3016" t="s">
        <v>24</v>
      </c>
      <c r="F3016">
        <v>2</v>
      </c>
      <c r="G3016" t="s">
        <v>25</v>
      </c>
      <c r="H3016">
        <v>3</v>
      </c>
      <c r="I3016" s="148" t="s">
        <v>26</v>
      </c>
      <c r="J3016">
        <v>7</v>
      </c>
      <c r="K3016" t="s">
        <v>1771</v>
      </c>
      <c r="L3016">
        <v>21</v>
      </c>
      <c r="M3016"/>
      <c r="N3016" t="s">
        <v>1790</v>
      </c>
      <c r="O3016" t="s">
        <v>1734</v>
      </c>
      <c r="P3016" s="4" t="str">
        <f>IF(Table14[[#This Row],[correlation_id]] = "", "", _xlfn.XLOOKUP(Table14[[#This Row],[correlation_id]], 'ITAP Ref'!A:A, 'ITAP Ref'!C:C, ""))</f>
        <v>ATLAS</v>
      </c>
      <c r="Q3016"/>
      <c r="R3016" s="97"/>
      <c r="S3016" s="47"/>
      <c r="T3016" s="47"/>
    </row>
    <row r="3017" spans="1:20" ht="16.399999999999999" customHeight="1" x14ac:dyDescent="0.35">
      <c r="A3017" t="s">
        <v>1158</v>
      </c>
      <c r="B3017" t="s">
        <v>21</v>
      </c>
      <c r="C3017" t="s">
        <v>22</v>
      </c>
      <c r="D3017" t="s">
        <v>23</v>
      </c>
      <c r="E3017" t="s">
        <v>24</v>
      </c>
      <c r="F3017">
        <v>2</v>
      </c>
      <c r="G3017" t="s">
        <v>25</v>
      </c>
      <c r="H3017">
        <v>3</v>
      </c>
      <c r="I3017" s="148" t="s">
        <v>26</v>
      </c>
      <c r="J3017">
        <v>7</v>
      </c>
      <c r="K3017" t="s">
        <v>1771</v>
      </c>
      <c r="L3017">
        <v>22</v>
      </c>
      <c r="M3017"/>
      <c r="N3017" t="s">
        <v>1759</v>
      </c>
      <c r="O3017" t="s">
        <v>1734</v>
      </c>
      <c r="P3017" s="4" t="str">
        <f>IF(Table14[[#This Row],[correlation_id]] = "", "", _xlfn.XLOOKUP(Table14[[#This Row],[correlation_id]], 'ITAP Ref'!A:A, 'ITAP Ref'!C:C, ""))</f>
        <v>ATLAS</v>
      </c>
      <c r="Q3017"/>
      <c r="R3017" s="97"/>
      <c r="S3017" s="47"/>
      <c r="T3017" s="47"/>
    </row>
    <row r="3018" spans="1:20" ht="16.399999999999999" customHeight="1" x14ac:dyDescent="0.35">
      <c r="A3018" t="s">
        <v>1158</v>
      </c>
      <c r="B3018" t="s">
        <v>21</v>
      </c>
      <c r="C3018" t="s">
        <v>22</v>
      </c>
      <c r="D3018" t="s">
        <v>23</v>
      </c>
      <c r="E3018" t="s">
        <v>24</v>
      </c>
      <c r="F3018">
        <v>2</v>
      </c>
      <c r="G3018" t="s">
        <v>25</v>
      </c>
      <c r="H3018">
        <v>3</v>
      </c>
      <c r="I3018" s="148" t="s">
        <v>26</v>
      </c>
      <c r="J3018">
        <v>7</v>
      </c>
      <c r="K3018" t="s">
        <v>1771</v>
      </c>
      <c r="L3018">
        <v>23</v>
      </c>
      <c r="M3018"/>
      <c r="N3018" t="s">
        <v>1791</v>
      </c>
      <c r="O3018" t="s">
        <v>82</v>
      </c>
      <c r="P3018" s="4" t="str">
        <f>IF(Table14[[#This Row],[correlation_id]] = "", "", _xlfn.XLOOKUP(Table14[[#This Row],[correlation_id]], 'ITAP Ref'!A:A, 'ITAP Ref'!C:C, ""))</f>
        <v>LSBBT</v>
      </c>
      <c r="Q3018"/>
      <c r="R3018" s="97"/>
      <c r="S3018" s="47"/>
      <c r="T3018" s="47"/>
    </row>
    <row r="3019" spans="1:20" ht="16.399999999999999" customHeight="1" x14ac:dyDescent="0.35">
      <c r="A3019" t="s">
        <v>1158</v>
      </c>
      <c r="B3019" t="s">
        <v>21</v>
      </c>
      <c r="C3019" t="s">
        <v>22</v>
      </c>
      <c r="D3019" t="s">
        <v>23</v>
      </c>
      <c r="E3019" t="s">
        <v>24</v>
      </c>
      <c r="F3019">
        <v>2</v>
      </c>
      <c r="G3019" t="s">
        <v>25</v>
      </c>
      <c r="H3019">
        <v>3</v>
      </c>
      <c r="I3019" s="148" t="s">
        <v>26</v>
      </c>
      <c r="J3019">
        <v>7</v>
      </c>
      <c r="K3019" t="s">
        <v>1771</v>
      </c>
      <c r="L3019">
        <v>24</v>
      </c>
      <c r="M3019"/>
      <c r="N3019" t="s">
        <v>1792</v>
      </c>
      <c r="O3019" t="s">
        <v>1734</v>
      </c>
      <c r="P3019" s="4" t="str">
        <f>IF(Table14[[#This Row],[correlation_id]] = "", "", _xlfn.XLOOKUP(Table14[[#This Row],[correlation_id]], 'ITAP Ref'!A:A, 'ITAP Ref'!C:C, ""))</f>
        <v>ATLAS</v>
      </c>
      <c r="Q3019"/>
      <c r="R3019" s="97"/>
      <c r="S3019" s="47"/>
      <c r="T3019" s="47"/>
    </row>
    <row r="3020" spans="1:20" ht="16.399999999999999" customHeight="1" x14ac:dyDescent="0.35">
      <c r="A3020" t="s">
        <v>1158</v>
      </c>
      <c r="B3020" t="s">
        <v>21</v>
      </c>
      <c r="C3020" t="s">
        <v>22</v>
      </c>
      <c r="D3020" t="s">
        <v>23</v>
      </c>
      <c r="E3020" t="s">
        <v>24</v>
      </c>
      <c r="F3020">
        <v>2</v>
      </c>
      <c r="G3020" t="s">
        <v>25</v>
      </c>
      <c r="H3020">
        <v>3</v>
      </c>
      <c r="I3020" s="148" t="s">
        <v>26</v>
      </c>
      <c r="J3020">
        <v>7</v>
      </c>
      <c r="K3020" t="s">
        <v>1771</v>
      </c>
      <c r="L3020">
        <v>25</v>
      </c>
      <c r="M3020"/>
      <c r="N3020" t="s">
        <v>1793</v>
      </c>
      <c r="O3020" t="s">
        <v>82</v>
      </c>
      <c r="P3020" s="4" t="str">
        <f>IF(Table14[[#This Row],[correlation_id]] = "", "", _xlfn.XLOOKUP(Table14[[#This Row],[correlation_id]], 'ITAP Ref'!A:A, 'ITAP Ref'!C:C, ""))</f>
        <v>LSBBT</v>
      </c>
      <c r="Q3020"/>
      <c r="R3020" s="97"/>
      <c r="S3020" s="47"/>
      <c r="T3020" s="47"/>
    </row>
    <row r="3021" spans="1:20" ht="16.399999999999999" customHeight="1" x14ac:dyDescent="0.35">
      <c r="A3021" t="s">
        <v>1158</v>
      </c>
      <c r="B3021" t="s">
        <v>21</v>
      </c>
      <c r="C3021" t="s">
        <v>22</v>
      </c>
      <c r="D3021" t="s">
        <v>23</v>
      </c>
      <c r="E3021" t="s">
        <v>24</v>
      </c>
      <c r="F3021">
        <v>2</v>
      </c>
      <c r="G3021" t="s">
        <v>25</v>
      </c>
      <c r="H3021">
        <v>3</v>
      </c>
      <c r="I3021" s="148" t="s">
        <v>26</v>
      </c>
      <c r="J3021">
        <v>7</v>
      </c>
      <c r="K3021" t="s">
        <v>1771</v>
      </c>
      <c r="L3021">
        <v>26</v>
      </c>
      <c r="M3021"/>
      <c r="N3021" t="s">
        <v>1794</v>
      </c>
      <c r="O3021" t="s">
        <v>1734</v>
      </c>
      <c r="P3021" s="4" t="str">
        <f>IF(Table14[[#This Row],[correlation_id]] = "", "", _xlfn.XLOOKUP(Table14[[#This Row],[correlation_id]], 'ITAP Ref'!A:A, 'ITAP Ref'!C:C, ""))</f>
        <v>ATLAS</v>
      </c>
      <c r="Q3021"/>
      <c r="R3021" s="97"/>
      <c r="S3021" s="47"/>
      <c r="T3021" s="47"/>
    </row>
    <row r="3022" spans="1:20" ht="16.399999999999999" customHeight="1" x14ac:dyDescent="0.35">
      <c r="A3022" t="s">
        <v>1158</v>
      </c>
      <c r="B3022" t="s">
        <v>21</v>
      </c>
      <c r="C3022" t="s">
        <v>22</v>
      </c>
      <c r="D3022" t="s">
        <v>23</v>
      </c>
      <c r="E3022" t="s">
        <v>24</v>
      </c>
      <c r="F3022">
        <v>2</v>
      </c>
      <c r="G3022" t="s">
        <v>25</v>
      </c>
      <c r="H3022">
        <v>3</v>
      </c>
      <c r="I3022" s="148" t="s">
        <v>26</v>
      </c>
      <c r="J3022">
        <v>7</v>
      </c>
      <c r="K3022" t="s">
        <v>1771</v>
      </c>
      <c r="L3022">
        <v>27</v>
      </c>
      <c r="M3022"/>
      <c r="N3022" t="s">
        <v>1795</v>
      </c>
      <c r="O3022" t="s">
        <v>1734</v>
      </c>
      <c r="P3022" s="4" t="str">
        <f>IF(Table14[[#This Row],[correlation_id]] = "", "", _xlfn.XLOOKUP(Table14[[#This Row],[correlation_id]], 'ITAP Ref'!A:A, 'ITAP Ref'!C:C, ""))</f>
        <v>ATLAS</v>
      </c>
      <c r="Q3022"/>
      <c r="R3022" s="97"/>
      <c r="S3022" s="47"/>
      <c r="T3022" s="47"/>
    </row>
    <row r="3023" spans="1:20" ht="16.399999999999999" customHeight="1" x14ac:dyDescent="0.35">
      <c r="A3023" t="s">
        <v>1158</v>
      </c>
      <c r="B3023" t="s">
        <v>21</v>
      </c>
      <c r="C3023" t="s">
        <v>22</v>
      </c>
      <c r="D3023" t="s">
        <v>23</v>
      </c>
      <c r="E3023" t="s">
        <v>24</v>
      </c>
      <c r="F3023">
        <v>2</v>
      </c>
      <c r="G3023" t="s">
        <v>25</v>
      </c>
      <c r="H3023">
        <v>3</v>
      </c>
      <c r="I3023" s="148" t="s">
        <v>26</v>
      </c>
      <c r="J3023">
        <v>7</v>
      </c>
      <c r="K3023" t="s">
        <v>1771</v>
      </c>
      <c r="L3023">
        <v>28</v>
      </c>
      <c r="M3023"/>
      <c r="N3023" t="s">
        <v>1744</v>
      </c>
      <c r="O3023" t="s">
        <v>82</v>
      </c>
      <c r="P3023" s="4" t="str">
        <f>IF(Table14[[#This Row],[correlation_id]] = "", "", _xlfn.XLOOKUP(Table14[[#This Row],[correlation_id]], 'ITAP Ref'!A:A, 'ITAP Ref'!C:C, ""))</f>
        <v>LSBBT</v>
      </c>
      <c r="Q3023"/>
      <c r="R3023" s="97"/>
      <c r="S3023" s="47"/>
      <c r="T3023" s="47"/>
    </row>
    <row r="3024" spans="1:20" ht="16.399999999999999" customHeight="1" x14ac:dyDescent="0.35">
      <c r="A3024" t="s">
        <v>1158</v>
      </c>
      <c r="B3024" t="s">
        <v>21</v>
      </c>
      <c r="C3024" t="s">
        <v>22</v>
      </c>
      <c r="D3024" t="s">
        <v>23</v>
      </c>
      <c r="E3024" t="s">
        <v>24</v>
      </c>
      <c r="F3024">
        <v>2</v>
      </c>
      <c r="G3024" t="s">
        <v>25</v>
      </c>
      <c r="H3024">
        <v>3</v>
      </c>
      <c r="I3024" s="148" t="s">
        <v>26</v>
      </c>
      <c r="J3024">
        <v>7</v>
      </c>
      <c r="K3024" t="s">
        <v>1771</v>
      </c>
      <c r="L3024">
        <v>29</v>
      </c>
      <c r="M3024"/>
      <c r="N3024" t="s">
        <v>1796</v>
      </c>
      <c r="O3024" t="s">
        <v>57</v>
      </c>
      <c r="P3024" s="4" t="str">
        <f>IF(Table14[[#This Row],[correlation_id]] = "", "", _xlfn.XLOOKUP(Table14[[#This Row],[correlation_id]], 'ITAP Ref'!A:A, 'ITAP Ref'!C:C, ""))</f>
        <v>SHM</v>
      </c>
      <c r="Q3024"/>
      <c r="R3024" s="97"/>
      <c r="S3024" s="47"/>
      <c r="T3024" s="47"/>
    </row>
    <row r="3025" spans="1:20" ht="16.399999999999999" customHeight="1" x14ac:dyDescent="0.35">
      <c r="A3025" t="s">
        <v>1158</v>
      </c>
      <c r="B3025" t="s">
        <v>21</v>
      </c>
      <c r="C3025" t="s">
        <v>22</v>
      </c>
      <c r="D3025" t="s">
        <v>23</v>
      </c>
      <c r="E3025" t="s">
        <v>24</v>
      </c>
      <c r="F3025">
        <v>2</v>
      </c>
      <c r="G3025" t="s">
        <v>25</v>
      </c>
      <c r="H3025">
        <v>3</v>
      </c>
      <c r="I3025" s="148" t="s">
        <v>26</v>
      </c>
      <c r="J3025">
        <v>7</v>
      </c>
      <c r="K3025" t="s">
        <v>1771</v>
      </c>
      <c r="L3025">
        <v>30</v>
      </c>
      <c r="M3025"/>
      <c r="N3025" t="s">
        <v>1744</v>
      </c>
      <c r="O3025" t="s">
        <v>82</v>
      </c>
      <c r="P3025" s="4" t="str">
        <f>IF(Table14[[#This Row],[correlation_id]] = "", "", _xlfn.XLOOKUP(Table14[[#This Row],[correlation_id]], 'ITAP Ref'!A:A, 'ITAP Ref'!C:C, ""))</f>
        <v>LSBBT</v>
      </c>
      <c r="Q3025"/>
      <c r="R3025" s="97"/>
      <c r="S3025" s="47"/>
      <c r="T3025" s="47"/>
    </row>
    <row r="3026" spans="1:20" ht="16.399999999999999" customHeight="1" x14ac:dyDescent="0.35">
      <c r="A3026" t="s">
        <v>1158</v>
      </c>
      <c r="B3026" t="s">
        <v>21</v>
      </c>
      <c r="C3026" t="s">
        <v>22</v>
      </c>
      <c r="D3026" t="s">
        <v>23</v>
      </c>
      <c r="E3026" t="s">
        <v>24</v>
      </c>
      <c r="F3026">
        <v>2</v>
      </c>
      <c r="G3026" t="s">
        <v>25</v>
      </c>
      <c r="H3026">
        <v>3</v>
      </c>
      <c r="I3026" s="148" t="s">
        <v>26</v>
      </c>
      <c r="J3026">
        <v>7</v>
      </c>
      <c r="K3026" t="s">
        <v>1771</v>
      </c>
      <c r="L3026">
        <v>31</v>
      </c>
      <c r="M3026"/>
      <c r="N3026" t="s">
        <v>1045</v>
      </c>
      <c r="O3026" t="s">
        <v>82</v>
      </c>
      <c r="P3026" s="4" t="str">
        <f>IF(Table14[[#This Row],[correlation_id]] = "", "", _xlfn.XLOOKUP(Table14[[#This Row],[correlation_id]], 'ITAP Ref'!A:A, 'ITAP Ref'!C:C, ""))</f>
        <v>LSBBT</v>
      </c>
      <c r="Q3026"/>
      <c r="R3026" s="97"/>
      <c r="S3026" s="47"/>
      <c r="T3026" s="47"/>
    </row>
    <row r="3027" spans="1:20" ht="16.399999999999999" customHeight="1" x14ac:dyDescent="0.35">
      <c r="A3027" s="47" t="s">
        <v>20</v>
      </c>
      <c r="B3027" t="s">
        <v>21</v>
      </c>
      <c r="C3027" t="s">
        <v>22</v>
      </c>
      <c r="D3027" t="s">
        <v>1159</v>
      </c>
      <c r="E3027" t="s">
        <v>68</v>
      </c>
      <c r="F3027">
        <v>2</v>
      </c>
      <c r="G3027" t="s">
        <v>25</v>
      </c>
      <c r="H3027">
        <v>3</v>
      </c>
      <c r="I3027" t="s">
        <v>26</v>
      </c>
      <c r="J3027">
        <v>10</v>
      </c>
      <c r="K3027" t="s">
        <v>1492</v>
      </c>
      <c r="L3027">
        <v>6</v>
      </c>
      <c r="M3027" s="71"/>
      <c r="N3027" t="s">
        <v>1575</v>
      </c>
      <c r="O3027" t="s">
        <v>130</v>
      </c>
      <c r="P3027" s="4" t="str">
        <f>IF(Table14[[#This Row],[correlation_id]] = "", "", _xlfn.XLOOKUP(Table14[[#This Row],[correlation_id]], 'ITAP Ref'!A:A, 'ITAP Ref'!C:C, ""))</f>
        <v>CSI - Network Management</v>
      </c>
      <c r="Q3027" s="86" t="s">
        <v>719</v>
      </c>
      <c r="R3027" s="95">
        <v>45922</v>
      </c>
      <c r="S3027" s="47"/>
      <c r="T3027" s="47"/>
    </row>
    <row r="3028" spans="1:20" ht="16.399999999999999" customHeight="1" x14ac:dyDescent="0.35">
      <c r="A3028" t="s">
        <v>20</v>
      </c>
      <c r="B3028" t="s">
        <v>21</v>
      </c>
      <c r="C3028" t="s">
        <v>22</v>
      </c>
      <c r="D3028" t="s">
        <v>1159</v>
      </c>
      <c r="E3028" t="s">
        <v>68</v>
      </c>
      <c r="F3028">
        <v>2</v>
      </c>
      <c r="G3028" t="s">
        <v>25</v>
      </c>
      <c r="H3028">
        <v>3</v>
      </c>
      <c r="I3028" t="s">
        <v>26</v>
      </c>
      <c r="J3028">
        <v>10</v>
      </c>
      <c r="K3028" t="s">
        <v>1492</v>
      </c>
      <c r="L3028">
        <v>12</v>
      </c>
      <c r="M3028" s="71"/>
      <c r="N3028" t="s">
        <v>1176</v>
      </c>
      <c r="O3028" t="s">
        <v>329</v>
      </c>
      <c r="P3028" s="4" t="str">
        <f>IF(Table14[[#This Row],[correlation_id]] = "", "", _xlfn.XLOOKUP(Table14[[#This Row],[correlation_id]], 'ITAP Ref'!A:A, 'ITAP Ref'!C:C, ""))</f>
        <v>CSI - Product and Offer Mgt</v>
      </c>
      <c r="Q3028" s="86" t="s">
        <v>1797</v>
      </c>
      <c r="R3028" s="95">
        <v>45922</v>
      </c>
      <c r="S3028" s="47"/>
      <c r="T3028" s="47"/>
    </row>
    <row r="3029" spans="1:20" ht="16.399999999999999" customHeight="1" x14ac:dyDescent="0.35">
      <c r="A3029" s="31" t="s">
        <v>729</v>
      </c>
      <c r="B3029" s="31" t="s">
        <v>21</v>
      </c>
      <c r="C3029" s="31" t="s">
        <v>22</v>
      </c>
      <c r="D3029" s="31" t="s">
        <v>1159</v>
      </c>
      <c r="E3029" s="31" t="s">
        <v>68</v>
      </c>
      <c r="F3029" s="31">
        <v>2</v>
      </c>
      <c r="G3029" s="31" t="s">
        <v>25</v>
      </c>
      <c r="H3029" s="31">
        <v>3</v>
      </c>
      <c r="I3029" s="31" t="s">
        <v>26</v>
      </c>
      <c r="J3029" s="31">
        <v>10</v>
      </c>
      <c r="K3029" s="31" t="s">
        <v>1492</v>
      </c>
      <c r="L3029" s="31">
        <v>12</v>
      </c>
      <c r="M3029" s="71"/>
      <c r="N3029" s="31" t="s">
        <v>1176</v>
      </c>
      <c r="O3029" s="31" t="s">
        <v>329</v>
      </c>
      <c r="P3029" s="4" t="str">
        <f>IF(Table14[[#This Row],[correlation_id]] = "", "", _xlfn.XLOOKUP(Table14[[#This Row],[correlation_id]], 'ITAP Ref'!A:A, 'ITAP Ref'!C:C, ""))</f>
        <v>CSI - Product and Offer Mgt</v>
      </c>
      <c r="Q3029" s="86" t="s">
        <v>1798</v>
      </c>
      <c r="R3029" s="95">
        <v>45922</v>
      </c>
      <c r="S3029" s="47"/>
      <c r="T3029" s="47"/>
    </row>
    <row r="3030" spans="1:20" ht="16.399999999999999" customHeight="1" x14ac:dyDescent="0.35">
      <c r="A3030" t="s">
        <v>20</v>
      </c>
      <c r="B3030" t="s">
        <v>21</v>
      </c>
      <c r="C3030" t="s">
        <v>22</v>
      </c>
      <c r="D3030" t="s">
        <v>1159</v>
      </c>
      <c r="E3030" t="s">
        <v>68</v>
      </c>
      <c r="F3030">
        <v>2</v>
      </c>
      <c r="G3030" t="s">
        <v>25</v>
      </c>
      <c r="H3030">
        <v>3</v>
      </c>
      <c r="I3030" t="s">
        <v>26</v>
      </c>
      <c r="J3030">
        <v>10</v>
      </c>
      <c r="K3030" t="s">
        <v>1492</v>
      </c>
      <c r="L3030">
        <v>12</v>
      </c>
      <c r="M3030" s="71"/>
      <c r="N3030" t="s">
        <v>1176</v>
      </c>
      <c r="O3030" t="s">
        <v>329</v>
      </c>
      <c r="P3030" s="4" t="str">
        <f>IF(Table14[[#This Row],[correlation_id]] = "", "", _xlfn.XLOOKUP(Table14[[#This Row],[correlation_id]], 'ITAP Ref'!A:A, 'ITAP Ref'!C:C, ""))</f>
        <v>CSI - Product and Offer Mgt</v>
      </c>
      <c r="Q3030" s="86" t="s">
        <v>1799</v>
      </c>
      <c r="R3030" s="95">
        <v>45922</v>
      </c>
      <c r="S3030" s="47"/>
      <c r="T3030" s="47"/>
    </row>
    <row r="3031" spans="1:20" ht="16.399999999999999" customHeight="1" x14ac:dyDescent="0.35">
      <c r="A3031" t="s">
        <v>729</v>
      </c>
      <c r="B3031" t="s">
        <v>21</v>
      </c>
      <c r="C3031" t="s">
        <v>22</v>
      </c>
      <c r="D3031" t="s">
        <v>1159</v>
      </c>
      <c r="E3031" t="s">
        <v>68</v>
      </c>
      <c r="F3031">
        <v>2</v>
      </c>
      <c r="G3031" t="s">
        <v>25</v>
      </c>
      <c r="H3031">
        <v>3</v>
      </c>
      <c r="I3031" t="s">
        <v>26</v>
      </c>
      <c r="J3031">
        <v>10</v>
      </c>
      <c r="K3031" t="s">
        <v>1492</v>
      </c>
      <c r="L3031">
        <v>12</v>
      </c>
      <c r="M3031" s="71"/>
      <c r="N3031" t="s">
        <v>1176</v>
      </c>
      <c r="O3031" s="2" t="s">
        <v>1027</v>
      </c>
      <c r="P3031" s="4" t="str">
        <f>IF(Table14[[#This Row],[correlation_id]] = "", "", _xlfn.XLOOKUP(Table14[[#This Row],[correlation_id]], 'ITAP Ref'!A:A, 'ITAP Ref'!C:C, ""))</f>
        <v>(FED) - COMS</v>
      </c>
      <c r="Q3031" s="48" t="s">
        <v>1028</v>
      </c>
      <c r="R3031" s="95">
        <v>45924</v>
      </c>
      <c r="S3031" s="47"/>
      <c r="T3031" s="47"/>
    </row>
    <row r="3032" spans="1:20" ht="16.399999999999999" customHeight="1" x14ac:dyDescent="0.35">
      <c r="A3032" t="s">
        <v>729</v>
      </c>
      <c r="B3032" t="s">
        <v>21</v>
      </c>
      <c r="C3032" t="s">
        <v>22</v>
      </c>
      <c r="D3032" t="s">
        <v>1159</v>
      </c>
      <c r="E3032" t="s">
        <v>68</v>
      </c>
      <c r="F3032">
        <v>2</v>
      </c>
      <c r="G3032" t="s">
        <v>25</v>
      </c>
      <c r="H3032">
        <v>3</v>
      </c>
      <c r="I3032" t="s">
        <v>26</v>
      </c>
      <c r="J3032">
        <v>10</v>
      </c>
      <c r="K3032" t="s">
        <v>1492</v>
      </c>
      <c r="L3032">
        <v>13</v>
      </c>
      <c r="M3032" s="71"/>
      <c r="N3032" t="s">
        <v>1493</v>
      </c>
      <c r="O3032" s="2" t="s">
        <v>1027</v>
      </c>
      <c r="P3032" s="4" t="str">
        <f>IF(Table14[[#This Row],[correlation_id]] = "", "", _xlfn.XLOOKUP(Table14[[#This Row],[correlation_id]], 'ITAP Ref'!A:A, 'ITAP Ref'!C:C, ""))</f>
        <v>(FED) - COMS</v>
      </c>
      <c r="Q3032" s="48" t="s">
        <v>1028</v>
      </c>
      <c r="R3032" s="95">
        <v>45924</v>
      </c>
      <c r="S3032" s="47"/>
      <c r="T3032" s="47"/>
    </row>
    <row r="3033" spans="1:20" ht="16.399999999999999" customHeight="1" x14ac:dyDescent="0.35">
      <c r="A3033" s="31" t="s">
        <v>729</v>
      </c>
      <c r="B3033" s="31" t="s">
        <v>21</v>
      </c>
      <c r="C3033" s="31" t="s">
        <v>22</v>
      </c>
      <c r="D3033" s="31" t="s">
        <v>1159</v>
      </c>
      <c r="E3033" s="31" t="s">
        <v>68</v>
      </c>
      <c r="F3033" s="31">
        <v>2</v>
      </c>
      <c r="G3033" s="31" t="s">
        <v>25</v>
      </c>
      <c r="H3033" s="31">
        <v>3</v>
      </c>
      <c r="I3033" s="31" t="s">
        <v>26</v>
      </c>
      <c r="J3033" s="31">
        <v>10</v>
      </c>
      <c r="K3033" s="31" t="s">
        <v>1492</v>
      </c>
      <c r="L3033" s="31">
        <v>12</v>
      </c>
      <c r="M3033" s="71"/>
      <c r="N3033" s="31" t="s">
        <v>1176</v>
      </c>
      <c r="O3033" s="64" t="s">
        <v>1027</v>
      </c>
      <c r="P3033" s="4" t="str">
        <f>IF(Table14[[#This Row],[correlation_id]] = "", "", _xlfn.XLOOKUP(Table14[[#This Row],[correlation_id]], 'ITAP Ref'!A:A, 'ITAP Ref'!C:C, ""))</f>
        <v>(FED) - COMS</v>
      </c>
      <c r="Q3033" s="48" t="s">
        <v>1029</v>
      </c>
      <c r="R3033" s="95">
        <v>45924</v>
      </c>
      <c r="S3033" s="47"/>
      <c r="T3033" s="47"/>
    </row>
    <row r="3034" spans="1:20" ht="16.399999999999999" customHeight="1" x14ac:dyDescent="0.35">
      <c r="A3034" s="31" t="s">
        <v>729</v>
      </c>
      <c r="B3034" s="31" t="s">
        <v>21</v>
      </c>
      <c r="C3034" s="31" t="s">
        <v>22</v>
      </c>
      <c r="D3034" s="31" t="s">
        <v>1159</v>
      </c>
      <c r="E3034" s="31" t="s">
        <v>68</v>
      </c>
      <c r="F3034" s="31">
        <v>2</v>
      </c>
      <c r="G3034" s="31" t="s">
        <v>25</v>
      </c>
      <c r="H3034" s="31">
        <v>3</v>
      </c>
      <c r="I3034" s="31" t="s">
        <v>26</v>
      </c>
      <c r="J3034" s="31">
        <v>10</v>
      </c>
      <c r="K3034" s="31" t="s">
        <v>1492</v>
      </c>
      <c r="L3034" s="31">
        <v>13</v>
      </c>
      <c r="M3034" s="71"/>
      <c r="N3034" s="31" t="s">
        <v>1493</v>
      </c>
      <c r="O3034" s="64" t="s">
        <v>1027</v>
      </c>
      <c r="P3034" s="4" t="str">
        <f>IF(Table14[[#This Row],[correlation_id]] = "", "", _xlfn.XLOOKUP(Table14[[#This Row],[correlation_id]], 'ITAP Ref'!A:A, 'ITAP Ref'!C:C, ""))</f>
        <v>(FED) - COMS</v>
      </c>
      <c r="Q3034" s="48" t="s">
        <v>1029</v>
      </c>
      <c r="R3034" s="95">
        <v>45924</v>
      </c>
      <c r="S3034" s="47"/>
      <c r="T3034" s="47"/>
    </row>
    <row r="3035" spans="1:20" ht="16.399999999999999" customHeight="1" x14ac:dyDescent="0.35">
      <c r="A3035" t="s">
        <v>729</v>
      </c>
      <c r="B3035" t="s">
        <v>21</v>
      </c>
      <c r="C3035" t="s">
        <v>22</v>
      </c>
      <c r="D3035" t="s">
        <v>1159</v>
      </c>
      <c r="E3035" t="s">
        <v>68</v>
      </c>
      <c r="F3035">
        <v>2</v>
      </c>
      <c r="G3035" t="s">
        <v>25</v>
      </c>
      <c r="H3035">
        <v>3</v>
      </c>
      <c r="I3035" t="s">
        <v>26</v>
      </c>
      <c r="J3035">
        <v>10</v>
      </c>
      <c r="K3035" t="s">
        <v>1492</v>
      </c>
      <c r="L3035">
        <v>12</v>
      </c>
      <c r="M3035" s="71"/>
      <c r="N3035" t="s">
        <v>1176</v>
      </c>
      <c r="O3035" s="2" t="s">
        <v>1027</v>
      </c>
      <c r="P3035" s="4" t="str">
        <f>IF(Table14[[#This Row],[correlation_id]] = "", "", _xlfn.XLOOKUP(Table14[[#This Row],[correlation_id]], 'ITAP Ref'!A:A, 'ITAP Ref'!C:C, ""))</f>
        <v>(FED) - COMS</v>
      </c>
      <c r="Q3035" s="48" t="s">
        <v>1031</v>
      </c>
      <c r="R3035" s="95">
        <v>45922</v>
      </c>
      <c r="S3035" s="47"/>
      <c r="T3035" s="47"/>
    </row>
    <row r="3036" spans="1:20" ht="16.399999999999999" customHeight="1" x14ac:dyDescent="0.35">
      <c r="A3036" t="s">
        <v>729</v>
      </c>
      <c r="B3036" t="s">
        <v>21</v>
      </c>
      <c r="C3036" t="s">
        <v>22</v>
      </c>
      <c r="D3036" t="s">
        <v>1159</v>
      </c>
      <c r="E3036" t="s">
        <v>68</v>
      </c>
      <c r="F3036">
        <v>2</v>
      </c>
      <c r="G3036" t="s">
        <v>25</v>
      </c>
      <c r="H3036">
        <v>3</v>
      </c>
      <c r="I3036" t="s">
        <v>26</v>
      </c>
      <c r="J3036">
        <v>10</v>
      </c>
      <c r="K3036" t="s">
        <v>1492</v>
      </c>
      <c r="L3036">
        <v>13</v>
      </c>
      <c r="M3036" s="71"/>
      <c r="N3036" t="s">
        <v>1493</v>
      </c>
      <c r="O3036" s="2" t="s">
        <v>1027</v>
      </c>
      <c r="P3036" s="4" t="str">
        <f>IF(Table14[[#This Row],[correlation_id]] = "", "", _xlfn.XLOOKUP(Table14[[#This Row],[correlation_id]], 'ITAP Ref'!A:A, 'ITAP Ref'!C:C, ""))</f>
        <v>(FED) - COMS</v>
      </c>
      <c r="Q3036" s="48" t="s">
        <v>1031</v>
      </c>
      <c r="R3036" s="95">
        <v>45922</v>
      </c>
      <c r="S3036" s="47"/>
      <c r="T3036" s="47"/>
    </row>
    <row r="3037" spans="1:20" ht="16.399999999999999" customHeight="1" x14ac:dyDescent="0.35">
      <c r="A3037" s="31" t="s">
        <v>729</v>
      </c>
      <c r="B3037" s="31" t="s">
        <v>21</v>
      </c>
      <c r="C3037" s="31" t="s">
        <v>22</v>
      </c>
      <c r="D3037" s="31" t="s">
        <v>1159</v>
      </c>
      <c r="E3037" s="31" t="s">
        <v>68</v>
      </c>
      <c r="F3037" s="31">
        <v>2</v>
      </c>
      <c r="G3037" s="31" t="s">
        <v>25</v>
      </c>
      <c r="H3037" s="31">
        <v>3</v>
      </c>
      <c r="I3037" s="31" t="s">
        <v>26</v>
      </c>
      <c r="J3037" s="31">
        <v>10</v>
      </c>
      <c r="K3037" s="31" t="s">
        <v>1492</v>
      </c>
      <c r="L3037" s="31">
        <v>4</v>
      </c>
      <c r="M3037" s="71"/>
      <c r="N3037" s="31" t="s">
        <v>1800</v>
      </c>
      <c r="O3037" s="31" t="s">
        <v>329</v>
      </c>
      <c r="P3037" s="4" t="str">
        <f>IF(Table14[[#This Row],[correlation_id]] = "", "", _xlfn.XLOOKUP(Table14[[#This Row],[correlation_id]], 'ITAP Ref'!A:A, 'ITAP Ref'!C:C, ""))</f>
        <v>CSI - Product and Offer Mgt</v>
      </c>
      <c r="Q3037" s="86" t="s">
        <v>1801</v>
      </c>
      <c r="R3037" s="95">
        <v>45922</v>
      </c>
      <c r="S3037" s="47"/>
      <c r="T3037" s="47"/>
    </row>
    <row r="3038" spans="1:20" ht="16.399999999999999" customHeight="1" x14ac:dyDescent="0.35">
      <c r="A3038" s="47" t="s">
        <v>20</v>
      </c>
      <c r="B3038" t="s">
        <v>21</v>
      </c>
      <c r="C3038" t="s">
        <v>22</v>
      </c>
      <c r="D3038" t="s">
        <v>1159</v>
      </c>
      <c r="E3038" t="s">
        <v>68</v>
      </c>
      <c r="F3038">
        <v>2</v>
      </c>
      <c r="G3038" t="s">
        <v>25</v>
      </c>
      <c r="H3038">
        <v>3</v>
      </c>
      <c r="I3038" t="s">
        <v>26</v>
      </c>
      <c r="J3038">
        <v>10</v>
      </c>
      <c r="K3038" t="s">
        <v>1492</v>
      </c>
      <c r="L3038">
        <v>4</v>
      </c>
      <c r="M3038" s="71"/>
      <c r="N3038" t="s">
        <v>1800</v>
      </c>
      <c r="O3038" t="s">
        <v>329</v>
      </c>
      <c r="P3038" s="4" t="str">
        <f>IF(Table14[[#This Row],[correlation_id]] = "", "", _xlfn.XLOOKUP(Table14[[#This Row],[correlation_id]], 'ITAP Ref'!A:A, 'ITAP Ref'!C:C, ""))</f>
        <v>CSI - Product and Offer Mgt</v>
      </c>
      <c r="Q3038" s="86" t="s">
        <v>1802</v>
      </c>
      <c r="R3038" s="95">
        <v>45922</v>
      </c>
      <c r="S3038" s="47"/>
      <c r="T3038" s="47"/>
    </row>
    <row r="3039" spans="1:20" ht="16.399999999999999" customHeight="1" x14ac:dyDescent="0.35">
      <c r="A3039" s="47" t="s">
        <v>20</v>
      </c>
      <c r="B3039" s="47" t="s">
        <v>21</v>
      </c>
      <c r="C3039" s="47" t="s">
        <v>22</v>
      </c>
      <c r="D3039" s="47" t="s">
        <v>1159</v>
      </c>
      <c r="E3039" s="47" t="s">
        <v>68</v>
      </c>
      <c r="F3039" s="47">
        <v>2</v>
      </c>
      <c r="G3039" s="47" t="s">
        <v>25</v>
      </c>
      <c r="H3039" s="47">
        <v>3</v>
      </c>
      <c r="I3039" s="47" t="s">
        <v>26</v>
      </c>
      <c r="J3039" s="47">
        <v>10</v>
      </c>
      <c r="K3039" s="47" t="s">
        <v>1492</v>
      </c>
      <c r="L3039" s="47">
        <v>4</v>
      </c>
      <c r="M3039" s="71"/>
      <c r="N3039" s="47" t="s">
        <v>1800</v>
      </c>
      <c r="O3039" s="47" t="s">
        <v>329</v>
      </c>
      <c r="P3039" s="93" t="s">
        <v>1803</v>
      </c>
      <c r="Q3039" s="48" t="s">
        <v>1804</v>
      </c>
      <c r="R3039" s="97">
        <v>45922</v>
      </c>
      <c r="S3039" s="47"/>
      <c r="T3039" s="47"/>
    </row>
    <row r="3040" spans="1:20" ht="16.399999999999999" customHeight="1" x14ac:dyDescent="0.35">
      <c r="A3040" t="s">
        <v>20</v>
      </c>
      <c r="B3040" t="s">
        <v>21</v>
      </c>
      <c r="C3040" t="s">
        <v>22</v>
      </c>
      <c r="D3040" t="s">
        <v>1159</v>
      </c>
      <c r="E3040" t="s">
        <v>68</v>
      </c>
      <c r="F3040">
        <v>2</v>
      </c>
      <c r="G3040" t="s">
        <v>25</v>
      </c>
      <c r="H3040">
        <v>3</v>
      </c>
      <c r="I3040" t="s">
        <v>26</v>
      </c>
      <c r="J3040">
        <v>10</v>
      </c>
      <c r="K3040" t="s">
        <v>1492</v>
      </c>
      <c r="L3040">
        <v>10</v>
      </c>
      <c r="M3040" s="71"/>
      <c r="N3040" t="s">
        <v>1805</v>
      </c>
      <c r="O3040" t="s">
        <v>334</v>
      </c>
      <c r="P3040" s="4" t="str">
        <f>IF(Table14[[#This Row],[correlation_id]] = "", "", _xlfn.XLOOKUP(Table14[[#This Row],[correlation_id]], 'ITAP Ref'!A:A, 'ITAP Ref'!C:C, ""))</f>
        <v>CSI Parent/Triage</v>
      </c>
      <c r="Q3040" s="86" t="s">
        <v>1806</v>
      </c>
      <c r="R3040" s="95">
        <v>45922</v>
      </c>
      <c r="S3040" s="47"/>
      <c r="T3040" s="47"/>
    </row>
    <row r="3041" spans="1:20" ht="16.399999999999999" customHeight="1" x14ac:dyDescent="0.35">
      <c r="A3041" s="31" t="s">
        <v>729</v>
      </c>
      <c r="B3041" s="31" t="s">
        <v>21</v>
      </c>
      <c r="C3041" s="31" t="s">
        <v>22</v>
      </c>
      <c r="D3041" s="31" t="s">
        <v>1159</v>
      </c>
      <c r="E3041" s="31" t="s">
        <v>68</v>
      </c>
      <c r="F3041" s="31">
        <v>2</v>
      </c>
      <c r="G3041" s="31" t="s">
        <v>25</v>
      </c>
      <c r="H3041" s="31">
        <v>3</v>
      </c>
      <c r="I3041" s="31" t="s">
        <v>26</v>
      </c>
      <c r="J3041" s="31">
        <v>10</v>
      </c>
      <c r="K3041" s="31" t="s">
        <v>1492</v>
      </c>
      <c r="L3041" s="31">
        <v>10</v>
      </c>
      <c r="M3041" s="71"/>
      <c r="N3041" s="31" t="s">
        <v>1805</v>
      </c>
      <c r="O3041" s="31" t="s">
        <v>334</v>
      </c>
      <c r="P3041" s="4" t="str">
        <f>IF(Table14[[#This Row],[correlation_id]] = "", "", _xlfn.XLOOKUP(Table14[[#This Row],[correlation_id]], 'ITAP Ref'!A:A, 'ITAP Ref'!C:C, ""))</f>
        <v>CSI Parent/Triage</v>
      </c>
      <c r="Q3041" s="86" t="s">
        <v>1807</v>
      </c>
      <c r="R3041" s="95">
        <v>45922</v>
      </c>
      <c r="S3041" s="47"/>
      <c r="T3041" s="47"/>
    </row>
    <row r="3042" spans="1:20" ht="16.399999999999999" customHeight="1" x14ac:dyDescent="0.35">
      <c r="A3042" t="s">
        <v>20</v>
      </c>
      <c r="B3042" t="s">
        <v>21</v>
      </c>
      <c r="C3042" t="s">
        <v>22</v>
      </c>
      <c r="D3042" t="s">
        <v>1159</v>
      </c>
      <c r="E3042" t="s">
        <v>68</v>
      </c>
      <c r="F3042">
        <v>2</v>
      </c>
      <c r="G3042" t="s">
        <v>25</v>
      </c>
      <c r="H3042">
        <v>3</v>
      </c>
      <c r="I3042" t="s">
        <v>26</v>
      </c>
      <c r="J3042">
        <v>10</v>
      </c>
      <c r="K3042" t="s">
        <v>1492</v>
      </c>
      <c r="L3042">
        <v>10</v>
      </c>
      <c r="M3042" s="71"/>
      <c r="N3042" t="s">
        <v>1805</v>
      </c>
      <c r="O3042" t="s">
        <v>334</v>
      </c>
      <c r="P3042" s="4" t="str">
        <f>IF(Table14[[#This Row],[correlation_id]] = "", "", _xlfn.XLOOKUP(Table14[[#This Row],[correlation_id]], 'ITAP Ref'!A:A, 'ITAP Ref'!C:C, ""))</f>
        <v>CSI Parent/Triage</v>
      </c>
      <c r="Q3042" s="86" t="s">
        <v>1808</v>
      </c>
      <c r="R3042" s="95">
        <v>45922</v>
      </c>
      <c r="S3042" s="47"/>
      <c r="T3042" s="47"/>
    </row>
    <row r="3043" spans="1:20" ht="16.399999999999999" customHeight="1" x14ac:dyDescent="0.35">
      <c r="A3043" t="s">
        <v>20</v>
      </c>
      <c r="B3043" s="31" t="s">
        <v>21</v>
      </c>
      <c r="C3043" s="31" t="s">
        <v>22</v>
      </c>
      <c r="D3043" s="31" t="s">
        <v>1159</v>
      </c>
      <c r="E3043" s="31" t="s">
        <v>68</v>
      </c>
      <c r="F3043" s="31">
        <v>2</v>
      </c>
      <c r="G3043" s="31" t="s">
        <v>25</v>
      </c>
      <c r="H3043" s="31">
        <v>3</v>
      </c>
      <c r="I3043" s="31" t="s">
        <v>26</v>
      </c>
      <c r="J3043" s="31">
        <v>10</v>
      </c>
      <c r="K3043" s="31" t="s">
        <v>1492</v>
      </c>
      <c r="L3043" s="31">
        <v>1</v>
      </c>
      <c r="M3043" s="71"/>
      <c r="N3043" s="31" t="s">
        <v>1809</v>
      </c>
      <c r="O3043" s="2" t="s">
        <v>271</v>
      </c>
      <c r="P3043" s="4" t="str">
        <f>IF(Table14[[#This Row],[correlation_id]] = "", "", _xlfn.XLOOKUP(Table14[[#This Row],[correlation_id]], 'ITAP Ref'!A:A, 'ITAP Ref'!C:C, ""))</f>
        <v>CSI - Customer Care</v>
      </c>
      <c r="Q3043" s="48" t="s">
        <v>1810</v>
      </c>
      <c r="R3043" s="97">
        <v>45929</v>
      </c>
      <c r="S3043" s="47"/>
      <c r="T3043" s="47"/>
    </row>
    <row r="3044" spans="1:20" ht="16.399999999999999" customHeight="1" x14ac:dyDescent="0.35">
      <c r="A3044" t="s">
        <v>20</v>
      </c>
      <c r="B3044" s="31" t="s">
        <v>21</v>
      </c>
      <c r="C3044" s="31" t="s">
        <v>22</v>
      </c>
      <c r="D3044" s="31" t="s">
        <v>1159</v>
      </c>
      <c r="E3044" s="31" t="s">
        <v>68</v>
      </c>
      <c r="F3044" s="31">
        <v>2</v>
      </c>
      <c r="G3044" s="31" t="s">
        <v>25</v>
      </c>
      <c r="H3044" s="31">
        <v>3</v>
      </c>
      <c r="I3044" s="31" t="s">
        <v>26</v>
      </c>
      <c r="J3044" s="31">
        <v>10</v>
      </c>
      <c r="K3044" s="31" t="s">
        <v>1492</v>
      </c>
      <c r="L3044" s="31">
        <v>1</v>
      </c>
      <c r="M3044" s="71"/>
      <c r="N3044" s="31" t="s">
        <v>1809</v>
      </c>
      <c r="O3044" s="2" t="s">
        <v>271</v>
      </c>
      <c r="P3044" s="4" t="str">
        <f>IF(Table14[[#This Row],[correlation_id]] = "", "", _xlfn.XLOOKUP(Table14[[#This Row],[correlation_id]], 'ITAP Ref'!A:A, 'ITAP Ref'!C:C, ""))</f>
        <v>CSI - Customer Care</v>
      </c>
      <c r="Q3044" s="48" t="s">
        <v>1811</v>
      </c>
      <c r="R3044" s="97">
        <v>45929</v>
      </c>
      <c r="S3044" s="47"/>
      <c r="T3044" s="47"/>
    </row>
    <row r="3045" spans="1:20" ht="16.399999999999999" customHeight="1" x14ac:dyDescent="0.35">
      <c r="A3045" t="s">
        <v>20</v>
      </c>
      <c r="B3045" s="31" t="s">
        <v>21</v>
      </c>
      <c r="C3045" s="31" t="s">
        <v>22</v>
      </c>
      <c r="D3045" s="31" t="s">
        <v>1159</v>
      </c>
      <c r="E3045" s="31" t="s">
        <v>68</v>
      </c>
      <c r="F3045" s="31">
        <v>2</v>
      </c>
      <c r="G3045" s="31" t="s">
        <v>25</v>
      </c>
      <c r="H3045" s="31">
        <v>3</v>
      </c>
      <c r="I3045" s="31" t="s">
        <v>26</v>
      </c>
      <c r="J3045" s="31">
        <v>10</v>
      </c>
      <c r="K3045" s="31" t="s">
        <v>1492</v>
      </c>
      <c r="L3045" s="31">
        <v>1</v>
      </c>
      <c r="M3045" s="71"/>
      <c r="N3045" s="31" t="s">
        <v>1809</v>
      </c>
      <c r="O3045" s="2" t="s">
        <v>271</v>
      </c>
      <c r="P3045" s="4" t="str">
        <f>IF(Table14[[#This Row],[correlation_id]] = "", "", _xlfn.XLOOKUP(Table14[[#This Row],[correlation_id]], 'ITAP Ref'!A:A, 'ITAP Ref'!C:C, ""))</f>
        <v>CSI - Customer Care</v>
      </c>
      <c r="Q3045" s="48" t="s">
        <v>1812</v>
      </c>
      <c r="R3045" s="97">
        <v>45929</v>
      </c>
      <c r="S3045" s="47"/>
      <c r="T3045" s="47"/>
    </row>
    <row r="3046" spans="1:20" ht="16.399999999999999" customHeight="1" x14ac:dyDescent="0.35">
      <c r="A3046" t="s">
        <v>729</v>
      </c>
      <c r="B3046" t="s">
        <v>21</v>
      </c>
      <c r="C3046" t="s">
        <v>22</v>
      </c>
      <c r="D3046" t="s">
        <v>1159</v>
      </c>
      <c r="E3046" t="s">
        <v>68</v>
      </c>
      <c r="F3046">
        <v>2</v>
      </c>
      <c r="G3046" t="s">
        <v>25</v>
      </c>
      <c r="H3046">
        <v>3</v>
      </c>
      <c r="I3046" t="s">
        <v>26</v>
      </c>
      <c r="J3046">
        <v>10</v>
      </c>
      <c r="K3046" t="s">
        <v>1492</v>
      </c>
      <c r="L3046">
        <v>14</v>
      </c>
      <c r="M3046" s="71"/>
      <c r="N3046" t="s">
        <v>243</v>
      </c>
      <c r="O3046" s="47" t="s">
        <v>93</v>
      </c>
      <c r="P3046" s="4" t="str">
        <f>IF(Table14[[#This Row],[correlation_id]] = "", "", _xlfn.XLOOKUP(Table14[[#This Row],[correlation_id]], 'ITAP Ref'!A:A, 'ITAP Ref'!C:C, ""))</f>
        <v>Digital IDP</v>
      </c>
      <c r="Q3046" s="48" t="s">
        <v>833</v>
      </c>
      <c r="R3046" s="97">
        <v>45943</v>
      </c>
      <c r="S3046" s="47"/>
      <c r="T3046" s="47"/>
    </row>
    <row r="3047" spans="1:20" ht="16.399999999999999" customHeight="1" x14ac:dyDescent="0.35">
      <c r="A3047" t="s">
        <v>729</v>
      </c>
      <c r="B3047" t="s">
        <v>21</v>
      </c>
      <c r="C3047" t="s">
        <v>22</v>
      </c>
      <c r="D3047" t="s">
        <v>1159</v>
      </c>
      <c r="E3047" t="s">
        <v>68</v>
      </c>
      <c r="F3047">
        <v>2</v>
      </c>
      <c r="G3047" t="s">
        <v>25</v>
      </c>
      <c r="H3047">
        <v>3</v>
      </c>
      <c r="I3047" t="s">
        <v>26</v>
      </c>
      <c r="J3047">
        <v>10</v>
      </c>
      <c r="K3047" t="s">
        <v>1492</v>
      </c>
      <c r="L3047">
        <v>9</v>
      </c>
      <c r="M3047" s="71" t="s">
        <v>1813</v>
      </c>
      <c r="N3047" t="s">
        <v>1018</v>
      </c>
      <c r="O3047" s="2" t="s">
        <v>93</v>
      </c>
      <c r="P3047" s="4" t="str">
        <f>IF(Table14[[#This Row],[correlation_id]] = "", "", _xlfn.XLOOKUP(Table14[[#This Row],[correlation_id]], 'ITAP Ref'!A:A, 'ITAP Ref'!C:C, ""))</f>
        <v>Digital IDP</v>
      </c>
      <c r="Q3047" s="48" t="s">
        <v>1357</v>
      </c>
      <c r="R3047" s="96">
        <v>45953</v>
      </c>
      <c r="S3047" s="47"/>
      <c r="T3047" s="47"/>
    </row>
    <row r="3048" spans="1:20" ht="16.399999999999999" customHeight="1" x14ac:dyDescent="0.35">
      <c r="A3048" s="31" t="s">
        <v>729</v>
      </c>
      <c r="B3048" s="31" t="s">
        <v>21</v>
      </c>
      <c r="C3048" s="31" t="s">
        <v>22</v>
      </c>
      <c r="D3048" s="31" t="s">
        <v>1159</v>
      </c>
      <c r="E3048" s="31" t="s">
        <v>68</v>
      </c>
      <c r="F3048" s="31">
        <v>2</v>
      </c>
      <c r="G3048" s="31" t="s">
        <v>25</v>
      </c>
      <c r="H3048" s="31">
        <v>3</v>
      </c>
      <c r="I3048" s="31" t="s">
        <v>26</v>
      </c>
      <c r="J3048" s="31">
        <v>10</v>
      </c>
      <c r="K3048" s="31" t="s">
        <v>1492</v>
      </c>
      <c r="L3048" s="31">
        <v>7</v>
      </c>
      <c r="M3048" s="71"/>
      <c r="N3048" s="31" t="s">
        <v>1814</v>
      </c>
      <c r="O3048" s="31" t="s">
        <v>447</v>
      </c>
      <c r="P3048" s="4" t="str">
        <f>IF(Table14[[#This Row],[correlation_id]] = "", "", _xlfn.XLOOKUP(Table14[[#This Row],[correlation_id]], 'ITAP Ref'!A:A, 'ITAP Ref'!C:C, ""))</f>
        <v>CPC</v>
      </c>
      <c r="Q3048" s="48" t="s">
        <v>1815</v>
      </c>
      <c r="R3048" s="97">
        <v>45953</v>
      </c>
      <c r="S3048" s="47"/>
      <c r="T3048" s="47"/>
    </row>
    <row r="3049" spans="1:20" ht="16.399999999999999" customHeight="1" x14ac:dyDescent="0.35">
      <c r="A3049" s="31" t="s">
        <v>729</v>
      </c>
      <c r="B3049" s="31" t="s">
        <v>21</v>
      </c>
      <c r="C3049" s="31" t="s">
        <v>22</v>
      </c>
      <c r="D3049" s="31" t="s">
        <v>1159</v>
      </c>
      <c r="E3049" s="31" t="s">
        <v>68</v>
      </c>
      <c r="F3049" s="31">
        <v>2</v>
      </c>
      <c r="G3049" s="31" t="s">
        <v>25</v>
      </c>
      <c r="H3049" s="31">
        <v>3</v>
      </c>
      <c r="I3049" s="31" t="s">
        <v>26</v>
      </c>
      <c r="J3049" s="31">
        <v>10</v>
      </c>
      <c r="K3049" s="31" t="s">
        <v>1492</v>
      </c>
      <c r="L3049" s="31">
        <v>1</v>
      </c>
      <c r="M3049" s="71" t="s">
        <v>1816</v>
      </c>
      <c r="N3049" s="31" t="s">
        <v>1809</v>
      </c>
      <c r="O3049" s="31" t="s">
        <v>1496</v>
      </c>
      <c r="P3049" s="4" t="str">
        <f>IF(Table14[[#This Row],[correlation_id]] = "", "", _xlfn.XLOOKUP(Table14[[#This Row],[correlation_id]], 'ITAP Ref'!A:A, 'ITAP Ref'!C:C, ""))</f>
        <v>SARAPlus</v>
      </c>
      <c r="Q3049"/>
      <c r="R3049" s="97"/>
      <c r="S3049" s="47"/>
      <c r="T3049" s="47"/>
    </row>
    <row r="3050" spans="1:20" ht="16.399999999999999" customHeight="1" x14ac:dyDescent="0.35">
      <c r="A3050" s="31" t="s">
        <v>729</v>
      </c>
      <c r="B3050" s="31" t="s">
        <v>21</v>
      </c>
      <c r="C3050" s="31" t="s">
        <v>22</v>
      </c>
      <c r="D3050" s="31" t="s">
        <v>1159</v>
      </c>
      <c r="E3050" s="31" t="s">
        <v>68</v>
      </c>
      <c r="F3050" s="31">
        <v>2</v>
      </c>
      <c r="G3050" s="31" t="s">
        <v>25</v>
      </c>
      <c r="H3050" s="31">
        <v>3</v>
      </c>
      <c r="I3050" s="31" t="s">
        <v>26</v>
      </c>
      <c r="J3050" s="31">
        <v>10</v>
      </c>
      <c r="K3050" s="31" t="s">
        <v>1492</v>
      </c>
      <c r="L3050" s="31">
        <v>2</v>
      </c>
      <c r="M3050" s="71" t="s">
        <v>1817</v>
      </c>
      <c r="N3050" s="31" t="s">
        <v>1571</v>
      </c>
      <c r="O3050" s="31" t="s">
        <v>1496</v>
      </c>
      <c r="P3050" s="4" t="str">
        <f>IF(Table14[[#This Row],[correlation_id]] = "", "", _xlfn.XLOOKUP(Table14[[#This Row],[correlation_id]], 'ITAP Ref'!A:A, 'ITAP Ref'!C:C, ""))</f>
        <v>SARAPlus</v>
      </c>
      <c r="Q3050"/>
      <c r="R3050" s="97"/>
      <c r="S3050" s="47"/>
      <c r="T3050" s="47"/>
    </row>
    <row r="3051" spans="1:20" ht="16.399999999999999" customHeight="1" x14ac:dyDescent="0.35">
      <c r="A3051" s="31" t="s">
        <v>729</v>
      </c>
      <c r="B3051" s="31" t="s">
        <v>21</v>
      </c>
      <c r="C3051" s="31" t="s">
        <v>22</v>
      </c>
      <c r="D3051" s="31" t="s">
        <v>1159</v>
      </c>
      <c r="E3051" s="31" t="s">
        <v>68</v>
      </c>
      <c r="F3051" s="31">
        <v>2</v>
      </c>
      <c r="G3051" s="31" t="s">
        <v>25</v>
      </c>
      <c r="H3051" s="31">
        <v>3</v>
      </c>
      <c r="I3051" s="31" t="s">
        <v>26</v>
      </c>
      <c r="J3051" s="31">
        <v>10</v>
      </c>
      <c r="K3051" s="31" t="s">
        <v>1492</v>
      </c>
      <c r="L3051" s="31">
        <v>3</v>
      </c>
      <c r="M3051" s="71"/>
      <c r="N3051" s="31" t="s">
        <v>1499</v>
      </c>
      <c r="O3051" s="31" t="s">
        <v>690</v>
      </c>
      <c r="P3051" s="4" t="str">
        <f>IF(Table14[[#This Row],[correlation_id]] = "", "", _xlfn.XLOOKUP(Table14[[#This Row],[correlation_id]], 'ITAP Ref'!A:A, 'ITAP Ref'!C:C, ""))</f>
        <v>CAS</v>
      </c>
      <c r="Q3051"/>
      <c r="R3051" s="97"/>
      <c r="S3051" s="47"/>
      <c r="T3051" s="47"/>
    </row>
    <row r="3052" spans="1:20" ht="16.399999999999999" customHeight="1" x14ac:dyDescent="0.35">
      <c r="A3052" s="31" t="s">
        <v>729</v>
      </c>
      <c r="B3052" s="31" t="s">
        <v>21</v>
      </c>
      <c r="C3052" s="31" t="s">
        <v>22</v>
      </c>
      <c r="D3052" s="31" t="s">
        <v>1159</v>
      </c>
      <c r="E3052" s="31" t="s">
        <v>68</v>
      </c>
      <c r="F3052" s="31">
        <v>2</v>
      </c>
      <c r="G3052" s="31" t="s">
        <v>25</v>
      </c>
      <c r="H3052" s="31">
        <v>3</v>
      </c>
      <c r="I3052" s="31" t="s">
        <v>26</v>
      </c>
      <c r="J3052" s="31">
        <v>10</v>
      </c>
      <c r="K3052" s="31" t="s">
        <v>1492</v>
      </c>
      <c r="L3052" s="31">
        <v>3</v>
      </c>
      <c r="M3052" s="71"/>
      <c r="N3052" s="31" t="s">
        <v>1499</v>
      </c>
      <c r="O3052" s="31" t="s">
        <v>354</v>
      </c>
      <c r="P3052" s="4" t="str">
        <f>IF(Table14[[#This Row],[correlation_id]] = "", "", _xlfn.XLOOKUP(Table14[[#This Row],[correlation_id]], 'ITAP Ref'!A:A, 'ITAP Ref'!C:C, ""))</f>
        <v>PEARS</v>
      </c>
      <c r="Q3052"/>
      <c r="R3052" s="97"/>
      <c r="S3052" s="47"/>
      <c r="T3052" s="47"/>
    </row>
    <row r="3053" spans="1:20" ht="16.399999999999999" customHeight="1" x14ac:dyDescent="0.35">
      <c r="A3053" s="31" t="s">
        <v>729</v>
      </c>
      <c r="B3053" s="31" t="s">
        <v>21</v>
      </c>
      <c r="C3053" s="31" t="s">
        <v>22</v>
      </c>
      <c r="D3053" s="31" t="s">
        <v>1159</v>
      </c>
      <c r="E3053" s="31" t="s">
        <v>68</v>
      </c>
      <c r="F3053" s="31">
        <v>2</v>
      </c>
      <c r="G3053" s="31" t="s">
        <v>25</v>
      </c>
      <c r="H3053" s="31">
        <v>3</v>
      </c>
      <c r="I3053" s="31" t="s">
        <v>26</v>
      </c>
      <c r="J3053" s="31">
        <v>10</v>
      </c>
      <c r="K3053" s="31" t="s">
        <v>1492</v>
      </c>
      <c r="L3053" s="31">
        <v>3</v>
      </c>
      <c r="M3053" s="71" t="s">
        <v>1818</v>
      </c>
      <c r="N3053" s="31" t="s">
        <v>1499</v>
      </c>
      <c r="O3053" s="31" t="s">
        <v>1496</v>
      </c>
      <c r="P3053" s="4" t="str">
        <f>IF(Table14[[#This Row],[correlation_id]] = "", "", _xlfn.XLOOKUP(Table14[[#This Row],[correlation_id]], 'ITAP Ref'!A:A, 'ITAP Ref'!C:C, ""))</f>
        <v>SARAPlus</v>
      </c>
      <c r="Q3053"/>
      <c r="R3053" s="97" t="s">
        <v>361</v>
      </c>
      <c r="S3053" s="47"/>
      <c r="T3053" s="47"/>
    </row>
    <row r="3054" spans="1:20" ht="16.399999999999999" customHeight="1" x14ac:dyDescent="0.35">
      <c r="A3054" s="31" t="s">
        <v>729</v>
      </c>
      <c r="B3054" s="31" t="s">
        <v>21</v>
      </c>
      <c r="C3054" s="31" t="s">
        <v>22</v>
      </c>
      <c r="D3054" s="31" t="s">
        <v>1159</v>
      </c>
      <c r="E3054" s="31" t="s">
        <v>68</v>
      </c>
      <c r="F3054" s="31">
        <v>2</v>
      </c>
      <c r="G3054" s="31" t="s">
        <v>25</v>
      </c>
      <c r="H3054" s="31">
        <v>3</v>
      </c>
      <c r="I3054" s="31" t="s">
        <v>26</v>
      </c>
      <c r="J3054" s="31">
        <v>10</v>
      </c>
      <c r="K3054" s="31" t="s">
        <v>1492</v>
      </c>
      <c r="L3054" s="31">
        <v>4</v>
      </c>
      <c r="M3054" s="4" t="s">
        <v>1819</v>
      </c>
      <c r="N3054" s="31" t="s">
        <v>1800</v>
      </c>
      <c r="O3054" s="31" t="s">
        <v>1496</v>
      </c>
      <c r="P3054" s="4" t="str">
        <f>IF(Table14[[#This Row],[correlation_id]] = "", "", _xlfn.XLOOKUP(Table14[[#This Row],[correlation_id]], 'ITAP Ref'!A:A, 'ITAP Ref'!C:C, ""))</f>
        <v>SARAPlus</v>
      </c>
      <c r="Q3054"/>
      <c r="R3054" s="97" t="s">
        <v>361</v>
      </c>
      <c r="S3054" s="47"/>
      <c r="T3054" s="47"/>
    </row>
    <row r="3055" spans="1:20" ht="16.399999999999999" customHeight="1" x14ac:dyDescent="0.35">
      <c r="A3055" s="31" t="s">
        <v>729</v>
      </c>
      <c r="B3055" s="31" t="s">
        <v>21</v>
      </c>
      <c r="C3055" s="31" t="s">
        <v>22</v>
      </c>
      <c r="D3055" s="31" t="s">
        <v>1159</v>
      </c>
      <c r="E3055" s="31" t="s">
        <v>68</v>
      </c>
      <c r="F3055" s="31">
        <v>2</v>
      </c>
      <c r="G3055" s="31" t="s">
        <v>25</v>
      </c>
      <c r="H3055" s="31">
        <v>3</v>
      </c>
      <c r="I3055" s="31" t="s">
        <v>26</v>
      </c>
      <c r="J3055" s="31">
        <v>10</v>
      </c>
      <c r="K3055" s="31" t="s">
        <v>1492</v>
      </c>
      <c r="L3055" s="31">
        <v>5</v>
      </c>
      <c r="M3055" s="71"/>
      <c r="N3055" s="31" t="s">
        <v>677</v>
      </c>
      <c r="O3055" s="31" t="s">
        <v>690</v>
      </c>
      <c r="P3055" s="4" t="str">
        <f>IF(Table14[[#This Row],[correlation_id]] = "", "", _xlfn.XLOOKUP(Table14[[#This Row],[correlation_id]], 'ITAP Ref'!A:A, 'ITAP Ref'!C:C, ""))</f>
        <v>CAS</v>
      </c>
      <c r="Q3055"/>
      <c r="R3055" s="97"/>
      <c r="S3055" s="47"/>
      <c r="T3055" s="47"/>
    </row>
    <row r="3056" spans="1:20" ht="16.399999999999999" customHeight="1" x14ac:dyDescent="0.35">
      <c r="A3056" s="31" t="s">
        <v>729</v>
      </c>
      <c r="B3056" s="31" t="s">
        <v>21</v>
      </c>
      <c r="C3056" s="31" t="s">
        <v>22</v>
      </c>
      <c r="D3056" s="31" t="s">
        <v>1159</v>
      </c>
      <c r="E3056" s="31" t="s">
        <v>68</v>
      </c>
      <c r="F3056" s="31">
        <v>2</v>
      </c>
      <c r="G3056" s="31" t="s">
        <v>25</v>
      </c>
      <c r="H3056" s="31">
        <v>3</v>
      </c>
      <c r="I3056" s="31" t="s">
        <v>26</v>
      </c>
      <c r="J3056" s="31">
        <v>10</v>
      </c>
      <c r="K3056" s="31" t="s">
        <v>1492</v>
      </c>
      <c r="L3056" s="31">
        <v>5</v>
      </c>
      <c r="M3056" s="71" t="s">
        <v>1820</v>
      </c>
      <c r="N3056" s="31" t="s">
        <v>677</v>
      </c>
      <c r="O3056" s="31" t="s">
        <v>1496</v>
      </c>
      <c r="P3056" s="4" t="str">
        <f>IF(Table14[[#This Row],[correlation_id]] = "", "", _xlfn.XLOOKUP(Table14[[#This Row],[correlation_id]], 'ITAP Ref'!A:A, 'ITAP Ref'!C:C, ""))</f>
        <v>SARAPlus</v>
      </c>
      <c r="Q3056"/>
      <c r="R3056" s="97" t="s">
        <v>361</v>
      </c>
      <c r="S3056" s="47"/>
      <c r="T3056" s="47"/>
    </row>
    <row r="3057" spans="1:20" ht="16.399999999999999" customHeight="1" x14ac:dyDescent="0.35">
      <c r="A3057" s="31" t="s">
        <v>729</v>
      </c>
      <c r="B3057" s="31" t="s">
        <v>21</v>
      </c>
      <c r="C3057" s="31" t="s">
        <v>22</v>
      </c>
      <c r="D3057" s="31" t="s">
        <v>1159</v>
      </c>
      <c r="E3057" s="31" t="s">
        <v>68</v>
      </c>
      <c r="F3057" s="31">
        <v>2</v>
      </c>
      <c r="G3057" s="31" t="s">
        <v>25</v>
      </c>
      <c r="H3057" s="31">
        <v>3</v>
      </c>
      <c r="I3057" s="31" t="s">
        <v>26</v>
      </c>
      <c r="J3057" s="31">
        <v>10</v>
      </c>
      <c r="K3057" s="31" t="s">
        <v>1492</v>
      </c>
      <c r="L3057" s="31">
        <v>6</v>
      </c>
      <c r="M3057" s="71"/>
      <c r="N3057" s="31" t="s">
        <v>1575</v>
      </c>
      <c r="O3057" s="31" t="s">
        <v>354</v>
      </c>
      <c r="P3057" s="4" t="str">
        <f>IF(Table14[[#This Row],[correlation_id]] = "", "", _xlfn.XLOOKUP(Table14[[#This Row],[correlation_id]], 'ITAP Ref'!A:A, 'ITAP Ref'!C:C, ""))</f>
        <v>PEARS</v>
      </c>
      <c r="Q3057"/>
      <c r="R3057" s="97"/>
      <c r="S3057" s="47"/>
      <c r="T3057" s="47"/>
    </row>
    <row r="3058" spans="1:20" ht="16.399999999999999" customHeight="1" x14ac:dyDescent="0.35">
      <c r="A3058" s="31" t="s">
        <v>729</v>
      </c>
      <c r="B3058" s="31" t="s">
        <v>21</v>
      </c>
      <c r="C3058" s="31" t="s">
        <v>22</v>
      </c>
      <c r="D3058" s="31" t="s">
        <v>1159</v>
      </c>
      <c r="E3058" s="31" t="s">
        <v>68</v>
      </c>
      <c r="F3058" s="31">
        <v>2</v>
      </c>
      <c r="G3058" s="31" t="s">
        <v>25</v>
      </c>
      <c r="H3058" s="31">
        <v>3</v>
      </c>
      <c r="I3058" s="31" t="s">
        <v>26</v>
      </c>
      <c r="J3058" s="31">
        <v>10</v>
      </c>
      <c r="K3058" s="31" t="s">
        <v>1492</v>
      </c>
      <c r="L3058" s="31">
        <v>6</v>
      </c>
      <c r="M3058" s="4" t="s">
        <v>1821</v>
      </c>
      <c r="N3058" s="31" t="s">
        <v>1575</v>
      </c>
      <c r="O3058" s="31" t="s">
        <v>1496</v>
      </c>
      <c r="P3058" s="4" t="str">
        <f>IF(Table14[[#This Row],[correlation_id]] = "", "", _xlfn.XLOOKUP(Table14[[#This Row],[correlation_id]], 'ITAP Ref'!A:A, 'ITAP Ref'!C:C, ""))</f>
        <v>SARAPlus</v>
      </c>
      <c r="Q3058"/>
      <c r="R3058" s="97" t="s">
        <v>361</v>
      </c>
      <c r="S3058" s="47"/>
      <c r="T3058" s="47"/>
    </row>
    <row r="3059" spans="1:20" ht="16.399999999999999" customHeight="1" x14ac:dyDescent="0.35">
      <c r="A3059" s="31" t="s">
        <v>729</v>
      </c>
      <c r="B3059" s="31" t="s">
        <v>21</v>
      </c>
      <c r="C3059" s="31" t="s">
        <v>22</v>
      </c>
      <c r="D3059" s="31" t="s">
        <v>1159</v>
      </c>
      <c r="E3059" s="31" t="s">
        <v>68</v>
      </c>
      <c r="F3059" s="31">
        <v>2</v>
      </c>
      <c r="G3059" s="31" t="s">
        <v>25</v>
      </c>
      <c r="H3059" s="31">
        <v>3</v>
      </c>
      <c r="I3059" s="31" t="s">
        <v>26</v>
      </c>
      <c r="J3059" s="31">
        <v>10</v>
      </c>
      <c r="K3059" s="31" t="s">
        <v>1492</v>
      </c>
      <c r="L3059" s="31">
        <v>6</v>
      </c>
      <c r="M3059" s="71"/>
      <c r="N3059" s="31" t="s">
        <v>1575</v>
      </c>
      <c r="O3059" s="64" t="s">
        <v>336</v>
      </c>
      <c r="P3059" s="4" t="str">
        <f>IF(Table14[[#This Row],[correlation_id]] = "", "", _xlfn.XLOOKUP(Table14[[#This Row],[correlation_id]], 'ITAP Ref'!A:A, 'ITAP Ref'!C:C, ""))</f>
        <v>TLG-MOB</v>
      </c>
      <c r="Q3059"/>
      <c r="R3059" s="97"/>
      <c r="S3059" s="47"/>
      <c r="T3059" s="47"/>
    </row>
    <row r="3060" spans="1:20" ht="16.399999999999999" customHeight="1" x14ac:dyDescent="0.35">
      <c r="A3060" s="31" t="s">
        <v>729</v>
      </c>
      <c r="B3060" s="31" t="s">
        <v>21</v>
      </c>
      <c r="C3060" s="31" t="s">
        <v>22</v>
      </c>
      <c r="D3060" s="31" t="s">
        <v>1159</v>
      </c>
      <c r="E3060" s="31" t="s">
        <v>68</v>
      </c>
      <c r="F3060" s="31">
        <v>2</v>
      </c>
      <c r="G3060" s="31" t="s">
        <v>25</v>
      </c>
      <c r="H3060" s="31">
        <v>3</v>
      </c>
      <c r="I3060" s="31" t="s">
        <v>26</v>
      </c>
      <c r="J3060" s="31">
        <v>10</v>
      </c>
      <c r="K3060" s="31" t="s">
        <v>1492</v>
      </c>
      <c r="L3060" s="31">
        <v>7</v>
      </c>
      <c r="M3060" s="4" t="s">
        <v>1822</v>
      </c>
      <c r="N3060" s="31" t="s">
        <v>1814</v>
      </c>
      <c r="O3060" s="31" t="s">
        <v>1496</v>
      </c>
      <c r="P3060" s="4" t="str">
        <f>IF(Table14[[#This Row],[correlation_id]] = "", "", _xlfn.XLOOKUP(Table14[[#This Row],[correlation_id]], 'ITAP Ref'!A:A, 'ITAP Ref'!C:C, ""))</f>
        <v>SARAPlus</v>
      </c>
      <c r="Q3060"/>
      <c r="R3060" s="97" t="s">
        <v>361</v>
      </c>
      <c r="S3060" s="47"/>
      <c r="T3060" s="47"/>
    </row>
    <row r="3061" spans="1:20" ht="16.399999999999999" customHeight="1" x14ac:dyDescent="0.35">
      <c r="A3061" s="31" t="s">
        <v>729</v>
      </c>
      <c r="B3061" s="31" t="s">
        <v>21</v>
      </c>
      <c r="C3061" s="31" t="s">
        <v>22</v>
      </c>
      <c r="D3061" s="31" t="s">
        <v>1159</v>
      </c>
      <c r="E3061" s="31" t="s">
        <v>68</v>
      </c>
      <c r="F3061" s="31">
        <v>2</v>
      </c>
      <c r="G3061" s="31" t="s">
        <v>25</v>
      </c>
      <c r="H3061" s="31">
        <v>3</v>
      </c>
      <c r="I3061" s="31" t="s">
        <v>26</v>
      </c>
      <c r="J3061" s="31">
        <v>10</v>
      </c>
      <c r="K3061" s="31" t="s">
        <v>1492</v>
      </c>
      <c r="L3061" s="31">
        <v>8</v>
      </c>
      <c r="M3061" s="71" t="s">
        <v>1823</v>
      </c>
      <c r="N3061" s="31" t="s">
        <v>1715</v>
      </c>
      <c r="O3061" s="31" t="s">
        <v>1496</v>
      </c>
      <c r="P3061" s="4" t="str">
        <f>IF(Table14[[#This Row],[correlation_id]] = "", "", _xlfn.XLOOKUP(Table14[[#This Row],[correlation_id]], 'ITAP Ref'!A:A, 'ITAP Ref'!C:C, ""))</f>
        <v>SARAPlus</v>
      </c>
      <c r="Q3061"/>
      <c r="R3061" s="97" t="s">
        <v>361</v>
      </c>
      <c r="S3061" s="47"/>
      <c r="T3061" s="47"/>
    </row>
    <row r="3062" spans="1:20" ht="16.399999999999999" customHeight="1" x14ac:dyDescent="0.35">
      <c r="A3062" s="31" t="s">
        <v>729</v>
      </c>
      <c r="B3062" s="31" t="s">
        <v>21</v>
      </c>
      <c r="C3062" s="31" t="s">
        <v>22</v>
      </c>
      <c r="D3062" s="31" t="s">
        <v>1159</v>
      </c>
      <c r="E3062" s="31" t="s">
        <v>68</v>
      </c>
      <c r="F3062" s="31">
        <v>2</v>
      </c>
      <c r="G3062" s="31" t="s">
        <v>25</v>
      </c>
      <c r="H3062" s="31">
        <v>3</v>
      </c>
      <c r="I3062" s="31" t="s">
        <v>26</v>
      </c>
      <c r="J3062" s="31">
        <v>10</v>
      </c>
      <c r="K3062" s="31" t="s">
        <v>1492</v>
      </c>
      <c r="L3062" s="31">
        <v>9</v>
      </c>
      <c r="M3062" s="71"/>
      <c r="N3062" s="31" t="s">
        <v>1018</v>
      </c>
      <c r="O3062" s="31" t="s">
        <v>509</v>
      </c>
      <c r="P3062" s="4" t="str">
        <f>IF(Table14[[#This Row],[correlation_id]] = "", "", _xlfn.XLOOKUP(Table14[[#This Row],[correlation_id]], 'ITAP Ref'!A:A, 'ITAP Ref'!C:C, ""))</f>
        <v>AVTK</v>
      </c>
      <c r="Q3062" s="4"/>
      <c r="R3062" s="97" t="s">
        <v>510</v>
      </c>
      <c r="S3062" s="47"/>
      <c r="T3062" s="47"/>
    </row>
    <row r="3063" spans="1:20" ht="16.399999999999999" customHeight="1" x14ac:dyDescent="0.35">
      <c r="A3063" s="31" t="s">
        <v>729</v>
      </c>
      <c r="B3063" s="31" t="s">
        <v>21</v>
      </c>
      <c r="C3063" s="31" t="s">
        <v>22</v>
      </c>
      <c r="D3063" s="31" t="s">
        <v>1159</v>
      </c>
      <c r="E3063" s="31" t="s">
        <v>68</v>
      </c>
      <c r="F3063" s="31">
        <v>2</v>
      </c>
      <c r="G3063" s="31" t="s">
        <v>25</v>
      </c>
      <c r="H3063" s="31">
        <v>3</v>
      </c>
      <c r="I3063" s="31" t="s">
        <v>26</v>
      </c>
      <c r="J3063" s="31">
        <v>10</v>
      </c>
      <c r="K3063" s="31" t="s">
        <v>1492</v>
      </c>
      <c r="L3063" s="31">
        <v>10</v>
      </c>
      <c r="M3063" s="4" t="s">
        <v>1824</v>
      </c>
      <c r="N3063" s="31" t="s">
        <v>1805</v>
      </c>
      <c r="O3063" s="31" t="s">
        <v>1496</v>
      </c>
      <c r="P3063" s="4" t="str">
        <f>IF(Table14[[#This Row],[correlation_id]] = "", "", _xlfn.XLOOKUP(Table14[[#This Row],[correlation_id]], 'ITAP Ref'!A:A, 'ITAP Ref'!C:C, ""))</f>
        <v>SARAPlus</v>
      </c>
      <c r="Q3063"/>
      <c r="R3063" s="97" t="s">
        <v>361</v>
      </c>
      <c r="S3063" s="47"/>
      <c r="T3063" s="47"/>
    </row>
    <row r="3064" spans="1:20" ht="16.399999999999999" customHeight="1" x14ac:dyDescent="0.35">
      <c r="A3064" t="s">
        <v>729</v>
      </c>
      <c r="B3064" t="s">
        <v>21</v>
      </c>
      <c r="C3064" t="s">
        <v>22</v>
      </c>
      <c r="D3064" t="s">
        <v>1159</v>
      </c>
      <c r="E3064" t="s">
        <v>68</v>
      </c>
      <c r="F3064">
        <v>2</v>
      </c>
      <c r="G3064" t="s">
        <v>25</v>
      </c>
      <c r="H3064">
        <v>3</v>
      </c>
      <c r="I3064" t="s">
        <v>26</v>
      </c>
      <c r="J3064">
        <v>10</v>
      </c>
      <c r="K3064" t="s">
        <v>1492</v>
      </c>
      <c r="L3064">
        <v>11</v>
      </c>
      <c r="M3064" s="71" t="s">
        <v>1825</v>
      </c>
      <c r="N3064" t="s">
        <v>1502</v>
      </c>
      <c r="O3064" t="s">
        <v>1496</v>
      </c>
      <c r="P3064" s="4" t="str">
        <f>IF(Table14[[#This Row],[correlation_id]] = "", "", _xlfn.XLOOKUP(Table14[[#This Row],[correlation_id]], 'ITAP Ref'!A:A, 'ITAP Ref'!C:C, ""))</f>
        <v>SARAPlus</v>
      </c>
      <c r="Q3064"/>
      <c r="R3064" s="97" t="s">
        <v>361</v>
      </c>
      <c r="S3064" s="47"/>
      <c r="T3064" s="47"/>
    </row>
    <row r="3065" spans="1:20" ht="16.399999999999999" customHeight="1" x14ac:dyDescent="0.35">
      <c r="A3065" s="31" t="s">
        <v>729</v>
      </c>
      <c r="B3065" s="31" t="s">
        <v>21</v>
      </c>
      <c r="C3065" s="31" t="s">
        <v>22</v>
      </c>
      <c r="D3065" s="31" t="s">
        <v>1159</v>
      </c>
      <c r="E3065" s="31" t="s">
        <v>68</v>
      </c>
      <c r="F3065" s="31">
        <v>2</v>
      </c>
      <c r="G3065" s="31" t="s">
        <v>25</v>
      </c>
      <c r="H3065" s="31">
        <v>3</v>
      </c>
      <c r="I3065" s="31" t="s">
        <v>26</v>
      </c>
      <c r="J3065" s="31">
        <v>10</v>
      </c>
      <c r="K3065" s="31" t="s">
        <v>1492</v>
      </c>
      <c r="L3065" s="31">
        <v>12</v>
      </c>
      <c r="M3065" s="71" t="s">
        <v>1826</v>
      </c>
      <c r="N3065" s="31" t="s">
        <v>1176</v>
      </c>
      <c r="O3065" s="31" t="s">
        <v>1496</v>
      </c>
      <c r="P3065" s="4" t="str">
        <f>IF(Table14[[#This Row],[correlation_id]] = "", "", _xlfn.XLOOKUP(Table14[[#This Row],[correlation_id]], 'ITAP Ref'!A:A, 'ITAP Ref'!C:C, ""))</f>
        <v>SARAPlus</v>
      </c>
      <c r="Q3065"/>
      <c r="R3065" s="97" t="s">
        <v>361</v>
      </c>
      <c r="S3065" s="47"/>
      <c r="T3065" s="47"/>
    </row>
    <row r="3066" spans="1:20" ht="16.399999999999999" customHeight="1" x14ac:dyDescent="0.35">
      <c r="A3066" s="31" t="s">
        <v>729</v>
      </c>
      <c r="B3066" s="31" t="s">
        <v>21</v>
      </c>
      <c r="C3066" s="31" t="s">
        <v>22</v>
      </c>
      <c r="D3066" s="31" t="s">
        <v>1159</v>
      </c>
      <c r="E3066" s="31" t="s">
        <v>68</v>
      </c>
      <c r="F3066" s="31">
        <v>2</v>
      </c>
      <c r="G3066" s="31" t="s">
        <v>25</v>
      </c>
      <c r="H3066" s="31">
        <v>3</v>
      </c>
      <c r="I3066" s="31" t="s">
        <v>26</v>
      </c>
      <c r="J3066" s="31">
        <v>10</v>
      </c>
      <c r="K3066" s="31" t="s">
        <v>1492</v>
      </c>
      <c r="L3066" s="31">
        <v>13</v>
      </c>
      <c r="M3066" s="71"/>
      <c r="N3066" s="31" t="s">
        <v>1493</v>
      </c>
      <c r="O3066" s="31" t="s">
        <v>1827</v>
      </c>
      <c r="P3066" s="4" t="str">
        <f>IF(Table14[[#This Row],[correlation_id]] = "", "", _xlfn.XLOOKUP(Table14[[#This Row],[correlation_id]], 'ITAP Ref'!A:A, 'ITAP Ref'!C:C, ""))</f>
        <v>OPCC</v>
      </c>
      <c r="Q3066"/>
      <c r="R3066" s="97"/>
      <c r="S3066" s="47"/>
      <c r="T3066" s="47"/>
    </row>
    <row r="3067" spans="1:20" ht="16.399999999999999" customHeight="1" x14ac:dyDescent="0.35">
      <c r="A3067" s="31" t="s">
        <v>729</v>
      </c>
      <c r="B3067" s="31" t="s">
        <v>21</v>
      </c>
      <c r="C3067" s="31" t="s">
        <v>22</v>
      </c>
      <c r="D3067" s="31" t="s">
        <v>1159</v>
      </c>
      <c r="E3067" s="31" t="s">
        <v>68</v>
      </c>
      <c r="F3067" s="31">
        <v>2</v>
      </c>
      <c r="G3067" s="31" t="s">
        <v>25</v>
      </c>
      <c r="H3067" s="31">
        <v>3</v>
      </c>
      <c r="I3067" s="31" t="s">
        <v>26</v>
      </c>
      <c r="J3067" s="31">
        <v>10</v>
      </c>
      <c r="K3067" s="31" t="s">
        <v>1492</v>
      </c>
      <c r="L3067" s="31">
        <v>13</v>
      </c>
      <c r="M3067" s="71" t="s">
        <v>1828</v>
      </c>
      <c r="N3067" s="31" t="s">
        <v>1493</v>
      </c>
      <c r="O3067" s="31" t="s">
        <v>1496</v>
      </c>
      <c r="P3067" s="4" t="str">
        <f>IF(Table14[[#This Row],[correlation_id]] = "", "", _xlfn.XLOOKUP(Table14[[#This Row],[correlation_id]], 'ITAP Ref'!A:A, 'ITAP Ref'!C:C, ""))</f>
        <v>SARAPlus</v>
      </c>
      <c r="Q3067"/>
      <c r="R3067" s="97" t="s">
        <v>361</v>
      </c>
      <c r="S3067" s="47"/>
      <c r="T3067" s="47"/>
    </row>
    <row r="3068" spans="1:20" ht="16.399999999999999" customHeight="1" x14ac:dyDescent="0.35">
      <c r="A3068" s="31" t="s">
        <v>729</v>
      </c>
      <c r="B3068" s="31" t="s">
        <v>21</v>
      </c>
      <c r="C3068" s="31" t="s">
        <v>22</v>
      </c>
      <c r="D3068" s="31" t="s">
        <v>1159</v>
      </c>
      <c r="E3068" s="31" t="s">
        <v>68</v>
      </c>
      <c r="F3068" s="31">
        <v>2</v>
      </c>
      <c r="G3068" s="31" t="s">
        <v>25</v>
      </c>
      <c r="H3068" s="31">
        <v>3</v>
      </c>
      <c r="I3068" s="31" t="s">
        <v>26</v>
      </c>
      <c r="J3068" s="31">
        <v>10</v>
      </c>
      <c r="K3068" s="31" t="s">
        <v>1492</v>
      </c>
      <c r="L3068" s="31">
        <v>14</v>
      </c>
      <c r="M3068" s="71"/>
      <c r="N3068" s="31" t="s">
        <v>243</v>
      </c>
      <c r="O3068" s="31" t="s">
        <v>509</v>
      </c>
      <c r="P3068" s="4" t="str">
        <f>IF(Table14[[#This Row],[correlation_id]] = "", "", _xlfn.XLOOKUP(Table14[[#This Row],[correlation_id]], 'ITAP Ref'!A:A, 'ITAP Ref'!C:C, ""))</f>
        <v>AVTK</v>
      </c>
      <c r="Q3068" s="4"/>
      <c r="R3068" s="97" t="s">
        <v>510</v>
      </c>
      <c r="S3068" s="47"/>
      <c r="T3068" s="47"/>
    </row>
    <row r="3069" spans="1:20" ht="16.399999999999999" customHeight="1" x14ac:dyDescent="0.35">
      <c r="A3069" s="31" t="s">
        <v>729</v>
      </c>
      <c r="B3069" s="31" t="s">
        <v>21</v>
      </c>
      <c r="C3069" s="31" t="s">
        <v>22</v>
      </c>
      <c r="D3069" s="31" t="s">
        <v>1159</v>
      </c>
      <c r="E3069" s="31" t="s">
        <v>68</v>
      </c>
      <c r="F3069" s="31">
        <v>2</v>
      </c>
      <c r="G3069" s="31" t="s">
        <v>25</v>
      </c>
      <c r="H3069" s="31">
        <v>3</v>
      </c>
      <c r="I3069" s="31" t="s">
        <v>26</v>
      </c>
      <c r="J3069" s="31">
        <v>10</v>
      </c>
      <c r="K3069" s="31" t="s">
        <v>1492</v>
      </c>
      <c r="L3069" s="31">
        <v>14</v>
      </c>
      <c r="M3069" s="71" t="s">
        <v>1829</v>
      </c>
      <c r="N3069" s="31" t="s">
        <v>243</v>
      </c>
      <c r="O3069" s="31" t="s">
        <v>1496</v>
      </c>
      <c r="P3069" s="4" t="str">
        <f>IF(Table14[[#This Row],[correlation_id]] = "", "", _xlfn.XLOOKUP(Table14[[#This Row],[correlation_id]], 'ITAP Ref'!A:A, 'ITAP Ref'!C:C, ""))</f>
        <v>SARAPlus</v>
      </c>
      <c r="Q3069"/>
      <c r="R3069" s="97" t="s">
        <v>361</v>
      </c>
      <c r="S3069" s="47"/>
      <c r="T3069" s="47"/>
    </row>
    <row r="3070" spans="1:20" ht="16.399999999999999" customHeight="1" x14ac:dyDescent="0.35">
      <c r="A3070" s="31" t="s">
        <v>729</v>
      </c>
      <c r="B3070" s="31" t="s">
        <v>21</v>
      </c>
      <c r="C3070" s="31" t="s">
        <v>22</v>
      </c>
      <c r="D3070" s="31" t="s">
        <v>1159</v>
      </c>
      <c r="E3070" s="31" t="s">
        <v>68</v>
      </c>
      <c r="F3070" s="31">
        <v>2</v>
      </c>
      <c r="G3070" s="31" t="s">
        <v>25</v>
      </c>
      <c r="H3070" s="31">
        <v>3</v>
      </c>
      <c r="I3070" s="31" t="s">
        <v>26</v>
      </c>
      <c r="J3070" s="31">
        <v>10</v>
      </c>
      <c r="K3070" s="31" t="s">
        <v>1492</v>
      </c>
      <c r="L3070" s="31">
        <v>14</v>
      </c>
      <c r="M3070" s="71"/>
      <c r="N3070" s="31" t="s">
        <v>243</v>
      </c>
      <c r="O3070" s="64" t="s">
        <v>336</v>
      </c>
      <c r="P3070" s="4" t="str">
        <f>IF(Table14[[#This Row],[correlation_id]] = "", "", _xlfn.XLOOKUP(Table14[[#This Row],[correlation_id]], 'ITAP Ref'!A:A, 'ITAP Ref'!C:C, ""))</f>
        <v>TLG-MOB</v>
      </c>
      <c r="Q3070"/>
      <c r="R3070" s="96"/>
      <c r="S3070" s="47"/>
      <c r="T3070" s="47"/>
    </row>
    <row r="3071" spans="1:20" ht="16.399999999999999" customHeight="1" x14ac:dyDescent="0.35">
      <c r="A3071" s="31" t="s">
        <v>729</v>
      </c>
      <c r="B3071" s="31" t="s">
        <v>21</v>
      </c>
      <c r="C3071" s="31" t="s">
        <v>22</v>
      </c>
      <c r="D3071" s="31" t="s">
        <v>1159</v>
      </c>
      <c r="E3071" s="31" t="s">
        <v>68</v>
      </c>
      <c r="F3071" s="76">
        <v>1</v>
      </c>
      <c r="G3071" s="31" t="s">
        <v>69</v>
      </c>
      <c r="H3071" s="31">
        <v>2</v>
      </c>
      <c r="I3071" s="31" t="s">
        <v>70</v>
      </c>
      <c r="J3071" s="31">
        <v>11</v>
      </c>
      <c r="K3071" s="31" t="s">
        <v>1662</v>
      </c>
      <c r="L3071" s="31">
        <v>4</v>
      </c>
      <c r="M3071" s="71"/>
      <c r="N3071" s="31" t="s">
        <v>1830</v>
      </c>
      <c r="O3071" s="31" t="s">
        <v>813</v>
      </c>
      <c r="P3071" s="4" t="str">
        <f>IF(Table14[[#This Row],[correlation_id]] = "", "", _xlfn.XLOOKUP(Table14[[#This Row],[correlation_id]], 'ITAP Ref'!A:A, 'ITAP Ref'!C:C, ""))</f>
        <v>EDP</v>
      </c>
      <c r="Q3071" s="72" t="s">
        <v>814</v>
      </c>
      <c r="R3071" s="96">
        <v>45938</v>
      </c>
      <c r="S3071" s="47"/>
      <c r="T3071" s="47"/>
    </row>
    <row r="3072" spans="1:20" ht="16.399999999999999" customHeight="1" x14ac:dyDescent="0.35">
      <c r="A3072" s="31" t="s">
        <v>729</v>
      </c>
      <c r="B3072" s="31" t="s">
        <v>21</v>
      </c>
      <c r="C3072" s="31" t="s">
        <v>22</v>
      </c>
      <c r="D3072" s="31" t="s">
        <v>1159</v>
      </c>
      <c r="E3072" s="31" t="s">
        <v>68</v>
      </c>
      <c r="F3072" s="76">
        <v>1</v>
      </c>
      <c r="G3072" s="31" t="s">
        <v>69</v>
      </c>
      <c r="H3072" s="31">
        <v>2</v>
      </c>
      <c r="I3072" s="31" t="s">
        <v>70</v>
      </c>
      <c r="J3072" s="31">
        <v>11</v>
      </c>
      <c r="K3072" s="31" t="s">
        <v>1662</v>
      </c>
      <c r="L3072" s="31">
        <v>4</v>
      </c>
      <c r="M3072" s="4" t="s">
        <v>391</v>
      </c>
      <c r="N3072" s="31" t="s">
        <v>1830</v>
      </c>
      <c r="O3072" s="47" t="s">
        <v>392</v>
      </c>
      <c r="P3072" s="4" t="str">
        <f>IF(Table14[[#This Row],[correlation_id]] = "", "", _xlfn.XLOOKUP(Table14[[#This Row],[correlation_id]], 'ITAP Ref'!A:A, 'ITAP Ref'!C:C, ""))</f>
        <v>OPUS - C</v>
      </c>
      <c r="Q3072"/>
      <c r="R3072" s="95" t="s">
        <v>153</v>
      </c>
      <c r="S3072" s="47"/>
      <c r="T3072" s="47"/>
    </row>
    <row r="3073" spans="1:20" ht="16.399999999999999" customHeight="1" x14ac:dyDescent="0.35">
      <c r="A3073" t="s">
        <v>729</v>
      </c>
      <c r="B3073" t="s">
        <v>21</v>
      </c>
      <c r="C3073" t="s">
        <v>22</v>
      </c>
      <c r="D3073" t="s">
        <v>1159</v>
      </c>
      <c r="E3073" t="s">
        <v>68</v>
      </c>
      <c r="F3073" s="7">
        <v>1</v>
      </c>
      <c r="G3073" t="s">
        <v>69</v>
      </c>
      <c r="H3073">
        <v>2</v>
      </c>
      <c r="I3073" t="s">
        <v>70</v>
      </c>
      <c r="J3073">
        <v>11</v>
      </c>
      <c r="K3073" t="s">
        <v>1662</v>
      </c>
      <c r="L3073">
        <v>4</v>
      </c>
      <c r="M3073" s="71"/>
      <c r="N3073" t="s">
        <v>1830</v>
      </c>
      <c r="O3073" t="s">
        <v>1667</v>
      </c>
      <c r="P3073" s="4" t="str">
        <f>IF(Table14[[#This Row],[correlation_id]] = "", "", _xlfn.XLOOKUP(Table14[[#This Row],[correlation_id]], 'ITAP Ref'!A:A, 'ITAP Ref'!C:C, ""))</f>
        <v>CCMule-SLS</v>
      </c>
      <c r="Q3073"/>
      <c r="R3073" s="97"/>
      <c r="S3073" s="47"/>
      <c r="T3073" s="47"/>
    </row>
    <row r="3074" spans="1:20" ht="16.399999999999999" customHeight="1" x14ac:dyDescent="0.35">
      <c r="A3074" s="31" t="s">
        <v>729</v>
      </c>
      <c r="B3074" s="31" t="s">
        <v>21</v>
      </c>
      <c r="C3074" s="31" t="s">
        <v>22</v>
      </c>
      <c r="D3074" s="31" t="s">
        <v>1159</v>
      </c>
      <c r="E3074" s="31" t="s">
        <v>68</v>
      </c>
      <c r="F3074" s="76">
        <v>1</v>
      </c>
      <c r="G3074" s="31" t="s">
        <v>69</v>
      </c>
      <c r="H3074" s="31">
        <v>2</v>
      </c>
      <c r="I3074" s="31" t="s">
        <v>70</v>
      </c>
      <c r="J3074" s="31">
        <v>11</v>
      </c>
      <c r="K3074" s="31" t="s">
        <v>1662</v>
      </c>
      <c r="L3074" s="31">
        <v>4</v>
      </c>
      <c r="M3074" s="71"/>
      <c r="N3074" s="31" t="s">
        <v>1830</v>
      </c>
      <c r="O3074" s="31" t="s">
        <v>1669</v>
      </c>
      <c r="P3074" s="4" t="str">
        <f>IF(Table14[[#This Row],[correlation_id]] = "", "", _xlfn.XLOOKUP(Table14[[#This Row],[correlation_id]], 'ITAP Ref'!A:A, 'ITAP Ref'!C:C, ""))</f>
        <v>IDP-OMNI-ODS</v>
      </c>
      <c r="Q3074"/>
      <c r="R3074" s="97"/>
      <c r="S3074" s="47"/>
      <c r="T3074" s="47"/>
    </row>
    <row r="3075" spans="1:20" ht="16.399999999999999" customHeight="1" x14ac:dyDescent="0.35">
      <c r="A3075" s="31" t="s">
        <v>729</v>
      </c>
      <c r="B3075" s="31" t="s">
        <v>21</v>
      </c>
      <c r="C3075" s="31" t="s">
        <v>22</v>
      </c>
      <c r="D3075" s="31" t="s">
        <v>1159</v>
      </c>
      <c r="E3075" s="31" t="s">
        <v>68</v>
      </c>
      <c r="F3075" s="76">
        <v>1</v>
      </c>
      <c r="G3075" s="31" t="s">
        <v>69</v>
      </c>
      <c r="H3075" s="31">
        <v>2</v>
      </c>
      <c r="I3075" s="31" t="s">
        <v>70</v>
      </c>
      <c r="J3075" s="31">
        <v>11</v>
      </c>
      <c r="K3075" s="31" t="s">
        <v>1662</v>
      </c>
      <c r="L3075" s="31">
        <v>4</v>
      </c>
      <c r="M3075" s="71"/>
      <c r="N3075" s="31" t="s">
        <v>1830</v>
      </c>
      <c r="O3075" s="31" t="s">
        <v>412</v>
      </c>
      <c r="P3075" s="4" t="str">
        <f>IF(Table14[[#This Row],[correlation_id]] = "", "", _xlfn.XLOOKUP(Table14[[#This Row],[correlation_id]], 'ITAP Ref'!A:A, 'ITAP Ref'!C:C, ""))</f>
        <v>IDP-Order Graph Cloud</v>
      </c>
      <c r="Q3075"/>
      <c r="R3075" s="97"/>
      <c r="S3075" s="47"/>
      <c r="T3075" s="47"/>
    </row>
    <row r="3076" spans="1:20" ht="16.399999999999999" customHeight="1" x14ac:dyDescent="0.35">
      <c r="A3076" s="31" t="s">
        <v>729</v>
      </c>
      <c r="B3076" s="31" t="s">
        <v>21</v>
      </c>
      <c r="C3076" s="31" t="s">
        <v>22</v>
      </c>
      <c r="D3076" s="31" t="s">
        <v>1159</v>
      </c>
      <c r="E3076" s="31" t="s">
        <v>68</v>
      </c>
      <c r="F3076" s="76">
        <v>1</v>
      </c>
      <c r="G3076" s="31" t="s">
        <v>69</v>
      </c>
      <c r="H3076" s="31">
        <v>2</v>
      </c>
      <c r="I3076" s="31" t="s">
        <v>70</v>
      </c>
      <c r="J3076" s="31">
        <v>11</v>
      </c>
      <c r="K3076" s="31" t="s">
        <v>1662</v>
      </c>
      <c r="L3076" s="31">
        <v>4</v>
      </c>
      <c r="M3076" s="71"/>
      <c r="N3076" s="31" t="s">
        <v>1830</v>
      </c>
      <c r="O3076" s="31" t="s">
        <v>1670</v>
      </c>
      <c r="P3076" s="4" t="str">
        <f>IF(Table14[[#This Row],[correlation_id]] = "", "", _xlfn.XLOOKUP(Table14[[#This Row],[correlation_id]], 'ITAP Ref'!A:A, 'ITAP Ref'!C:C, ""))</f>
        <v>MSGRTR</v>
      </c>
      <c r="Q3076"/>
      <c r="R3076" s="97"/>
      <c r="S3076" s="47"/>
      <c r="T3076" s="47"/>
    </row>
    <row r="3077" spans="1:20" ht="16.399999999999999" customHeight="1" x14ac:dyDescent="0.35">
      <c r="A3077" s="31" t="s">
        <v>729</v>
      </c>
      <c r="B3077" s="31" t="s">
        <v>21</v>
      </c>
      <c r="C3077" s="31" t="s">
        <v>22</v>
      </c>
      <c r="D3077" s="31" t="s">
        <v>1159</v>
      </c>
      <c r="E3077" s="31" t="s">
        <v>68</v>
      </c>
      <c r="F3077" s="76">
        <v>1</v>
      </c>
      <c r="G3077" s="31" t="s">
        <v>69</v>
      </c>
      <c r="H3077" s="31">
        <v>2</v>
      </c>
      <c r="I3077" s="31" t="s">
        <v>70</v>
      </c>
      <c r="J3077" s="31">
        <v>11</v>
      </c>
      <c r="K3077" s="31" t="s">
        <v>1662</v>
      </c>
      <c r="L3077" s="31">
        <v>4</v>
      </c>
      <c r="M3077" s="4" t="s">
        <v>1831</v>
      </c>
      <c r="N3077" s="31" t="s">
        <v>1830</v>
      </c>
      <c r="O3077" s="31" t="s">
        <v>1086</v>
      </c>
      <c r="P3077" s="4" t="str">
        <f>IF(Table14[[#This Row],[correlation_id]] = "", "", _xlfn.XLOOKUP(Table14[[#This Row],[correlation_id]], 'ITAP Ref'!A:A, 'ITAP Ref'!C:C, ""))</f>
        <v>ATTMO</v>
      </c>
      <c r="Q3077"/>
      <c r="R3077" s="95" t="s">
        <v>153</v>
      </c>
      <c r="S3077" s="47"/>
      <c r="T3077" s="47"/>
    </row>
    <row r="3078" spans="1:20" ht="16.399999999999999" customHeight="1" x14ac:dyDescent="0.35">
      <c r="A3078" s="31" t="s">
        <v>729</v>
      </c>
      <c r="B3078" s="31" t="s">
        <v>21</v>
      </c>
      <c r="C3078" s="31" t="s">
        <v>22</v>
      </c>
      <c r="D3078" s="31" t="s">
        <v>1159</v>
      </c>
      <c r="E3078" s="31" t="s">
        <v>68</v>
      </c>
      <c r="F3078" s="76">
        <v>1</v>
      </c>
      <c r="G3078" s="31" t="s">
        <v>69</v>
      </c>
      <c r="H3078" s="31">
        <v>2</v>
      </c>
      <c r="I3078" s="31" t="s">
        <v>70</v>
      </c>
      <c r="J3078" s="31">
        <v>11</v>
      </c>
      <c r="K3078" s="31" t="s">
        <v>1662</v>
      </c>
      <c r="L3078" s="31">
        <v>4</v>
      </c>
      <c r="M3078" t="s">
        <v>226</v>
      </c>
      <c r="N3078" s="31" t="s">
        <v>1830</v>
      </c>
      <c r="O3078" s="31" t="s">
        <v>227</v>
      </c>
      <c r="P3078" s="4" t="str">
        <f>IF(Table14[[#This Row],[correlation_id]] = "", "", _xlfn.XLOOKUP(Table14[[#This Row],[correlation_id]], 'ITAP Ref'!A:A, 'ITAP Ref'!C:C, ""))</f>
        <v>CCSF</v>
      </c>
      <c r="Q3078"/>
      <c r="R3078" s="95" t="s">
        <v>153</v>
      </c>
      <c r="S3078" s="47"/>
      <c r="T3078" s="47"/>
    </row>
    <row r="3079" spans="1:20" ht="16.399999999999999" customHeight="1" x14ac:dyDescent="0.35">
      <c r="A3079" s="31" t="s">
        <v>729</v>
      </c>
      <c r="B3079" s="31" t="s">
        <v>21</v>
      </c>
      <c r="C3079" s="31" t="s">
        <v>22</v>
      </c>
      <c r="D3079" s="31" t="s">
        <v>1159</v>
      </c>
      <c r="E3079" s="31" t="s">
        <v>68</v>
      </c>
      <c r="F3079" s="76">
        <v>1</v>
      </c>
      <c r="G3079" s="31" t="s">
        <v>69</v>
      </c>
      <c r="H3079" s="31">
        <v>2</v>
      </c>
      <c r="I3079" s="31" t="s">
        <v>70</v>
      </c>
      <c r="J3079" s="31">
        <v>11</v>
      </c>
      <c r="K3079" s="31" t="s">
        <v>1662</v>
      </c>
      <c r="L3079" s="31">
        <v>4</v>
      </c>
      <c r="M3079" s="71"/>
      <c r="N3079" s="31" t="s">
        <v>1830</v>
      </c>
      <c r="O3079" s="31" t="s">
        <v>419</v>
      </c>
      <c r="P3079" s="4" t="str">
        <f>IF(Table14[[#This Row],[correlation_id]] = "", "", _xlfn.XLOOKUP(Table14[[#This Row],[correlation_id]], 'ITAP Ref'!A:A, 'ITAP Ref'!C:C, ""))</f>
        <v>ISBUS</v>
      </c>
      <c r="Q3079"/>
      <c r="R3079" s="97" t="s">
        <v>318</v>
      </c>
      <c r="S3079" s="47"/>
      <c r="T3079" s="47"/>
    </row>
    <row r="3080" spans="1:20" ht="16.399999999999999" customHeight="1" x14ac:dyDescent="0.35">
      <c r="A3080" t="s">
        <v>1158</v>
      </c>
      <c r="B3080" t="s">
        <v>21</v>
      </c>
      <c r="C3080" t="s">
        <v>22</v>
      </c>
      <c r="D3080" t="s">
        <v>1159</v>
      </c>
      <c r="E3080" t="s">
        <v>68</v>
      </c>
      <c r="F3080">
        <v>1</v>
      </c>
      <c r="G3080" t="s">
        <v>69</v>
      </c>
      <c r="H3080">
        <v>2</v>
      </c>
      <c r="I3080" t="s">
        <v>70</v>
      </c>
      <c r="J3080">
        <v>12</v>
      </c>
      <c r="K3080" t="s">
        <v>1832</v>
      </c>
      <c r="L3080">
        <v>1</v>
      </c>
      <c r="M3080" t="s">
        <v>226</v>
      </c>
      <c r="N3080" t="s">
        <v>1162</v>
      </c>
      <c r="O3080" t="s">
        <v>227</v>
      </c>
      <c r="P3080" s="4" t="str">
        <f>IF(Table14[[#This Row],[correlation_id]] = "", "", _xlfn.XLOOKUP(Table14[[#This Row],[correlation_id]], 'ITAP Ref'!A:A, 'ITAP Ref'!C:C, ""))</f>
        <v>CCSF</v>
      </c>
      <c r="Q3080"/>
      <c r="R3080" s="97"/>
      <c r="S3080" s="47"/>
      <c r="T3080" s="47"/>
    </row>
    <row r="3081" spans="1:20" ht="16.399999999999999" customHeight="1" x14ac:dyDescent="0.35">
      <c r="A3081" t="s">
        <v>1158</v>
      </c>
      <c r="B3081" t="s">
        <v>21</v>
      </c>
      <c r="C3081" t="s">
        <v>22</v>
      </c>
      <c r="D3081" t="s">
        <v>1159</v>
      </c>
      <c r="E3081" t="s">
        <v>68</v>
      </c>
      <c r="F3081">
        <v>1</v>
      </c>
      <c r="G3081" t="s">
        <v>69</v>
      </c>
      <c r="H3081">
        <v>2</v>
      </c>
      <c r="I3081" t="s">
        <v>70</v>
      </c>
      <c r="J3081">
        <v>12</v>
      </c>
      <c r="K3081" t="s">
        <v>1832</v>
      </c>
      <c r="L3081">
        <v>2</v>
      </c>
      <c r="M3081" t="s">
        <v>226</v>
      </c>
      <c r="N3081" t="s">
        <v>268</v>
      </c>
      <c r="O3081" t="s">
        <v>227</v>
      </c>
      <c r="P3081" s="4" t="str">
        <f>IF(Table14[[#This Row],[correlation_id]] = "", "", _xlfn.XLOOKUP(Table14[[#This Row],[correlation_id]], 'ITAP Ref'!A:A, 'ITAP Ref'!C:C, ""))</f>
        <v>CCSF</v>
      </c>
      <c r="Q3081"/>
      <c r="R3081" s="97"/>
      <c r="S3081" s="47"/>
      <c r="T3081" s="47"/>
    </row>
    <row r="3082" spans="1:20" ht="16.399999999999999" customHeight="1" x14ac:dyDescent="0.35">
      <c r="A3082" t="s">
        <v>1158</v>
      </c>
      <c r="B3082" t="s">
        <v>21</v>
      </c>
      <c r="C3082" t="s">
        <v>22</v>
      </c>
      <c r="D3082" t="s">
        <v>1159</v>
      </c>
      <c r="E3082" t="s">
        <v>68</v>
      </c>
      <c r="F3082">
        <v>1</v>
      </c>
      <c r="G3082" t="s">
        <v>69</v>
      </c>
      <c r="H3082">
        <v>2</v>
      </c>
      <c r="I3082" t="s">
        <v>70</v>
      </c>
      <c r="J3082">
        <v>12</v>
      </c>
      <c r="K3082" t="s">
        <v>1832</v>
      </c>
      <c r="L3082">
        <v>3</v>
      </c>
      <c r="M3082" t="s">
        <v>226</v>
      </c>
      <c r="N3082" t="s">
        <v>1167</v>
      </c>
      <c r="O3082" t="s">
        <v>227</v>
      </c>
      <c r="P3082" s="4" t="str">
        <f>IF(Table14[[#This Row],[correlation_id]] = "", "", _xlfn.XLOOKUP(Table14[[#This Row],[correlation_id]], 'ITAP Ref'!A:A, 'ITAP Ref'!C:C, ""))</f>
        <v>CCSF</v>
      </c>
      <c r="Q3082"/>
      <c r="R3082" s="97"/>
      <c r="S3082" s="47"/>
      <c r="T3082" s="47"/>
    </row>
    <row r="3083" spans="1:20" ht="16.399999999999999" customHeight="1" x14ac:dyDescent="0.35">
      <c r="A3083" t="s">
        <v>1158</v>
      </c>
      <c r="B3083" t="s">
        <v>21</v>
      </c>
      <c r="C3083" t="s">
        <v>22</v>
      </c>
      <c r="D3083" t="s">
        <v>1159</v>
      </c>
      <c r="E3083" t="s">
        <v>68</v>
      </c>
      <c r="F3083">
        <v>1</v>
      </c>
      <c r="G3083" t="s">
        <v>69</v>
      </c>
      <c r="H3083">
        <v>2</v>
      </c>
      <c r="I3083" t="s">
        <v>70</v>
      </c>
      <c r="J3083">
        <v>12</v>
      </c>
      <c r="K3083" t="s">
        <v>1832</v>
      </c>
      <c r="L3083">
        <v>4</v>
      </c>
      <c r="M3083" t="s">
        <v>226</v>
      </c>
      <c r="N3083" t="s">
        <v>261</v>
      </c>
      <c r="O3083" t="s">
        <v>227</v>
      </c>
      <c r="P3083" s="4" t="str">
        <f>IF(Table14[[#This Row],[correlation_id]] = "", "", _xlfn.XLOOKUP(Table14[[#This Row],[correlation_id]], 'ITAP Ref'!A:A, 'ITAP Ref'!C:C, ""))</f>
        <v>CCSF</v>
      </c>
      <c r="Q3083"/>
      <c r="R3083" s="97"/>
      <c r="S3083" s="47"/>
      <c r="T3083" s="47"/>
    </row>
    <row r="3084" spans="1:20" ht="16.399999999999999" customHeight="1" x14ac:dyDescent="0.35">
      <c r="A3084" t="s">
        <v>1158</v>
      </c>
      <c r="B3084" t="s">
        <v>21</v>
      </c>
      <c r="C3084" t="s">
        <v>22</v>
      </c>
      <c r="D3084" t="s">
        <v>1159</v>
      </c>
      <c r="E3084" t="s">
        <v>68</v>
      </c>
      <c r="F3084">
        <v>1</v>
      </c>
      <c r="G3084" t="s">
        <v>69</v>
      </c>
      <c r="H3084">
        <v>2</v>
      </c>
      <c r="I3084" t="s">
        <v>70</v>
      </c>
      <c r="J3084">
        <v>12</v>
      </c>
      <c r="K3084" t="s">
        <v>1832</v>
      </c>
      <c r="L3084">
        <v>5</v>
      </c>
      <c r="M3084" t="s">
        <v>226</v>
      </c>
      <c r="N3084" t="s">
        <v>1168</v>
      </c>
      <c r="O3084" t="s">
        <v>227</v>
      </c>
      <c r="P3084" s="4" t="str">
        <f>IF(Table14[[#This Row],[correlation_id]] = "", "", _xlfn.XLOOKUP(Table14[[#This Row],[correlation_id]], 'ITAP Ref'!A:A, 'ITAP Ref'!C:C, ""))</f>
        <v>CCSF</v>
      </c>
      <c r="Q3084"/>
      <c r="R3084" s="97"/>
      <c r="S3084" s="47"/>
      <c r="T3084" s="47"/>
    </row>
    <row r="3085" spans="1:20" ht="16.399999999999999" customHeight="1" x14ac:dyDescent="0.35">
      <c r="A3085" t="s">
        <v>1158</v>
      </c>
      <c r="B3085" t="s">
        <v>21</v>
      </c>
      <c r="C3085" t="s">
        <v>22</v>
      </c>
      <c r="D3085" t="s">
        <v>1159</v>
      </c>
      <c r="E3085" t="s">
        <v>68</v>
      </c>
      <c r="F3085">
        <v>1</v>
      </c>
      <c r="G3085" t="s">
        <v>69</v>
      </c>
      <c r="H3085">
        <v>2</v>
      </c>
      <c r="I3085" t="s">
        <v>70</v>
      </c>
      <c r="J3085">
        <v>12</v>
      </c>
      <c r="K3085" t="s">
        <v>1832</v>
      </c>
      <c r="L3085">
        <v>6</v>
      </c>
      <c r="M3085" t="s">
        <v>226</v>
      </c>
      <c r="N3085" t="s">
        <v>1169</v>
      </c>
      <c r="O3085" t="s">
        <v>227</v>
      </c>
      <c r="P3085" s="4" t="str">
        <f>IF(Table14[[#This Row],[correlation_id]] = "", "", _xlfn.XLOOKUP(Table14[[#This Row],[correlation_id]], 'ITAP Ref'!A:A, 'ITAP Ref'!C:C, ""))</f>
        <v>CCSF</v>
      </c>
      <c r="Q3085"/>
      <c r="R3085" s="97"/>
      <c r="S3085" s="47"/>
      <c r="T3085" s="47"/>
    </row>
    <row r="3086" spans="1:20" ht="16.399999999999999" customHeight="1" x14ac:dyDescent="0.35">
      <c r="A3086" t="s">
        <v>1158</v>
      </c>
      <c r="B3086" t="s">
        <v>21</v>
      </c>
      <c r="C3086" t="s">
        <v>22</v>
      </c>
      <c r="D3086" t="s">
        <v>1159</v>
      </c>
      <c r="E3086" t="s">
        <v>68</v>
      </c>
      <c r="F3086">
        <v>1</v>
      </c>
      <c r="G3086" t="s">
        <v>69</v>
      </c>
      <c r="H3086">
        <v>2</v>
      </c>
      <c r="I3086" t="s">
        <v>70</v>
      </c>
      <c r="J3086">
        <v>12</v>
      </c>
      <c r="K3086" t="s">
        <v>1832</v>
      </c>
      <c r="L3086">
        <v>7</v>
      </c>
      <c r="M3086" t="s">
        <v>226</v>
      </c>
      <c r="N3086" t="s">
        <v>1171</v>
      </c>
      <c r="O3086" t="s">
        <v>227</v>
      </c>
      <c r="P3086" s="4" t="str">
        <f>IF(Table14[[#This Row],[correlation_id]] = "", "", _xlfn.XLOOKUP(Table14[[#This Row],[correlation_id]], 'ITAP Ref'!A:A, 'ITAP Ref'!C:C, ""))</f>
        <v>CCSF</v>
      </c>
      <c r="Q3086"/>
      <c r="R3086" s="97"/>
      <c r="S3086" s="47"/>
      <c r="T3086" s="47"/>
    </row>
    <row r="3087" spans="1:20" ht="16.399999999999999" customHeight="1" x14ac:dyDescent="0.35">
      <c r="A3087" t="s">
        <v>1158</v>
      </c>
      <c r="B3087" t="s">
        <v>21</v>
      </c>
      <c r="C3087" t="s">
        <v>22</v>
      </c>
      <c r="D3087" t="s">
        <v>1159</v>
      </c>
      <c r="E3087" t="s">
        <v>68</v>
      </c>
      <c r="F3087">
        <v>1</v>
      </c>
      <c r="G3087" t="s">
        <v>69</v>
      </c>
      <c r="H3087">
        <v>2</v>
      </c>
      <c r="I3087" t="s">
        <v>70</v>
      </c>
      <c r="J3087">
        <v>12</v>
      </c>
      <c r="K3087" t="s">
        <v>1832</v>
      </c>
      <c r="L3087">
        <v>8</v>
      </c>
      <c r="M3087" t="s">
        <v>226</v>
      </c>
      <c r="N3087" t="s">
        <v>1172</v>
      </c>
      <c r="O3087" t="s">
        <v>227</v>
      </c>
      <c r="P3087" s="4" t="str">
        <f>IF(Table14[[#This Row],[correlation_id]] = "", "", _xlfn.XLOOKUP(Table14[[#This Row],[correlation_id]], 'ITAP Ref'!A:A, 'ITAP Ref'!C:C, ""))</f>
        <v>CCSF</v>
      </c>
      <c r="Q3087"/>
      <c r="R3087" s="97"/>
      <c r="S3087" s="47"/>
      <c r="T3087" s="47"/>
    </row>
    <row r="3088" spans="1:20" ht="16.399999999999999" customHeight="1" x14ac:dyDescent="0.35">
      <c r="A3088" t="s">
        <v>1158</v>
      </c>
      <c r="B3088" t="s">
        <v>21</v>
      </c>
      <c r="C3088" t="s">
        <v>22</v>
      </c>
      <c r="D3088" t="s">
        <v>1159</v>
      </c>
      <c r="E3088" t="s">
        <v>68</v>
      </c>
      <c r="F3088">
        <v>1</v>
      </c>
      <c r="G3088" t="s">
        <v>69</v>
      </c>
      <c r="H3088">
        <v>2</v>
      </c>
      <c r="I3088" t="s">
        <v>70</v>
      </c>
      <c r="J3088">
        <v>12</v>
      </c>
      <c r="K3088" t="s">
        <v>1832</v>
      </c>
      <c r="L3088">
        <v>9</v>
      </c>
      <c r="M3088" t="s">
        <v>226</v>
      </c>
      <c r="N3088" t="s">
        <v>1173</v>
      </c>
      <c r="O3088" t="s">
        <v>227</v>
      </c>
      <c r="P3088" s="4" t="str">
        <f>IF(Table14[[#This Row],[correlation_id]] = "", "", _xlfn.XLOOKUP(Table14[[#This Row],[correlation_id]], 'ITAP Ref'!A:A, 'ITAP Ref'!C:C, ""))</f>
        <v>CCSF</v>
      </c>
      <c r="Q3088"/>
      <c r="R3088" s="97"/>
      <c r="S3088" s="47"/>
      <c r="T3088" s="47"/>
    </row>
    <row r="3089" spans="1:20" ht="16.399999999999999" customHeight="1" x14ac:dyDescent="0.35">
      <c r="A3089" t="s">
        <v>1158</v>
      </c>
      <c r="B3089" t="s">
        <v>21</v>
      </c>
      <c r="C3089" t="s">
        <v>22</v>
      </c>
      <c r="D3089" t="s">
        <v>1159</v>
      </c>
      <c r="E3089" t="s">
        <v>68</v>
      </c>
      <c r="F3089">
        <v>1</v>
      </c>
      <c r="G3089" t="s">
        <v>69</v>
      </c>
      <c r="H3089">
        <v>2</v>
      </c>
      <c r="I3089" t="s">
        <v>70</v>
      </c>
      <c r="J3089">
        <v>12</v>
      </c>
      <c r="K3089" t="s">
        <v>1832</v>
      </c>
      <c r="L3089">
        <v>10</v>
      </c>
      <c r="M3089" t="s">
        <v>226</v>
      </c>
      <c r="N3089" t="s">
        <v>1174</v>
      </c>
      <c r="O3089" t="s">
        <v>227</v>
      </c>
      <c r="P3089" s="4" t="str">
        <f>IF(Table14[[#This Row],[correlation_id]] = "", "", _xlfn.XLOOKUP(Table14[[#This Row],[correlation_id]], 'ITAP Ref'!A:A, 'ITAP Ref'!C:C, ""))</f>
        <v>CCSF</v>
      </c>
      <c r="Q3089"/>
      <c r="R3089" s="97"/>
      <c r="S3089" s="47"/>
      <c r="T3089" s="47"/>
    </row>
    <row r="3090" spans="1:20" ht="16.399999999999999" customHeight="1" x14ac:dyDescent="0.35">
      <c r="A3090" t="s">
        <v>1158</v>
      </c>
      <c r="B3090" t="s">
        <v>21</v>
      </c>
      <c r="C3090" t="s">
        <v>22</v>
      </c>
      <c r="D3090" t="s">
        <v>1159</v>
      </c>
      <c r="E3090" t="s">
        <v>68</v>
      </c>
      <c r="F3090">
        <v>1</v>
      </c>
      <c r="G3090" t="s">
        <v>69</v>
      </c>
      <c r="H3090">
        <v>2</v>
      </c>
      <c r="I3090" t="s">
        <v>70</v>
      </c>
      <c r="J3090">
        <v>12</v>
      </c>
      <c r="K3090" t="s">
        <v>1832</v>
      </c>
      <c r="L3090">
        <v>11</v>
      </c>
      <c r="M3090" t="s">
        <v>226</v>
      </c>
      <c r="N3090" t="s">
        <v>1175</v>
      </c>
      <c r="O3090" t="s">
        <v>227</v>
      </c>
      <c r="P3090" s="4" t="str">
        <f>IF(Table14[[#This Row],[correlation_id]] = "", "", _xlfn.XLOOKUP(Table14[[#This Row],[correlation_id]], 'ITAP Ref'!A:A, 'ITAP Ref'!C:C, ""))</f>
        <v>CCSF</v>
      </c>
      <c r="Q3090"/>
      <c r="R3090" s="97"/>
      <c r="S3090" s="47"/>
      <c r="T3090" s="47"/>
    </row>
    <row r="3091" spans="1:20" ht="16.399999999999999" customHeight="1" x14ac:dyDescent="0.35">
      <c r="A3091" t="s">
        <v>1158</v>
      </c>
      <c r="B3091" t="s">
        <v>21</v>
      </c>
      <c r="C3091" t="s">
        <v>22</v>
      </c>
      <c r="D3091" t="s">
        <v>1159</v>
      </c>
      <c r="E3091" t="s">
        <v>68</v>
      </c>
      <c r="F3091">
        <v>1</v>
      </c>
      <c r="G3091" t="s">
        <v>69</v>
      </c>
      <c r="H3091">
        <v>2</v>
      </c>
      <c r="I3091" t="s">
        <v>70</v>
      </c>
      <c r="J3091">
        <v>12</v>
      </c>
      <c r="K3091" t="s">
        <v>1832</v>
      </c>
      <c r="L3091">
        <v>12</v>
      </c>
      <c r="M3091" t="s">
        <v>226</v>
      </c>
      <c r="N3091" t="s">
        <v>1176</v>
      </c>
      <c r="O3091" t="s">
        <v>227</v>
      </c>
      <c r="P3091" s="4" t="str">
        <f>IF(Table14[[#This Row],[correlation_id]] = "", "", _xlfn.XLOOKUP(Table14[[#This Row],[correlation_id]], 'ITAP Ref'!A:A, 'ITAP Ref'!C:C, ""))</f>
        <v>CCSF</v>
      </c>
      <c r="Q3091"/>
      <c r="R3091" s="97"/>
      <c r="S3091" s="47"/>
      <c r="T3091" s="47"/>
    </row>
    <row r="3092" spans="1:20" ht="16.399999999999999" customHeight="1" x14ac:dyDescent="0.35">
      <c r="A3092" t="s">
        <v>1158</v>
      </c>
      <c r="B3092" t="s">
        <v>21</v>
      </c>
      <c r="C3092" t="s">
        <v>22</v>
      </c>
      <c r="D3092" t="s">
        <v>1159</v>
      </c>
      <c r="E3092" t="s">
        <v>68</v>
      </c>
      <c r="F3092">
        <v>1</v>
      </c>
      <c r="G3092" t="s">
        <v>69</v>
      </c>
      <c r="H3092">
        <v>2</v>
      </c>
      <c r="I3092" t="s">
        <v>70</v>
      </c>
      <c r="J3092">
        <v>12</v>
      </c>
      <c r="K3092" t="s">
        <v>1832</v>
      </c>
      <c r="L3092">
        <v>13</v>
      </c>
      <c r="M3092" t="s">
        <v>226</v>
      </c>
      <c r="N3092" t="s">
        <v>1179</v>
      </c>
      <c r="O3092" t="s">
        <v>227</v>
      </c>
      <c r="P3092" s="4" t="str">
        <f>IF(Table14[[#This Row],[correlation_id]] = "", "", _xlfn.XLOOKUP(Table14[[#This Row],[correlation_id]], 'ITAP Ref'!A:A, 'ITAP Ref'!C:C, ""))</f>
        <v>CCSF</v>
      </c>
      <c r="Q3092"/>
      <c r="R3092" s="97"/>
      <c r="S3092" s="47"/>
      <c r="T3092" s="47"/>
    </row>
    <row r="3093" spans="1:20" ht="16.399999999999999" customHeight="1" x14ac:dyDescent="0.35">
      <c r="A3093" t="s">
        <v>1158</v>
      </c>
      <c r="B3093" t="s">
        <v>21</v>
      </c>
      <c r="C3093" t="s">
        <v>22</v>
      </c>
      <c r="D3093" t="s">
        <v>1159</v>
      </c>
      <c r="E3093" t="s">
        <v>68</v>
      </c>
      <c r="F3093">
        <v>1</v>
      </c>
      <c r="G3093" t="s">
        <v>69</v>
      </c>
      <c r="H3093">
        <v>2</v>
      </c>
      <c r="I3093" t="s">
        <v>70</v>
      </c>
      <c r="J3093">
        <v>12</v>
      </c>
      <c r="K3093" t="s">
        <v>1832</v>
      </c>
      <c r="L3093">
        <v>14</v>
      </c>
      <c r="M3093" t="s">
        <v>226</v>
      </c>
      <c r="N3093" t="s">
        <v>1833</v>
      </c>
      <c r="O3093" t="s">
        <v>227</v>
      </c>
      <c r="P3093" s="4" t="str">
        <f>IF(Table14[[#This Row],[correlation_id]] = "", "", _xlfn.XLOOKUP(Table14[[#This Row],[correlation_id]], 'ITAP Ref'!A:A, 'ITAP Ref'!C:C, ""))</f>
        <v>CCSF</v>
      </c>
      <c r="Q3093"/>
      <c r="R3093" s="97"/>
      <c r="S3093" s="47"/>
      <c r="T3093" s="47"/>
    </row>
    <row r="3094" spans="1:20" ht="16.399999999999999" customHeight="1" x14ac:dyDescent="0.35">
      <c r="A3094" t="s">
        <v>1158</v>
      </c>
      <c r="B3094" t="s">
        <v>21</v>
      </c>
      <c r="C3094" t="s">
        <v>22</v>
      </c>
      <c r="D3094" t="s">
        <v>1159</v>
      </c>
      <c r="E3094" t="s">
        <v>68</v>
      </c>
      <c r="F3094">
        <v>1</v>
      </c>
      <c r="G3094" t="s">
        <v>69</v>
      </c>
      <c r="H3094">
        <v>2</v>
      </c>
      <c r="I3094" t="s">
        <v>70</v>
      </c>
      <c r="J3094">
        <v>12</v>
      </c>
      <c r="K3094" t="s">
        <v>1832</v>
      </c>
      <c r="L3094">
        <v>15</v>
      </c>
      <c r="M3094" t="s">
        <v>226</v>
      </c>
      <c r="N3094" t="s">
        <v>1834</v>
      </c>
      <c r="O3094" t="s">
        <v>227</v>
      </c>
      <c r="P3094" s="4" t="str">
        <f>IF(Table14[[#This Row],[correlation_id]] = "", "", _xlfn.XLOOKUP(Table14[[#This Row],[correlation_id]], 'ITAP Ref'!A:A, 'ITAP Ref'!C:C, ""))</f>
        <v>CCSF</v>
      </c>
      <c r="Q3094"/>
      <c r="R3094" s="97"/>
      <c r="S3094" s="47"/>
      <c r="T3094" s="47"/>
    </row>
    <row r="3095" spans="1:20" ht="16.399999999999999" customHeight="1" x14ac:dyDescent="0.35">
      <c r="A3095" t="s">
        <v>1158</v>
      </c>
      <c r="B3095" t="s">
        <v>21</v>
      </c>
      <c r="C3095" t="s">
        <v>22</v>
      </c>
      <c r="D3095" t="s">
        <v>1159</v>
      </c>
      <c r="E3095" t="s">
        <v>68</v>
      </c>
      <c r="F3095">
        <v>1</v>
      </c>
      <c r="G3095" t="s">
        <v>69</v>
      </c>
      <c r="H3095">
        <v>2</v>
      </c>
      <c r="I3095" t="s">
        <v>70</v>
      </c>
      <c r="J3095">
        <v>13</v>
      </c>
      <c r="K3095" t="s">
        <v>1835</v>
      </c>
      <c r="L3095">
        <v>1</v>
      </c>
      <c r="M3095" t="s">
        <v>226</v>
      </c>
      <c r="N3095" t="s">
        <v>1162</v>
      </c>
      <c r="O3095" t="s">
        <v>227</v>
      </c>
      <c r="P3095" s="4" t="str">
        <f>IF(Table14[[#This Row],[correlation_id]] = "", "", _xlfn.XLOOKUP(Table14[[#This Row],[correlation_id]], 'ITAP Ref'!A:A, 'ITAP Ref'!C:C, ""))</f>
        <v>CCSF</v>
      </c>
      <c r="Q3095"/>
      <c r="R3095" s="97"/>
      <c r="S3095" s="47"/>
      <c r="T3095" s="47"/>
    </row>
    <row r="3096" spans="1:20" ht="16.399999999999999" customHeight="1" x14ac:dyDescent="0.35">
      <c r="A3096" t="s">
        <v>1158</v>
      </c>
      <c r="B3096" t="s">
        <v>21</v>
      </c>
      <c r="C3096" t="s">
        <v>22</v>
      </c>
      <c r="D3096" t="s">
        <v>1159</v>
      </c>
      <c r="E3096" t="s">
        <v>68</v>
      </c>
      <c r="F3096">
        <v>1</v>
      </c>
      <c r="G3096" t="s">
        <v>69</v>
      </c>
      <c r="H3096">
        <v>2</v>
      </c>
      <c r="I3096" t="s">
        <v>70</v>
      </c>
      <c r="J3096">
        <v>13</v>
      </c>
      <c r="K3096" t="s">
        <v>1835</v>
      </c>
      <c r="L3096">
        <v>2</v>
      </c>
      <c r="M3096" t="s">
        <v>226</v>
      </c>
      <c r="N3096" t="s">
        <v>268</v>
      </c>
      <c r="O3096" t="s">
        <v>227</v>
      </c>
      <c r="P3096" s="4" t="str">
        <f>IF(Table14[[#This Row],[correlation_id]] = "", "", _xlfn.XLOOKUP(Table14[[#This Row],[correlation_id]], 'ITAP Ref'!A:A, 'ITAP Ref'!C:C, ""))</f>
        <v>CCSF</v>
      </c>
      <c r="Q3096"/>
      <c r="R3096" s="97"/>
      <c r="S3096" s="47"/>
      <c r="T3096" s="47"/>
    </row>
    <row r="3097" spans="1:20" ht="16.399999999999999" customHeight="1" x14ac:dyDescent="0.35">
      <c r="A3097" t="s">
        <v>1158</v>
      </c>
      <c r="B3097" t="s">
        <v>21</v>
      </c>
      <c r="C3097" t="s">
        <v>22</v>
      </c>
      <c r="D3097" t="s">
        <v>1159</v>
      </c>
      <c r="E3097" t="s">
        <v>68</v>
      </c>
      <c r="F3097">
        <v>1</v>
      </c>
      <c r="G3097" t="s">
        <v>69</v>
      </c>
      <c r="H3097">
        <v>2</v>
      </c>
      <c r="I3097" t="s">
        <v>70</v>
      </c>
      <c r="J3097">
        <v>13</v>
      </c>
      <c r="K3097" t="s">
        <v>1835</v>
      </c>
      <c r="L3097">
        <v>3</v>
      </c>
      <c r="M3097" t="s">
        <v>226</v>
      </c>
      <c r="N3097" t="s">
        <v>1167</v>
      </c>
      <c r="O3097" t="s">
        <v>227</v>
      </c>
      <c r="P3097" s="4" t="str">
        <f>IF(Table14[[#This Row],[correlation_id]] = "", "", _xlfn.XLOOKUP(Table14[[#This Row],[correlation_id]], 'ITAP Ref'!A:A, 'ITAP Ref'!C:C, ""))</f>
        <v>CCSF</v>
      </c>
      <c r="Q3097"/>
      <c r="R3097" s="97"/>
      <c r="S3097" s="47"/>
      <c r="T3097" s="47"/>
    </row>
    <row r="3098" spans="1:20" ht="16.399999999999999" customHeight="1" x14ac:dyDescent="0.35">
      <c r="A3098" t="s">
        <v>1158</v>
      </c>
      <c r="B3098" t="s">
        <v>21</v>
      </c>
      <c r="C3098" t="s">
        <v>22</v>
      </c>
      <c r="D3098" t="s">
        <v>1159</v>
      </c>
      <c r="E3098" t="s">
        <v>68</v>
      </c>
      <c r="F3098">
        <v>1</v>
      </c>
      <c r="G3098" t="s">
        <v>69</v>
      </c>
      <c r="H3098">
        <v>2</v>
      </c>
      <c r="I3098" t="s">
        <v>70</v>
      </c>
      <c r="J3098">
        <v>13</v>
      </c>
      <c r="K3098" t="s">
        <v>1835</v>
      </c>
      <c r="L3098">
        <v>4</v>
      </c>
      <c r="M3098" t="s">
        <v>226</v>
      </c>
      <c r="N3098" t="s">
        <v>261</v>
      </c>
      <c r="O3098" t="s">
        <v>227</v>
      </c>
      <c r="P3098" s="4" t="str">
        <f>IF(Table14[[#This Row],[correlation_id]] = "", "", _xlfn.XLOOKUP(Table14[[#This Row],[correlation_id]], 'ITAP Ref'!A:A, 'ITAP Ref'!C:C, ""))</f>
        <v>CCSF</v>
      </c>
      <c r="Q3098"/>
      <c r="R3098" s="97"/>
      <c r="S3098" s="47"/>
      <c r="T3098" s="47"/>
    </row>
    <row r="3099" spans="1:20" ht="16.399999999999999" customHeight="1" x14ac:dyDescent="0.35">
      <c r="A3099" t="s">
        <v>1158</v>
      </c>
      <c r="B3099" t="s">
        <v>21</v>
      </c>
      <c r="C3099" t="s">
        <v>22</v>
      </c>
      <c r="D3099" t="s">
        <v>1159</v>
      </c>
      <c r="E3099" t="s">
        <v>68</v>
      </c>
      <c r="F3099">
        <v>1</v>
      </c>
      <c r="G3099" t="s">
        <v>69</v>
      </c>
      <c r="H3099">
        <v>2</v>
      </c>
      <c r="I3099" t="s">
        <v>70</v>
      </c>
      <c r="J3099">
        <v>13</v>
      </c>
      <c r="K3099" t="s">
        <v>1835</v>
      </c>
      <c r="L3099">
        <v>5</v>
      </c>
      <c r="M3099" t="s">
        <v>226</v>
      </c>
      <c r="N3099" t="s">
        <v>1168</v>
      </c>
      <c r="O3099" t="s">
        <v>227</v>
      </c>
      <c r="P3099" s="4" t="str">
        <f>IF(Table14[[#This Row],[correlation_id]] = "", "", _xlfn.XLOOKUP(Table14[[#This Row],[correlation_id]], 'ITAP Ref'!A:A, 'ITAP Ref'!C:C, ""))</f>
        <v>CCSF</v>
      </c>
      <c r="Q3099"/>
      <c r="R3099" s="97"/>
      <c r="S3099" s="47"/>
      <c r="T3099" s="47"/>
    </row>
    <row r="3100" spans="1:20" ht="16.399999999999999" customHeight="1" x14ac:dyDescent="0.35">
      <c r="A3100" t="s">
        <v>1158</v>
      </c>
      <c r="B3100" t="s">
        <v>21</v>
      </c>
      <c r="C3100" t="s">
        <v>22</v>
      </c>
      <c r="D3100" t="s">
        <v>1159</v>
      </c>
      <c r="E3100" t="s">
        <v>68</v>
      </c>
      <c r="F3100">
        <v>1</v>
      </c>
      <c r="G3100" t="s">
        <v>69</v>
      </c>
      <c r="H3100">
        <v>2</v>
      </c>
      <c r="I3100" t="s">
        <v>70</v>
      </c>
      <c r="J3100">
        <v>13</v>
      </c>
      <c r="K3100" t="s">
        <v>1835</v>
      </c>
      <c r="L3100">
        <v>6</v>
      </c>
      <c r="M3100" t="s">
        <v>226</v>
      </c>
      <c r="N3100" t="s">
        <v>1169</v>
      </c>
      <c r="O3100" t="s">
        <v>227</v>
      </c>
      <c r="P3100" s="4" t="str">
        <f>IF(Table14[[#This Row],[correlation_id]] = "", "", _xlfn.XLOOKUP(Table14[[#This Row],[correlation_id]], 'ITAP Ref'!A:A, 'ITAP Ref'!C:C, ""))</f>
        <v>CCSF</v>
      </c>
      <c r="Q3100"/>
      <c r="R3100" s="97"/>
      <c r="S3100" s="47"/>
      <c r="T3100" s="47"/>
    </row>
    <row r="3101" spans="1:20" ht="16.399999999999999" customHeight="1" x14ac:dyDescent="0.35">
      <c r="A3101" t="s">
        <v>1158</v>
      </c>
      <c r="B3101" t="s">
        <v>21</v>
      </c>
      <c r="C3101" t="s">
        <v>22</v>
      </c>
      <c r="D3101" t="s">
        <v>1159</v>
      </c>
      <c r="E3101" t="s">
        <v>68</v>
      </c>
      <c r="F3101">
        <v>1</v>
      </c>
      <c r="G3101" t="s">
        <v>69</v>
      </c>
      <c r="H3101">
        <v>2</v>
      </c>
      <c r="I3101" t="s">
        <v>70</v>
      </c>
      <c r="J3101">
        <v>13</v>
      </c>
      <c r="K3101" t="s">
        <v>1835</v>
      </c>
      <c r="L3101">
        <v>7</v>
      </c>
      <c r="M3101" t="s">
        <v>226</v>
      </c>
      <c r="N3101" t="s">
        <v>1171</v>
      </c>
      <c r="O3101" t="s">
        <v>227</v>
      </c>
      <c r="P3101" s="4" t="str">
        <f>IF(Table14[[#This Row],[correlation_id]] = "", "", _xlfn.XLOOKUP(Table14[[#This Row],[correlation_id]], 'ITAP Ref'!A:A, 'ITAP Ref'!C:C, ""))</f>
        <v>CCSF</v>
      </c>
      <c r="Q3101"/>
      <c r="R3101" s="97"/>
      <c r="S3101" s="47"/>
      <c r="T3101" s="47"/>
    </row>
    <row r="3102" spans="1:20" ht="16.399999999999999" customHeight="1" x14ac:dyDescent="0.35">
      <c r="A3102" t="s">
        <v>1158</v>
      </c>
      <c r="B3102" t="s">
        <v>21</v>
      </c>
      <c r="C3102" t="s">
        <v>22</v>
      </c>
      <c r="D3102" t="s">
        <v>1159</v>
      </c>
      <c r="E3102" t="s">
        <v>68</v>
      </c>
      <c r="F3102">
        <v>1</v>
      </c>
      <c r="G3102" t="s">
        <v>69</v>
      </c>
      <c r="H3102">
        <v>2</v>
      </c>
      <c r="I3102" t="s">
        <v>70</v>
      </c>
      <c r="J3102">
        <v>13</v>
      </c>
      <c r="K3102" t="s">
        <v>1835</v>
      </c>
      <c r="L3102">
        <v>8</v>
      </c>
      <c r="M3102" t="s">
        <v>226</v>
      </c>
      <c r="N3102" t="s">
        <v>1172</v>
      </c>
      <c r="O3102" t="s">
        <v>227</v>
      </c>
      <c r="P3102" s="4" t="str">
        <f>IF(Table14[[#This Row],[correlation_id]] = "", "", _xlfn.XLOOKUP(Table14[[#This Row],[correlation_id]], 'ITAP Ref'!A:A, 'ITAP Ref'!C:C, ""))</f>
        <v>CCSF</v>
      </c>
      <c r="Q3102"/>
      <c r="R3102" s="97"/>
      <c r="S3102" s="47"/>
      <c r="T3102" s="47"/>
    </row>
    <row r="3103" spans="1:20" ht="16.399999999999999" customHeight="1" x14ac:dyDescent="0.35">
      <c r="A3103" t="s">
        <v>1158</v>
      </c>
      <c r="B3103" t="s">
        <v>21</v>
      </c>
      <c r="C3103" t="s">
        <v>22</v>
      </c>
      <c r="D3103" t="s">
        <v>1159</v>
      </c>
      <c r="E3103" t="s">
        <v>68</v>
      </c>
      <c r="F3103">
        <v>1</v>
      </c>
      <c r="G3103" t="s">
        <v>69</v>
      </c>
      <c r="H3103">
        <v>2</v>
      </c>
      <c r="I3103" t="s">
        <v>70</v>
      </c>
      <c r="J3103">
        <v>13</v>
      </c>
      <c r="K3103" t="s">
        <v>1835</v>
      </c>
      <c r="L3103">
        <v>9</v>
      </c>
      <c r="M3103" t="s">
        <v>226</v>
      </c>
      <c r="N3103" t="s">
        <v>1836</v>
      </c>
      <c r="O3103" t="s">
        <v>227</v>
      </c>
      <c r="P3103" s="4" t="str">
        <f>IF(Table14[[#This Row],[correlation_id]] = "", "", _xlfn.XLOOKUP(Table14[[#This Row],[correlation_id]], 'ITAP Ref'!A:A, 'ITAP Ref'!C:C, ""))</f>
        <v>CCSF</v>
      </c>
      <c r="Q3103"/>
      <c r="R3103" s="97"/>
      <c r="S3103" s="47"/>
      <c r="T3103" s="47"/>
    </row>
    <row r="3104" spans="1:20" ht="16.399999999999999" customHeight="1" x14ac:dyDescent="0.35">
      <c r="A3104" t="s">
        <v>1158</v>
      </c>
      <c r="B3104" t="s">
        <v>21</v>
      </c>
      <c r="C3104" t="s">
        <v>22</v>
      </c>
      <c r="D3104" t="s">
        <v>1159</v>
      </c>
      <c r="E3104" t="s">
        <v>68</v>
      </c>
      <c r="F3104">
        <v>1</v>
      </c>
      <c r="G3104" t="s">
        <v>69</v>
      </c>
      <c r="H3104">
        <v>2</v>
      </c>
      <c r="I3104" t="s">
        <v>70</v>
      </c>
      <c r="J3104">
        <v>13</v>
      </c>
      <c r="K3104" t="s">
        <v>1835</v>
      </c>
      <c r="L3104">
        <v>10</v>
      </c>
      <c r="M3104" t="s">
        <v>226</v>
      </c>
      <c r="N3104" t="s">
        <v>1173</v>
      </c>
      <c r="O3104" t="s">
        <v>227</v>
      </c>
      <c r="P3104" s="4" t="str">
        <f>IF(Table14[[#This Row],[correlation_id]] = "", "", _xlfn.XLOOKUP(Table14[[#This Row],[correlation_id]], 'ITAP Ref'!A:A, 'ITAP Ref'!C:C, ""))</f>
        <v>CCSF</v>
      </c>
      <c r="Q3104"/>
      <c r="R3104" s="97"/>
      <c r="S3104" s="47"/>
      <c r="T3104" s="47"/>
    </row>
    <row r="3105" spans="1:20" ht="16.399999999999999" customHeight="1" x14ac:dyDescent="0.35">
      <c r="A3105" t="s">
        <v>1158</v>
      </c>
      <c r="B3105" t="s">
        <v>21</v>
      </c>
      <c r="C3105" t="s">
        <v>22</v>
      </c>
      <c r="D3105" t="s">
        <v>1159</v>
      </c>
      <c r="E3105" t="s">
        <v>68</v>
      </c>
      <c r="F3105">
        <v>1</v>
      </c>
      <c r="G3105" t="s">
        <v>69</v>
      </c>
      <c r="H3105">
        <v>2</v>
      </c>
      <c r="I3105" t="s">
        <v>70</v>
      </c>
      <c r="J3105">
        <v>13</v>
      </c>
      <c r="K3105" t="s">
        <v>1835</v>
      </c>
      <c r="L3105">
        <v>11</v>
      </c>
      <c r="M3105" t="s">
        <v>226</v>
      </c>
      <c r="N3105" t="s">
        <v>1175</v>
      </c>
      <c r="O3105" t="s">
        <v>227</v>
      </c>
      <c r="P3105" s="4" t="str">
        <f>IF(Table14[[#This Row],[correlation_id]] = "", "", _xlfn.XLOOKUP(Table14[[#This Row],[correlation_id]], 'ITAP Ref'!A:A, 'ITAP Ref'!C:C, ""))</f>
        <v>CCSF</v>
      </c>
      <c r="Q3105"/>
      <c r="R3105" s="97"/>
      <c r="S3105" s="47"/>
      <c r="T3105" s="47"/>
    </row>
    <row r="3106" spans="1:20" ht="16.399999999999999" customHeight="1" x14ac:dyDescent="0.35">
      <c r="A3106" t="s">
        <v>1158</v>
      </c>
      <c r="B3106" t="s">
        <v>21</v>
      </c>
      <c r="C3106" t="s">
        <v>22</v>
      </c>
      <c r="D3106" t="s">
        <v>1159</v>
      </c>
      <c r="E3106" t="s">
        <v>68</v>
      </c>
      <c r="F3106">
        <v>1</v>
      </c>
      <c r="G3106" t="s">
        <v>69</v>
      </c>
      <c r="H3106">
        <v>2</v>
      </c>
      <c r="I3106" t="s">
        <v>70</v>
      </c>
      <c r="J3106">
        <v>13</v>
      </c>
      <c r="K3106" t="s">
        <v>1835</v>
      </c>
      <c r="L3106">
        <v>12</v>
      </c>
      <c r="M3106" t="s">
        <v>226</v>
      </c>
      <c r="N3106" t="s">
        <v>1174</v>
      </c>
      <c r="O3106" t="s">
        <v>227</v>
      </c>
      <c r="P3106" s="4" t="str">
        <f>IF(Table14[[#This Row],[correlation_id]] = "", "", _xlfn.XLOOKUP(Table14[[#This Row],[correlation_id]], 'ITAP Ref'!A:A, 'ITAP Ref'!C:C, ""))</f>
        <v>CCSF</v>
      </c>
      <c r="Q3106"/>
      <c r="R3106" s="97"/>
      <c r="S3106" s="47"/>
      <c r="T3106" s="47"/>
    </row>
    <row r="3107" spans="1:20" ht="16.399999999999999" customHeight="1" x14ac:dyDescent="0.35">
      <c r="A3107" t="s">
        <v>1158</v>
      </c>
      <c r="B3107" t="s">
        <v>21</v>
      </c>
      <c r="C3107" t="s">
        <v>22</v>
      </c>
      <c r="D3107" t="s">
        <v>1159</v>
      </c>
      <c r="E3107" t="s">
        <v>68</v>
      </c>
      <c r="F3107">
        <v>1</v>
      </c>
      <c r="G3107" t="s">
        <v>69</v>
      </c>
      <c r="H3107">
        <v>2</v>
      </c>
      <c r="I3107" t="s">
        <v>70</v>
      </c>
      <c r="J3107">
        <v>13</v>
      </c>
      <c r="K3107" t="s">
        <v>1835</v>
      </c>
      <c r="L3107">
        <v>13</v>
      </c>
      <c r="M3107" t="s">
        <v>226</v>
      </c>
      <c r="N3107" t="s">
        <v>1176</v>
      </c>
      <c r="O3107" t="s">
        <v>227</v>
      </c>
      <c r="P3107" s="4" t="str">
        <f>IF(Table14[[#This Row],[correlation_id]] = "", "", _xlfn.XLOOKUP(Table14[[#This Row],[correlation_id]], 'ITAP Ref'!A:A, 'ITAP Ref'!C:C, ""))</f>
        <v>CCSF</v>
      </c>
      <c r="Q3107"/>
      <c r="R3107" s="97"/>
      <c r="S3107" s="47"/>
      <c r="T3107" s="47"/>
    </row>
    <row r="3108" spans="1:20" ht="16.399999999999999" customHeight="1" x14ac:dyDescent="0.35">
      <c r="A3108" t="s">
        <v>1158</v>
      </c>
      <c r="B3108" t="s">
        <v>21</v>
      </c>
      <c r="C3108" t="s">
        <v>22</v>
      </c>
      <c r="D3108" t="s">
        <v>1159</v>
      </c>
      <c r="E3108" t="s">
        <v>68</v>
      </c>
      <c r="F3108">
        <v>1</v>
      </c>
      <c r="G3108" t="s">
        <v>69</v>
      </c>
      <c r="H3108">
        <v>2</v>
      </c>
      <c r="I3108" t="s">
        <v>70</v>
      </c>
      <c r="J3108">
        <v>13</v>
      </c>
      <c r="K3108" t="s">
        <v>1835</v>
      </c>
      <c r="L3108">
        <v>14</v>
      </c>
      <c r="M3108" t="s">
        <v>226</v>
      </c>
      <c r="N3108" t="s">
        <v>1833</v>
      </c>
      <c r="O3108" t="s">
        <v>227</v>
      </c>
      <c r="P3108" s="4" t="str">
        <f>IF(Table14[[#This Row],[correlation_id]] = "", "", _xlfn.XLOOKUP(Table14[[#This Row],[correlation_id]], 'ITAP Ref'!A:A, 'ITAP Ref'!C:C, ""))</f>
        <v>CCSF</v>
      </c>
      <c r="Q3108"/>
      <c r="R3108" s="97"/>
      <c r="S3108" s="47"/>
      <c r="T3108" s="47"/>
    </row>
    <row r="3109" spans="1:20" ht="16.399999999999999" customHeight="1" x14ac:dyDescent="0.35">
      <c r="A3109" t="s">
        <v>1158</v>
      </c>
      <c r="B3109" t="s">
        <v>21</v>
      </c>
      <c r="C3109" t="s">
        <v>22</v>
      </c>
      <c r="D3109" t="s">
        <v>1159</v>
      </c>
      <c r="E3109" t="s">
        <v>68</v>
      </c>
      <c r="F3109">
        <v>3</v>
      </c>
      <c r="G3109" t="s">
        <v>126</v>
      </c>
      <c r="H3109">
        <v>2</v>
      </c>
      <c r="I3109" t="s">
        <v>1160</v>
      </c>
      <c r="J3109">
        <v>14</v>
      </c>
      <c r="K3109" t="s">
        <v>1837</v>
      </c>
      <c r="L3109">
        <v>1</v>
      </c>
      <c r="M3109" t="s">
        <v>226</v>
      </c>
      <c r="N3109" t="s">
        <v>1162</v>
      </c>
      <c r="O3109" t="s">
        <v>227</v>
      </c>
      <c r="P3109" s="4" t="str">
        <f>IF(Table14[[#This Row],[correlation_id]] = "", "", _xlfn.XLOOKUP(Table14[[#This Row],[correlation_id]], 'ITAP Ref'!A:A, 'ITAP Ref'!C:C, ""))</f>
        <v>CCSF</v>
      </c>
      <c r="Q3109"/>
      <c r="R3109" s="97"/>
      <c r="S3109" s="47"/>
      <c r="T3109" s="47"/>
    </row>
    <row r="3110" spans="1:20" ht="16.399999999999999" customHeight="1" x14ac:dyDescent="0.35">
      <c r="A3110" t="s">
        <v>1158</v>
      </c>
      <c r="B3110" t="s">
        <v>21</v>
      </c>
      <c r="C3110" t="s">
        <v>22</v>
      </c>
      <c r="D3110" t="s">
        <v>1159</v>
      </c>
      <c r="E3110" t="s">
        <v>68</v>
      </c>
      <c r="F3110">
        <v>3</v>
      </c>
      <c r="G3110" t="s">
        <v>126</v>
      </c>
      <c r="H3110">
        <v>2</v>
      </c>
      <c r="I3110" t="s">
        <v>1160</v>
      </c>
      <c r="J3110">
        <v>14</v>
      </c>
      <c r="K3110" t="s">
        <v>1837</v>
      </c>
      <c r="L3110">
        <v>2</v>
      </c>
      <c r="M3110" t="s">
        <v>226</v>
      </c>
      <c r="N3110" t="s">
        <v>268</v>
      </c>
      <c r="O3110" t="s">
        <v>227</v>
      </c>
      <c r="P3110" s="4" t="str">
        <f>IF(Table14[[#This Row],[correlation_id]] = "", "", _xlfn.XLOOKUP(Table14[[#This Row],[correlation_id]], 'ITAP Ref'!A:A, 'ITAP Ref'!C:C, ""))</f>
        <v>CCSF</v>
      </c>
      <c r="Q3110"/>
      <c r="R3110" s="97"/>
      <c r="S3110" s="47"/>
      <c r="T3110" s="47"/>
    </row>
    <row r="3111" spans="1:20" ht="16.399999999999999" customHeight="1" x14ac:dyDescent="0.35">
      <c r="A3111" t="s">
        <v>1158</v>
      </c>
      <c r="B3111" t="s">
        <v>21</v>
      </c>
      <c r="C3111" t="s">
        <v>22</v>
      </c>
      <c r="D3111" t="s">
        <v>1159</v>
      </c>
      <c r="E3111" t="s">
        <v>68</v>
      </c>
      <c r="F3111">
        <v>3</v>
      </c>
      <c r="G3111" t="s">
        <v>126</v>
      </c>
      <c r="H3111">
        <v>2</v>
      </c>
      <c r="I3111" t="s">
        <v>1160</v>
      </c>
      <c r="J3111">
        <v>14</v>
      </c>
      <c r="K3111" t="s">
        <v>1837</v>
      </c>
      <c r="L3111">
        <v>3</v>
      </c>
      <c r="M3111" t="s">
        <v>226</v>
      </c>
      <c r="N3111" t="s">
        <v>1167</v>
      </c>
      <c r="O3111" t="s">
        <v>227</v>
      </c>
      <c r="P3111" s="4" t="str">
        <f>IF(Table14[[#This Row],[correlation_id]] = "", "", _xlfn.XLOOKUP(Table14[[#This Row],[correlation_id]], 'ITAP Ref'!A:A, 'ITAP Ref'!C:C, ""))</f>
        <v>CCSF</v>
      </c>
      <c r="Q3111"/>
      <c r="R3111" s="97"/>
      <c r="S3111" s="47"/>
      <c r="T3111" s="47"/>
    </row>
    <row r="3112" spans="1:20" ht="16.399999999999999" customHeight="1" x14ac:dyDescent="0.35">
      <c r="A3112" t="s">
        <v>1158</v>
      </c>
      <c r="B3112" t="s">
        <v>21</v>
      </c>
      <c r="C3112" t="s">
        <v>22</v>
      </c>
      <c r="D3112" t="s">
        <v>1159</v>
      </c>
      <c r="E3112" t="s">
        <v>68</v>
      </c>
      <c r="F3112">
        <v>3</v>
      </c>
      <c r="G3112" t="s">
        <v>126</v>
      </c>
      <c r="H3112">
        <v>2</v>
      </c>
      <c r="I3112" t="s">
        <v>1160</v>
      </c>
      <c r="J3112">
        <v>14</v>
      </c>
      <c r="K3112" t="s">
        <v>1837</v>
      </c>
      <c r="L3112">
        <v>4</v>
      </c>
      <c r="M3112" t="s">
        <v>226</v>
      </c>
      <c r="N3112" t="s">
        <v>261</v>
      </c>
      <c r="O3112" t="s">
        <v>227</v>
      </c>
      <c r="P3112" s="4" t="str">
        <f>IF(Table14[[#This Row],[correlation_id]] = "", "", _xlfn.XLOOKUP(Table14[[#This Row],[correlation_id]], 'ITAP Ref'!A:A, 'ITAP Ref'!C:C, ""))</f>
        <v>CCSF</v>
      </c>
      <c r="Q3112"/>
      <c r="R3112" s="97"/>
      <c r="S3112" s="47"/>
      <c r="T3112" s="47"/>
    </row>
    <row r="3113" spans="1:20" ht="16.399999999999999" customHeight="1" x14ac:dyDescent="0.35">
      <c r="A3113" t="s">
        <v>1158</v>
      </c>
      <c r="B3113" t="s">
        <v>21</v>
      </c>
      <c r="C3113" t="s">
        <v>22</v>
      </c>
      <c r="D3113" t="s">
        <v>1159</v>
      </c>
      <c r="E3113" t="s">
        <v>68</v>
      </c>
      <c r="F3113">
        <v>3</v>
      </c>
      <c r="G3113" t="s">
        <v>126</v>
      </c>
      <c r="H3113">
        <v>2</v>
      </c>
      <c r="I3113" t="s">
        <v>1160</v>
      </c>
      <c r="J3113">
        <v>14</v>
      </c>
      <c r="K3113" t="s">
        <v>1837</v>
      </c>
      <c r="L3113">
        <v>5</v>
      </c>
      <c r="M3113" t="s">
        <v>226</v>
      </c>
      <c r="N3113" t="s">
        <v>1168</v>
      </c>
      <c r="O3113" t="s">
        <v>227</v>
      </c>
      <c r="P3113" s="4" t="str">
        <f>IF(Table14[[#This Row],[correlation_id]] = "", "", _xlfn.XLOOKUP(Table14[[#This Row],[correlation_id]], 'ITAP Ref'!A:A, 'ITAP Ref'!C:C, ""))</f>
        <v>CCSF</v>
      </c>
      <c r="Q3113"/>
      <c r="R3113" s="97"/>
      <c r="S3113" s="47"/>
      <c r="T3113" s="47"/>
    </row>
    <row r="3114" spans="1:20" ht="16.399999999999999" customHeight="1" x14ac:dyDescent="0.35">
      <c r="A3114" t="s">
        <v>1158</v>
      </c>
      <c r="B3114" t="s">
        <v>21</v>
      </c>
      <c r="C3114" t="s">
        <v>22</v>
      </c>
      <c r="D3114" t="s">
        <v>1159</v>
      </c>
      <c r="E3114" t="s">
        <v>68</v>
      </c>
      <c r="F3114">
        <v>3</v>
      </c>
      <c r="G3114" t="s">
        <v>126</v>
      </c>
      <c r="H3114">
        <v>2</v>
      </c>
      <c r="I3114" t="s">
        <v>1160</v>
      </c>
      <c r="J3114">
        <v>14</v>
      </c>
      <c r="K3114" t="s">
        <v>1837</v>
      </c>
      <c r="L3114">
        <v>6</v>
      </c>
      <c r="M3114" t="s">
        <v>226</v>
      </c>
      <c r="N3114" t="s">
        <v>1169</v>
      </c>
      <c r="O3114" t="s">
        <v>227</v>
      </c>
      <c r="P3114" s="4" t="str">
        <f>IF(Table14[[#This Row],[correlation_id]] = "", "", _xlfn.XLOOKUP(Table14[[#This Row],[correlation_id]], 'ITAP Ref'!A:A, 'ITAP Ref'!C:C, ""))</f>
        <v>CCSF</v>
      </c>
      <c r="Q3114"/>
      <c r="R3114" s="97"/>
      <c r="S3114" s="47"/>
      <c r="T3114" s="47"/>
    </row>
    <row r="3115" spans="1:20" ht="16.399999999999999" customHeight="1" x14ac:dyDescent="0.35">
      <c r="A3115" t="s">
        <v>1158</v>
      </c>
      <c r="B3115" t="s">
        <v>21</v>
      </c>
      <c r="C3115" t="s">
        <v>22</v>
      </c>
      <c r="D3115" t="s">
        <v>1159</v>
      </c>
      <c r="E3115" t="s">
        <v>68</v>
      </c>
      <c r="F3115">
        <v>3</v>
      </c>
      <c r="G3115" t="s">
        <v>126</v>
      </c>
      <c r="H3115">
        <v>2</v>
      </c>
      <c r="I3115" t="s">
        <v>1160</v>
      </c>
      <c r="J3115">
        <v>14</v>
      </c>
      <c r="K3115" t="s">
        <v>1837</v>
      </c>
      <c r="L3115">
        <v>7</v>
      </c>
      <c r="M3115" t="s">
        <v>226</v>
      </c>
      <c r="N3115" t="s">
        <v>1171</v>
      </c>
      <c r="O3115" t="s">
        <v>227</v>
      </c>
      <c r="P3115" s="4" t="str">
        <f>IF(Table14[[#This Row],[correlation_id]] = "", "", _xlfn.XLOOKUP(Table14[[#This Row],[correlation_id]], 'ITAP Ref'!A:A, 'ITAP Ref'!C:C, ""))</f>
        <v>CCSF</v>
      </c>
      <c r="Q3115"/>
      <c r="R3115" s="97"/>
      <c r="S3115" s="47"/>
      <c r="T3115" s="47"/>
    </row>
    <row r="3116" spans="1:20" ht="16.399999999999999" customHeight="1" x14ac:dyDescent="0.35">
      <c r="A3116" t="s">
        <v>1158</v>
      </c>
      <c r="B3116" t="s">
        <v>21</v>
      </c>
      <c r="C3116" t="s">
        <v>22</v>
      </c>
      <c r="D3116" t="s">
        <v>1159</v>
      </c>
      <c r="E3116" t="s">
        <v>68</v>
      </c>
      <c r="F3116">
        <v>3</v>
      </c>
      <c r="G3116" t="s">
        <v>126</v>
      </c>
      <c r="H3116">
        <v>2</v>
      </c>
      <c r="I3116" t="s">
        <v>1160</v>
      </c>
      <c r="J3116">
        <v>14</v>
      </c>
      <c r="K3116" t="s">
        <v>1837</v>
      </c>
      <c r="L3116">
        <v>8</v>
      </c>
      <c r="M3116" t="s">
        <v>391</v>
      </c>
      <c r="N3116" t="s">
        <v>1838</v>
      </c>
      <c r="O3116" t="s">
        <v>392</v>
      </c>
      <c r="P3116" s="4" t="str">
        <f>IF(Table14[[#This Row],[correlation_id]] = "", "", _xlfn.XLOOKUP(Table14[[#This Row],[correlation_id]], 'ITAP Ref'!A:A, 'ITAP Ref'!C:C, ""))</f>
        <v>OPUS - C</v>
      </c>
      <c r="Q3116"/>
      <c r="R3116" s="97"/>
      <c r="S3116" s="47"/>
      <c r="T3116" s="47"/>
    </row>
    <row r="3117" spans="1:20" ht="16.399999999999999" customHeight="1" x14ac:dyDescent="0.35">
      <c r="A3117" t="s">
        <v>1158</v>
      </c>
      <c r="B3117" t="s">
        <v>21</v>
      </c>
      <c r="C3117" t="s">
        <v>22</v>
      </c>
      <c r="D3117" t="s">
        <v>1159</v>
      </c>
      <c r="E3117" t="s">
        <v>68</v>
      </c>
      <c r="F3117">
        <v>3</v>
      </c>
      <c r="G3117" t="s">
        <v>126</v>
      </c>
      <c r="H3117">
        <v>2</v>
      </c>
      <c r="I3117" t="s">
        <v>1160</v>
      </c>
      <c r="J3117">
        <v>14</v>
      </c>
      <c r="K3117" t="s">
        <v>1837</v>
      </c>
      <c r="L3117">
        <v>9</v>
      </c>
      <c r="M3117" t="s">
        <v>391</v>
      </c>
      <c r="N3117" t="s">
        <v>1172</v>
      </c>
      <c r="O3117" t="s">
        <v>392</v>
      </c>
      <c r="P3117" s="4" t="str">
        <f>IF(Table14[[#This Row],[correlation_id]] = "", "", _xlfn.XLOOKUP(Table14[[#This Row],[correlation_id]], 'ITAP Ref'!A:A, 'ITAP Ref'!C:C, ""))</f>
        <v>OPUS - C</v>
      </c>
      <c r="Q3117"/>
      <c r="R3117" s="97"/>
      <c r="S3117" s="47"/>
      <c r="T3117" s="47"/>
    </row>
    <row r="3118" spans="1:20" ht="16.399999999999999" customHeight="1" x14ac:dyDescent="0.35">
      <c r="A3118" t="s">
        <v>1158</v>
      </c>
      <c r="B3118" t="s">
        <v>21</v>
      </c>
      <c r="C3118" t="s">
        <v>22</v>
      </c>
      <c r="D3118" t="s">
        <v>1159</v>
      </c>
      <c r="E3118" t="s">
        <v>68</v>
      </c>
      <c r="F3118">
        <v>3</v>
      </c>
      <c r="G3118" t="s">
        <v>126</v>
      </c>
      <c r="H3118">
        <v>2</v>
      </c>
      <c r="I3118" t="s">
        <v>1160</v>
      </c>
      <c r="J3118">
        <v>14</v>
      </c>
      <c r="K3118" t="s">
        <v>1837</v>
      </c>
      <c r="L3118">
        <v>10</v>
      </c>
      <c r="M3118" t="s">
        <v>391</v>
      </c>
      <c r="N3118" t="s">
        <v>1173</v>
      </c>
      <c r="O3118" t="s">
        <v>392</v>
      </c>
      <c r="P3118" s="4" t="str">
        <f>IF(Table14[[#This Row],[correlation_id]] = "", "", _xlfn.XLOOKUP(Table14[[#This Row],[correlation_id]], 'ITAP Ref'!A:A, 'ITAP Ref'!C:C, ""))</f>
        <v>OPUS - C</v>
      </c>
      <c r="Q3118"/>
      <c r="R3118" s="97"/>
      <c r="S3118" s="47"/>
      <c r="T3118" s="47"/>
    </row>
    <row r="3119" spans="1:20" ht="16.399999999999999" customHeight="1" x14ac:dyDescent="0.35">
      <c r="A3119" t="s">
        <v>1158</v>
      </c>
      <c r="B3119" t="s">
        <v>21</v>
      </c>
      <c r="C3119" t="s">
        <v>22</v>
      </c>
      <c r="D3119" t="s">
        <v>1159</v>
      </c>
      <c r="E3119" t="s">
        <v>68</v>
      </c>
      <c r="F3119">
        <v>3</v>
      </c>
      <c r="G3119" t="s">
        <v>126</v>
      </c>
      <c r="H3119">
        <v>2</v>
      </c>
      <c r="I3119" t="s">
        <v>1160</v>
      </c>
      <c r="J3119">
        <v>14</v>
      </c>
      <c r="K3119" t="s">
        <v>1837</v>
      </c>
      <c r="L3119">
        <v>11</v>
      </c>
      <c r="M3119" t="s">
        <v>391</v>
      </c>
      <c r="N3119" t="s">
        <v>1174</v>
      </c>
      <c r="O3119" t="s">
        <v>392</v>
      </c>
      <c r="P3119" s="4" t="str">
        <f>IF(Table14[[#This Row],[correlation_id]] = "", "", _xlfn.XLOOKUP(Table14[[#This Row],[correlation_id]], 'ITAP Ref'!A:A, 'ITAP Ref'!C:C, ""))</f>
        <v>OPUS - C</v>
      </c>
      <c r="Q3119"/>
      <c r="R3119" s="97"/>
      <c r="S3119" s="47"/>
      <c r="T3119" s="47"/>
    </row>
    <row r="3120" spans="1:20" ht="16.399999999999999" customHeight="1" x14ac:dyDescent="0.35">
      <c r="A3120" t="s">
        <v>1158</v>
      </c>
      <c r="B3120" t="s">
        <v>21</v>
      </c>
      <c r="C3120" t="s">
        <v>22</v>
      </c>
      <c r="D3120" t="s">
        <v>1159</v>
      </c>
      <c r="E3120" t="s">
        <v>68</v>
      </c>
      <c r="F3120">
        <v>3</v>
      </c>
      <c r="G3120" t="s">
        <v>126</v>
      </c>
      <c r="H3120">
        <v>2</v>
      </c>
      <c r="I3120" t="s">
        <v>1160</v>
      </c>
      <c r="J3120">
        <v>14</v>
      </c>
      <c r="K3120" t="s">
        <v>1837</v>
      </c>
      <c r="L3120">
        <v>12</v>
      </c>
      <c r="M3120" t="s">
        <v>391</v>
      </c>
      <c r="N3120" t="s">
        <v>1175</v>
      </c>
      <c r="O3120" t="s">
        <v>392</v>
      </c>
      <c r="P3120" s="4" t="str">
        <f>IF(Table14[[#This Row],[correlation_id]] = "", "", _xlfn.XLOOKUP(Table14[[#This Row],[correlation_id]], 'ITAP Ref'!A:A, 'ITAP Ref'!C:C, ""))</f>
        <v>OPUS - C</v>
      </c>
      <c r="Q3120"/>
      <c r="R3120" s="97"/>
      <c r="S3120" s="47"/>
      <c r="T3120" s="47"/>
    </row>
    <row r="3121" spans="1:20" ht="16.399999999999999" customHeight="1" x14ac:dyDescent="0.35">
      <c r="A3121" t="s">
        <v>1158</v>
      </c>
      <c r="B3121" t="s">
        <v>21</v>
      </c>
      <c r="C3121" t="s">
        <v>22</v>
      </c>
      <c r="D3121" t="s">
        <v>1159</v>
      </c>
      <c r="E3121" t="s">
        <v>68</v>
      </c>
      <c r="F3121">
        <v>3</v>
      </c>
      <c r="G3121" t="s">
        <v>126</v>
      </c>
      <c r="H3121">
        <v>2</v>
      </c>
      <c r="I3121" t="s">
        <v>1160</v>
      </c>
      <c r="J3121">
        <v>14</v>
      </c>
      <c r="K3121" t="s">
        <v>1837</v>
      </c>
      <c r="L3121">
        <v>13</v>
      </c>
      <c r="M3121" t="s">
        <v>391</v>
      </c>
      <c r="N3121" t="s">
        <v>1176</v>
      </c>
      <c r="O3121" t="s">
        <v>392</v>
      </c>
      <c r="P3121" s="4" t="str">
        <f>IF(Table14[[#This Row],[correlation_id]] = "", "", _xlfn.XLOOKUP(Table14[[#This Row],[correlation_id]], 'ITAP Ref'!A:A, 'ITAP Ref'!C:C, ""))</f>
        <v>OPUS - C</v>
      </c>
      <c r="Q3121"/>
      <c r="R3121" s="97"/>
      <c r="S3121" s="47"/>
      <c r="T3121" s="47"/>
    </row>
    <row r="3122" spans="1:20" ht="16.399999999999999" customHeight="1" x14ac:dyDescent="0.35">
      <c r="A3122" t="s">
        <v>1158</v>
      </c>
      <c r="B3122" t="s">
        <v>21</v>
      </c>
      <c r="C3122" t="s">
        <v>22</v>
      </c>
      <c r="D3122" t="s">
        <v>1159</v>
      </c>
      <c r="E3122" t="s">
        <v>68</v>
      </c>
      <c r="F3122">
        <v>3</v>
      </c>
      <c r="G3122" t="s">
        <v>126</v>
      </c>
      <c r="H3122">
        <v>2</v>
      </c>
      <c r="I3122" t="s">
        <v>1160</v>
      </c>
      <c r="J3122">
        <v>14</v>
      </c>
      <c r="K3122" t="s">
        <v>1837</v>
      </c>
      <c r="L3122">
        <v>14</v>
      </c>
      <c r="M3122" t="s">
        <v>226</v>
      </c>
      <c r="N3122" t="s">
        <v>1833</v>
      </c>
      <c r="O3122" t="s">
        <v>227</v>
      </c>
      <c r="P3122" s="4" t="str">
        <f>IF(Table14[[#This Row],[correlation_id]] = "", "", _xlfn.XLOOKUP(Table14[[#This Row],[correlation_id]], 'ITAP Ref'!A:A, 'ITAP Ref'!C:C, ""))</f>
        <v>CCSF</v>
      </c>
      <c r="Q3122"/>
      <c r="R3122" s="97"/>
      <c r="S3122" s="47"/>
      <c r="T3122" s="47"/>
    </row>
    <row r="3123" spans="1:20" ht="16.399999999999999" customHeight="1" x14ac:dyDescent="0.35">
      <c r="A3123" t="s">
        <v>1158</v>
      </c>
      <c r="B3123" t="s">
        <v>21</v>
      </c>
      <c r="C3123" t="s">
        <v>22</v>
      </c>
      <c r="D3123" t="s">
        <v>1159</v>
      </c>
      <c r="E3123" t="s">
        <v>68</v>
      </c>
      <c r="F3123">
        <v>1</v>
      </c>
      <c r="G3123" t="s">
        <v>69</v>
      </c>
      <c r="H3123">
        <v>2</v>
      </c>
      <c r="I3123" t="s">
        <v>70</v>
      </c>
      <c r="J3123">
        <v>15</v>
      </c>
      <c r="K3123" t="s">
        <v>1839</v>
      </c>
      <c r="L3123">
        <v>1</v>
      </c>
      <c r="M3123" t="s">
        <v>226</v>
      </c>
      <c r="N3123" t="s">
        <v>1162</v>
      </c>
      <c r="O3123" t="s">
        <v>227</v>
      </c>
      <c r="P3123" s="4" t="str">
        <f>IF(Table14[[#This Row],[correlation_id]] = "", "", _xlfn.XLOOKUP(Table14[[#This Row],[correlation_id]], 'ITAP Ref'!A:A, 'ITAP Ref'!C:C, ""))</f>
        <v>CCSF</v>
      </c>
      <c r="Q3123"/>
      <c r="R3123" s="97"/>
      <c r="S3123" s="47"/>
      <c r="T3123" s="47"/>
    </row>
    <row r="3124" spans="1:20" ht="16.399999999999999" customHeight="1" x14ac:dyDescent="0.35">
      <c r="A3124" t="s">
        <v>1158</v>
      </c>
      <c r="B3124" t="s">
        <v>21</v>
      </c>
      <c r="C3124" t="s">
        <v>22</v>
      </c>
      <c r="D3124" t="s">
        <v>1159</v>
      </c>
      <c r="E3124" t="s">
        <v>68</v>
      </c>
      <c r="F3124">
        <v>1</v>
      </c>
      <c r="G3124" t="s">
        <v>69</v>
      </c>
      <c r="H3124">
        <v>2</v>
      </c>
      <c r="I3124" t="s">
        <v>70</v>
      </c>
      <c r="J3124">
        <v>15</v>
      </c>
      <c r="K3124" t="s">
        <v>1839</v>
      </c>
      <c r="L3124">
        <v>2</v>
      </c>
      <c r="M3124" t="s">
        <v>226</v>
      </c>
      <c r="N3124" t="s">
        <v>268</v>
      </c>
      <c r="O3124" t="s">
        <v>227</v>
      </c>
      <c r="P3124" s="4" t="str">
        <f>IF(Table14[[#This Row],[correlation_id]] = "", "", _xlfn.XLOOKUP(Table14[[#This Row],[correlation_id]], 'ITAP Ref'!A:A, 'ITAP Ref'!C:C, ""))</f>
        <v>CCSF</v>
      </c>
      <c r="Q3124"/>
      <c r="R3124" s="97"/>
      <c r="S3124" s="47"/>
      <c r="T3124" s="47"/>
    </row>
    <row r="3125" spans="1:20" ht="16.399999999999999" customHeight="1" x14ac:dyDescent="0.35">
      <c r="A3125" t="s">
        <v>1158</v>
      </c>
      <c r="B3125" t="s">
        <v>21</v>
      </c>
      <c r="C3125" t="s">
        <v>22</v>
      </c>
      <c r="D3125" t="s">
        <v>1159</v>
      </c>
      <c r="E3125" t="s">
        <v>68</v>
      </c>
      <c r="F3125">
        <v>1</v>
      </c>
      <c r="G3125" t="s">
        <v>69</v>
      </c>
      <c r="H3125">
        <v>2</v>
      </c>
      <c r="I3125" t="s">
        <v>70</v>
      </c>
      <c r="J3125">
        <v>15</v>
      </c>
      <c r="K3125" t="s">
        <v>1839</v>
      </c>
      <c r="L3125">
        <v>3</v>
      </c>
      <c r="M3125" t="s">
        <v>226</v>
      </c>
      <c r="N3125" t="s">
        <v>1167</v>
      </c>
      <c r="O3125" t="s">
        <v>227</v>
      </c>
      <c r="P3125" s="4" t="str">
        <f>IF(Table14[[#This Row],[correlation_id]] = "", "", _xlfn.XLOOKUP(Table14[[#This Row],[correlation_id]], 'ITAP Ref'!A:A, 'ITAP Ref'!C:C, ""))</f>
        <v>CCSF</v>
      </c>
      <c r="Q3125"/>
      <c r="R3125" s="97"/>
      <c r="S3125" s="47"/>
      <c r="T3125" s="47"/>
    </row>
    <row r="3126" spans="1:20" ht="16.399999999999999" customHeight="1" x14ac:dyDescent="0.35">
      <c r="A3126" t="s">
        <v>1158</v>
      </c>
      <c r="B3126" t="s">
        <v>21</v>
      </c>
      <c r="C3126" t="s">
        <v>22</v>
      </c>
      <c r="D3126" t="s">
        <v>1159</v>
      </c>
      <c r="E3126" t="s">
        <v>68</v>
      </c>
      <c r="F3126">
        <v>1</v>
      </c>
      <c r="G3126" t="s">
        <v>69</v>
      </c>
      <c r="H3126">
        <v>2</v>
      </c>
      <c r="I3126" t="s">
        <v>70</v>
      </c>
      <c r="J3126">
        <v>15</v>
      </c>
      <c r="K3126" t="s">
        <v>1839</v>
      </c>
      <c r="L3126">
        <v>4</v>
      </c>
      <c r="M3126" t="s">
        <v>226</v>
      </c>
      <c r="N3126" t="s">
        <v>261</v>
      </c>
      <c r="O3126" t="s">
        <v>227</v>
      </c>
      <c r="P3126" s="4" t="str">
        <f>IF(Table14[[#This Row],[correlation_id]] = "", "", _xlfn.XLOOKUP(Table14[[#This Row],[correlation_id]], 'ITAP Ref'!A:A, 'ITAP Ref'!C:C, ""))</f>
        <v>CCSF</v>
      </c>
      <c r="Q3126"/>
      <c r="R3126" s="97"/>
      <c r="S3126" s="47"/>
      <c r="T3126" s="47"/>
    </row>
    <row r="3127" spans="1:20" ht="16.399999999999999" customHeight="1" x14ac:dyDescent="0.35">
      <c r="A3127" t="s">
        <v>1158</v>
      </c>
      <c r="B3127" t="s">
        <v>21</v>
      </c>
      <c r="C3127" t="s">
        <v>22</v>
      </c>
      <c r="D3127" t="s">
        <v>1159</v>
      </c>
      <c r="E3127" t="s">
        <v>68</v>
      </c>
      <c r="F3127">
        <v>1</v>
      </c>
      <c r="G3127" t="s">
        <v>69</v>
      </c>
      <c r="H3127">
        <v>2</v>
      </c>
      <c r="I3127" t="s">
        <v>70</v>
      </c>
      <c r="J3127">
        <v>15</v>
      </c>
      <c r="K3127" t="s">
        <v>1839</v>
      </c>
      <c r="L3127">
        <v>5</v>
      </c>
      <c r="M3127" t="s">
        <v>226</v>
      </c>
      <c r="N3127" t="s">
        <v>1168</v>
      </c>
      <c r="O3127" t="s">
        <v>227</v>
      </c>
      <c r="P3127" s="4" t="str">
        <f>IF(Table14[[#This Row],[correlation_id]] = "", "", _xlfn.XLOOKUP(Table14[[#This Row],[correlation_id]], 'ITAP Ref'!A:A, 'ITAP Ref'!C:C, ""))</f>
        <v>CCSF</v>
      </c>
      <c r="Q3127"/>
      <c r="R3127" s="97"/>
      <c r="S3127" s="47"/>
      <c r="T3127" s="47"/>
    </row>
    <row r="3128" spans="1:20" ht="16.399999999999999" customHeight="1" x14ac:dyDescent="0.35">
      <c r="A3128" t="s">
        <v>1158</v>
      </c>
      <c r="B3128" t="s">
        <v>21</v>
      </c>
      <c r="C3128" t="s">
        <v>22</v>
      </c>
      <c r="D3128" t="s">
        <v>1159</v>
      </c>
      <c r="E3128" t="s">
        <v>68</v>
      </c>
      <c r="F3128">
        <v>1</v>
      </c>
      <c r="G3128" t="s">
        <v>69</v>
      </c>
      <c r="H3128">
        <v>2</v>
      </c>
      <c r="I3128" t="s">
        <v>70</v>
      </c>
      <c r="J3128">
        <v>15</v>
      </c>
      <c r="K3128" t="s">
        <v>1839</v>
      </c>
      <c r="L3128">
        <v>6</v>
      </c>
      <c r="M3128" t="s">
        <v>226</v>
      </c>
      <c r="N3128" t="s">
        <v>1169</v>
      </c>
      <c r="O3128" t="s">
        <v>227</v>
      </c>
      <c r="P3128" s="4" t="str">
        <f>IF(Table14[[#This Row],[correlation_id]] = "", "", _xlfn.XLOOKUP(Table14[[#This Row],[correlation_id]], 'ITAP Ref'!A:A, 'ITAP Ref'!C:C, ""))</f>
        <v>CCSF</v>
      </c>
      <c r="Q3128"/>
      <c r="R3128" s="97"/>
      <c r="S3128" s="47"/>
      <c r="T3128" s="47"/>
    </row>
    <row r="3129" spans="1:20" ht="16.399999999999999" customHeight="1" x14ac:dyDescent="0.35">
      <c r="A3129" t="s">
        <v>1158</v>
      </c>
      <c r="B3129" t="s">
        <v>21</v>
      </c>
      <c r="C3129" t="s">
        <v>22</v>
      </c>
      <c r="D3129" t="s">
        <v>1159</v>
      </c>
      <c r="E3129" t="s">
        <v>68</v>
      </c>
      <c r="F3129">
        <v>1</v>
      </c>
      <c r="G3129" t="s">
        <v>69</v>
      </c>
      <c r="H3129">
        <v>2</v>
      </c>
      <c r="I3129" t="s">
        <v>70</v>
      </c>
      <c r="J3129">
        <v>15</v>
      </c>
      <c r="K3129" t="s">
        <v>1839</v>
      </c>
      <c r="L3129">
        <v>7</v>
      </c>
      <c r="M3129" t="s">
        <v>226</v>
      </c>
      <c r="N3129" t="s">
        <v>1171</v>
      </c>
      <c r="O3129" t="s">
        <v>227</v>
      </c>
      <c r="P3129" s="4" t="str">
        <f>IF(Table14[[#This Row],[correlation_id]] = "", "", _xlfn.XLOOKUP(Table14[[#This Row],[correlation_id]], 'ITAP Ref'!A:A, 'ITAP Ref'!C:C, ""))</f>
        <v>CCSF</v>
      </c>
      <c r="Q3129"/>
      <c r="R3129" s="97"/>
      <c r="S3129" s="47"/>
      <c r="T3129" s="47"/>
    </row>
    <row r="3130" spans="1:20" ht="16.399999999999999" customHeight="1" x14ac:dyDescent="0.35">
      <c r="A3130" t="s">
        <v>1158</v>
      </c>
      <c r="B3130" t="s">
        <v>21</v>
      </c>
      <c r="C3130" t="s">
        <v>22</v>
      </c>
      <c r="D3130" t="s">
        <v>1159</v>
      </c>
      <c r="E3130" t="s">
        <v>68</v>
      </c>
      <c r="F3130">
        <v>1</v>
      </c>
      <c r="G3130" t="s">
        <v>69</v>
      </c>
      <c r="H3130">
        <v>2</v>
      </c>
      <c r="I3130" t="s">
        <v>70</v>
      </c>
      <c r="J3130">
        <v>15</v>
      </c>
      <c r="K3130" t="s">
        <v>1839</v>
      </c>
      <c r="L3130">
        <v>8</v>
      </c>
      <c r="M3130" t="s">
        <v>226</v>
      </c>
      <c r="N3130" t="s">
        <v>1840</v>
      </c>
      <c r="O3130" t="s">
        <v>227</v>
      </c>
      <c r="P3130" s="4" t="str">
        <f>IF(Table14[[#This Row],[correlation_id]] = "", "", _xlfn.XLOOKUP(Table14[[#This Row],[correlation_id]], 'ITAP Ref'!A:A, 'ITAP Ref'!C:C, ""))</f>
        <v>CCSF</v>
      </c>
      <c r="Q3130"/>
      <c r="R3130" s="97"/>
      <c r="S3130" s="47"/>
      <c r="T3130" s="47"/>
    </row>
    <row r="3131" spans="1:20" ht="16.399999999999999" customHeight="1" x14ac:dyDescent="0.35">
      <c r="A3131" t="s">
        <v>1158</v>
      </c>
      <c r="B3131" t="s">
        <v>21</v>
      </c>
      <c r="C3131" t="s">
        <v>22</v>
      </c>
      <c r="D3131" t="s">
        <v>1159</v>
      </c>
      <c r="E3131" t="s">
        <v>68</v>
      </c>
      <c r="F3131">
        <v>1</v>
      </c>
      <c r="G3131" t="s">
        <v>69</v>
      </c>
      <c r="H3131">
        <v>2</v>
      </c>
      <c r="I3131" t="s">
        <v>70</v>
      </c>
      <c r="J3131">
        <v>15</v>
      </c>
      <c r="K3131" t="s">
        <v>1839</v>
      </c>
      <c r="L3131">
        <v>9</v>
      </c>
      <c r="M3131" t="s">
        <v>226</v>
      </c>
      <c r="N3131" t="s">
        <v>1838</v>
      </c>
      <c r="O3131" t="s">
        <v>227</v>
      </c>
      <c r="P3131" s="4" t="str">
        <f>IF(Table14[[#This Row],[correlation_id]] = "", "", _xlfn.XLOOKUP(Table14[[#This Row],[correlation_id]], 'ITAP Ref'!A:A, 'ITAP Ref'!C:C, ""))</f>
        <v>CCSF</v>
      </c>
      <c r="Q3131"/>
      <c r="R3131" s="97"/>
      <c r="S3131" s="47"/>
      <c r="T3131" s="47"/>
    </row>
    <row r="3132" spans="1:20" ht="16.399999999999999" customHeight="1" x14ac:dyDescent="0.35">
      <c r="A3132" t="s">
        <v>1158</v>
      </c>
      <c r="B3132" t="s">
        <v>21</v>
      </c>
      <c r="C3132" t="s">
        <v>22</v>
      </c>
      <c r="D3132" t="s">
        <v>1159</v>
      </c>
      <c r="E3132" t="s">
        <v>68</v>
      </c>
      <c r="F3132">
        <v>1</v>
      </c>
      <c r="G3132" t="s">
        <v>69</v>
      </c>
      <c r="H3132">
        <v>2</v>
      </c>
      <c r="I3132" t="s">
        <v>70</v>
      </c>
      <c r="J3132">
        <v>15</v>
      </c>
      <c r="K3132" t="s">
        <v>1839</v>
      </c>
      <c r="L3132">
        <v>10</v>
      </c>
      <c r="M3132" t="s">
        <v>391</v>
      </c>
      <c r="N3132" t="s">
        <v>1172</v>
      </c>
      <c r="O3132" t="s">
        <v>392</v>
      </c>
      <c r="P3132" s="4" t="str">
        <f>IF(Table14[[#This Row],[correlation_id]] = "", "", _xlfn.XLOOKUP(Table14[[#This Row],[correlation_id]], 'ITAP Ref'!A:A, 'ITAP Ref'!C:C, ""))</f>
        <v>OPUS - C</v>
      </c>
      <c r="Q3132"/>
      <c r="R3132" s="97"/>
      <c r="S3132" s="47"/>
      <c r="T3132" s="47"/>
    </row>
    <row r="3133" spans="1:20" ht="16.399999999999999" customHeight="1" x14ac:dyDescent="0.35">
      <c r="A3133" t="s">
        <v>1158</v>
      </c>
      <c r="B3133" t="s">
        <v>21</v>
      </c>
      <c r="C3133" t="s">
        <v>22</v>
      </c>
      <c r="D3133" t="s">
        <v>1159</v>
      </c>
      <c r="E3133" t="s">
        <v>68</v>
      </c>
      <c r="F3133">
        <v>1</v>
      </c>
      <c r="G3133" t="s">
        <v>69</v>
      </c>
      <c r="H3133">
        <v>2</v>
      </c>
      <c r="I3133" t="s">
        <v>70</v>
      </c>
      <c r="J3133">
        <v>15</v>
      </c>
      <c r="K3133" t="s">
        <v>1839</v>
      </c>
      <c r="L3133">
        <v>11</v>
      </c>
      <c r="M3133" t="s">
        <v>391</v>
      </c>
      <c r="N3133" t="s">
        <v>1173</v>
      </c>
      <c r="O3133" t="s">
        <v>392</v>
      </c>
      <c r="P3133" s="4" t="str">
        <f>IF(Table14[[#This Row],[correlation_id]] = "", "", _xlfn.XLOOKUP(Table14[[#This Row],[correlation_id]], 'ITAP Ref'!A:A, 'ITAP Ref'!C:C, ""))</f>
        <v>OPUS - C</v>
      </c>
      <c r="Q3133"/>
      <c r="R3133" s="97"/>
      <c r="S3133" s="47"/>
      <c r="T3133" s="47"/>
    </row>
    <row r="3134" spans="1:20" ht="16.399999999999999" customHeight="1" x14ac:dyDescent="0.35">
      <c r="A3134" t="s">
        <v>1158</v>
      </c>
      <c r="B3134" t="s">
        <v>21</v>
      </c>
      <c r="C3134" t="s">
        <v>22</v>
      </c>
      <c r="D3134" t="s">
        <v>1159</v>
      </c>
      <c r="E3134" t="s">
        <v>68</v>
      </c>
      <c r="F3134">
        <v>1</v>
      </c>
      <c r="G3134" t="s">
        <v>69</v>
      </c>
      <c r="H3134">
        <v>2</v>
      </c>
      <c r="I3134" t="s">
        <v>70</v>
      </c>
      <c r="J3134">
        <v>15</v>
      </c>
      <c r="K3134" t="s">
        <v>1839</v>
      </c>
      <c r="L3134">
        <v>12</v>
      </c>
      <c r="M3134" t="s">
        <v>391</v>
      </c>
      <c r="N3134" t="s">
        <v>1174</v>
      </c>
      <c r="O3134" t="s">
        <v>392</v>
      </c>
      <c r="P3134" s="4" t="str">
        <f>IF(Table14[[#This Row],[correlation_id]] = "", "", _xlfn.XLOOKUP(Table14[[#This Row],[correlation_id]], 'ITAP Ref'!A:A, 'ITAP Ref'!C:C, ""))</f>
        <v>OPUS - C</v>
      </c>
      <c r="Q3134"/>
      <c r="R3134" s="97"/>
      <c r="S3134" s="47"/>
      <c r="T3134" s="47"/>
    </row>
    <row r="3135" spans="1:20" ht="16.399999999999999" customHeight="1" x14ac:dyDescent="0.35">
      <c r="A3135" t="s">
        <v>1158</v>
      </c>
      <c r="B3135" t="s">
        <v>21</v>
      </c>
      <c r="C3135" t="s">
        <v>22</v>
      </c>
      <c r="D3135" t="s">
        <v>1159</v>
      </c>
      <c r="E3135" t="s">
        <v>68</v>
      </c>
      <c r="F3135">
        <v>1</v>
      </c>
      <c r="G3135" t="s">
        <v>69</v>
      </c>
      <c r="H3135">
        <v>2</v>
      </c>
      <c r="I3135" t="s">
        <v>70</v>
      </c>
      <c r="J3135">
        <v>15</v>
      </c>
      <c r="K3135" t="s">
        <v>1839</v>
      </c>
      <c r="L3135">
        <v>13</v>
      </c>
      <c r="M3135" t="s">
        <v>391</v>
      </c>
      <c r="N3135" t="s">
        <v>1175</v>
      </c>
      <c r="O3135" t="s">
        <v>392</v>
      </c>
      <c r="P3135" s="4" t="str">
        <f>IF(Table14[[#This Row],[correlation_id]] = "", "", _xlfn.XLOOKUP(Table14[[#This Row],[correlation_id]], 'ITAP Ref'!A:A, 'ITAP Ref'!C:C, ""))</f>
        <v>OPUS - C</v>
      </c>
      <c r="Q3135"/>
      <c r="R3135" s="97"/>
      <c r="S3135" s="47"/>
      <c r="T3135" s="47"/>
    </row>
    <row r="3136" spans="1:20" ht="16.399999999999999" customHeight="1" x14ac:dyDescent="0.35">
      <c r="A3136" t="s">
        <v>1158</v>
      </c>
      <c r="B3136" t="s">
        <v>21</v>
      </c>
      <c r="C3136" t="s">
        <v>22</v>
      </c>
      <c r="D3136" t="s">
        <v>1159</v>
      </c>
      <c r="E3136" t="s">
        <v>68</v>
      </c>
      <c r="F3136">
        <v>1</v>
      </c>
      <c r="G3136" t="s">
        <v>69</v>
      </c>
      <c r="H3136">
        <v>2</v>
      </c>
      <c r="I3136" t="s">
        <v>70</v>
      </c>
      <c r="J3136">
        <v>15</v>
      </c>
      <c r="K3136" t="s">
        <v>1839</v>
      </c>
      <c r="L3136">
        <v>14</v>
      </c>
      <c r="M3136" t="s">
        <v>391</v>
      </c>
      <c r="N3136" t="s">
        <v>1176</v>
      </c>
      <c r="O3136" t="s">
        <v>392</v>
      </c>
      <c r="P3136" s="4" t="str">
        <f>IF(Table14[[#This Row],[correlation_id]] = "", "", _xlfn.XLOOKUP(Table14[[#This Row],[correlation_id]], 'ITAP Ref'!A:A, 'ITAP Ref'!C:C, ""))</f>
        <v>OPUS - C</v>
      </c>
      <c r="Q3136"/>
      <c r="R3136" s="97"/>
      <c r="S3136" s="47"/>
      <c r="T3136" s="47"/>
    </row>
    <row r="3137" spans="1:20" ht="16.399999999999999" customHeight="1" x14ac:dyDescent="0.35">
      <c r="A3137" t="s">
        <v>1158</v>
      </c>
      <c r="B3137" t="s">
        <v>21</v>
      </c>
      <c r="C3137" t="s">
        <v>22</v>
      </c>
      <c r="D3137" t="s">
        <v>1159</v>
      </c>
      <c r="E3137" t="s">
        <v>68</v>
      </c>
      <c r="F3137">
        <v>1</v>
      </c>
      <c r="G3137" t="s">
        <v>69</v>
      </c>
      <c r="H3137">
        <v>2</v>
      </c>
      <c r="I3137" t="s">
        <v>70</v>
      </c>
      <c r="J3137">
        <v>15</v>
      </c>
      <c r="K3137" t="s">
        <v>1839</v>
      </c>
      <c r="L3137">
        <v>15</v>
      </c>
      <c r="M3137" t="s">
        <v>226</v>
      </c>
      <c r="N3137" t="s">
        <v>1833</v>
      </c>
      <c r="O3137" t="s">
        <v>227</v>
      </c>
      <c r="P3137" s="4" t="str">
        <f>IF(Table14[[#This Row],[correlation_id]] = "", "", _xlfn.XLOOKUP(Table14[[#This Row],[correlation_id]], 'ITAP Ref'!A:A, 'ITAP Ref'!C:C, ""))</f>
        <v>CCSF</v>
      </c>
      <c r="Q3137"/>
      <c r="R3137" s="97"/>
      <c r="S3137" s="47"/>
      <c r="T3137" s="47"/>
    </row>
    <row r="3138" spans="1:20" ht="16.399999999999999" customHeight="1" x14ac:dyDescent="0.35">
      <c r="A3138" t="s">
        <v>1158</v>
      </c>
      <c r="B3138" t="s">
        <v>21</v>
      </c>
      <c r="C3138" t="s">
        <v>22</v>
      </c>
      <c r="D3138" t="s">
        <v>1159</v>
      </c>
      <c r="E3138" t="s">
        <v>68</v>
      </c>
      <c r="F3138">
        <v>3</v>
      </c>
      <c r="G3138" t="s">
        <v>126</v>
      </c>
      <c r="H3138">
        <v>2</v>
      </c>
      <c r="I3138" t="s">
        <v>1160</v>
      </c>
      <c r="J3138">
        <v>16</v>
      </c>
      <c r="K3138" t="s">
        <v>1841</v>
      </c>
      <c r="L3138">
        <v>1</v>
      </c>
      <c r="M3138" t="s">
        <v>226</v>
      </c>
      <c r="N3138" t="s">
        <v>1842</v>
      </c>
      <c r="O3138" t="s">
        <v>227</v>
      </c>
      <c r="P3138" s="4" t="str">
        <f>IF(Table14[[#This Row],[correlation_id]] = "", "", _xlfn.XLOOKUP(Table14[[#This Row],[correlation_id]], 'ITAP Ref'!A:A, 'ITAP Ref'!C:C, ""))</f>
        <v>CCSF</v>
      </c>
      <c r="Q3138"/>
      <c r="R3138" s="97"/>
      <c r="S3138" s="47"/>
      <c r="T3138" s="47"/>
    </row>
    <row r="3139" spans="1:20" ht="16.399999999999999" customHeight="1" x14ac:dyDescent="0.35">
      <c r="A3139" t="s">
        <v>1158</v>
      </c>
      <c r="B3139" t="s">
        <v>21</v>
      </c>
      <c r="C3139" t="s">
        <v>22</v>
      </c>
      <c r="D3139" t="s">
        <v>1159</v>
      </c>
      <c r="E3139" t="s">
        <v>68</v>
      </c>
      <c r="F3139">
        <v>3</v>
      </c>
      <c r="G3139" t="s">
        <v>126</v>
      </c>
      <c r="H3139">
        <v>2</v>
      </c>
      <c r="I3139" t="s">
        <v>1160</v>
      </c>
      <c r="J3139">
        <v>16</v>
      </c>
      <c r="K3139" t="s">
        <v>1841</v>
      </c>
      <c r="L3139">
        <v>2</v>
      </c>
      <c r="M3139" t="s">
        <v>226</v>
      </c>
      <c r="N3139" t="s">
        <v>268</v>
      </c>
      <c r="O3139" t="s">
        <v>227</v>
      </c>
      <c r="P3139" s="4" t="str">
        <f>IF(Table14[[#This Row],[correlation_id]] = "", "", _xlfn.XLOOKUP(Table14[[#This Row],[correlation_id]], 'ITAP Ref'!A:A, 'ITAP Ref'!C:C, ""))</f>
        <v>CCSF</v>
      </c>
      <c r="Q3139"/>
      <c r="R3139" s="97"/>
      <c r="S3139" s="47"/>
      <c r="T3139" s="47"/>
    </row>
    <row r="3140" spans="1:20" ht="16.399999999999999" customHeight="1" x14ac:dyDescent="0.35">
      <c r="A3140" t="s">
        <v>1158</v>
      </c>
      <c r="B3140" t="s">
        <v>21</v>
      </c>
      <c r="C3140" t="s">
        <v>22</v>
      </c>
      <c r="D3140" t="s">
        <v>1159</v>
      </c>
      <c r="E3140" t="s">
        <v>68</v>
      </c>
      <c r="F3140">
        <v>3</v>
      </c>
      <c r="G3140" t="s">
        <v>126</v>
      </c>
      <c r="H3140">
        <v>2</v>
      </c>
      <c r="I3140" t="s">
        <v>1160</v>
      </c>
      <c r="J3140">
        <v>16</v>
      </c>
      <c r="K3140" t="s">
        <v>1841</v>
      </c>
      <c r="L3140">
        <v>3</v>
      </c>
      <c r="M3140" t="s">
        <v>226</v>
      </c>
      <c r="N3140" t="s">
        <v>1167</v>
      </c>
      <c r="O3140" t="s">
        <v>227</v>
      </c>
      <c r="P3140" s="4" t="str">
        <f>IF(Table14[[#This Row],[correlation_id]] = "", "", _xlfn.XLOOKUP(Table14[[#This Row],[correlation_id]], 'ITAP Ref'!A:A, 'ITAP Ref'!C:C, ""))</f>
        <v>CCSF</v>
      </c>
      <c r="Q3140"/>
      <c r="R3140" s="97"/>
      <c r="S3140" s="47"/>
      <c r="T3140" s="47"/>
    </row>
    <row r="3141" spans="1:20" ht="16.399999999999999" customHeight="1" x14ac:dyDescent="0.35">
      <c r="A3141" t="s">
        <v>1158</v>
      </c>
      <c r="B3141" t="s">
        <v>21</v>
      </c>
      <c r="C3141" t="s">
        <v>22</v>
      </c>
      <c r="D3141" t="s">
        <v>1159</v>
      </c>
      <c r="E3141" t="s">
        <v>68</v>
      </c>
      <c r="F3141">
        <v>3</v>
      </c>
      <c r="G3141" t="s">
        <v>126</v>
      </c>
      <c r="H3141">
        <v>2</v>
      </c>
      <c r="I3141" t="s">
        <v>1160</v>
      </c>
      <c r="J3141">
        <v>16</v>
      </c>
      <c r="K3141" t="s">
        <v>1841</v>
      </c>
      <c r="L3141">
        <v>4</v>
      </c>
      <c r="M3141" t="s">
        <v>226</v>
      </c>
      <c r="N3141" t="s">
        <v>261</v>
      </c>
      <c r="O3141" t="s">
        <v>227</v>
      </c>
      <c r="P3141" s="4" t="str">
        <f>IF(Table14[[#This Row],[correlation_id]] = "", "", _xlfn.XLOOKUP(Table14[[#This Row],[correlation_id]], 'ITAP Ref'!A:A, 'ITAP Ref'!C:C, ""))</f>
        <v>CCSF</v>
      </c>
      <c r="Q3141"/>
      <c r="R3141" s="97"/>
      <c r="S3141" s="47"/>
      <c r="T3141" s="47"/>
    </row>
    <row r="3142" spans="1:20" ht="16.399999999999999" customHeight="1" x14ac:dyDescent="0.35">
      <c r="A3142" t="s">
        <v>1158</v>
      </c>
      <c r="B3142" t="s">
        <v>21</v>
      </c>
      <c r="C3142" t="s">
        <v>22</v>
      </c>
      <c r="D3142" t="s">
        <v>1159</v>
      </c>
      <c r="E3142" t="s">
        <v>68</v>
      </c>
      <c r="F3142">
        <v>3</v>
      </c>
      <c r="G3142" t="s">
        <v>126</v>
      </c>
      <c r="H3142">
        <v>2</v>
      </c>
      <c r="I3142" t="s">
        <v>1160</v>
      </c>
      <c r="J3142">
        <v>16</v>
      </c>
      <c r="K3142" t="s">
        <v>1841</v>
      </c>
      <c r="L3142">
        <v>5</v>
      </c>
      <c r="M3142" t="s">
        <v>226</v>
      </c>
      <c r="N3142" t="s">
        <v>1168</v>
      </c>
      <c r="O3142" t="s">
        <v>227</v>
      </c>
      <c r="P3142" s="4" t="str">
        <f>IF(Table14[[#This Row],[correlation_id]] = "", "", _xlfn.XLOOKUP(Table14[[#This Row],[correlation_id]], 'ITAP Ref'!A:A, 'ITAP Ref'!C:C, ""))</f>
        <v>CCSF</v>
      </c>
      <c r="Q3142"/>
      <c r="R3142" s="97"/>
      <c r="S3142" s="47"/>
      <c r="T3142" s="47"/>
    </row>
    <row r="3143" spans="1:20" ht="16.399999999999999" customHeight="1" x14ac:dyDescent="0.35">
      <c r="A3143" t="s">
        <v>1158</v>
      </c>
      <c r="B3143" t="s">
        <v>21</v>
      </c>
      <c r="C3143" t="s">
        <v>22</v>
      </c>
      <c r="D3143" t="s">
        <v>1159</v>
      </c>
      <c r="E3143" t="s">
        <v>68</v>
      </c>
      <c r="F3143">
        <v>3</v>
      </c>
      <c r="G3143" t="s">
        <v>126</v>
      </c>
      <c r="H3143">
        <v>2</v>
      </c>
      <c r="I3143" t="s">
        <v>1160</v>
      </c>
      <c r="J3143">
        <v>16</v>
      </c>
      <c r="K3143" t="s">
        <v>1841</v>
      </c>
      <c r="L3143">
        <v>6</v>
      </c>
      <c r="M3143" t="s">
        <v>226</v>
      </c>
      <c r="N3143" t="s">
        <v>1843</v>
      </c>
      <c r="O3143" t="s">
        <v>227</v>
      </c>
      <c r="P3143" s="4" t="str">
        <f>IF(Table14[[#This Row],[correlation_id]] = "", "", _xlfn.XLOOKUP(Table14[[#This Row],[correlation_id]], 'ITAP Ref'!A:A, 'ITAP Ref'!C:C, ""))</f>
        <v>CCSF</v>
      </c>
      <c r="Q3143"/>
      <c r="R3143" s="97"/>
      <c r="S3143" s="47"/>
      <c r="T3143" s="47"/>
    </row>
    <row r="3144" spans="1:20" ht="16.399999999999999" customHeight="1" x14ac:dyDescent="0.35">
      <c r="A3144" t="s">
        <v>1158</v>
      </c>
      <c r="B3144" t="s">
        <v>21</v>
      </c>
      <c r="C3144" t="s">
        <v>22</v>
      </c>
      <c r="D3144" t="s">
        <v>1159</v>
      </c>
      <c r="E3144" t="s">
        <v>68</v>
      </c>
      <c r="F3144">
        <v>3</v>
      </c>
      <c r="G3144" t="s">
        <v>126</v>
      </c>
      <c r="H3144">
        <v>2</v>
      </c>
      <c r="I3144" t="s">
        <v>1160</v>
      </c>
      <c r="J3144">
        <v>16</v>
      </c>
      <c r="K3144" t="s">
        <v>1841</v>
      </c>
      <c r="L3144">
        <v>7</v>
      </c>
      <c r="M3144" t="s">
        <v>226</v>
      </c>
      <c r="N3144" t="s">
        <v>1181</v>
      </c>
      <c r="O3144" t="s">
        <v>227</v>
      </c>
      <c r="P3144" s="4" t="str">
        <f>IF(Table14[[#This Row],[correlation_id]] = "", "", _xlfn.XLOOKUP(Table14[[#This Row],[correlation_id]], 'ITAP Ref'!A:A, 'ITAP Ref'!C:C, ""))</f>
        <v>CCSF</v>
      </c>
      <c r="Q3144"/>
      <c r="R3144" s="97"/>
      <c r="S3144" s="47"/>
      <c r="T3144" s="47"/>
    </row>
    <row r="3145" spans="1:20" ht="16.399999999999999" customHeight="1" x14ac:dyDescent="0.35">
      <c r="A3145" t="s">
        <v>1158</v>
      </c>
      <c r="B3145" t="s">
        <v>21</v>
      </c>
      <c r="C3145" t="s">
        <v>22</v>
      </c>
      <c r="D3145" t="s">
        <v>1159</v>
      </c>
      <c r="E3145" t="s">
        <v>68</v>
      </c>
      <c r="F3145">
        <v>3</v>
      </c>
      <c r="G3145" t="s">
        <v>126</v>
      </c>
      <c r="H3145">
        <v>2</v>
      </c>
      <c r="I3145" t="s">
        <v>1160</v>
      </c>
      <c r="J3145">
        <v>16</v>
      </c>
      <c r="K3145" t="s">
        <v>1841</v>
      </c>
      <c r="L3145">
        <v>8</v>
      </c>
      <c r="M3145" t="s">
        <v>226</v>
      </c>
      <c r="N3145" t="s">
        <v>1844</v>
      </c>
      <c r="O3145" t="s">
        <v>227</v>
      </c>
      <c r="P3145" s="4" t="str">
        <f>IF(Table14[[#This Row],[correlation_id]] = "", "", _xlfn.XLOOKUP(Table14[[#This Row],[correlation_id]], 'ITAP Ref'!A:A, 'ITAP Ref'!C:C, ""))</f>
        <v>CCSF</v>
      </c>
      <c r="Q3145"/>
      <c r="R3145" s="97"/>
      <c r="S3145" s="47"/>
      <c r="T3145" s="47"/>
    </row>
    <row r="3146" spans="1:20" ht="16.399999999999999" customHeight="1" x14ac:dyDescent="0.35">
      <c r="A3146" t="s">
        <v>1158</v>
      </c>
      <c r="B3146" t="s">
        <v>21</v>
      </c>
      <c r="C3146" t="s">
        <v>22</v>
      </c>
      <c r="D3146" t="s">
        <v>1159</v>
      </c>
      <c r="E3146" t="s">
        <v>68</v>
      </c>
      <c r="F3146">
        <v>3</v>
      </c>
      <c r="G3146" t="s">
        <v>126</v>
      </c>
      <c r="H3146">
        <v>2</v>
      </c>
      <c r="I3146" t="s">
        <v>1160</v>
      </c>
      <c r="J3146">
        <v>16</v>
      </c>
      <c r="K3146" t="s">
        <v>1841</v>
      </c>
      <c r="L3146">
        <v>9</v>
      </c>
      <c r="M3146" t="s">
        <v>226</v>
      </c>
      <c r="N3146" t="s">
        <v>1845</v>
      </c>
      <c r="O3146" t="s">
        <v>227</v>
      </c>
      <c r="P3146" s="4" t="str">
        <f>IF(Table14[[#This Row],[correlation_id]] = "", "", _xlfn.XLOOKUP(Table14[[#This Row],[correlation_id]], 'ITAP Ref'!A:A, 'ITAP Ref'!C:C, ""))</f>
        <v>CCSF</v>
      </c>
      <c r="Q3146"/>
      <c r="R3146" s="97"/>
      <c r="S3146" s="47"/>
      <c r="T3146" s="47"/>
    </row>
    <row r="3147" spans="1:20" ht="16.399999999999999" customHeight="1" x14ac:dyDescent="0.35">
      <c r="A3147" t="s">
        <v>1158</v>
      </c>
      <c r="B3147" t="s">
        <v>21</v>
      </c>
      <c r="C3147" t="s">
        <v>22</v>
      </c>
      <c r="D3147" t="s">
        <v>1159</v>
      </c>
      <c r="E3147" t="s">
        <v>68</v>
      </c>
      <c r="F3147">
        <v>3</v>
      </c>
      <c r="G3147" t="s">
        <v>126</v>
      </c>
      <c r="H3147">
        <v>2</v>
      </c>
      <c r="I3147" t="s">
        <v>1160</v>
      </c>
      <c r="J3147">
        <v>16</v>
      </c>
      <c r="K3147" t="s">
        <v>1841</v>
      </c>
      <c r="L3147">
        <v>10</v>
      </c>
      <c r="M3147" t="s">
        <v>226</v>
      </c>
      <c r="N3147" t="s">
        <v>1846</v>
      </c>
      <c r="O3147" t="s">
        <v>227</v>
      </c>
      <c r="P3147" s="4" t="str">
        <f>IF(Table14[[#This Row],[correlation_id]] = "", "", _xlfn.XLOOKUP(Table14[[#This Row],[correlation_id]], 'ITAP Ref'!A:A, 'ITAP Ref'!C:C, ""))</f>
        <v>CCSF</v>
      </c>
      <c r="Q3147"/>
      <c r="R3147" s="97"/>
      <c r="S3147" s="47"/>
      <c r="T3147" s="47"/>
    </row>
    <row r="3148" spans="1:20" ht="16.399999999999999" customHeight="1" x14ac:dyDescent="0.35">
      <c r="A3148" t="s">
        <v>1158</v>
      </c>
      <c r="B3148" t="s">
        <v>21</v>
      </c>
      <c r="C3148" t="s">
        <v>22</v>
      </c>
      <c r="D3148" t="s">
        <v>1159</v>
      </c>
      <c r="E3148" t="s">
        <v>68</v>
      </c>
      <c r="F3148">
        <v>3</v>
      </c>
      <c r="G3148" t="s">
        <v>126</v>
      </c>
      <c r="H3148">
        <v>2</v>
      </c>
      <c r="I3148" t="s">
        <v>1160</v>
      </c>
      <c r="J3148">
        <v>16</v>
      </c>
      <c r="K3148" t="s">
        <v>1841</v>
      </c>
      <c r="L3148">
        <v>11</v>
      </c>
      <c r="M3148" t="s">
        <v>226</v>
      </c>
      <c r="N3148" t="s">
        <v>389</v>
      </c>
      <c r="O3148" t="s">
        <v>227</v>
      </c>
      <c r="P3148" s="4" t="str">
        <f>IF(Table14[[#This Row],[correlation_id]] = "", "", _xlfn.XLOOKUP(Table14[[#This Row],[correlation_id]], 'ITAP Ref'!A:A, 'ITAP Ref'!C:C, ""))</f>
        <v>CCSF</v>
      </c>
      <c r="Q3148"/>
      <c r="R3148" s="97"/>
      <c r="S3148" s="47"/>
      <c r="T3148" s="47"/>
    </row>
    <row r="3149" spans="1:20" ht="16.399999999999999" customHeight="1" x14ac:dyDescent="0.35">
      <c r="A3149" t="s">
        <v>1158</v>
      </c>
      <c r="B3149" t="s">
        <v>21</v>
      </c>
      <c r="C3149" t="s">
        <v>22</v>
      </c>
      <c r="D3149" t="s">
        <v>1159</v>
      </c>
      <c r="E3149" t="s">
        <v>68</v>
      </c>
      <c r="F3149">
        <v>3</v>
      </c>
      <c r="G3149" t="s">
        <v>126</v>
      </c>
      <c r="H3149">
        <v>2</v>
      </c>
      <c r="I3149" t="s">
        <v>1160</v>
      </c>
      <c r="J3149">
        <v>16</v>
      </c>
      <c r="K3149" t="s">
        <v>1841</v>
      </c>
      <c r="L3149">
        <v>12</v>
      </c>
      <c r="M3149" t="s">
        <v>226</v>
      </c>
      <c r="N3149" t="s">
        <v>1176</v>
      </c>
      <c r="O3149" t="s">
        <v>227</v>
      </c>
      <c r="P3149" s="4" t="str">
        <f>IF(Table14[[#This Row],[correlation_id]] = "", "", _xlfn.XLOOKUP(Table14[[#This Row],[correlation_id]], 'ITAP Ref'!A:A, 'ITAP Ref'!C:C, ""))</f>
        <v>CCSF</v>
      </c>
      <c r="Q3149"/>
      <c r="R3149" s="97"/>
      <c r="S3149" s="47"/>
      <c r="T3149" s="47"/>
    </row>
    <row r="3150" spans="1:20" ht="16.399999999999999" customHeight="1" x14ac:dyDescent="0.35">
      <c r="A3150" t="s">
        <v>1158</v>
      </c>
      <c r="B3150" t="s">
        <v>21</v>
      </c>
      <c r="C3150" t="s">
        <v>22</v>
      </c>
      <c r="D3150" t="s">
        <v>1159</v>
      </c>
      <c r="E3150" t="s">
        <v>68</v>
      </c>
      <c r="F3150">
        <v>3</v>
      </c>
      <c r="G3150" t="s">
        <v>126</v>
      </c>
      <c r="H3150">
        <v>2</v>
      </c>
      <c r="I3150" t="s">
        <v>1160</v>
      </c>
      <c r="J3150">
        <v>16</v>
      </c>
      <c r="K3150" t="s">
        <v>1841</v>
      </c>
      <c r="L3150">
        <v>13</v>
      </c>
      <c r="M3150" t="s">
        <v>226</v>
      </c>
      <c r="N3150" t="s">
        <v>1833</v>
      </c>
      <c r="O3150" t="s">
        <v>227</v>
      </c>
      <c r="P3150" s="4" t="str">
        <f>IF(Table14[[#This Row],[correlation_id]] = "", "", _xlfn.XLOOKUP(Table14[[#This Row],[correlation_id]], 'ITAP Ref'!A:A, 'ITAP Ref'!C:C, ""))</f>
        <v>CCSF</v>
      </c>
      <c r="Q3150"/>
      <c r="R3150" s="97"/>
      <c r="S3150" s="47"/>
      <c r="T3150" s="47"/>
    </row>
    <row r="3151" spans="1:20" ht="16.399999999999999" customHeight="1" x14ac:dyDescent="0.35">
      <c r="A3151" t="s">
        <v>1158</v>
      </c>
      <c r="B3151" t="s">
        <v>21</v>
      </c>
      <c r="C3151" t="s">
        <v>22</v>
      </c>
      <c r="D3151" t="s">
        <v>1159</v>
      </c>
      <c r="E3151" t="s">
        <v>68</v>
      </c>
      <c r="F3151">
        <v>3</v>
      </c>
      <c r="G3151" t="s">
        <v>126</v>
      </c>
      <c r="H3151">
        <v>2</v>
      </c>
      <c r="I3151" t="s">
        <v>1160</v>
      </c>
      <c r="J3151">
        <v>17</v>
      </c>
      <c r="K3151" t="s">
        <v>1847</v>
      </c>
      <c r="L3151">
        <v>1</v>
      </c>
      <c r="M3151" t="s">
        <v>226</v>
      </c>
      <c r="N3151" t="s">
        <v>1842</v>
      </c>
      <c r="O3151" t="s">
        <v>227</v>
      </c>
      <c r="P3151" s="4" t="str">
        <f>IF(Table14[[#This Row],[correlation_id]] = "", "", _xlfn.XLOOKUP(Table14[[#This Row],[correlation_id]], 'ITAP Ref'!A:A, 'ITAP Ref'!C:C, ""))</f>
        <v>CCSF</v>
      </c>
      <c r="Q3151"/>
      <c r="R3151" s="97"/>
      <c r="S3151" s="47"/>
      <c r="T3151" s="47"/>
    </row>
    <row r="3152" spans="1:20" ht="16.399999999999999" customHeight="1" x14ac:dyDescent="0.35">
      <c r="A3152" t="s">
        <v>1158</v>
      </c>
      <c r="B3152" t="s">
        <v>21</v>
      </c>
      <c r="C3152" t="s">
        <v>22</v>
      </c>
      <c r="D3152" t="s">
        <v>1159</v>
      </c>
      <c r="E3152" t="s">
        <v>68</v>
      </c>
      <c r="F3152">
        <v>3</v>
      </c>
      <c r="G3152" t="s">
        <v>126</v>
      </c>
      <c r="H3152">
        <v>2</v>
      </c>
      <c r="I3152" t="s">
        <v>1160</v>
      </c>
      <c r="J3152">
        <v>17</v>
      </c>
      <c r="K3152" t="s">
        <v>1847</v>
      </c>
      <c r="L3152">
        <v>2</v>
      </c>
      <c r="M3152" t="s">
        <v>226</v>
      </c>
      <c r="N3152" t="s">
        <v>268</v>
      </c>
      <c r="O3152" t="s">
        <v>227</v>
      </c>
      <c r="P3152" s="4" t="str">
        <f>IF(Table14[[#This Row],[correlation_id]] = "", "", _xlfn.XLOOKUP(Table14[[#This Row],[correlation_id]], 'ITAP Ref'!A:A, 'ITAP Ref'!C:C, ""))</f>
        <v>CCSF</v>
      </c>
      <c r="Q3152"/>
      <c r="R3152" s="97"/>
      <c r="S3152" s="47"/>
      <c r="T3152" s="47"/>
    </row>
    <row r="3153" spans="1:20" ht="16.399999999999999" customHeight="1" x14ac:dyDescent="0.35">
      <c r="A3153" t="s">
        <v>1158</v>
      </c>
      <c r="B3153" t="s">
        <v>21</v>
      </c>
      <c r="C3153" t="s">
        <v>22</v>
      </c>
      <c r="D3153" t="s">
        <v>1159</v>
      </c>
      <c r="E3153" t="s">
        <v>68</v>
      </c>
      <c r="F3153">
        <v>3</v>
      </c>
      <c r="G3153" t="s">
        <v>126</v>
      </c>
      <c r="H3153">
        <v>2</v>
      </c>
      <c r="I3153" t="s">
        <v>1160</v>
      </c>
      <c r="J3153">
        <v>17</v>
      </c>
      <c r="K3153" t="s">
        <v>1847</v>
      </c>
      <c r="L3153">
        <v>3</v>
      </c>
      <c r="M3153" t="s">
        <v>226</v>
      </c>
      <c r="N3153" t="s">
        <v>1167</v>
      </c>
      <c r="O3153" t="s">
        <v>227</v>
      </c>
      <c r="P3153" s="4" t="str">
        <f>IF(Table14[[#This Row],[correlation_id]] = "", "", _xlfn.XLOOKUP(Table14[[#This Row],[correlation_id]], 'ITAP Ref'!A:A, 'ITAP Ref'!C:C, ""))</f>
        <v>CCSF</v>
      </c>
      <c r="Q3153"/>
      <c r="R3153" s="97"/>
      <c r="S3153" s="47"/>
      <c r="T3153" s="47"/>
    </row>
    <row r="3154" spans="1:20" ht="16.399999999999999" customHeight="1" x14ac:dyDescent="0.35">
      <c r="A3154" t="s">
        <v>1158</v>
      </c>
      <c r="B3154" t="s">
        <v>21</v>
      </c>
      <c r="C3154" t="s">
        <v>22</v>
      </c>
      <c r="D3154" t="s">
        <v>1159</v>
      </c>
      <c r="E3154" t="s">
        <v>68</v>
      </c>
      <c r="F3154">
        <v>3</v>
      </c>
      <c r="G3154" t="s">
        <v>126</v>
      </c>
      <c r="H3154">
        <v>2</v>
      </c>
      <c r="I3154" t="s">
        <v>1160</v>
      </c>
      <c r="J3154">
        <v>17</v>
      </c>
      <c r="K3154" t="s">
        <v>1847</v>
      </c>
      <c r="L3154">
        <v>4</v>
      </c>
      <c r="M3154" t="s">
        <v>226</v>
      </c>
      <c r="N3154" t="s">
        <v>261</v>
      </c>
      <c r="O3154" t="s">
        <v>227</v>
      </c>
      <c r="P3154" s="4" t="str">
        <f>IF(Table14[[#This Row],[correlation_id]] = "", "", _xlfn.XLOOKUP(Table14[[#This Row],[correlation_id]], 'ITAP Ref'!A:A, 'ITAP Ref'!C:C, ""))</f>
        <v>CCSF</v>
      </c>
      <c r="Q3154"/>
      <c r="R3154" s="97"/>
      <c r="S3154" s="47"/>
      <c r="T3154" s="47"/>
    </row>
    <row r="3155" spans="1:20" ht="16.399999999999999" customHeight="1" x14ac:dyDescent="0.35">
      <c r="A3155" t="s">
        <v>1158</v>
      </c>
      <c r="B3155" t="s">
        <v>21</v>
      </c>
      <c r="C3155" t="s">
        <v>22</v>
      </c>
      <c r="D3155" t="s">
        <v>1159</v>
      </c>
      <c r="E3155" t="s">
        <v>68</v>
      </c>
      <c r="F3155">
        <v>3</v>
      </c>
      <c r="G3155" t="s">
        <v>126</v>
      </c>
      <c r="H3155">
        <v>2</v>
      </c>
      <c r="I3155" t="s">
        <v>1160</v>
      </c>
      <c r="J3155">
        <v>17</v>
      </c>
      <c r="K3155" t="s">
        <v>1847</v>
      </c>
      <c r="L3155">
        <v>5</v>
      </c>
      <c r="M3155" t="s">
        <v>226</v>
      </c>
      <c r="N3155" t="s">
        <v>1168</v>
      </c>
      <c r="O3155" t="s">
        <v>227</v>
      </c>
      <c r="P3155" s="4" t="str">
        <f>IF(Table14[[#This Row],[correlation_id]] = "", "", _xlfn.XLOOKUP(Table14[[#This Row],[correlation_id]], 'ITAP Ref'!A:A, 'ITAP Ref'!C:C, ""))</f>
        <v>CCSF</v>
      </c>
      <c r="Q3155"/>
      <c r="R3155" s="97"/>
      <c r="S3155" s="47"/>
      <c r="T3155" s="47"/>
    </row>
    <row r="3156" spans="1:20" ht="16.399999999999999" customHeight="1" x14ac:dyDescent="0.35">
      <c r="A3156" t="s">
        <v>1158</v>
      </c>
      <c r="B3156" t="s">
        <v>21</v>
      </c>
      <c r="C3156" t="s">
        <v>22</v>
      </c>
      <c r="D3156" t="s">
        <v>1159</v>
      </c>
      <c r="E3156" t="s">
        <v>68</v>
      </c>
      <c r="F3156">
        <v>3</v>
      </c>
      <c r="G3156" t="s">
        <v>126</v>
      </c>
      <c r="H3156">
        <v>2</v>
      </c>
      <c r="I3156" t="s">
        <v>1160</v>
      </c>
      <c r="J3156">
        <v>17</v>
      </c>
      <c r="K3156" t="s">
        <v>1847</v>
      </c>
      <c r="L3156">
        <v>6</v>
      </c>
      <c r="M3156" t="s">
        <v>226</v>
      </c>
      <c r="N3156" t="s">
        <v>1843</v>
      </c>
      <c r="O3156" t="s">
        <v>227</v>
      </c>
      <c r="P3156" s="4" t="str">
        <f>IF(Table14[[#This Row],[correlation_id]] = "", "", _xlfn.XLOOKUP(Table14[[#This Row],[correlation_id]], 'ITAP Ref'!A:A, 'ITAP Ref'!C:C, ""))</f>
        <v>CCSF</v>
      </c>
      <c r="Q3156"/>
      <c r="R3156" s="97"/>
      <c r="S3156" s="47"/>
      <c r="T3156" s="47"/>
    </row>
    <row r="3157" spans="1:20" ht="16.399999999999999" customHeight="1" x14ac:dyDescent="0.35">
      <c r="A3157" t="s">
        <v>1158</v>
      </c>
      <c r="B3157" t="s">
        <v>21</v>
      </c>
      <c r="C3157" t="s">
        <v>22</v>
      </c>
      <c r="D3157" t="s">
        <v>1159</v>
      </c>
      <c r="E3157" t="s">
        <v>68</v>
      </c>
      <c r="F3157">
        <v>3</v>
      </c>
      <c r="G3157" t="s">
        <v>126</v>
      </c>
      <c r="H3157">
        <v>2</v>
      </c>
      <c r="I3157" t="s">
        <v>1160</v>
      </c>
      <c r="J3157">
        <v>17</v>
      </c>
      <c r="K3157" t="s">
        <v>1847</v>
      </c>
      <c r="L3157">
        <v>7</v>
      </c>
      <c r="M3157" t="s">
        <v>226</v>
      </c>
      <c r="N3157" t="s">
        <v>1181</v>
      </c>
      <c r="O3157" t="s">
        <v>227</v>
      </c>
      <c r="P3157" s="4" t="str">
        <f>IF(Table14[[#This Row],[correlation_id]] = "", "", _xlfn.XLOOKUP(Table14[[#This Row],[correlation_id]], 'ITAP Ref'!A:A, 'ITAP Ref'!C:C, ""))</f>
        <v>CCSF</v>
      </c>
      <c r="Q3157"/>
      <c r="R3157" s="97"/>
      <c r="S3157" s="47"/>
      <c r="T3157" s="47"/>
    </row>
    <row r="3158" spans="1:20" ht="16.399999999999999" customHeight="1" x14ac:dyDescent="0.35">
      <c r="A3158" t="s">
        <v>1158</v>
      </c>
      <c r="B3158" t="s">
        <v>21</v>
      </c>
      <c r="C3158" t="s">
        <v>22</v>
      </c>
      <c r="D3158" t="s">
        <v>1159</v>
      </c>
      <c r="E3158" t="s">
        <v>68</v>
      </c>
      <c r="F3158">
        <v>3</v>
      </c>
      <c r="G3158" t="s">
        <v>126</v>
      </c>
      <c r="H3158">
        <v>2</v>
      </c>
      <c r="I3158" t="s">
        <v>1160</v>
      </c>
      <c r="J3158">
        <v>17</v>
      </c>
      <c r="K3158" t="s">
        <v>1847</v>
      </c>
      <c r="L3158">
        <v>8</v>
      </c>
      <c r="M3158" t="s">
        <v>226</v>
      </c>
      <c r="N3158" t="s">
        <v>1844</v>
      </c>
      <c r="O3158" t="s">
        <v>227</v>
      </c>
      <c r="P3158" s="4" t="str">
        <f>IF(Table14[[#This Row],[correlation_id]] = "", "", _xlfn.XLOOKUP(Table14[[#This Row],[correlation_id]], 'ITAP Ref'!A:A, 'ITAP Ref'!C:C, ""))</f>
        <v>CCSF</v>
      </c>
      <c r="Q3158"/>
      <c r="R3158" s="97"/>
      <c r="S3158" s="47"/>
      <c r="T3158" s="47"/>
    </row>
    <row r="3159" spans="1:20" ht="16.399999999999999" customHeight="1" x14ac:dyDescent="0.35">
      <c r="A3159" t="s">
        <v>1158</v>
      </c>
      <c r="B3159" t="s">
        <v>21</v>
      </c>
      <c r="C3159" t="s">
        <v>22</v>
      </c>
      <c r="D3159" t="s">
        <v>1159</v>
      </c>
      <c r="E3159" t="s">
        <v>68</v>
      </c>
      <c r="F3159">
        <v>3</v>
      </c>
      <c r="G3159" t="s">
        <v>126</v>
      </c>
      <c r="H3159">
        <v>2</v>
      </c>
      <c r="I3159" t="s">
        <v>1160</v>
      </c>
      <c r="J3159">
        <v>17</v>
      </c>
      <c r="K3159" t="s">
        <v>1847</v>
      </c>
      <c r="L3159">
        <v>9</v>
      </c>
      <c r="M3159" t="s">
        <v>226</v>
      </c>
      <c r="N3159" t="s">
        <v>1845</v>
      </c>
      <c r="O3159" t="s">
        <v>227</v>
      </c>
      <c r="P3159" s="4" t="str">
        <f>IF(Table14[[#This Row],[correlation_id]] = "", "", _xlfn.XLOOKUP(Table14[[#This Row],[correlation_id]], 'ITAP Ref'!A:A, 'ITAP Ref'!C:C, ""))</f>
        <v>CCSF</v>
      </c>
      <c r="Q3159"/>
      <c r="R3159" s="97"/>
      <c r="S3159" s="47"/>
      <c r="T3159" s="47"/>
    </row>
    <row r="3160" spans="1:20" ht="16.399999999999999" customHeight="1" x14ac:dyDescent="0.35">
      <c r="A3160" t="s">
        <v>1158</v>
      </c>
      <c r="B3160" t="s">
        <v>21</v>
      </c>
      <c r="C3160" t="s">
        <v>22</v>
      </c>
      <c r="D3160" t="s">
        <v>1159</v>
      </c>
      <c r="E3160" t="s">
        <v>68</v>
      </c>
      <c r="F3160">
        <v>3</v>
      </c>
      <c r="G3160" t="s">
        <v>126</v>
      </c>
      <c r="H3160">
        <v>2</v>
      </c>
      <c r="I3160" t="s">
        <v>1160</v>
      </c>
      <c r="J3160">
        <v>17</v>
      </c>
      <c r="K3160" t="s">
        <v>1847</v>
      </c>
      <c r="L3160">
        <v>10</v>
      </c>
      <c r="M3160" t="s">
        <v>226</v>
      </c>
      <c r="N3160" t="s">
        <v>1846</v>
      </c>
      <c r="O3160" t="s">
        <v>227</v>
      </c>
      <c r="P3160" s="4" t="str">
        <f>IF(Table14[[#This Row],[correlation_id]] = "", "", _xlfn.XLOOKUP(Table14[[#This Row],[correlation_id]], 'ITAP Ref'!A:A, 'ITAP Ref'!C:C, ""))</f>
        <v>CCSF</v>
      </c>
      <c r="Q3160"/>
      <c r="R3160" s="97"/>
      <c r="S3160" s="47"/>
      <c r="T3160" s="47"/>
    </row>
    <row r="3161" spans="1:20" ht="16.399999999999999" customHeight="1" x14ac:dyDescent="0.35">
      <c r="A3161" t="s">
        <v>1158</v>
      </c>
      <c r="B3161" t="s">
        <v>21</v>
      </c>
      <c r="C3161" t="s">
        <v>22</v>
      </c>
      <c r="D3161" t="s">
        <v>1159</v>
      </c>
      <c r="E3161" t="s">
        <v>68</v>
      </c>
      <c r="F3161">
        <v>3</v>
      </c>
      <c r="G3161" t="s">
        <v>126</v>
      </c>
      <c r="H3161">
        <v>2</v>
      </c>
      <c r="I3161" t="s">
        <v>1160</v>
      </c>
      <c r="J3161">
        <v>17</v>
      </c>
      <c r="K3161" t="s">
        <v>1847</v>
      </c>
      <c r="L3161">
        <v>11</v>
      </c>
      <c r="M3161" t="s">
        <v>226</v>
      </c>
      <c r="N3161" t="s">
        <v>1848</v>
      </c>
      <c r="O3161" t="s">
        <v>227</v>
      </c>
      <c r="P3161" s="4" t="str">
        <f>IF(Table14[[#This Row],[correlation_id]] = "", "", _xlfn.XLOOKUP(Table14[[#This Row],[correlation_id]], 'ITAP Ref'!A:A, 'ITAP Ref'!C:C, ""))</f>
        <v>CCSF</v>
      </c>
      <c r="Q3161"/>
      <c r="R3161" s="97"/>
      <c r="S3161" s="47"/>
      <c r="T3161" s="47"/>
    </row>
    <row r="3162" spans="1:20" ht="16.399999999999999" customHeight="1" x14ac:dyDescent="0.35">
      <c r="A3162" t="s">
        <v>1158</v>
      </c>
      <c r="B3162" t="s">
        <v>21</v>
      </c>
      <c r="C3162" t="s">
        <v>22</v>
      </c>
      <c r="D3162" t="s">
        <v>1159</v>
      </c>
      <c r="E3162" t="s">
        <v>68</v>
      </c>
      <c r="F3162">
        <v>3</v>
      </c>
      <c r="G3162" t="s">
        <v>126</v>
      </c>
      <c r="H3162">
        <v>2</v>
      </c>
      <c r="I3162" t="s">
        <v>1160</v>
      </c>
      <c r="J3162">
        <v>17</v>
      </c>
      <c r="K3162" t="s">
        <v>1847</v>
      </c>
      <c r="L3162">
        <v>12</v>
      </c>
      <c r="M3162" t="s">
        <v>226</v>
      </c>
      <c r="N3162" t="s">
        <v>1849</v>
      </c>
      <c r="O3162" t="s">
        <v>227</v>
      </c>
      <c r="P3162" s="4" t="str">
        <f>IF(Table14[[#This Row],[correlation_id]] = "", "", _xlfn.XLOOKUP(Table14[[#This Row],[correlation_id]], 'ITAP Ref'!A:A, 'ITAP Ref'!C:C, ""))</f>
        <v>CCSF</v>
      </c>
      <c r="Q3162"/>
      <c r="R3162" s="97"/>
      <c r="S3162" s="47"/>
      <c r="T3162" s="47"/>
    </row>
    <row r="3163" spans="1:20" ht="16.399999999999999" customHeight="1" x14ac:dyDescent="0.35">
      <c r="A3163" t="s">
        <v>1158</v>
      </c>
      <c r="B3163" t="s">
        <v>21</v>
      </c>
      <c r="C3163" t="s">
        <v>22</v>
      </c>
      <c r="D3163" t="s">
        <v>1159</v>
      </c>
      <c r="E3163" t="s">
        <v>68</v>
      </c>
      <c r="F3163">
        <v>3</v>
      </c>
      <c r="G3163" t="s">
        <v>126</v>
      </c>
      <c r="H3163">
        <v>2</v>
      </c>
      <c r="I3163" t="s">
        <v>1160</v>
      </c>
      <c r="J3163">
        <v>17</v>
      </c>
      <c r="K3163" t="s">
        <v>1847</v>
      </c>
      <c r="L3163">
        <v>13</v>
      </c>
      <c r="M3163" t="s">
        <v>226</v>
      </c>
      <c r="N3163" t="s">
        <v>1850</v>
      </c>
      <c r="O3163" t="s">
        <v>227</v>
      </c>
      <c r="P3163" s="4" t="str">
        <f>IF(Table14[[#This Row],[correlation_id]] = "", "", _xlfn.XLOOKUP(Table14[[#This Row],[correlation_id]], 'ITAP Ref'!A:A, 'ITAP Ref'!C:C, ""))</f>
        <v>CCSF</v>
      </c>
      <c r="Q3163"/>
      <c r="R3163" s="97"/>
      <c r="S3163" s="47"/>
      <c r="T3163" s="47"/>
    </row>
    <row r="3164" spans="1:20" ht="16.399999999999999" customHeight="1" x14ac:dyDescent="0.35">
      <c r="A3164" t="s">
        <v>1158</v>
      </c>
      <c r="B3164" t="s">
        <v>21</v>
      </c>
      <c r="C3164" t="s">
        <v>22</v>
      </c>
      <c r="D3164" t="s">
        <v>1159</v>
      </c>
      <c r="E3164" t="s">
        <v>68</v>
      </c>
      <c r="F3164">
        <v>3</v>
      </c>
      <c r="G3164" t="s">
        <v>126</v>
      </c>
      <c r="H3164">
        <v>2</v>
      </c>
      <c r="I3164" t="s">
        <v>1160</v>
      </c>
      <c r="J3164">
        <v>17</v>
      </c>
      <c r="K3164" t="s">
        <v>1847</v>
      </c>
      <c r="L3164">
        <v>14</v>
      </c>
      <c r="M3164" t="s">
        <v>226</v>
      </c>
      <c r="N3164" t="s">
        <v>1833</v>
      </c>
      <c r="O3164" t="s">
        <v>227</v>
      </c>
      <c r="P3164" s="4" t="str">
        <f>IF(Table14[[#This Row],[correlation_id]] = "", "", _xlfn.XLOOKUP(Table14[[#This Row],[correlation_id]], 'ITAP Ref'!A:A, 'ITAP Ref'!C:C, ""))</f>
        <v>CCSF</v>
      </c>
      <c r="Q3164"/>
      <c r="R3164" s="97"/>
      <c r="S3164" s="47"/>
      <c r="T3164" s="47"/>
    </row>
    <row r="3165" spans="1:20" ht="16.399999999999999" customHeight="1" x14ac:dyDescent="0.35">
      <c r="A3165" t="s">
        <v>1158</v>
      </c>
      <c r="B3165" t="s">
        <v>21</v>
      </c>
      <c r="C3165" t="s">
        <v>22</v>
      </c>
      <c r="D3165" t="s">
        <v>1159</v>
      </c>
      <c r="E3165" t="s">
        <v>68</v>
      </c>
      <c r="F3165">
        <v>3</v>
      </c>
      <c r="G3165" t="s">
        <v>126</v>
      </c>
      <c r="H3165">
        <v>2</v>
      </c>
      <c r="I3165" t="s">
        <v>1160</v>
      </c>
      <c r="J3165">
        <v>18</v>
      </c>
      <c r="K3165" t="s">
        <v>1851</v>
      </c>
      <c r="L3165">
        <v>1</v>
      </c>
      <c r="M3165" t="s">
        <v>226</v>
      </c>
      <c r="N3165" t="s">
        <v>1842</v>
      </c>
      <c r="O3165" t="s">
        <v>227</v>
      </c>
      <c r="P3165" s="4" t="str">
        <f>IF(Table14[[#This Row],[correlation_id]] = "", "", _xlfn.XLOOKUP(Table14[[#This Row],[correlation_id]], 'ITAP Ref'!A:A, 'ITAP Ref'!C:C, ""))</f>
        <v>CCSF</v>
      </c>
      <c r="Q3165"/>
      <c r="R3165" s="97"/>
      <c r="S3165" s="47"/>
      <c r="T3165" s="47"/>
    </row>
    <row r="3166" spans="1:20" ht="16.399999999999999" customHeight="1" x14ac:dyDescent="0.35">
      <c r="A3166" t="s">
        <v>1158</v>
      </c>
      <c r="B3166" t="s">
        <v>21</v>
      </c>
      <c r="C3166" t="s">
        <v>22</v>
      </c>
      <c r="D3166" t="s">
        <v>1159</v>
      </c>
      <c r="E3166" t="s">
        <v>68</v>
      </c>
      <c r="F3166">
        <v>3</v>
      </c>
      <c r="G3166" t="s">
        <v>126</v>
      </c>
      <c r="H3166">
        <v>2</v>
      </c>
      <c r="I3166" t="s">
        <v>1160</v>
      </c>
      <c r="J3166">
        <v>18</v>
      </c>
      <c r="K3166" t="s">
        <v>1851</v>
      </c>
      <c r="L3166">
        <v>2</v>
      </c>
      <c r="M3166" t="s">
        <v>226</v>
      </c>
      <c r="N3166" t="s">
        <v>268</v>
      </c>
      <c r="O3166" t="s">
        <v>227</v>
      </c>
      <c r="P3166" s="4" t="str">
        <f>IF(Table14[[#This Row],[correlation_id]] = "", "", _xlfn.XLOOKUP(Table14[[#This Row],[correlation_id]], 'ITAP Ref'!A:A, 'ITAP Ref'!C:C, ""))</f>
        <v>CCSF</v>
      </c>
      <c r="Q3166"/>
      <c r="R3166" s="97"/>
      <c r="S3166" s="47"/>
      <c r="T3166" s="47"/>
    </row>
    <row r="3167" spans="1:20" ht="16.399999999999999" customHeight="1" x14ac:dyDescent="0.35">
      <c r="A3167" t="s">
        <v>1158</v>
      </c>
      <c r="B3167" t="s">
        <v>21</v>
      </c>
      <c r="C3167" t="s">
        <v>22</v>
      </c>
      <c r="D3167" t="s">
        <v>1159</v>
      </c>
      <c r="E3167" t="s">
        <v>68</v>
      </c>
      <c r="F3167">
        <v>3</v>
      </c>
      <c r="G3167" t="s">
        <v>126</v>
      </c>
      <c r="H3167">
        <v>2</v>
      </c>
      <c r="I3167" t="s">
        <v>1160</v>
      </c>
      <c r="J3167">
        <v>18</v>
      </c>
      <c r="K3167" t="s">
        <v>1851</v>
      </c>
      <c r="L3167">
        <v>3</v>
      </c>
      <c r="M3167" t="s">
        <v>226</v>
      </c>
      <c r="N3167" t="s">
        <v>1167</v>
      </c>
      <c r="O3167" t="s">
        <v>227</v>
      </c>
      <c r="P3167" s="4" t="str">
        <f>IF(Table14[[#This Row],[correlation_id]] = "", "", _xlfn.XLOOKUP(Table14[[#This Row],[correlation_id]], 'ITAP Ref'!A:A, 'ITAP Ref'!C:C, ""))</f>
        <v>CCSF</v>
      </c>
      <c r="Q3167"/>
      <c r="R3167" s="97"/>
      <c r="S3167" s="47"/>
      <c r="T3167" s="47"/>
    </row>
    <row r="3168" spans="1:20" ht="16.399999999999999" customHeight="1" x14ac:dyDescent="0.35">
      <c r="A3168" t="s">
        <v>1158</v>
      </c>
      <c r="B3168" t="s">
        <v>21</v>
      </c>
      <c r="C3168" t="s">
        <v>22</v>
      </c>
      <c r="D3168" t="s">
        <v>1159</v>
      </c>
      <c r="E3168" t="s">
        <v>68</v>
      </c>
      <c r="F3168">
        <v>3</v>
      </c>
      <c r="G3168" t="s">
        <v>126</v>
      </c>
      <c r="H3168">
        <v>2</v>
      </c>
      <c r="I3168" t="s">
        <v>1160</v>
      </c>
      <c r="J3168">
        <v>18</v>
      </c>
      <c r="K3168" t="s">
        <v>1851</v>
      </c>
      <c r="L3168">
        <v>4</v>
      </c>
      <c r="M3168" t="s">
        <v>226</v>
      </c>
      <c r="N3168" t="s">
        <v>261</v>
      </c>
      <c r="O3168" t="s">
        <v>227</v>
      </c>
      <c r="P3168" s="4" t="str">
        <f>IF(Table14[[#This Row],[correlation_id]] = "", "", _xlfn.XLOOKUP(Table14[[#This Row],[correlation_id]], 'ITAP Ref'!A:A, 'ITAP Ref'!C:C, ""))</f>
        <v>CCSF</v>
      </c>
      <c r="Q3168"/>
      <c r="R3168" s="97"/>
      <c r="S3168" s="47"/>
      <c r="T3168" s="47"/>
    </row>
    <row r="3169" spans="1:20" ht="16.399999999999999" customHeight="1" x14ac:dyDescent="0.35">
      <c r="A3169" t="s">
        <v>1158</v>
      </c>
      <c r="B3169" t="s">
        <v>21</v>
      </c>
      <c r="C3169" t="s">
        <v>22</v>
      </c>
      <c r="D3169" t="s">
        <v>1159</v>
      </c>
      <c r="E3169" t="s">
        <v>68</v>
      </c>
      <c r="F3169">
        <v>3</v>
      </c>
      <c r="G3169" t="s">
        <v>126</v>
      </c>
      <c r="H3169">
        <v>2</v>
      </c>
      <c r="I3169" t="s">
        <v>1160</v>
      </c>
      <c r="J3169">
        <v>18</v>
      </c>
      <c r="K3169" t="s">
        <v>1851</v>
      </c>
      <c r="L3169">
        <v>5</v>
      </c>
      <c r="M3169" t="s">
        <v>226</v>
      </c>
      <c r="N3169" t="s">
        <v>1168</v>
      </c>
      <c r="O3169" t="s">
        <v>227</v>
      </c>
      <c r="P3169" s="4" t="str">
        <f>IF(Table14[[#This Row],[correlation_id]] = "", "", _xlfn.XLOOKUP(Table14[[#This Row],[correlation_id]], 'ITAP Ref'!A:A, 'ITAP Ref'!C:C, ""))</f>
        <v>CCSF</v>
      </c>
      <c r="Q3169"/>
      <c r="R3169" s="97"/>
      <c r="S3169" s="47"/>
      <c r="T3169" s="47"/>
    </row>
    <row r="3170" spans="1:20" ht="16.399999999999999" customHeight="1" x14ac:dyDescent="0.35">
      <c r="A3170" t="s">
        <v>1158</v>
      </c>
      <c r="B3170" t="s">
        <v>21</v>
      </c>
      <c r="C3170" t="s">
        <v>22</v>
      </c>
      <c r="D3170" t="s">
        <v>1159</v>
      </c>
      <c r="E3170" t="s">
        <v>68</v>
      </c>
      <c r="F3170">
        <v>3</v>
      </c>
      <c r="G3170" t="s">
        <v>126</v>
      </c>
      <c r="H3170">
        <v>2</v>
      </c>
      <c r="I3170" t="s">
        <v>1160</v>
      </c>
      <c r="J3170">
        <v>18</v>
      </c>
      <c r="K3170" t="s">
        <v>1851</v>
      </c>
      <c r="L3170">
        <v>6</v>
      </c>
      <c r="M3170" t="s">
        <v>226</v>
      </c>
      <c r="N3170" t="s">
        <v>1843</v>
      </c>
      <c r="O3170" t="s">
        <v>227</v>
      </c>
      <c r="P3170" s="4" t="str">
        <f>IF(Table14[[#This Row],[correlation_id]] = "", "", _xlfn.XLOOKUP(Table14[[#This Row],[correlation_id]], 'ITAP Ref'!A:A, 'ITAP Ref'!C:C, ""))</f>
        <v>CCSF</v>
      </c>
      <c r="Q3170"/>
      <c r="R3170" s="97"/>
      <c r="S3170" s="47"/>
      <c r="T3170" s="47"/>
    </row>
    <row r="3171" spans="1:20" ht="16.399999999999999" customHeight="1" x14ac:dyDescent="0.35">
      <c r="A3171" t="s">
        <v>1158</v>
      </c>
      <c r="B3171" t="s">
        <v>21</v>
      </c>
      <c r="C3171" t="s">
        <v>22</v>
      </c>
      <c r="D3171" t="s">
        <v>1159</v>
      </c>
      <c r="E3171" t="s">
        <v>68</v>
      </c>
      <c r="F3171">
        <v>3</v>
      </c>
      <c r="G3171" t="s">
        <v>126</v>
      </c>
      <c r="H3171">
        <v>2</v>
      </c>
      <c r="I3171" t="s">
        <v>1160</v>
      </c>
      <c r="J3171">
        <v>18</v>
      </c>
      <c r="K3171" t="s">
        <v>1851</v>
      </c>
      <c r="L3171">
        <v>7</v>
      </c>
      <c r="M3171" t="s">
        <v>226</v>
      </c>
      <c r="N3171" t="s">
        <v>1852</v>
      </c>
      <c r="O3171" t="s">
        <v>227</v>
      </c>
      <c r="P3171" s="4" t="str">
        <f>IF(Table14[[#This Row],[correlation_id]] = "", "", _xlfn.XLOOKUP(Table14[[#This Row],[correlation_id]], 'ITAP Ref'!A:A, 'ITAP Ref'!C:C, ""))</f>
        <v>CCSF</v>
      </c>
      <c r="Q3171"/>
      <c r="R3171" s="97"/>
      <c r="S3171" s="47"/>
      <c r="T3171" s="47"/>
    </row>
    <row r="3172" spans="1:20" ht="16.399999999999999" customHeight="1" x14ac:dyDescent="0.35">
      <c r="A3172" t="s">
        <v>1158</v>
      </c>
      <c r="B3172" t="s">
        <v>21</v>
      </c>
      <c r="C3172" t="s">
        <v>22</v>
      </c>
      <c r="D3172" t="s">
        <v>1159</v>
      </c>
      <c r="E3172" t="s">
        <v>68</v>
      </c>
      <c r="F3172">
        <v>3</v>
      </c>
      <c r="G3172" t="s">
        <v>126</v>
      </c>
      <c r="H3172">
        <v>2</v>
      </c>
      <c r="I3172" t="s">
        <v>1160</v>
      </c>
      <c r="J3172">
        <v>18</v>
      </c>
      <c r="K3172" t="s">
        <v>1851</v>
      </c>
      <c r="L3172">
        <v>8</v>
      </c>
      <c r="M3172" t="s">
        <v>226</v>
      </c>
      <c r="N3172" t="s">
        <v>1853</v>
      </c>
      <c r="O3172" t="s">
        <v>227</v>
      </c>
      <c r="P3172" s="4" t="str">
        <f>IF(Table14[[#This Row],[correlation_id]] = "", "", _xlfn.XLOOKUP(Table14[[#This Row],[correlation_id]], 'ITAP Ref'!A:A, 'ITAP Ref'!C:C, ""))</f>
        <v>CCSF</v>
      </c>
      <c r="Q3172"/>
      <c r="R3172" s="97"/>
      <c r="S3172" s="47"/>
      <c r="T3172" s="47"/>
    </row>
    <row r="3173" spans="1:20" ht="16.399999999999999" customHeight="1" x14ac:dyDescent="0.35">
      <c r="A3173" t="s">
        <v>1158</v>
      </c>
      <c r="B3173" t="s">
        <v>21</v>
      </c>
      <c r="C3173" t="s">
        <v>22</v>
      </c>
      <c r="D3173" t="s">
        <v>1159</v>
      </c>
      <c r="E3173" t="s">
        <v>68</v>
      </c>
      <c r="F3173">
        <v>3</v>
      </c>
      <c r="G3173" t="s">
        <v>126</v>
      </c>
      <c r="H3173">
        <v>2</v>
      </c>
      <c r="I3173" t="s">
        <v>1160</v>
      </c>
      <c r="J3173">
        <v>18</v>
      </c>
      <c r="K3173" t="s">
        <v>1851</v>
      </c>
      <c r="L3173">
        <v>9</v>
      </c>
      <c r="M3173" t="s">
        <v>226</v>
      </c>
      <c r="N3173" t="s">
        <v>1854</v>
      </c>
      <c r="O3173" t="s">
        <v>227</v>
      </c>
      <c r="P3173" s="4" t="str">
        <f>IF(Table14[[#This Row],[correlation_id]] = "", "", _xlfn.XLOOKUP(Table14[[#This Row],[correlation_id]], 'ITAP Ref'!A:A, 'ITAP Ref'!C:C, ""))</f>
        <v>CCSF</v>
      </c>
      <c r="Q3173"/>
      <c r="R3173" s="97"/>
      <c r="S3173" s="47"/>
      <c r="T3173" s="47"/>
    </row>
    <row r="3174" spans="1:20" ht="16.399999999999999" customHeight="1" x14ac:dyDescent="0.35">
      <c r="A3174" t="s">
        <v>1158</v>
      </c>
      <c r="B3174" t="s">
        <v>21</v>
      </c>
      <c r="C3174" t="s">
        <v>22</v>
      </c>
      <c r="D3174" t="s">
        <v>1159</v>
      </c>
      <c r="E3174" t="s">
        <v>68</v>
      </c>
      <c r="F3174">
        <v>3</v>
      </c>
      <c r="G3174" t="s">
        <v>126</v>
      </c>
      <c r="H3174">
        <v>2</v>
      </c>
      <c r="I3174" t="s">
        <v>1160</v>
      </c>
      <c r="J3174">
        <v>18</v>
      </c>
      <c r="K3174" t="s">
        <v>1851</v>
      </c>
      <c r="L3174">
        <v>10</v>
      </c>
      <c r="M3174" t="s">
        <v>226</v>
      </c>
      <c r="N3174" t="s">
        <v>1174</v>
      </c>
      <c r="O3174" t="s">
        <v>227</v>
      </c>
      <c r="P3174" s="4" t="str">
        <f>IF(Table14[[#This Row],[correlation_id]] = "", "", _xlfn.XLOOKUP(Table14[[#This Row],[correlation_id]], 'ITAP Ref'!A:A, 'ITAP Ref'!C:C, ""))</f>
        <v>CCSF</v>
      </c>
      <c r="Q3174"/>
      <c r="R3174" s="97"/>
      <c r="S3174" s="47"/>
      <c r="T3174" s="47"/>
    </row>
    <row r="3175" spans="1:20" ht="16.399999999999999" customHeight="1" x14ac:dyDescent="0.35">
      <c r="A3175" t="s">
        <v>1158</v>
      </c>
      <c r="B3175" t="s">
        <v>21</v>
      </c>
      <c r="C3175" t="s">
        <v>22</v>
      </c>
      <c r="D3175" t="s">
        <v>1159</v>
      </c>
      <c r="E3175" t="s">
        <v>68</v>
      </c>
      <c r="F3175">
        <v>3</v>
      </c>
      <c r="G3175" t="s">
        <v>126</v>
      </c>
      <c r="H3175">
        <v>2</v>
      </c>
      <c r="I3175" t="s">
        <v>1160</v>
      </c>
      <c r="J3175">
        <v>18</v>
      </c>
      <c r="K3175" t="s">
        <v>1851</v>
      </c>
      <c r="L3175">
        <v>11</v>
      </c>
      <c r="M3175" t="s">
        <v>226</v>
      </c>
      <c r="N3175" t="s">
        <v>1175</v>
      </c>
      <c r="O3175" t="s">
        <v>227</v>
      </c>
      <c r="P3175" s="4" t="str">
        <f>IF(Table14[[#This Row],[correlation_id]] = "", "", _xlfn.XLOOKUP(Table14[[#This Row],[correlation_id]], 'ITAP Ref'!A:A, 'ITAP Ref'!C:C, ""))</f>
        <v>CCSF</v>
      </c>
      <c r="Q3175"/>
      <c r="R3175" s="97"/>
      <c r="S3175" s="47"/>
      <c r="T3175" s="47"/>
    </row>
    <row r="3176" spans="1:20" ht="16.399999999999999" customHeight="1" x14ac:dyDescent="0.35">
      <c r="A3176" t="s">
        <v>1158</v>
      </c>
      <c r="B3176" t="s">
        <v>21</v>
      </c>
      <c r="C3176" t="s">
        <v>22</v>
      </c>
      <c r="D3176" t="s">
        <v>1159</v>
      </c>
      <c r="E3176" t="s">
        <v>68</v>
      </c>
      <c r="F3176">
        <v>3</v>
      </c>
      <c r="G3176" t="s">
        <v>126</v>
      </c>
      <c r="H3176">
        <v>2</v>
      </c>
      <c r="I3176" t="s">
        <v>1160</v>
      </c>
      <c r="J3176">
        <v>18</v>
      </c>
      <c r="K3176" t="s">
        <v>1851</v>
      </c>
      <c r="L3176">
        <v>12</v>
      </c>
      <c r="M3176" t="s">
        <v>226</v>
      </c>
      <c r="N3176" t="s">
        <v>1848</v>
      </c>
      <c r="O3176" t="s">
        <v>227</v>
      </c>
      <c r="P3176" s="4" t="str">
        <f>IF(Table14[[#This Row],[correlation_id]] = "", "", _xlfn.XLOOKUP(Table14[[#This Row],[correlation_id]], 'ITAP Ref'!A:A, 'ITAP Ref'!C:C, ""))</f>
        <v>CCSF</v>
      </c>
      <c r="Q3176"/>
      <c r="R3176" s="97"/>
      <c r="S3176" s="47"/>
      <c r="T3176" s="47"/>
    </row>
    <row r="3177" spans="1:20" ht="16.399999999999999" customHeight="1" x14ac:dyDescent="0.35">
      <c r="A3177" t="s">
        <v>1158</v>
      </c>
      <c r="B3177" t="s">
        <v>21</v>
      </c>
      <c r="C3177" t="s">
        <v>22</v>
      </c>
      <c r="D3177" t="s">
        <v>1159</v>
      </c>
      <c r="E3177" t="s">
        <v>68</v>
      </c>
      <c r="F3177">
        <v>3</v>
      </c>
      <c r="G3177" t="s">
        <v>126</v>
      </c>
      <c r="H3177">
        <v>2</v>
      </c>
      <c r="I3177" t="s">
        <v>1160</v>
      </c>
      <c r="J3177">
        <v>18</v>
      </c>
      <c r="K3177" t="s">
        <v>1851</v>
      </c>
      <c r="L3177">
        <v>13</v>
      </c>
      <c r="M3177" t="s">
        <v>226</v>
      </c>
      <c r="N3177" t="s">
        <v>1855</v>
      </c>
      <c r="O3177" t="s">
        <v>227</v>
      </c>
      <c r="P3177" s="4" t="str">
        <f>IF(Table14[[#This Row],[correlation_id]] = "", "", _xlfn.XLOOKUP(Table14[[#This Row],[correlation_id]], 'ITAP Ref'!A:A, 'ITAP Ref'!C:C, ""))</f>
        <v>CCSF</v>
      </c>
      <c r="Q3177"/>
      <c r="R3177" s="97"/>
      <c r="S3177" s="47"/>
      <c r="T3177" s="47"/>
    </row>
    <row r="3178" spans="1:20" ht="16.399999999999999" customHeight="1" x14ac:dyDescent="0.35">
      <c r="A3178" t="s">
        <v>1158</v>
      </c>
      <c r="B3178" t="s">
        <v>21</v>
      </c>
      <c r="C3178" t="s">
        <v>22</v>
      </c>
      <c r="D3178" t="s">
        <v>1159</v>
      </c>
      <c r="E3178" t="s">
        <v>68</v>
      </c>
      <c r="F3178">
        <v>3</v>
      </c>
      <c r="G3178" t="s">
        <v>126</v>
      </c>
      <c r="H3178">
        <v>2</v>
      </c>
      <c r="I3178" t="s">
        <v>1160</v>
      </c>
      <c r="J3178">
        <v>18</v>
      </c>
      <c r="K3178" t="s">
        <v>1851</v>
      </c>
      <c r="L3178">
        <v>14</v>
      </c>
      <c r="M3178" t="s">
        <v>226</v>
      </c>
      <c r="N3178" t="s">
        <v>1833</v>
      </c>
      <c r="O3178" t="s">
        <v>227</v>
      </c>
      <c r="P3178" s="4" t="str">
        <f>IF(Table14[[#This Row],[correlation_id]] = "", "", _xlfn.XLOOKUP(Table14[[#This Row],[correlation_id]], 'ITAP Ref'!A:A, 'ITAP Ref'!C:C, ""))</f>
        <v>CCSF</v>
      </c>
      <c r="Q3178"/>
      <c r="R3178" s="97"/>
      <c r="S3178" s="47"/>
      <c r="T3178" s="47"/>
    </row>
    <row r="3179" spans="1:20" ht="16.399999999999999" customHeight="1" x14ac:dyDescent="0.35">
      <c r="A3179" t="s">
        <v>1158</v>
      </c>
      <c r="B3179" t="s">
        <v>21</v>
      </c>
      <c r="C3179" t="s">
        <v>22</v>
      </c>
      <c r="D3179" t="s">
        <v>1159</v>
      </c>
      <c r="E3179" t="s">
        <v>68</v>
      </c>
      <c r="F3179">
        <v>3</v>
      </c>
      <c r="G3179" t="s">
        <v>126</v>
      </c>
      <c r="H3179">
        <v>2</v>
      </c>
      <c r="I3179" t="s">
        <v>1160</v>
      </c>
      <c r="J3179">
        <v>19</v>
      </c>
      <c r="K3179" t="s">
        <v>1856</v>
      </c>
      <c r="L3179">
        <v>1</v>
      </c>
      <c r="M3179" t="s">
        <v>226</v>
      </c>
      <c r="N3179" t="s">
        <v>1842</v>
      </c>
      <c r="O3179" t="s">
        <v>227</v>
      </c>
      <c r="P3179" s="4" t="str">
        <f>IF(Table14[[#This Row],[correlation_id]] = "", "", _xlfn.XLOOKUP(Table14[[#This Row],[correlation_id]], 'ITAP Ref'!A:A, 'ITAP Ref'!C:C, ""))</f>
        <v>CCSF</v>
      </c>
      <c r="Q3179"/>
      <c r="R3179" s="97"/>
      <c r="S3179" s="47"/>
      <c r="T3179" s="47"/>
    </row>
    <row r="3180" spans="1:20" ht="16.399999999999999" customHeight="1" x14ac:dyDescent="0.35">
      <c r="A3180" t="s">
        <v>1158</v>
      </c>
      <c r="B3180" t="s">
        <v>21</v>
      </c>
      <c r="C3180" t="s">
        <v>22</v>
      </c>
      <c r="D3180" t="s">
        <v>1159</v>
      </c>
      <c r="E3180" t="s">
        <v>68</v>
      </c>
      <c r="F3180">
        <v>3</v>
      </c>
      <c r="G3180" t="s">
        <v>126</v>
      </c>
      <c r="H3180">
        <v>2</v>
      </c>
      <c r="I3180" t="s">
        <v>1160</v>
      </c>
      <c r="J3180">
        <v>19</v>
      </c>
      <c r="K3180" t="s">
        <v>1856</v>
      </c>
      <c r="L3180">
        <v>2</v>
      </c>
      <c r="M3180" t="s">
        <v>226</v>
      </c>
      <c r="N3180" t="s">
        <v>268</v>
      </c>
      <c r="O3180" t="s">
        <v>227</v>
      </c>
      <c r="P3180" s="4" t="str">
        <f>IF(Table14[[#This Row],[correlation_id]] = "", "", _xlfn.XLOOKUP(Table14[[#This Row],[correlation_id]], 'ITAP Ref'!A:A, 'ITAP Ref'!C:C, ""))</f>
        <v>CCSF</v>
      </c>
      <c r="Q3180"/>
      <c r="R3180" s="97"/>
      <c r="S3180" s="47"/>
      <c r="T3180" s="47"/>
    </row>
    <row r="3181" spans="1:20" ht="16.399999999999999" customHeight="1" x14ac:dyDescent="0.35">
      <c r="A3181" t="s">
        <v>1158</v>
      </c>
      <c r="B3181" t="s">
        <v>21</v>
      </c>
      <c r="C3181" t="s">
        <v>22</v>
      </c>
      <c r="D3181" t="s">
        <v>1159</v>
      </c>
      <c r="E3181" t="s">
        <v>68</v>
      </c>
      <c r="F3181">
        <v>3</v>
      </c>
      <c r="G3181" t="s">
        <v>126</v>
      </c>
      <c r="H3181">
        <v>2</v>
      </c>
      <c r="I3181" t="s">
        <v>1160</v>
      </c>
      <c r="J3181">
        <v>19</v>
      </c>
      <c r="K3181" t="s">
        <v>1856</v>
      </c>
      <c r="L3181">
        <v>3</v>
      </c>
      <c r="M3181" t="s">
        <v>226</v>
      </c>
      <c r="N3181" t="s">
        <v>1167</v>
      </c>
      <c r="O3181" t="s">
        <v>227</v>
      </c>
      <c r="P3181" s="4" t="str">
        <f>IF(Table14[[#This Row],[correlation_id]] = "", "", _xlfn.XLOOKUP(Table14[[#This Row],[correlation_id]], 'ITAP Ref'!A:A, 'ITAP Ref'!C:C, ""))</f>
        <v>CCSF</v>
      </c>
      <c r="Q3181"/>
      <c r="R3181" s="97"/>
      <c r="S3181" s="47"/>
      <c r="T3181" s="47"/>
    </row>
    <row r="3182" spans="1:20" ht="16.399999999999999" customHeight="1" x14ac:dyDescent="0.35">
      <c r="A3182" t="s">
        <v>1158</v>
      </c>
      <c r="B3182" t="s">
        <v>21</v>
      </c>
      <c r="C3182" t="s">
        <v>22</v>
      </c>
      <c r="D3182" t="s">
        <v>1159</v>
      </c>
      <c r="E3182" t="s">
        <v>68</v>
      </c>
      <c r="F3182">
        <v>3</v>
      </c>
      <c r="G3182" t="s">
        <v>126</v>
      </c>
      <c r="H3182">
        <v>2</v>
      </c>
      <c r="I3182" t="s">
        <v>1160</v>
      </c>
      <c r="J3182">
        <v>19</v>
      </c>
      <c r="K3182" t="s">
        <v>1856</v>
      </c>
      <c r="L3182">
        <v>4</v>
      </c>
      <c r="M3182" t="s">
        <v>226</v>
      </c>
      <c r="N3182" t="s">
        <v>261</v>
      </c>
      <c r="O3182" t="s">
        <v>227</v>
      </c>
      <c r="P3182" s="4" t="str">
        <f>IF(Table14[[#This Row],[correlation_id]] = "", "", _xlfn.XLOOKUP(Table14[[#This Row],[correlation_id]], 'ITAP Ref'!A:A, 'ITAP Ref'!C:C, ""))</f>
        <v>CCSF</v>
      </c>
      <c r="Q3182"/>
      <c r="R3182" s="97"/>
      <c r="S3182" s="47"/>
      <c r="T3182" s="47"/>
    </row>
    <row r="3183" spans="1:20" ht="16.399999999999999" customHeight="1" x14ac:dyDescent="0.35">
      <c r="A3183" t="s">
        <v>1158</v>
      </c>
      <c r="B3183" t="s">
        <v>21</v>
      </c>
      <c r="C3183" t="s">
        <v>22</v>
      </c>
      <c r="D3183" t="s">
        <v>1159</v>
      </c>
      <c r="E3183" t="s">
        <v>68</v>
      </c>
      <c r="F3183">
        <v>3</v>
      </c>
      <c r="G3183" t="s">
        <v>126</v>
      </c>
      <c r="H3183">
        <v>2</v>
      </c>
      <c r="I3183" t="s">
        <v>1160</v>
      </c>
      <c r="J3183">
        <v>19</v>
      </c>
      <c r="K3183" t="s">
        <v>1856</v>
      </c>
      <c r="L3183">
        <v>5</v>
      </c>
      <c r="M3183" t="s">
        <v>226</v>
      </c>
      <c r="N3183" t="s">
        <v>1168</v>
      </c>
      <c r="O3183" t="s">
        <v>227</v>
      </c>
      <c r="P3183" s="4" t="str">
        <f>IF(Table14[[#This Row],[correlation_id]] = "", "", _xlfn.XLOOKUP(Table14[[#This Row],[correlation_id]], 'ITAP Ref'!A:A, 'ITAP Ref'!C:C, ""))</f>
        <v>CCSF</v>
      </c>
      <c r="Q3183"/>
      <c r="R3183" s="97"/>
      <c r="S3183" s="47"/>
      <c r="T3183" s="47"/>
    </row>
    <row r="3184" spans="1:20" ht="16.399999999999999" customHeight="1" x14ac:dyDescent="0.35">
      <c r="A3184" t="s">
        <v>1158</v>
      </c>
      <c r="B3184" t="s">
        <v>21</v>
      </c>
      <c r="C3184" t="s">
        <v>22</v>
      </c>
      <c r="D3184" t="s">
        <v>1159</v>
      </c>
      <c r="E3184" t="s">
        <v>68</v>
      </c>
      <c r="F3184">
        <v>3</v>
      </c>
      <c r="G3184" t="s">
        <v>126</v>
      </c>
      <c r="H3184">
        <v>2</v>
      </c>
      <c r="I3184" t="s">
        <v>1160</v>
      </c>
      <c r="J3184">
        <v>19</v>
      </c>
      <c r="K3184" t="s">
        <v>1856</v>
      </c>
      <c r="L3184">
        <v>6</v>
      </c>
      <c r="M3184" t="s">
        <v>226</v>
      </c>
      <c r="N3184" t="s">
        <v>1843</v>
      </c>
      <c r="O3184" t="s">
        <v>227</v>
      </c>
      <c r="P3184" s="4" t="str">
        <f>IF(Table14[[#This Row],[correlation_id]] = "", "", _xlfn.XLOOKUP(Table14[[#This Row],[correlation_id]], 'ITAP Ref'!A:A, 'ITAP Ref'!C:C, ""))</f>
        <v>CCSF</v>
      </c>
      <c r="Q3184"/>
      <c r="R3184" s="97"/>
      <c r="S3184" s="47"/>
      <c r="T3184" s="47"/>
    </row>
    <row r="3185" spans="1:20" ht="16.399999999999999" customHeight="1" x14ac:dyDescent="0.35">
      <c r="A3185" t="s">
        <v>1158</v>
      </c>
      <c r="B3185" t="s">
        <v>21</v>
      </c>
      <c r="C3185" t="s">
        <v>22</v>
      </c>
      <c r="D3185" t="s">
        <v>1159</v>
      </c>
      <c r="E3185" t="s">
        <v>68</v>
      </c>
      <c r="F3185">
        <v>3</v>
      </c>
      <c r="G3185" t="s">
        <v>126</v>
      </c>
      <c r="H3185">
        <v>2</v>
      </c>
      <c r="I3185" t="s">
        <v>1160</v>
      </c>
      <c r="J3185">
        <v>19</v>
      </c>
      <c r="K3185" t="s">
        <v>1856</v>
      </c>
      <c r="L3185">
        <v>7</v>
      </c>
      <c r="M3185" t="s">
        <v>226</v>
      </c>
      <c r="N3185" t="s">
        <v>1852</v>
      </c>
      <c r="O3185" t="s">
        <v>227</v>
      </c>
      <c r="P3185" s="4" t="str">
        <f>IF(Table14[[#This Row],[correlation_id]] = "", "", _xlfn.XLOOKUP(Table14[[#This Row],[correlation_id]], 'ITAP Ref'!A:A, 'ITAP Ref'!C:C, ""))</f>
        <v>CCSF</v>
      </c>
      <c r="Q3185"/>
      <c r="R3185" s="97"/>
      <c r="S3185" s="47"/>
      <c r="T3185" s="47"/>
    </row>
    <row r="3186" spans="1:20" ht="16.399999999999999" customHeight="1" x14ac:dyDescent="0.35">
      <c r="A3186" t="s">
        <v>1158</v>
      </c>
      <c r="B3186" t="s">
        <v>21</v>
      </c>
      <c r="C3186" t="s">
        <v>22</v>
      </c>
      <c r="D3186" t="s">
        <v>1159</v>
      </c>
      <c r="E3186" t="s">
        <v>68</v>
      </c>
      <c r="F3186">
        <v>3</v>
      </c>
      <c r="G3186" t="s">
        <v>126</v>
      </c>
      <c r="H3186">
        <v>2</v>
      </c>
      <c r="I3186" t="s">
        <v>1160</v>
      </c>
      <c r="J3186">
        <v>19</v>
      </c>
      <c r="K3186" t="s">
        <v>1856</v>
      </c>
      <c r="L3186">
        <v>8</v>
      </c>
      <c r="M3186" t="s">
        <v>226</v>
      </c>
      <c r="N3186" t="s">
        <v>1857</v>
      </c>
      <c r="O3186" t="s">
        <v>227</v>
      </c>
      <c r="P3186" s="4" t="str">
        <f>IF(Table14[[#This Row],[correlation_id]] = "", "", _xlfn.XLOOKUP(Table14[[#This Row],[correlation_id]], 'ITAP Ref'!A:A, 'ITAP Ref'!C:C, ""))</f>
        <v>CCSF</v>
      </c>
      <c r="Q3186"/>
      <c r="R3186" s="97"/>
      <c r="S3186" s="47"/>
      <c r="T3186" s="47"/>
    </row>
    <row r="3187" spans="1:20" ht="16.399999999999999" customHeight="1" x14ac:dyDescent="0.35">
      <c r="A3187" t="s">
        <v>1158</v>
      </c>
      <c r="B3187" t="s">
        <v>21</v>
      </c>
      <c r="C3187" t="s">
        <v>22</v>
      </c>
      <c r="D3187" t="s">
        <v>1159</v>
      </c>
      <c r="E3187" t="s">
        <v>68</v>
      </c>
      <c r="F3187">
        <v>3</v>
      </c>
      <c r="G3187" t="s">
        <v>126</v>
      </c>
      <c r="H3187">
        <v>2</v>
      </c>
      <c r="I3187" t="s">
        <v>1160</v>
      </c>
      <c r="J3187">
        <v>19</v>
      </c>
      <c r="K3187" t="s">
        <v>1856</v>
      </c>
      <c r="L3187">
        <v>9</v>
      </c>
      <c r="M3187" t="s">
        <v>226</v>
      </c>
      <c r="N3187" t="s">
        <v>1849</v>
      </c>
      <c r="O3187" t="s">
        <v>227</v>
      </c>
      <c r="P3187" s="4" t="str">
        <f>IF(Table14[[#This Row],[correlation_id]] = "", "", _xlfn.XLOOKUP(Table14[[#This Row],[correlation_id]], 'ITAP Ref'!A:A, 'ITAP Ref'!C:C, ""))</f>
        <v>CCSF</v>
      </c>
      <c r="Q3187"/>
      <c r="R3187" s="97"/>
      <c r="S3187" s="47"/>
      <c r="T3187" s="47"/>
    </row>
    <row r="3188" spans="1:20" ht="16.399999999999999" customHeight="1" x14ac:dyDescent="0.35">
      <c r="A3188" t="s">
        <v>1158</v>
      </c>
      <c r="B3188" t="s">
        <v>21</v>
      </c>
      <c r="C3188" t="s">
        <v>22</v>
      </c>
      <c r="D3188" t="s">
        <v>1159</v>
      </c>
      <c r="E3188" t="s">
        <v>68</v>
      </c>
      <c r="F3188">
        <v>3</v>
      </c>
      <c r="G3188" t="s">
        <v>126</v>
      </c>
      <c r="H3188">
        <v>2</v>
      </c>
      <c r="I3188" t="s">
        <v>1160</v>
      </c>
      <c r="J3188">
        <v>19</v>
      </c>
      <c r="K3188" t="s">
        <v>1856</v>
      </c>
      <c r="L3188">
        <v>10</v>
      </c>
      <c r="M3188" t="s">
        <v>226</v>
      </c>
      <c r="N3188" t="s">
        <v>1858</v>
      </c>
      <c r="O3188" t="s">
        <v>227</v>
      </c>
      <c r="P3188" s="4" t="str">
        <f>IF(Table14[[#This Row],[correlation_id]] = "", "", _xlfn.XLOOKUP(Table14[[#This Row],[correlation_id]], 'ITAP Ref'!A:A, 'ITAP Ref'!C:C, ""))</f>
        <v>CCSF</v>
      </c>
      <c r="Q3188"/>
      <c r="R3188" s="97"/>
      <c r="S3188" s="47"/>
      <c r="T3188" s="47"/>
    </row>
    <row r="3189" spans="1:20" ht="16.399999999999999" customHeight="1" x14ac:dyDescent="0.35">
      <c r="A3189" t="s">
        <v>1158</v>
      </c>
      <c r="B3189" t="s">
        <v>21</v>
      </c>
      <c r="C3189" t="s">
        <v>22</v>
      </c>
      <c r="D3189" t="s">
        <v>1159</v>
      </c>
      <c r="E3189" t="s">
        <v>68</v>
      </c>
      <c r="F3189">
        <v>3</v>
      </c>
      <c r="G3189" t="s">
        <v>126</v>
      </c>
      <c r="H3189">
        <v>2</v>
      </c>
      <c r="I3189" t="s">
        <v>1160</v>
      </c>
      <c r="J3189">
        <v>19</v>
      </c>
      <c r="K3189" t="s">
        <v>1856</v>
      </c>
      <c r="L3189">
        <v>11</v>
      </c>
      <c r="M3189" t="s">
        <v>226</v>
      </c>
      <c r="N3189" t="s">
        <v>1859</v>
      </c>
      <c r="O3189" t="s">
        <v>227</v>
      </c>
      <c r="P3189" s="4" t="str">
        <f>IF(Table14[[#This Row],[correlation_id]] = "", "", _xlfn.XLOOKUP(Table14[[#This Row],[correlation_id]], 'ITAP Ref'!A:A, 'ITAP Ref'!C:C, ""))</f>
        <v>CCSF</v>
      </c>
      <c r="Q3189"/>
      <c r="R3189" s="97"/>
      <c r="S3189" s="47"/>
      <c r="T3189" s="47"/>
    </row>
    <row r="3190" spans="1:20" ht="16.399999999999999" customHeight="1" x14ac:dyDescent="0.35">
      <c r="A3190" t="s">
        <v>1158</v>
      </c>
      <c r="B3190" t="s">
        <v>21</v>
      </c>
      <c r="C3190" t="s">
        <v>22</v>
      </c>
      <c r="D3190" t="s">
        <v>1159</v>
      </c>
      <c r="E3190" t="s">
        <v>68</v>
      </c>
      <c r="F3190">
        <v>3</v>
      </c>
      <c r="G3190" t="s">
        <v>126</v>
      </c>
      <c r="H3190">
        <v>2</v>
      </c>
      <c r="I3190" t="s">
        <v>1160</v>
      </c>
      <c r="J3190">
        <v>19</v>
      </c>
      <c r="K3190" t="s">
        <v>1856</v>
      </c>
      <c r="L3190">
        <v>12</v>
      </c>
      <c r="M3190" t="s">
        <v>226</v>
      </c>
      <c r="N3190" t="s">
        <v>1855</v>
      </c>
      <c r="O3190" t="s">
        <v>227</v>
      </c>
      <c r="P3190" s="4" t="str">
        <f>IF(Table14[[#This Row],[correlation_id]] = "", "", _xlfn.XLOOKUP(Table14[[#This Row],[correlation_id]], 'ITAP Ref'!A:A, 'ITAP Ref'!C:C, ""))</f>
        <v>CCSF</v>
      </c>
      <c r="Q3190"/>
      <c r="R3190" s="97"/>
      <c r="S3190" s="47"/>
      <c r="T3190" s="47"/>
    </row>
    <row r="3191" spans="1:20" ht="16.399999999999999" customHeight="1" x14ac:dyDescent="0.35">
      <c r="A3191" t="s">
        <v>1158</v>
      </c>
      <c r="B3191" t="s">
        <v>21</v>
      </c>
      <c r="C3191" t="s">
        <v>22</v>
      </c>
      <c r="D3191" t="s">
        <v>1159</v>
      </c>
      <c r="E3191" t="s">
        <v>68</v>
      </c>
      <c r="F3191">
        <v>3</v>
      </c>
      <c r="G3191" t="s">
        <v>126</v>
      </c>
      <c r="H3191">
        <v>2</v>
      </c>
      <c r="I3191" t="s">
        <v>1160</v>
      </c>
      <c r="J3191">
        <v>19</v>
      </c>
      <c r="K3191" t="s">
        <v>1856</v>
      </c>
      <c r="L3191">
        <v>13</v>
      </c>
      <c r="M3191" t="s">
        <v>226</v>
      </c>
      <c r="N3191" t="s">
        <v>1833</v>
      </c>
      <c r="O3191" t="s">
        <v>227</v>
      </c>
      <c r="P3191" s="4" t="str">
        <f>IF(Table14[[#This Row],[correlation_id]] = "", "", _xlfn.XLOOKUP(Table14[[#This Row],[correlation_id]], 'ITAP Ref'!A:A, 'ITAP Ref'!C:C, ""))</f>
        <v>CCSF</v>
      </c>
      <c r="Q3191"/>
      <c r="R3191" s="97"/>
      <c r="S3191" s="47"/>
      <c r="T3191" s="47"/>
    </row>
    <row r="3192" spans="1:20" ht="16.399999999999999" customHeight="1" x14ac:dyDescent="0.35">
      <c r="A3192" t="s">
        <v>1158</v>
      </c>
      <c r="B3192" t="s">
        <v>21</v>
      </c>
      <c r="C3192" t="s">
        <v>22</v>
      </c>
      <c r="D3192" t="s">
        <v>1159</v>
      </c>
      <c r="E3192" t="s">
        <v>68</v>
      </c>
      <c r="F3192">
        <v>1</v>
      </c>
      <c r="G3192" t="s">
        <v>69</v>
      </c>
      <c r="H3192">
        <v>2</v>
      </c>
      <c r="I3192" t="s">
        <v>70</v>
      </c>
      <c r="J3192">
        <v>20</v>
      </c>
      <c r="K3192" t="s">
        <v>1860</v>
      </c>
      <c r="L3192">
        <v>1</v>
      </c>
      <c r="M3192" t="s">
        <v>226</v>
      </c>
      <c r="N3192" t="s">
        <v>1842</v>
      </c>
      <c r="O3192" t="s">
        <v>227</v>
      </c>
      <c r="P3192" s="4" t="str">
        <f>IF(Table14[[#This Row],[correlation_id]] = "", "", _xlfn.XLOOKUP(Table14[[#This Row],[correlation_id]], 'ITAP Ref'!A:A, 'ITAP Ref'!C:C, ""))</f>
        <v>CCSF</v>
      </c>
      <c r="Q3192"/>
      <c r="R3192" s="97"/>
      <c r="S3192" s="47"/>
      <c r="T3192" s="47"/>
    </row>
    <row r="3193" spans="1:20" ht="16.399999999999999" customHeight="1" x14ac:dyDescent="0.35">
      <c r="A3193" t="s">
        <v>1158</v>
      </c>
      <c r="B3193" t="s">
        <v>21</v>
      </c>
      <c r="C3193" t="s">
        <v>22</v>
      </c>
      <c r="D3193" t="s">
        <v>1159</v>
      </c>
      <c r="E3193" t="s">
        <v>68</v>
      </c>
      <c r="F3193">
        <v>1</v>
      </c>
      <c r="G3193" t="s">
        <v>69</v>
      </c>
      <c r="H3193">
        <v>2</v>
      </c>
      <c r="I3193" t="s">
        <v>70</v>
      </c>
      <c r="J3193">
        <v>20</v>
      </c>
      <c r="K3193" t="s">
        <v>1860</v>
      </c>
      <c r="L3193">
        <v>2</v>
      </c>
      <c r="M3193" t="s">
        <v>226</v>
      </c>
      <c r="N3193" t="s">
        <v>268</v>
      </c>
      <c r="O3193" t="s">
        <v>227</v>
      </c>
      <c r="P3193" s="4" t="str">
        <f>IF(Table14[[#This Row],[correlation_id]] = "", "", _xlfn.XLOOKUP(Table14[[#This Row],[correlation_id]], 'ITAP Ref'!A:A, 'ITAP Ref'!C:C, ""))</f>
        <v>CCSF</v>
      </c>
      <c r="Q3193"/>
      <c r="R3193" s="97"/>
      <c r="S3193" s="47"/>
      <c r="T3193" s="47"/>
    </row>
    <row r="3194" spans="1:20" ht="16.399999999999999" customHeight="1" x14ac:dyDescent="0.35">
      <c r="A3194" t="s">
        <v>1158</v>
      </c>
      <c r="B3194" t="s">
        <v>21</v>
      </c>
      <c r="C3194" t="s">
        <v>22</v>
      </c>
      <c r="D3194" t="s">
        <v>1159</v>
      </c>
      <c r="E3194" t="s">
        <v>68</v>
      </c>
      <c r="F3194">
        <v>1</v>
      </c>
      <c r="G3194" t="s">
        <v>69</v>
      </c>
      <c r="H3194">
        <v>2</v>
      </c>
      <c r="I3194" t="s">
        <v>70</v>
      </c>
      <c r="J3194">
        <v>20</v>
      </c>
      <c r="K3194" t="s">
        <v>1860</v>
      </c>
      <c r="L3194">
        <v>3</v>
      </c>
      <c r="M3194" t="s">
        <v>226</v>
      </c>
      <c r="N3194" t="s">
        <v>1167</v>
      </c>
      <c r="O3194" t="s">
        <v>227</v>
      </c>
      <c r="P3194" s="4" t="str">
        <f>IF(Table14[[#This Row],[correlation_id]] = "", "", _xlfn.XLOOKUP(Table14[[#This Row],[correlation_id]], 'ITAP Ref'!A:A, 'ITAP Ref'!C:C, ""))</f>
        <v>CCSF</v>
      </c>
      <c r="Q3194"/>
      <c r="R3194" s="97"/>
      <c r="S3194" s="47"/>
      <c r="T3194" s="47"/>
    </row>
    <row r="3195" spans="1:20" ht="16.399999999999999" customHeight="1" x14ac:dyDescent="0.35">
      <c r="A3195" t="s">
        <v>1158</v>
      </c>
      <c r="B3195" t="s">
        <v>21</v>
      </c>
      <c r="C3195" t="s">
        <v>22</v>
      </c>
      <c r="D3195" t="s">
        <v>1159</v>
      </c>
      <c r="E3195" t="s">
        <v>68</v>
      </c>
      <c r="F3195">
        <v>1</v>
      </c>
      <c r="G3195" t="s">
        <v>69</v>
      </c>
      <c r="H3195">
        <v>2</v>
      </c>
      <c r="I3195" t="s">
        <v>70</v>
      </c>
      <c r="J3195">
        <v>20</v>
      </c>
      <c r="K3195" t="s">
        <v>1860</v>
      </c>
      <c r="L3195">
        <v>4</v>
      </c>
      <c r="M3195" t="s">
        <v>226</v>
      </c>
      <c r="N3195" t="s">
        <v>261</v>
      </c>
      <c r="O3195" t="s">
        <v>227</v>
      </c>
      <c r="P3195" s="4" t="str">
        <f>IF(Table14[[#This Row],[correlation_id]] = "", "", _xlfn.XLOOKUP(Table14[[#This Row],[correlation_id]], 'ITAP Ref'!A:A, 'ITAP Ref'!C:C, ""))</f>
        <v>CCSF</v>
      </c>
      <c r="Q3195"/>
      <c r="R3195" s="97"/>
      <c r="S3195" s="47"/>
      <c r="T3195" s="47"/>
    </row>
    <row r="3196" spans="1:20" ht="16.399999999999999" customHeight="1" x14ac:dyDescent="0.35">
      <c r="A3196" t="s">
        <v>1158</v>
      </c>
      <c r="B3196" t="s">
        <v>21</v>
      </c>
      <c r="C3196" t="s">
        <v>22</v>
      </c>
      <c r="D3196" t="s">
        <v>1159</v>
      </c>
      <c r="E3196" t="s">
        <v>68</v>
      </c>
      <c r="F3196">
        <v>1</v>
      </c>
      <c r="G3196" t="s">
        <v>69</v>
      </c>
      <c r="H3196">
        <v>2</v>
      </c>
      <c r="I3196" t="s">
        <v>70</v>
      </c>
      <c r="J3196">
        <v>20</v>
      </c>
      <c r="K3196" t="s">
        <v>1860</v>
      </c>
      <c r="L3196">
        <v>5</v>
      </c>
      <c r="M3196" t="s">
        <v>226</v>
      </c>
      <c r="N3196" t="s">
        <v>1168</v>
      </c>
      <c r="O3196" t="s">
        <v>227</v>
      </c>
      <c r="P3196" s="4" t="str">
        <f>IF(Table14[[#This Row],[correlation_id]] = "", "", _xlfn.XLOOKUP(Table14[[#This Row],[correlation_id]], 'ITAP Ref'!A:A, 'ITAP Ref'!C:C, ""))</f>
        <v>CCSF</v>
      </c>
      <c r="Q3196"/>
      <c r="R3196" s="97"/>
      <c r="S3196" s="47"/>
      <c r="T3196" s="47"/>
    </row>
    <row r="3197" spans="1:20" ht="16.399999999999999" customHeight="1" x14ac:dyDescent="0.35">
      <c r="A3197" t="s">
        <v>1158</v>
      </c>
      <c r="B3197" t="s">
        <v>21</v>
      </c>
      <c r="C3197" t="s">
        <v>22</v>
      </c>
      <c r="D3197" t="s">
        <v>1159</v>
      </c>
      <c r="E3197" t="s">
        <v>68</v>
      </c>
      <c r="F3197">
        <v>1</v>
      </c>
      <c r="G3197" t="s">
        <v>69</v>
      </c>
      <c r="H3197">
        <v>2</v>
      </c>
      <c r="I3197" t="s">
        <v>70</v>
      </c>
      <c r="J3197">
        <v>20</v>
      </c>
      <c r="K3197" t="s">
        <v>1860</v>
      </c>
      <c r="L3197">
        <v>6</v>
      </c>
      <c r="M3197" t="s">
        <v>226</v>
      </c>
      <c r="N3197" t="s">
        <v>1843</v>
      </c>
      <c r="O3197" t="s">
        <v>227</v>
      </c>
      <c r="P3197" s="4" t="str">
        <f>IF(Table14[[#This Row],[correlation_id]] = "", "", _xlfn.XLOOKUP(Table14[[#This Row],[correlation_id]], 'ITAP Ref'!A:A, 'ITAP Ref'!C:C, ""))</f>
        <v>CCSF</v>
      </c>
      <c r="Q3197"/>
      <c r="R3197" s="97"/>
      <c r="S3197" s="47"/>
      <c r="T3197" s="47"/>
    </row>
    <row r="3198" spans="1:20" ht="16.399999999999999" customHeight="1" x14ac:dyDescent="0.35">
      <c r="A3198" t="s">
        <v>1158</v>
      </c>
      <c r="B3198" t="s">
        <v>21</v>
      </c>
      <c r="C3198" t="s">
        <v>22</v>
      </c>
      <c r="D3198" t="s">
        <v>1159</v>
      </c>
      <c r="E3198" t="s">
        <v>68</v>
      </c>
      <c r="F3198">
        <v>1</v>
      </c>
      <c r="G3198" t="s">
        <v>69</v>
      </c>
      <c r="H3198">
        <v>2</v>
      </c>
      <c r="I3198" t="s">
        <v>70</v>
      </c>
      <c r="J3198">
        <v>20</v>
      </c>
      <c r="K3198" t="s">
        <v>1860</v>
      </c>
      <c r="L3198">
        <v>7</v>
      </c>
      <c r="M3198" t="s">
        <v>226</v>
      </c>
      <c r="N3198" t="s">
        <v>1852</v>
      </c>
      <c r="O3198" t="s">
        <v>227</v>
      </c>
      <c r="P3198" s="4" t="str">
        <f>IF(Table14[[#This Row],[correlation_id]] = "", "", _xlfn.XLOOKUP(Table14[[#This Row],[correlation_id]], 'ITAP Ref'!A:A, 'ITAP Ref'!C:C, ""))</f>
        <v>CCSF</v>
      </c>
      <c r="Q3198"/>
      <c r="R3198" s="97"/>
      <c r="S3198" s="47"/>
      <c r="T3198" s="47"/>
    </row>
    <row r="3199" spans="1:20" ht="16.399999999999999" customHeight="1" x14ac:dyDescent="0.35">
      <c r="A3199" t="s">
        <v>1158</v>
      </c>
      <c r="B3199" t="s">
        <v>21</v>
      </c>
      <c r="C3199" t="s">
        <v>22</v>
      </c>
      <c r="D3199" t="s">
        <v>1159</v>
      </c>
      <c r="E3199" t="s">
        <v>68</v>
      </c>
      <c r="F3199">
        <v>1</v>
      </c>
      <c r="G3199" t="s">
        <v>69</v>
      </c>
      <c r="H3199">
        <v>2</v>
      </c>
      <c r="I3199" t="s">
        <v>70</v>
      </c>
      <c r="J3199">
        <v>20</v>
      </c>
      <c r="K3199" t="s">
        <v>1860</v>
      </c>
      <c r="L3199">
        <v>8</v>
      </c>
      <c r="M3199" t="s">
        <v>226</v>
      </c>
      <c r="N3199" t="s">
        <v>1844</v>
      </c>
      <c r="O3199" t="s">
        <v>227</v>
      </c>
      <c r="P3199" s="4" t="str">
        <f>IF(Table14[[#This Row],[correlation_id]] = "", "", _xlfn.XLOOKUP(Table14[[#This Row],[correlation_id]], 'ITAP Ref'!A:A, 'ITAP Ref'!C:C, ""))</f>
        <v>CCSF</v>
      </c>
      <c r="Q3199"/>
      <c r="R3199" s="97"/>
      <c r="S3199" s="47"/>
      <c r="T3199" s="47"/>
    </row>
    <row r="3200" spans="1:20" ht="16.399999999999999" customHeight="1" x14ac:dyDescent="0.35">
      <c r="A3200" t="s">
        <v>1158</v>
      </c>
      <c r="B3200" t="s">
        <v>21</v>
      </c>
      <c r="C3200" t="s">
        <v>22</v>
      </c>
      <c r="D3200" t="s">
        <v>1159</v>
      </c>
      <c r="E3200" t="s">
        <v>68</v>
      </c>
      <c r="F3200">
        <v>1</v>
      </c>
      <c r="G3200" t="s">
        <v>69</v>
      </c>
      <c r="H3200">
        <v>2</v>
      </c>
      <c r="I3200" t="s">
        <v>70</v>
      </c>
      <c r="J3200">
        <v>20</v>
      </c>
      <c r="K3200" t="s">
        <v>1860</v>
      </c>
      <c r="L3200">
        <v>9</v>
      </c>
      <c r="M3200" t="s">
        <v>226</v>
      </c>
      <c r="N3200" t="s">
        <v>1183</v>
      </c>
      <c r="O3200" t="s">
        <v>227</v>
      </c>
      <c r="P3200" s="4" t="str">
        <f>IF(Table14[[#This Row],[correlation_id]] = "", "", _xlfn.XLOOKUP(Table14[[#This Row],[correlation_id]], 'ITAP Ref'!A:A, 'ITAP Ref'!C:C, ""))</f>
        <v>CCSF</v>
      </c>
      <c r="Q3200"/>
      <c r="R3200" s="97"/>
      <c r="S3200" s="47"/>
      <c r="T3200" s="47"/>
    </row>
    <row r="3201" spans="1:20" ht="16.399999999999999" customHeight="1" x14ac:dyDescent="0.35">
      <c r="A3201" t="s">
        <v>1158</v>
      </c>
      <c r="B3201" t="s">
        <v>21</v>
      </c>
      <c r="C3201" t="s">
        <v>22</v>
      </c>
      <c r="D3201" t="s">
        <v>1159</v>
      </c>
      <c r="E3201" t="s">
        <v>68</v>
      </c>
      <c r="F3201">
        <v>1</v>
      </c>
      <c r="G3201" t="s">
        <v>69</v>
      </c>
      <c r="H3201">
        <v>2</v>
      </c>
      <c r="I3201" t="s">
        <v>70</v>
      </c>
      <c r="J3201">
        <v>20</v>
      </c>
      <c r="K3201" t="s">
        <v>1860</v>
      </c>
      <c r="L3201">
        <v>10</v>
      </c>
      <c r="M3201" t="s">
        <v>226</v>
      </c>
      <c r="N3201" t="s">
        <v>1174</v>
      </c>
      <c r="O3201" t="s">
        <v>227</v>
      </c>
      <c r="P3201" s="4" t="str">
        <f>IF(Table14[[#This Row],[correlation_id]] = "", "", _xlfn.XLOOKUP(Table14[[#This Row],[correlation_id]], 'ITAP Ref'!A:A, 'ITAP Ref'!C:C, ""))</f>
        <v>CCSF</v>
      </c>
      <c r="Q3201"/>
      <c r="R3201" s="97"/>
      <c r="S3201" s="47"/>
      <c r="T3201" s="47"/>
    </row>
    <row r="3202" spans="1:20" ht="16.399999999999999" customHeight="1" x14ac:dyDescent="0.35">
      <c r="A3202" t="s">
        <v>1158</v>
      </c>
      <c r="B3202" t="s">
        <v>21</v>
      </c>
      <c r="C3202" t="s">
        <v>22</v>
      </c>
      <c r="D3202" t="s">
        <v>1159</v>
      </c>
      <c r="E3202" t="s">
        <v>68</v>
      </c>
      <c r="F3202">
        <v>1</v>
      </c>
      <c r="G3202" t="s">
        <v>69</v>
      </c>
      <c r="H3202">
        <v>2</v>
      </c>
      <c r="I3202" t="s">
        <v>70</v>
      </c>
      <c r="J3202">
        <v>20</v>
      </c>
      <c r="K3202" t="s">
        <v>1860</v>
      </c>
      <c r="L3202">
        <v>11</v>
      </c>
      <c r="M3202" t="s">
        <v>226</v>
      </c>
      <c r="N3202" t="s">
        <v>1175</v>
      </c>
      <c r="O3202" t="s">
        <v>227</v>
      </c>
      <c r="P3202" s="4" t="str">
        <f>IF(Table14[[#This Row],[correlation_id]] = "", "", _xlfn.XLOOKUP(Table14[[#This Row],[correlation_id]], 'ITAP Ref'!A:A, 'ITAP Ref'!C:C, ""))</f>
        <v>CCSF</v>
      </c>
      <c r="Q3202"/>
      <c r="R3202" s="97"/>
      <c r="S3202" s="47"/>
      <c r="T3202" s="47"/>
    </row>
    <row r="3203" spans="1:20" ht="16.399999999999999" customHeight="1" x14ac:dyDescent="0.35">
      <c r="A3203" t="s">
        <v>1158</v>
      </c>
      <c r="B3203" t="s">
        <v>21</v>
      </c>
      <c r="C3203" t="s">
        <v>22</v>
      </c>
      <c r="D3203" t="s">
        <v>1159</v>
      </c>
      <c r="E3203" t="s">
        <v>68</v>
      </c>
      <c r="F3203">
        <v>1</v>
      </c>
      <c r="G3203" t="s">
        <v>69</v>
      </c>
      <c r="H3203">
        <v>2</v>
      </c>
      <c r="I3203" t="s">
        <v>70</v>
      </c>
      <c r="J3203">
        <v>20</v>
      </c>
      <c r="K3203" t="s">
        <v>1860</v>
      </c>
      <c r="L3203">
        <v>12</v>
      </c>
      <c r="M3203" t="s">
        <v>226</v>
      </c>
      <c r="N3203" t="s">
        <v>1848</v>
      </c>
      <c r="O3203" t="s">
        <v>227</v>
      </c>
      <c r="P3203" s="4" t="str">
        <f>IF(Table14[[#This Row],[correlation_id]] = "", "", _xlfn.XLOOKUP(Table14[[#This Row],[correlation_id]], 'ITAP Ref'!A:A, 'ITAP Ref'!C:C, ""))</f>
        <v>CCSF</v>
      </c>
      <c r="Q3203"/>
      <c r="R3203" s="97"/>
      <c r="S3203" s="47"/>
      <c r="T3203" s="47"/>
    </row>
    <row r="3204" spans="1:20" ht="16.399999999999999" customHeight="1" x14ac:dyDescent="0.35">
      <c r="A3204" t="s">
        <v>1158</v>
      </c>
      <c r="B3204" t="s">
        <v>21</v>
      </c>
      <c r="C3204" t="s">
        <v>22</v>
      </c>
      <c r="D3204" t="s">
        <v>1159</v>
      </c>
      <c r="E3204" t="s">
        <v>68</v>
      </c>
      <c r="F3204">
        <v>1</v>
      </c>
      <c r="G3204" t="s">
        <v>69</v>
      </c>
      <c r="H3204">
        <v>2</v>
      </c>
      <c r="I3204" t="s">
        <v>70</v>
      </c>
      <c r="J3204">
        <v>20</v>
      </c>
      <c r="K3204" t="s">
        <v>1860</v>
      </c>
      <c r="L3204">
        <v>13</v>
      </c>
      <c r="M3204" t="s">
        <v>226</v>
      </c>
      <c r="N3204" t="s">
        <v>1861</v>
      </c>
      <c r="O3204" t="s">
        <v>227</v>
      </c>
      <c r="P3204" s="4" t="str">
        <f>IF(Table14[[#This Row],[correlation_id]] = "", "", _xlfn.XLOOKUP(Table14[[#This Row],[correlation_id]], 'ITAP Ref'!A:A, 'ITAP Ref'!C:C, ""))</f>
        <v>CCSF</v>
      </c>
      <c r="Q3204"/>
      <c r="R3204" s="97"/>
      <c r="S3204" s="47"/>
      <c r="T3204" s="47"/>
    </row>
    <row r="3205" spans="1:20" ht="16.399999999999999" customHeight="1" x14ac:dyDescent="0.35">
      <c r="A3205" t="s">
        <v>1158</v>
      </c>
      <c r="B3205" t="s">
        <v>21</v>
      </c>
      <c r="C3205" t="s">
        <v>22</v>
      </c>
      <c r="D3205" t="s">
        <v>1159</v>
      </c>
      <c r="E3205" t="s">
        <v>68</v>
      </c>
      <c r="F3205">
        <v>1</v>
      </c>
      <c r="G3205" t="s">
        <v>69</v>
      </c>
      <c r="H3205">
        <v>2</v>
      </c>
      <c r="I3205" t="s">
        <v>70</v>
      </c>
      <c r="J3205">
        <v>20</v>
      </c>
      <c r="K3205" t="s">
        <v>1860</v>
      </c>
      <c r="L3205">
        <v>14</v>
      </c>
      <c r="M3205" t="s">
        <v>226</v>
      </c>
      <c r="N3205" t="s">
        <v>1833</v>
      </c>
      <c r="O3205" t="s">
        <v>227</v>
      </c>
      <c r="P3205" s="4" t="str">
        <f>IF(Table14[[#This Row],[correlation_id]] = "", "", _xlfn.XLOOKUP(Table14[[#This Row],[correlation_id]], 'ITAP Ref'!A:A, 'ITAP Ref'!C:C, ""))</f>
        <v>CCSF</v>
      </c>
      <c r="Q3205"/>
      <c r="R3205" s="97"/>
      <c r="S3205" s="47"/>
      <c r="T3205" s="47"/>
    </row>
    <row r="3206" spans="1:20" ht="16.399999999999999" customHeight="1" x14ac:dyDescent="0.35">
      <c r="A3206" t="s">
        <v>1158</v>
      </c>
      <c r="B3206" t="s">
        <v>21</v>
      </c>
      <c r="C3206" t="s">
        <v>22</v>
      </c>
      <c r="D3206" t="s">
        <v>1159</v>
      </c>
      <c r="E3206" t="s">
        <v>68</v>
      </c>
      <c r="F3206">
        <v>1</v>
      </c>
      <c r="G3206" t="s">
        <v>69</v>
      </c>
      <c r="H3206">
        <v>2</v>
      </c>
      <c r="I3206" t="s">
        <v>70</v>
      </c>
      <c r="J3206">
        <v>20</v>
      </c>
      <c r="K3206" t="s">
        <v>1860</v>
      </c>
      <c r="L3206">
        <v>15</v>
      </c>
      <c r="M3206" t="s">
        <v>226</v>
      </c>
      <c r="N3206" t="s">
        <v>1834</v>
      </c>
      <c r="O3206" t="s">
        <v>227</v>
      </c>
      <c r="P3206" s="4" t="str">
        <f>IF(Table14[[#This Row],[correlation_id]] = "", "", _xlfn.XLOOKUP(Table14[[#This Row],[correlation_id]], 'ITAP Ref'!A:A, 'ITAP Ref'!C:C, ""))</f>
        <v>CCSF</v>
      </c>
      <c r="Q3206"/>
      <c r="R3206" s="97"/>
      <c r="S3206" s="47"/>
      <c r="T3206" s="47"/>
    </row>
    <row r="3207" spans="1:20" ht="16.399999999999999" customHeight="1" x14ac:dyDescent="0.35">
      <c r="A3207" t="s">
        <v>1158</v>
      </c>
      <c r="B3207" t="s">
        <v>21</v>
      </c>
      <c r="C3207" t="s">
        <v>22</v>
      </c>
      <c r="D3207" t="s">
        <v>1159</v>
      </c>
      <c r="E3207" t="s">
        <v>24</v>
      </c>
      <c r="F3207">
        <v>1</v>
      </c>
      <c r="G3207" t="s">
        <v>69</v>
      </c>
      <c r="H3207">
        <v>2</v>
      </c>
      <c r="I3207" t="s">
        <v>70</v>
      </c>
      <c r="J3207">
        <v>21</v>
      </c>
      <c r="K3207" t="s">
        <v>1862</v>
      </c>
      <c r="L3207">
        <v>1</v>
      </c>
      <c r="M3207" t="s">
        <v>226</v>
      </c>
      <c r="N3207" t="s">
        <v>1842</v>
      </c>
      <c r="O3207" t="s">
        <v>227</v>
      </c>
      <c r="P3207" s="4" t="str">
        <f>IF(Table14[[#This Row],[correlation_id]] = "", "", _xlfn.XLOOKUP(Table14[[#This Row],[correlation_id]], 'ITAP Ref'!A:A, 'ITAP Ref'!C:C, ""))</f>
        <v>CCSF</v>
      </c>
      <c r="Q3207"/>
      <c r="R3207" s="97"/>
      <c r="S3207" s="47"/>
      <c r="T3207" s="47"/>
    </row>
    <row r="3208" spans="1:20" ht="16.399999999999999" customHeight="1" x14ac:dyDescent="0.35">
      <c r="A3208" t="s">
        <v>1158</v>
      </c>
      <c r="B3208" t="s">
        <v>21</v>
      </c>
      <c r="C3208" t="s">
        <v>22</v>
      </c>
      <c r="D3208" t="s">
        <v>1159</v>
      </c>
      <c r="E3208" t="s">
        <v>24</v>
      </c>
      <c r="F3208">
        <v>1</v>
      </c>
      <c r="G3208" t="s">
        <v>69</v>
      </c>
      <c r="H3208">
        <v>2</v>
      </c>
      <c r="I3208" t="s">
        <v>70</v>
      </c>
      <c r="J3208">
        <v>21</v>
      </c>
      <c r="K3208" t="s">
        <v>1862</v>
      </c>
      <c r="L3208">
        <v>2</v>
      </c>
      <c r="M3208" t="s">
        <v>226</v>
      </c>
      <c r="N3208" t="s">
        <v>1863</v>
      </c>
      <c r="O3208" t="s">
        <v>227</v>
      </c>
      <c r="P3208" s="4" t="str">
        <f>IF(Table14[[#This Row],[correlation_id]] = "", "", _xlfn.XLOOKUP(Table14[[#This Row],[correlation_id]], 'ITAP Ref'!A:A, 'ITAP Ref'!C:C, ""))</f>
        <v>CCSF</v>
      </c>
      <c r="Q3208"/>
      <c r="R3208" s="97"/>
      <c r="S3208" s="47"/>
      <c r="T3208" s="47"/>
    </row>
    <row r="3209" spans="1:20" ht="16.399999999999999" customHeight="1" x14ac:dyDescent="0.35">
      <c r="A3209" t="s">
        <v>1158</v>
      </c>
      <c r="B3209" t="s">
        <v>21</v>
      </c>
      <c r="C3209" t="s">
        <v>22</v>
      </c>
      <c r="D3209" t="s">
        <v>1159</v>
      </c>
      <c r="E3209" t="s">
        <v>24</v>
      </c>
      <c r="F3209">
        <v>1</v>
      </c>
      <c r="G3209" t="s">
        <v>69</v>
      </c>
      <c r="H3209">
        <v>2</v>
      </c>
      <c r="I3209" t="s">
        <v>70</v>
      </c>
      <c r="J3209">
        <v>21</v>
      </c>
      <c r="K3209" t="s">
        <v>1862</v>
      </c>
      <c r="L3209">
        <v>3</v>
      </c>
      <c r="M3209" t="s">
        <v>226</v>
      </c>
      <c r="N3209" t="s">
        <v>1864</v>
      </c>
      <c r="O3209" t="s">
        <v>227</v>
      </c>
      <c r="P3209" s="4" t="str">
        <f>IF(Table14[[#This Row],[correlation_id]] = "", "", _xlfn.XLOOKUP(Table14[[#This Row],[correlation_id]], 'ITAP Ref'!A:A, 'ITAP Ref'!C:C, ""))</f>
        <v>CCSF</v>
      </c>
      <c r="Q3209"/>
      <c r="R3209" s="97"/>
      <c r="S3209" s="47"/>
      <c r="T3209" s="47"/>
    </row>
    <row r="3210" spans="1:20" ht="16.399999999999999" customHeight="1" x14ac:dyDescent="0.35">
      <c r="A3210" t="s">
        <v>1158</v>
      </c>
      <c r="B3210" t="s">
        <v>21</v>
      </c>
      <c r="C3210" t="s">
        <v>22</v>
      </c>
      <c r="D3210" t="s">
        <v>1159</v>
      </c>
      <c r="E3210" t="s">
        <v>24</v>
      </c>
      <c r="F3210">
        <v>1</v>
      </c>
      <c r="G3210" t="s">
        <v>69</v>
      </c>
      <c r="H3210">
        <v>2</v>
      </c>
      <c r="I3210" t="s">
        <v>70</v>
      </c>
      <c r="J3210">
        <v>21</v>
      </c>
      <c r="K3210" t="s">
        <v>1862</v>
      </c>
      <c r="L3210">
        <v>4</v>
      </c>
      <c r="M3210" t="s">
        <v>226</v>
      </c>
      <c r="N3210" t="s">
        <v>1865</v>
      </c>
      <c r="O3210" t="s">
        <v>227</v>
      </c>
      <c r="P3210" s="4" t="str">
        <f>IF(Table14[[#This Row],[correlation_id]] = "", "", _xlfn.XLOOKUP(Table14[[#This Row],[correlation_id]], 'ITAP Ref'!A:A, 'ITAP Ref'!C:C, ""))</f>
        <v>CCSF</v>
      </c>
      <c r="Q3210"/>
      <c r="R3210" s="97"/>
      <c r="S3210" s="47"/>
      <c r="T3210" s="47"/>
    </row>
    <row r="3211" spans="1:20" ht="16.399999999999999" customHeight="1" x14ac:dyDescent="0.35">
      <c r="A3211" t="s">
        <v>1158</v>
      </c>
      <c r="B3211" t="s">
        <v>21</v>
      </c>
      <c r="C3211" t="s">
        <v>22</v>
      </c>
      <c r="D3211" t="s">
        <v>1159</v>
      </c>
      <c r="E3211" t="s">
        <v>24</v>
      </c>
      <c r="F3211">
        <v>1</v>
      </c>
      <c r="G3211" t="s">
        <v>69</v>
      </c>
      <c r="H3211">
        <v>2</v>
      </c>
      <c r="I3211" t="s">
        <v>70</v>
      </c>
      <c r="J3211">
        <v>21</v>
      </c>
      <c r="K3211" t="s">
        <v>1862</v>
      </c>
      <c r="L3211">
        <v>5</v>
      </c>
      <c r="M3211" t="s">
        <v>226</v>
      </c>
      <c r="N3211" t="s">
        <v>1866</v>
      </c>
      <c r="O3211" t="s">
        <v>227</v>
      </c>
      <c r="P3211" s="4" t="str">
        <f>IF(Table14[[#This Row],[correlation_id]] = "", "", _xlfn.XLOOKUP(Table14[[#This Row],[correlation_id]], 'ITAP Ref'!A:A, 'ITAP Ref'!C:C, ""))</f>
        <v>CCSF</v>
      </c>
      <c r="Q3211"/>
      <c r="R3211" s="97"/>
      <c r="S3211" s="47"/>
      <c r="T3211" s="47"/>
    </row>
    <row r="3212" spans="1:20" ht="16.399999999999999" customHeight="1" x14ac:dyDescent="0.35">
      <c r="A3212" t="s">
        <v>1158</v>
      </c>
      <c r="B3212" t="s">
        <v>21</v>
      </c>
      <c r="C3212" t="s">
        <v>22</v>
      </c>
      <c r="D3212" t="s">
        <v>1159</v>
      </c>
      <c r="E3212" t="s">
        <v>24</v>
      </c>
      <c r="F3212">
        <v>1</v>
      </c>
      <c r="G3212" t="s">
        <v>69</v>
      </c>
      <c r="H3212">
        <v>2</v>
      </c>
      <c r="I3212" t="s">
        <v>70</v>
      </c>
      <c r="J3212">
        <v>21</v>
      </c>
      <c r="K3212" t="s">
        <v>1862</v>
      </c>
      <c r="L3212">
        <v>6</v>
      </c>
      <c r="M3212" t="s">
        <v>226</v>
      </c>
      <c r="N3212" t="s">
        <v>1867</v>
      </c>
      <c r="O3212" t="s">
        <v>227</v>
      </c>
      <c r="P3212" s="4" t="str">
        <f>IF(Table14[[#This Row],[correlation_id]] = "", "", _xlfn.XLOOKUP(Table14[[#This Row],[correlation_id]], 'ITAP Ref'!A:A, 'ITAP Ref'!C:C, ""))</f>
        <v>CCSF</v>
      </c>
      <c r="Q3212"/>
      <c r="R3212" s="97"/>
      <c r="S3212" s="47"/>
      <c r="T3212" s="47"/>
    </row>
    <row r="3213" spans="1:20" ht="16.399999999999999" customHeight="1" x14ac:dyDescent="0.35">
      <c r="A3213" t="s">
        <v>1158</v>
      </c>
      <c r="B3213" t="s">
        <v>21</v>
      </c>
      <c r="C3213" t="s">
        <v>22</v>
      </c>
      <c r="D3213" t="s">
        <v>1159</v>
      </c>
      <c r="E3213" t="s">
        <v>24</v>
      </c>
      <c r="F3213">
        <v>1</v>
      </c>
      <c r="G3213" t="s">
        <v>69</v>
      </c>
      <c r="H3213">
        <v>2</v>
      </c>
      <c r="I3213" t="s">
        <v>70</v>
      </c>
      <c r="J3213">
        <v>21</v>
      </c>
      <c r="K3213" t="s">
        <v>1862</v>
      </c>
      <c r="L3213">
        <v>7</v>
      </c>
      <c r="M3213" t="s">
        <v>226</v>
      </c>
      <c r="N3213" t="s">
        <v>1868</v>
      </c>
      <c r="O3213" t="s">
        <v>227</v>
      </c>
      <c r="P3213" s="4" t="str">
        <f>IF(Table14[[#This Row],[correlation_id]] = "", "", _xlfn.XLOOKUP(Table14[[#This Row],[correlation_id]], 'ITAP Ref'!A:A, 'ITAP Ref'!C:C, ""))</f>
        <v>CCSF</v>
      </c>
      <c r="Q3213"/>
      <c r="R3213" s="97"/>
      <c r="S3213" s="47"/>
      <c r="T3213" s="47"/>
    </row>
    <row r="3214" spans="1:20" ht="16.399999999999999" customHeight="1" x14ac:dyDescent="0.35">
      <c r="A3214" t="s">
        <v>1158</v>
      </c>
      <c r="B3214" t="s">
        <v>21</v>
      </c>
      <c r="C3214" t="s">
        <v>22</v>
      </c>
      <c r="D3214" t="s">
        <v>1159</v>
      </c>
      <c r="E3214" t="s">
        <v>24</v>
      </c>
      <c r="F3214">
        <v>1</v>
      </c>
      <c r="G3214" t="s">
        <v>69</v>
      </c>
      <c r="H3214">
        <v>2</v>
      </c>
      <c r="I3214" t="s">
        <v>70</v>
      </c>
      <c r="J3214">
        <v>21</v>
      </c>
      <c r="K3214" t="s">
        <v>1862</v>
      </c>
      <c r="L3214">
        <v>8</v>
      </c>
      <c r="M3214" t="s">
        <v>226</v>
      </c>
      <c r="N3214" t="s">
        <v>1869</v>
      </c>
      <c r="O3214" t="s">
        <v>227</v>
      </c>
      <c r="P3214" s="4" t="str">
        <f>IF(Table14[[#This Row],[correlation_id]] = "", "", _xlfn.XLOOKUP(Table14[[#This Row],[correlation_id]], 'ITAP Ref'!A:A, 'ITAP Ref'!C:C, ""))</f>
        <v>CCSF</v>
      </c>
      <c r="Q3214"/>
      <c r="R3214" s="97"/>
      <c r="S3214" s="47"/>
      <c r="T3214" s="47"/>
    </row>
    <row r="3215" spans="1:20" ht="16.399999999999999" customHeight="1" x14ac:dyDescent="0.35">
      <c r="A3215" t="s">
        <v>1158</v>
      </c>
      <c r="B3215" t="s">
        <v>21</v>
      </c>
      <c r="C3215" t="s">
        <v>22</v>
      </c>
      <c r="D3215" t="s">
        <v>1159</v>
      </c>
      <c r="E3215" t="s">
        <v>24</v>
      </c>
      <c r="F3215">
        <v>1</v>
      </c>
      <c r="G3215" t="s">
        <v>69</v>
      </c>
      <c r="H3215">
        <v>2</v>
      </c>
      <c r="I3215" t="s">
        <v>70</v>
      </c>
      <c r="J3215">
        <v>21</v>
      </c>
      <c r="K3215" t="s">
        <v>1862</v>
      </c>
      <c r="L3215">
        <v>9</v>
      </c>
      <c r="M3215" t="s">
        <v>226</v>
      </c>
      <c r="N3215" t="s">
        <v>1870</v>
      </c>
      <c r="O3215" t="s">
        <v>227</v>
      </c>
      <c r="P3215" s="4" t="str">
        <f>IF(Table14[[#This Row],[correlation_id]] = "", "", _xlfn.XLOOKUP(Table14[[#This Row],[correlation_id]], 'ITAP Ref'!A:A, 'ITAP Ref'!C:C, ""))</f>
        <v>CCSF</v>
      </c>
      <c r="Q3215"/>
      <c r="R3215" s="97"/>
      <c r="S3215" s="47"/>
      <c r="T3215" s="47"/>
    </row>
    <row r="3216" spans="1:20" ht="16.399999999999999" customHeight="1" x14ac:dyDescent="0.35">
      <c r="A3216" t="s">
        <v>1158</v>
      </c>
      <c r="B3216" t="s">
        <v>21</v>
      </c>
      <c r="C3216" t="s">
        <v>22</v>
      </c>
      <c r="D3216" t="s">
        <v>1159</v>
      </c>
      <c r="E3216" t="s">
        <v>24</v>
      </c>
      <c r="F3216">
        <v>1</v>
      </c>
      <c r="G3216" t="s">
        <v>69</v>
      </c>
      <c r="H3216">
        <v>2</v>
      </c>
      <c r="I3216" t="s">
        <v>70</v>
      </c>
      <c r="J3216">
        <v>21</v>
      </c>
      <c r="K3216" t="s">
        <v>1862</v>
      </c>
      <c r="L3216">
        <v>10</v>
      </c>
      <c r="M3216" t="s">
        <v>226</v>
      </c>
      <c r="N3216" t="s">
        <v>1871</v>
      </c>
      <c r="O3216" t="s">
        <v>227</v>
      </c>
      <c r="P3216" s="4" t="str">
        <f>IF(Table14[[#This Row],[correlation_id]] = "", "", _xlfn.XLOOKUP(Table14[[#This Row],[correlation_id]], 'ITAP Ref'!A:A, 'ITAP Ref'!C:C, ""))</f>
        <v>CCSF</v>
      </c>
      <c r="Q3216"/>
      <c r="R3216" s="97"/>
      <c r="S3216" s="47"/>
      <c r="T3216" s="47"/>
    </row>
    <row r="3217" spans="1:20" ht="16.399999999999999" customHeight="1" x14ac:dyDescent="0.35">
      <c r="A3217" t="s">
        <v>1158</v>
      </c>
      <c r="B3217" t="s">
        <v>21</v>
      </c>
      <c r="C3217" t="s">
        <v>22</v>
      </c>
      <c r="D3217" t="s">
        <v>1159</v>
      </c>
      <c r="E3217" t="s">
        <v>24</v>
      </c>
      <c r="F3217">
        <v>1</v>
      </c>
      <c r="G3217" t="s">
        <v>69</v>
      </c>
      <c r="H3217">
        <v>2</v>
      </c>
      <c r="I3217" t="s">
        <v>70</v>
      </c>
      <c r="J3217">
        <v>21</v>
      </c>
      <c r="K3217" t="s">
        <v>1862</v>
      </c>
      <c r="L3217">
        <v>11</v>
      </c>
      <c r="M3217" t="s">
        <v>226</v>
      </c>
      <c r="N3217" t="s">
        <v>1872</v>
      </c>
      <c r="O3217" t="s">
        <v>227</v>
      </c>
      <c r="P3217" s="4" t="str">
        <f>IF(Table14[[#This Row],[correlation_id]] = "", "", _xlfn.XLOOKUP(Table14[[#This Row],[correlation_id]], 'ITAP Ref'!A:A, 'ITAP Ref'!C:C, ""))</f>
        <v>CCSF</v>
      </c>
      <c r="Q3217"/>
      <c r="R3217" s="97"/>
      <c r="S3217" s="47"/>
      <c r="T3217" s="47"/>
    </row>
    <row r="3218" spans="1:20" ht="16.399999999999999" customHeight="1" x14ac:dyDescent="0.35">
      <c r="A3218" t="s">
        <v>1158</v>
      </c>
      <c r="B3218" t="s">
        <v>21</v>
      </c>
      <c r="C3218" t="s">
        <v>22</v>
      </c>
      <c r="D3218" t="s">
        <v>1159</v>
      </c>
      <c r="E3218" t="s">
        <v>24</v>
      </c>
      <c r="F3218">
        <v>1</v>
      </c>
      <c r="G3218" t="s">
        <v>69</v>
      </c>
      <c r="H3218">
        <v>2</v>
      </c>
      <c r="I3218" t="s">
        <v>70</v>
      </c>
      <c r="J3218">
        <v>21</v>
      </c>
      <c r="K3218" t="s">
        <v>1862</v>
      </c>
      <c r="L3218">
        <v>12</v>
      </c>
      <c r="M3218" t="s">
        <v>226</v>
      </c>
      <c r="N3218" t="s">
        <v>858</v>
      </c>
      <c r="O3218" t="s">
        <v>227</v>
      </c>
      <c r="P3218" s="4" t="str">
        <f>IF(Table14[[#This Row],[correlation_id]] = "", "", _xlfn.XLOOKUP(Table14[[#This Row],[correlation_id]], 'ITAP Ref'!A:A, 'ITAP Ref'!C:C, ""))</f>
        <v>CCSF</v>
      </c>
      <c r="Q3218"/>
      <c r="R3218" s="97"/>
      <c r="S3218" s="47"/>
      <c r="T3218" s="47"/>
    </row>
    <row r="3219" spans="1:20" ht="16.399999999999999" customHeight="1" x14ac:dyDescent="0.35">
      <c r="A3219" t="s">
        <v>1158</v>
      </c>
      <c r="B3219" t="s">
        <v>21</v>
      </c>
      <c r="C3219" t="s">
        <v>22</v>
      </c>
      <c r="D3219" t="s">
        <v>1159</v>
      </c>
      <c r="E3219" t="s">
        <v>24</v>
      </c>
      <c r="F3219">
        <v>1</v>
      </c>
      <c r="G3219" t="s">
        <v>69</v>
      </c>
      <c r="H3219">
        <v>2</v>
      </c>
      <c r="I3219" t="s">
        <v>70</v>
      </c>
      <c r="J3219">
        <v>21</v>
      </c>
      <c r="K3219" t="s">
        <v>1862</v>
      </c>
      <c r="L3219">
        <v>13</v>
      </c>
      <c r="M3219" t="s">
        <v>226</v>
      </c>
      <c r="N3219" t="s">
        <v>1175</v>
      </c>
      <c r="O3219" t="s">
        <v>227</v>
      </c>
      <c r="P3219" s="4" t="str">
        <f>IF(Table14[[#This Row],[correlation_id]] = "", "", _xlfn.XLOOKUP(Table14[[#This Row],[correlation_id]], 'ITAP Ref'!A:A, 'ITAP Ref'!C:C, ""))</f>
        <v>CCSF</v>
      </c>
      <c r="Q3219"/>
      <c r="R3219" s="97"/>
      <c r="S3219" s="47"/>
      <c r="T3219" s="47"/>
    </row>
    <row r="3220" spans="1:20" ht="16.399999999999999" customHeight="1" x14ac:dyDescent="0.35">
      <c r="A3220" t="s">
        <v>1158</v>
      </c>
      <c r="B3220" t="s">
        <v>21</v>
      </c>
      <c r="C3220" t="s">
        <v>22</v>
      </c>
      <c r="D3220" t="s">
        <v>1159</v>
      </c>
      <c r="E3220" t="s">
        <v>24</v>
      </c>
      <c r="F3220">
        <v>1</v>
      </c>
      <c r="G3220" t="s">
        <v>69</v>
      </c>
      <c r="H3220">
        <v>2</v>
      </c>
      <c r="I3220" t="s">
        <v>70</v>
      </c>
      <c r="J3220">
        <v>21</v>
      </c>
      <c r="K3220" t="s">
        <v>1862</v>
      </c>
      <c r="L3220">
        <v>14</v>
      </c>
      <c r="M3220" t="s">
        <v>226</v>
      </c>
      <c r="N3220" t="s">
        <v>1873</v>
      </c>
      <c r="O3220" t="s">
        <v>227</v>
      </c>
      <c r="P3220" s="4" t="str">
        <f>IF(Table14[[#This Row],[correlation_id]] = "", "", _xlfn.XLOOKUP(Table14[[#This Row],[correlation_id]], 'ITAP Ref'!A:A, 'ITAP Ref'!C:C, ""))</f>
        <v>CCSF</v>
      </c>
      <c r="Q3220"/>
      <c r="R3220" s="97"/>
      <c r="S3220" s="47"/>
      <c r="T3220" s="47"/>
    </row>
    <row r="3221" spans="1:20" ht="16.399999999999999" customHeight="1" x14ac:dyDescent="0.35">
      <c r="A3221" t="s">
        <v>1158</v>
      </c>
      <c r="B3221" t="s">
        <v>21</v>
      </c>
      <c r="C3221" t="s">
        <v>22</v>
      </c>
      <c r="D3221" t="s">
        <v>1159</v>
      </c>
      <c r="E3221" t="s">
        <v>24</v>
      </c>
      <c r="F3221">
        <v>3</v>
      </c>
      <c r="G3221" t="s">
        <v>126</v>
      </c>
      <c r="H3221">
        <v>2</v>
      </c>
      <c r="I3221" t="s">
        <v>1160</v>
      </c>
      <c r="J3221">
        <v>22</v>
      </c>
      <c r="K3221" t="s">
        <v>1874</v>
      </c>
      <c r="L3221">
        <v>1</v>
      </c>
      <c r="M3221" t="s">
        <v>226</v>
      </c>
      <c r="N3221" t="s">
        <v>1842</v>
      </c>
      <c r="O3221" t="s">
        <v>227</v>
      </c>
      <c r="P3221" s="4" t="str">
        <f>IF(Table14[[#This Row],[correlation_id]] = "", "", _xlfn.XLOOKUP(Table14[[#This Row],[correlation_id]], 'ITAP Ref'!A:A, 'ITAP Ref'!C:C, ""))</f>
        <v>CCSF</v>
      </c>
      <c r="Q3221"/>
      <c r="R3221" s="97"/>
      <c r="S3221" s="47"/>
      <c r="T3221" s="47"/>
    </row>
    <row r="3222" spans="1:20" ht="16.399999999999999" customHeight="1" x14ac:dyDescent="0.35">
      <c r="A3222" t="s">
        <v>1158</v>
      </c>
      <c r="B3222" t="s">
        <v>21</v>
      </c>
      <c r="C3222" t="s">
        <v>22</v>
      </c>
      <c r="D3222" t="s">
        <v>1159</v>
      </c>
      <c r="E3222" t="s">
        <v>24</v>
      </c>
      <c r="F3222">
        <v>3</v>
      </c>
      <c r="G3222" t="s">
        <v>126</v>
      </c>
      <c r="H3222">
        <v>2</v>
      </c>
      <c r="I3222" t="s">
        <v>1160</v>
      </c>
      <c r="J3222">
        <v>22</v>
      </c>
      <c r="K3222" t="s">
        <v>1874</v>
      </c>
      <c r="L3222">
        <v>2</v>
      </c>
      <c r="M3222" t="s">
        <v>226</v>
      </c>
      <c r="N3222" t="s">
        <v>1875</v>
      </c>
      <c r="O3222" t="s">
        <v>227</v>
      </c>
      <c r="P3222" s="4" t="str">
        <f>IF(Table14[[#This Row],[correlation_id]] = "", "", _xlfn.XLOOKUP(Table14[[#This Row],[correlation_id]], 'ITAP Ref'!A:A, 'ITAP Ref'!C:C, ""))</f>
        <v>CCSF</v>
      </c>
      <c r="Q3222"/>
      <c r="R3222" s="97"/>
      <c r="S3222" s="47"/>
      <c r="T3222" s="47"/>
    </row>
    <row r="3223" spans="1:20" ht="16.399999999999999" customHeight="1" x14ac:dyDescent="0.35">
      <c r="A3223" t="s">
        <v>1158</v>
      </c>
      <c r="B3223" t="s">
        <v>21</v>
      </c>
      <c r="C3223" t="s">
        <v>22</v>
      </c>
      <c r="D3223" t="s">
        <v>1159</v>
      </c>
      <c r="E3223" t="s">
        <v>24</v>
      </c>
      <c r="F3223">
        <v>3</v>
      </c>
      <c r="G3223" t="s">
        <v>126</v>
      </c>
      <c r="H3223">
        <v>2</v>
      </c>
      <c r="I3223" t="s">
        <v>1160</v>
      </c>
      <c r="J3223">
        <v>22</v>
      </c>
      <c r="K3223" t="s">
        <v>1874</v>
      </c>
      <c r="L3223">
        <v>3</v>
      </c>
      <c r="M3223" t="s">
        <v>226</v>
      </c>
      <c r="N3223" t="s">
        <v>261</v>
      </c>
      <c r="O3223" t="s">
        <v>227</v>
      </c>
      <c r="P3223" s="4" t="str">
        <f>IF(Table14[[#This Row],[correlation_id]] = "", "", _xlfn.XLOOKUP(Table14[[#This Row],[correlation_id]], 'ITAP Ref'!A:A, 'ITAP Ref'!C:C, ""))</f>
        <v>CCSF</v>
      </c>
      <c r="Q3223"/>
      <c r="R3223" s="97"/>
      <c r="S3223" s="47"/>
      <c r="T3223" s="47"/>
    </row>
    <row r="3224" spans="1:20" ht="16.399999999999999" customHeight="1" x14ac:dyDescent="0.35">
      <c r="A3224" t="s">
        <v>1158</v>
      </c>
      <c r="B3224" t="s">
        <v>21</v>
      </c>
      <c r="C3224" t="s">
        <v>22</v>
      </c>
      <c r="D3224" t="s">
        <v>1159</v>
      </c>
      <c r="E3224" t="s">
        <v>24</v>
      </c>
      <c r="F3224">
        <v>3</v>
      </c>
      <c r="G3224" t="s">
        <v>126</v>
      </c>
      <c r="H3224">
        <v>2</v>
      </c>
      <c r="I3224" t="s">
        <v>1160</v>
      </c>
      <c r="J3224">
        <v>22</v>
      </c>
      <c r="K3224" t="s">
        <v>1874</v>
      </c>
      <c r="L3224">
        <v>4</v>
      </c>
      <c r="M3224" t="s">
        <v>226</v>
      </c>
      <c r="N3224" t="s">
        <v>1876</v>
      </c>
      <c r="O3224" t="s">
        <v>227</v>
      </c>
      <c r="P3224" s="4" t="str">
        <f>IF(Table14[[#This Row],[correlation_id]] = "", "", _xlfn.XLOOKUP(Table14[[#This Row],[correlation_id]], 'ITAP Ref'!A:A, 'ITAP Ref'!C:C, ""))</f>
        <v>CCSF</v>
      </c>
      <c r="Q3224"/>
      <c r="R3224" s="97"/>
      <c r="S3224" s="47"/>
      <c r="T3224" s="47"/>
    </row>
    <row r="3225" spans="1:20" ht="16.399999999999999" customHeight="1" x14ac:dyDescent="0.35">
      <c r="A3225" t="s">
        <v>1158</v>
      </c>
      <c r="B3225" t="s">
        <v>21</v>
      </c>
      <c r="C3225" t="s">
        <v>22</v>
      </c>
      <c r="D3225" t="s">
        <v>1159</v>
      </c>
      <c r="E3225" t="s">
        <v>24</v>
      </c>
      <c r="F3225">
        <v>3</v>
      </c>
      <c r="G3225" t="s">
        <v>126</v>
      </c>
      <c r="H3225">
        <v>2</v>
      </c>
      <c r="I3225" t="s">
        <v>1160</v>
      </c>
      <c r="J3225">
        <v>22</v>
      </c>
      <c r="K3225" t="s">
        <v>1874</v>
      </c>
      <c r="L3225">
        <v>5</v>
      </c>
      <c r="M3225" t="s">
        <v>226</v>
      </c>
      <c r="N3225" t="s">
        <v>1877</v>
      </c>
      <c r="O3225" t="s">
        <v>227</v>
      </c>
      <c r="P3225" s="4" t="str">
        <f>IF(Table14[[#This Row],[correlation_id]] = "", "", _xlfn.XLOOKUP(Table14[[#This Row],[correlation_id]], 'ITAP Ref'!A:A, 'ITAP Ref'!C:C, ""))</f>
        <v>CCSF</v>
      </c>
      <c r="Q3225"/>
      <c r="R3225" s="97"/>
      <c r="S3225" s="47"/>
      <c r="T3225" s="47"/>
    </row>
    <row r="3226" spans="1:20" ht="16.399999999999999" customHeight="1" x14ac:dyDescent="0.35">
      <c r="A3226" t="s">
        <v>1158</v>
      </c>
      <c r="B3226" t="s">
        <v>21</v>
      </c>
      <c r="C3226" t="s">
        <v>22</v>
      </c>
      <c r="D3226" t="s">
        <v>1159</v>
      </c>
      <c r="E3226" t="s">
        <v>24</v>
      </c>
      <c r="F3226">
        <v>3</v>
      </c>
      <c r="G3226" t="s">
        <v>126</v>
      </c>
      <c r="H3226">
        <v>2</v>
      </c>
      <c r="I3226" t="s">
        <v>1160</v>
      </c>
      <c r="J3226">
        <v>22</v>
      </c>
      <c r="K3226" t="s">
        <v>1874</v>
      </c>
      <c r="L3226">
        <v>6</v>
      </c>
      <c r="M3226" t="s">
        <v>226</v>
      </c>
      <c r="N3226" t="s">
        <v>1867</v>
      </c>
      <c r="O3226" t="s">
        <v>227</v>
      </c>
      <c r="P3226" s="4" t="str">
        <f>IF(Table14[[#This Row],[correlation_id]] = "", "", _xlfn.XLOOKUP(Table14[[#This Row],[correlation_id]], 'ITAP Ref'!A:A, 'ITAP Ref'!C:C, ""))</f>
        <v>CCSF</v>
      </c>
      <c r="Q3226"/>
      <c r="R3226" s="97"/>
      <c r="S3226" s="47"/>
      <c r="T3226" s="47"/>
    </row>
    <row r="3227" spans="1:20" ht="16.399999999999999" customHeight="1" x14ac:dyDescent="0.35">
      <c r="A3227" t="s">
        <v>1158</v>
      </c>
      <c r="B3227" t="s">
        <v>21</v>
      </c>
      <c r="C3227" t="s">
        <v>22</v>
      </c>
      <c r="D3227" t="s">
        <v>1159</v>
      </c>
      <c r="E3227" t="s">
        <v>24</v>
      </c>
      <c r="F3227">
        <v>3</v>
      </c>
      <c r="G3227" t="s">
        <v>126</v>
      </c>
      <c r="H3227">
        <v>2</v>
      </c>
      <c r="I3227" t="s">
        <v>1160</v>
      </c>
      <c r="J3227">
        <v>22</v>
      </c>
      <c r="K3227" t="s">
        <v>1874</v>
      </c>
      <c r="L3227">
        <v>7</v>
      </c>
      <c r="M3227" t="s">
        <v>226</v>
      </c>
      <c r="N3227" t="s">
        <v>1878</v>
      </c>
      <c r="O3227" t="s">
        <v>227</v>
      </c>
      <c r="P3227" s="4" t="str">
        <f>IF(Table14[[#This Row],[correlation_id]] = "", "", _xlfn.XLOOKUP(Table14[[#This Row],[correlation_id]], 'ITAP Ref'!A:A, 'ITAP Ref'!C:C, ""))</f>
        <v>CCSF</v>
      </c>
      <c r="Q3227"/>
      <c r="R3227" s="97"/>
      <c r="S3227" s="47"/>
      <c r="T3227" s="47"/>
    </row>
    <row r="3228" spans="1:20" ht="16.399999999999999" customHeight="1" x14ac:dyDescent="0.35">
      <c r="A3228" t="s">
        <v>1158</v>
      </c>
      <c r="B3228" t="s">
        <v>21</v>
      </c>
      <c r="C3228" t="s">
        <v>22</v>
      </c>
      <c r="D3228" t="s">
        <v>1159</v>
      </c>
      <c r="E3228" t="s">
        <v>24</v>
      </c>
      <c r="F3228">
        <v>3</v>
      </c>
      <c r="G3228" t="s">
        <v>126</v>
      </c>
      <c r="H3228">
        <v>2</v>
      </c>
      <c r="I3228" t="s">
        <v>1160</v>
      </c>
      <c r="J3228">
        <v>22</v>
      </c>
      <c r="K3228" t="s">
        <v>1874</v>
      </c>
      <c r="L3228">
        <v>8</v>
      </c>
      <c r="M3228" t="s">
        <v>226</v>
      </c>
      <c r="N3228" t="s">
        <v>1873</v>
      </c>
      <c r="O3228" t="s">
        <v>227</v>
      </c>
      <c r="P3228" s="4" t="str">
        <f>IF(Table14[[#This Row],[correlation_id]] = "", "", _xlfn.XLOOKUP(Table14[[#This Row],[correlation_id]], 'ITAP Ref'!A:A, 'ITAP Ref'!C:C, ""))</f>
        <v>CCSF</v>
      </c>
      <c r="Q3228"/>
      <c r="R3228" s="97"/>
      <c r="S3228" s="47"/>
      <c r="T3228" s="47"/>
    </row>
    <row r="3229" spans="1:20" ht="16.399999999999999" customHeight="1" x14ac:dyDescent="0.35">
      <c r="A3229" t="s">
        <v>1158</v>
      </c>
      <c r="B3229" t="s">
        <v>21</v>
      </c>
      <c r="C3229" t="s">
        <v>22</v>
      </c>
      <c r="D3229" t="s">
        <v>1159</v>
      </c>
      <c r="E3229" t="s">
        <v>24</v>
      </c>
      <c r="F3229">
        <v>3</v>
      </c>
      <c r="G3229" t="s">
        <v>126</v>
      </c>
      <c r="H3229">
        <v>2</v>
      </c>
      <c r="I3229" t="s">
        <v>1160</v>
      </c>
      <c r="J3229">
        <v>22</v>
      </c>
      <c r="K3229" t="s">
        <v>1874</v>
      </c>
      <c r="L3229">
        <v>9</v>
      </c>
      <c r="M3229" t="s">
        <v>226</v>
      </c>
      <c r="N3229" t="s">
        <v>1879</v>
      </c>
      <c r="O3229" t="s">
        <v>227</v>
      </c>
      <c r="P3229" s="4" t="str">
        <f>IF(Table14[[#This Row],[correlation_id]] = "", "", _xlfn.XLOOKUP(Table14[[#This Row],[correlation_id]], 'ITAP Ref'!A:A, 'ITAP Ref'!C:C, ""))</f>
        <v>CCSF</v>
      </c>
      <c r="Q3229"/>
      <c r="R3229" s="97"/>
      <c r="S3229" s="47"/>
      <c r="T3229" s="47"/>
    </row>
    <row r="3230" spans="1:20" ht="16.399999999999999" customHeight="1" x14ac:dyDescent="0.35">
      <c r="A3230" t="s">
        <v>1158</v>
      </c>
      <c r="B3230" t="s">
        <v>21</v>
      </c>
      <c r="C3230" t="s">
        <v>22</v>
      </c>
      <c r="D3230" t="s">
        <v>1159</v>
      </c>
      <c r="E3230" t="s">
        <v>24</v>
      </c>
      <c r="F3230">
        <v>3</v>
      </c>
      <c r="G3230" t="s">
        <v>126</v>
      </c>
      <c r="H3230">
        <v>2</v>
      </c>
      <c r="I3230" t="s">
        <v>1160</v>
      </c>
      <c r="J3230">
        <v>22</v>
      </c>
      <c r="K3230" t="s">
        <v>1874</v>
      </c>
      <c r="L3230">
        <v>10</v>
      </c>
      <c r="M3230" t="s">
        <v>226</v>
      </c>
      <c r="N3230" t="s">
        <v>1880</v>
      </c>
      <c r="O3230" t="s">
        <v>227</v>
      </c>
      <c r="P3230" s="4" t="str">
        <f>IF(Table14[[#This Row],[correlation_id]] = "", "", _xlfn.XLOOKUP(Table14[[#This Row],[correlation_id]], 'ITAP Ref'!A:A, 'ITAP Ref'!C:C, ""))</f>
        <v>CCSF</v>
      </c>
      <c r="Q3230"/>
      <c r="R3230" s="97"/>
      <c r="S3230" s="47"/>
      <c r="T3230" s="47"/>
    </row>
    <row r="3231" spans="1:20" ht="16.399999999999999" customHeight="1" x14ac:dyDescent="0.35">
      <c r="A3231" t="s">
        <v>20</v>
      </c>
      <c r="B3231" t="s">
        <v>21</v>
      </c>
      <c r="C3231" t="s">
        <v>139</v>
      </c>
      <c r="D3231" t="s">
        <v>140</v>
      </c>
      <c r="E3231" t="s">
        <v>141</v>
      </c>
      <c r="F3231" s="7">
        <v>2</v>
      </c>
      <c r="G3231" t="s">
        <v>1881</v>
      </c>
      <c r="H3231">
        <v>6</v>
      </c>
      <c r="I3231" t="s">
        <v>1882</v>
      </c>
      <c r="J3231">
        <v>2</v>
      </c>
      <c r="K3231" t="s">
        <v>1883</v>
      </c>
      <c r="L3231">
        <v>1</v>
      </c>
      <c r="M3231" t="s">
        <v>1884</v>
      </c>
      <c r="N3231" t="s">
        <v>1885</v>
      </c>
      <c r="O3231" t="s">
        <v>147</v>
      </c>
      <c r="P3231" s="4" t="str">
        <f>IF(Table14[[#This Row],[correlation_id]] = "", "", _xlfn.XLOOKUP(Table14[[#This Row],[correlation_id]], 'ITAP Ref'!A:A, 'ITAP Ref'!C:C, ""))</f>
        <v>Infor</v>
      </c>
      <c r="Q3231"/>
      <c r="R3231" s="97"/>
      <c r="S3231" s="47"/>
      <c r="T3231" s="47"/>
    </row>
    <row r="3232" spans="1:20" ht="16.399999999999999" customHeight="1" x14ac:dyDescent="0.35">
      <c r="A3232" t="s">
        <v>20</v>
      </c>
      <c r="B3232" t="s">
        <v>21</v>
      </c>
      <c r="C3232" t="s">
        <v>139</v>
      </c>
      <c r="D3232" t="s">
        <v>140</v>
      </c>
      <c r="E3232" t="s">
        <v>141</v>
      </c>
      <c r="F3232" s="7">
        <v>2</v>
      </c>
      <c r="G3232" t="s">
        <v>1881</v>
      </c>
      <c r="H3232">
        <v>6</v>
      </c>
      <c r="I3232" t="s">
        <v>1882</v>
      </c>
      <c r="J3232">
        <v>2</v>
      </c>
      <c r="K3232" t="s">
        <v>1883</v>
      </c>
      <c r="L3232">
        <v>2</v>
      </c>
      <c r="M3232" t="s">
        <v>1884</v>
      </c>
      <c r="N3232" t="s">
        <v>1886</v>
      </c>
      <c r="O3232" t="s">
        <v>147</v>
      </c>
      <c r="P3232" s="4" t="str">
        <f>IF(Table14[[#This Row],[correlation_id]] = "", "", _xlfn.XLOOKUP(Table14[[#This Row],[correlation_id]], 'ITAP Ref'!A:A, 'ITAP Ref'!C:C, ""))</f>
        <v>Infor</v>
      </c>
      <c r="Q3232"/>
      <c r="R3232" s="97"/>
      <c r="S3232" s="47"/>
      <c r="T3232" s="47"/>
    </row>
    <row r="3233" spans="1:20" ht="16.399999999999999" customHeight="1" x14ac:dyDescent="0.35">
      <c r="A3233" t="s">
        <v>20</v>
      </c>
      <c r="B3233" t="s">
        <v>21</v>
      </c>
      <c r="C3233" t="s">
        <v>139</v>
      </c>
      <c r="D3233" t="s">
        <v>140</v>
      </c>
      <c r="E3233" t="s">
        <v>141</v>
      </c>
      <c r="F3233" s="7">
        <v>2</v>
      </c>
      <c r="G3233" t="s">
        <v>1881</v>
      </c>
      <c r="H3233">
        <v>6</v>
      </c>
      <c r="I3233" t="s">
        <v>1882</v>
      </c>
      <c r="J3233">
        <v>2</v>
      </c>
      <c r="K3233" t="s">
        <v>1883</v>
      </c>
      <c r="L3233">
        <v>3</v>
      </c>
      <c r="M3233" t="s">
        <v>1884</v>
      </c>
      <c r="N3233" t="s">
        <v>1887</v>
      </c>
      <c r="O3233" t="s">
        <v>147</v>
      </c>
      <c r="P3233" s="4" t="str">
        <f>IF(Table14[[#This Row],[correlation_id]] = "", "", _xlfn.XLOOKUP(Table14[[#This Row],[correlation_id]], 'ITAP Ref'!A:A, 'ITAP Ref'!C:C, ""))</f>
        <v>Infor</v>
      </c>
      <c r="Q3233"/>
      <c r="R3233" s="97"/>
      <c r="S3233" s="47"/>
      <c r="T3233" s="47"/>
    </row>
    <row r="3234" spans="1:20" ht="16.399999999999999" customHeight="1" x14ac:dyDescent="0.35">
      <c r="A3234" t="s">
        <v>20</v>
      </c>
      <c r="B3234" t="s">
        <v>21</v>
      </c>
      <c r="C3234" t="s">
        <v>139</v>
      </c>
      <c r="D3234" t="s">
        <v>140</v>
      </c>
      <c r="E3234" t="s">
        <v>141</v>
      </c>
      <c r="F3234" s="7">
        <v>2</v>
      </c>
      <c r="G3234" t="s">
        <v>1881</v>
      </c>
      <c r="H3234">
        <v>6</v>
      </c>
      <c r="I3234" t="s">
        <v>1882</v>
      </c>
      <c r="J3234">
        <v>2</v>
      </c>
      <c r="K3234" t="s">
        <v>1883</v>
      </c>
      <c r="L3234">
        <v>4</v>
      </c>
      <c r="M3234" t="s">
        <v>1884</v>
      </c>
      <c r="N3234" t="s">
        <v>1888</v>
      </c>
      <c r="O3234" t="s">
        <v>147</v>
      </c>
      <c r="P3234" s="4" t="str">
        <f>IF(Table14[[#This Row],[correlation_id]] = "", "", _xlfn.XLOOKUP(Table14[[#This Row],[correlation_id]], 'ITAP Ref'!A:A, 'ITAP Ref'!C:C, ""))</f>
        <v>Infor</v>
      </c>
      <c r="Q3234"/>
      <c r="R3234" s="97"/>
      <c r="S3234" s="47"/>
      <c r="T3234" s="47"/>
    </row>
    <row r="3235" spans="1:20" ht="16.399999999999999" customHeight="1" x14ac:dyDescent="0.35">
      <c r="A3235" t="s">
        <v>20</v>
      </c>
      <c r="B3235" t="s">
        <v>21</v>
      </c>
      <c r="C3235" t="s">
        <v>139</v>
      </c>
      <c r="D3235" t="s">
        <v>1889</v>
      </c>
      <c r="E3235" t="s">
        <v>141</v>
      </c>
      <c r="F3235" s="7">
        <v>2</v>
      </c>
      <c r="G3235" t="s">
        <v>1881</v>
      </c>
      <c r="H3235">
        <v>6</v>
      </c>
      <c r="I3235" t="s">
        <v>1882</v>
      </c>
      <c r="J3235">
        <v>3</v>
      </c>
      <c r="K3235" t="s">
        <v>1890</v>
      </c>
      <c r="L3235">
        <v>1</v>
      </c>
      <c r="M3235" t="s">
        <v>1891</v>
      </c>
      <c r="N3235" t="s">
        <v>1892</v>
      </c>
      <c r="O3235" t="s">
        <v>183</v>
      </c>
      <c r="P3235" s="4" t="str">
        <f>IF(Table14[[#This Row],[correlation_id]] = "", "", _xlfn.XLOOKUP(Table14[[#This Row],[correlation_id]], 'ITAP Ref'!A:A, 'ITAP Ref'!C:C, ""))</f>
        <v>Workday</v>
      </c>
      <c r="Q3235"/>
      <c r="R3235" s="97"/>
      <c r="S3235" s="47"/>
      <c r="T3235" s="47"/>
    </row>
    <row r="3236" spans="1:20" ht="16.399999999999999" customHeight="1" x14ac:dyDescent="0.35">
      <c r="A3236" t="s">
        <v>20</v>
      </c>
      <c r="B3236" t="s">
        <v>21</v>
      </c>
      <c r="C3236" t="s">
        <v>139</v>
      </c>
      <c r="D3236" t="s">
        <v>1889</v>
      </c>
      <c r="E3236" t="s">
        <v>141</v>
      </c>
      <c r="F3236" s="7">
        <v>2</v>
      </c>
      <c r="G3236" t="s">
        <v>1881</v>
      </c>
      <c r="H3236">
        <v>6</v>
      </c>
      <c r="I3236" t="s">
        <v>1882</v>
      </c>
      <c r="J3236">
        <v>3</v>
      </c>
      <c r="K3236" t="s">
        <v>1890</v>
      </c>
      <c r="L3236">
        <v>2</v>
      </c>
      <c r="M3236" t="s">
        <v>1891</v>
      </c>
      <c r="N3236" t="s">
        <v>1893</v>
      </c>
      <c r="O3236" t="s">
        <v>183</v>
      </c>
      <c r="P3236" s="4" t="str">
        <f>IF(Table14[[#This Row],[correlation_id]] = "", "", _xlfn.XLOOKUP(Table14[[#This Row],[correlation_id]], 'ITAP Ref'!A:A, 'ITAP Ref'!C:C, ""))</f>
        <v>Workday</v>
      </c>
      <c r="Q3236"/>
      <c r="R3236" s="97"/>
      <c r="S3236" s="47"/>
      <c r="T3236" s="47"/>
    </row>
    <row r="3237" spans="1:20" ht="16.399999999999999" customHeight="1" x14ac:dyDescent="0.35">
      <c r="A3237" t="s">
        <v>20</v>
      </c>
      <c r="B3237" t="s">
        <v>21</v>
      </c>
      <c r="C3237" t="s">
        <v>139</v>
      </c>
      <c r="D3237" t="s">
        <v>1889</v>
      </c>
      <c r="E3237" t="s">
        <v>141</v>
      </c>
      <c r="F3237" s="7">
        <v>2</v>
      </c>
      <c r="G3237" t="s">
        <v>1881</v>
      </c>
      <c r="H3237">
        <v>6</v>
      </c>
      <c r="I3237" t="s">
        <v>1882</v>
      </c>
      <c r="J3237">
        <v>3</v>
      </c>
      <c r="K3237" t="s">
        <v>1890</v>
      </c>
      <c r="L3237">
        <v>3</v>
      </c>
      <c r="M3237" t="s">
        <v>1891</v>
      </c>
      <c r="N3237" t="s">
        <v>1894</v>
      </c>
      <c r="O3237" t="s">
        <v>183</v>
      </c>
      <c r="P3237" s="4" t="str">
        <f>IF(Table14[[#This Row],[correlation_id]] = "", "", _xlfn.XLOOKUP(Table14[[#This Row],[correlation_id]], 'ITAP Ref'!A:A, 'ITAP Ref'!C:C, ""))</f>
        <v>Workday</v>
      </c>
      <c r="Q3237"/>
      <c r="R3237" s="97"/>
      <c r="S3237" s="47"/>
      <c r="T3237" s="47"/>
    </row>
    <row r="3238" spans="1:20" ht="16.399999999999999" customHeight="1" x14ac:dyDescent="0.35">
      <c r="A3238" t="s">
        <v>20</v>
      </c>
      <c r="B3238" t="s">
        <v>21</v>
      </c>
      <c r="C3238" t="s">
        <v>139</v>
      </c>
      <c r="D3238" t="s">
        <v>1889</v>
      </c>
      <c r="E3238" t="s">
        <v>141</v>
      </c>
      <c r="F3238" s="7">
        <v>2</v>
      </c>
      <c r="G3238" t="s">
        <v>1881</v>
      </c>
      <c r="H3238">
        <v>6</v>
      </c>
      <c r="I3238" t="s">
        <v>1882</v>
      </c>
      <c r="J3238">
        <v>3</v>
      </c>
      <c r="K3238" t="s">
        <v>1890</v>
      </c>
      <c r="L3238">
        <v>4</v>
      </c>
      <c r="M3238" t="s">
        <v>1891</v>
      </c>
      <c r="N3238" t="s">
        <v>1895</v>
      </c>
      <c r="O3238" t="s">
        <v>183</v>
      </c>
      <c r="P3238" s="4" t="str">
        <f>IF(Table14[[#This Row],[correlation_id]] = "", "", _xlfn.XLOOKUP(Table14[[#This Row],[correlation_id]], 'ITAP Ref'!A:A, 'ITAP Ref'!C:C, ""))</f>
        <v>Workday</v>
      </c>
      <c r="Q3238"/>
      <c r="R3238" s="97"/>
      <c r="S3238" s="47"/>
      <c r="T3238" s="47"/>
    </row>
    <row r="3239" spans="1:20" ht="16.399999999999999" customHeight="1" x14ac:dyDescent="0.35">
      <c r="A3239" t="s">
        <v>20</v>
      </c>
      <c r="B3239" t="s">
        <v>21</v>
      </c>
      <c r="C3239" t="s">
        <v>139</v>
      </c>
      <c r="D3239" t="s">
        <v>1889</v>
      </c>
      <c r="E3239" t="s">
        <v>141</v>
      </c>
      <c r="F3239" s="7">
        <v>2</v>
      </c>
      <c r="G3239" t="s">
        <v>1881</v>
      </c>
      <c r="H3239">
        <v>6</v>
      </c>
      <c r="I3239" t="s">
        <v>1882</v>
      </c>
      <c r="J3239">
        <v>3</v>
      </c>
      <c r="K3239" t="s">
        <v>1890</v>
      </c>
      <c r="L3239">
        <v>5</v>
      </c>
      <c r="M3239" t="s">
        <v>1891</v>
      </c>
      <c r="N3239" t="s">
        <v>1896</v>
      </c>
      <c r="O3239" t="s">
        <v>183</v>
      </c>
      <c r="P3239" s="4" t="str">
        <f>IF(Table14[[#This Row],[correlation_id]] = "", "", _xlfn.XLOOKUP(Table14[[#This Row],[correlation_id]], 'ITAP Ref'!A:A, 'ITAP Ref'!C:C, ""))</f>
        <v>Workday</v>
      </c>
      <c r="Q3239"/>
      <c r="R3239" s="97"/>
      <c r="S3239" s="47"/>
      <c r="T3239" s="47"/>
    </row>
    <row r="3240" spans="1:20" ht="16.399999999999999" customHeight="1" x14ac:dyDescent="0.35">
      <c r="A3240" t="s">
        <v>20</v>
      </c>
      <c r="B3240" t="s">
        <v>21</v>
      </c>
      <c r="C3240" t="s">
        <v>139</v>
      </c>
      <c r="D3240" t="s">
        <v>1889</v>
      </c>
      <c r="E3240" t="s">
        <v>141</v>
      </c>
      <c r="F3240" s="7">
        <v>2</v>
      </c>
      <c r="G3240" t="s">
        <v>1881</v>
      </c>
      <c r="H3240">
        <v>6</v>
      </c>
      <c r="I3240" t="s">
        <v>1882</v>
      </c>
      <c r="J3240">
        <v>3</v>
      </c>
      <c r="K3240" t="s">
        <v>1890</v>
      </c>
      <c r="L3240">
        <v>6</v>
      </c>
      <c r="M3240" t="s">
        <v>1891</v>
      </c>
      <c r="N3240" t="s">
        <v>1897</v>
      </c>
      <c r="O3240" t="s">
        <v>183</v>
      </c>
      <c r="P3240" s="4" t="str">
        <f>IF(Table14[[#This Row],[correlation_id]] = "", "", _xlfn.XLOOKUP(Table14[[#This Row],[correlation_id]], 'ITAP Ref'!A:A, 'ITAP Ref'!C:C, ""))</f>
        <v>Workday</v>
      </c>
      <c r="Q3240"/>
      <c r="R3240" s="97"/>
      <c r="S3240" s="47"/>
      <c r="T3240" s="47"/>
    </row>
    <row r="3241" spans="1:20" ht="16.399999999999999" customHeight="1" x14ac:dyDescent="0.35">
      <c r="A3241" t="s">
        <v>20</v>
      </c>
      <c r="B3241" t="s">
        <v>21</v>
      </c>
      <c r="C3241" t="s">
        <v>139</v>
      </c>
      <c r="D3241" t="s">
        <v>1889</v>
      </c>
      <c r="E3241" t="s">
        <v>141</v>
      </c>
      <c r="F3241" s="7">
        <v>2</v>
      </c>
      <c r="G3241" t="s">
        <v>1881</v>
      </c>
      <c r="H3241">
        <v>6</v>
      </c>
      <c r="I3241" t="s">
        <v>1882</v>
      </c>
      <c r="J3241">
        <v>3</v>
      </c>
      <c r="K3241" t="s">
        <v>1890</v>
      </c>
      <c r="L3241">
        <v>7</v>
      </c>
      <c r="M3241" t="s">
        <v>1891</v>
      </c>
      <c r="N3241" t="s">
        <v>1898</v>
      </c>
      <c r="O3241" t="s">
        <v>183</v>
      </c>
      <c r="P3241" s="4" t="str">
        <f>IF(Table14[[#This Row],[correlation_id]] = "", "", _xlfn.XLOOKUP(Table14[[#This Row],[correlation_id]], 'ITAP Ref'!A:A, 'ITAP Ref'!C:C, ""))</f>
        <v>Workday</v>
      </c>
      <c r="Q3241"/>
      <c r="R3241" s="97"/>
      <c r="S3241" s="47"/>
      <c r="T3241" s="47"/>
    </row>
    <row r="3242" spans="1:20" ht="16.399999999999999" customHeight="1" x14ac:dyDescent="0.35">
      <c r="A3242" t="s">
        <v>20</v>
      </c>
      <c r="B3242" t="s">
        <v>21</v>
      </c>
      <c r="C3242" t="s">
        <v>139</v>
      </c>
      <c r="D3242" t="s">
        <v>1889</v>
      </c>
      <c r="E3242" t="s">
        <v>141</v>
      </c>
      <c r="F3242" s="7">
        <v>2</v>
      </c>
      <c r="G3242" t="s">
        <v>1881</v>
      </c>
      <c r="H3242">
        <v>6</v>
      </c>
      <c r="I3242" t="s">
        <v>1882</v>
      </c>
      <c r="J3242">
        <v>4</v>
      </c>
      <c r="K3242" t="s">
        <v>1899</v>
      </c>
      <c r="L3242">
        <v>1</v>
      </c>
      <c r="M3242" t="s">
        <v>1891</v>
      </c>
      <c r="N3242" t="s">
        <v>1900</v>
      </c>
      <c r="O3242" t="s">
        <v>183</v>
      </c>
      <c r="P3242" s="4" t="str">
        <f>IF(Table14[[#This Row],[correlation_id]] = "", "", _xlfn.XLOOKUP(Table14[[#This Row],[correlation_id]], 'ITAP Ref'!A:A, 'ITAP Ref'!C:C, ""))</f>
        <v>Workday</v>
      </c>
      <c r="Q3242"/>
      <c r="R3242" s="97"/>
      <c r="S3242" s="47"/>
      <c r="T3242" s="47"/>
    </row>
    <row r="3243" spans="1:20" ht="16.399999999999999" customHeight="1" x14ac:dyDescent="0.35">
      <c r="A3243" t="s">
        <v>20</v>
      </c>
      <c r="B3243" t="s">
        <v>21</v>
      </c>
      <c r="C3243" t="s">
        <v>139</v>
      </c>
      <c r="D3243" t="s">
        <v>1889</v>
      </c>
      <c r="E3243" t="s">
        <v>141</v>
      </c>
      <c r="F3243" s="7">
        <v>2</v>
      </c>
      <c r="G3243" t="s">
        <v>1881</v>
      </c>
      <c r="H3243">
        <v>6</v>
      </c>
      <c r="I3243" t="s">
        <v>1882</v>
      </c>
      <c r="J3243">
        <v>4</v>
      </c>
      <c r="K3243" t="s">
        <v>1899</v>
      </c>
      <c r="L3243">
        <v>2</v>
      </c>
      <c r="M3243" t="s">
        <v>1891</v>
      </c>
      <c r="N3243" t="s">
        <v>1901</v>
      </c>
      <c r="O3243" t="s">
        <v>183</v>
      </c>
      <c r="P3243" s="4" t="str">
        <f>IF(Table14[[#This Row],[correlation_id]] = "", "", _xlfn.XLOOKUP(Table14[[#This Row],[correlation_id]], 'ITAP Ref'!A:A, 'ITAP Ref'!C:C, ""))</f>
        <v>Workday</v>
      </c>
      <c r="Q3243"/>
      <c r="R3243" s="97"/>
      <c r="S3243" s="47"/>
      <c r="T3243" s="47"/>
    </row>
    <row r="3244" spans="1:20" ht="16.399999999999999" customHeight="1" x14ac:dyDescent="0.35">
      <c r="A3244" t="s">
        <v>20</v>
      </c>
      <c r="B3244" t="s">
        <v>21</v>
      </c>
      <c r="C3244" t="s">
        <v>139</v>
      </c>
      <c r="D3244" t="s">
        <v>1889</v>
      </c>
      <c r="E3244" t="s">
        <v>141</v>
      </c>
      <c r="F3244" s="7">
        <v>2</v>
      </c>
      <c r="G3244" t="s">
        <v>1881</v>
      </c>
      <c r="H3244">
        <v>6</v>
      </c>
      <c r="I3244" t="s">
        <v>1882</v>
      </c>
      <c r="J3244">
        <v>4</v>
      </c>
      <c r="K3244" t="s">
        <v>1899</v>
      </c>
      <c r="L3244">
        <v>3</v>
      </c>
      <c r="M3244" t="s">
        <v>1891</v>
      </c>
      <c r="N3244" t="s">
        <v>1902</v>
      </c>
      <c r="O3244" t="s">
        <v>183</v>
      </c>
      <c r="P3244" s="4" t="str">
        <f>IF(Table14[[#This Row],[correlation_id]] = "", "", _xlfn.XLOOKUP(Table14[[#This Row],[correlation_id]], 'ITAP Ref'!A:A, 'ITAP Ref'!C:C, ""))</f>
        <v>Workday</v>
      </c>
      <c r="Q3244"/>
      <c r="R3244" s="97"/>
      <c r="S3244" s="47"/>
      <c r="T3244" s="47"/>
    </row>
    <row r="3245" spans="1:20" ht="16.399999999999999" customHeight="1" x14ac:dyDescent="0.35">
      <c r="A3245" t="s">
        <v>20</v>
      </c>
      <c r="B3245" t="s">
        <v>21</v>
      </c>
      <c r="C3245" t="s">
        <v>139</v>
      </c>
      <c r="D3245" t="s">
        <v>140</v>
      </c>
      <c r="E3245" t="s">
        <v>141</v>
      </c>
      <c r="F3245" s="7">
        <v>1</v>
      </c>
      <c r="G3245" t="s">
        <v>142</v>
      </c>
      <c r="H3245">
        <v>4</v>
      </c>
      <c r="I3245" t="s">
        <v>1903</v>
      </c>
      <c r="J3245">
        <v>1</v>
      </c>
      <c r="K3245" t="s">
        <v>1904</v>
      </c>
      <c r="L3245">
        <v>1</v>
      </c>
      <c r="M3245" t="s">
        <v>1891</v>
      </c>
      <c r="N3245" t="s">
        <v>1905</v>
      </c>
      <c r="O3245" t="s">
        <v>183</v>
      </c>
      <c r="P3245" s="4" t="str">
        <f>IF(Table14[[#This Row],[correlation_id]] = "", "", _xlfn.XLOOKUP(Table14[[#This Row],[correlation_id]], 'ITAP Ref'!A:A, 'ITAP Ref'!C:C, ""))</f>
        <v>Workday</v>
      </c>
      <c r="Q3245"/>
      <c r="R3245" s="97"/>
      <c r="S3245" s="47"/>
      <c r="T3245" s="47"/>
    </row>
    <row r="3246" spans="1:20" ht="16.399999999999999" customHeight="1" x14ac:dyDescent="0.35">
      <c r="A3246" t="s">
        <v>20</v>
      </c>
      <c r="B3246" t="s">
        <v>21</v>
      </c>
      <c r="C3246" t="s">
        <v>139</v>
      </c>
      <c r="D3246" t="s">
        <v>140</v>
      </c>
      <c r="E3246" t="s">
        <v>141</v>
      </c>
      <c r="F3246" s="7">
        <v>1</v>
      </c>
      <c r="G3246" t="s">
        <v>142</v>
      </c>
      <c r="H3246">
        <v>4</v>
      </c>
      <c r="I3246" t="s">
        <v>1903</v>
      </c>
      <c r="J3246">
        <v>1</v>
      </c>
      <c r="K3246" t="s">
        <v>1904</v>
      </c>
      <c r="L3246">
        <v>2</v>
      </c>
      <c r="M3246" t="s">
        <v>1891</v>
      </c>
      <c r="N3246" t="s">
        <v>1906</v>
      </c>
      <c r="O3246" t="s">
        <v>183</v>
      </c>
      <c r="P3246" s="4" t="str">
        <f>IF(Table14[[#This Row],[correlation_id]] = "", "", _xlfn.XLOOKUP(Table14[[#This Row],[correlation_id]], 'ITAP Ref'!A:A, 'ITAP Ref'!C:C, ""))</f>
        <v>Workday</v>
      </c>
      <c r="Q3246"/>
      <c r="R3246" s="97"/>
      <c r="S3246" s="47"/>
      <c r="T3246" s="47"/>
    </row>
    <row r="3247" spans="1:20" ht="16.399999999999999" customHeight="1" x14ac:dyDescent="0.35">
      <c r="A3247" t="s">
        <v>20</v>
      </c>
      <c r="B3247" t="s">
        <v>21</v>
      </c>
      <c r="C3247" t="s">
        <v>139</v>
      </c>
      <c r="D3247" t="s">
        <v>140</v>
      </c>
      <c r="E3247" t="s">
        <v>141</v>
      </c>
      <c r="F3247" s="7">
        <v>1</v>
      </c>
      <c r="G3247" t="s">
        <v>142</v>
      </c>
      <c r="H3247">
        <v>4</v>
      </c>
      <c r="I3247" t="s">
        <v>1903</v>
      </c>
      <c r="J3247">
        <v>1</v>
      </c>
      <c r="K3247" t="s">
        <v>1904</v>
      </c>
      <c r="L3247">
        <v>3</v>
      </c>
      <c r="M3247" t="s">
        <v>1891</v>
      </c>
      <c r="N3247" t="s">
        <v>1907</v>
      </c>
      <c r="O3247" t="s">
        <v>183</v>
      </c>
      <c r="P3247" s="4" t="str">
        <f>IF(Table14[[#This Row],[correlation_id]] = "", "", _xlfn.XLOOKUP(Table14[[#This Row],[correlation_id]], 'ITAP Ref'!A:A, 'ITAP Ref'!C:C, ""))</f>
        <v>Workday</v>
      </c>
      <c r="Q3247"/>
      <c r="R3247" s="97"/>
      <c r="S3247" s="47"/>
      <c r="T3247" s="47"/>
    </row>
    <row r="3248" spans="1:20" ht="16.399999999999999" customHeight="1" x14ac:dyDescent="0.35">
      <c r="A3248" t="s">
        <v>20</v>
      </c>
      <c r="B3248" t="s">
        <v>21</v>
      </c>
      <c r="C3248" t="s">
        <v>139</v>
      </c>
      <c r="D3248" t="s">
        <v>140</v>
      </c>
      <c r="E3248" t="s">
        <v>141</v>
      </c>
      <c r="F3248" s="7">
        <v>1</v>
      </c>
      <c r="G3248" t="s">
        <v>142</v>
      </c>
      <c r="H3248">
        <v>4</v>
      </c>
      <c r="I3248" t="s">
        <v>1903</v>
      </c>
      <c r="J3248">
        <v>1</v>
      </c>
      <c r="K3248" t="s">
        <v>1904</v>
      </c>
      <c r="L3248">
        <v>4</v>
      </c>
      <c r="M3248" t="s">
        <v>1891</v>
      </c>
      <c r="N3248" t="s">
        <v>1908</v>
      </c>
      <c r="O3248" t="s">
        <v>183</v>
      </c>
      <c r="P3248" s="4" t="str">
        <f>IF(Table14[[#This Row],[correlation_id]] = "", "", _xlfn.XLOOKUP(Table14[[#This Row],[correlation_id]], 'ITAP Ref'!A:A, 'ITAP Ref'!C:C, ""))</f>
        <v>Workday</v>
      </c>
      <c r="Q3248"/>
      <c r="R3248" s="97"/>
      <c r="S3248" s="47"/>
      <c r="T3248" s="47"/>
    </row>
    <row r="3249" spans="1:20" ht="16.399999999999999" customHeight="1" x14ac:dyDescent="0.35">
      <c r="A3249" t="s">
        <v>20</v>
      </c>
      <c r="B3249" t="s">
        <v>21</v>
      </c>
      <c r="C3249" t="s">
        <v>139</v>
      </c>
      <c r="D3249" t="s">
        <v>140</v>
      </c>
      <c r="E3249" t="s">
        <v>141</v>
      </c>
      <c r="F3249" s="7">
        <v>1</v>
      </c>
      <c r="G3249" t="s">
        <v>142</v>
      </c>
      <c r="H3249">
        <v>4</v>
      </c>
      <c r="I3249" t="s">
        <v>1903</v>
      </c>
      <c r="J3249">
        <v>1</v>
      </c>
      <c r="K3249" t="s">
        <v>1904</v>
      </c>
      <c r="L3249">
        <v>5</v>
      </c>
      <c r="M3249" t="s">
        <v>1891</v>
      </c>
      <c r="N3249" t="s">
        <v>1909</v>
      </c>
      <c r="O3249" t="s">
        <v>183</v>
      </c>
      <c r="P3249" s="4" t="str">
        <f>IF(Table14[[#This Row],[correlation_id]] = "", "", _xlfn.XLOOKUP(Table14[[#This Row],[correlation_id]], 'ITAP Ref'!A:A, 'ITAP Ref'!C:C, ""))</f>
        <v>Workday</v>
      </c>
      <c r="Q3249"/>
      <c r="R3249" s="97"/>
      <c r="S3249" s="47"/>
      <c r="T3249" s="47"/>
    </row>
    <row r="3250" spans="1:20" ht="16.399999999999999" customHeight="1" x14ac:dyDescent="0.35">
      <c r="A3250" t="s">
        <v>20</v>
      </c>
      <c r="B3250" t="s">
        <v>21</v>
      </c>
      <c r="C3250" t="s">
        <v>139</v>
      </c>
      <c r="D3250" t="s">
        <v>140</v>
      </c>
      <c r="E3250" t="s">
        <v>141</v>
      </c>
      <c r="F3250" s="7">
        <v>1</v>
      </c>
      <c r="G3250" t="s">
        <v>142</v>
      </c>
      <c r="H3250">
        <v>4</v>
      </c>
      <c r="I3250" t="s">
        <v>1903</v>
      </c>
      <c r="J3250">
        <v>1</v>
      </c>
      <c r="K3250" t="s">
        <v>1904</v>
      </c>
      <c r="L3250">
        <v>6</v>
      </c>
      <c r="M3250" t="s">
        <v>1891</v>
      </c>
      <c r="N3250" t="s">
        <v>1910</v>
      </c>
      <c r="O3250" t="s">
        <v>183</v>
      </c>
      <c r="P3250" s="4" t="str">
        <f>IF(Table14[[#This Row],[correlation_id]] = "", "", _xlfn.XLOOKUP(Table14[[#This Row],[correlation_id]], 'ITAP Ref'!A:A, 'ITAP Ref'!C:C, ""))</f>
        <v>Workday</v>
      </c>
      <c r="Q3250"/>
      <c r="R3250" s="97"/>
      <c r="S3250" s="47"/>
      <c r="T3250" s="47"/>
    </row>
    <row r="3251" spans="1:20" ht="16.399999999999999" customHeight="1" x14ac:dyDescent="0.35">
      <c r="A3251" t="s">
        <v>20</v>
      </c>
      <c r="B3251" t="s">
        <v>21</v>
      </c>
      <c r="C3251" t="s">
        <v>139</v>
      </c>
      <c r="D3251" t="s">
        <v>140</v>
      </c>
      <c r="E3251" t="s">
        <v>141</v>
      </c>
      <c r="F3251" s="7">
        <v>1</v>
      </c>
      <c r="G3251" t="s">
        <v>142</v>
      </c>
      <c r="H3251">
        <v>4</v>
      </c>
      <c r="I3251" t="s">
        <v>1903</v>
      </c>
      <c r="J3251">
        <v>1</v>
      </c>
      <c r="K3251" t="s">
        <v>1904</v>
      </c>
      <c r="L3251">
        <v>7</v>
      </c>
      <c r="M3251" t="s">
        <v>1891</v>
      </c>
      <c r="N3251" t="s">
        <v>1911</v>
      </c>
      <c r="O3251" t="s">
        <v>183</v>
      </c>
      <c r="P3251" s="4" t="str">
        <f>IF(Table14[[#This Row],[correlation_id]] = "", "", _xlfn.XLOOKUP(Table14[[#This Row],[correlation_id]], 'ITAP Ref'!A:A, 'ITAP Ref'!C:C, ""))</f>
        <v>Workday</v>
      </c>
      <c r="Q3251"/>
      <c r="R3251" s="97"/>
      <c r="S3251" s="47"/>
      <c r="T3251" s="47"/>
    </row>
    <row r="3252" spans="1:20" ht="16.399999999999999" customHeight="1" x14ac:dyDescent="0.35">
      <c r="A3252" t="s">
        <v>20</v>
      </c>
      <c r="B3252" t="s">
        <v>21</v>
      </c>
      <c r="C3252" t="s">
        <v>139</v>
      </c>
      <c r="D3252" t="s">
        <v>1889</v>
      </c>
      <c r="E3252" t="s">
        <v>141</v>
      </c>
      <c r="F3252" s="7">
        <v>2</v>
      </c>
      <c r="G3252" t="s">
        <v>1881</v>
      </c>
      <c r="H3252">
        <v>6</v>
      </c>
      <c r="I3252" t="s">
        <v>1882</v>
      </c>
      <c r="J3252">
        <v>4</v>
      </c>
      <c r="K3252" t="s">
        <v>1899</v>
      </c>
      <c r="L3252">
        <v>4</v>
      </c>
      <c r="M3252" t="s">
        <v>1891</v>
      </c>
      <c r="N3252" t="s">
        <v>1912</v>
      </c>
      <c r="O3252" t="s">
        <v>183</v>
      </c>
      <c r="P3252" s="4" t="str">
        <f>IF(Table14[[#This Row],[correlation_id]] = "", "", _xlfn.XLOOKUP(Table14[[#This Row],[correlation_id]], 'ITAP Ref'!A:A, 'ITAP Ref'!C:C, ""))</f>
        <v>Workday</v>
      </c>
      <c r="Q3252"/>
      <c r="R3252" s="97"/>
      <c r="S3252" s="47"/>
      <c r="T3252" s="47"/>
    </row>
    <row r="3253" spans="1:20" ht="16.399999999999999" customHeight="1" x14ac:dyDescent="0.35">
      <c r="A3253" t="s">
        <v>20</v>
      </c>
      <c r="B3253" t="s">
        <v>21</v>
      </c>
      <c r="C3253" t="s">
        <v>139</v>
      </c>
      <c r="D3253" t="s">
        <v>1889</v>
      </c>
      <c r="E3253" t="s">
        <v>141</v>
      </c>
      <c r="F3253" s="7">
        <v>2</v>
      </c>
      <c r="G3253" t="s">
        <v>1881</v>
      </c>
      <c r="H3253">
        <v>6</v>
      </c>
      <c r="I3253" t="s">
        <v>1882</v>
      </c>
      <c r="J3253">
        <v>4</v>
      </c>
      <c r="K3253" t="s">
        <v>1899</v>
      </c>
      <c r="L3253">
        <v>5</v>
      </c>
      <c r="M3253" t="s">
        <v>1891</v>
      </c>
      <c r="N3253" t="s">
        <v>1913</v>
      </c>
      <c r="O3253" t="s">
        <v>183</v>
      </c>
      <c r="P3253" s="4" t="str">
        <f>IF(Table14[[#This Row],[correlation_id]] = "", "", _xlfn.XLOOKUP(Table14[[#This Row],[correlation_id]], 'ITAP Ref'!A:A, 'ITAP Ref'!C:C, ""))</f>
        <v>Workday</v>
      </c>
      <c r="Q3253"/>
      <c r="R3253" s="97"/>
      <c r="S3253" s="47"/>
      <c r="T3253" s="47"/>
    </row>
    <row r="3254" spans="1:20" ht="16.399999999999999" customHeight="1" x14ac:dyDescent="0.35">
      <c r="A3254" t="s">
        <v>20</v>
      </c>
      <c r="B3254" t="s">
        <v>21</v>
      </c>
      <c r="C3254" t="s">
        <v>139</v>
      </c>
      <c r="D3254" t="s">
        <v>1889</v>
      </c>
      <c r="E3254" t="s">
        <v>141</v>
      </c>
      <c r="F3254" s="7">
        <v>2</v>
      </c>
      <c r="G3254" t="s">
        <v>1881</v>
      </c>
      <c r="H3254">
        <v>6</v>
      </c>
      <c r="I3254" t="s">
        <v>1882</v>
      </c>
      <c r="J3254">
        <v>4</v>
      </c>
      <c r="K3254" t="s">
        <v>1899</v>
      </c>
      <c r="L3254">
        <v>6</v>
      </c>
      <c r="M3254" t="s">
        <v>1891</v>
      </c>
      <c r="N3254" t="s">
        <v>1914</v>
      </c>
      <c r="O3254" t="s">
        <v>183</v>
      </c>
      <c r="P3254" s="4" t="str">
        <f>IF(Table14[[#This Row],[correlation_id]] = "", "", _xlfn.XLOOKUP(Table14[[#This Row],[correlation_id]], 'ITAP Ref'!A:A, 'ITAP Ref'!C:C, ""))</f>
        <v>Workday</v>
      </c>
      <c r="Q3254"/>
      <c r="R3254" s="97"/>
      <c r="S3254" s="47"/>
      <c r="T3254" s="47"/>
    </row>
    <row r="3255" spans="1:20" ht="16.399999999999999" customHeight="1" x14ac:dyDescent="0.35">
      <c r="A3255" t="s">
        <v>20</v>
      </c>
      <c r="B3255" t="s">
        <v>21</v>
      </c>
      <c r="C3255" t="s">
        <v>139</v>
      </c>
      <c r="D3255" t="s">
        <v>1889</v>
      </c>
      <c r="E3255" t="s">
        <v>141</v>
      </c>
      <c r="F3255" s="7">
        <v>2</v>
      </c>
      <c r="G3255" t="s">
        <v>1881</v>
      </c>
      <c r="H3255">
        <v>6</v>
      </c>
      <c r="I3255" t="s">
        <v>1882</v>
      </c>
      <c r="J3255">
        <v>4</v>
      </c>
      <c r="K3255" t="s">
        <v>1899</v>
      </c>
      <c r="L3255">
        <v>7</v>
      </c>
      <c r="M3255" t="s">
        <v>1891</v>
      </c>
      <c r="N3255" t="s">
        <v>1915</v>
      </c>
      <c r="O3255" t="s">
        <v>183</v>
      </c>
      <c r="P3255" s="4" t="str">
        <f>IF(Table14[[#This Row],[correlation_id]] = "", "", _xlfn.XLOOKUP(Table14[[#This Row],[correlation_id]], 'ITAP Ref'!A:A, 'ITAP Ref'!C:C, ""))</f>
        <v>Workday</v>
      </c>
      <c r="Q3255"/>
      <c r="R3255" s="97"/>
      <c r="S3255" s="47"/>
      <c r="T3255" s="47"/>
    </row>
    <row r="3256" spans="1:20" ht="16.399999999999999" customHeight="1" x14ac:dyDescent="0.35">
      <c r="A3256" t="s">
        <v>20</v>
      </c>
      <c r="B3256" t="s">
        <v>21</v>
      </c>
      <c r="C3256" t="s">
        <v>139</v>
      </c>
      <c r="D3256" t="s">
        <v>1889</v>
      </c>
      <c r="E3256" t="s">
        <v>141</v>
      </c>
      <c r="F3256" s="7">
        <v>2</v>
      </c>
      <c r="G3256" t="s">
        <v>1881</v>
      </c>
      <c r="H3256">
        <v>6</v>
      </c>
      <c r="I3256" t="s">
        <v>1882</v>
      </c>
      <c r="J3256">
        <v>4</v>
      </c>
      <c r="K3256" t="s">
        <v>1899</v>
      </c>
      <c r="L3256">
        <v>8</v>
      </c>
      <c r="M3256" t="s">
        <v>1891</v>
      </c>
      <c r="N3256" t="s">
        <v>1916</v>
      </c>
      <c r="O3256" t="s">
        <v>183</v>
      </c>
      <c r="P3256" s="4" t="str">
        <f>IF(Table14[[#This Row],[correlation_id]] = "", "", _xlfn.XLOOKUP(Table14[[#This Row],[correlation_id]], 'ITAP Ref'!A:A, 'ITAP Ref'!C:C, ""))</f>
        <v>Workday</v>
      </c>
      <c r="Q3256"/>
      <c r="R3256" s="97"/>
      <c r="S3256" s="47"/>
      <c r="T3256" s="47"/>
    </row>
    <row r="3257" spans="1:20" ht="16.399999999999999" customHeight="1" x14ac:dyDescent="0.35">
      <c r="A3257" t="s">
        <v>20</v>
      </c>
      <c r="B3257" t="s">
        <v>21</v>
      </c>
      <c r="C3257" t="s">
        <v>139</v>
      </c>
      <c r="D3257" t="s">
        <v>1889</v>
      </c>
      <c r="E3257" t="s">
        <v>141</v>
      </c>
      <c r="F3257" s="7">
        <v>2</v>
      </c>
      <c r="G3257" t="s">
        <v>1881</v>
      </c>
      <c r="H3257">
        <v>6</v>
      </c>
      <c r="I3257" t="s">
        <v>1882</v>
      </c>
      <c r="J3257">
        <v>4</v>
      </c>
      <c r="K3257" t="s">
        <v>1899</v>
      </c>
      <c r="L3257">
        <v>9</v>
      </c>
      <c r="M3257" t="s">
        <v>1891</v>
      </c>
      <c r="N3257" t="s">
        <v>1917</v>
      </c>
      <c r="O3257" t="s">
        <v>183</v>
      </c>
      <c r="P3257" s="4" t="str">
        <f>IF(Table14[[#This Row],[correlation_id]] = "", "", _xlfn.XLOOKUP(Table14[[#This Row],[correlation_id]], 'ITAP Ref'!A:A, 'ITAP Ref'!C:C, ""))</f>
        <v>Workday</v>
      </c>
      <c r="Q3257"/>
      <c r="R3257" s="97"/>
      <c r="S3257" s="47"/>
      <c r="T3257" s="47"/>
    </row>
    <row r="3258" spans="1:20" ht="16.399999999999999" customHeight="1" x14ac:dyDescent="0.35">
      <c r="A3258" t="s">
        <v>20</v>
      </c>
      <c r="B3258" t="s">
        <v>21</v>
      </c>
      <c r="C3258" t="s">
        <v>139</v>
      </c>
      <c r="D3258" t="s">
        <v>1889</v>
      </c>
      <c r="E3258" t="s">
        <v>141</v>
      </c>
      <c r="F3258" s="7">
        <v>2</v>
      </c>
      <c r="G3258" t="s">
        <v>1881</v>
      </c>
      <c r="H3258">
        <v>6</v>
      </c>
      <c r="I3258" t="s">
        <v>1882</v>
      </c>
      <c r="J3258">
        <v>4</v>
      </c>
      <c r="K3258" t="s">
        <v>1899</v>
      </c>
      <c r="L3258">
        <v>10</v>
      </c>
      <c r="M3258" t="s">
        <v>1891</v>
      </c>
      <c r="N3258" t="s">
        <v>1918</v>
      </c>
      <c r="O3258" t="s">
        <v>183</v>
      </c>
      <c r="P3258" s="4" t="str">
        <f>IF(Table14[[#This Row],[correlation_id]] = "", "", _xlfn.XLOOKUP(Table14[[#This Row],[correlation_id]], 'ITAP Ref'!A:A, 'ITAP Ref'!C:C, ""))</f>
        <v>Workday</v>
      </c>
      <c r="Q3258"/>
      <c r="R3258" s="97"/>
      <c r="S3258" s="47"/>
      <c r="T3258" s="47"/>
    </row>
    <row r="3259" spans="1:20" ht="16.399999999999999" customHeight="1" x14ac:dyDescent="0.35">
      <c r="A3259" t="s">
        <v>20</v>
      </c>
      <c r="B3259" t="s">
        <v>21</v>
      </c>
      <c r="C3259" t="s">
        <v>139</v>
      </c>
      <c r="D3259" t="s">
        <v>1889</v>
      </c>
      <c r="E3259" t="s">
        <v>141</v>
      </c>
      <c r="F3259" s="7">
        <v>2</v>
      </c>
      <c r="G3259" t="s">
        <v>1881</v>
      </c>
      <c r="H3259">
        <v>6</v>
      </c>
      <c r="I3259" t="s">
        <v>1882</v>
      </c>
      <c r="J3259">
        <v>4</v>
      </c>
      <c r="K3259" t="s">
        <v>1899</v>
      </c>
      <c r="L3259">
        <v>11</v>
      </c>
      <c r="M3259" t="s">
        <v>1891</v>
      </c>
      <c r="N3259" t="s">
        <v>1919</v>
      </c>
      <c r="O3259" t="s">
        <v>183</v>
      </c>
      <c r="P3259" s="4" t="str">
        <f>IF(Table14[[#This Row],[correlation_id]] = "", "", _xlfn.XLOOKUP(Table14[[#This Row],[correlation_id]], 'ITAP Ref'!A:A, 'ITAP Ref'!C:C, ""))</f>
        <v>Workday</v>
      </c>
      <c r="Q3259"/>
      <c r="R3259" s="97"/>
      <c r="S3259" s="47"/>
      <c r="T3259" s="47"/>
    </row>
    <row r="3260" spans="1:20" ht="16.399999999999999" customHeight="1" x14ac:dyDescent="0.35">
      <c r="A3260" t="s">
        <v>20</v>
      </c>
      <c r="B3260" t="s">
        <v>21</v>
      </c>
      <c r="C3260" t="s">
        <v>139</v>
      </c>
      <c r="D3260" t="s">
        <v>1889</v>
      </c>
      <c r="E3260" t="s">
        <v>141</v>
      </c>
      <c r="F3260" s="7">
        <v>2</v>
      </c>
      <c r="G3260" t="s">
        <v>1881</v>
      </c>
      <c r="H3260">
        <v>6</v>
      </c>
      <c r="I3260" t="s">
        <v>1882</v>
      </c>
      <c r="J3260">
        <v>4</v>
      </c>
      <c r="K3260" t="s">
        <v>1899</v>
      </c>
      <c r="L3260">
        <v>12</v>
      </c>
      <c r="M3260" t="s">
        <v>1891</v>
      </c>
      <c r="N3260" t="s">
        <v>1920</v>
      </c>
      <c r="O3260" t="s">
        <v>183</v>
      </c>
      <c r="P3260" s="4" t="str">
        <f>IF(Table14[[#This Row],[correlation_id]] = "", "", _xlfn.XLOOKUP(Table14[[#This Row],[correlation_id]], 'ITAP Ref'!A:A, 'ITAP Ref'!C:C, ""))</f>
        <v>Workday</v>
      </c>
      <c r="Q3260"/>
      <c r="R3260" s="97"/>
      <c r="S3260" s="47"/>
      <c r="T3260" s="47"/>
    </row>
    <row r="3261" spans="1:20" ht="16.399999999999999" customHeight="1" x14ac:dyDescent="0.35">
      <c r="A3261" t="s">
        <v>20</v>
      </c>
      <c r="B3261" t="s">
        <v>21</v>
      </c>
      <c r="C3261" t="s">
        <v>139</v>
      </c>
      <c r="D3261" t="s">
        <v>1889</v>
      </c>
      <c r="E3261" t="s">
        <v>141</v>
      </c>
      <c r="F3261" s="7">
        <v>2</v>
      </c>
      <c r="G3261" t="s">
        <v>1881</v>
      </c>
      <c r="H3261">
        <v>6</v>
      </c>
      <c r="I3261" t="s">
        <v>1882</v>
      </c>
      <c r="J3261">
        <v>4</v>
      </c>
      <c r="K3261" t="s">
        <v>1899</v>
      </c>
      <c r="L3261">
        <v>13</v>
      </c>
      <c r="M3261" t="s">
        <v>1891</v>
      </c>
      <c r="N3261" t="s">
        <v>1921</v>
      </c>
      <c r="O3261" t="s">
        <v>183</v>
      </c>
      <c r="P3261" s="4" t="str">
        <f>IF(Table14[[#This Row],[correlation_id]] = "", "", _xlfn.XLOOKUP(Table14[[#This Row],[correlation_id]], 'ITAP Ref'!A:A, 'ITAP Ref'!C:C, ""))</f>
        <v>Workday</v>
      </c>
      <c r="Q3261"/>
      <c r="R3261" s="97"/>
      <c r="S3261" s="47"/>
      <c r="T3261" s="47"/>
    </row>
    <row r="3262" spans="1:20" ht="16.399999999999999" customHeight="1" x14ac:dyDescent="0.35">
      <c r="A3262" t="s">
        <v>20</v>
      </c>
      <c r="B3262" t="s">
        <v>21</v>
      </c>
      <c r="C3262" t="s">
        <v>139</v>
      </c>
      <c r="D3262" t="s">
        <v>1889</v>
      </c>
      <c r="E3262" t="s">
        <v>141</v>
      </c>
      <c r="F3262" s="7">
        <v>2</v>
      </c>
      <c r="G3262" t="s">
        <v>1881</v>
      </c>
      <c r="H3262">
        <v>6</v>
      </c>
      <c r="I3262" t="s">
        <v>1882</v>
      </c>
      <c r="J3262">
        <v>5</v>
      </c>
      <c r="K3262" t="s">
        <v>1922</v>
      </c>
      <c r="L3262">
        <v>1</v>
      </c>
      <c r="M3262" t="s">
        <v>1891</v>
      </c>
      <c r="N3262" t="s">
        <v>1923</v>
      </c>
      <c r="O3262" t="s">
        <v>183</v>
      </c>
      <c r="P3262" s="4" t="str">
        <f>IF(Table14[[#This Row],[correlation_id]] = "", "", _xlfn.XLOOKUP(Table14[[#This Row],[correlation_id]], 'ITAP Ref'!A:A, 'ITAP Ref'!C:C, ""))</f>
        <v>Workday</v>
      </c>
      <c r="Q3262"/>
      <c r="R3262" s="97"/>
      <c r="S3262" s="47"/>
      <c r="T3262" s="47"/>
    </row>
    <row r="3263" spans="1:20" ht="16.399999999999999" customHeight="1" x14ac:dyDescent="0.35">
      <c r="A3263" t="s">
        <v>20</v>
      </c>
      <c r="B3263" t="s">
        <v>21</v>
      </c>
      <c r="C3263" t="s">
        <v>139</v>
      </c>
      <c r="D3263" t="s">
        <v>1889</v>
      </c>
      <c r="E3263" t="s">
        <v>141</v>
      </c>
      <c r="F3263" s="7">
        <v>2</v>
      </c>
      <c r="G3263" t="s">
        <v>1881</v>
      </c>
      <c r="H3263">
        <v>6</v>
      </c>
      <c r="I3263" t="s">
        <v>1882</v>
      </c>
      <c r="J3263">
        <v>5</v>
      </c>
      <c r="K3263" t="s">
        <v>1922</v>
      </c>
      <c r="L3263">
        <v>2</v>
      </c>
      <c r="M3263" t="s">
        <v>1891</v>
      </c>
      <c r="N3263" t="s">
        <v>1895</v>
      </c>
      <c r="O3263" t="s">
        <v>183</v>
      </c>
      <c r="P3263" s="4" t="str">
        <f>IF(Table14[[#This Row],[correlation_id]] = "", "", _xlfn.XLOOKUP(Table14[[#This Row],[correlation_id]], 'ITAP Ref'!A:A, 'ITAP Ref'!C:C, ""))</f>
        <v>Workday</v>
      </c>
      <c r="Q3263"/>
      <c r="R3263" s="97"/>
      <c r="S3263" s="47"/>
      <c r="T3263" s="47"/>
    </row>
    <row r="3264" spans="1:20" ht="16.399999999999999" customHeight="1" x14ac:dyDescent="0.35">
      <c r="A3264" t="s">
        <v>20</v>
      </c>
      <c r="B3264" t="s">
        <v>21</v>
      </c>
      <c r="C3264" t="s">
        <v>139</v>
      </c>
      <c r="D3264" t="s">
        <v>1889</v>
      </c>
      <c r="E3264" t="s">
        <v>141</v>
      </c>
      <c r="F3264" s="7">
        <v>2</v>
      </c>
      <c r="G3264" t="s">
        <v>1881</v>
      </c>
      <c r="H3264">
        <v>6</v>
      </c>
      <c r="I3264" t="s">
        <v>1882</v>
      </c>
      <c r="J3264">
        <v>5</v>
      </c>
      <c r="K3264" t="s">
        <v>1922</v>
      </c>
      <c r="L3264">
        <v>3</v>
      </c>
      <c r="M3264" t="s">
        <v>1891</v>
      </c>
      <c r="N3264" t="s">
        <v>1924</v>
      </c>
      <c r="O3264" t="s">
        <v>183</v>
      </c>
      <c r="P3264" s="4" t="str">
        <f>IF(Table14[[#This Row],[correlation_id]] = "", "", _xlfn.XLOOKUP(Table14[[#This Row],[correlation_id]], 'ITAP Ref'!A:A, 'ITAP Ref'!C:C, ""))</f>
        <v>Workday</v>
      </c>
      <c r="Q3264"/>
      <c r="R3264" s="97"/>
      <c r="S3264" s="47"/>
      <c r="T3264" s="47"/>
    </row>
    <row r="3265" spans="1:20" ht="16.399999999999999" customHeight="1" x14ac:dyDescent="0.35">
      <c r="A3265" t="s">
        <v>20</v>
      </c>
      <c r="B3265" t="s">
        <v>21</v>
      </c>
      <c r="C3265" t="s">
        <v>139</v>
      </c>
      <c r="D3265" t="s">
        <v>1889</v>
      </c>
      <c r="E3265" t="s">
        <v>141</v>
      </c>
      <c r="F3265" s="7">
        <v>4</v>
      </c>
      <c r="G3265" t="s">
        <v>1925</v>
      </c>
      <c r="H3265">
        <v>1</v>
      </c>
      <c r="I3265" t="s">
        <v>1926</v>
      </c>
      <c r="J3265">
        <v>1</v>
      </c>
      <c r="K3265" t="s">
        <v>1927</v>
      </c>
      <c r="L3265">
        <v>1</v>
      </c>
      <c r="M3265" t="s">
        <v>1891</v>
      </c>
      <c r="N3265" t="s">
        <v>1928</v>
      </c>
      <c r="O3265" t="s">
        <v>183</v>
      </c>
      <c r="P3265" s="4" t="str">
        <f>IF(Table14[[#This Row],[correlation_id]] = "", "", _xlfn.XLOOKUP(Table14[[#This Row],[correlation_id]], 'ITAP Ref'!A:A, 'ITAP Ref'!C:C, ""))</f>
        <v>Workday</v>
      </c>
      <c r="Q3265"/>
      <c r="R3265" s="97"/>
      <c r="S3265" s="47"/>
      <c r="T3265" s="47"/>
    </row>
    <row r="3266" spans="1:20" ht="16.399999999999999" customHeight="1" x14ac:dyDescent="0.35">
      <c r="A3266" t="s">
        <v>20</v>
      </c>
      <c r="B3266" t="s">
        <v>21</v>
      </c>
      <c r="C3266" t="s">
        <v>139</v>
      </c>
      <c r="D3266" t="s">
        <v>1889</v>
      </c>
      <c r="E3266" t="s">
        <v>141</v>
      </c>
      <c r="F3266" s="7">
        <v>4</v>
      </c>
      <c r="G3266" t="s">
        <v>1925</v>
      </c>
      <c r="H3266">
        <v>1</v>
      </c>
      <c r="I3266" t="s">
        <v>1926</v>
      </c>
      <c r="J3266">
        <v>1</v>
      </c>
      <c r="K3266" t="s">
        <v>1927</v>
      </c>
      <c r="L3266">
        <v>2</v>
      </c>
      <c r="M3266" t="s">
        <v>1891</v>
      </c>
      <c r="N3266" t="s">
        <v>1929</v>
      </c>
      <c r="O3266" t="s">
        <v>183</v>
      </c>
      <c r="P3266" s="4" t="str">
        <f>IF(Table14[[#This Row],[correlation_id]] = "", "", _xlfn.XLOOKUP(Table14[[#This Row],[correlation_id]], 'ITAP Ref'!A:A, 'ITAP Ref'!C:C, ""))</f>
        <v>Workday</v>
      </c>
      <c r="Q3266"/>
      <c r="R3266" s="97"/>
      <c r="S3266" s="47"/>
      <c r="T3266" s="47"/>
    </row>
    <row r="3267" spans="1:20" ht="16.399999999999999" customHeight="1" x14ac:dyDescent="0.35">
      <c r="A3267" t="s">
        <v>20</v>
      </c>
      <c r="B3267" t="s">
        <v>21</v>
      </c>
      <c r="C3267" t="s">
        <v>139</v>
      </c>
      <c r="D3267" t="s">
        <v>1889</v>
      </c>
      <c r="E3267" t="s">
        <v>141</v>
      </c>
      <c r="F3267" s="7">
        <v>4</v>
      </c>
      <c r="G3267" t="s">
        <v>1925</v>
      </c>
      <c r="H3267">
        <v>1</v>
      </c>
      <c r="I3267" t="s">
        <v>1926</v>
      </c>
      <c r="J3267">
        <v>1</v>
      </c>
      <c r="K3267" t="s">
        <v>1927</v>
      </c>
      <c r="L3267">
        <v>3</v>
      </c>
      <c r="M3267" t="s">
        <v>1891</v>
      </c>
      <c r="N3267" t="s">
        <v>1930</v>
      </c>
      <c r="O3267" t="s">
        <v>183</v>
      </c>
      <c r="P3267" s="4" t="str">
        <f>IF(Table14[[#This Row],[correlation_id]] = "", "", _xlfn.XLOOKUP(Table14[[#This Row],[correlation_id]], 'ITAP Ref'!A:A, 'ITAP Ref'!C:C, ""))</f>
        <v>Workday</v>
      </c>
      <c r="Q3267"/>
      <c r="R3267" s="97"/>
      <c r="S3267" s="47"/>
      <c r="T3267" s="47"/>
    </row>
    <row r="3268" spans="1:20" ht="16.399999999999999" customHeight="1" x14ac:dyDescent="0.35">
      <c r="A3268" t="s">
        <v>20</v>
      </c>
      <c r="B3268" t="s">
        <v>21</v>
      </c>
      <c r="C3268" t="s">
        <v>139</v>
      </c>
      <c r="D3268" t="s">
        <v>1889</v>
      </c>
      <c r="E3268" t="s">
        <v>141</v>
      </c>
      <c r="F3268" s="7">
        <v>4</v>
      </c>
      <c r="G3268" t="s">
        <v>1925</v>
      </c>
      <c r="H3268">
        <v>1</v>
      </c>
      <c r="I3268" t="s">
        <v>1926</v>
      </c>
      <c r="J3268">
        <v>1</v>
      </c>
      <c r="K3268" t="s">
        <v>1927</v>
      </c>
      <c r="L3268">
        <v>4</v>
      </c>
      <c r="M3268" t="s">
        <v>1891</v>
      </c>
      <c r="N3268" t="s">
        <v>1931</v>
      </c>
      <c r="O3268" t="s">
        <v>183</v>
      </c>
      <c r="P3268" s="4" t="str">
        <f>IF(Table14[[#This Row],[correlation_id]] = "", "", _xlfn.XLOOKUP(Table14[[#This Row],[correlation_id]], 'ITAP Ref'!A:A, 'ITAP Ref'!C:C, ""))</f>
        <v>Workday</v>
      </c>
      <c r="Q3268"/>
      <c r="R3268" s="97"/>
      <c r="S3268" s="47"/>
      <c r="T3268" s="47"/>
    </row>
    <row r="3269" spans="1:20" ht="16.399999999999999" customHeight="1" x14ac:dyDescent="0.35">
      <c r="A3269" t="s">
        <v>20</v>
      </c>
      <c r="B3269" t="s">
        <v>21</v>
      </c>
      <c r="C3269" t="s">
        <v>139</v>
      </c>
      <c r="D3269" t="s">
        <v>1889</v>
      </c>
      <c r="E3269" t="s">
        <v>141</v>
      </c>
      <c r="F3269" s="7">
        <v>4</v>
      </c>
      <c r="G3269" t="s">
        <v>1925</v>
      </c>
      <c r="H3269">
        <v>1</v>
      </c>
      <c r="I3269" t="s">
        <v>1926</v>
      </c>
      <c r="J3269">
        <v>1</v>
      </c>
      <c r="K3269" t="s">
        <v>1927</v>
      </c>
      <c r="L3269">
        <v>5</v>
      </c>
      <c r="M3269" t="s">
        <v>1891</v>
      </c>
      <c r="N3269" t="s">
        <v>1932</v>
      </c>
      <c r="O3269" t="s">
        <v>183</v>
      </c>
      <c r="P3269" s="4" t="str">
        <f>IF(Table14[[#This Row],[correlation_id]] = "", "", _xlfn.XLOOKUP(Table14[[#This Row],[correlation_id]], 'ITAP Ref'!A:A, 'ITAP Ref'!C:C, ""))</f>
        <v>Workday</v>
      </c>
      <c r="Q3269"/>
      <c r="R3269" s="97"/>
      <c r="S3269" s="47"/>
      <c r="T3269" s="47"/>
    </row>
    <row r="3270" spans="1:20" ht="16.399999999999999" customHeight="1" x14ac:dyDescent="0.35">
      <c r="A3270" t="s">
        <v>20</v>
      </c>
      <c r="B3270" t="s">
        <v>21</v>
      </c>
      <c r="C3270" t="s">
        <v>139</v>
      </c>
      <c r="D3270" t="s">
        <v>1889</v>
      </c>
      <c r="E3270" t="s">
        <v>141</v>
      </c>
      <c r="F3270" s="7">
        <v>4</v>
      </c>
      <c r="G3270" t="s">
        <v>1925</v>
      </c>
      <c r="H3270">
        <v>1</v>
      </c>
      <c r="I3270" t="s">
        <v>1926</v>
      </c>
      <c r="J3270">
        <v>1</v>
      </c>
      <c r="K3270" t="s">
        <v>1927</v>
      </c>
      <c r="L3270">
        <v>6</v>
      </c>
      <c r="M3270" t="s">
        <v>1891</v>
      </c>
      <c r="N3270" t="s">
        <v>1933</v>
      </c>
      <c r="O3270" t="s">
        <v>183</v>
      </c>
      <c r="P3270" s="4" t="str">
        <f>IF(Table14[[#This Row],[correlation_id]] = "", "", _xlfn.XLOOKUP(Table14[[#This Row],[correlation_id]], 'ITAP Ref'!A:A, 'ITAP Ref'!C:C, ""))</f>
        <v>Workday</v>
      </c>
      <c r="Q3270"/>
      <c r="R3270" s="97"/>
      <c r="S3270" s="47"/>
      <c r="T3270" s="47"/>
    </row>
    <row r="3271" spans="1:20" ht="16.399999999999999" customHeight="1" x14ac:dyDescent="0.35">
      <c r="A3271" t="s">
        <v>20</v>
      </c>
      <c r="B3271" t="s">
        <v>21</v>
      </c>
      <c r="C3271" t="s">
        <v>139</v>
      </c>
      <c r="D3271" t="s">
        <v>1889</v>
      </c>
      <c r="E3271" t="s">
        <v>141</v>
      </c>
      <c r="F3271" s="7">
        <v>4</v>
      </c>
      <c r="G3271" t="s">
        <v>1925</v>
      </c>
      <c r="H3271">
        <v>1</v>
      </c>
      <c r="I3271" t="s">
        <v>1926</v>
      </c>
      <c r="J3271">
        <v>1</v>
      </c>
      <c r="K3271" t="s">
        <v>1927</v>
      </c>
      <c r="L3271">
        <v>7</v>
      </c>
      <c r="M3271" t="s">
        <v>1891</v>
      </c>
      <c r="N3271" t="s">
        <v>1934</v>
      </c>
      <c r="O3271" t="s">
        <v>183</v>
      </c>
      <c r="P3271" s="4" t="str">
        <f>IF(Table14[[#This Row],[correlation_id]] = "", "", _xlfn.XLOOKUP(Table14[[#This Row],[correlation_id]], 'ITAP Ref'!A:A, 'ITAP Ref'!C:C, ""))</f>
        <v>Workday</v>
      </c>
      <c r="Q3271"/>
      <c r="R3271" s="97"/>
      <c r="S3271" s="47"/>
      <c r="T3271" s="47"/>
    </row>
    <row r="3272" spans="1:20" ht="16.399999999999999" customHeight="1" x14ac:dyDescent="0.35">
      <c r="A3272" t="s">
        <v>20</v>
      </c>
      <c r="B3272" t="s">
        <v>21</v>
      </c>
      <c r="C3272" t="s">
        <v>139</v>
      </c>
      <c r="D3272" t="s">
        <v>1889</v>
      </c>
      <c r="E3272" t="s">
        <v>141</v>
      </c>
      <c r="F3272" s="7">
        <v>4</v>
      </c>
      <c r="G3272" t="s">
        <v>1925</v>
      </c>
      <c r="H3272">
        <v>1</v>
      </c>
      <c r="I3272" t="s">
        <v>1926</v>
      </c>
      <c r="J3272">
        <v>1</v>
      </c>
      <c r="K3272" t="s">
        <v>1927</v>
      </c>
      <c r="L3272">
        <v>8</v>
      </c>
      <c r="M3272" t="s">
        <v>1891</v>
      </c>
      <c r="N3272" t="s">
        <v>1935</v>
      </c>
      <c r="O3272" t="s">
        <v>183</v>
      </c>
      <c r="P3272" s="4" t="str">
        <f>IF(Table14[[#This Row],[correlation_id]] = "", "", _xlfn.XLOOKUP(Table14[[#This Row],[correlation_id]], 'ITAP Ref'!A:A, 'ITAP Ref'!C:C, ""))</f>
        <v>Workday</v>
      </c>
      <c r="Q3272"/>
      <c r="R3272" s="97"/>
      <c r="S3272" s="47"/>
      <c r="T3272" s="47"/>
    </row>
    <row r="3273" spans="1:20" ht="16.399999999999999" customHeight="1" x14ac:dyDescent="0.35">
      <c r="A3273" t="s">
        <v>20</v>
      </c>
      <c r="B3273" t="s">
        <v>21</v>
      </c>
      <c r="C3273" t="s">
        <v>139</v>
      </c>
      <c r="D3273" t="s">
        <v>1889</v>
      </c>
      <c r="E3273" t="s">
        <v>141</v>
      </c>
      <c r="F3273" s="7">
        <v>2</v>
      </c>
      <c r="G3273" t="s">
        <v>1881</v>
      </c>
      <c r="H3273">
        <v>6</v>
      </c>
      <c r="I3273" t="s">
        <v>1882</v>
      </c>
      <c r="J3273">
        <v>6</v>
      </c>
      <c r="K3273" t="s">
        <v>1936</v>
      </c>
      <c r="L3273">
        <v>1</v>
      </c>
      <c r="M3273" t="s">
        <v>1891</v>
      </c>
      <c r="N3273" t="s">
        <v>1892</v>
      </c>
      <c r="O3273" t="s">
        <v>183</v>
      </c>
      <c r="P3273" s="4" t="str">
        <f>IF(Table14[[#This Row],[correlation_id]] = "", "", _xlfn.XLOOKUP(Table14[[#This Row],[correlation_id]], 'ITAP Ref'!A:A, 'ITAP Ref'!C:C, ""))</f>
        <v>Workday</v>
      </c>
      <c r="Q3273"/>
      <c r="R3273" s="97"/>
      <c r="S3273" s="47"/>
      <c r="T3273" s="47"/>
    </row>
    <row r="3274" spans="1:20" ht="16.399999999999999" customHeight="1" x14ac:dyDescent="0.35">
      <c r="A3274" t="s">
        <v>20</v>
      </c>
      <c r="B3274" t="s">
        <v>21</v>
      </c>
      <c r="C3274" t="s">
        <v>139</v>
      </c>
      <c r="D3274" t="s">
        <v>1889</v>
      </c>
      <c r="E3274" t="s">
        <v>141</v>
      </c>
      <c r="F3274" s="7">
        <v>2</v>
      </c>
      <c r="G3274" t="s">
        <v>1881</v>
      </c>
      <c r="H3274">
        <v>6</v>
      </c>
      <c r="I3274" t="s">
        <v>1882</v>
      </c>
      <c r="J3274">
        <v>6</v>
      </c>
      <c r="K3274" t="s">
        <v>1936</v>
      </c>
      <c r="L3274">
        <v>2</v>
      </c>
      <c r="M3274" t="s">
        <v>1891</v>
      </c>
      <c r="N3274" t="s">
        <v>1893</v>
      </c>
      <c r="O3274" t="s">
        <v>183</v>
      </c>
      <c r="P3274" s="4" t="str">
        <f>IF(Table14[[#This Row],[correlation_id]] = "", "", _xlfn.XLOOKUP(Table14[[#This Row],[correlation_id]], 'ITAP Ref'!A:A, 'ITAP Ref'!C:C, ""))</f>
        <v>Workday</v>
      </c>
      <c r="Q3274"/>
      <c r="R3274" s="97"/>
      <c r="S3274" s="47"/>
      <c r="T3274" s="47"/>
    </row>
    <row r="3275" spans="1:20" ht="16.399999999999999" customHeight="1" x14ac:dyDescent="0.35">
      <c r="A3275" t="s">
        <v>20</v>
      </c>
      <c r="B3275" t="s">
        <v>21</v>
      </c>
      <c r="C3275" t="s">
        <v>139</v>
      </c>
      <c r="D3275" t="s">
        <v>1889</v>
      </c>
      <c r="E3275" t="s">
        <v>141</v>
      </c>
      <c r="F3275" s="7">
        <v>2</v>
      </c>
      <c r="G3275" t="s">
        <v>1881</v>
      </c>
      <c r="H3275">
        <v>6</v>
      </c>
      <c r="I3275" t="s">
        <v>1882</v>
      </c>
      <c r="J3275">
        <v>6</v>
      </c>
      <c r="K3275" t="s">
        <v>1936</v>
      </c>
      <c r="L3275">
        <v>3</v>
      </c>
      <c r="M3275" t="s">
        <v>1891</v>
      </c>
      <c r="N3275" t="s">
        <v>1897</v>
      </c>
      <c r="O3275" t="s">
        <v>183</v>
      </c>
      <c r="P3275" s="4" t="str">
        <f>IF(Table14[[#This Row],[correlation_id]] = "", "", _xlfn.XLOOKUP(Table14[[#This Row],[correlation_id]], 'ITAP Ref'!A:A, 'ITAP Ref'!C:C, ""))</f>
        <v>Workday</v>
      </c>
      <c r="Q3275"/>
      <c r="R3275" s="97"/>
      <c r="S3275" s="47"/>
      <c r="T3275" s="47"/>
    </row>
    <row r="3276" spans="1:20" ht="16.399999999999999" customHeight="1" x14ac:dyDescent="0.35">
      <c r="A3276" t="s">
        <v>20</v>
      </c>
      <c r="B3276" t="s">
        <v>21</v>
      </c>
      <c r="C3276" t="s">
        <v>139</v>
      </c>
      <c r="D3276" t="s">
        <v>1889</v>
      </c>
      <c r="E3276" t="s">
        <v>141</v>
      </c>
      <c r="F3276" s="7">
        <v>2</v>
      </c>
      <c r="G3276" t="s">
        <v>1881</v>
      </c>
      <c r="H3276">
        <v>6</v>
      </c>
      <c r="I3276" t="s">
        <v>1882</v>
      </c>
      <c r="J3276">
        <v>6</v>
      </c>
      <c r="K3276" t="s">
        <v>1936</v>
      </c>
      <c r="L3276">
        <v>4</v>
      </c>
      <c r="M3276" t="s">
        <v>1891</v>
      </c>
      <c r="N3276" t="s">
        <v>1937</v>
      </c>
      <c r="O3276" t="s">
        <v>183</v>
      </c>
      <c r="P3276" s="4" t="str">
        <f>IF(Table14[[#This Row],[correlation_id]] = "", "", _xlfn.XLOOKUP(Table14[[#This Row],[correlation_id]], 'ITAP Ref'!A:A, 'ITAP Ref'!C:C, ""))</f>
        <v>Workday</v>
      </c>
      <c r="Q3276"/>
      <c r="R3276" s="97"/>
      <c r="S3276" s="47"/>
      <c r="T3276" s="47"/>
    </row>
    <row r="3277" spans="1:20" ht="16.399999999999999" customHeight="1" x14ac:dyDescent="0.35">
      <c r="A3277" t="s">
        <v>20</v>
      </c>
      <c r="B3277" t="s">
        <v>21</v>
      </c>
      <c r="C3277" t="s">
        <v>139</v>
      </c>
      <c r="D3277" t="s">
        <v>1889</v>
      </c>
      <c r="E3277" t="s">
        <v>141</v>
      </c>
      <c r="F3277" s="7">
        <v>2</v>
      </c>
      <c r="G3277" t="s">
        <v>1881</v>
      </c>
      <c r="H3277">
        <v>6</v>
      </c>
      <c r="I3277" t="s">
        <v>1882</v>
      </c>
      <c r="J3277">
        <v>6</v>
      </c>
      <c r="K3277" t="s">
        <v>1936</v>
      </c>
      <c r="L3277">
        <v>5</v>
      </c>
      <c r="M3277" t="s">
        <v>1891</v>
      </c>
      <c r="N3277" t="s">
        <v>1938</v>
      </c>
      <c r="O3277" t="s">
        <v>183</v>
      </c>
      <c r="P3277" s="4" t="str">
        <f>IF(Table14[[#This Row],[correlation_id]] = "", "", _xlfn.XLOOKUP(Table14[[#This Row],[correlation_id]], 'ITAP Ref'!A:A, 'ITAP Ref'!C:C, ""))</f>
        <v>Workday</v>
      </c>
      <c r="Q3277"/>
      <c r="R3277" s="97"/>
      <c r="S3277" s="47"/>
      <c r="T3277" s="47"/>
    </row>
    <row r="3278" spans="1:20" ht="16.399999999999999" customHeight="1" x14ac:dyDescent="0.35">
      <c r="A3278" t="s">
        <v>20</v>
      </c>
      <c r="B3278" t="s">
        <v>21</v>
      </c>
      <c r="C3278" t="s">
        <v>139</v>
      </c>
      <c r="D3278" t="s">
        <v>1889</v>
      </c>
      <c r="E3278" t="s">
        <v>141</v>
      </c>
      <c r="F3278" s="7">
        <v>2</v>
      </c>
      <c r="G3278" t="s">
        <v>1881</v>
      </c>
      <c r="H3278">
        <v>6</v>
      </c>
      <c r="I3278" t="s">
        <v>1882</v>
      </c>
      <c r="J3278">
        <v>6</v>
      </c>
      <c r="K3278" t="s">
        <v>1936</v>
      </c>
      <c r="L3278">
        <v>6</v>
      </c>
      <c r="M3278" t="s">
        <v>1891</v>
      </c>
      <c r="N3278" t="s">
        <v>1939</v>
      </c>
      <c r="O3278" t="s">
        <v>183</v>
      </c>
      <c r="P3278" s="4" t="str">
        <f>IF(Table14[[#This Row],[correlation_id]] = "", "", _xlfn.XLOOKUP(Table14[[#This Row],[correlation_id]], 'ITAP Ref'!A:A, 'ITAP Ref'!C:C, ""))</f>
        <v>Workday</v>
      </c>
      <c r="Q3278"/>
      <c r="R3278" s="97"/>
      <c r="S3278" s="47"/>
      <c r="T3278" s="47"/>
    </row>
    <row r="3279" spans="1:20" ht="16.399999999999999" customHeight="1" x14ac:dyDescent="0.35">
      <c r="A3279" t="s">
        <v>20</v>
      </c>
      <c r="B3279" t="s">
        <v>21</v>
      </c>
      <c r="C3279" t="s">
        <v>139</v>
      </c>
      <c r="D3279" t="s">
        <v>1889</v>
      </c>
      <c r="E3279" t="s">
        <v>141</v>
      </c>
      <c r="F3279" s="7">
        <v>2</v>
      </c>
      <c r="G3279" t="s">
        <v>1881</v>
      </c>
      <c r="H3279">
        <v>6</v>
      </c>
      <c r="I3279" t="s">
        <v>1882</v>
      </c>
      <c r="J3279">
        <v>6</v>
      </c>
      <c r="K3279" t="s">
        <v>1936</v>
      </c>
      <c r="L3279">
        <v>7</v>
      </c>
      <c r="M3279" t="s">
        <v>1891</v>
      </c>
      <c r="N3279" t="s">
        <v>1940</v>
      </c>
      <c r="O3279" t="s">
        <v>183</v>
      </c>
      <c r="P3279" s="4" t="str">
        <f>IF(Table14[[#This Row],[correlation_id]] = "", "", _xlfn.XLOOKUP(Table14[[#This Row],[correlation_id]], 'ITAP Ref'!A:A, 'ITAP Ref'!C:C, ""))</f>
        <v>Workday</v>
      </c>
      <c r="Q3279"/>
      <c r="R3279" s="97"/>
      <c r="S3279" s="47"/>
      <c r="T3279" s="47"/>
    </row>
    <row r="3280" spans="1:20" ht="16.399999999999999" customHeight="1" x14ac:dyDescent="0.35">
      <c r="A3280" t="s">
        <v>20</v>
      </c>
      <c r="B3280" t="s">
        <v>21</v>
      </c>
      <c r="C3280" t="s">
        <v>139</v>
      </c>
      <c r="D3280" t="s">
        <v>1889</v>
      </c>
      <c r="E3280" t="s">
        <v>141</v>
      </c>
      <c r="F3280" s="7">
        <v>2</v>
      </c>
      <c r="G3280" t="s">
        <v>1881</v>
      </c>
      <c r="H3280">
        <v>6</v>
      </c>
      <c r="I3280" t="s">
        <v>1882</v>
      </c>
      <c r="J3280">
        <v>6</v>
      </c>
      <c r="K3280" t="s">
        <v>1936</v>
      </c>
      <c r="L3280">
        <v>8</v>
      </c>
      <c r="M3280" t="s">
        <v>1891</v>
      </c>
      <c r="N3280" t="s">
        <v>1941</v>
      </c>
      <c r="O3280" t="s">
        <v>183</v>
      </c>
      <c r="P3280" s="4" t="str">
        <f>IF(Table14[[#This Row],[correlation_id]] = "", "", _xlfn.XLOOKUP(Table14[[#This Row],[correlation_id]], 'ITAP Ref'!A:A, 'ITAP Ref'!C:C, ""))</f>
        <v>Workday</v>
      </c>
      <c r="Q3280"/>
      <c r="R3280" s="97"/>
      <c r="S3280" s="47"/>
      <c r="T3280" s="47"/>
    </row>
    <row r="3281" spans="1:20" ht="16.399999999999999" customHeight="1" x14ac:dyDescent="0.35">
      <c r="A3281" t="s">
        <v>20</v>
      </c>
      <c r="B3281" t="s">
        <v>21</v>
      </c>
      <c r="C3281" t="s">
        <v>139</v>
      </c>
      <c r="D3281" t="s">
        <v>1889</v>
      </c>
      <c r="E3281" t="s">
        <v>141</v>
      </c>
      <c r="F3281" s="7">
        <v>2</v>
      </c>
      <c r="G3281" t="s">
        <v>1881</v>
      </c>
      <c r="H3281">
        <v>6</v>
      </c>
      <c r="I3281" t="s">
        <v>1882</v>
      </c>
      <c r="J3281">
        <v>6</v>
      </c>
      <c r="K3281" t="s">
        <v>1936</v>
      </c>
      <c r="L3281">
        <v>9</v>
      </c>
      <c r="M3281" t="s">
        <v>1891</v>
      </c>
      <c r="N3281" t="s">
        <v>1942</v>
      </c>
      <c r="O3281" t="s">
        <v>183</v>
      </c>
      <c r="P3281" s="4" t="str">
        <f>IF(Table14[[#This Row],[correlation_id]] = "", "", _xlfn.XLOOKUP(Table14[[#This Row],[correlation_id]], 'ITAP Ref'!A:A, 'ITAP Ref'!C:C, ""))</f>
        <v>Workday</v>
      </c>
      <c r="Q3281"/>
      <c r="R3281" s="97"/>
      <c r="S3281" s="47"/>
      <c r="T3281" s="47"/>
    </row>
    <row r="3282" spans="1:20" ht="16.399999999999999" customHeight="1" x14ac:dyDescent="0.35">
      <c r="A3282" t="s">
        <v>20</v>
      </c>
      <c r="B3282" t="s">
        <v>21</v>
      </c>
      <c r="C3282" t="s">
        <v>139</v>
      </c>
      <c r="D3282" t="s">
        <v>1889</v>
      </c>
      <c r="E3282" t="s">
        <v>141</v>
      </c>
      <c r="F3282" s="7">
        <v>2</v>
      </c>
      <c r="G3282" t="s">
        <v>1881</v>
      </c>
      <c r="H3282">
        <v>6</v>
      </c>
      <c r="I3282" t="s">
        <v>1882</v>
      </c>
      <c r="J3282">
        <v>6</v>
      </c>
      <c r="K3282" t="s">
        <v>1936</v>
      </c>
      <c r="L3282">
        <v>10</v>
      </c>
      <c r="M3282" t="s">
        <v>1891</v>
      </c>
      <c r="N3282" t="s">
        <v>1943</v>
      </c>
      <c r="O3282" t="s">
        <v>183</v>
      </c>
      <c r="P3282" s="4" t="str">
        <f>IF(Table14[[#This Row],[correlation_id]] = "", "", _xlfn.XLOOKUP(Table14[[#This Row],[correlation_id]], 'ITAP Ref'!A:A, 'ITAP Ref'!C:C, ""))</f>
        <v>Workday</v>
      </c>
      <c r="Q3282"/>
      <c r="R3282" s="97"/>
      <c r="S3282" s="47"/>
      <c r="T3282" s="47"/>
    </row>
    <row r="3283" spans="1:20" ht="16.399999999999999" customHeight="1" x14ac:dyDescent="0.35">
      <c r="A3283" t="s">
        <v>20</v>
      </c>
      <c r="B3283" t="s">
        <v>21</v>
      </c>
      <c r="C3283" t="s">
        <v>139</v>
      </c>
      <c r="D3283" t="s">
        <v>1889</v>
      </c>
      <c r="E3283" t="s">
        <v>141</v>
      </c>
      <c r="F3283" s="7">
        <v>2</v>
      </c>
      <c r="G3283" t="s">
        <v>1881</v>
      </c>
      <c r="H3283">
        <v>6</v>
      </c>
      <c r="I3283" t="s">
        <v>1882</v>
      </c>
      <c r="J3283">
        <v>6</v>
      </c>
      <c r="K3283" t="s">
        <v>1936</v>
      </c>
      <c r="L3283">
        <v>11</v>
      </c>
      <c r="M3283" t="s">
        <v>1891</v>
      </c>
      <c r="N3283" t="s">
        <v>1898</v>
      </c>
      <c r="O3283" t="s">
        <v>183</v>
      </c>
      <c r="P3283" s="4" t="str">
        <f>IF(Table14[[#This Row],[correlation_id]] = "", "", _xlfn.XLOOKUP(Table14[[#This Row],[correlation_id]], 'ITAP Ref'!A:A, 'ITAP Ref'!C:C, ""))</f>
        <v>Workday</v>
      </c>
      <c r="Q3283"/>
      <c r="R3283" s="97"/>
      <c r="S3283" s="47"/>
      <c r="T3283" s="47"/>
    </row>
    <row r="3284" spans="1:20" ht="16.399999999999999" customHeight="1" x14ac:dyDescent="0.35">
      <c r="A3284" t="s">
        <v>20</v>
      </c>
      <c r="B3284" t="s">
        <v>21</v>
      </c>
      <c r="C3284" t="s">
        <v>139</v>
      </c>
      <c r="D3284" t="s">
        <v>1889</v>
      </c>
      <c r="E3284" t="s">
        <v>141</v>
      </c>
      <c r="F3284" s="7">
        <v>2</v>
      </c>
      <c r="G3284" t="s">
        <v>1881</v>
      </c>
      <c r="H3284">
        <v>6</v>
      </c>
      <c r="I3284" t="s">
        <v>1882</v>
      </c>
      <c r="J3284">
        <v>6</v>
      </c>
      <c r="K3284" t="s">
        <v>1936</v>
      </c>
      <c r="L3284">
        <v>12</v>
      </c>
      <c r="M3284" t="s">
        <v>1891</v>
      </c>
      <c r="N3284" t="s">
        <v>1944</v>
      </c>
      <c r="O3284" t="s">
        <v>183</v>
      </c>
      <c r="P3284" s="4" t="str">
        <f>IF(Table14[[#This Row],[correlation_id]] = "", "", _xlfn.XLOOKUP(Table14[[#This Row],[correlation_id]], 'ITAP Ref'!A:A, 'ITAP Ref'!C:C, ""))</f>
        <v>Workday</v>
      </c>
      <c r="Q3284"/>
      <c r="R3284" s="97"/>
      <c r="S3284" s="47"/>
      <c r="T3284" s="47"/>
    </row>
    <row r="3285" spans="1:20" ht="16.399999999999999" customHeight="1" x14ac:dyDescent="0.35">
      <c r="A3285" t="s">
        <v>20</v>
      </c>
      <c r="B3285" t="s">
        <v>21</v>
      </c>
      <c r="C3285" t="s">
        <v>139</v>
      </c>
      <c r="D3285" t="s">
        <v>1889</v>
      </c>
      <c r="E3285" t="s">
        <v>141</v>
      </c>
      <c r="F3285" s="7">
        <v>2</v>
      </c>
      <c r="G3285" t="s">
        <v>1881</v>
      </c>
      <c r="H3285">
        <v>6</v>
      </c>
      <c r="I3285" t="s">
        <v>1882</v>
      </c>
      <c r="J3285">
        <v>6</v>
      </c>
      <c r="K3285" t="s">
        <v>1936</v>
      </c>
      <c r="L3285">
        <v>13</v>
      </c>
      <c r="M3285" t="s">
        <v>1891</v>
      </c>
      <c r="N3285" t="s">
        <v>1945</v>
      </c>
      <c r="O3285" t="s">
        <v>183</v>
      </c>
      <c r="P3285" s="4" t="str">
        <f>IF(Table14[[#This Row],[correlation_id]] = "", "", _xlfn.XLOOKUP(Table14[[#This Row],[correlation_id]], 'ITAP Ref'!A:A, 'ITAP Ref'!C:C, ""))</f>
        <v>Workday</v>
      </c>
      <c r="Q3285"/>
      <c r="R3285" s="97"/>
      <c r="S3285" s="47"/>
      <c r="T3285" s="47"/>
    </row>
    <row r="3286" spans="1:20" ht="16.399999999999999" customHeight="1" x14ac:dyDescent="0.35">
      <c r="A3286" t="s">
        <v>20</v>
      </c>
      <c r="B3286" t="s">
        <v>21</v>
      </c>
      <c r="C3286" t="s">
        <v>139</v>
      </c>
      <c r="D3286" t="s">
        <v>1889</v>
      </c>
      <c r="E3286" t="s">
        <v>141</v>
      </c>
      <c r="F3286" s="7">
        <v>2</v>
      </c>
      <c r="G3286" t="s">
        <v>1881</v>
      </c>
      <c r="H3286">
        <v>6</v>
      </c>
      <c r="I3286" t="s">
        <v>1882</v>
      </c>
      <c r="J3286">
        <v>6</v>
      </c>
      <c r="K3286" t="s">
        <v>1936</v>
      </c>
      <c r="L3286">
        <v>14</v>
      </c>
      <c r="M3286" t="s">
        <v>1891</v>
      </c>
      <c r="N3286" t="s">
        <v>1946</v>
      </c>
      <c r="O3286" t="s">
        <v>183</v>
      </c>
      <c r="P3286" s="4" t="str">
        <f>IF(Table14[[#This Row],[correlation_id]] = "", "", _xlfn.XLOOKUP(Table14[[#This Row],[correlation_id]], 'ITAP Ref'!A:A, 'ITAP Ref'!C:C, ""))</f>
        <v>Workday</v>
      </c>
      <c r="Q3286"/>
      <c r="R3286" s="97"/>
      <c r="S3286" s="47"/>
      <c r="T3286" s="47"/>
    </row>
    <row r="3287" spans="1:20" ht="16.399999999999999" customHeight="1" x14ac:dyDescent="0.35">
      <c r="A3287" t="s">
        <v>20</v>
      </c>
      <c r="B3287" t="s">
        <v>21</v>
      </c>
      <c r="C3287" t="s">
        <v>139</v>
      </c>
      <c r="D3287" t="s">
        <v>1889</v>
      </c>
      <c r="E3287" t="s">
        <v>141</v>
      </c>
      <c r="F3287" s="7">
        <v>2</v>
      </c>
      <c r="G3287" t="s">
        <v>1881</v>
      </c>
      <c r="H3287">
        <v>6</v>
      </c>
      <c r="I3287" t="s">
        <v>1882</v>
      </c>
      <c r="J3287">
        <v>6</v>
      </c>
      <c r="K3287" t="s">
        <v>1936</v>
      </c>
      <c r="L3287">
        <v>15</v>
      </c>
      <c r="M3287" t="s">
        <v>1891</v>
      </c>
      <c r="N3287" t="s">
        <v>1947</v>
      </c>
      <c r="O3287" t="s">
        <v>183</v>
      </c>
      <c r="P3287" s="4" t="str">
        <f>IF(Table14[[#This Row],[correlation_id]] = "", "", _xlfn.XLOOKUP(Table14[[#This Row],[correlation_id]], 'ITAP Ref'!A:A, 'ITAP Ref'!C:C, ""))</f>
        <v>Workday</v>
      </c>
      <c r="Q3287"/>
      <c r="R3287" s="97"/>
      <c r="S3287" s="47"/>
      <c r="T3287" s="47"/>
    </row>
    <row r="3288" spans="1:20" ht="16.399999999999999" customHeight="1" x14ac:dyDescent="0.35">
      <c r="A3288" t="s">
        <v>20</v>
      </c>
      <c r="B3288" t="s">
        <v>21</v>
      </c>
      <c r="C3288" t="s">
        <v>139</v>
      </c>
      <c r="D3288" t="s">
        <v>1889</v>
      </c>
      <c r="E3288" t="s">
        <v>141</v>
      </c>
      <c r="F3288" s="7">
        <v>2</v>
      </c>
      <c r="G3288" t="s">
        <v>1881</v>
      </c>
      <c r="H3288">
        <v>6</v>
      </c>
      <c r="I3288" t="s">
        <v>1882</v>
      </c>
      <c r="J3288">
        <v>6</v>
      </c>
      <c r="K3288" t="s">
        <v>1936</v>
      </c>
      <c r="L3288">
        <v>16</v>
      </c>
      <c r="M3288" t="s">
        <v>1891</v>
      </c>
      <c r="N3288" t="s">
        <v>1948</v>
      </c>
      <c r="O3288" t="s">
        <v>183</v>
      </c>
      <c r="P3288" s="4" t="str">
        <f>IF(Table14[[#This Row],[correlation_id]] = "", "", _xlfn.XLOOKUP(Table14[[#This Row],[correlation_id]], 'ITAP Ref'!A:A, 'ITAP Ref'!C:C, ""))</f>
        <v>Workday</v>
      </c>
      <c r="Q3288"/>
      <c r="R3288" s="97"/>
      <c r="S3288" s="47"/>
      <c r="T3288" s="47"/>
    </row>
    <row r="3289" spans="1:20" ht="16.399999999999999" customHeight="1" x14ac:dyDescent="0.35">
      <c r="A3289" t="s">
        <v>20</v>
      </c>
      <c r="B3289" t="s">
        <v>21</v>
      </c>
      <c r="C3289" t="s">
        <v>139</v>
      </c>
      <c r="D3289" t="s">
        <v>1889</v>
      </c>
      <c r="E3289" t="s">
        <v>141</v>
      </c>
      <c r="F3289" s="7">
        <v>2</v>
      </c>
      <c r="G3289" t="s">
        <v>1881</v>
      </c>
      <c r="H3289">
        <v>6</v>
      </c>
      <c r="I3289" t="s">
        <v>1882</v>
      </c>
      <c r="J3289">
        <v>7</v>
      </c>
      <c r="K3289" t="s">
        <v>1949</v>
      </c>
      <c r="L3289">
        <v>1</v>
      </c>
      <c r="M3289" t="s">
        <v>1891</v>
      </c>
      <c r="N3289" t="s">
        <v>1950</v>
      </c>
      <c r="O3289" t="s">
        <v>183</v>
      </c>
      <c r="P3289" s="4" t="str">
        <f>IF(Table14[[#This Row],[correlation_id]] = "", "", _xlfn.XLOOKUP(Table14[[#This Row],[correlation_id]], 'ITAP Ref'!A:A, 'ITAP Ref'!C:C, ""))</f>
        <v>Workday</v>
      </c>
      <c r="Q3289"/>
      <c r="R3289" s="97"/>
      <c r="S3289" s="47"/>
      <c r="T3289" s="47"/>
    </row>
    <row r="3290" spans="1:20" ht="16.399999999999999" customHeight="1" x14ac:dyDescent="0.35">
      <c r="A3290" t="s">
        <v>20</v>
      </c>
      <c r="B3290" t="s">
        <v>21</v>
      </c>
      <c r="C3290" t="s">
        <v>139</v>
      </c>
      <c r="D3290" t="s">
        <v>1889</v>
      </c>
      <c r="E3290" t="s">
        <v>141</v>
      </c>
      <c r="F3290" s="7">
        <v>2</v>
      </c>
      <c r="G3290" t="s">
        <v>1881</v>
      </c>
      <c r="H3290">
        <v>6</v>
      </c>
      <c r="I3290" t="s">
        <v>1882</v>
      </c>
      <c r="J3290">
        <v>7</v>
      </c>
      <c r="K3290" t="s">
        <v>1949</v>
      </c>
      <c r="L3290">
        <v>2</v>
      </c>
      <c r="M3290" t="s">
        <v>1891</v>
      </c>
      <c r="N3290" t="s">
        <v>1951</v>
      </c>
      <c r="O3290" t="s">
        <v>183</v>
      </c>
      <c r="P3290" s="4" t="str">
        <f>IF(Table14[[#This Row],[correlation_id]] = "", "", _xlfn.XLOOKUP(Table14[[#This Row],[correlation_id]], 'ITAP Ref'!A:A, 'ITAP Ref'!C:C, ""))</f>
        <v>Workday</v>
      </c>
      <c r="Q3290"/>
      <c r="R3290" s="97"/>
      <c r="S3290" s="47"/>
      <c r="T3290" s="47"/>
    </row>
    <row r="3291" spans="1:20" ht="16.399999999999999" customHeight="1" x14ac:dyDescent="0.35">
      <c r="A3291" t="s">
        <v>20</v>
      </c>
      <c r="B3291" t="s">
        <v>21</v>
      </c>
      <c r="C3291" t="s">
        <v>139</v>
      </c>
      <c r="D3291" t="s">
        <v>1889</v>
      </c>
      <c r="E3291" t="s">
        <v>141</v>
      </c>
      <c r="F3291" s="7">
        <v>2</v>
      </c>
      <c r="G3291" t="s">
        <v>1881</v>
      </c>
      <c r="H3291">
        <v>6</v>
      </c>
      <c r="I3291" t="s">
        <v>1882</v>
      </c>
      <c r="J3291">
        <v>7</v>
      </c>
      <c r="K3291" t="s">
        <v>1949</v>
      </c>
      <c r="L3291">
        <v>3</v>
      </c>
      <c r="M3291" t="s">
        <v>1891</v>
      </c>
      <c r="N3291" t="s">
        <v>1952</v>
      </c>
      <c r="O3291" t="s">
        <v>183</v>
      </c>
      <c r="P3291" s="4" t="str">
        <f>IF(Table14[[#This Row],[correlation_id]] = "", "", _xlfn.XLOOKUP(Table14[[#This Row],[correlation_id]], 'ITAP Ref'!A:A, 'ITAP Ref'!C:C, ""))</f>
        <v>Workday</v>
      </c>
      <c r="Q3291"/>
      <c r="R3291" s="97"/>
      <c r="S3291" s="47"/>
      <c r="T3291" s="47"/>
    </row>
    <row r="3292" spans="1:20" ht="16.399999999999999" customHeight="1" x14ac:dyDescent="0.35">
      <c r="A3292" t="s">
        <v>20</v>
      </c>
      <c r="B3292" t="s">
        <v>21</v>
      </c>
      <c r="C3292" t="s">
        <v>139</v>
      </c>
      <c r="D3292" t="s">
        <v>1889</v>
      </c>
      <c r="E3292" t="s">
        <v>141</v>
      </c>
      <c r="F3292" s="7">
        <v>2</v>
      </c>
      <c r="G3292" t="s">
        <v>1881</v>
      </c>
      <c r="H3292">
        <v>6</v>
      </c>
      <c r="I3292" t="s">
        <v>1882</v>
      </c>
      <c r="J3292">
        <v>7</v>
      </c>
      <c r="K3292" t="s">
        <v>1949</v>
      </c>
      <c r="L3292">
        <v>4</v>
      </c>
      <c r="M3292" t="s">
        <v>1891</v>
      </c>
      <c r="N3292" t="s">
        <v>1953</v>
      </c>
      <c r="O3292" t="s">
        <v>183</v>
      </c>
      <c r="P3292" s="4" t="str">
        <f>IF(Table14[[#This Row],[correlation_id]] = "", "", _xlfn.XLOOKUP(Table14[[#This Row],[correlation_id]], 'ITAP Ref'!A:A, 'ITAP Ref'!C:C, ""))</f>
        <v>Workday</v>
      </c>
      <c r="Q3292"/>
      <c r="R3292" s="97"/>
      <c r="S3292" s="47"/>
      <c r="T3292" s="47"/>
    </row>
    <row r="3293" spans="1:20" ht="16.399999999999999" customHeight="1" x14ac:dyDescent="0.35">
      <c r="A3293" t="s">
        <v>20</v>
      </c>
      <c r="B3293" t="s">
        <v>21</v>
      </c>
      <c r="C3293" t="s">
        <v>139</v>
      </c>
      <c r="D3293" t="s">
        <v>1889</v>
      </c>
      <c r="E3293" t="s">
        <v>141</v>
      </c>
      <c r="F3293" s="7">
        <v>2</v>
      </c>
      <c r="G3293" t="s">
        <v>1881</v>
      </c>
      <c r="H3293">
        <v>6</v>
      </c>
      <c r="I3293" t="s">
        <v>1882</v>
      </c>
      <c r="J3293">
        <v>7</v>
      </c>
      <c r="K3293" t="s">
        <v>1949</v>
      </c>
      <c r="L3293">
        <v>5</v>
      </c>
      <c r="M3293" t="s">
        <v>1891</v>
      </c>
      <c r="N3293" t="s">
        <v>1954</v>
      </c>
      <c r="O3293" t="s">
        <v>183</v>
      </c>
      <c r="P3293" s="4" t="str">
        <f>IF(Table14[[#This Row],[correlation_id]] = "", "", _xlfn.XLOOKUP(Table14[[#This Row],[correlation_id]], 'ITAP Ref'!A:A, 'ITAP Ref'!C:C, ""))</f>
        <v>Workday</v>
      </c>
      <c r="Q3293"/>
      <c r="R3293" s="97"/>
      <c r="S3293" s="47"/>
      <c r="T3293" s="47"/>
    </row>
    <row r="3294" spans="1:20" ht="16.399999999999999" customHeight="1" x14ac:dyDescent="0.35">
      <c r="A3294" t="s">
        <v>20</v>
      </c>
      <c r="B3294" t="s">
        <v>21</v>
      </c>
      <c r="C3294" t="s">
        <v>139</v>
      </c>
      <c r="D3294" t="s">
        <v>1889</v>
      </c>
      <c r="E3294" t="s">
        <v>141</v>
      </c>
      <c r="F3294" s="7">
        <v>2</v>
      </c>
      <c r="G3294" t="s">
        <v>1881</v>
      </c>
      <c r="H3294">
        <v>6</v>
      </c>
      <c r="I3294" t="s">
        <v>1882</v>
      </c>
      <c r="J3294">
        <v>7</v>
      </c>
      <c r="K3294" t="s">
        <v>1949</v>
      </c>
      <c r="L3294">
        <v>6</v>
      </c>
      <c r="M3294" t="s">
        <v>1891</v>
      </c>
      <c r="N3294" t="s">
        <v>1955</v>
      </c>
      <c r="O3294" t="s">
        <v>183</v>
      </c>
      <c r="P3294" s="4" t="str">
        <f>IF(Table14[[#This Row],[correlation_id]] = "", "", _xlfn.XLOOKUP(Table14[[#This Row],[correlation_id]], 'ITAP Ref'!A:A, 'ITAP Ref'!C:C, ""))</f>
        <v>Workday</v>
      </c>
      <c r="Q3294"/>
      <c r="R3294" s="97"/>
      <c r="S3294" s="47"/>
      <c r="T3294" s="47"/>
    </row>
    <row r="3295" spans="1:20" ht="16.399999999999999" customHeight="1" x14ac:dyDescent="0.35">
      <c r="A3295" t="s">
        <v>20</v>
      </c>
      <c r="B3295" t="s">
        <v>21</v>
      </c>
      <c r="C3295" t="s">
        <v>139</v>
      </c>
      <c r="D3295" t="s">
        <v>1889</v>
      </c>
      <c r="E3295" t="s">
        <v>141</v>
      </c>
      <c r="F3295" s="7">
        <v>2</v>
      </c>
      <c r="G3295" t="s">
        <v>1881</v>
      </c>
      <c r="H3295">
        <v>6</v>
      </c>
      <c r="I3295" t="s">
        <v>1882</v>
      </c>
      <c r="J3295">
        <v>8</v>
      </c>
      <c r="K3295" t="s">
        <v>1956</v>
      </c>
      <c r="L3295">
        <v>1</v>
      </c>
      <c r="M3295" t="s">
        <v>1891</v>
      </c>
      <c r="N3295" t="s">
        <v>1957</v>
      </c>
      <c r="O3295" t="s">
        <v>183</v>
      </c>
      <c r="P3295" s="4" t="str">
        <f>IF(Table14[[#This Row],[correlation_id]] = "", "", _xlfn.XLOOKUP(Table14[[#This Row],[correlation_id]], 'ITAP Ref'!A:A, 'ITAP Ref'!C:C, ""))</f>
        <v>Workday</v>
      </c>
      <c r="Q3295"/>
      <c r="R3295" s="97"/>
      <c r="S3295" s="47"/>
      <c r="T3295" s="47"/>
    </row>
    <row r="3296" spans="1:20" ht="16.399999999999999" customHeight="1" x14ac:dyDescent="0.35">
      <c r="A3296" t="s">
        <v>20</v>
      </c>
      <c r="B3296" t="s">
        <v>21</v>
      </c>
      <c r="C3296" t="s">
        <v>139</v>
      </c>
      <c r="D3296" t="s">
        <v>1889</v>
      </c>
      <c r="E3296" t="s">
        <v>141</v>
      </c>
      <c r="F3296" s="7">
        <v>2</v>
      </c>
      <c r="G3296" t="s">
        <v>1881</v>
      </c>
      <c r="H3296">
        <v>6</v>
      </c>
      <c r="I3296" t="s">
        <v>1882</v>
      </c>
      <c r="J3296">
        <v>8</v>
      </c>
      <c r="K3296" t="s">
        <v>1956</v>
      </c>
      <c r="L3296">
        <v>2</v>
      </c>
      <c r="M3296" t="s">
        <v>1891</v>
      </c>
      <c r="N3296" t="s">
        <v>1958</v>
      </c>
      <c r="O3296" t="s">
        <v>183</v>
      </c>
      <c r="P3296" s="4" t="str">
        <f>IF(Table14[[#This Row],[correlation_id]] = "", "", _xlfn.XLOOKUP(Table14[[#This Row],[correlation_id]], 'ITAP Ref'!A:A, 'ITAP Ref'!C:C, ""))</f>
        <v>Workday</v>
      </c>
      <c r="Q3296"/>
      <c r="R3296" s="97"/>
      <c r="S3296" s="47"/>
      <c r="T3296" s="47"/>
    </row>
    <row r="3297" spans="1:20" ht="16.399999999999999" customHeight="1" x14ac:dyDescent="0.35">
      <c r="A3297" t="s">
        <v>20</v>
      </c>
      <c r="B3297" t="s">
        <v>21</v>
      </c>
      <c r="C3297" t="s">
        <v>139</v>
      </c>
      <c r="D3297" t="s">
        <v>1889</v>
      </c>
      <c r="E3297" t="s">
        <v>141</v>
      </c>
      <c r="F3297" s="7">
        <v>2</v>
      </c>
      <c r="G3297" t="s">
        <v>1881</v>
      </c>
      <c r="H3297">
        <v>6</v>
      </c>
      <c r="I3297" t="s">
        <v>1882</v>
      </c>
      <c r="J3297">
        <v>8</v>
      </c>
      <c r="K3297" t="s">
        <v>1956</v>
      </c>
      <c r="L3297">
        <v>3</v>
      </c>
      <c r="M3297" t="s">
        <v>1891</v>
      </c>
      <c r="N3297" t="s">
        <v>1959</v>
      </c>
      <c r="O3297" t="s">
        <v>183</v>
      </c>
      <c r="P3297" s="4" t="str">
        <f>IF(Table14[[#This Row],[correlation_id]] = "", "", _xlfn.XLOOKUP(Table14[[#This Row],[correlation_id]], 'ITAP Ref'!A:A, 'ITAP Ref'!C:C, ""))</f>
        <v>Workday</v>
      </c>
      <c r="Q3297"/>
      <c r="R3297" s="97"/>
      <c r="S3297" s="47"/>
      <c r="T3297" s="47"/>
    </row>
    <row r="3298" spans="1:20" ht="16.399999999999999" customHeight="1" x14ac:dyDescent="0.35">
      <c r="A3298" t="s">
        <v>20</v>
      </c>
      <c r="B3298" t="s">
        <v>21</v>
      </c>
      <c r="C3298" t="s">
        <v>139</v>
      </c>
      <c r="D3298" t="s">
        <v>1889</v>
      </c>
      <c r="E3298" t="s">
        <v>141</v>
      </c>
      <c r="F3298" s="7">
        <v>2</v>
      </c>
      <c r="G3298" t="s">
        <v>1881</v>
      </c>
      <c r="H3298">
        <v>6</v>
      </c>
      <c r="I3298" t="s">
        <v>1882</v>
      </c>
      <c r="J3298">
        <v>8</v>
      </c>
      <c r="K3298" t="s">
        <v>1956</v>
      </c>
      <c r="L3298">
        <v>4</v>
      </c>
      <c r="M3298" t="s">
        <v>1891</v>
      </c>
      <c r="N3298" t="s">
        <v>1960</v>
      </c>
      <c r="O3298" t="s">
        <v>183</v>
      </c>
      <c r="P3298" s="4" t="str">
        <f>IF(Table14[[#This Row],[correlation_id]] = "", "", _xlfn.XLOOKUP(Table14[[#This Row],[correlation_id]], 'ITAP Ref'!A:A, 'ITAP Ref'!C:C, ""))</f>
        <v>Workday</v>
      </c>
      <c r="Q3298"/>
      <c r="R3298" s="97"/>
      <c r="S3298" s="47"/>
      <c r="T3298" s="47"/>
    </row>
    <row r="3299" spans="1:20" ht="16.399999999999999" customHeight="1" x14ac:dyDescent="0.35">
      <c r="A3299" t="s">
        <v>20</v>
      </c>
      <c r="B3299" t="s">
        <v>21</v>
      </c>
      <c r="C3299" t="s">
        <v>139</v>
      </c>
      <c r="D3299" t="s">
        <v>1889</v>
      </c>
      <c r="E3299" t="s">
        <v>141</v>
      </c>
      <c r="F3299" s="7">
        <v>2</v>
      </c>
      <c r="G3299" t="s">
        <v>1881</v>
      </c>
      <c r="H3299">
        <v>6</v>
      </c>
      <c r="I3299" t="s">
        <v>1882</v>
      </c>
      <c r="J3299">
        <v>8</v>
      </c>
      <c r="K3299" t="s">
        <v>1956</v>
      </c>
      <c r="L3299">
        <v>5</v>
      </c>
      <c r="M3299" t="s">
        <v>1891</v>
      </c>
      <c r="N3299" t="s">
        <v>1961</v>
      </c>
      <c r="O3299" t="s">
        <v>183</v>
      </c>
      <c r="P3299" s="4" t="str">
        <f>IF(Table14[[#This Row],[correlation_id]] = "", "", _xlfn.XLOOKUP(Table14[[#This Row],[correlation_id]], 'ITAP Ref'!A:A, 'ITAP Ref'!C:C, ""))</f>
        <v>Workday</v>
      </c>
      <c r="Q3299"/>
      <c r="R3299" s="97"/>
      <c r="S3299" s="47"/>
      <c r="T3299" s="47"/>
    </row>
    <row r="3300" spans="1:20" ht="16.399999999999999" customHeight="1" x14ac:dyDescent="0.35">
      <c r="A3300" s="5" t="s">
        <v>123</v>
      </c>
      <c r="B3300" t="s">
        <v>21</v>
      </c>
      <c r="C3300" t="s">
        <v>436</v>
      </c>
      <c r="D3300" t="s">
        <v>1962</v>
      </c>
      <c r="E3300" t="s">
        <v>1963</v>
      </c>
      <c r="F3300">
        <v>2</v>
      </c>
      <c r="G3300" t="s">
        <v>837</v>
      </c>
      <c r="H3300">
        <v>3</v>
      </c>
      <c r="I3300" t="s">
        <v>1964</v>
      </c>
      <c r="J3300">
        <v>1</v>
      </c>
      <c r="K3300" t="s">
        <v>1965</v>
      </c>
      <c r="L3300">
        <v>1</v>
      </c>
      <c r="M3300"/>
      <c r="N3300" t="s">
        <v>1966</v>
      </c>
      <c r="O3300" t="s">
        <v>1076</v>
      </c>
      <c r="P3300" s="4" t="str">
        <f>IF(Table14[[#This Row],[correlation_id]] = "", "", _xlfn.XLOOKUP(Table14[[#This Row],[correlation_id]], 'ITAP Ref'!A:A, 'ITAP Ref'!C:C, ""))</f>
        <v>ATTeBiz</v>
      </c>
      <c r="Q3300"/>
      <c r="R3300" s="97"/>
      <c r="S3300" s="47"/>
      <c r="T3300" s="47"/>
    </row>
    <row r="3301" spans="1:20" ht="16.399999999999999" customHeight="1" x14ac:dyDescent="0.35">
      <c r="A3301" s="5" t="s">
        <v>123</v>
      </c>
      <c r="B3301" t="s">
        <v>21</v>
      </c>
      <c r="C3301" t="s">
        <v>436</v>
      </c>
      <c r="D3301" t="s">
        <v>1962</v>
      </c>
      <c r="E3301" t="s">
        <v>1963</v>
      </c>
      <c r="F3301">
        <v>2</v>
      </c>
      <c r="G3301" t="s">
        <v>837</v>
      </c>
      <c r="H3301">
        <v>3</v>
      </c>
      <c r="I3301" t="s">
        <v>1964</v>
      </c>
      <c r="J3301">
        <v>1</v>
      </c>
      <c r="K3301" t="s">
        <v>1965</v>
      </c>
      <c r="L3301">
        <v>2</v>
      </c>
      <c r="M3301"/>
      <c r="N3301" t="s">
        <v>1967</v>
      </c>
      <c r="O3301" t="s">
        <v>1076</v>
      </c>
      <c r="P3301" s="4" t="str">
        <f>IF(Table14[[#This Row],[correlation_id]] = "", "", _xlfn.XLOOKUP(Table14[[#This Row],[correlation_id]], 'ITAP Ref'!A:A, 'ITAP Ref'!C:C, ""))</f>
        <v>ATTeBiz</v>
      </c>
      <c r="Q3301"/>
      <c r="R3301" s="97"/>
      <c r="S3301" s="47"/>
      <c r="T3301" s="47"/>
    </row>
    <row r="3302" spans="1:20" ht="16.399999999999999" customHeight="1" x14ac:dyDescent="0.35">
      <c r="A3302" s="5" t="s">
        <v>123</v>
      </c>
      <c r="B3302" t="s">
        <v>21</v>
      </c>
      <c r="C3302" t="s">
        <v>436</v>
      </c>
      <c r="D3302" t="s">
        <v>1962</v>
      </c>
      <c r="E3302" t="s">
        <v>1963</v>
      </c>
      <c r="F3302">
        <v>2</v>
      </c>
      <c r="G3302" t="s">
        <v>837</v>
      </c>
      <c r="H3302">
        <v>3</v>
      </c>
      <c r="I3302" t="s">
        <v>1964</v>
      </c>
      <c r="J3302">
        <v>1</v>
      </c>
      <c r="K3302" t="s">
        <v>1965</v>
      </c>
      <c r="L3302">
        <v>3</v>
      </c>
      <c r="M3302"/>
      <c r="N3302" t="s">
        <v>1968</v>
      </c>
      <c r="O3302" t="s">
        <v>1076</v>
      </c>
      <c r="P3302" s="4" t="str">
        <f>IF(Table14[[#This Row],[correlation_id]] = "", "", _xlfn.XLOOKUP(Table14[[#This Row],[correlation_id]], 'ITAP Ref'!A:A, 'ITAP Ref'!C:C, ""))</f>
        <v>ATTeBiz</v>
      </c>
      <c r="Q3302"/>
      <c r="R3302" s="97"/>
      <c r="S3302" s="47"/>
      <c r="T3302" s="47"/>
    </row>
    <row r="3303" spans="1:20" ht="16.399999999999999" customHeight="1" x14ac:dyDescent="0.35">
      <c r="A3303" s="5" t="s">
        <v>123</v>
      </c>
      <c r="B3303" t="s">
        <v>21</v>
      </c>
      <c r="C3303" t="s">
        <v>436</v>
      </c>
      <c r="D3303" t="s">
        <v>437</v>
      </c>
      <c r="E3303" t="s">
        <v>1969</v>
      </c>
      <c r="F3303">
        <v>1</v>
      </c>
      <c r="G3303" t="s">
        <v>439</v>
      </c>
      <c r="H3303">
        <v>6</v>
      </c>
      <c r="I3303" t="s">
        <v>1970</v>
      </c>
      <c r="J3303">
        <v>1</v>
      </c>
      <c r="K3303" t="s">
        <v>441</v>
      </c>
      <c r="L3303">
        <v>1</v>
      </c>
      <c r="M3303"/>
      <c r="N3303" t="s">
        <v>1971</v>
      </c>
      <c r="O3303" t="s">
        <v>450</v>
      </c>
      <c r="P3303" s="4" t="str">
        <f>IF(Table14[[#This Row],[correlation_id]] = "", "", _xlfn.XLOOKUP(Table14[[#This Row],[correlation_id]], 'ITAP Ref'!A:A, 'ITAP Ref'!C:C, ""))</f>
        <v>ASF</v>
      </c>
      <c r="Q3303"/>
      <c r="R3303" s="97"/>
      <c r="S3303" s="47"/>
      <c r="T3303" s="47"/>
    </row>
    <row r="3304" spans="1:20" ht="16.399999999999999" customHeight="1" x14ac:dyDescent="0.35">
      <c r="A3304" s="5" t="s">
        <v>123</v>
      </c>
      <c r="B3304" t="s">
        <v>21</v>
      </c>
      <c r="C3304" t="s">
        <v>436</v>
      </c>
      <c r="D3304" t="s">
        <v>437</v>
      </c>
      <c r="E3304" t="s">
        <v>1969</v>
      </c>
      <c r="F3304">
        <v>1</v>
      </c>
      <c r="G3304" t="s">
        <v>439</v>
      </c>
      <c r="H3304">
        <v>6</v>
      </c>
      <c r="I3304" t="s">
        <v>1970</v>
      </c>
      <c r="J3304">
        <v>1</v>
      </c>
      <c r="K3304" t="s">
        <v>441</v>
      </c>
      <c r="L3304">
        <v>2</v>
      </c>
      <c r="M3304"/>
      <c r="N3304" t="s">
        <v>1972</v>
      </c>
      <c r="O3304" t="s">
        <v>450</v>
      </c>
      <c r="P3304" s="4" t="str">
        <f>IF(Table14[[#This Row],[correlation_id]] = "", "", _xlfn.XLOOKUP(Table14[[#This Row],[correlation_id]], 'ITAP Ref'!A:A, 'ITAP Ref'!C:C, ""))</f>
        <v>ASF</v>
      </c>
      <c r="Q3304"/>
      <c r="R3304" s="97"/>
      <c r="S3304" s="47"/>
      <c r="T3304" s="47"/>
    </row>
    <row r="3305" spans="1:20" ht="16.399999999999999" customHeight="1" x14ac:dyDescent="0.35">
      <c r="A3305" s="5" t="s">
        <v>123</v>
      </c>
      <c r="B3305" t="s">
        <v>21</v>
      </c>
      <c r="C3305" t="s">
        <v>436</v>
      </c>
      <c r="D3305" t="s">
        <v>437</v>
      </c>
      <c r="E3305" t="s">
        <v>1973</v>
      </c>
      <c r="F3305">
        <v>1</v>
      </c>
      <c r="G3305" t="s">
        <v>439</v>
      </c>
      <c r="H3305">
        <v>7</v>
      </c>
      <c r="I3305" t="s">
        <v>1974</v>
      </c>
      <c r="J3305">
        <v>1</v>
      </c>
      <c r="K3305" t="s">
        <v>441</v>
      </c>
      <c r="L3305">
        <v>1</v>
      </c>
      <c r="M3305"/>
      <c r="N3305" t="s">
        <v>1975</v>
      </c>
      <c r="O3305" t="s">
        <v>450</v>
      </c>
      <c r="P3305" s="4" t="str">
        <f>IF(Table14[[#This Row],[correlation_id]] = "", "", _xlfn.XLOOKUP(Table14[[#This Row],[correlation_id]], 'ITAP Ref'!A:A, 'ITAP Ref'!C:C, ""))</f>
        <v>ASF</v>
      </c>
      <c r="Q3305"/>
      <c r="R3305" s="97"/>
      <c r="S3305" s="47"/>
      <c r="T3305" s="47"/>
    </row>
    <row r="3306" spans="1:20" ht="16.399999999999999" customHeight="1" x14ac:dyDescent="0.35">
      <c r="A3306" s="5" t="s">
        <v>123</v>
      </c>
      <c r="B3306" t="s">
        <v>21</v>
      </c>
      <c r="C3306" t="s">
        <v>436</v>
      </c>
      <c r="D3306" t="s">
        <v>437</v>
      </c>
      <c r="E3306" t="s">
        <v>1976</v>
      </c>
      <c r="F3306">
        <v>1</v>
      </c>
      <c r="G3306" t="s">
        <v>439</v>
      </c>
      <c r="H3306">
        <v>8</v>
      </c>
      <c r="I3306" t="s">
        <v>1977</v>
      </c>
      <c r="J3306">
        <v>1</v>
      </c>
      <c r="K3306" t="s">
        <v>441</v>
      </c>
      <c r="L3306">
        <v>1</v>
      </c>
      <c r="M3306"/>
      <c r="N3306" t="s">
        <v>1978</v>
      </c>
      <c r="O3306" t="s">
        <v>450</v>
      </c>
      <c r="P3306" s="4" t="str">
        <f>IF(Table14[[#This Row],[correlation_id]] = "", "", _xlfn.XLOOKUP(Table14[[#This Row],[correlation_id]], 'ITAP Ref'!A:A, 'ITAP Ref'!C:C, ""))</f>
        <v>ASF</v>
      </c>
      <c r="Q3306"/>
      <c r="R3306" s="97"/>
      <c r="S3306" s="47"/>
      <c r="T3306" s="47"/>
    </row>
    <row r="3307" spans="1:20" ht="16.399999999999999" customHeight="1" x14ac:dyDescent="0.35">
      <c r="A3307" s="5" t="s">
        <v>123</v>
      </c>
      <c r="B3307" t="s">
        <v>21</v>
      </c>
      <c r="C3307" t="s">
        <v>436</v>
      </c>
      <c r="D3307" t="s">
        <v>1962</v>
      </c>
      <c r="E3307" t="s">
        <v>1963</v>
      </c>
      <c r="F3307">
        <v>2</v>
      </c>
      <c r="G3307" t="s">
        <v>837</v>
      </c>
      <c r="H3307">
        <v>3</v>
      </c>
      <c r="I3307" t="s">
        <v>1964</v>
      </c>
      <c r="J3307">
        <v>1</v>
      </c>
      <c r="K3307" t="s">
        <v>1965</v>
      </c>
      <c r="L3307">
        <v>4</v>
      </c>
      <c r="M3307"/>
      <c r="N3307" t="s">
        <v>1172</v>
      </c>
      <c r="O3307" t="s">
        <v>1076</v>
      </c>
      <c r="P3307" s="4" t="str">
        <f>IF(Table14[[#This Row],[correlation_id]] = "", "", _xlfn.XLOOKUP(Table14[[#This Row],[correlation_id]], 'ITAP Ref'!A:A, 'ITAP Ref'!C:C, ""))</f>
        <v>ATTeBiz</v>
      </c>
      <c r="Q3307"/>
      <c r="R3307" s="97"/>
      <c r="S3307" s="47"/>
      <c r="T3307" s="47"/>
    </row>
    <row r="3308" spans="1:20" ht="16.399999999999999" customHeight="1" x14ac:dyDescent="0.35">
      <c r="A3308" s="5" t="s">
        <v>123</v>
      </c>
      <c r="B3308" t="s">
        <v>21</v>
      </c>
      <c r="C3308" t="s">
        <v>436</v>
      </c>
      <c r="D3308" t="s">
        <v>437</v>
      </c>
      <c r="E3308" t="s">
        <v>1979</v>
      </c>
      <c r="F3308">
        <v>1</v>
      </c>
      <c r="G3308" t="s">
        <v>439</v>
      </c>
      <c r="H3308">
        <v>8</v>
      </c>
      <c r="I3308" t="s">
        <v>1977</v>
      </c>
      <c r="J3308">
        <v>1</v>
      </c>
      <c r="K3308" t="s">
        <v>441</v>
      </c>
      <c r="L3308">
        <v>2</v>
      </c>
      <c r="M3308"/>
      <c r="N3308" t="s">
        <v>1980</v>
      </c>
      <c r="O3308" t="s">
        <v>450</v>
      </c>
      <c r="P3308" s="4" t="str">
        <f>IF(Table14[[#This Row],[correlation_id]] = "", "", _xlfn.XLOOKUP(Table14[[#This Row],[correlation_id]], 'ITAP Ref'!A:A, 'ITAP Ref'!C:C, ""))</f>
        <v>ASF</v>
      </c>
      <c r="Q3308"/>
      <c r="R3308" s="97"/>
      <c r="S3308" s="47"/>
      <c r="T3308" s="47"/>
    </row>
    <row r="3309" spans="1:20" ht="16.399999999999999" customHeight="1" x14ac:dyDescent="0.35">
      <c r="A3309" s="5" t="s">
        <v>123</v>
      </c>
      <c r="B3309" t="s">
        <v>21</v>
      </c>
      <c r="C3309" t="s">
        <v>436</v>
      </c>
      <c r="D3309" t="s">
        <v>437</v>
      </c>
      <c r="E3309" t="s">
        <v>1979</v>
      </c>
      <c r="F3309">
        <v>1</v>
      </c>
      <c r="G3309" t="s">
        <v>439</v>
      </c>
      <c r="H3309">
        <v>8</v>
      </c>
      <c r="I3309" t="s">
        <v>1977</v>
      </c>
      <c r="J3309">
        <v>1</v>
      </c>
      <c r="K3309" t="s">
        <v>441</v>
      </c>
      <c r="L3309">
        <v>3</v>
      </c>
      <c r="M3309"/>
      <c r="N3309" t="s">
        <v>1981</v>
      </c>
      <c r="O3309" t="s">
        <v>450</v>
      </c>
      <c r="P3309" s="4" t="str">
        <f>IF(Table14[[#This Row],[correlation_id]] = "", "", _xlfn.XLOOKUP(Table14[[#This Row],[correlation_id]], 'ITAP Ref'!A:A, 'ITAP Ref'!C:C, ""))</f>
        <v>ASF</v>
      </c>
      <c r="Q3309"/>
      <c r="R3309" s="97"/>
      <c r="S3309" s="47"/>
      <c r="T3309" s="47"/>
    </row>
    <row r="3310" spans="1:20" ht="16.399999999999999" customHeight="1" x14ac:dyDescent="0.35">
      <c r="A3310" s="5" t="s">
        <v>123</v>
      </c>
      <c r="B3310" t="s">
        <v>21</v>
      </c>
      <c r="C3310" t="s">
        <v>436</v>
      </c>
      <c r="D3310" t="s">
        <v>437</v>
      </c>
      <c r="E3310" t="s">
        <v>1976</v>
      </c>
      <c r="F3310">
        <v>1</v>
      </c>
      <c r="G3310" t="s">
        <v>439</v>
      </c>
      <c r="H3310">
        <v>8</v>
      </c>
      <c r="I3310" t="s">
        <v>1977</v>
      </c>
      <c r="J3310">
        <v>1</v>
      </c>
      <c r="K3310" t="s">
        <v>441</v>
      </c>
      <c r="L3310">
        <v>4</v>
      </c>
      <c r="M3310"/>
      <c r="N3310" t="s">
        <v>1982</v>
      </c>
      <c r="O3310" t="s">
        <v>450</v>
      </c>
      <c r="P3310" s="4" t="str">
        <f>IF(Table14[[#This Row],[correlation_id]] = "", "", _xlfn.XLOOKUP(Table14[[#This Row],[correlation_id]], 'ITAP Ref'!A:A, 'ITAP Ref'!C:C, ""))</f>
        <v>ASF</v>
      </c>
      <c r="Q3310"/>
      <c r="R3310" s="97"/>
      <c r="S3310" s="47"/>
      <c r="T3310" s="47"/>
    </row>
    <row r="3311" spans="1:20" ht="16.399999999999999" customHeight="1" x14ac:dyDescent="0.35">
      <c r="A3311" s="5" t="s">
        <v>123</v>
      </c>
      <c r="B3311" t="s">
        <v>21</v>
      </c>
      <c r="C3311" t="s">
        <v>436</v>
      </c>
      <c r="D3311" t="s">
        <v>437</v>
      </c>
      <c r="E3311" t="s">
        <v>1969</v>
      </c>
      <c r="F3311">
        <v>1</v>
      </c>
      <c r="G3311" t="s">
        <v>439</v>
      </c>
      <c r="H3311">
        <v>6</v>
      </c>
      <c r="I3311" t="s">
        <v>1970</v>
      </c>
      <c r="J3311">
        <v>1</v>
      </c>
      <c r="K3311" t="s">
        <v>441</v>
      </c>
      <c r="L3311">
        <v>3</v>
      </c>
      <c r="M3311"/>
      <c r="N3311" t="s">
        <v>1983</v>
      </c>
      <c r="O3311" t="s">
        <v>450</v>
      </c>
      <c r="P3311" s="4" t="str">
        <f>IF(Table14[[#This Row],[correlation_id]] = "", "", _xlfn.XLOOKUP(Table14[[#This Row],[correlation_id]], 'ITAP Ref'!A:A, 'ITAP Ref'!C:C, ""))</f>
        <v>ASF</v>
      </c>
      <c r="Q3311"/>
      <c r="R3311" s="97"/>
      <c r="S3311" s="47"/>
      <c r="T3311" s="47"/>
    </row>
    <row r="3312" spans="1:20" ht="16.399999999999999" customHeight="1" x14ac:dyDescent="0.35">
      <c r="A3312" s="5" t="s">
        <v>123</v>
      </c>
      <c r="B3312" t="s">
        <v>21</v>
      </c>
      <c r="C3312" t="s">
        <v>436</v>
      </c>
      <c r="D3312" t="s">
        <v>437</v>
      </c>
      <c r="E3312" t="s">
        <v>1969</v>
      </c>
      <c r="F3312">
        <v>1</v>
      </c>
      <c r="G3312" t="s">
        <v>439</v>
      </c>
      <c r="H3312">
        <v>6</v>
      </c>
      <c r="I3312" t="s">
        <v>1970</v>
      </c>
      <c r="J3312">
        <v>1</v>
      </c>
      <c r="K3312" t="s">
        <v>441</v>
      </c>
      <c r="L3312">
        <v>4</v>
      </c>
      <c r="M3312"/>
      <c r="N3312" t="s">
        <v>1984</v>
      </c>
      <c r="O3312" t="s">
        <v>450</v>
      </c>
      <c r="P3312" s="4" t="str">
        <f>IF(Table14[[#This Row],[correlation_id]] = "", "", _xlfn.XLOOKUP(Table14[[#This Row],[correlation_id]], 'ITAP Ref'!A:A, 'ITAP Ref'!C:C, ""))</f>
        <v>ASF</v>
      </c>
      <c r="Q3312"/>
      <c r="R3312" s="97"/>
      <c r="S3312" s="47"/>
      <c r="T3312" s="47"/>
    </row>
    <row r="3313" spans="1:20" ht="16.399999999999999" customHeight="1" x14ac:dyDescent="0.35">
      <c r="A3313" s="5" t="s">
        <v>123</v>
      </c>
      <c r="B3313" t="s">
        <v>21</v>
      </c>
      <c r="C3313" t="s">
        <v>436</v>
      </c>
      <c r="D3313" t="s">
        <v>437</v>
      </c>
      <c r="E3313" t="s">
        <v>1969</v>
      </c>
      <c r="F3313">
        <v>1</v>
      </c>
      <c r="G3313" t="s">
        <v>439</v>
      </c>
      <c r="H3313">
        <v>6</v>
      </c>
      <c r="I3313" t="s">
        <v>1970</v>
      </c>
      <c r="J3313">
        <v>1</v>
      </c>
      <c r="K3313" t="s">
        <v>441</v>
      </c>
      <c r="L3313">
        <v>5</v>
      </c>
      <c r="M3313"/>
      <c r="N3313" t="s">
        <v>1985</v>
      </c>
      <c r="O3313" t="s">
        <v>450</v>
      </c>
      <c r="P3313" s="4" t="str">
        <f>IF(Table14[[#This Row],[correlation_id]] = "", "", _xlfn.XLOOKUP(Table14[[#This Row],[correlation_id]], 'ITAP Ref'!A:A, 'ITAP Ref'!C:C, ""))</f>
        <v>ASF</v>
      </c>
      <c r="Q3313"/>
      <c r="R3313" s="97"/>
      <c r="S3313" s="47"/>
      <c r="T3313" s="47"/>
    </row>
    <row r="3314" spans="1:20" ht="16.399999999999999" customHeight="1" x14ac:dyDescent="0.35">
      <c r="A3314" s="5" t="s">
        <v>123</v>
      </c>
      <c r="B3314" t="s">
        <v>21</v>
      </c>
      <c r="C3314" t="s">
        <v>436</v>
      </c>
      <c r="D3314" t="s">
        <v>437</v>
      </c>
      <c r="E3314" t="s">
        <v>1969</v>
      </c>
      <c r="F3314">
        <v>1</v>
      </c>
      <c r="G3314" t="s">
        <v>439</v>
      </c>
      <c r="H3314">
        <v>6</v>
      </c>
      <c r="I3314" t="s">
        <v>1970</v>
      </c>
      <c r="J3314">
        <v>1</v>
      </c>
      <c r="K3314" t="s">
        <v>441</v>
      </c>
      <c r="L3314">
        <v>6</v>
      </c>
      <c r="M3314"/>
      <c r="N3314" t="s">
        <v>1986</v>
      </c>
      <c r="O3314" t="s">
        <v>450</v>
      </c>
      <c r="P3314" s="4" t="str">
        <f>IF(Table14[[#This Row],[correlation_id]] = "", "", _xlfn.XLOOKUP(Table14[[#This Row],[correlation_id]], 'ITAP Ref'!A:A, 'ITAP Ref'!C:C, ""))</f>
        <v>ASF</v>
      </c>
      <c r="Q3314"/>
      <c r="R3314" s="97"/>
      <c r="S3314" s="47"/>
      <c r="T3314" s="47"/>
    </row>
    <row r="3315" spans="1:20" ht="16.399999999999999" customHeight="1" x14ac:dyDescent="0.35">
      <c r="A3315" s="5" t="s">
        <v>123</v>
      </c>
      <c r="B3315" t="s">
        <v>21</v>
      </c>
      <c r="C3315" t="s">
        <v>436</v>
      </c>
      <c r="D3315" t="s">
        <v>437</v>
      </c>
      <c r="E3315" t="s">
        <v>1969</v>
      </c>
      <c r="F3315">
        <v>1</v>
      </c>
      <c r="G3315" t="s">
        <v>439</v>
      </c>
      <c r="H3315">
        <v>6</v>
      </c>
      <c r="I3315" t="s">
        <v>1970</v>
      </c>
      <c r="J3315">
        <v>1</v>
      </c>
      <c r="K3315" t="s">
        <v>441</v>
      </c>
      <c r="L3315">
        <v>7</v>
      </c>
      <c r="M3315"/>
      <c r="N3315" t="s">
        <v>1987</v>
      </c>
      <c r="O3315" t="s">
        <v>450</v>
      </c>
      <c r="P3315" s="4" t="str">
        <f>IF(Table14[[#This Row],[correlation_id]] = "", "", _xlfn.XLOOKUP(Table14[[#This Row],[correlation_id]], 'ITAP Ref'!A:A, 'ITAP Ref'!C:C, ""))</f>
        <v>ASF</v>
      </c>
      <c r="Q3315"/>
      <c r="R3315" s="97"/>
      <c r="S3315" s="47"/>
      <c r="T3315" s="47"/>
    </row>
    <row r="3316" spans="1:20" ht="16.399999999999999" customHeight="1" x14ac:dyDescent="0.35">
      <c r="A3316" s="5" t="s">
        <v>123</v>
      </c>
      <c r="B3316" t="s">
        <v>21</v>
      </c>
      <c r="C3316" t="s">
        <v>436</v>
      </c>
      <c r="D3316" t="s">
        <v>437</v>
      </c>
      <c r="E3316" t="s">
        <v>1969</v>
      </c>
      <c r="F3316">
        <v>1</v>
      </c>
      <c r="G3316" t="s">
        <v>439</v>
      </c>
      <c r="H3316">
        <v>6</v>
      </c>
      <c r="I3316" t="s">
        <v>1970</v>
      </c>
      <c r="J3316">
        <v>1</v>
      </c>
      <c r="K3316" t="s">
        <v>441</v>
      </c>
      <c r="L3316">
        <v>8</v>
      </c>
      <c r="M3316"/>
      <c r="N3316" t="s">
        <v>1988</v>
      </c>
      <c r="O3316" t="s">
        <v>450</v>
      </c>
      <c r="P3316" s="4" t="str">
        <f>IF(Table14[[#This Row],[correlation_id]] = "", "", _xlfn.XLOOKUP(Table14[[#This Row],[correlation_id]], 'ITAP Ref'!A:A, 'ITAP Ref'!C:C, ""))</f>
        <v>ASF</v>
      </c>
      <c r="Q3316"/>
      <c r="R3316" s="97"/>
      <c r="S3316" s="47"/>
      <c r="T3316" s="47"/>
    </row>
    <row r="3317" spans="1:20" ht="16.399999999999999" customHeight="1" x14ac:dyDescent="0.35">
      <c r="A3317" s="5" t="s">
        <v>123</v>
      </c>
      <c r="B3317" t="s">
        <v>21</v>
      </c>
      <c r="C3317" t="s">
        <v>436</v>
      </c>
      <c r="D3317" t="s">
        <v>1962</v>
      </c>
      <c r="E3317" t="s">
        <v>1963</v>
      </c>
      <c r="F3317">
        <v>2</v>
      </c>
      <c r="G3317" t="s">
        <v>837</v>
      </c>
      <c r="H3317">
        <v>3</v>
      </c>
      <c r="I3317" t="s">
        <v>1964</v>
      </c>
      <c r="J3317">
        <v>1</v>
      </c>
      <c r="K3317" t="s">
        <v>1965</v>
      </c>
      <c r="L3317">
        <v>5</v>
      </c>
      <c r="M3317"/>
      <c r="N3317" t="s">
        <v>1968</v>
      </c>
      <c r="O3317" t="s">
        <v>1076</v>
      </c>
      <c r="P3317" s="4" t="str">
        <f>IF(Table14[[#This Row],[correlation_id]] = "", "", _xlfn.XLOOKUP(Table14[[#This Row],[correlation_id]], 'ITAP Ref'!A:A, 'ITAP Ref'!C:C, ""))</f>
        <v>ATTeBiz</v>
      </c>
      <c r="Q3317"/>
      <c r="R3317" s="97"/>
      <c r="S3317" s="47"/>
      <c r="T3317" s="47"/>
    </row>
    <row r="3318" spans="1:20" ht="16.399999999999999" customHeight="1" x14ac:dyDescent="0.35">
      <c r="A3318" s="5" t="s">
        <v>123</v>
      </c>
      <c r="B3318" t="s">
        <v>21</v>
      </c>
      <c r="C3318" t="s">
        <v>436</v>
      </c>
      <c r="D3318" t="s">
        <v>1962</v>
      </c>
      <c r="E3318" t="s">
        <v>1963</v>
      </c>
      <c r="F3318">
        <v>2</v>
      </c>
      <c r="G3318" t="s">
        <v>837</v>
      </c>
      <c r="H3318">
        <v>3</v>
      </c>
      <c r="I3318" t="s">
        <v>1964</v>
      </c>
      <c r="J3318">
        <v>1</v>
      </c>
      <c r="K3318" t="s">
        <v>1965</v>
      </c>
      <c r="L3318">
        <v>6</v>
      </c>
      <c r="M3318"/>
      <c r="N3318" t="s">
        <v>1989</v>
      </c>
      <c r="O3318" t="s">
        <v>1076</v>
      </c>
      <c r="P3318" s="4" t="str">
        <f>IF(Table14[[#This Row],[correlation_id]] = "", "", _xlfn.XLOOKUP(Table14[[#This Row],[correlation_id]], 'ITAP Ref'!A:A, 'ITAP Ref'!C:C, ""))</f>
        <v>ATTeBiz</v>
      </c>
      <c r="Q3318"/>
      <c r="R3318" s="97"/>
      <c r="S3318" s="47"/>
      <c r="T3318" s="47"/>
    </row>
    <row r="3319" spans="1:20" ht="16.399999999999999" customHeight="1" x14ac:dyDescent="0.35">
      <c r="A3319" s="5" t="s">
        <v>123</v>
      </c>
      <c r="B3319" t="s">
        <v>21</v>
      </c>
      <c r="C3319" t="s">
        <v>436</v>
      </c>
      <c r="D3319" t="s">
        <v>437</v>
      </c>
      <c r="E3319" t="s">
        <v>1973</v>
      </c>
      <c r="F3319">
        <v>2</v>
      </c>
      <c r="G3319" t="s">
        <v>837</v>
      </c>
      <c r="H3319">
        <v>2</v>
      </c>
      <c r="I3319" t="s">
        <v>838</v>
      </c>
      <c r="J3319">
        <v>1</v>
      </c>
      <c r="K3319" t="s">
        <v>839</v>
      </c>
      <c r="L3319">
        <v>1</v>
      </c>
      <c r="M3319"/>
      <c r="N3319" t="s">
        <v>1990</v>
      </c>
      <c r="O3319" t="s">
        <v>450</v>
      </c>
      <c r="P3319" s="4" t="str">
        <f>IF(Table14[[#This Row],[correlation_id]] = "", "", _xlfn.XLOOKUP(Table14[[#This Row],[correlation_id]], 'ITAP Ref'!A:A, 'ITAP Ref'!C:C, ""))</f>
        <v>ASF</v>
      </c>
      <c r="Q3319"/>
      <c r="R3319" s="97"/>
      <c r="S3319" s="47"/>
      <c r="T3319" s="47"/>
    </row>
    <row r="3320" spans="1:20" ht="16.399999999999999" customHeight="1" x14ac:dyDescent="0.35">
      <c r="A3320" s="5" t="s">
        <v>123</v>
      </c>
      <c r="B3320" t="s">
        <v>21</v>
      </c>
      <c r="C3320" t="s">
        <v>436</v>
      </c>
      <c r="D3320" t="s">
        <v>1962</v>
      </c>
      <c r="E3320" t="s">
        <v>1963</v>
      </c>
      <c r="F3320">
        <v>2</v>
      </c>
      <c r="G3320" t="s">
        <v>837</v>
      </c>
      <c r="H3320">
        <v>3</v>
      </c>
      <c r="I3320" t="s">
        <v>1964</v>
      </c>
      <c r="J3320">
        <v>1</v>
      </c>
      <c r="K3320" t="s">
        <v>1965</v>
      </c>
      <c r="L3320">
        <v>7</v>
      </c>
      <c r="M3320"/>
      <c r="N3320" t="s">
        <v>1991</v>
      </c>
      <c r="O3320" t="s">
        <v>1076</v>
      </c>
      <c r="P3320" s="4" t="str">
        <f>IF(Table14[[#This Row],[correlation_id]] = "", "", _xlfn.XLOOKUP(Table14[[#This Row],[correlation_id]], 'ITAP Ref'!A:A, 'ITAP Ref'!C:C, ""))</f>
        <v>ATTeBiz</v>
      </c>
      <c r="Q3320"/>
      <c r="R3320" s="97"/>
      <c r="S3320" s="47"/>
      <c r="T3320" s="47"/>
    </row>
    <row r="3321" spans="1:20" ht="16.399999999999999" customHeight="1" x14ac:dyDescent="0.35">
      <c r="A3321" s="5" t="s">
        <v>123</v>
      </c>
      <c r="B3321" t="s">
        <v>21</v>
      </c>
      <c r="C3321" t="s">
        <v>436</v>
      </c>
      <c r="D3321" t="s">
        <v>437</v>
      </c>
      <c r="E3321" t="s">
        <v>1973</v>
      </c>
      <c r="F3321">
        <v>2</v>
      </c>
      <c r="G3321" t="s">
        <v>837</v>
      </c>
      <c r="H3321">
        <v>2</v>
      </c>
      <c r="I3321" t="s">
        <v>838</v>
      </c>
      <c r="J3321">
        <v>1</v>
      </c>
      <c r="K3321" t="s">
        <v>839</v>
      </c>
      <c r="L3321">
        <v>2</v>
      </c>
      <c r="M3321"/>
      <c r="N3321" t="s">
        <v>1992</v>
      </c>
      <c r="O3321" t="s">
        <v>450</v>
      </c>
      <c r="P3321" s="4" t="str">
        <f>IF(Table14[[#This Row],[correlation_id]] = "", "", _xlfn.XLOOKUP(Table14[[#This Row],[correlation_id]], 'ITAP Ref'!A:A, 'ITAP Ref'!C:C, ""))</f>
        <v>ASF</v>
      </c>
      <c r="Q3321"/>
      <c r="R3321" s="97"/>
      <c r="S3321" s="47"/>
      <c r="T3321" s="47"/>
    </row>
    <row r="3322" spans="1:20" ht="16.399999999999999" customHeight="1" x14ac:dyDescent="0.35">
      <c r="A3322" s="5" t="s">
        <v>123</v>
      </c>
      <c r="B3322" t="s">
        <v>21</v>
      </c>
      <c r="C3322" t="s">
        <v>436</v>
      </c>
      <c r="D3322" t="s">
        <v>1962</v>
      </c>
      <c r="E3322" t="s">
        <v>1963</v>
      </c>
      <c r="F3322">
        <v>2</v>
      </c>
      <c r="G3322" t="s">
        <v>837</v>
      </c>
      <c r="H3322">
        <v>3</v>
      </c>
      <c r="I3322" t="s">
        <v>1964</v>
      </c>
      <c r="J3322">
        <v>1</v>
      </c>
      <c r="K3322" t="s">
        <v>1965</v>
      </c>
      <c r="L3322">
        <v>8</v>
      </c>
      <c r="M3322"/>
      <c r="N3322" t="s">
        <v>1993</v>
      </c>
      <c r="O3322" t="s">
        <v>1076</v>
      </c>
      <c r="P3322" s="4" t="str">
        <f>IF(Table14[[#This Row],[correlation_id]] = "", "", _xlfn.XLOOKUP(Table14[[#This Row],[correlation_id]], 'ITAP Ref'!A:A, 'ITAP Ref'!C:C, ""))</f>
        <v>ATTeBiz</v>
      </c>
      <c r="Q3322"/>
      <c r="R3322" s="97"/>
      <c r="S3322" s="47"/>
      <c r="T3322" s="47"/>
    </row>
    <row r="3323" spans="1:20" ht="16.399999999999999" customHeight="1" x14ac:dyDescent="0.35">
      <c r="A3323" s="5" t="s">
        <v>123</v>
      </c>
      <c r="B3323" t="s">
        <v>21</v>
      </c>
      <c r="C3323" t="s">
        <v>436</v>
      </c>
      <c r="D3323" t="s">
        <v>1962</v>
      </c>
      <c r="E3323" t="s">
        <v>1963</v>
      </c>
      <c r="F3323">
        <v>2</v>
      </c>
      <c r="G3323" t="s">
        <v>837</v>
      </c>
      <c r="H3323">
        <v>3</v>
      </c>
      <c r="I3323" t="s">
        <v>1964</v>
      </c>
      <c r="J3323">
        <v>1</v>
      </c>
      <c r="K3323" t="s">
        <v>1965</v>
      </c>
      <c r="L3323">
        <v>9</v>
      </c>
      <c r="M3323"/>
      <c r="N3323" t="s">
        <v>1994</v>
      </c>
      <c r="O3323" t="s">
        <v>1076</v>
      </c>
      <c r="P3323" s="4" t="str">
        <f>IF(Table14[[#This Row],[correlation_id]] = "", "", _xlfn.XLOOKUP(Table14[[#This Row],[correlation_id]], 'ITAP Ref'!A:A, 'ITAP Ref'!C:C, ""))</f>
        <v>ATTeBiz</v>
      </c>
      <c r="Q3323"/>
      <c r="R3323" s="97"/>
      <c r="S3323" s="47"/>
      <c r="T3323" s="47"/>
    </row>
    <row r="3324" spans="1:20" ht="16.399999999999999" customHeight="1" x14ac:dyDescent="0.35">
      <c r="A3324" s="5" t="s">
        <v>123</v>
      </c>
      <c r="B3324" t="s">
        <v>21</v>
      </c>
      <c r="C3324" t="s">
        <v>436</v>
      </c>
      <c r="D3324" t="s">
        <v>1962</v>
      </c>
      <c r="E3324" t="s">
        <v>1963</v>
      </c>
      <c r="F3324">
        <v>2</v>
      </c>
      <c r="G3324" t="s">
        <v>837</v>
      </c>
      <c r="H3324">
        <v>3</v>
      </c>
      <c r="I3324" t="s">
        <v>1964</v>
      </c>
      <c r="J3324">
        <v>1</v>
      </c>
      <c r="K3324" t="s">
        <v>1965</v>
      </c>
      <c r="L3324">
        <v>10</v>
      </c>
      <c r="M3324"/>
      <c r="N3324" t="s">
        <v>1995</v>
      </c>
      <c r="O3324" t="s">
        <v>1076</v>
      </c>
      <c r="P3324" s="4" t="str">
        <f>IF(Table14[[#This Row],[correlation_id]] = "", "", _xlfn.XLOOKUP(Table14[[#This Row],[correlation_id]], 'ITAP Ref'!A:A, 'ITAP Ref'!C:C, ""))</f>
        <v>ATTeBiz</v>
      </c>
      <c r="Q3324"/>
      <c r="R3324" s="97"/>
      <c r="S3324" s="47"/>
      <c r="T3324" s="47"/>
    </row>
    <row r="3325" spans="1:20" ht="16.399999999999999" customHeight="1" x14ac:dyDescent="0.35">
      <c r="A3325" s="5" t="s">
        <v>123</v>
      </c>
      <c r="B3325" t="s">
        <v>21</v>
      </c>
      <c r="C3325" t="s">
        <v>436</v>
      </c>
      <c r="D3325" t="s">
        <v>1962</v>
      </c>
      <c r="E3325" t="s">
        <v>1963</v>
      </c>
      <c r="F3325">
        <v>2</v>
      </c>
      <c r="G3325" t="s">
        <v>837</v>
      </c>
      <c r="H3325">
        <v>3</v>
      </c>
      <c r="I3325" t="s">
        <v>1964</v>
      </c>
      <c r="J3325">
        <v>1</v>
      </c>
      <c r="K3325" t="s">
        <v>1965</v>
      </c>
      <c r="L3325">
        <v>11</v>
      </c>
      <c r="M3325"/>
      <c r="N3325" t="s">
        <v>1996</v>
      </c>
      <c r="O3325" t="s">
        <v>1076</v>
      </c>
      <c r="P3325" s="4" t="str">
        <f>IF(Table14[[#This Row],[correlation_id]] = "", "", _xlfn.XLOOKUP(Table14[[#This Row],[correlation_id]], 'ITAP Ref'!A:A, 'ITAP Ref'!C:C, ""))</f>
        <v>ATTeBiz</v>
      </c>
      <c r="Q3325"/>
      <c r="R3325" s="97"/>
      <c r="S3325" s="47"/>
      <c r="T3325" s="47"/>
    </row>
    <row r="3326" spans="1:20" ht="16.399999999999999" customHeight="1" x14ac:dyDescent="0.35">
      <c r="A3326" s="5" t="s">
        <v>123</v>
      </c>
      <c r="B3326" t="s">
        <v>21</v>
      </c>
      <c r="C3326" t="s">
        <v>436</v>
      </c>
      <c r="D3326" t="s">
        <v>1962</v>
      </c>
      <c r="E3326" t="s">
        <v>1963</v>
      </c>
      <c r="F3326">
        <v>2</v>
      </c>
      <c r="G3326" t="s">
        <v>837</v>
      </c>
      <c r="H3326">
        <v>3</v>
      </c>
      <c r="I3326" t="s">
        <v>1964</v>
      </c>
      <c r="J3326">
        <v>1</v>
      </c>
      <c r="K3326" t="s">
        <v>1965</v>
      </c>
      <c r="L3326">
        <v>12</v>
      </c>
      <c r="M3326"/>
      <c r="N3326" t="s">
        <v>1997</v>
      </c>
      <c r="O3326" t="s">
        <v>1076</v>
      </c>
      <c r="P3326" s="4" t="str">
        <f>IF(Table14[[#This Row],[correlation_id]] = "", "", _xlfn.XLOOKUP(Table14[[#This Row],[correlation_id]], 'ITAP Ref'!A:A, 'ITAP Ref'!C:C, ""))</f>
        <v>ATTeBiz</v>
      </c>
      <c r="Q3326"/>
      <c r="R3326" s="97"/>
      <c r="S3326" s="47"/>
      <c r="T3326" s="47"/>
    </row>
    <row r="3327" spans="1:20" ht="16.399999999999999" customHeight="1" x14ac:dyDescent="0.35">
      <c r="A3327" s="5" t="s">
        <v>123</v>
      </c>
      <c r="B3327" t="s">
        <v>21</v>
      </c>
      <c r="C3327" t="s">
        <v>436</v>
      </c>
      <c r="D3327" t="s">
        <v>437</v>
      </c>
      <c r="E3327" t="s">
        <v>1979</v>
      </c>
      <c r="F3327">
        <v>2</v>
      </c>
      <c r="G3327" t="s">
        <v>837</v>
      </c>
      <c r="H3327">
        <v>2</v>
      </c>
      <c r="I3327" t="s">
        <v>838</v>
      </c>
      <c r="J3327">
        <v>2</v>
      </c>
      <c r="K3327" t="s">
        <v>839</v>
      </c>
      <c r="L3327">
        <v>1</v>
      </c>
      <c r="M3327"/>
      <c r="N3327" t="s">
        <v>1998</v>
      </c>
      <c r="O3327" t="s">
        <v>450</v>
      </c>
      <c r="P3327" s="4" t="str">
        <f>IF(Table14[[#This Row],[correlation_id]] = "", "", _xlfn.XLOOKUP(Table14[[#This Row],[correlation_id]], 'ITAP Ref'!A:A, 'ITAP Ref'!C:C, ""))</f>
        <v>ASF</v>
      </c>
      <c r="Q3327"/>
      <c r="R3327" s="97"/>
      <c r="S3327" s="47"/>
      <c r="T3327" s="47"/>
    </row>
    <row r="3328" spans="1:20" ht="16.399999999999999" customHeight="1" x14ac:dyDescent="0.35">
      <c r="A3328" s="5" t="s">
        <v>123</v>
      </c>
      <c r="B3328" t="s">
        <v>21</v>
      </c>
      <c r="C3328" t="s">
        <v>436</v>
      </c>
      <c r="D3328" t="s">
        <v>437</v>
      </c>
      <c r="E3328" t="s">
        <v>1979</v>
      </c>
      <c r="F3328">
        <v>2</v>
      </c>
      <c r="G3328" t="s">
        <v>837</v>
      </c>
      <c r="H3328">
        <v>2</v>
      </c>
      <c r="I3328" t="s">
        <v>838</v>
      </c>
      <c r="J3328">
        <v>2</v>
      </c>
      <c r="K3328" t="s">
        <v>839</v>
      </c>
      <c r="L3328">
        <v>2</v>
      </c>
      <c r="M3328"/>
      <c r="N3328" t="s">
        <v>1999</v>
      </c>
      <c r="O3328" t="s">
        <v>450</v>
      </c>
      <c r="P3328" s="4" t="str">
        <f>IF(Table14[[#This Row],[correlation_id]] = "", "", _xlfn.XLOOKUP(Table14[[#This Row],[correlation_id]], 'ITAP Ref'!A:A, 'ITAP Ref'!C:C, ""))</f>
        <v>ASF</v>
      </c>
      <c r="Q3328"/>
      <c r="R3328" s="97"/>
      <c r="S3328" s="47"/>
      <c r="T3328" s="47"/>
    </row>
    <row r="3329" spans="1:20" ht="16.399999999999999" customHeight="1" x14ac:dyDescent="0.35">
      <c r="A3329" s="5" t="s">
        <v>123</v>
      </c>
      <c r="B3329" t="s">
        <v>21</v>
      </c>
      <c r="C3329" t="s">
        <v>436</v>
      </c>
      <c r="D3329" t="s">
        <v>437</v>
      </c>
      <c r="E3329" t="s">
        <v>1979</v>
      </c>
      <c r="F3329">
        <v>2</v>
      </c>
      <c r="G3329" t="s">
        <v>837</v>
      </c>
      <c r="H3329">
        <v>2</v>
      </c>
      <c r="I3329" t="s">
        <v>838</v>
      </c>
      <c r="J3329">
        <v>2</v>
      </c>
      <c r="K3329" t="s">
        <v>839</v>
      </c>
      <c r="L3329">
        <v>3</v>
      </c>
      <c r="M3329"/>
      <c r="N3329" t="s">
        <v>2000</v>
      </c>
      <c r="O3329" t="s">
        <v>1076</v>
      </c>
      <c r="P3329" s="4" t="str">
        <f>IF(Table14[[#This Row],[correlation_id]] = "", "", _xlfn.XLOOKUP(Table14[[#This Row],[correlation_id]], 'ITAP Ref'!A:A, 'ITAP Ref'!C:C, ""))</f>
        <v>ATTeBiz</v>
      </c>
      <c r="Q3329"/>
      <c r="R3329" s="97"/>
      <c r="S3329" s="47"/>
      <c r="T3329" s="47"/>
    </row>
    <row r="3330" spans="1:20" ht="16.399999999999999" customHeight="1" x14ac:dyDescent="0.35">
      <c r="A3330" s="5" t="s">
        <v>123</v>
      </c>
      <c r="B3330" t="s">
        <v>21</v>
      </c>
      <c r="C3330" t="s">
        <v>436</v>
      </c>
      <c r="D3330" t="s">
        <v>437</v>
      </c>
      <c r="E3330" t="s">
        <v>1979</v>
      </c>
      <c r="F3330">
        <v>2</v>
      </c>
      <c r="G3330" t="s">
        <v>837</v>
      </c>
      <c r="H3330">
        <v>2</v>
      </c>
      <c r="I3330" t="s">
        <v>838</v>
      </c>
      <c r="J3330">
        <v>2</v>
      </c>
      <c r="K3330" t="s">
        <v>839</v>
      </c>
      <c r="L3330">
        <v>4</v>
      </c>
      <c r="M3330"/>
      <c r="N3330" t="s">
        <v>2001</v>
      </c>
      <c r="O3330" t="s">
        <v>450</v>
      </c>
      <c r="P3330" s="4" t="str">
        <f>IF(Table14[[#This Row],[correlation_id]] = "", "", _xlfn.XLOOKUP(Table14[[#This Row],[correlation_id]], 'ITAP Ref'!A:A, 'ITAP Ref'!C:C, ""))</f>
        <v>ASF</v>
      </c>
      <c r="Q3330"/>
      <c r="R3330" s="97"/>
      <c r="S3330" s="47"/>
      <c r="T3330" s="47"/>
    </row>
    <row r="3331" spans="1:20" ht="16.399999999999999" customHeight="1" x14ac:dyDescent="0.35">
      <c r="A3331" s="5" t="s">
        <v>123</v>
      </c>
      <c r="B3331" t="s">
        <v>21</v>
      </c>
      <c r="C3331" t="s">
        <v>436</v>
      </c>
      <c r="D3331" t="s">
        <v>437</v>
      </c>
      <c r="E3331" t="s">
        <v>1979</v>
      </c>
      <c r="F3331">
        <v>2</v>
      </c>
      <c r="G3331" t="s">
        <v>837</v>
      </c>
      <c r="H3331">
        <v>2</v>
      </c>
      <c r="I3331" t="s">
        <v>838</v>
      </c>
      <c r="J3331">
        <v>2</v>
      </c>
      <c r="K3331" t="s">
        <v>839</v>
      </c>
      <c r="L3331">
        <v>5</v>
      </c>
      <c r="M3331"/>
      <c r="N3331" t="s">
        <v>2002</v>
      </c>
      <c r="O3331" t="s">
        <v>450</v>
      </c>
      <c r="P3331" s="4" t="str">
        <f>IF(Table14[[#This Row],[correlation_id]] = "", "", _xlfn.XLOOKUP(Table14[[#This Row],[correlation_id]], 'ITAP Ref'!A:A, 'ITAP Ref'!C:C, ""))</f>
        <v>ASF</v>
      </c>
      <c r="Q3331"/>
      <c r="R3331" s="97"/>
      <c r="S3331" s="47"/>
      <c r="T3331" s="47"/>
    </row>
    <row r="3332" spans="1:20" ht="16.399999999999999" customHeight="1" x14ac:dyDescent="0.35">
      <c r="A3332" s="5" t="s">
        <v>123</v>
      </c>
      <c r="B3332" t="s">
        <v>21</v>
      </c>
      <c r="C3332" t="s">
        <v>436</v>
      </c>
      <c r="D3332" t="s">
        <v>437</v>
      </c>
      <c r="E3332" t="s">
        <v>1979</v>
      </c>
      <c r="F3332">
        <v>2</v>
      </c>
      <c r="G3332" t="s">
        <v>837</v>
      </c>
      <c r="H3332">
        <v>2</v>
      </c>
      <c r="I3332" t="s">
        <v>838</v>
      </c>
      <c r="J3332">
        <v>2</v>
      </c>
      <c r="K3332" t="s">
        <v>839</v>
      </c>
      <c r="L3332">
        <v>6</v>
      </c>
      <c r="M3332"/>
      <c r="N3332" t="s">
        <v>2003</v>
      </c>
      <c r="O3332" t="s">
        <v>450</v>
      </c>
      <c r="P3332" s="4" t="str">
        <f>IF(Table14[[#This Row],[correlation_id]] = "", "", _xlfn.XLOOKUP(Table14[[#This Row],[correlation_id]], 'ITAP Ref'!A:A, 'ITAP Ref'!C:C, ""))</f>
        <v>ASF</v>
      </c>
      <c r="Q3332"/>
      <c r="R3332" s="97"/>
      <c r="S3332" s="47"/>
      <c r="T3332" s="47"/>
    </row>
    <row r="3333" spans="1:20" ht="16.399999999999999" customHeight="1" x14ac:dyDescent="0.35">
      <c r="A3333" s="5" t="s">
        <v>123</v>
      </c>
      <c r="B3333" t="s">
        <v>21</v>
      </c>
      <c r="C3333" t="s">
        <v>436</v>
      </c>
      <c r="D3333" t="s">
        <v>1962</v>
      </c>
      <c r="E3333" t="s">
        <v>1963</v>
      </c>
      <c r="F3333">
        <v>2</v>
      </c>
      <c r="G3333" t="s">
        <v>837</v>
      </c>
      <c r="H3333">
        <v>3</v>
      </c>
      <c r="I3333" t="s">
        <v>1964</v>
      </c>
      <c r="J3333">
        <v>1</v>
      </c>
      <c r="K3333" t="s">
        <v>1965</v>
      </c>
      <c r="L3333">
        <v>13</v>
      </c>
      <c r="M3333"/>
      <c r="N3333" t="s">
        <v>2004</v>
      </c>
      <c r="O3333" t="s">
        <v>1076</v>
      </c>
      <c r="P3333" s="4" t="str">
        <f>IF(Table14[[#This Row],[correlation_id]] = "", "", _xlfn.XLOOKUP(Table14[[#This Row],[correlation_id]], 'ITAP Ref'!A:A, 'ITAP Ref'!C:C, ""))</f>
        <v>ATTeBiz</v>
      </c>
      <c r="Q3333"/>
      <c r="R3333" s="97"/>
      <c r="S3333" s="47"/>
      <c r="T3333" s="47"/>
    </row>
    <row r="3334" spans="1:20" ht="16.399999999999999" customHeight="1" x14ac:dyDescent="0.35">
      <c r="A3334" s="5" t="s">
        <v>123</v>
      </c>
      <c r="B3334" t="s">
        <v>21</v>
      </c>
      <c r="C3334" t="s">
        <v>436</v>
      </c>
      <c r="D3334" t="s">
        <v>1962</v>
      </c>
      <c r="E3334" t="s">
        <v>1963</v>
      </c>
      <c r="F3334">
        <v>2</v>
      </c>
      <c r="G3334" t="s">
        <v>837</v>
      </c>
      <c r="H3334">
        <v>3</v>
      </c>
      <c r="I3334" t="s">
        <v>1964</v>
      </c>
      <c r="J3334">
        <v>1</v>
      </c>
      <c r="K3334" t="s">
        <v>1965</v>
      </c>
      <c r="L3334">
        <v>14</v>
      </c>
      <c r="M3334"/>
      <c r="N3334" t="s">
        <v>2005</v>
      </c>
      <c r="O3334" t="s">
        <v>1076</v>
      </c>
      <c r="P3334" s="4" t="str">
        <f>IF(Table14[[#This Row],[correlation_id]] = "", "", _xlfn.XLOOKUP(Table14[[#This Row],[correlation_id]], 'ITAP Ref'!A:A, 'ITAP Ref'!C:C, ""))</f>
        <v>ATTeBiz</v>
      </c>
      <c r="Q3334"/>
      <c r="R3334" s="97"/>
      <c r="S3334" s="47"/>
      <c r="T3334" s="47"/>
    </row>
    <row r="3335" spans="1:20" ht="16.399999999999999" customHeight="1" x14ac:dyDescent="0.35">
      <c r="A3335" s="5" t="s">
        <v>123</v>
      </c>
      <c r="B3335" t="s">
        <v>21</v>
      </c>
      <c r="C3335" t="s">
        <v>436</v>
      </c>
      <c r="D3335" t="s">
        <v>1962</v>
      </c>
      <c r="E3335" t="s">
        <v>1979</v>
      </c>
      <c r="F3335">
        <v>1</v>
      </c>
      <c r="G3335" t="s">
        <v>439</v>
      </c>
      <c r="H3335">
        <v>4</v>
      </c>
      <c r="I3335" t="s">
        <v>2006</v>
      </c>
      <c r="J3335">
        <v>1</v>
      </c>
      <c r="K3335" t="s">
        <v>2007</v>
      </c>
      <c r="L3335">
        <v>1</v>
      </c>
      <c r="M3335"/>
      <c r="N3335" t="s">
        <v>2008</v>
      </c>
      <c r="O3335" t="s">
        <v>1076</v>
      </c>
      <c r="P3335" s="4" t="str">
        <f>IF(Table14[[#This Row],[correlation_id]] = "", "", _xlfn.XLOOKUP(Table14[[#This Row],[correlation_id]], 'ITAP Ref'!A:A, 'ITAP Ref'!C:C, ""))</f>
        <v>ATTeBiz</v>
      </c>
      <c r="Q3335"/>
      <c r="R3335" s="97"/>
      <c r="S3335" s="47"/>
      <c r="T3335" s="47"/>
    </row>
    <row r="3336" spans="1:20" ht="16.399999999999999" customHeight="1" x14ac:dyDescent="0.35">
      <c r="A3336" s="5" t="s">
        <v>123</v>
      </c>
      <c r="B3336" t="s">
        <v>21</v>
      </c>
      <c r="C3336" t="s">
        <v>436</v>
      </c>
      <c r="D3336" t="s">
        <v>1962</v>
      </c>
      <c r="E3336" t="s">
        <v>1979</v>
      </c>
      <c r="F3336">
        <v>1</v>
      </c>
      <c r="G3336" t="s">
        <v>439</v>
      </c>
      <c r="H3336">
        <v>4</v>
      </c>
      <c r="I3336" t="s">
        <v>2006</v>
      </c>
      <c r="J3336">
        <v>1</v>
      </c>
      <c r="K3336" t="s">
        <v>2007</v>
      </c>
      <c r="L3336">
        <v>2</v>
      </c>
      <c r="M3336"/>
      <c r="N3336" t="s">
        <v>2009</v>
      </c>
      <c r="O3336" t="s">
        <v>1076</v>
      </c>
      <c r="P3336" s="4" t="str">
        <f>IF(Table14[[#This Row],[correlation_id]] = "", "", _xlfn.XLOOKUP(Table14[[#This Row],[correlation_id]], 'ITAP Ref'!A:A, 'ITAP Ref'!C:C, ""))</f>
        <v>ATTeBiz</v>
      </c>
      <c r="Q3336"/>
      <c r="R3336" s="97"/>
      <c r="S3336" s="47"/>
      <c r="T3336" s="47"/>
    </row>
    <row r="3337" spans="1:20" ht="16.399999999999999" customHeight="1" x14ac:dyDescent="0.35">
      <c r="A3337" s="5" t="s">
        <v>123</v>
      </c>
      <c r="B3337" t="s">
        <v>21</v>
      </c>
      <c r="C3337" t="s">
        <v>436</v>
      </c>
      <c r="D3337" t="s">
        <v>1962</v>
      </c>
      <c r="E3337" t="s">
        <v>1979</v>
      </c>
      <c r="F3337">
        <v>1</v>
      </c>
      <c r="G3337" t="s">
        <v>439</v>
      </c>
      <c r="H3337">
        <v>4</v>
      </c>
      <c r="I3337" t="s">
        <v>2006</v>
      </c>
      <c r="J3337">
        <v>1</v>
      </c>
      <c r="K3337" t="s">
        <v>2007</v>
      </c>
      <c r="L3337">
        <v>3</v>
      </c>
      <c r="M3337"/>
      <c r="N3337" t="s">
        <v>1966</v>
      </c>
      <c r="O3337" t="s">
        <v>1076</v>
      </c>
      <c r="P3337" s="4" t="str">
        <f>IF(Table14[[#This Row],[correlation_id]] = "", "", _xlfn.XLOOKUP(Table14[[#This Row],[correlation_id]], 'ITAP Ref'!A:A, 'ITAP Ref'!C:C, ""))</f>
        <v>ATTeBiz</v>
      </c>
      <c r="Q3337"/>
      <c r="R3337" s="97"/>
      <c r="S3337" s="47"/>
      <c r="T3337" s="47"/>
    </row>
    <row r="3338" spans="1:20" ht="16.399999999999999" customHeight="1" x14ac:dyDescent="0.35">
      <c r="A3338" s="5" t="s">
        <v>123</v>
      </c>
      <c r="B3338" t="s">
        <v>21</v>
      </c>
      <c r="C3338" t="s">
        <v>436</v>
      </c>
      <c r="D3338" t="s">
        <v>1962</v>
      </c>
      <c r="E3338" t="s">
        <v>1979</v>
      </c>
      <c r="F3338">
        <v>1</v>
      </c>
      <c r="G3338" t="s">
        <v>439</v>
      </c>
      <c r="H3338">
        <v>4</v>
      </c>
      <c r="I3338" t="s">
        <v>2006</v>
      </c>
      <c r="J3338">
        <v>1</v>
      </c>
      <c r="K3338" t="s">
        <v>2007</v>
      </c>
      <c r="L3338">
        <v>4</v>
      </c>
      <c r="M3338"/>
      <c r="N3338" t="s">
        <v>1967</v>
      </c>
      <c r="O3338" t="s">
        <v>1076</v>
      </c>
      <c r="P3338" s="4" t="str">
        <f>IF(Table14[[#This Row],[correlation_id]] = "", "", _xlfn.XLOOKUP(Table14[[#This Row],[correlation_id]], 'ITAP Ref'!A:A, 'ITAP Ref'!C:C, ""))</f>
        <v>ATTeBiz</v>
      </c>
      <c r="Q3338"/>
      <c r="R3338" s="97"/>
      <c r="S3338" s="47"/>
      <c r="T3338" s="47"/>
    </row>
    <row r="3339" spans="1:20" ht="16.399999999999999" customHeight="1" x14ac:dyDescent="0.35">
      <c r="A3339" s="5" t="s">
        <v>123</v>
      </c>
      <c r="B3339" t="s">
        <v>21</v>
      </c>
      <c r="C3339" t="s">
        <v>436</v>
      </c>
      <c r="D3339" t="s">
        <v>1962</v>
      </c>
      <c r="E3339" t="s">
        <v>1979</v>
      </c>
      <c r="F3339">
        <v>1</v>
      </c>
      <c r="G3339" t="s">
        <v>439</v>
      </c>
      <c r="H3339">
        <v>4</v>
      </c>
      <c r="I3339" t="s">
        <v>2006</v>
      </c>
      <c r="J3339">
        <v>1</v>
      </c>
      <c r="K3339" t="s">
        <v>2007</v>
      </c>
      <c r="L3339">
        <v>5</v>
      </c>
      <c r="M3339"/>
      <c r="N3339" t="s">
        <v>2010</v>
      </c>
      <c r="O3339" t="s">
        <v>1076</v>
      </c>
      <c r="P3339" s="4" t="str">
        <f>IF(Table14[[#This Row],[correlation_id]] = "", "", _xlfn.XLOOKUP(Table14[[#This Row],[correlation_id]], 'ITAP Ref'!A:A, 'ITAP Ref'!C:C, ""))</f>
        <v>ATTeBiz</v>
      </c>
      <c r="Q3339"/>
      <c r="R3339" s="97"/>
      <c r="S3339" s="47"/>
      <c r="T3339" s="47"/>
    </row>
    <row r="3340" spans="1:20" ht="16.399999999999999" customHeight="1" x14ac:dyDescent="0.35">
      <c r="A3340" s="5" t="s">
        <v>123</v>
      </c>
      <c r="B3340" t="s">
        <v>21</v>
      </c>
      <c r="C3340" t="s">
        <v>436</v>
      </c>
      <c r="D3340" t="s">
        <v>1962</v>
      </c>
      <c r="E3340" t="s">
        <v>1979</v>
      </c>
      <c r="F3340">
        <v>1</v>
      </c>
      <c r="G3340" t="s">
        <v>439</v>
      </c>
      <c r="H3340">
        <v>4</v>
      </c>
      <c r="I3340" t="s">
        <v>2006</v>
      </c>
      <c r="J3340">
        <v>1</v>
      </c>
      <c r="K3340" t="s">
        <v>2007</v>
      </c>
      <c r="L3340">
        <v>6</v>
      </c>
      <c r="M3340"/>
      <c r="N3340" t="s">
        <v>2011</v>
      </c>
      <c r="O3340" t="s">
        <v>1076</v>
      </c>
      <c r="P3340" s="4" t="str">
        <f>IF(Table14[[#This Row],[correlation_id]] = "", "", _xlfn.XLOOKUP(Table14[[#This Row],[correlation_id]], 'ITAP Ref'!A:A, 'ITAP Ref'!C:C, ""))</f>
        <v>ATTeBiz</v>
      </c>
      <c r="Q3340"/>
      <c r="R3340" s="97"/>
      <c r="S3340" s="47"/>
      <c r="T3340" s="47"/>
    </row>
    <row r="3341" spans="1:20" ht="16.399999999999999" customHeight="1" x14ac:dyDescent="0.35">
      <c r="A3341" s="5" t="s">
        <v>123</v>
      </c>
      <c r="B3341" t="s">
        <v>21</v>
      </c>
      <c r="C3341" t="s">
        <v>436</v>
      </c>
      <c r="D3341" t="s">
        <v>1962</v>
      </c>
      <c r="E3341" t="s">
        <v>1979</v>
      </c>
      <c r="F3341">
        <v>1</v>
      </c>
      <c r="G3341" t="s">
        <v>439</v>
      </c>
      <c r="H3341">
        <v>4</v>
      </c>
      <c r="I3341" t="s">
        <v>2006</v>
      </c>
      <c r="J3341">
        <v>1</v>
      </c>
      <c r="K3341" t="s">
        <v>2007</v>
      </c>
      <c r="L3341">
        <v>7</v>
      </c>
      <c r="M3341"/>
      <c r="N3341" t="s">
        <v>1585</v>
      </c>
      <c r="O3341" t="s">
        <v>1076</v>
      </c>
      <c r="P3341" s="4" t="str">
        <f>IF(Table14[[#This Row],[correlation_id]] = "", "", _xlfn.XLOOKUP(Table14[[#This Row],[correlation_id]], 'ITAP Ref'!A:A, 'ITAP Ref'!C:C, ""))</f>
        <v>ATTeBiz</v>
      </c>
      <c r="Q3341"/>
      <c r="R3341" s="97"/>
      <c r="S3341" s="47"/>
      <c r="T3341" s="47"/>
    </row>
    <row r="3342" spans="1:20" ht="16.399999999999999" customHeight="1" x14ac:dyDescent="0.35">
      <c r="A3342" s="5" t="s">
        <v>123</v>
      </c>
      <c r="B3342" t="s">
        <v>21</v>
      </c>
      <c r="C3342" t="s">
        <v>436</v>
      </c>
      <c r="D3342" t="s">
        <v>1962</v>
      </c>
      <c r="E3342" t="s">
        <v>1979</v>
      </c>
      <c r="F3342">
        <v>1</v>
      </c>
      <c r="G3342" t="s">
        <v>439</v>
      </c>
      <c r="H3342">
        <v>4</v>
      </c>
      <c r="I3342" t="s">
        <v>2006</v>
      </c>
      <c r="J3342">
        <v>1</v>
      </c>
      <c r="K3342" t="s">
        <v>2007</v>
      </c>
      <c r="L3342">
        <v>8</v>
      </c>
      <c r="M3342"/>
      <c r="N3342" t="s">
        <v>2012</v>
      </c>
      <c r="O3342" t="s">
        <v>1076</v>
      </c>
      <c r="P3342" s="4" t="str">
        <f>IF(Table14[[#This Row],[correlation_id]] = "", "", _xlfn.XLOOKUP(Table14[[#This Row],[correlation_id]], 'ITAP Ref'!A:A, 'ITAP Ref'!C:C, ""))</f>
        <v>ATTeBiz</v>
      </c>
      <c r="Q3342"/>
      <c r="R3342" s="97"/>
      <c r="S3342" s="47"/>
      <c r="T3342" s="47"/>
    </row>
    <row r="3343" spans="1:20" ht="16.399999999999999" customHeight="1" x14ac:dyDescent="0.35">
      <c r="A3343" s="5" t="s">
        <v>123</v>
      </c>
      <c r="B3343" t="s">
        <v>21</v>
      </c>
      <c r="C3343" t="s">
        <v>436</v>
      </c>
      <c r="D3343" t="s">
        <v>1962</v>
      </c>
      <c r="E3343" t="s">
        <v>1979</v>
      </c>
      <c r="F3343">
        <v>1</v>
      </c>
      <c r="G3343" t="s">
        <v>439</v>
      </c>
      <c r="H3343">
        <v>4</v>
      </c>
      <c r="I3343" t="s">
        <v>2006</v>
      </c>
      <c r="J3343">
        <v>1</v>
      </c>
      <c r="K3343" t="s">
        <v>2007</v>
      </c>
      <c r="L3343">
        <v>9</v>
      </c>
      <c r="M3343"/>
      <c r="N3343" t="s">
        <v>1991</v>
      </c>
      <c r="O3343" t="s">
        <v>1076</v>
      </c>
      <c r="P3343" s="4" t="str">
        <f>IF(Table14[[#This Row],[correlation_id]] = "", "", _xlfn.XLOOKUP(Table14[[#This Row],[correlation_id]], 'ITAP Ref'!A:A, 'ITAP Ref'!C:C, ""))</f>
        <v>ATTeBiz</v>
      </c>
      <c r="Q3343"/>
      <c r="R3343" s="97"/>
      <c r="S3343" s="47"/>
      <c r="T3343" s="47"/>
    </row>
    <row r="3344" spans="1:20" ht="16.399999999999999" customHeight="1" x14ac:dyDescent="0.35">
      <c r="A3344" s="5" t="s">
        <v>123</v>
      </c>
      <c r="B3344" t="s">
        <v>21</v>
      </c>
      <c r="C3344" t="s">
        <v>436</v>
      </c>
      <c r="D3344" t="s">
        <v>1962</v>
      </c>
      <c r="E3344" t="s">
        <v>1979</v>
      </c>
      <c r="F3344">
        <v>1</v>
      </c>
      <c r="G3344" t="s">
        <v>439</v>
      </c>
      <c r="H3344">
        <v>4</v>
      </c>
      <c r="I3344" t="s">
        <v>2006</v>
      </c>
      <c r="J3344">
        <v>1</v>
      </c>
      <c r="K3344" t="s">
        <v>2007</v>
      </c>
      <c r="L3344">
        <v>10</v>
      </c>
      <c r="M3344"/>
      <c r="N3344" t="s">
        <v>1993</v>
      </c>
      <c r="O3344" t="s">
        <v>1076</v>
      </c>
      <c r="P3344" s="4" t="str">
        <f>IF(Table14[[#This Row],[correlation_id]] = "", "", _xlfn.XLOOKUP(Table14[[#This Row],[correlation_id]], 'ITAP Ref'!A:A, 'ITAP Ref'!C:C, ""))</f>
        <v>ATTeBiz</v>
      </c>
      <c r="Q3344"/>
      <c r="R3344" s="97"/>
      <c r="S3344" s="47"/>
      <c r="T3344" s="47"/>
    </row>
    <row r="3345" spans="1:20" ht="16.399999999999999" customHeight="1" x14ac:dyDescent="0.35">
      <c r="A3345" s="5" t="s">
        <v>123</v>
      </c>
      <c r="B3345" t="s">
        <v>21</v>
      </c>
      <c r="C3345" t="s">
        <v>436</v>
      </c>
      <c r="D3345" t="s">
        <v>1962</v>
      </c>
      <c r="E3345" t="s">
        <v>1979</v>
      </c>
      <c r="F3345">
        <v>1</v>
      </c>
      <c r="G3345" t="s">
        <v>439</v>
      </c>
      <c r="H3345">
        <v>4</v>
      </c>
      <c r="I3345" t="s">
        <v>2006</v>
      </c>
      <c r="J3345">
        <v>1</v>
      </c>
      <c r="K3345" t="s">
        <v>2007</v>
      </c>
      <c r="L3345">
        <v>11</v>
      </c>
      <c r="M3345"/>
      <c r="N3345" t="s">
        <v>1994</v>
      </c>
      <c r="O3345" t="s">
        <v>1076</v>
      </c>
      <c r="P3345" s="4" t="str">
        <f>IF(Table14[[#This Row],[correlation_id]] = "", "", _xlfn.XLOOKUP(Table14[[#This Row],[correlation_id]], 'ITAP Ref'!A:A, 'ITAP Ref'!C:C, ""))</f>
        <v>ATTeBiz</v>
      </c>
      <c r="Q3345"/>
      <c r="R3345" s="97"/>
      <c r="S3345" s="47"/>
      <c r="T3345" s="47"/>
    </row>
    <row r="3346" spans="1:20" ht="16.399999999999999" customHeight="1" x14ac:dyDescent="0.35">
      <c r="A3346" s="5" t="s">
        <v>123</v>
      </c>
      <c r="B3346" t="s">
        <v>21</v>
      </c>
      <c r="C3346" t="s">
        <v>436</v>
      </c>
      <c r="D3346" t="s">
        <v>1962</v>
      </c>
      <c r="E3346" t="s">
        <v>1979</v>
      </c>
      <c r="F3346">
        <v>1</v>
      </c>
      <c r="G3346" t="s">
        <v>439</v>
      </c>
      <c r="H3346">
        <v>4</v>
      </c>
      <c r="I3346" t="s">
        <v>2006</v>
      </c>
      <c r="J3346">
        <v>1</v>
      </c>
      <c r="K3346" t="s">
        <v>2007</v>
      </c>
      <c r="L3346">
        <v>12</v>
      </c>
      <c r="M3346"/>
      <c r="N3346" t="s">
        <v>2013</v>
      </c>
      <c r="O3346" t="s">
        <v>1076</v>
      </c>
      <c r="P3346" s="4" t="str">
        <f>IF(Table14[[#This Row],[correlation_id]] = "", "", _xlfn.XLOOKUP(Table14[[#This Row],[correlation_id]], 'ITAP Ref'!A:A, 'ITAP Ref'!C:C, ""))</f>
        <v>ATTeBiz</v>
      </c>
      <c r="Q3346"/>
      <c r="R3346" s="97"/>
      <c r="S3346" s="47"/>
      <c r="T3346" s="47"/>
    </row>
    <row r="3347" spans="1:20" ht="16.399999999999999" customHeight="1" x14ac:dyDescent="0.35">
      <c r="A3347" s="5" t="s">
        <v>123</v>
      </c>
      <c r="B3347" t="s">
        <v>21</v>
      </c>
      <c r="C3347" t="s">
        <v>436</v>
      </c>
      <c r="D3347" t="s">
        <v>1962</v>
      </c>
      <c r="E3347" t="s">
        <v>1979</v>
      </c>
      <c r="F3347">
        <v>1</v>
      </c>
      <c r="G3347" t="s">
        <v>439</v>
      </c>
      <c r="H3347">
        <v>4</v>
      </c>
      <c r="I3347" t="s">
        <v>2006</v>
      </c>
      <c r="J3347">
        <v>1</v>
      </c>
      <c r="K3347" t="s">
        <v>2007</v>
      </c>
      <c r="L3347">
        <v>13</v>
      </c>
      <c r="M3347"/>
      <c r="N3347" t="s">
        <v>1709</v>
      </c>
      <c r="O3347" t="s">
        <v>1076</v>
      </c>
      <c r="P3347" s="4" t="str">
        <f>IF(Table14[[#This Row],[correlation_id]] = "", "", _xlfn.XLOOKUP(Table14[[#This Row],[correlation_id]], 'ITAP Ref'!A:A, 'ITAP Ref'!C:C, ""))</f>
        <v>ATTeBiz</v>
      </c>
      <c r="Q3347"/>
      <c r="R3347" s="97"/>
      <c r="S3347" s="47"/>
      <c r="T3347" s="47"/>
    </row>
    <row r="3348" spans="1:20" ht="16.399999999999999" customHeight="1" x14ac:dyDescent="0.35">
      <c r="A3348" s="5" t="s">
        <v>123</v>
      </c>
      <c r="B3348" t="s">
        <v>21</v>
      </c>
      <c r="C3348" t="s">
        <v>436</v>
      </c>
      <c r="D3348" t="s">
        <v>437</v>
      </c>
      <c r="E3348" t="s">
        <v>1979</v>
      </c>
      <c r="F3348">
        <v>2</v>
      </c>
      <c r="G3348" t="s">
        <v>837</v>
      </c>
      <c r="H3348">
        <v>3</v>
      </c>
      <c r="I3348" t="s">
        <v>1964</v>
      </c>
      <c r="J3348">
        <v>3</v>
      </c>
      <c r="K3348" t="s">
        <v>1065</v>
      </c>
      <c r="L3348">
        <v>1</v>
      </c>
      <c r="M3348"/>
      <c r="N3348" t="s">
        <v>2014</v>
      </c>
      <c r="O3348" t="s">
        <v>1076</v>
      </c>
      <c r="P3348" s="4" t="str">
        <f>IF(Table14[[#This Row],[correlation_id]] = "", "", _xlfn.XLOOKUP(Table14[[#This Row],[correlation_id]], 'ITAP Ref'!A:A, 'ITAP Ref'!C:C, ""))</f>
        <v>ATTeBiz</v>
      </c>
      <c r="Q3348"/>
      <c r="R3348" s="97"/>
      <c r="S3348" s="47"/>
      <c r="T3348" s="47"/>
    </row>
    <row r="3349" spans="1:20" ht="16.399999999999999" customHeight="1" x14ac:dyDescent="0.35">
      <c r="A3349" s="5" t="s">
        <v>123</v>
      </c>
      <c r="B3349" t="s">
        <v>21</v>
      </c>
      <c r="C3349" t="s">
        <v>436</v>
      </c>
      <c r="D3349" t="s">
        <v>437</v>
      </c>
      <c r="E3349" t="s">
        <v>1969</v>
      </c>
      <c r="F3349">
        <v>2</v>
      </c>
      <c r="G3349" t="s">
        <v>837</v>
      </c>
      <c r="H3349">
        <v>3</v>
      </c>
      <c r="I3349" t="s">
        <v>1964</v>
      </c>
      <c r="J3349">
        <v>3</v>
      </c>
      <c r="K3349" t="s">
        <v>1065</v>
      </c>
      <c r="L3349">
        <v>1</v>
      </c>
      <c r="M3349"/>
      <c r="N3349" t="s">
        <v>2015</v>
      </c>
      <c r="O3349" t="s">
        <v>450</v>
      </c>
      <c r="P3349" s="4" t="str">
        <f>IF(Table14[[#This Row],[correlation_id]] = "", "", _xlfn.XLOOKUP(Table14[[#This Row],[correlation_id]], 'ITAP Ref'!A:A, 'ITAP Ref'!C:C, ""))</f>
        <v>ASF</v>
      </c>
      <c r="Q3349"/>
      <c r="R3349" s="97"/>
      <c r="S3349" s="47"/>
      <c r="T3349" s="47"/>
    </row>
    <row r="3350" spans="1:20" ht="16.399999999999999" customHeight="1" x14ac:dyDescent="0.35">
      <c r="A3350" s="5" t="s">
        <v>123</v>
      </c>
      <c r="B3350" t="s">
        <v>21</v>
      </c>
      <c r="C3350" t="s">
        <v>436</v>
      </c>
      <c r="D3350" t="s">
        <v>437</v>
      </c>
      <c r="E3350" t="s">
        <v>1979</v>
      </c>
      <c r="F3350">
        <v>2</v>
      </c>
      <c r="G3350" t="s">
        <v>837</v>
      </c>
      <c r="H3350">
        <v>3</v>
      </c>
      <c r="I3350" t="s">
        <v>1964</v>
      </c>
      <c r="J3350">
        <v>3</v>
      </c>
      <c r="K3350" t="s">
        <v>1065</v>
      </c>
      <c r="L3350">
        <v>2</v>
      </c>
      <c r="M3350"/>
      <c r="N3350" t="s">
        <v>2016</v>
      </c>
      <c r="O3350" t="s">
        <v>1076</v>
      </c>
      <c r="P3350" s="4" t="str">
        <f>IF(Table14[[#This Row],[correlation_id]] = "", "", _xlfn.XLOOKUP(Table14[[#This Row],[correlation_id]], 'ITAP Ref'!A:A, 'ITAP Ref'!C:C, ""))</f>
        <v>ATTeBiz</v>
      </c>
      <c r="Q3350"/>
      <c r="R3350" s="97"/>
      <c r="S3350" s="47"/>
      <c r="T3350" s="47"/>
    </row>
    <row r="3351" spans="1:20" ht="16.399999999999999" customHeight="1" x14ac:dyDescent="0.35">
      <c r="A3351" s="5" t="s">
        <v>123</v>
      </c>
      <c r="B3351" t="s">
        <v>21</v>
      </c>
      <c r="C3351" t="s">
        <v>436</v>
      </c>
      <c r="D3351" t="s">
        <v>437</v>
      </c>
      <c r="E3351" t="s">
        <v>1969</v>
      </c>
      <c r="F3351">
        <v>2</v>
      </c>
      <c r="G3351" t="s">
        <v>837</v>
      </c>
      <c r="H3351">
        <v>3</v>
      </c>
      <c r="I3351" t="s">
        <v>1964</v>
      </c>
      <c r="J3351">
        <v>3</v>
      </c>
      <c r="K3351" t="s">
        <v>1065</v>
      </c>
      <c r="L3351">
        <v>2</v>
      </c>
      <c r="M3351"/>
      <c r="N3351" t="s">
        <v>2017</v>
      </c>
      <c r="O3351" t="s">
        <v>450</v>
      </c>
      <c r="P3351" s="4" t="str">
        <f>IF(Table14[[#This Row],[correlation_id]] = "", "", _xlfn.XLOOKUP(Table14[[#This Row],[correlation_id]], 'ITAP Ref'!A:A, 'ITAP Ref'!C:C, ""))</f>
        <v>ASF</v>
      </c>
      <c r="Q3351"/>
      <c r="R3351" s="97"/>
      <c r="S3351" s="47"/>
      <c r="T3351" s="47"/>
    </row>
    <row r="3352" spans="1:20" ht="16.399999999999999" customHeight="1" x14ac:dyDescent="0.35">
      <c r="A3352" s="5" t="s">
        <v>123</v>
      </c>
      <c r="B3352" t="s">
        <v>21</v>
      </c>
      <c r="C3352" t="s">
        <v>436</v>
      </c>
      <c r="D3352" t="s">
        <v>437</v>
      </c>
      <c r="E3352" t="s">
        <v>1979</v>
      </c>
      <c r="F3352">
        <v>2</v>
      </c>
      <c r="G3352" t="s">
        <v>837</v>
      </c>
      <c r="H3352">
        <v>3</v>
      </c>
      <c r="I3352" t="s">
        <v>1964</v>
      </c>
      <c r="J3352">
        <v>3</v>
      </c>
      <c r="K3352" t="s">
        <v>1065</v>
      </c>
      <c r="L3352">
        <v>3</v>
      </c>
      <c r="M3352"/>
      <c r="N3352" t="s">
        <v>2018</v>
      </c>
      <c r="O3352" t="s">
        <v>392</v>
      </c>
      <c r="P3352" s="4" t="str">
        <f>IF(Table14[[#This Row],[correlation_id]] = "", "", _xlfn.XLOOKUP(Table14[[#This Row],[correlation_id]], 'ITAP Ref'!A:A, 'ITAP Ref'!C:C, ""))</f>
        <v>OPUS - C</v>
      </c>
      <c r="Q3352"/>
      <c r="R3352" s="97"/>
      <c r="S3352" s="47"/>
      <c r="T3352" s="47"/>
    </row>
    <row r="3353" spans="1:20" ht="16.399999999999999" customHeight="1" x14ac:dyDescent="0.35">
      <c r="A3353" s="5" t="s">
        <v>123</v>
      </c>
      <c r="B3353" t="s">
        <v>21</v>
      </c>
      <c r="C3353" t="s">
        <v>436</v>
      </c>
      <c r="D3353" t="s">
        <v>437</v>
      </c>
      <c r="E3353" t="s">
        <v>1969</v>
      </c>
      <c r="F3353">
        <v>2</v>
      </c>
      <c r="G3353" t="s">
        <v>837</v>
      </c>
      <c r="H3353">
        <v>3</v>
      </c>
      <c r="I3353" t="s">
        <v>1964</v>
      </c>
      <c r="J3353">
        <v>3</v>
      </c>
      <c r="K3353" t="s">
        <v>1065</v>
      </c>
      <c r="L3353">
        <v>3</v>
      </c>
      <c r="M3353"/>
      <c r="N3353" t="s">
        <v>2019</v>
      </c>
      <c r="O3353" t="s">
        <v>450</v>
      </c>
      <c r="P3353" s="4" t="str">
        <f>IF(Table14[[#This Row],[correlation_id]] = "", "", _xlfn.XLOOKUP(Table14[[#This Row],[correlation_id]], 'ITAP Ref'!A:A, 'ITAP Ref'!C:C, ""))</f>
        <v>ASF</v>
      </c>
      <c r="Q3353"/>
      <c r="R3353" s="97"/>
      <c r="S3353" s="47"/>
      <c r="T3353" s="47"/>
    </row>
    <row r="3354" spans="1:20" ht="16.399999999999999" customHeight="1" x14ac:dyDescent="0.35">
      <c r="A3354" s="5" t="s">
        <v>123</v>
      </c>
      <c r="B3354" t="s">
        <v>21</v>
      </c>
      <c r="C3354" t="s">
        <v>436</v>
      </c>
      <c r="D3354" t="s">
        <v>437</v>
      </c>
      <c r="E3354" t="s">
        <v>1979</v>
      </c>
      <c r="F3354">
        <v>2</v>
      </c>
      <c r="G3354" t="s">
        <v>837</v>
      </c>
      <c r="H3354">
        <v>3</v>
      </c>
      <c r="I3354" t="s">
        <v>1964</v>
      </c>
      <c r="J3354">
        <v>3</v>
      </c>
      <c r="K3354" t="s">
        <v>1065</v>
      </c>
      <c r="L3354">
        <v>4</v>
      </c>
      <c r="M3354"/>
      <c r="N3354" t="s">
        <v>2020</v>
      </c>
      <c r="O3354" t="s">
        <v>443</v>
      </c>
      <c r="P3354" s="4" t="str">
        <f>IF(Table14[[#This Row],[correlation_id]] = "", "", _xlfn.XLOOKUP(Table14[[#This Row],[correlation_id]], 'ITAP Ref'!A:A, 'ITAP Ref'!C:C, ""))</f>
        <v>ROME</v>
      </c>
      <c r="Q3354"/>
      <c r="R3354" s="97"/>
      <c r="S3354" s="47"/>
      <c r="T3354" s="47"/>
    </row>
    <row r="3355" spans="1:20" ht="16.399999999999999" customHeight="1" x14ac:dyDescent="0.35">
      <c r="A3355" s="5" t="s">
        <v>123</v>
      </c>
      <c r="B3355" t="s">
        <v>21</v>
      </c>
      <c r="C3355" t="s">
        <v>436</v>
      </c>
      <c r="D3355" t="s">
        <v>437</v>
      </c>
      <c r="E3355" t="s">
        <v>1969</v>
      </c>
      <c r="F3355">
        <v>2</v>
      </c>
      <c r="G3355" t="s">
        <v>837</v>
      </c>
      <c r="H3355">
        <v>3</v>
      </c>
      <c r="I3355" t="s">
        <v>1964</v>
      </c>
      <c r="J3355">
        <v>3</v>
      </c>
      <c r="K3355" t="s">
        <v>1065</v>
      </c>
      <c r="L3355">
        <v>4</v>
      </c>
      <c r="M3355"/>
      <c r="N3355" t="s">
        <v>1571</v>
      </c>
      <c r="O3355" t="s">
        <v>450</v>
      </c>
      <c r="P3355" s="4" t="str">
        <f>IF(Table14[[#This Row],[correlation_id]] = "", "", _xlfn.XLOOKUP(Table14[[#This Row],[correlation_id]], 'ITAP Ref'!A:A, 'ITAP Ref'!C:C, ""))</f>
        <v>ASF</v>
      </c>
      <c r="Q3355"/>
      <c r="R3355" s="97"/>
      <c r="S3355" s="47"/>
      <c r="T3355" s="47"/>
    </row>
    <row r="3356" spans="1:20" ht="16.399999999999999" customHeight="1" x14ac:dyDescent="0.35">
      <c r="A3356" s="5" t="s">
        <v>123</v>
      </c>
      <c r="B3356" t="s">
        <v>21</v>
      </c>
      <c r="C3356" t="s">
        <v>436</v>
      </c>
      <c r="D3356" t="s">
        <v>437</v>
      </c>
      <c r="E3356" t="s">
        <v>1979</v>
      </c>
      <c r="F3356">
        <v>2</v>
      </c>
      <c r="G3356" t="s">
        <v>837</v>
      </c>
      <c r="H3356">
        <v>3</v>
      </c>
      <c r="I3356" t="s">
        <v>1964</v>
      </c>
      <c r="J3356">
        <v>3</v>
      </c>
      <c r="K3356" t="s">
        <v>1065</v>
      </c>
      <c r="L3356">
        <v>5</v>
      </c>
      <c r="M3356"/>
      <c r="N3356" t="s">
        <v>2021</v>
      </c>
      <c r="O3356" t="s">
        <v>2022</v>
      </c>
      <c r="P3356" s="4" t="str">
        <f>IF(Table14[[#This Row],[correlation_id]] = "", "", _xlfn.XLOOKUP(Table14[[#This Row],[correlation_id]], 'ITAP Ref'!A:A, 'ITAP Ref'!C:C, ""))</f>
        <v>BBW</v>
      </c>
      <c r="Q3356"/>
      <c r="R3356" s="97"/>
      <c r="S3356" s="47"/>
      <c r="T3356" s="47"/>
    </row>
    <row r="3357" spans="1:20" ht="16.399999999999999" customHeight="1" x14ac:dyDescent="0.35">
      <c r="A3357" s="5" t="s">
        <v>123</v>
      </c>
      <c r="B3357" t="s">
        <v>21</v>
      </c>
      <c r="C3357" t="s">
        <v>436</v>
      </c>
      <c r="D3357" t="s">
        <v>437</v>
      </c>
      <c r="E3357" t="s">
        <v>1969</v>
      </c>
      <c r="F3357">
        <v>2</v>
      </c>
      <c r="G3357" t="s">
        <v>837</v>
      </c>
      <c r="H3357">
        <v>3</v>
      </c>
      <c r="I3357" t="s">
        <v>1964</v>
      </c>
      <c r="J3357">
        <v>3</v>
      </c>
      <c r="K3357" t="s">
        <v>1065</v>
      </c>
      <c r="L3357">
        <v>5</v>
      </c>
      <c r="M3357"/>
      <c r="N3357" t="s">
        <v>2023</v>
      </c>
      <c r="O3357" t="s">
        <v>450</v>
      </c>
      <c r="P3357" s="4" t="str">
        <f>IF(Table14[[#This Row],[correlation_id]] = "", "", _xlfn.XLOOKUP(Table14[[#This Row],[correlation_id]], 'ITAP Ref'!A:A, 'ITAP Ref'!C:C, ""))</f>
        <v>ASF</v>
      </c>
      <c r="Q3357"/>
      <c r="R3357" s="97"/>
      <c r="S3357" s="47"/>
      <c r="T3357" s="47"/>
    </row>
    <row r="3358" spans="1:20" ht="16.399999999999999" customHeight="1" x14ac:dyDescent="0.35">
      <c r="A3358" s="5" t="s">
        <v>123</v>
      </c>
      <c r="B3358" t="s">
        <v>21</v>
      </c>
      <c r="C3358" t="s">
        <v>436</v>
      </c>
      <c r="D3358" t="s">
        <v>437</v>
      </c>
      <c r="E3358" t="s">
        <v>1976</v>
      </c>
      <c r="F3358">
        <v>2</v>
      </c>
      <c r="G3358" t="s">
        <v>837</v>
      </c>
      <c r="H3358">
        <v>3</v>
      </c>
      <c r="I3358" t="s">
        <v>1964</v>
      </c>
      <c r="J3358">
        <v>3</v>
      </c>
      <c r="K3358" t="s">
        <v>1065</v>
      </c>
      <c r="L3358">
        <v>1</v>
      </c>
      <c r="M3358"/>
      <c r="N3358" t="s">
        <v>1983</v>
      </c>
      <c r="O3358" t="s">
        <v>450</v>
      </c>
      <c r="P3358" s="4" t="str">
        <f>IF(Table14[[#This Row],[correlation_id]] = "", "", _xlfn.XLOOKUP(Table14[[#This Row],[correlation_id]], 'ITAP Ref'!A:A, 'ITAP Ref'!C:C, ""))</f>
        <v>ASF</v>
      </c>
      <c r="Q3358"/>
      <c r="R3358" s="97"/>
      <c r="S3358" s="47"/>
      <c r="T3358" s="47"/>
    </row>
    <row r="3359" spans="1:20" ht="16.399999999999999" customHeight="1" x14ac:dyDescent="0.35">
      <c r="A3359" s="5" t="s">
        <v>123</v>
      </c>
      <c r="B3359" t="s">
        <v>21</v>
      </c>
      <c r="C3359" t="s">
        <v>436</v>
      </c>
      <c r="D3359" t="s">
        <v>437</v>
      </c>
      <c r="E3359" t="s">
        <v>1969</v>
      </c>
      <c r="F3359">
        <v>2</v>
      </c>
      <c r="G3359" t="s">
        <v>837</v>
      </c>
      <c r="H3359">
        <v>3</v>
      </c>
      <c r="I3359" t="s">
        <v>1964</v>
      </c>
      <c r="J3359">
        <v>3</v>
      </c>
      <c r="K3359" t="s">
        <v>1065</v>
      </c>
      <c r="L3359">
        <v>6</v>
      </c>
      <c r="M3359"/>
      <c r="N3359" t="s">
        <v>2024</v>
      </c>
      <c r="O3359" t="s">
        <v>450</v>
      </c>
      <c r="P3359" s="4" t="str">
        <f>IF(Table14[[#This Row],[correlation_id]] = "", "", _xlfn.XLOOKUP(Table14[[#This Row],[correlation_id]], 'ITAP Ref'!A:A, 'ITAP Ref'!C:C, ""))</f>
        <v>ASF</v>
      </c>
      <c r="Q3359"/>
      <c r="R3359" s="97"/>
      <c r="S3359" s="47"/>
      <c r="T3359" s="47"/>
    </row>
    <row r="3360" spans="1:20" ht="16.399999999999999" customHeight="1" x14ac:dyDescent="0.35">
      <c r="A3360" s="5" t="s">
        <v>123</v>
      </c>
      <c r="B3360" t="s">
        <v>21</v>
      </c>
      <c r="C3360" t="s">
        <v>436</v>
      </c>
      <c r="D3360" t="s">
        <v>437</v>
      </c>
      <c r="E3360" t="s">
        <v>1969</v>
      </c>
      <c r="F3360">
        <v>2</v>
      </c>
      <c r="G3360" t="s">
        <v>837</v>
      </c>
      <c r="H3360">
        <v>3</v>
      </c>
      <c r="I3360" t="s">
        <v>1964</v>
      </c>
      <c r="J3360">
        <v>3</v>
      </c>
      <c r="K3360" t="s">
        <v>1065</v>
      </c>
      <c r="L3360">
        <v>7</v>
      </c>
      <c r="M3360"/>
      <c r="N3360" t="s">
        <v>2025</v>
      </c>
      <c r="O3360" t="s">
        <v>450</v>
      </c>
      <c r="P3360" s="4" t="str">
        <f>IF(Table14[[#This Row],[correlation_id]] = "", "", _xlfn.XLOOKUP(Table14[[#This Row],[correlation_id]], 'ITAP Ref'!A:A, 'ITAP Ref'!C:C, ""))</f>
        <v>ASF</v>
      </c>
      <c r="Q3360"/>
      <c r="R3360" s="97"/>
      <c r="S3360" s="47"/>
      <c r="T3360" s="47"/>
    </row>
    <row r="3361" spans="1:20" ht="16.399999999999999" customHeight="1" x14ac:dyDescent="0.35">
      <c r="A3361" s="5" t="s">
        <v>123</v>
      </c>
      <c r="B3361" t="s">
        <v>21</v>
      </c>
      <c r="C3361" t="s">
        <v>436</v>
      </c>
      <c r="D3361" t="s">
        <v>437</v>
      </c>
      <c r="E3361" t="s">
        <v>1969</v>
      </c>
      <c r="F3361">
        <v>2</v>
      </c>
      <c r="G3361" t="s">
        <v>837</v>
      </c>
      <c r="H3361">
        <v>3</v>
      </c>
      <c r="I3361" t="s">
        <v>1964</v>
      </c>
      <c r="J3361">
        <v>3</v>
      </c>
      <c r="K3361" t="s">
        <v>1065</v>
      </c>
      <c r="L3361">
        <v>8</v>
      </c>
      <c r="M3361"/>
      <c r="N3361" t="s">
        <v>2026</v>
      </c>
      <c r="O3361" t="s">
        <v>450</v>
      </c>
      <c r="P3361" s="4" t="str">
        <f>IF(Table14[[#This Row],[correlation_id]] = "", "", _xlfn.XLOOKUP(Table14[[#This Row],[correlation_id]], 'ITAP Ref'!A:A, 'ITAP Ref'!C:C, ""))</f>
        <v>ASF</v>
      </c>
      <c r="Q3361"/>
      <c r="R3361" s="97"/>
      <c r="S3361" s="47"/>
      <c r="T3361" s="47"/>
    </row>
    <row r="3362" spans="1:20" ht="16.399999999999999" customHeight="1" x14ac:dyDescent="0.35">
      <c r="A3362" s="5" t="s">
        <v>123</v>
      </c>
      <c r="B3362" t="s">
        <v>21</v>
      </c>
      <c r="C3362" t="s">
        <v>436</v>
      </c>
      <c r="D3362" t="s">
        <v>437</v>
      </c>
      <c r="E3362" t="s">
        <v>1976</v>
      </c>
      <c r="F3362">
        <v>2</v>
      </c>
      <c r="G3362" t="s">
        <v>837</v>
      </c>
      <c r="H3362">
        <v>3</v>
      </c>
      <c r="I3362" t="s">
        <v>1964</v>
      </c>
      <c r="J3362">
        <v>3</v>
      </c>
      <c r="K3362" t="s">
        <v>1065</v>
      </c>
      <c r="L3362">
        <v>4</v>
      </c>
      <c r="M3362"/>
      <c r="N3362" t="s">
        <v>2027</v>
      </c>
      <c r="O3362" t="s">
        <v>450</v>
      </c>
      <c r="P3362" s="4" t="str">
        <f>IF(Table14[[#This Row],[correlation_id]] = "", "", _xlfn.XLOOKUP(Table14[[#This Row],[correlation_id]], 'ITAP Ref'!A:A, 'ITAP Ref'!C:C, ""))</f>
        <v>ASF</v>
      </c>
      <c r="Q3362"/>
      <c r="R3362" s="97"/>
      <c r="S3362" s="47"/>
      <c r="T3362" s="47"/>
    </row>
    <row r="3363" spans="1:20" ht="16.399999999999999" customHeight="1" x14ac:dyDescent="0.35">
      <c r="A3363" s="5" t="s">
        <v>123</v>
      </c>
      <c r="B3363" t="s">
        <v>21</v>
      </c>
      <c r="C3363" t="s">
        <v>436</v>
      </c>
      <c r="D3363" t="s">
        <v>437</v>
      </c>
      <c r="E3363" t="s">
        <v>1969</v>
      </c>
      <c r="F3363">
        <v>2</v>
      </c>
      <c r="G3363" t="s">
        <v>837</v>
      </c>
      <c r="H3363">
        <v>3</v>
      </c>
      <c r="I3363" t="s">
        <v>1964</v>
      </c>
      <c r="J3363">
        <v>3</v>
      </c>
      <c r="K3363" t="s">
        <v>1065</v>
      </c>
      <c r="L3363">
        <v>9</v>
      </c>
      <c r="M3363"/>
      <c r="N3363" t="s">
        <v>2028</v>
      </c>
      <c r="O3363" t="s">
        <v>450</v>
      </c>
      <c r="P3363" s="4" t="str">
        <f>IF(Table14[[#This Row],[correlation_id]] = "", "", _xlfn.XLOOKUP(Table14[[#This Row],[correlation_id]], 'ITAP Ref'!A:A, 'ITAP Ref'!C:C, ""))</f>
        <v>ASF</v>
      </c>
      <c r="Q3363"/>
      <c r="R3363" s="97"/>
      <c r="S3363" s="47"/>
      <c r="T3363" s="47"/>
    </row>
    <row r="3364" spans="1:20" ht="16.399999999999999" customHeight="1" x14ac:dyDescent="0.35">
      <c r="A3364" s="5" t="s">
        <v>123</v>
      </c>
      <c r="B3364" t="s">
        <v>21</v>
      </c>
      <c r="C3364" t="s">
        <v>436</v>
      </c>
      <c r="D3364" t="s">
        <v>437</v>
      </c>
      <c r="E3364" t="s">
        <v>1976</v>
      </c>
      <c r="F3364">
        <v>2</v>
      </c>
      <c r="G3364" t="s">
        <v>837</v>
      </c>
      <c r="H3364">
        <v>3</v>
      </c>
      <c r="I3364" t="s">
        <v>1964</v>
      </c>
      <c r="J3364">
        <v>3</v>
      </c>
      <c r="K3364" t="s">
        <v>1065</v>
      </c>
      <c r="L3364">
        <v>5</v>
      </c>
      <c r="M3364"/>
      <c r="N3364" t="s">
        <v>2029</v>
      </c>
      <c r="O3364" t="s">
        <v>450</v>
      </c>
      <c r="P3364" s="4" t="str">
        <f>IF(Table14[[#This Row],[correlation_id]] = "", "", _xlfn.XLOOKUP(Table14[[#This Row],[correlation_id]], 'ITAP Ref'!A:A, 'ITAP Ref'!C:C, ""))</f>
        <v>ASF</v>
      </c>
      <c r="Q3364"/>
      <c r="R3364" s="97"/>
      <c r="S3364" s="47"/>
      <c r="T3364" s="47"/>
    </row>
    <row r="3365" spans="1:20" ht="16.399999999999999" customHeight="1" x14ac:dyDescent="0.35">
      <c r="A3365" s="5" t="s">
        <v>123</v>
      </c>
      <c r="B3365" t="s">
        <v>21</v>
      </c>
      <c r="C3365" t="s">
        <v>436</v>
      </c>
      <c r="D3365" t="s">
        <v>437</v>
      </c>
      <c r="E3365" t="s">
        <v>1969</v>
      </c>
      <c r="F3365">
        <v>2</v>
      </c>
      <c r="G3365" t="s">
        <v>837</v>
      </c>
      <c r="H3365">
        <v>3</v>
      </c>
      <c r="I3365" t="s">
        <v>1964</v>
      </c>
      <c r="J3365">
        <v>3</v>
      </c>
      <c r="K3365" t="s">
        <v>1065</v>
      </c>
      <c r="L3365">
        <v>10</v>
      </c>
      <c r="M3365"/>
      <c r="N3365" t="s">
        <v>2030</v>
      </c>
      <c r="O3365" t="s">
        <v>450</v>
      </c>
      <c r="P3365" s="4" t="str">
        <f>IF(Table14[[#This Row],[correlation_id]] = "", "", _xlfn.XLOOKUP(Table14[[#This Row],[correlation_id]], 'ITAP Ref'!A:A, 'ITAP Ref'!C:C, ""))</f>
        <v>ASF</v>
      </c>
      <c r="Q3365"/>
      <c r="R3365" s="97"/>
      <c r="S3365" s="47"/>
      <c r="T3365" s="47"/>
    </row>
    <row r="3366" spans="1:20" ht="16.399999999999999" customHeight="1" x14ac:dyDescent="0.35">
      <c r="A3366" s="5" t="s">
        <v>123</v>
      </c>
      <c r="B3366" t="s">
        <v>21</v>
      </c>
      <c r="C3366" t="s">
        <v>436</v>
      </c>
      <c r="D3366" t="s">
        <v>437</v>
      </c>
      <c r="E3366" t="s">
        <v>1976</v>
      </c>
      <c r="F3366">
        <v>2</v>
      </c>
      <c r="G3366" t="s">
        <v>837</v>
      </c>
      <c r="H3366">
        <v>3</v>
      </c>
      <c r="I3366" t="s">
        <v>1964</v>
      </c>
      <c r="J3366">
        <v>3</v>
      </c>
      <c r="K3366" t="s">
        <v>1065</v>
      </c>
      <c r="L3366">
        <v>6</v>
      </c>
      <c r="M3366"/>
      <c r="N3366" t="s">
        <v>2031</v>
      </c>
      <c r="O3366" t="s">
        <v>450</v>
      </c>
      <c r="P3366" s="4" t="str">
        <f>IF(Table14[[#This Row],[correlation_id]] = "", "", _xlfn.XLOOKUP(Table14[[#This Row],[correlation_id]], 'ITAP Ref'!A:A, 'ITAP Ref'!C:C, ""))</f>
        <v>ASF</v>
      </c>
      <c r="Q3366"/>
      <c r="R3366" s="97"/>
      <c r="S3366" s="47"/>
      <c r="T3366" s="47"/>
    </row>
    <row r="3367" spans="1:20" ht="16.399999999999999" customHeight="1" x14ac:dyDescent="0.35">
      <c r="A3367" s="5" t="s">
        <v>123</v>
      </c>
      <c r="B3367" t="s">
        <v>21</v>
      </c>
      <c r="C3367" t="s">
        <v>436</v>
      </c>
      <c r="D3367" t="s">
        <v>437</v>
      </c>
      <c r="E3367" t="s">
        <v>1969</v>
      </c>
      <c r="F3367">
        <v>2</v>
      </c>
      <c r="G3367" t="s">
        <v>837</v>
      </c>
      <c r="H3367">
        <v>3</v>
      </c>
      <c r="I3367" t="s">
        <v>1964</v>
      </c>
      <c r="J3367">
        <v>3</v>
      </c>
      <c r="K3367" t="s">
        <v>1065</v>
      </c>
      <c r="L3367">
        <v>11</v>
      </c>
      <c r="M3367"/>
      <c r="N3367" t="s">
        <v>2032</v>
      </c>
      <c r="O3367" t="s">
        <v>450</v>
      </c>
      <c r="P3367" s="4" t="str">
        <f>IF(Table14[[#This Row],[correlation_id]] = "", "", _xlfn.XLOOKUP(Table14[[#This Row],[correlation_id]], 'ITAP Ref'!A:A, 'ITAP Ref'!C:C, ""))</f>
        <v>ASF</v>
      </c>
      <c r="Q3367"/>
      <c r="R3367" s="97"/>
      <c r="S3367" s="47"/>
      <c r="T3367" s="47"/>
    </row>
    <row r="3368" spans="1:20" ht="16.399999999999999" customHeight="1" x14ac:dyDescent="0.35">
      <c r="A3368" s="5" t="s">
        <v>123</v>
      </c>
      <c r="B3368" t="s">
        <v>21</v>
      </c>
      <c r="C3368" t="s">
        <v>436</v>
      </c>
      <c r="D3368" t="s">
        <v>437</v>
      </c>
      <c r="E3368" t="s">
        <v>1969</v>
      </c>
      <c r="F3368">
        <v>2</v>
      </c>
      <c r="G3368" t="s">
        <v>837</v>
      </c>
      <c r="H3368">
        <v>3</v>
      </c>
      <c r="I3368" t="s">
        <v>1964</v>
      </c>
      <c r="J3368">
        <v>3</v>
      </c>
      <c r="K3368" t="s">
        <v>1065</v>
      </c>
      <c r="L3368">
        <v>12</v>
      </c>
      <c r="M3368"/>
      <c r="N3368" t="s">
        <v>2033</v>
      </c>
      <c r="O3368" t="s">
        <v>450</v>
      </c>
      <c r="P3368" s="4" t="str">
        <f>IF(Table14[[#This Row],[correlation_id]] = "", "", _xlfn.XLOOKUP(Table14[[#This Row],[correlation_id]], 'ITAP Ref'!A:A, 'ITAP Ref'!C:C, ""))</f>
        <v>ASF</v>
      </c>
      <c r="Q3368"/>
      <c r="R3368" s="97"/>
      <c r="S3368" s="47"/>
      <c r="T3368" s="47"/>
    </row>
    <row r="3369" spans="1:20" ht="16.399999999999999" customHeight="1" x14ac:dyDescent="0.35">
      <c r="A3369" s="5" t="s">
        <v>123</v>
      </c>
      <c r="B3369" t="s">
        <v>21</v>
      </c>
      <c r="C3369" t="s">
        <v>436</v>
      </c>
      <c r="D3369" t="s">
        <v>437</v>
      </c>
      <c r="E3369" t="s">
        <v>1969</v>
      </c>
      <c r="F3369">
        <v>2</v>
      </c>
      <c r="G3369" t="s">
        <v>837</v>
      </c>
      <c r="H3369">
        <v>3</v>
      </c>
      <c r="I3369" t="s">
        <v>1964</v>
      </c>
      <c r="J3369">
        <v>3</v>
      </c>
      <c r="K3369" t="s">
        <v>1065</v>
      </c>
      <c r="L3369">
        <v>13</v>
      </c>
      <c r="M3369"/>
      <c r="N3369" t="s">
        <v>2034</v>
      </c>
      <c r="O3369" t="s">
        <v>450</v>
      </c>
      <c r="P3369" s="4" t="str">
        <f>IF(Table14[[#This Row],[correlation_id]] = "", "", _xlfn.XLOOKUP(Table14[[#This Row],[correlation_id]], 'ITAP Ref'!A:A, 'ITAP Ref'!C:C, ""))</f>
        <v>ASF</v>
      </c>
      <c r="Q3369"/>
      <c r="R3369" s="97"/>
      <c r="S3369" s="47"/>
      <c r="T3369" s="47"/>
    </row>
    <row r="3370" spans="1:20" ht="16.399999999999999" customHeight="1" x14ac:dyDescent="0.35">
      <c r="A3370" s="5" t="s">
        <v>123</v>
      </c>
      <c r="B3370" t="s">
        <v>21</v>
      </c>
      <c r="C3370" t="s">
        <v>436</v>
      </c>
      <c r="D3370" t="s">
        <v>437</v>
      </c>
      <c r="E3370" t="s">
        <v>1969</v>
      </c>
      <c r="F3370">
        <v>2</v>
      </c>
      <c r="G3370" t="s">
        <v>837</v>
      </c>
      <c r="H3370">
        <v>3</v>
      </c>
      <c r="I3370" t="s">
        <v>1964</v>
      </c>
      <c r="J3370">
        <v>3</v>
      </c>
      <c r="K3370" t="s">
        <v>1065</v>
      </c>
      <c r="L3370">
        <v>14</v>
      </c>
      <c r="M3370"/>
      <c r="N3370" t="s">
        <v>2035</v>
      </c>
      <c r="O3370" t="s">
        <v>450</v>
      </c>
      <c r="P3370" s="4" t="str">
        <f>IF(Table14[[#This Row],[correlation_id]] = "", "", _xlfn.XLOOKUP(Table14[[#This Row],[correlation_id]], 'ITAP Ref'!A:A, 'ITAP Ref'!C:C, ""))</f>
        <v>ASF</v>
      </c>
      <c r="Q3370"/>
      <c r="R3370" s="97"/>
      <c r="S3370" s="47"/>
      <c r="T3370" s="47"/>
    </row>
    <row r="3371" spans="1:20" ht="16.399999999999999" customHeight="1" x14ac:dyDescent="0.35">
      <c r="A3371" s="5" t="s">
        <v>123</v>
      </c>
      <c r="B3371" t="s">
        <v>21</v>
      </c>
      <c r="C3371" t="s">
        <v>436</v>
      </c>
      <c r="D3371" t="s">
        <v>437</v>
      </c>
      <c r="E3371" t="s">
        <v>1969</v>
      </c>
      <c r="F3371">
        <v>2</v>
      </c>
      <c r="G3371" t="s">
        <v>837</v>
      </c>
      <c r="H3371">
        <v>3</v>
      </c>
      <c r="I3371" t="s">
        <v>1964</v>
      </c>
      <c r="J3371">
        <v>3</v>
      </c>
      <c r="K3371" t="s">
        <v>1065</v>
      </c>
      <c r="L3371">
        <v>15</v>
      </c>
      <c r="M3371"/>
      <c r="N3371" t="s">
        <v>2036</v>
      </c>
      <c r="O3371" t="s">
        <v>450</v>
      </c>
      <c r="P3371" s="4" t="str">
        <f>IF(Table14[[#This Row],[correlation_id]] = "", "", _xlfn.XLOOKUP(Table14[[#This Row],[correlation_id]], 'ITAP Ref'!A:A, 'ITAP Ref'!C:C, ""))</f>
        <v>ASF</v>
      </c>
      <c r="Q3371"/>
      <c r="R3371" s="97"/>
      <c r="S3371" s="47"/>
      <c r="T3371" s="47"/>
    </row>
    <row r="3372" spans="1:20" ht="16.399999999999999" customHeight="1" x14ac:dyDescent="0.35">
      <c r="A3372" s="5" t="s">
        <v>123</v>
      </c>
      <c r="B3372" t="s">
        <v>21</v>
      </c>
      <c r="C3372" t="s">
        <v>436</v>
      </c>
      <c r="D3372" t="s">
        <v>437</v>
      </c>
      <c r="E3372" t="s">
        <v>1969</v>
      </c>
      <c r="F3372">
        <v>2</v>
      </c>
      <c r="G3372" t="s">
        <v>837</v>
      </c>
      <c r="H3372">
        <v>3</v>
      </c>
      <c r="I3372" t="s">
        <v>1964</v>
      </c>
      <c r="J3372">
        <v>3</v>
      </c>
      <c r="K3372" t="s">
        <v>1065</v>
      </c>
      <c r="L3372">
        <v>16</v>
      </c>
      <c r="M3372"/>
      <c r="N3372" t="s">
        <v>2037</v>
      </c>
      <c r="O3372" t="s">
        <v>450</v>
      </c>
      <c r="P3372" s="4" t="str">
        <f>IF(Table14[[#This Row],[correlation_id]] = "", "", _xlfn.XLOOKUP(Table14[[#This Row],[correlation_id]], 'ITAP Ref'!A:A, 'ITAP Ref'!C:C, ""))</f>
        <v>ASF</v>
      </c>
      <c r="Q3372"/>
      <c r="R3372" s="97"/>
      <c r="S3372" s="47"/>
      <c r="T3372" s="47"/>
    </row>
    <row r="3373" spans="1:20" ht="16.399999999999999" customHeight="1" x14ac:dyDescent="0.35">
      <c r="A3373" s="5" t="s">
        <v>123</v>
      </c>
      <c r="B3373" t="s">
        <v>21</v>
      </c>
      <c r="C3373" t="s">
        <v>436</v>
      </c>
      <c r="D3373" t="s">
        <v>437</v>
      </c>
      <c r="E3373" t="s">
        <v>1969</v>
      </c>
      <c r="F3373">
        <v>2</v>
      </c>
      <c r="G3373" t="s">
        <v>837</v>
      </c>
      <c r="H3373">
        <v>3</v>
      </c>
      <c r="I3373" t="s">
        <v>1964</v>
      </c>
      <c r="J3373">
        <v>3</v>
      </c>
      <c r="K3373" t="s">
        <v>1065</v>
      </c>
      <c r="L3373">
        <v>17</v>
      </c>
      <c r="M3373"/>
      <c r="N3373" t="s">
        <v>2038</v>
      </c>
      <c r="O3373" t="s">
        <v>450</v>
      </c>
      <c r="P3373" s="4" t="str">
        <f>IF(Table14[[#This Row],[correlation_id]] = "", "", _xlfn.XLOOKUP(Table14[[#This Row],[correlation_id]], 'ITAP Ref'!A:A, 'ITAP Ref'!C:C, ""))</f>
        <v>ASF</v>
      </c>
      <c r="Q3373"/>
      <c r="R3373" s="97"/>
      <c r="S3373" s="47"/>
      <c r="T3373" s="47"/>
    </row>
    <row r="3374" spans="1:20" ht="16.399999999999999" customHeight="1" x14ac:dyDescent="0.35">
      <c r="A3374" s="5" t="s">
        <v>123</v>
      </c>
      <c r="B3374" t="s">
        <v>21</v>
      </c>
      <c r="C3374" t="s">
        <v>436</v>
      </c>
      <c r="D3374" t="s">
        <v>437</v>
      </c>
      <c r="E3374" t="s">
        <v>1969</v>
      </c>
      <c r="F3374">
        <v>2</v>
      </c>
      <c r="G3374" t="s">
        <v>837</v>
      </c>
      <c r="H3374">
        <v>3</v>
      </c>
      <c r="I3374" t="s">
        <v>1964</v>
      </c>
      <c r="J3374">
        <v>3</v>
      </c>
      <c r="K3374" t="s">
        <v>1065</v>
      </c>
      <c r="L3374">
        <v>18</v>
      </c>
      <c r="M3374"/>
      <c r="N3374" t="s">
        <v>2039</v>
      </c>
      <c r="O3374" t="s">
        <v>450</v>
      </c>
      <c r="P3374" s="4" t="str">
        <f>IF(Table14[[#This Row],[correlation_id]] = "", "", _xlfn.XLOOKUP(Table14[[#This Row],[correlation_id]], 'ITAP Ref'!A:A, 'ITAP Ref'!C:C, ""))</f>
        <v>ASF</v>
      </c>
      <c r="Q3374"/>
      <c r="R3374" s="97"/>
      <c r="S3374" s="47"/>
      <c r="T3374" s="47"/>
    </row>
    <row r="3375" spans="1:20" ht="16.399999999999999" customHeight="1" x14ac:dyDescent="0.35">
      <c r="A3375" s="5" t="s">
        <v>123</v>
      </c>
      <c r="B3375" t="s">
        <v>21</v>
      </c>
      <c r="C3375" t="s">
        <v>436</v>
      </c>
      <c r="D3375" t="s">
        <v>437</v>
      </c>
      <c r="E3375" t="s">
        <v>1969</v>
      </c>
      <c r="F3375">
        <v>2</v>
      </c>
      <c r="G3375" t="s">
        <v>837</v>
      </c>
      <c r="H3375">
        <v>3</v>
      </c>
      <c r="I3375" t="s">
        <v>1964</v>
      </c>
      <c r="J3375">
        <v>3</v>
      </c>
      <c r="K3375" t="s">
        <v>1065</v>
      </c>
      <c r="L3375">
        <v>19</v>
      </c>
      <c r="M3375"/>
      <c r="N3375" t="s">
        <v>2040</v>
      </c>
      <c r="O3375" t="s">
        <v>450</v>
      </c>
      <c r="P3375" s="4" t="str">
        <f>IF(Table14[[#This Row],[correlation_id]] = "", "", _xlfn.XLOOKUP(Table14[[#This Row],[correlation_id]], 'ITAP Ref'!A:A, 'ITAP Ref'!C:C, ""))</f>
        <v>ASF</v>
      </c>
      <c r="Q3375"/>
      <c r="R3375" s="97"/>
      <c r="S3375" s="47"/>
      <c r="T3375" s="47"/>
    </row>
    <row r="3376" spans="1:20" ht="16.399999999999999" customHeight="1" x14ac:dyDescent="0.35">
      <c r="A3376" s="5" t="s">
        <v>123</v>
      </c>
      <c r="B3376" t="s">
        <v>21</v>
      </c>
      <c r="C3376" t="s">
        <v>436</v>
      </c>
      <c r="D3376" t="s">
        <v>1962</v>
      </c>
      <c r="E3376" t="s">
        <v>1979</v>
      </c>
      <c r="F3376">
        <v>1</v>
      </c>
      <c r="G3376" t="s">
        <v>439</v>
      </c>
      <c r="H3376">
        <v>4</v>
      </c>
      <c r="I3376" t="s">
        <v>2006</v>
      </c>
      <c r="J3376">
        <v>1</v>
      </c>
      <c r="K3376" t="s">
        <v>2007</v>
      </c>
      <c r="L3376">
        <v>14</v>
      </c>
      <c r="M3376"/>
      <c r="N3376" t="s">
        <v>2041</v>
      </c>
      <c r="O3376" t="s">
        <v>1076</v>
      </c>
      <c r="P3376" s="4" t="str">
        <f>IF(Table14[[#This Row],[correlation_id]] = "", "", _xlfn.XLOOKUP(Table14[[#This Row],[correlation_id]], 'ITAP Ref'!A:A, 'ITAP Ref'!C:C, ""))</f>
        <v>ATTeBiz</v>
      </c>
      <c r="Q3376"/>
      <c r="R3376" s="97"/>
      <c r="S3376" s="47"/>
      <c r="T3376" s="47"/>
    </row>
    <row r="3377" spans="1:20" ht="16.399999999999999" customHeight="1" x14ac:dyDescent="0.35">
      <c r="A3377" s="5" t="s">
        <v>123</v>
      </c>
      <c r="B3377" t="s">
        <v>21</v>
      </c>
      <c r="C3377" t="s">
        <v>436</v>
      </c>
      <c r="D3377" t="s">
        <v>1962</v>
      </c>
      <c r="E3377" t="s">
        <v>1979</v>
      </c>
      <c r="F3377">
        <v>1</v>
      </c>
      <c r="G3377" t="s">
        <v>439</v>
      </c>
      <c r="H3377">
        <v>4</v>
      </c>
      <c r="I3377" t="s">
        <v>2006</v>
      </c>
      <c r="J3377">
        <v>1</v>
      </c>
      <c r="K3377" t="s">
        <v>2007</v>
      </c>
      <c r="L3377">
        <v>15</v>
      </c>
      <c r="M3377"/>
      <c r="N3377" t="s">
        <v>2042</v>
      </c>
      <c r="O3377" t="s">
        <v>1076</v>
      </c>
      <c r="P3377" s="4" t="str">
        <f>IF(Table14[[#This Row],[correlation_id]] = "", "", _xlfn.XLOOKUP(Table14[[#This Row],[correlation_id]], 'ITAP Ref'!A:A, 'ITAP Ref'!C:C, ""))</f>
        <v>ATTeBiz</v>
      </c>
      <c r="Q3377"/>
      <c r="R3377" s="97"/>
      <c r="S3377" s="47"/>
      <c r="T3377" s="47"/>
    </row>
    <row r="3378" spans="1:20" ht="16.399999999999999" customHeight="1" x14ac:dyDescent="0.35">
      <c r="A3378" s="5" t="s">
        <v>123</v>
      </c>
      <c r="B3378" t="s">
        <v>21</v>
      </c>
      <c r="C3378" t="s">
        <v>436</v>
      </c>
      <c r="D3378" t="s">
        <v>1962</v>
      </c>
      <c r="E3378" t="s">
        <v>1979</v>
      </c>
      <c r="F3378">
        <v>1</v>
      </c>
      <c r="G3378" t="s">
        <v>439</v>
      </c>
      <c r="H3378">
        <v>4</v>
      </c>
      <c r="I3378" t="s">
        <v>2006</v>
      </c>
      <c r="J3378">
        <v>1</v>
      </c>
      <c r="K3378" t="s">
        <v>2007</v>
      </c>
      <c r="L3378">
        <v>16</v>
      </c>
      <c r="M3378"/>
      <c r="N3378" t="s">
        <v>2043</v>
      </c>
      <c r="O3378" t="s">
        <v>1076</v>
      </c>
      <c r="P3378" s="4" t="str">
        <f>IF(Table14[[#This Row],[correlation_id]] = "", "", _xlfn.XLOOKUP(Table14[[#This Row],[correlation_id]], 'ITAP Ref'!A:A, 'ITAP Ref'!C:C, ""))</f>
        <v>ATTeBiz</v>
      </c>
      <c r="Q3378"/>
      <c r="R3378" s="97"/>
      <c r="S3378" s="47"/>
      <c r="T3378" s="47"/>
    </row>
    <row r="3379" spans="1:20" ht="16.399999999999999" customHeight="1" x14ac:dyDescent="0.35">
      <c r="A3379" s="5" t="s">
        <v>123</v>
      </c>
      <c r="B3379" t="s">
        <v>21</v>
      </c>
      <c r="C3379" t="s">
        <v>436</v>
      </c>
      <c r="D3379" t="s">
        <v>437</v>
      </c>
      <c r="E3379" t="s">
        <v>1973</v>
      </c>
      <c r="F3379">
        <v>2</v>
      </c>
      <c r="G3379" t="s">
        <v>837</v>
      </c>
      <c r="H3379">
        <v>3</v>
      </c>
      <c r="I3379" t="s">
        <v>1964</v>
      </c>
      <c r="J3379">
        <v>5</v>
      </c>
      <c r="K3379" t="s">
        <v>2044</v>
      </c>
      <c r="L3379">
        <v>1</v>
      </c>
      <c r="M3379"/>
      <c r="N3379" t="s">
        <v>2045</v>
      </c>
      <c r="O3379" t="s">
        <v>450</v>
      </c>
      <c r="P3379" s="4" t="str">
        <f>IF(Table14[[#This Row],[correlation_id]] = "", "", _xlfn.XLOOKUP(Table14[[#This Row],[correlation_id]], 'ITAP Ref'!A:A, 'ITAP Ref'!C:C, ""))</f>
        <v>ASF</v>
      </c>
      <c r="Q3379"/>
      <c r="R3379" s="97"/>
      <c r="S3379" s="47"/>
      <c r="T3379" s="47"/>
    </row>
    <row r="3380" spans="1:20" ht="16.399999999999999" customHeight="1" x14ac:dyDescent="0.35">
      <c r="A3380" s="5" t="s">
        <v>123</v>
      </c>
      <c r="B3380" t="s">
        <v>21</v>
      </c>
      <c r="C3380" t="s">
        <v>436</v>
      </c>
      <c r="D3380" t="s">
        <v>437</v>
      </c>
      <c r="E3380" t="s">
        <v>1969</v>
      </c>
      <c r="F3380">
        <v>2</v>
      </c>
      <c r="G3380" t="s">
        <v>837</v>
      </c>
      <c r="H3380">
        <v>3</v>
      </c>
      <c r="I3380" t="s">
        <v>1964</v>
      </c>
      <c r="J3380">
        <v>3</v>
      </c>
      <c r="K3380" t="s">
        <v>1065</v>
      </c>
      <c r="L3380">
        <v>20</v>
      </c>
      <c r="M3380"/>
      <c r="N3380" t="s">
        <v>2046</v>
      </c>
      <c r="O3380" t="s">
        <v>450</v>
      </c>
      <c r="P3380" s="4" t="str">
        <f>IF(Table14[[#This Row],[correlation_id]] = "", "", _xlfn.XLOOKUP(Table14[[#This Row],[correlation_id]], 'ITAP Ref'!A:A, 'ITAP Ref'!C:C, ""))</f>
        <v>ASF</v>
      </c>
      <c r="Q3380"/>
      <c r="R3380" s="97"/>
      <c r="S3380" s="47"/>
      <c r="T3380" s="47"/>
    </row>
    <row r="3381" spans="1:20" ht="16.399999999999999" customHeight="1" x14ac:dyDescent="0.35">
      <c r="A3381" s="5" t="s">
        <v>123</v>
      </c>
      <c r="B3381" t="s">
        <v>21</v>
      </c>
      <c r="C3381" t="s">
        <v>436</v>
      </c>
      <c r="D3381" t="s">
        <v>437</v>
      </c>
      <c r="E3381" t="s">
        <v>1976</v>
      </c>
      <c r="F3381">
        <v>2</v>
      </c>
      <c r="G3381" t="s">
        <v>837</v>
      </c>
      <c r="H3381">
        <v>5</v>
      </c>
      <c r="I3381" t="s">
        <v>2047</v>
      </c>
      <c r="J3381">
        <v>1</v>
      </c>
      <c r="K3381" t="s">
        <v>441</v>
      </c>
      <c r="L3381">
        <v>5</v>
      </c>
      <c r="M3381"/>
      <c r="N3381" t="s">
        <v>2048</v>
      </c>
      <c r="O3381" t="s">
        <v>450</v>
      </c>
      <c r="P3381" s="4" t="str">
        <f>IF(Table14[[#This Row],[correlation_id]] = "", "", _xlfn.XLOOKUP(Table14[[#This Row],[correlation_id]], 'ITAP Ref'!A:A, 'ITAP Ref'!C:C, ""))</f>
        <v>ASF</v>
      </c>
      <c r="Q3381"/>
      <c r="R3381" s="97"/>
      <c r="S3381" s="47"/>
      <c r="T3381" s="47"/>
    </row>
    <row r="3382" spans="1:20" ht="16.399999999999999" customHeight="1" x14ac:dyDescent="0.35">
      <c r="A3382" s="5" t="s">
        <v>123</v>
      </c>
      <c r="B3382" t="s">
        <v>21</v>
      </c>
      <c r="C3382" t="s">
        <v>436</v>
      </c>
      <c r="D3382" t="s">
        <v>437</v>
      </c>
      <c r="E3382" t="s">
        <v>1976</v>
      </c>
      <c r="F3382">
        <v>2</v>
      </c>
      <c r="G3382" t="s">
        <v>837</v>
      </c>
      <c r="H3382">
        <v>5</v>
      </c>
      <c r="I3382" t="s">
        <v>2047</v>
      </c>
      <c r="J3382">
        <v>1</v>
      </c>
      <c r="K3382" t="s">
        <v>441</v>
      </c>
      <c r="L3382">
        <v>6</v>
      </c>
      <c r="M3382"/>
      <c r="N3382" t="s">
        <v>2049</v>
      </c>
      <c r="O3382" t="s">
        <v>450</v>
      </c>
      <c r="P3382" s="4" t="str">
        <f>IF(Table14[[#This Row],[correlation_id]] = "", "", _xlfn.XLOOKUP(Table14[[#This Row],[correlation_id]], 'ITAP Ref'!A:A, 'ITAP Ref'!C:C, ""))</f>
        <v>ASF</v>
      </c>
      <c r="Q3382"/>
      <c r="R3382" s="97"/>
      <c r="S3382" s="47"/>
      <c r="T3382" s="47"/>
    </row>
    <row r="3383" spans="1:20" ht="16.399999999999999" customHeight="1" x14ac:dyDescent="0.35">
      <c r="A3383" s="5" t="s">
        <v>123</v>
      </c>
      <c r="B3383" t="s">
        <v>21</v>
      </c>
      <c r="C3383" t="s">
        <v>436</v>
      </c>
      <c r="D3383" t="s">
        <v>437</v>
      </c>
      <c r="E3383" t="s">
        <v>1973</v>
      </c>
      <c r="F3383">
        <v>2</v>
      </c>
      <c r="G3383" t="s">
        <v>837</v>
      </c>
      <c r="H3383">
        <v>5</v>
      </c>
      <c r="I3383" t="s">
        <v>2047</v>
      </c>
      <c r="J3383">
        <v>2</v>
      </c>
      <c r="K3383" t="s">
        <v>2050</v>
      </c>
      <c r="L3383">
        <v>1</v>
      </c>
      <c r="M3383"/>
      <c r="N3383" t="s">
        <v>2051</v>
      </c>
      <c r="O3383" t="s">
        <v>450</v>
      </c>
      <c r="P3383" s="4" t="str">
        <f>IF(Table14[[#This Row],[correlation_id]] = "", "", _xlfn.XLOOKUP(Table14[[#This Row],[correlation_id]], 'ITAP Ref'!A:A, 'ITAP Ref'!C:C, ""))</f>
        <v>ASF</v>
      </c>
      <c r="Q3383"/>
      <c r="R3383" s="97"/>
      <c r="S3383" s="47"/>
      <c r="T3383" s="47"/>
    </row>
    <row r="3384" spans="1:20" ht="16.399999999999999" customHeight="1" x14ac:dyDescent="0.35">
      <c r="A3384" s="5" t="s">
        <v>123</v>
      </c>
      <c r="B3384" t="s">
        <v>21</v>
      </c>
      <c r="C3384" t="s">
        <v>436</v>
      </c>
      <c r="D3384" t="s">
        <v>437</v>
      </c>
      <c r="E3384" t="s">
        <v>1973</v>
      </c>
      <c r="F3384">
        <v>2</v>
      </c>
      <c r="G3384" t="s">
        <v>837</v>
      </c>
      <c r="H3384">
        <v>5</v>
      </c>
      <c r="I3384" t="s">
        <v>2047</v>
      </c>
      <c r="J3384">
        <v>2</v>
      </c>
      <c r="K3384" t="s">
        <v>2050</v>
      </c>
      <c r="L3384">
        <v>2</v>
      </c>
      <c r="M3384"/>
      <c r="N3384" t="s">
        <v>2052</v>
      </c>
      <c r="O3384" t="s">
        <v>450</v>
      </c>
      <c r="P3384" s="4" t="str">
        <f>IF(Table14[[#This Row],[correlation_id]] = "", "", _xlfn.XLOOKUP(Table14[[#This Row],[correlation_id]], 'ITAP Ref'!A:A, 'ITAP Ref'!C:C, ""))</f>
        <v>ASF</v>
      </c>
      <c r="Q3384"/>
      <c r="R3384" s="97"/>
      <c r="S3384" s="47"/>
      <c r="T3384" s="47"/>
    </row>
    <row r="3385" spans="1:20" ht="16.399999999999999" customHeight="1" x14ac:dyDescent="0.35">
      <c r="A3385" s="5" t="s">
        <v>123</v>
      </c>
      <c r="B3385" t="s">
        <v>21</v>
      </c>
      <c r="C3385" t="s">
        <v>436</v>
      </c>
      <c r="D3385" t="s">
        <v>437</v>
      </c>
      <c r="E3385" t="s">
        <v>1973</v>
      </c>
      <c r="F3385">
        <v>2</v>
      </c>
      <c r="G3385" t="s">
        <v>837</v>
      </c>
      <c r="H3385">
        <v>5</v>
      </c>
      <c r="I3385" t="s">
        <v>2047</v>
      </c>
      <c r="J3385">
        <v>2</v>
      </c>
      <c r="K3385" t="s">
        <v>2050</v>
      </c>
      <c r="L3385">
        <v>3</v>
      </c>
      <c r="M3385"/>
      <c r="N3385" t="s">
        <v>2053</v>
      </c>
      <c r="O3385" t="s">
        <v>450</v>
      </c>
      <c r="P3385" s="4" t="str">
        <f>IF(Table14[[#This Row],[correlation_id]] = "", "", _xlfn.XLOOKUP(Table14[[#This Row],[correlation_id]], 'ITAP Ref'!A:A, 'ITAP Ref'!C:C, ""))</f>
        <v>ASF</v>
      </c>
      <c r="Q3385"/>
      <c r="R3385" s="97"/>
      <c r="S3385" s="47"/>
      <c r="T3385" s="47"/>
    </row>
    <row r="3386" spans="1:20" ht="16.399999999999999" customHeight="1" x14ac:dyDescent="0.35">
      <c r="A3386" s="5" t="s">
        <v>123</v>
      </c>
      <c r="B3386" t="s">
        <v>21</v>
      </c>
      <c r="C3386" t="s">
        <v>436</v>
      </c>
      <c r="D3386" t="s">
        <v>437</v>
      </c>
      <c r="E3386" t="s">
        <v>1973</v>
      </c>
      <c r="F3386">
        <v>2</v>
      </c>
      <c r="G3386" t="s">
        <v>837</v>
      </c>
      <c r="H3386">
        <v>5</v>
      </c>
      <c r="I3386" t="s">
        <v>2047</v>
      </c>
      <c r="J3386">
        <v>2</v>
      </c>
      <c r="K3386" t="s">
        <v>2050</v>
      </c>
      <c r="L3386">
        <v>4</v>
      </c>
      <c r="M3386"/>
      <c r="N3386" t="s">
        <v>2054</v>
      </c>
      <c r="O3386" t="s">
        <v>450</v>
      </c>
      <c r="P3386" s="4" t="str">
        <f>IF(Table14[[#This Row],[correlation_id]] = "", "", _xlfn.XLOOKUP(Table14[[#This Row],[correlation_id]], 'ITAP Ref'!A:A, 'ITAP Ref'!C:C, ""))</f>
        <v>ASF</v>
      </c>
      <c r="Q3386"/>
      <c r="R3386" s="97"/>
      <c r="S3386" s="47"/>
      <c r="T3386" s="47"/>
    </row>
    <row r="3387" spans="1:20" ht="16.399999999999999" customHeight="1" x14ac:dyDescent="0.35">
      <c r="A3387" s="5" t="s">
        <v>123</v>
      </c>
      <c r="B3387" t="s">
        <v>21</v>
      </c>
      <c r="C3387" t="s">
        <v>436</v>
      </c>
      <c r="D3387" t="s">
        <v>437</v>
      </c>
      <c r="E3387" t="s">
        <v>1973</v>
      </c>
      <c r="F3387">
        <v>2</v>
      </c>
      <c r="G3387" t="s">
        <v>837</v>
      </c>
      <c r="H3387">
        <v>5</v>
      </c>
      <c r="I3387" t="s">
        <v>2047</v>
      </c>
      <c r="J3387">
        <v>2</v>
      </c>
      <c r="K3387" t="s">
        <v>2050</v>
      </c>
      <c r="L3387">
        <v>5</v>
      </c>
      <c r="M3387"/>
      <c r="N3387" t="s">
        <v>2055</v>
      </c>
      <c r="O3387" t="s">
        <v>450</v>
      </c>
      <c r="P3387" s="4" t="str">
        <f>IF(Table14[[#This Row],[correlation_id]] = "", "", _xlfn.XLOOKUP(Table14[[#This Row],[correlation_id]], 'ITAP Ref'!A:A, 'ITAP Ref'!C:C, ""))</f>
        <v>ASF</v>
      </c>
      <c r="Q3387"/>
      <c r="R3387" s="97"/>
      <c r="S3387" s="47"/>
      <c r="T3387" s="47"/>
    </row>
    <row r="3388" spans="1:20" ht="16.399999999999999" customHeight="1" x14ac:dyDescent="0.35">
      <c r="A3388" s="5" t="s">
        <v>123</v>
      </c>
      <c r="B3388" t="s">
        <v>21</v>
      </c>
      <c r="C3388" t="s">
        <v>436</v>
      </c>
      <c r="D3388" t="s">
        <v>437</v>
      </c>
      <c r="E3388" t="s">
        <v>1973</v>
      </c>
      <c r="F3388">
        <v>2</v>
      </c>
      <c r="G3388" t="s">
        <v>837</v>
      </c>
      <c r="H3388">
        <v>5</v>
      </c>
      <c r="I3388" t="s">
        <v>2047</v>
      </c>
      <c r="J3388">
        <v>2</v>
      </c>
      <c r="K3388" t="s">
        <v>2050</v>
      </c>
      <c r="L3388">
        <v>6</v>
      </c>
      <c r="M3388"/>
      <c r="N3388" t="s">
        <v>2056</v>
      </c>
      <c r="O3388" t="s">
        <v>450</v>
      </c>
      <c r="P3388" s="4" t="str">
        <f>IF(Table14[[#This Row],[correlation_id]] = "", "", _xlfn.XLOOKUP(Table14[[#This Row],[correlation_id]], 'ITAP Ref'!A:A, 'ITAP Ref'!C:C, ""))</f>
        <v>ASF</v>
      </c>
      <c r="Q3388"/>
      <c r="R3388" s="97"/>
      <c r="S3388" s="47"/>
      <c r="T3388" s="47"/>
    </row>
    <row r="3389" spans="1:20" ht="16.399999999999999" customHeight="1" x14ac:dyDescent="0.35">
      <c r="A3389" s="5" t="s">
        <v>123</v>
      </c>
      <c r="B3389" t="s">
        <v>21</v>
      </c>
      <c r="C3389" t="s">
        <v>436</v>
      </c>
      <c r="D3389" t="s">
        <v>437</v>
      </c>
      <c r="E3389" t="s">
        <v>1973</v>
      </c>
      <c r="F3389">
        <v>2</v>
      </c>
      <c r="G3389" t="s">
        <v>837</v>
      </c>
      <c r="H3389">
        <v>5</v>
      </c>
      <c r="I3389" t="s">
        <v>2047</v>
      </c>
      <c r="J3389">
        <v>2</v>
      </c>
      <c r="K3389" t="s">
        <v>2050</v>
      </c>
      <c r="L3389">
        <v>7</v>
      </c>
      <c r="M3389"/>
      <c r="N3389" t="s">
        <v>2057</v>
      </c>
      <c r="O3389" t="s">
        <v>450</v>
      </c>
      <c r="P3389" s="4" t="str">
        <f>IF(Table14[[#This Row],[correlation_id]] = "", "", _xlfn.XLOOKUP(Table14[[#This Row],[correlation_id]], 'ITAP Ref'!A:A, 'ITAP Ref'!C:C, ""))</f>
        <v>ASF</v>
      </c>
      <c r="Q3389"/>
      <c r="R3389" s="97"/>
      <c r="S3389" s="47"/>
      <c r="T3389" s="47"/>
    </row>
    <row r="3390" spans="1:20" ht="16.399999999999999" customHeight="1" x14ac:dyDescent="0.35">
      <c r="A3390" s="5" t="s">
        <v>123</v>
      </c>
      <c r="B3390" t="s">
        <v>21</v>
      </c>
      <c r="C3390" t="s">
        <v>436</v>
      </c>
      <c r="D3390" t="s">
        <v>437</v>
      </c>
      <c r="E3390" t="s">
        <v>1973</v>
      </c>
      <c r="F3390">
        <v>2</v>
      </c>
      <c r="G3390" t="s">
        <v>837</v>
      </c>
      <c r="H3390">
        <v>5</v>
      </c>
      <c r="I3390" t="s">
        <v>2047</v>
      </c>
      <c r="J3390">
        <v>2</v>
      </c>
      <c r="K3390" t="s">
        <v>2050</v>
      </c>
      <c r="L3390">
        <v>8</v>
      </c>
      <c r="M3390"/>
      <c r="N3390" t="s">
        <v>2058</v>
      </c>
      <c r="O3390" t="s">
        <v>450</v>
      </c>
      <c r="P3390" s="4" t="str">
        <f>IF(Table14[[#This Row],[correlation_id]] = "", "", _xlfn.XLOOKUP(Table14[[#This Row],[correlation_id]], 'ITAP Ref'!A:A, 'ITAP Ref'!C:C, ""))</f>
        <v>ASF</v>
      </c>
      <c r="Q3390"/>
      <c r="R3390" s="97"/>
      <c r="S3390" s="47"/>
      <c r="T3390" s="47"/>
    </row>
    <row r="3391" spans="1:20" ht="16.399999999999999" customHeight="1" x14ac:dyDescent="0.35">
      <c r="A3391" s="5" t="s">
        <v>123</v>
      </c>
      <c r="B3391" t="s">
        <v>21</v>
      </c>
      <c r="C3391" t="s">
        <v>436</v>
      </c>
      <c r="D3391" t="s">
        <v>437</v>
      </c>
      <c r="E3391" t="s">
        <v>1973</v>
      </c>
      <c r="F3391">
        <v>2</v>
      </c>
      <c r="G3391" t="s">
        <v>837</v>
      </c>
      <c r="H3391">
        <v>5</v>
      </c>
      <c r="I3391" t="s">
        <v>2047</v>
      </c>
      <c r="J3391">
        <v>2</v>
      </c>
      <c r="K3391" t="s">
        <v>2050</v>
      </c>
      <c r="L3391">
        <v>9</v>
      </c>
      <c r="M3391"/>
      <c r="N3391" t="s">
        <v>2059</v>
      </c>
      <c r="O3391" t="s">
        <v>450</v>
      </c>
      <c r="P3391" s="4" t="str">
        <f>IF(Table14[[#This Row],[correlation_id]] = "", "", _xlfn.XLOOKUP(Table14[[#This Row],[correlation_id]], 'ITAP Ref'!A:A, 'ITAP Ref'!C:C, ""))</f>
        <v>ASF</v>
      </c>
      <c r="Q3391"/>
      <c r="R3391" s="97"/>
      <c r="S3391" s="47"/>
      <c r="T3391" s="47"/>
    </row>
    <row r="3392" spans="1:20" ht="16.399999999999999" customHeight="1" x14ac:dyDescent="0.35">
      <c r="A3392" s="5" t="s">
        <v>123</v>
      </c>
      <c r="B3392" t="s">
        <v>21</v>
      </c>
      <c r="C3392" t="s">
        <v>436</v>
      </c>
      <c r="D3392" t="s">
        <v>437</v>
      </c>
      <c r="E3392" t="s">
        <v>1973</v>
      </c>
      <c r="F3392">
        <v>2</v>
      </c>
      <c r="G3392" t="s">
        <v>837</v>
      </c>
      <c r="H3392">
        <v>5</v>
      </c>
      <c r="I3392" t="s">
        <v>2047</v>
      </c>
      <c r="J3392">
        <v>2</v>
      </c>
      <c r="K3392" t="s">
        <v>2050</v>
      </c>
      <c r="L3392">
        <v>10</v>
      </c>
      <c r="M3392"/>
      <c r="N3392" t="s">
        <v>2060</v>
      </c>
      <c r="O3392" t="s">
        <v>450</v>
      </c>
      <c r="P3392" s="4" t="str">
        <f>IF(Table14[[#This Row],[correlation_id]] = "", "", _xlfn.XLOOKUP(Table14[[#This Row],[correlation_id]], 'ITAP Ref'!A:A, 'ITAP Ref'!C:C, ""))</f>
        <v>ASF</v>
      </c>
      <c r="Q3392"/>
      <c r="R3392" s="97"/>
      <c r="S3392" s="47"/>
      <c r="T3392" s="47"/>
    </row>
    <row r="3393" spans="1:20" ht="16.399999999999999" customHeight="1" x14ac:dyDescent="0.35">
      <c r="A3393" s="5" t="s">
        <v>123</v>
      </c>
      <c r="B3393" t="s">
        <v>21</v>
      </c>
      <c r="C3393" t="s">
        <v>436</v>
      </c>
      <c r="D3393" t="s">
        <v>437</v>
      </c>
      <c r="E3393" t="s">
        <v>1973</v>
      </c>
      <c r="F3393">
        <v>2</v>
      </c>
      <c r="G3393" t="s">
        <v>837</v>
      </c>
      <c r="H3393">
        <v>5</v>
      </c>
      <c r="I3393" t="s">
        <v>2047</v>
      </c>
      <c r="J3393">
        <v>2</v>
      </c>
      <c r="K3393" t="s">
        <v>2050</v>
      </c>
      <c r="L3393">
        <v>11</v>
      </c>
      <c r="M3393"/>
      <c r="N3393" t="s">
        <v>2061</v>
      </c>
      <c r="O3393" t="s">
        <v>450</v>
      </c>
      <c r="P3393" s="4" t="str">
        <f>IF(Table14[[#This Row],[correlation_id]] = "", "", _xlfn.XLOOKUP(Table14[[#This Row],[correlation_id]], 'ITAP Ref'!A:A, 'ITAP Ref'!C:C, ""))</f>
        <v>ASF</v>
      </c>
      <c r="Q3393"/>
      <c r="R3393" s="97"/>
      <c r="S3393" s="47"/>
      <c r="T3393" s="47"/>
    </row>
    <row r="3394" spans="1:20" ht="16.399999999999999" customHeight="1" x14ac:dyDescent="0.35">
      <c r="A3394" s="5" t="s">
        <v>123</v>
      </c>
      <c r="B3394" t="s">
        <v>21</v>
      </c>
      <c r="C3394" t="s">
        <v>436</v>
      </c>
      <c r="D3394" t="s">
        <v>437</v>
      </c>
      <c r="E3394" t="s">
        <v>1976</v>
      </c>
      <c r="F3394">
        <v>2</v>
      </c>
      <c r="G3394" t="s">
        <v>837</v>
      </c>
      <c r="H3394">
        <v>5</v>
      </c>
      <c r="I3394" t="s">
        <v>2047</v>
      </c>
      <c r="J3394">
        <v>3</v>
      </c>
      <c r="K3394" t="s">
        <v>1065</v>
      </c>
      <c r="L3394">
        <v>2</v>
      </c>
      <c r="M3394"/>
      <c r="N3394" t="s">
        <v>2062</v>
      </c>
      <c r="O3394" t="s">
        <v>450</v>
      </c>
      <c r="P3394" s="4" t="str">
        <f>IF(Table14[[#This Row],[correlation_id]] = "", "", _xlfn.XLOOKUP(Table14[[#This Row],[correlation_id]], 'ITAP Ref'!A:A, 'ITAP Ref'!C:C, ""))</f>
        <v>ASF</v>
      </c>
      <c r="Q3394"/>
      <c r="R3394" s="97"/>
      <c r="S3394" s="47"/>
      <c r="T3394" s="47"/>
    </row>
    <row r="3395" spans="1:20" ht="16.399999999999999" customHeight="1" x14ac:dyDescent="0.35">
      <c r="A3395" s="5" t="s">
        <v>123</v>
      </c>
      <c r="B3395" t="s">
        <v>21</v>
      </c>
      <c r="C3395" t="s">
        <v>436</v>
      </c>
      <c r="D3395" t="s">
        <v>437</v>
      </c>
      <c r="E3395" t="s">
        <v>1976</v>
      </c>
      <c r="F3395">
        <v>2</v>
      </c>
      <c r="G3395" t="s">
        <v>837</v>
      </c>
      <c r="H3395">
        <v>5</v>
      </c>
      <c r="I3395" t="s">
        <v>2047</v>
      </c>
      <c r="J3395">
        <v>3</v>
      </c>
      <c r="K3395" t="s">
        <v>1065</v>
      </c>
      <c r="L3395">
        <v>3</v>
      </c>
      <c r="M3395"/>
      <c r="N3395" t="s">
        <v>2063</v>
      </c>
      <c r="O3395" t="s">
        <v>450</v>
      </c>
      <c r="P3395" s="4" t="str">
        <f>IF(Table14[[#This Row],[correlation_id]] = "", "", _xlfn.XLOOKUP(Table14[[#This Row],[correlation_id]], 'ITAP Ref'!A:A, 'ITAP Ref'!C:C, ""))</f>
        <v>ASF</v>
      </c>
      <c r="Q3395"/>
      <c r="R3395" s="97"/>
      <c r="S3395" s="47"/>
      <c r="T3395" s="47"/>
    </row>
    <row r="3396" spans="1:20" ht="16.399999999999999" customHeight="1" x14ac:dyDescent="0.35">
      <c r="A3396" s="5" t="s">
        <v>123</v>
      </c>
      <c r="B3396" t="s">
        <v>21</v>
      </c>
      <c r="C3396" t="s">
        <v>436</v>
      </c>
      <c r="D3396" t="s">
        <v>437</v>
      </c>
      <c r="E3396" t="s">
        <v>1976</v>
      </c>
      <c r="F3396">
        <v>2</v>
      </c>
      <c r="G3396" t="s">
        <v>837</v>
      </c>
      <c r="H3396">
        <v>6</v>
      </c>
      <c r="I3396" t="s">
        <v>2064</v>
      </c>
      <c r="J3396">
        <v>1</v>
      </c>
      <c r="K3396" t="s">
        <v>441</v>
      </c>
      <c r="L3396">
        <v>7</v>
      </c>
      <c r="M3396"/>
      <c r="N3396" t="s">
        <v>1980</v>
      </c>
      <c r="O3396" t="s">
        <v>450</v>
      </c>
      <c r="P3396" s="4" t="str">
        <f>IF(Table14[[#This Row],[correlation_id]] = "", "", _xlfn.XLOOKUP(Table14[[#This Row],[correlation_id]], 'ITAP Ref'!A:A, 'ITAP Ref'!C:C, ""))</f>
        <v>ASF</v>
      </c>
      <c r="Q3396"/>
      <c r="R3396" s="97"/>
      <c r="S3396" s="47"/>
      <c r="T3396" s="47"/>
    </row>
    <row r="3397" spans="1:20" ht="16.399999999999999" customHeight="1" x14ac:dyDescent="0.35">
      <c r="A3397" s="5" t="s">
        <v>123</v>
      </c>
      <c r="B3397" t="s">
        <v>21</v>
      </c>
      <c r="C3397" t="s">
        <v>436</v>
      </c>
      <c r="D3397" t="s">
        <v>437</v>
      </c>
      <c r="E3397" t="s">
        <v>1973</v>
      </c>
      <c r="F3397">
        <v>2</v>
      </c>
      <c r="G3397" t="s">
        <v>837</v>
      </c>
      <c r="H3397">
        <v>6</v>
      </c>
      <c r="I3397" t="s">
        <v>2064</v>
      </c>
      <c r="J3397">
        <v>3</v>
      </c>
      <c r="K3397" t="s">
        <v>2065</v>
      </c>
      <c r="L3397">
        <v>1</v>
      </c>
      <c r="M3397"/>
      <c r="N3397" t="s">
        <v>2066</v>
      </c>
      <c r="O3397" t="s">
        <v>450</v>
      </c>
      <c r="P3397" s="4" t="str">
        <f>IF(Table14[[#This Row],[correlation_id]] = "", "", _xlfn.XLOOKUP(Table14[[#This Row],[correlation_id]], 'ITAP Ref'!A:A, 'ITAP Ref'!C:C, ""))</f>
        <v>ASF</v>
      </c>
      <c r="Q3397"/>
      <c r="R3397" s="97"/>
      <c r="S3397" s="47"/>
      <c r="T3397" s="47"/>
    </row>
    <row r="3398" spans="1:20" ht="16.399999999999999" customHeight="1" x14ac:dyDescent="0.35">
      <c r="A3398" s="5" t="s">
        <v>123</v>
      </c>
      <c r="B3398" t="s">
        <v>21</v>
      </c>
      <c r="C3398" t="s">
        <v>436</v>
      </c>
      <c r="D3398" t="s">
        <v>437</v>
      </c>
      <c r="E3398" t="s">
        <v>1973</v>
      </c>
      <c r="F3398">
        <v>2</v>
      </c>
      <c r="G3398" t="s">
        <v>837</v>
      </c>
      <c r="H3398">
        <v>6</v>
      </c>
      <c r="I3398" t="s">
        <v>2064</v>
      </c>
      <c r="J3398">
        <v>3</v>
      </c>
      <c r="K3398" t="s">
        <v>2065</v>
      </c>
      <c r="L3398">
        <v>2</v>
      </c>
      <c r="M3398"/>
      <c r="N3398" t="s">
        <v>2067</v>
      </c>
      <c r="O3398" t="s">
        <v>450</v>
      </c>
      <c r="P3398" s="4" t="str">
        <f>IF(Table14[[#This Row],[correlation_id]] = "", "", _xlfn.XLOOKUP(Table14[[#This Row],[correlation_id]], 'ITAP Ref'!A:A, 'ITAP Ref'!C:C, ""))</f>
        <v>ASF</v>
      </c>
      <c r="Q3398"/>
      <c r="R3398" s="97"/>
      <c r="S3398" s="47"/>
      <c r="T3398" s="47"/>
    </row>
    <row r="3399" spans="1:20" ht="16.399999999999999" customHeight="1" x14ac:dyDescent="0.35">
      <c r="A3399" s="5" t="s">
        <v>123</v>
      </c>
      <c r="B3399" t="s">
        <v>21</v>
      </c>
      <c r="C3399" t="s">
        <v>436</v>
      </c>
      <c r="D3399" t="s">
        <v>1134</v>
      </c>
      <c r="E3399" t="s">
        <v>1969</v>
      </c>
      <c r="F3399">
        <v>3</v>
      </c>
      <c r="G3399" t="s">
        <v>1135</v>
      </c>
      <c r="H3399">
        <v>1</v>
      </c>
      <c r="I3399" t="s">
        <v>2068</v>
      </c>
      <c r="J3399">
        <v>4</v>
      </c>
      <c r="K3399" t="s">
        <v>2069</v>
      </c>
      <c r="L3399">
        <v>1</v>
      </c>
      <c r="M3399"/>
      <c r="N3399" t="s">
        <v>2070</v>
      </c>
      <c r="O3399" t="s">
        <v>443</v>
      </c>
      <c r="P3399" s="4" t="str">
        <f>IF(Table14[[#This Row],[correlation_id]] = "", "", _xlfn.XLOOKUP(Table14[[#This Row],[correlation_id]], 'ITAP Ref'!A:A, 'ITAP Ref'!C:C, ""))</f>
        <v>ROME</v>
      </c>
      <c r="Q3399"/>
      <c r="R3399" s="97"/>
      <c r="S3399" s="47"/>
      <c r="T3399" s="47"/>
    </row>
    <row r="3400" spans="1:20" ht="16.399999999999999" customHeight="1" x14ac:dyDescent="0.35">
      <c r="A3400" s="5" t="s">
        <v>123</v>
      </c>
      <c r="B3400" t="s">
        <v>21</v>
      </c>
      <c r="C3400" t="s">
        <v>436</v>
      </c>
      <c r="D3400" t="s">
        <v>1134</v>
      </c>
      <c r="E3400" t="s">
        <v>1969</v>
      </c>
      <c r="F3400">
        <v>3</v>
      </c>
      <c r="G3400" t="s">
        <v>1135</v>
      </c>
      <c r="H3400">
        <v>1</v>
      </c>
      <c r="I3400" t="s">
        <v>2068</v>
      </c>
      <c r="J3400">
        <v>4</v>
      </c>
      <c r="K3400" t="s">
        <v>2069</v>
      </c>
      <c r="L3400">
        <v>2</v>
      </c>
      <c r="M3400"/>
      <c r="N3400" t="s">
        <v>2071</v>
      </c>
      <c r="O3400" t="s">
        <v>452</v>
      </c>
      <c r="P3400" s="4" t="str">
        <f>IF(Table14[[#This Row],[correlation_id]] = "", "", _xlfn.XLOOKUP(Table14[[#This Row],[correlation_id]], 'ITAP Ref'!A:A, 'ITAP Ref'!C:C, ""))</f>
        <v>ARIS/EXACT</v>
      </c>
      <c r="Q3400"/>
      <c r="R3400" s="97"/>
      <c r="S3400" s="47"/>
      <c r="T3400" s="47"/>
    </row>
    <row r="3401" spans="1:20" ht="16.399999999999999" customHeight="1" x14ac:dyDescent="0.35">
      <c r="A3401" s="5" t="s">
        <v>123</v>
      </c>
      <c r="B3401" t="s">
        <v>21</v>
      </c>
      <c r="C3401" t="s">
        <v>436</v>
      </c>
      <c r="D3401" t="s">
        <v>1134</v>
      </c>
      <c r="E3401" t="s">
        <v>1979</v>
      </c>
      <c r="F3401">
        <v>3</v>
      </c>
      <c r="G3401" t="s">
        <v>1135</v>
      </c>
      <c r="H3401">
        <v>1</v>
      </c>
      <c r="I3401" t="s">
        <v>2068</v>
      </c>
      <c r="J3401">
        <v>4</v>
      </c>
      <c r="K3401" t="s">
        <v>2072</v>
      </c>
      <c r="L3401">
        <v>1</v>
      </c>
      <c r="M3401"/>
      <c r="N3401" t="s">
        <v>2073</v>
      </c>
      <c r="O3401" t="s">
        <v>2022</v>
      </c>
      <c r="P3401" s="4" t="str">
        <f>IF(Table14[[#This Row],[correlation_id]] = "", "", _xlfn.XLOOKUP(Table14[[#This Row],[correlation_id]], 'ITAP Ref'!A:A, 'ITAP Ref'!C:C, ""))</f>
        <v>BBW</v>
      </c>
      <c r="Q3401"/>
      <c r="R3401" s="97"/>
      <c r="S3401" s="47"/>
      <c r="T3401" s="47"/>
    </row>
    <row r="3402" spans="1:20" ht="16.399999999999999" customHeight="1" x14ac:dyDescent="0.35">
      <c r="A3402" s="5" t="s">
        <v>123</v>
      </c>
      <c r="B3402" t="s">
        <v>21</v>
      </c>
      <c r="C3402" t="s">
        <v>436</v>
      </c>
      <c r="D3402" t="s">
        <v>1134</v>
      </c>
      <c r="E3402" t="s">
        <v>1979</v>
      </c>
      <c r="F3402">
        <v>3</v>
      </c>
      <c r="G3402" t="s">
        <v>1135</v>
      </c>
      <c r="H3402">
        <v>1</v>
      </c>
      <c r="I3402" t="s">
        <v>2068</v>
      </c>
      <c r="J3402">
        <v>4</v>
      </c>
      <c r="K3402" t="s">
        <v>2072</v>
      </c>
      <c r="L3402">
        <v>2</v>
      </c>
      <c r="M3402"/>
      <c r="N3402" t="s">
        <v>2074</v>
      </c>
      <c r="O3402" t="s">
        <v>1076</v>
      </c>
      <c r="P3402" s="4" t="str">
        <f>IF(Table14[[#This Row],[correlation_id]] = "", "", _xlfn.XLOOKUP(Table14[[#This Row],[correlation_id]], 'ITAP Ref'!A:A, 'ITAP Ref'!C:C, ""))</f>
        <v>ATTeBiz</v>
      </c>
      <c r="Q3402"/>
      <c r="R3402" s="97"/>
      <c r="S3402" s="47"/>
      <c r="T3402" s="47"/>
    </row>
    <row r="3403" spans="1:20" ht="16.399999999999999" customHeight="1" x14ac:dyDescent="0.35">
      <c r="A3403" s="5" t="s">
        <v>123</v>
      </c>
      <c r="B3403" t="s">
        <v>21</v>
      </c>
      <c r="C3403" t="s">
        <v>436</v>
      </c>
      <c r="D3403" t="s">
        <v>1134</v>
      </c>
      <c r="E3403" t="s">
        <v>1979</v>
      </c>
      <c r="F3403">
        <v>3</v>
      </c>
      <c r="G3403" t="s">
        <v>1135</v>
      </c>
      <c r="H3403">
        <v>1</v>
      </c>
      <c r="I3403" t="s">
        <v>2068</v>
      </c>
      <c r="J3403">
        <v>4</v>
      </c>
      <c r="K3403" t="s">
        <v>2072</v>
      </c>
      <c r="L3403">
        <v>3</v>
      </c>
      <c r="M3403"/>
      <c r="N3403" t="s">
        <v>2075</v>
      </c>
      <c r="O3403" t="s">
        <v>392</v>
      </c>
      <c r="P3403" s="4" t="str">
        <f>IF(Table14[[#This Row],[correlation_id]] = "", "", _xlfn.XLOOKUP(Table14[[#This Row],[correlation_id]], 'ITAP Ref'!A:A, 'ITAP Ref'!C:C, ""))</f>
        <v>OPUS - C</v>
      </c>
      <c r="Q3403"/>
      <c r="R3403" s="97"/>
      <c r="S3403" s="47"/>
      <c r="T3403" s="47"/>
    </row>
    <row r="3404" spans="1:20" ht="16.399999999999999" customHeight="1" x14ac:dyDescent="0.35">
      <c r="A3404" s="5" t="s">
        <v>123</v>
      </c>
      <c r="B3404" t="s">
        <v>21</v>
      </c>
      <c r="C3404" t="s">
        <v>436</v>
      </c>
      <c r="D3404" t="s">
        <v>1134</v>
      </c>
      <c r="E3404" t="s">
        <v>1979</v>
      </c>
      <c r="F3404">
        <v>3</v>
      </c>
      <c r="G3404" t="s">
        <v>1135</v>
      </c>
      <c r="H3404">
        <v>1</v>
      </c>
      <c r="I3404" t="s">
        <v>2068</v>
      </c>
      <c r="J3404">
        <v>4</v>
      </c>
      <c r="K3404" t="s">
        <v>2072</v>
      </c>
      <c r="L3404">
        <v>4</v>
      </c>
      <c r="M3404"/>
      <c r="N3404" t="s">
        <v>2076</v>
      </c>
      <c r="O3404" t="s">
        <v>2022</v>
      </c>
      <c r="P3404" s="4" t="str">
        <f>IF(Table14[[#This Row],[correlation_id]] = "", "", _xlfn.XLOOKUP(Table14[[#This Row],[correlation_id]], 'ITAP Ref'!A:A, 'ITAP Ref'!C:C, ""))</f>
        <v>BBW</v>
      </c>
      <c r="Q3404"/>
      <c r="R3404" s="97"/>
      <c r="S3404" s="47"/>
      <c r="T3404" s="47"/>
    </row>
    <row r="3405" spans="1:20" ht="16.399999999999999" customHeight="1" x14ac:dyDescent="0.35">
      <c r="A3405" s="5" t="s">
        <v>123</v>
      </c>
      <c r="B3405" t="s">
        <v>21</v>
      </c>
      <c r="C3405" t="s">
        <v>436</v>
      </c>
      <c r="D3405" t="s">
        <v>1134</v>
      </c>
      <c r="E3405" t="s">
        <v>1979</v>
      </c>
      <c r="F3405">
        <v>3</v>
      </c>
      <c r="G3405" t="s">
        <v>1135</v>
      </c>
      <c r="H3405">
        <v>1</v>
      </c>
      <c r="I3405" t="s">
        <v>2068</v>
      </c>
      <c r="J3405">
        <v>4</v>
      </c>
      <c r="K3405" t="s">
        <v>2072</v>
      </c>
      <c r="L3405">
        <v>5</v>
      </c>
      <c r="M3405"/>
      <c r="N3405" t="s">
        <v>2077</v>
      </c>
      <c r="O3405" t="s">
        <v>223</v>
      </c>
      <c r="P3405" s="4" t="str">
        <f>IF(Table14[[#This Row],[correlation_id]] = "", "", _xlfn.XLOOKUP(Table14[[#This Row],[correlation_id]], 'ITAP Ref'!A:A, 'ITAP Ref'!C:C, ""))</f>
        <v>LS CRM</v>
      </c>
      <c r="Q3405"/>
      <c r="R3405" s="97"/>
      <c r="S3405" s="47"/>
      <c r="T3405" s="47"/>
    </row>
    <row r="3406" spans="1:20" ht="16.399999999999999" customHeight="1" x14ac:dyDescent="0.35">
      <c r="A3406" s="5" t="s">
        <v>123</v>
      </c>
      <c r="B3406" t="s">
        <v>21</v>
      </c>
      <c r="C3406" t="s">
        <v>436</v>
      </c>
      <c r="D3406" t="s">
        <v>1134</v>
      </c>
      <c r="E3406" t="s">
        <v>1979</v>
      </c>
      <c r="F3406">
        <v>3</v>
      </c>
      <c r="G3406" t="s">
        <v>1135</v>
      </c>
      <c r="H3406">
        <v>1</v>
      </c>
      <c r="I3406" t="s">
        <v>2068</v>
      </c>
      <c r="J3406">
        <v>4</v>
      </c>
      <c r="K3406" t="s">
        <v>2072</v>
      </c>
      <c r="L3406">
        <v>6</v>
      </c>
      <c r="M3406"/>
      <c r="N3406" t="s">
        <v>2078</v>
      </c>
      <c r="O3406" t="s">
        <v>33</v>
      </c>
      <c r="P3406" s="4" t="str">
        <f>IF(Table14[[#This Row],[correlation_id]] = "", "", _xlfn.XLOOKUP(Table14[[#This Row],[correlation_id]], 'ITAP Ref'!A:A, 'ITAP Ref'!C:C, ""))</f>
        <v>LS-OMS</v>
      </c>
      <c r="Q3406"/>
      <c r="R3406" s="97"/>
      <c r="S3406" s="47"/>
      <c r="T3406" s="47"/>
    </row>
    <row r="3407" spans="1:20" ht="16.399999999999999" customHeight="1" x14ac:dyDescent="0.35">
      <c r="A3407" s="5" t="s">
        <v>123</v>
      </c>
      <c r="B3407" t="s">
        <v>21</v>
      </c>
      <c r="C3407" t="s">
        <v>436</v>
      </c>
      <c r="D3407" t="s">
        <v>1134</v>
      </c>
      <c r="E3407" t="s">
        <v>1979</v>
      </c>
      <c r="F3407">
        <v>3</v>
      </c>
      <c r="G3407" t="s">
        <v>1135</v>
      </c>
      <c r="H3407">
        <v>1</v>
      </c>
      <c r="I3407" t="s">
        <v>2068</v>
      </c>
      <c r="J3407">
        <v>4</v>
      </c>
      <c r="K3407" t="s">
        <v>2072</v>
      </c>
      <c r="L3407">
        <v>7</v>
      </c>
      <c r="M3407"/>
      <c r="N3407" t="s">
        <v>2079</v>
      </c>
      <c r="O3407" t="s">
        <v>168</v>
      </c>
      <c r="P3407" s="4" t="str">
        <f>IF(Table14[[#This Row],[correlation_id]] = "", "", _xlfn.XLOOKUP(Table14[[#This Row],[correlation_id]], 'ITAP Ref'!A:A, 'ITAP Ref'!C:C, ""))</f>
        <v>BBNMS-LS</v>
      </c>
      <c r="Q3407"/>
      <c r="R3407" s="97"/>
      <c r="S3407" s="47"/>
      <c r="T3407" s="47"/>
    </row>
    <row r="3408" spans="1:20" ht="16.399999999999999" customHeight="1" x14ac:dyDescent="0.35">
      <c r="A3408" s="5" t="s">
        <v>123</v>
      </c>
      <c r="B3408" t="s">
        <v>21</v>
      </c>
      <c r="C3408" t="s">
        <v>436</v>
      </c>
      <c r="D3408" t="s">
        <v>1134</v>
      </c>
      <c r="E3408" t="s">
        <v>1979</v>
      </c>
      <c r="F3408">
        <v>3</v>
      </c>
      <c r="G3408" t="s">
        <v>1135</v>
      </c>
      <c r="H3408">
        <v>1</v>
      </c>
      <c r="I3408" t="s">
        <v>2068</v>
      </c>
      <c r="J3408">
        <v>4</v>
      </c>
      <c r="K3408" t="s">
        <v>2072</v>
      </c>
      <c r="L3408">
        <v>8</v>
      </c>
      <c r="M3408"/>
      <c r="N3408" t="s">
        <v>2080</v>
      </c>
      <c r="O3408" t="s">
        <v>46</v>
      </c>
      <c r="P3408" s="4" t="str">
        <f>IF(Table14[[#This Row],[correlation_id]] = "", "", _xlfn.XLOOKUP(Table14[[#This Row],[correlation_id]], 'ITAP Ref'!A:A, 'ITAP Ref'!C:C, ""))</f>
        <v>GRANITE</v>
      </c>
      <c r="Q3408"/>
      <c r="R3408" s="97"/>
      <c r="S3408" s="47"/>
      <c r="T3408" s="47"/>
    </row>
    <row r="3409" spans="1:20" ht="16.399999999999999" customHeight="1" x14ac:dyDescent="0.35">
      <c r="A3409" s="5" t="s">
        <v>123</v>
      </c>
      <c r="B3409" t="s">
        <v>21</v>
      </c>
      <c r="C3409" t="s">
        <v>436</v>
      </c>
      <c r="D3409" t="s">
        <v>1134</v>
      </c>
      <c r="E3409" t="s">
        <v>1979</v>
      </c>
      <c r="F3409">
        <v>3</v>
      </c>
      <c r="G3409" t="s">
        <v>1135</v>
      </c>
      <c r="H3409">
        <v>1</v>
      </c>
      <c r="I3409" t="s">
        <v>2068</v>
      </c>
      <c r="J3409">
        <v>4</v>
      </c>
      <c r="K3409" t="s">
        <v>2072</v>
      </c>
      <c r="L3409">
        <v>9</v>
      </c>
      <c r="M3409"/>
      <c r="N3409" t="s">
        <v>2081</v>
      </c>
      <c r="O3409" t="s">
        <v>46</v>
      </c>
      <c r="P3409" s="4" t="str">
        <f>IF(Table14[[#This Row],[correlation_id]] = "", "", _xlfn.XLOOKUP(Table14[[#This Row],[correlation_id]], 'ITAP Ref'!A:A, 'ITAP Ref'!C:C, ""))</f>
        <v>GRANITE</v>
      </c>
      <c r="Q3409"/>
      <c r="R3409" s="97"/>
      <c r="S3409" s="47"/>
      <c r="T3409" s="47"/>
    </row>
    <row r="3410" spans="1:20" ht="16.399999999999999" customHeight="1" x14ac:dyDescent="0.35">
      <c r="A3410" s="5" t="s">
        <v>123</v>
      </c>
      <c r="B3410" t="s">
        <v>21</v>
      </c>
      <c r="C3410" t="s">
        <v>436</v>
      </c>
      <c r="D3410" t="s">
        <v>1134</v>
      </c>
      <c r="E3410" t="s">
        <v>1979</v>
      </c>
      <c r="F3410">
        <v>3</v>
      </c>
      <c r="G3410" t="s">
        <v>1135</v>
      </c>
      <c r="H3410">
        <v>1</v>
      </c>
      <c r="I3410" t="s">
        <v>2068</v>
      </c>
      <c r="J3410">
        <v>4</v>
      </c>
      <c r="K3410" t="s">
        <v>2072</v>
      </c>
      <c r="L3410">
        <v>10</v>
      </c>
      <c r="M3410"/>
      <c r="N3410" t="s">
        <v>2081</v>
      </c>
      <c r="O3410" t="s">
        <v>46</v>
      </c>
      <c r="P3410" s="4" t="str">
        <f>IF(Table14[[#This Row],[correlation_id]] = "", "", _xlfn.XLOOKUP(Table14[[#This Row],[correlation_id]], 'ITAP Ref'!A:A, 'ITAP Ref'!C:C, ""))</f>
        <v>GRANITE</v>
      </c>
      <c r="Q3410"/>
      <c r="R3410" s="97"/>
      <c r="S3410" s="47"/>
      <c r="T3410" s="47"/>
    </row>
    <row r="3411" spans="1:20" ht="16.399999999999999" customHeight="1" x14ac:dyDescent="0.35">
      <c r="A3411" s="5" t="s">
        <v>123</v>
      </c>
      <c r="B3411" t="s">
        <v>21</v>
      </c>
      <c r="C3411" t="s">
        <v>436</v>
      </c>
      <c r="D3411" t="s">
        <v>1134</v>
      </c>
      <c r="E3411" t="s">
        <v>1969</v>
      </c>
      <c r="F3411">
        <v>3</v>
      </c>
      <c r="G3411" t="s">
        <v>1135</v>
      </c>
      <c r="H3411">
        <v>1</v>
      </c>
      <c r="I3411" t="s">
        <v>2068</v>
      </c>
      <c r="J3411">
        <v>4</v>
      </c>
      <c r="K3411" t="s">
        <v>2069</v>
      </c>
      <c r="L3411">
        <v>3</v>
      </c>
      <c r="M3411"/>
      <c r="N3411" t="s">
        <v>2082</v>
      </c>
      <c r="O3411" t="s">
        <v>452</v>
      </c>
      <c r="P3411" s="4" t="str">
        <f>IF(Table14[[#This Row],[correlation_id]] = "", "", _xlfn.XLOOKUP(Table14[[#This Row],[correlation_id]], 'ITAP Ref'!A:A, 'ITAP Ref'!C:C, ""))</f>
        <v>ARIS/EXACT</v>
      </c>
      <c r="Q3411"/>
      <c r="R3411" s="97"/>
      <c r="S3411" s="47"/>
      <c r="T3411" s="47"/>
    </row>
    <row r="3412" spans="1:20" ht="16.399999999999999" customHeight="1" x14ac:dyDescent="0.35">
      <c r="A3412" s="5" t="s">
        <v>123</v>
      </c>
      <c r="B3412" t="s">
        <v>21</v>
      </c>
      <c r="C3412" t="s">
        <v>436</v>
      </c>
      <c r="D3412" t="s">
        <v>1134</v>
      </c>
      <c r="E3412" t="s">
        <v>1969</v>
      </c>
      <c r="F3412">
        <v>3</v>
      </c>
      <c r="G3412" t="s">
        <v>1135</v>
      </c>
      <c r="H3412">
        <v>1</v>
      </c>
      <c r="I3412" t="s">
        <v>2068</v>
      </c>
      <c r="J3412">
        <v>4</v>
      </c>
      <c r="K3412" t="s">
        <v>2069</v>
      </c>
      <c r="L3412">
        <v>4</v>
      </c>
      <c r="M3412"/>
      <c r="N3412" t="s">
        <v>2083</v>
      </c>
      <c r="O3412" t="s">
        <v>452</v>
      </c>
      <c r="P3412" s="4" t="str">
        <f>IF(Table14[[#This Row],[correlation_id]] = "", "", _xlfn.XLOOKUP(Table14[[#This Row],[correlation_id]], 'ITAP Ref'!A:A, 'ITAP Ref'!C:C, ""))</f>
        <v>ARIS/EXACT</v>
      </c>
      <c r="Q3412"/>
      <c r="R3412" s="97"/>
      <c r="S3412" s="47"/>
      <c r="T3412" s="47"/>
    </row>
    <row r="3413" spans="1:20" ht="16.399999999999999" customHeight="1" x14ac:dyDescent="0.35">
      <c r="A3413" s="5" t="s">
        <v>123</v>
      </c>
      <c r="B3413" t="s">
        <v>21</v>
      </c>
      <c r="C3413" t="s">
        <v>436</v>
      </c>
      <c r="D3413" t="s">
        <v>1134</v>
      </c>
      <c r="E3413" t="s">
        <v>1969</v>
      </c>
      <c r="F3413">
        <v>3</v>
      </c>
      <c r="G3413" t="s">
        <v>1135</v>
      </c>
      <c r="H3413">
        <v>1</v>
      </c>
      <c r="I3413" t="s">
        <v>2068</v>
      </c>
      <c r="J3413">
        <v>4</v>
      </c>
      <c r="K3413" t="s">
        <v>2069</v>
      </c>
      <c r="L3413">
        <v>5</v>
      </c>
      <c r="M3413"/>
      <c r="N3413" t="s">
        <v>2084</v>
      </c>
      <c r="O3413" t="s">
        <v>1334</v>
      </c>
      <c r="P3413" s="4" t="str">
        <f>IF(Table14[[#This Row],[correlation_id]] = "", "", _xlfn.XLOOKUP(Table14[[#This Row],[correlation_id]], 'ITAP Ref'!A:A, 'ITAP Ref'!C:C, ""))</f>
        <v>CANOPI</v>
      </c>
      <c r="Q3413"/>
      <c r="R3413" s="97"/>
      <c r="S3413" s="47"/>
      <c r="T3413" s="47"/>
    </row>
    <row r="3414" spans="1:20" ht="16.399999999999999" customHeight="1" x14ac:dyDescent="0.35">
      <c r="A3414" s="5" t="s">
        <v>123</v>
      </c>
      <c r="B3414" t="s">
        <v>21</v>
      </c>
      <c r="C3414" t="s">
        <v>436</v>
      </c>
      <c r="D3414" t="s">
        <v>1134</v>
      </c>
      <c r="E3414" t="s">
        <v>1969</v>
      </c>
      <c r="F3414">
        <v>3</v>
      </c>
      <c r="G3414" t="s">
        <v>1135</v>
      </c>
      <c r="H3414">
        <v>1</v>
      </c>
      <c r="I3414" t="s">
        <v>2068</v>
      </c>
      <c r="J3414">
        <v>4</v>
      </c>
      <c r="K3414" t="s">
        <v>2069</v>
      </c>
      <c r="L3414">
        <v>6</v>
      </c>
      <c r="M3414"/>
      <c r="N3414" t="s">
        <v>2085</v>
      </c>
      <c r="O3414" t="s">
        <v>1334</v>
      </c>
      <c r="P3414" s="4" t="str">
        <f>IF(Table14[[#This Row],[correlation_id]] = "", "", _xlfn.XLOOKUP(Table14[[#This Row],[correlation_id]], 'ITAP Ref'!A:A, 'ITAP Ref'!C:C, ""))</f>
        <v>CANOPI</v>
      </c>
      <c r="Q3414"/>
      <c r="R3414" s="97"/>
      <c r="S3414" s="47"/>
      <c r="T3414" s="47"/>
    </row>
    <row r="3415" spans="1:20" ht="16.399999999999999" customHeight="1" x14ac:dyDescent="0.35">
      <c r="A3415" s="5" t="s">
        <v>123</v>
      </c>
      <c r="B3415" t="s">
        <v>21</v>
      </c>
      <c r="C3415" t="s">
        <v>436</v>
      </c>
      <c r="D3415" t="s">
        <v>1134</v>
      </c>
      <c r="E3415" t="s">
        <v>1979</v>
      </c>
      <c r="F3415">
        <v>3</v>
      </c>
      <c r="G3415" t="s">
        <v>1135</v>
      </c>
      <c r="H3415">
        <v>1</v>
      </c>
      <c r="I3415" t="s">
        <v>2068</v>
      </c>
      <c r="J3415">
        <v>4</v>
      </c>
      <c r="K3415" t="s">
        <v>1236</v>
      </c>
      <c r="L3415">
        <v>11</v>
      </c>
      <c r="M3415"/>
      <c r="N3415" t="s">
        <v>2073</v>
      </c>
      <c r="O3415" t="s">
        <v>2022</v>
      </c>
      <c r="P3415" s="4" t="str">
        <f>IF(Table14[[#This Row],[correlation_id]] = "", "", _xlfn.XLOOKUP(Table14[[#This Row],[correlation_id]], 'ITAP Ref'!A:A, 'ITAP Ref'!C:C, ""))</f>
        <v>BBW</v>
      </c>
      <c r="Q3415"/>
      <c r="R3415" s="97"/>
      <c r="S3415" s="47"/>
      <c r="T3415" s="47"/>
    </row>
    <row r="3416" spans="1:20" ht="16.399999999999999" customHeight="1" x14ac:dyDescent="0.35">
      <c r="A3416" s="5" t="s">
        <v>123</v>
      </c>
      <c r="B3416" t="s">
        <v>21</v>
      </c>
      <c r="C3416" t="s">
        <v>436</v>
      </c>
      <c r="D3416" t="s">
        <v>1962</v>
      </c>
      <c r="E3416" t="s">
        <v>1979</v>
      </c>
      <c r="F3416">
        <v>1</v>
      </c>
      <c r="G3416" t="s">
        <v>439</v>
      </c>
      <c r="H3416">
        <v>4</v>
      </c>
      <c r="I3416" t="s">
        <v>2006</v>
      </c>
      <c r="J3416">
        <v>1</v>
      </c>
      <c r="K3416" t="s">
        <v>2007</v>
      </c>
      <c r="L3416">
        <v>17</v>
      </c>
      <c r="M3416"/>
      <c r="N3416" t="s">
        <v>2086</v>
      </c>
      <c r="O3416" t="s">
        <v>1076</v>
      </c>
      <c r="P3416" s="4" t="str">
        <f>IF(Table14[[#This Row],[correlation_id]] = "", "", _xlfn.XLOOKUP(Table14[[#This Row],[correlation_id]], 'ITAP Ref'!A:A, 'ITAP Ref'!C:C, ""))</f>
        <v>ATTeBiz</v>
      </c>
      <c r="Q3416"/>
      <c r="R3416" s="97"/>
      <c r="S3416" s="47"/>
      <c r="T3416" s="47"/>
    </row>
    <row r="3417" spans="1:20" ht="16.399999999999999" customHeight="1" x14ac:dyDescent="0.35">
      <c r="A3417" s="5" t="s">
        <v>123</v>
      </c>
      <c r="B3417" t="s">
        <v>21</v>
      </c>
      <c r="C3417" t="s">
        <v>436</v>
      </c>
      <c r="D3417" t="s">
        <v>1134</v>
      </c>
      <c r="E3417" t="s">
        <v>1979</v>
      </c>
      <c r="F3417">
        <v>3</v>
      </c>
      <c r="G3417" t="s">
        <v>1135</v>
      </c>
      <c r="H3417">
        <v>1</v>
      </c>
      <c r="I3417" t="s">
        <v>2068</v>
      </c>
      <c r="J3417">
        <v>4</v>
      </c>
      <c r="K3417" t="s">
        <v>1236</v>
      </c>
      <c r="L3417">
        <v>12</v>
      </c>
      <c r="M3417"/>
      <c r="N3417" t="s">
        <v>2074</v>
      </c>
      <c r="O3417" t="s">
        <v>1076</v>
      </c>
      <c r="P3417" s="4" t="str">
        <f>IF(Table14[[#This Row],[correlation_id]] = "", "", _xlfn.XLOOKUP(Table14[[#This Row],[correlation_id]], 'ITAP Ref'!A:A, 'ITAP Ref'!C:C, ""))</f>
        <v>ATTeBiz</v>
      </c>
      <c r="Q3417"/>
      <c r="R3417" s="97"/>
      <c r="S3417" s="47"/>
      <c r="T3417" s="47"/>
    </row>
    <row r="3418" spans="1:20" ht="16.399999999999999" customHeight="1" x14ac:dyDescent="0.35">
      <c r="A3418" s="5" t="s">
        <v>123</v>
      </c>
      <c r="B3418" t="s">
        <v>21</v>
      </c>
      <c r="C3418" t="s">
        <v>436</v>
      </c>
      <c r="D3418" t="s">
        <v>1962</v>
      </c>
      <c r="E3418" t="s">
        <v>1979</v>
      </c>
      <c r="F3418">
        <v>1</v>
      </c>
      <c r="G3418" t="s">
        <v>439</v>
      </c>
      <c r="H3418">
        <v>4</v>
      </c>
      <c r="I3418" t="s">
        <v>2006</v>
      </c>
      <c r="J3418">
        <v>1</v>
      </c>
      <c r="K3418" t="s">
        <v>2007</v>
      </c>
      <c r="L3418">
        <v>18</v>
      </c>
      <c r="M3418"/>
      <c r="N3418" t="s">
        <v>2087</v>
      </c>
      <c r="O3418" t="s">
        <v>1076</v>
      </c>
      <c r="P3418" s="4" t="str">
        <f>IF(Table14[[#This Row],[correlation_id]] = "", "", _xlfn.XLOOKUP(Table14[[#This Row],[correlation_id]], 'ITAP Ref'!A:A, 'ITAP Ref'!C:C, ""))</f>
        <v>ATTeBiz</v>
      </c>
      <c r="Q3418"/>
      <c r="R3418" s="97"/>
      <c r="S3418" s="47"/>
      <c r="T3418" s="47"/>
    </row>
    <row r="3419" spans="1:20" ht="16.399999999999999" customHeight="1" x14ac:dyDescent="0.35">
      <c r="A3419" s="5" t="s">
        <v>123</v>
      </c>
      <c r="B3419" t="s">
        <v>21</v>
      </c>
      <c r="C3419" t="s">
        <v>436</v>
      </c>
      <c r="D3419" t="s">
        <v>1134</v>
      </c>
      <c r="E3419" t="s">
        <v>1979</v>
      </c>
      <c r="F3419">
        <v>3</v>
      </c>
      <c r="G3419" t="s">
        <v>1135</v>
      </c>
      <c r="H3419">
        <v>1</v>
      </c>
      <c r="I3419" t="s">
        <v>2068</v>
      </c>
      <c r="J3419">
        <v>4</v>
      </c>
      <c r="K3419" t="s">
        <v>1236</v>
      </c>
      <c r="L3419">
        <v>13</v>
      </c>
      <c r="M3419"/>
      <c r="N3419" t="s">
        <v>2075</v>
      </c>
      <c r="O3419" t="s">
        <v>392</v>
      </c>
      <c r="P3419" s="4" t="str">
        <f>IF(Table14[[#This Row],[correlation_id]] = "", "", _xlfn.XLOOKUP(Table14[[#This Row],[correlation_id]], 'ITAP Ref'!A:A, 'ITAP Ref'!C:C, ""))</f>
        <v>OPUS - C</v>
      </c>
      <c r="Q3419"/>
      <c r="R3419" s="97"/>
      <c r="S3419" s="47"/>
      <c r="T3419" s="47"/>
    </row>
    <row r="3420" spans="1:20" ht="16.399999999999999" customHeight="1" x14ac:dyDescent="0.35">
      <c r="A3420" s="5" t="s">
        <v>123</v>
      </c>
      <c r="B3420" t="s">
        <v>21</v>
      </c>
      <c r="C3420" t="s">
        <v>436</v>
      </c>
      <c r="D3420" t="s">
        <v>1134</v>
      </c>
      <c r="E3420" t="s">
        <v>1979</v>
      </c>
      <c r="F3420">
        <v>3</v>
      </c>
      <c r="G3420" t="s">
        <v>1135</v>
      </c>
      <c r="H3420">
        <v>1</v>
      </c>
      <c r="I3420" t="s">
        <v>2068</v>
      </c>
      <c r="J3420">
        <v>4</v>
      </c>
      <c r="K3420" t="s">
        <v>1236</v>
      </c>
      <c r="L3420">
        <v>14</v>
      </c>
      <c r="M3420"/>
      <c r="N3420" t="s">
        <v>2076</v>
      </c>
      <c r="O3420" t="s">
        <v>2022</v>
      </c>
      <c r="P3420" s="4" t="str">
        <f>IF(Table14[[#This Row],[correlation_id]] = "", "", _xlfn.XLOOKUP(Table14[[#This Row],[correlation_id]], 'ITAP Ref'!A:A, 'ITAP Ref'!C:C, ""))</f>
        <v>BBW</v>
      </c>
      <c r="Q3420"/>
      <c r="R3420" s="97"/>
      <c r="S3420" s="47"/>
      <c r="T3420" s="47"/>
    </row>
    <row r="3421" spans="1:20" ht="16.399999999999999" customHeight="1" x14ac:dyDescent="0.35">
      <c r="A3421" s="5" t="s">
        <v>123</v>
      </c>
      <c r="B3421" t="s">
        <v>21</v>
      </c>
      <c r="C3421" t="s">
        <v>436</v>
      </c>
      <c r="D3421" t="s">
        <v>1134</v>
      </c>
      <c r="E3421" t="s">
        <v>1979</v>
      </c>
      <c r="F3421">
        <v>3</v>
      </c>
      <c r="G3421" t="s">
        <v>1135</v>
      </c>
      <c r="H3421">
        <v>1</v>
      </c>
      <c r="I3421" t="s">
        <v>2068</v>
      </c>
      <c r="J3421">
        <v>4</v>
      </c>
      <c r="K3421" t="s">
        <v>1236</v>
      </c>
      <c r="L3421">
        <v>15</v>
      </c>
      <c r="M3421"/>
      <c r="N3421" t="s">
        <v>2077</v>
      </c>
      <c r="O3421" t="s">
        <v>223</v>
      </c>
      <c r="P3421" s="4" t="str">
        <f>IF(Table14[[#This Row],[correlation_id]] = "", "", _xlfn.XLOOKUP(Table14[[#This Row],[correlation_id]], 'ITAP Ref'!A:A, 'ITAP Ref'!C:C, ""))</f>
        <v>LS CRM</v>
      </c>
      <c r="Q3421"/>
      <c r="R3421" s="97"/>
      <c r="S3421" s="47"/>
      <c r="T3421" s="47"/>
    </row>
    <row r="3422" spans="1:20" ht="16.399999999999999" customHeight="1" x14ac:dyDescent="0.35">
      <c r="A3422" s="5" t="s">
        <v>123</v>
      </c>
      <c r="B3422" t="s">
        <v>21</v>
      </c>
      <c r="C3422" t="s">
        <v>436</v>
      </c>
      <c r="D3422" t="s">
        <v>1134</v>
      </c>
      <c r="E3422" t="s">
        <v>1979</v>
      </c>
      <c r="F3422">
        <v>3</v>
      </c>
      <c r="G3422" t="s">
        <v>1135</v>
      </c>
      <c r="H3422">
        <v>1</v>
      </c>
      <c r="I3422" t="s">
        <v>2068</v>
      </c>
      <c r="J3422">
        <v>4</v>
      </c>
      <c r="K3422" t="s">
        <v>1236</v>
      </c>
      <c r="L3422">
        <v>16</v>
      </c>
      <c r="M3422"/>
      <c r="N3422" t="s">
        <v>2078</v>
      </c>
      <c r="O3422" t="s">
        <v>33</v>
      </c>
      <c r="P3422" s="4" t="str">
        <f>IF(Table14[[#This Row],[correlation_id]] = "", "", _xlfn.XLOOKUP(Table14[[#This Row],[correlation_id]], 'ITAP Ref'!A:A, 'ITAP Ref'!C:C, ""))</f>
        <v>LS-OMS</v>
      </c>
      <c r="Q3422"/>
      <c r="R3422" s="97"/>
      <c r="S3422" s="47"/>
      <c r="T3422" s="47"/>
    </row>
    <row r="3423" spans="1:20" ht="16.399999999999999" customHeight="1" x14ac:dyDescent="0.35">
      <c r="A3423" s="5" t="s">
        <v>123</v>
      </c>
      <c r="B3423" t="s">
        <v>21</v>
      </c>
      <c r="C3423" t="s">
        <v>436</v>
      </c>
      <c r="D3423" t="s">
        <v>1134</v>
      </c>
      <c r="E3423" t="s">
        <v>1979</v>
      </c>
      <c r="F3423">
        <v>3</v>
      </c>
      <c r="G3423" t="s">
        <v>1135</v>
      </c>
      <c r="H3423">
        <v>1</v>
      </c>
      <c r="I3423" t="s">
        <v>2068</v>
      </c>
      <c r="J3423">
        <v>4</v>
      </c>
      <c r="K3423" t="s">
        <v>1236</v>
      </c>
      <c r="L3423">
        <v>17</v>
      </c>
      <c r="M3423"/>
      <c r="N3423" t="s">
        <v>2079</v>
      </c>
      <c r="O3423" t="s">
        <v>168</v>
      </c>
      <c r="P3423" s="4" t="str">
        <f>IF(Table14[[#This Row],[correlation_id]] = "", "", _xlfn.XLOOKUP(Table14[[#This Row],[correlation_id]], 'ITAP Ref'!A:A, 'ITAP Ref'!C:C, ""))</f>
        <v>BBNMS-LS</v>
      </c>
      <c r="Q3423"/>
      <c r="R3423" s="97"/>
      <c r="S3423" s="47"/>
      <c r="T3423" s="47"/>
    </row>
    <row r="3424" spans="1:20" ht="16.399999999999999" customHeight="1" x14ac:dyDescent="0.35">
      <c r="A3424" s="5" t="s">
        <v>123</v>
      </c>
      <c r="B3424" t="s">
        <v>21</v>
      </c>
      <c r="C3424" t="s">
        <v>436</v>
      </c>
      <c r="D3424" t="s">
        <v>1134</v>
      </c>
      <c r="E3424" t="s">
        <v>1979</v>
      </c>
      <c r="F3424">
        <v>3</v>
      </c>
      <c r="G3424" t="s">
        <v>1135</v>
      </c>
      <c r="H3424">
        <v>1</v>
      </c>
      <c r="I3424" t="s">
        <v>2068</v>
      </c>
      <c r="J3424">
        <v>4</v>
      </c>
      <c r="K3424" t="s">
        <v>1236</v>
      </c>
      <c r="L3424">
        <v>18</v>
      </c>
      <c r="M3424"/>
      <c r="N3424" t="s">
        <v>2080</v>
      </c>
      <c r="O3424" t="s">
        <v>46</v>
      </c>
      <c r="P3424" s="4" t="str">
        <f>IF(Table14[[#This Row],[correlation_id]] = "", "", _xlfn.XLOOKUP(Table14[[#This Row],[correlation_id]], 'ITAP Ref'!A:A, 'ITAP Ref'!C:C, ""))</f>
        <v>GRANITE</v>
      </c>
      <c r="Q3424"/>
      <c r="R3424" s="97"/>
      <c r="S3424" s="47"/>
      <c r="T3424" s="47"/>
    </row>
    <row r="3425" spans="1:20" ht="16.399999999999999" customHeight="1" x14ac:dyDescent="0.35">
      <c r="A3425" s="5" t="s">
        <v>123</v>
      </c>
      <c r="B3425" t="s">
        <v>21</v>
      </c>
      <c r="C3425" t="s">
        <v>436</v>
      </c>
      <c r="D3425" t="s">
        <v>1134</v>
      </c>
      <c r="E3425" t="s">
        <v>1979</v>
      </c>
      <c r="F3425">
        <v>3</v>
      </c>
      <c r="G3425" t="s">
        <v>1135</v>
      </c>
      <c r="H3425">
        <v>1</v>
      </c>
      <c r="I3425" t="s">
        <v>2068</v>
      </c>
      <c r="J3425">
        <v>4</v>
      </c>
      <c r="K3425" t="s">
        <v>1236</v>
      </c>
      <c r="L3425">
        <v>19</v>
      </c>
      <c r="M3425"/>
      <c r="N3425" t="s">
        <v>2081</v>
      </c>
      <c r="O3425" t="s">
        <v>46</v>
      </c>
      <c r="P3425" s="4" t="str">
        <f>IF(Table14[[#This Row],[correlation_id]] = "", "", _xlfn.XLOOKUP(Table14[[#This Row],[correlation_id]], 'ITAP Ref'!A:A, 'ITAP Ref'!C:C, ""))</f>
        <v>GRANITE</v>
      </c>
      <c r="Q3425"/>
      <c r="R3425" s="97"/>
      <c r="S3425" s="47"/>
      <c r="T3425" s="47"/>
    </row>
    <row r="3426" spans="1:20" ht="16.399999999999999" customHeight="1" x14ac:dyDescent="0.35">
      <c r="A3426" s="5" t="s">
        <v>123</v>
      </c>
      <c r="B3426" t="s">
        <v>21</v>
      </c>
      <c r="C3426" t="s">
        <v>436</v>
      </c>
      <c r="D3426" t="s">
        <v>1134</v>
      </c>
      <c r="E3426" t="s">
        <v>1979</v>
      </c>
      <c r="F3426">
        <v>3</v>
      </c>
      <c r="G3426" t="s">
        <v>1135</v>
      </c>
      <c r="H3426">
        <v>1</v>
      </c>
      <c r="I3426" t="s">
        <v>2068</v>
      </c>
      <c r="J3426">
        <v>4</v>
      </c>
      <c r="K3426" t="s">
        <v>1236</v>
      </c>
      <c r="L3426">
        <v>20</v>
      </c>
      <c r="M3426"/>
      <c r="N3426" t="s">
        <v>2081</v>
      </c>
      <c r="O3426" t="s">
        <v>46</v>
      </c>
      <c r="P3426" s="4" t="str">
        <f>IF(Table14[[#This Row],[correlation_id]] = "", "", _xlfn.XLOOKUP(Table14[[#This Row],[correlation_id]], 'ITAP Ref'!A:A, 'ITAP Ref'!C:C, ""))</f>
        <v>GRANITE</v>
      </c>
      <c r="Q3426"/>
      <c r="R3426" s="97"/>
      <c r="S3426" s="47"/>
      <c r="T3426" s="47"/>
    </row>
    <row r="3427" spans="1:20" ht="16.399999999999999" customHeight="1" x14ac:dyDescent="0.35">
      <c r="A3427" s="5" t="s">
        <v>123</v>
      </c>
      <c r="B3427" t="s">
        <v>21</v>
      </c>
      <c r="C3427" t="s">
        <v>436</v>
      </c>
      <c r="D3427" t="s">
        <v>1134</v>
      </c>
      <c r="E3427" t="s">
        <v>1979</v>
      </c>
      <c r="F3427">
        <v>3</v>
      </c>
      <c r="G3427" t="s">
        <v>1135</v>
      </c>
      <c r="H3427">
        <v>1</v>
      </c>
      <c r="I3427" t="s">
        <v>2068</v>
      </c>
      <c r="J3427">
        <v>6</v>
      </c>
      <c r="K3427" t="s">
        <v>1327</v>
      </c>
      <c r="L3427">
        <v>21</v>
      </c>
      <c r="M3427"/>
      <c r="N3427" s="151" t="s">
        <v>2088</v>
      </c>
      <c r="O3427" t="s">
        <v>1237</v>
      </c>
      <c r="P3427" s="4" t="str">
        <f>IF(Table14[[#This Row],[correlation_id]] = "", "", _xlfn.XLOOKUP(Table14[[#This Row],[correlation_id]], 'ITAP Ref'!A:A, 'ITAP Ref'!C:C, ""))</f>
        <v>AERO</v>
      </c>
      <c r="Q3427"/>
      <c r="R3427" s="97"/>
      <c r="S3427" s="47"/>
      <c r="T3427" s="47"/>
    </row>
    <row r="3428" spans="1:20" ht="16.399999999999999" customHeight="1" x14ac:dyDescent="0.35">
      <c r="A3428" s="5" t="s">
        <v>123</v>
      </c>
      <c r="B3428" t="s">
        <v>21</v>
      </c>
      <c r="C3428" t="s">
        <v>436</v>
      </c>
      <c r="D3428" t="s">
        <v>1134</v>
      </c>
      <c r="E3428" t="s">
        <v>1969</v>
      </c>
      <c r="F3428">
        <v>3</v>
      </c>
      <c r="G3428" t="s">
        <v>1135</v>
      </c>
      <c r="H3428">
        <v>2</v>
      </c>
      <c r="I3428" t="s">
        <v>2089</v>
      </c>
      <c r="J3428">
        <v>5</v>
      </c>
      <c r="K3428" t="s">
        <v>1327</v>
      </c>
      <c r="L3428">
        <v>1</v>
      </c>
      <c r="M3428"/>
      <c r="N3428" t="s">
        <v>2090</v>
      </c>
      <c r="O3428" t="s">
        <v>1334</v>
      </c>
      <c r="P3428" s="4" t="str">
        <f>IF(Table14[[#This Row],[correlation_id]] = "", "", _xlfn.XLOOKUP(Table14[[#This Row],[correlation_id]], 'ITAP Ref'!A:A, 'ITAP Ref'!C:C, ""))</f>
        <v>CANOPI</v>
      </c>
      <c r="Q3428"/>
      <c r="R3428" s="97"/>
      <c r="S3428" s="47"/>
      <c r="T3428" s="47"/>
    </row>
    <row r="3429" spans="1:20" ht="16.399999999999999" customHeight="1" x14ac:dyDescent="0.35">
      <c r="A3429" s="5" t="s">
        <v>123</v>
      </c>
      <c r="B3429" t="s">
        <v>21</v>
      </c>
      <c r="C3429" t="s">
        <v>436</v>
      </c>
      <c r="D3429" t="s">
        <v>1134</v>
      </c>
      <c r="E3429" t="s">
        <v>1969</v>
      </c>
      <c r="F3429">
        <v>3</v>
      </c>
      <c r="G3429" t="s">
        <v>1135</v>
      </c>
      <c r="H3429">
        <v>2</v>
      </c>
      <c r="I3429" t="s">
        <v>2089</v>
      </c>
      <c r="J3429">
        <v>5</v>
      </c>
      <c r="K3429" t="s">
        <v>1327</v>
      </c>
      <c r="L3429">
        <v>2</v>
      </c>
      <c r="M3429"/>
      <c r="N3429" t="s">
        <v>2091</v>
      </c>
      <c r="O3429" t="s">
        <v>1334</v>
      </c>
      <c r="P3429" s="4" t="str">
        <f>IF(Table14[[#This Row],[correlation_id]] = "", "", _xlfn.XLOOKUP(Table14[[#This Row],[correlation_id]], 'ITAP Ref'!A:A, 'ITAP Ref'!C:C, ""))</f>
        <v>CANOPI</v>
      </c>
      <c r="Q3429"/>
      <c r="R3429" s="97"/>
      <c r="S3429" s="47"/>
      <c r="T3429" s="47"/>
    </row>
    <row r="3430" spans="1:20" ht="16.399999999999999" customHeight="1" x14ac:dyDescent="0.35">
      <c r="A3430" s="5" t="s">
        <v>123</v>
      </c>
      <c r="B3430" t="s">
        <v>21</v>
      </c>
      <c r="C3430" t="s">
        <v>436</v>
      </c>
      <c r="D3430" t="s">
        <v>1134</v>
      </c>
      <c r="E3430" t="s">
        <v>1969</v>
      </c>
      <c r="F3430">
        <v>3</v>
      </c>
      <c r="G3430" t="s">
        <v>1135</v>
      </c>
      <c r="H3430">
        <v>2</v>
      </c>
      <c r="I3430" t="s">
        <v>2089</v>
      </c>
      <c r="J3430">
        <v>5</v>
      </c>
      <c r="K3430" t="s">
        <v>1327</v>
      </c>
      <c r="L3430">
        <v>3</v>
      </c>
      <c r="M3430"/>
      <c r="N3430" t="s">
        <v>2092</v>
      </c>
      <c r="O3430" t="s">
        <v>1334</v>
      </c>
      <c r="P3430" s="4" t="str">
        <f>IF(Table14[[#This Row],[correlation_id]] = "", "", _xlfn.XLOOKUP(Table14[[#This Row],[correlation_id]], 'ITAP Ref'!A:A, 'ITAP Ref'!C:C, ""))</f>
        <v>CANOPI</v>
      </c>
      <c r="Q3430"/>
      <c r="R3430" s="97"/>
      <c r="S3430" s="47"/>
      <c r="T3430" s="47"/>
    </row>
    <row r="3431" spans="1:20" ht="16.399999999999999" customHeight="1" x14ac:dyDescent="0.35">
      <c r="A3431" s="5" t="s">
        <v>123</v>
      </c>
      <c r="B3431" t="s">
        <v>21</v>
      </c>
      <c r="C3431" t="s">
        <v>436</v>
      </c>
      <c r="D3431" t="s">
        <v>1134</v>
      </c>
      <c r="E3431" t="s">
        <v>1969</v>
      </c>
      <c r="F3431">
        <v>3</v>
      </c>
      <c r="G3431" t="s">
        <v>1135</v>
      </c>
      <c r="H3431">
        <v>2</v>
      </c>
      <c r="I3431" t="s">
        <v>2089</v>
      </c>
      <c r="J3431">
        <v>5</v>
      </c>
      <c r="K3431" t="s">
        <v>1327</v>
      </c>
      <c r="L3431">
        <v>4</v>
      </c>
      <c r="M3431"/>
      <c r="N3431" t="s">
        <v>2093</v>
      </c>
      <c r="O3431" t="s">
        <v>1334</v>
      </c>
      <c r="P3431" s="4" t="str">
        <f>IF(Table14[[#This Row],[correlation_id]] = "", "", _xlfn.XLOOKUP(Table14[[#This Row],[correlation_id]], 'ITAP Ref'!A:A, 'ITAP Ref'!C:C, ""))</f>
        <v>CANOPI</v>
      </c>
      <c r="Q3431"/>
      <c r="R3431" s="97"/>
      <c r="S3431" s="47"/>
      <c r="T3431" s="47"/>
    </row>
    <row r="3432" spans="1:20" ht="16.399999999999999" customHeight="1" x14ac:dyDescent="0.35">
      <c r="A3432" s="5" t="s">
        <v>123</v>
      </c>
      <c r="B3432" t="s">
        <v>21</v>
      </c>
      <c r="C3432" t="s">
        <v>436</v>
      </c>
      <c r="D3432" t="s">
        <v>1134</v>
      </c>
      <c r="E3432" t="s">
        <v>1969</v>
      </c>
      <c r="F3432">
        <v>3</v>
      </c>
      <c r="G3432" t="s">
        <v>1135</v>
      </c>
      <c r="H3432">
        <v>2</v>
      </c>
      <c r="I3432" t="s">
        <v>2089</v>
      </c>
      <c r="J3432">
        <v>5</v>
      </c>
      <c r="K3432" t="s">
        <v>1327</v>
      </c>
      <c r="L3432">
        <v>5</v>
      </c>
      <c r="M3432"/>
      <c r="N3432" t="s">
        <v>2094</v>
      </c>
      <c r="O3432" t="s">
        <v>1237</v>
      </c>
      <c r="P3432" s="4" t="str">
        <f>IF(Table14[[#This Row],[correlation_id]] = "", "", _xlfn.XLOOKUP(Table14[[#This Row],[correlation_id]], 'ITAP Ref'!A:A, 'ITAP Ref'!C:C, ""))</f>
        <v>AERO</v>
      </c>
      <c r="Q3432"/>
      <c r="R3432" s="97"/>
      <c r="S3432" s="47"/>
      <c r="T3432" s="47"/>
    </row>
    <row r="3433" spans="1:20" ht="16.399999999999999" customHeight="1" x14ac:dyDescent="0.35">
      <c r="A3433" s="5" t="s">
        <v>123</v>
      </c>
      <c r="B3433" t="s">
        <v>21</v>
      </c>
      <c r="C3433" t="s">
        <v>436</v>
      </c>
      <c r="D3433" t="s">
        <v>1134</v>
      </c>
      <c r="E3433" t="s">
        <v>1969</v>
      </c>
      <c r="F3433">
        <v>3</v>
      </c>
      <c r="G3433" t="s">
        <v>1135</v>
      </c>
      <c r="H3433">
        <v>2</v>
      </c>
      <c r="I3433" t="s">
        <v>2089</v>
      </c>
      <c r="J3433">
        <v>5</v>
      </c>
      <c r="K3433" t="s">
        <v>1327</v>
      </c>
      <c r="L3433">
        <v>6</v>
      </c>
      <c r="M3433"/>
      <c r="N3433" t="s">
        <v>2095</v>
      </c>
      <c r="O3433" t="s">
        <v>1334</v>
      </c>
      <c r="P3433" s="4" t="str">
        <f>IF(Table14[[#This Row],[correlation_id]] = "", "", _xlfn.XLOOKUP(Table14[[#This Row],[correlation_id]], 'ITAP Ref'!A:A, 'ITAP Ref'!C:C, ""))</f>
        <v>CANOPI</v>
      </c>
      <c r="Q3433"/>
      <c r="R3433" s="97"/>
      <c r="S3433" s="47"/>
      <c r="T3433" s="47"/>
    </row>
    <row r="3434" spans="1:20" ht="16.399999999999999" customHeight="1" x14ac:dyDescent="0.35">
      <c r="A3434" s="5" t="s">
        <v>123</v>
      </c>
      <c r="B3434" t="s">
        <v>21</v>
      </c>
      <c r="C3434" t="s">
        <v>436</v>
      </c>
      <c r="D3434" t="s">
        <v>1134</v>
      </c>
      <c r="E3434" t="s">
        <v>1969</v>
      </c>
      <c r="F3434">
        <v>3</v>
      </c>
      <c r="G3434" t="s">
        <v>1135</v>
      </c>
      <c r="H3434">
        <v>2</v>
      </c>
      <c r="I3434" t="s">
        <v>2089</v>
      </c>
      <c r="J3434">
        <v>6</v>
      </c>
      <c r="K3434" t="s">
        <v>2096</v>
      </c>
      <c r="L3434">
        <v>1</v>
      </c>
      <c r="M3434"/>
      <c r="N3434" t="s">
        <v>2097</v>
      </c>
      <c r="O3434" t="s">
        <v>1340</v>
      </c>
      <c r="P3434" s="4" t="str">
        <f>IF(Table14[[#This Row],[correlation_id]] = "", "", _xlfn.XLOOKUP(Table14[[#This Row],[correlation_id]], 'ITAP Ref'!A:A, 'ITAP Ref'!C:C, ""))</f>
        <v>PED</v>
      </c>
      <c r="Q3434"/>
      <c r="R3434" s="97"/>
      <c r="S3434" s="47"/>
      <c r="T3434" s="47"/>
    </row>
    <row r="3435" spans="1:20" ht="16.399999999999999" customHeight="1" x14ac:dyDescent="0.35">
      <c r="A3435" s="5" t="s">
        <v>123</v>
      </c>
      <c r="B3435" t="s">
        <v>21</v>
      </c>
      <c r="C3435" t="s">
        <v>436</v>
      </c>
      <c r="D3435" t="s">
        <v>1134</v>
      </c>
      <c r="E3435" t="s">
        <v>1969</v>
      </c>
      <c r="F3435">
        <v>3</v>
      </c>
      <c r="G3435" t="s">
        <v>1135</v>
      </c>
      <c r="H3435">
        <v>2</v>
      </c>
      <c r="I3435" t="s">
        <v>2089</v>
      </c>
      <c r="J3435">
        <v>6</v>
      </c>
      <c r="K3435" t="s">
        <v>2096</v>
      </c>
      <c r="L3435">
        <v>2</v>
      </c>
      <c r="M3435"/>
      <c r="N3435" t="s">
        <v>2098</v>
      </c>
      <c r="O3435" t="s">
        <v>1340</v>
      </c>
      <c r="P3435" s="4" t="str">
        <f>IF(Table14[[#This Row],[correlation_id]] = "", "", _xlfn.XLOOKUP(Table14[[#This Row],[correlation_id]], 'ITAP Ref'!A:A, 'ITAP Ref'!C:C, ""))</f>
        <v>PED</v>
      </c>
      <c r="Q3435"/>
      <c r="R3435" s="97"/>
      <c r="S3435" s="47"/>
      <c r="T3435" s="47"/>
    </row>
    <row r="3436" spans="1:20" ht="16.399999999999999" customHeight="1" x14ac:dyDescent="0.35">
      <c r="A3436" s="5" t="s">
        <v>123</v>
      </c>
      <c r="B3436" t="s">
        <v>21</v>
      </c>
      <c r="C3436" t="s">
        <v>436</v>
      </c>
      <c r="D3436" t="s">
        <v>1134</v>
      </c>
      <c r="E3436" t="s">
        <v>1969</v>
      </c>
      <c r="F3436">
        <v>3</v>
      </c>
      <c r="G3436" t="s">
        <v>1135</v>
      </c>
      <c r="H3436">
        <v>2</v>
      </c>
      <c r="I3436" t="s">
        <v>2089</v>
      </c>
      <c r="J3436">
        <v>6</v>
      </c>
      <c r="K3436" t="s">
        <v>2096</v>
      </c>
      <c r="L3436">
        <v>3</v>
      </c>
      <c r="M3436"/>
      <c r="N3436" t="s">
        <v>2099</v>
      </c>
      <c r="O3436" t="s">
        <v>1334</v>
      </c>
      <c r="P3436" s="4" t="str">
        <f>IF(Table14[[#This Row],[correlation_id]] = "", "", _xlfn.XLOOKUP(Table14[[#This Row],[correlation_id]], 'ITAP Ref'!A:A, 'ITAP Ref'!C:C, ""))</f>
        <v>CANOPI</v>
      </c>
      <c r="Q3436"/>
      <c r="R3436" s="97"/>
      <c r="S3436" s="47"/>
      <c r="T3436" s="47"/>
    </row>
    <row r="3437" spans="1:20" ht="16.399999999999999" customHeight="1" x14ac:dyDescent="0.35">
      <c r="A3437" s="5" t="s">
        <v>123</v>
      </c>
      <c r="B3437" t="s">
        <v>21</v>
      </c>
      <c r="C3437" t="s">
        <v>436</v>
      </c>
      <c r="D3437" t="s">
        <v>1134</v>
      </c>
      <c r="E3437" t="s">
        <v>1969</v>
      </c>
      <c r="F3437">
        <v>3</v>
      </c>
      <c r="G3437" t="s">
        <v>1135</v>
      </c>
      <c r="H3437">
        <v>2</v>
      </c>
      <c r="I3437" t="s">
        <v>2089</v>
      </c>
      <c r="J3437">
        <v>6</v>
      </c>
      <c r="K3437" t="s">
        <v>2096</v>
      </c>
      <c r="L3437">
        <v>4</v>
      </c>
      <c r="M3437"/>
      <c r="N3437" t="s">
        <v>2100</v>
      </c>
      <c r="O3437" t="s">
        <v>1334</v>
      </c>
      <c r="P3437" s="4" t="str">
        <f>IF(Table14[[#This Row],[correlation_id]] = "", "", _xlfn.XLOOKUP(Table14[[#This Row],[correlation_id]], 'ITAP Ref'!A:A, 'ITAP Ref'!C:C, ""))</f>
        <v>CANOPI</v>
      </c>
      <c r="Q3437"/>
      <c r="R3437" s="97"/>
      <c r="S3437" s="47"/>
      <c r="T3437" s="47"/>
    </row>
    <row r="3438" spans="1:20" ht="16.399999999999999" customHeight="1" x14ac:dyDescent="0.35">
      <c r="A3438" s="5" t="s">
        <v>123</v>
      </c>
      <c r="B3438" t="s">
        <v>21</v>
      </c>
      <c r="C3438" t="s">
        <v>436</v>
      </c>
      <c r="D3438" t="s">
        <v>1134</v>
      </c>
      <c r="E3438" t="s">
        <v>1969</v>
      </c>
      <c r="F3438">
        <v>3</v>
      </c>
      <c r="G3438" t="s">
        <v>1135</v>
      </c>
      <c r="H3438">
        <v>2</v>
      </c>
      <c r="I3438" t="s">
        <v>2089</v>
      </c>
      <c r="J3438">
        <v>6</v>
      </c>
      <c r="K3438" t="s">
        <v>2096</v>
      </c>
      <c r="L3438">
        <v>5</v>
      </c>
      <c r="M3438"/>
      <c r="N3438" t="s">
        <v>2101</v>
      </c>
      <c r="O3438" t="s">
        <v>1334</v>
      </c>
      <c r="P3438" s="4" t="str">
        <f>IF(Table14[[#This Row],[correlation_id]] = "", "", _xlfn.XLOOKUP(Table14[[#This Row],[correlation_id]], 'ITAP Ref'!A:A, 'ITAP Ref'!C:C, ""))</f>
        <v>CANOPI</v>
      </c>
      <c r="Q3438"/>
      <c r="R3438" s="97"/>
      <c r="S3438" s="47"/>
      <c r="T3438" s="47"/>
    </row>
    <row r="3439" spans="1:20" ht="16.399999999999999" customHeight="1" x14ac:dyDescent="0.35">
      <c r="A3439" s="5" t="s">
        <v>123</v>
      </c>
      <c r="B3439" t="s">
        <v>21</v>
      </c>
      <c r="C3439" t="s">
        <v>436</v>
      </c>
      <c r="D3439" t="s">
        <v>1134</v>
      </c>
      <c r="E3439" t="s">
        <v>1969</v>
      </c>
      <c r="F3439">
        <v>3</v>
      </c>
      <c r="G3439" t="s">
        <v>1135</v>
      </c>
      <c r="H3439">
        <v>2</v>
      </c>
      <c r="I3439" t="s">
        <v>2089</v>
      </c>
      <c r="J3439">
        <v>6</v>
      </c>
      <c r="K3439" t="s">
        <v>2096</v>
      </c>
      <c r="L3439">
        <v>6</v>
      </c>
      <c r="M3439"/>
      <c r="N3439" t="s">
        <v>2102</v>
      </c>
      <c r="O3439" t="s">
        <v>1334</v>
      </c>
      <c r="P3439" s="4" t="str">
        <f>IF(Table14[[#This Row],[correlation_id]] = "", "", _xlfn.XLOOKUP(Table14[[#This Row],[correlation_id]], 'ITAP Ref'!A:A, 'ITAP Ref'!C:C, ""))</f>
        <v>CANOPI</v>
      </c>
      <c r="Q3439"/>
      <c r="R3439" s="97"/>
      <c r="S3439" s="47"/>
      <c r="T3439" s="47"/>
    </row>
    <row r="3440" spans="1:20" ht="16.399999999999999" customHeight="1" x14ac:dyDescent="0.35">
      <c r="A3440" s="5" t="s">
        <v>123</v>
      </c>
      <c r="B3440" t="s">
        <v>21</v>
      </c>
      <c r="C3440" t="s">
        <v>436</v>
      </c>
      <c r="D3440" t="s">
        <v>1134</v>
      </c>
      <c r="E3440" t="s">
        <v>1969</v>
      </c>
      <c r="F3440">
        <v>3</v>
      </c>
      <c r="G3440" t="s">
        <v>1135</v>
      </c>
      <c r="H3440">
        <v>2</v>
      </c>
      <c r="I3440" t="s">
        <v>2089</v>
      </c>
      <c r="J3440">
        <v>6</v>
      </c>
      <c r="K3440" t="s">
        <v>2096</v>
      </c>
      <c r="L3440">
        <v>7</v>
      </c>
      <c r="M3440"/>
      <c r="N3440" t="s">
        <v>2103</v>
      </c>
      <c r="O3440" t="s">
        <v>1073</v>
      </c>
      <c r="P3440" s="4" t="str">
        <f>IF(Table14[[#This Row],[correlation_id]] = "", "", _xlfn.XLOOKUP(Table14[[#This Row],[correlation_id]], 'ITAP Ref'!A:A, 'ITAP Ref'!C:C, ""))</f>
        <v>EFMS</v>
      </c>
      <c r="Q3440"/>
      <c r="R3440" s="97"/>
      <c r="S3440" s="47"/>
      <c r="T3440" s="47"/>
    </row>
    <row r="3441" spans="1:20" ht="16.399999999999999" customHeight="1" x14ac:dyDescent="0.35">
      <c r="A3441" s="5" t="s">
        <v>123</v>
      </c>
      <c r="B3441" t="s">
        <v>21</v>
      </c>
      <c r="C3441" t="s">
        <v>436</v>
      </c>
      <c r="D3441" t="s">
        <v>1134</v>
      </c>
      <c r="E3441" t="s">
        <v>1969</v>
      </c>
      <c r="F3441">
        <v>3</v>
      </c>
      <c r="G3441" t="s">
        <v>1135</v>
      </c>
      <c r="H3441">
        <v>2</v>
      </c>
      <c r="I3441" t="s">
        <v>2089</v>
      </c>
      <c r="J3441">
        <v>6</v>
      </c>
      <c r="K3441" t="s">
        <v>2096</v>
      </c>
      <c r="L3441">
        <v>8</v>
      </c>
      <c r="M3441"/>
      <c r="N3441" t="s">
        <v>2104</v>
      </c>
      <c r="O3441" t="s">
        <v>1073</v>
      </c>
      <c r="P3441" s="4" t="str">
        <f>IF(Table14[[#This Row],[correlation_id]] = "", "", _xlfn.XLOOKUP(Table14[[#This Row],[correlation_id]], 'ITAP Ref'!A:A, 'ITAP Ref'!C:C, ""))</f>
        <v>EFMS</v>
      </c>
      <c r="Q3441"/>
      <c r="R3441" s="97"/>
      <c r="S3441" s="47"/>
      <c r="T3441" s="47"/>
    </row>
    <row r="3442" spans="1:20" ht="16.399999999999999" customHeight="1" x14ac:dyDescent="0.35">
      <c r="A3442" s="5" t="s">
        <v>123</v>
      </c>
      <c r="B3442" t="s">
        <v>21</v>
      </c>
      <c r="C3442" t="s">
        <v>436</v>
      </c>
      <c r="D3442" t="s">
        <v>1134</v>
      </c>
      <c r="E3442" t="s">
        <v>1979</v>
      </c>
      <c r="F3442">
        <v>3</v>
      </c>
      <c r="G3442" t="s">
        <v>1135</v>
      </c>
      <c r="H3442">
        <v>2</v>
      </c>
      <c r="I3442" t="s">
        <v>2089</v>
      </c>
      <c r="J3442">
        <v>7</v>
      </c>
      <c r="K3442" t="s">
        <v>2096</v>
      </c>
      <c r="L3442">
        <v>1</v>
      </c>
      <c r="M3442"/>
      <c r="N3442" t="s">
        <v>2105</v>
      </c>
      <c r="O3442" t="s">
        <v>2022</v>
      </c>
      <c r="P3442" s="4" t="str">
        <f>IF(Table14[[#This Row],[correlation_id]] = "", "", _xlfn.XLOOKUP(Table14[[#This Row],[correlation_id]], 'ITAP Ref'!A:A, 'ITAP Ref'!C:C, ""))</f>
        <v>BBW</v>
      </c>
      <c r="Q3442"/>
      <c r="R3442" s="97"/>
      <c r="S3442" s="47"/>
      <c r="T3442" s="47"/>
    </row>
    <row r="3443" spans="1:20" ht="16.399999999999999" customHeight="1" x14ac:dyDescent="0.35">
      <c r="A3443" s="5" t="s">
        <v>123</v>
      </c>
      <c r="B3443" t="s">
        <v>21</v>
      </c>
      <c r="C3443" t="s">
        <v>436</v>
      </c>
      <c r="D3443" t="s">
        <v>1134</v>
      </c>
      <c r="E3443" t="s">
        <v>1969</v>
      </c>
      <c r="F3443">
        <v>3</v>
      </c>
      <c r="G3443" t="s">
        <v>1135</v>
      </c>
      <c r="H3443">
        <v>2</v>
      </c>
      <c r="I3443" t="s">
        <v>2089</v>
      </c>
      <c r="J3443">
        <v>7</v>
      </c>
      <c r="K3443" t="s">
        <v>1477</v>
      </c>
      <c r="L3443">
        <v>1</v>
      </c>
      <c r="M3443"/>
      <c r="N3443" t="s">
        <v>2106</v>
      </c>
      <c r="O3443" t="s">
        <v>452</v>
      </c>
      <c r="P3443" s="4" t="str">
        <f>IF(Table14[[#This Row],[correlation_id]] = "", "", _xlfn.XLOOKUP(Table14[[#This Row],[correlation_id]], 'ITAP Ref'!A:A, 'ITAP Ref'!C:C, ""))</f>
        <v>ARIS/EXACT</v>
      </c>
      <c r="Q3443"/>
      <c r="R3443" s="97"/>
      <c r="S3443" s="47"/>
      <c r="T3443" s="47"/>
    </row>
    <row r="3444" spans="1:20" ht="16.399999999999999" customHeight="1" x14ac:dyDescent="0.35">
      <c r="A3444" s="5" t="s">
        <v>123</v>
      </c>
      <c r="B3444" t="s">
        <v>21</v>
      </c>
      <c r="C3444" t="s">
        <v>436</v>
      </c>
      <c r="D3444" t="s">
        <v>1134</v>
      </c>
      <c r="E3444" t="s">
        <v>1979</v>
      </c>
      <c r="F3444">
        <v>3</v>
      </c>
      <c r="G3444" t="s">
        <v>1135</v>
      </c>
      <c r="H3444">
        <v>2</v>
      </c>
      <c r="I3444" t="s">
        <v>2089</v>
      </c>
      <c r="J3444">
        <v>7</v>
      </c>
      <c r="K3444" t="s">
        <v>2096</v>
      </c>
      <c r="L3444">
        <v>2</v>
      </c>
      <c r="M3444"/>
      <c r="N3444" t="s">
        <v>2074</v>
      </c>
      <c r="O3444" t="s">
        <v>1076</v>
      </c>
      <c r="P3444" s="4" t="str">
        <f>IF(Table14[[#This Row],[correlation_id]] = "", "", _xlfn.XLOOKUP(Table14[[#This Row],[correlation_id]], 'ITAP Ref'!A:A, 'ITAP Ref'!C:C, ""))</f>
        <v>ATTeBiz</v>
      </c>
      <c r="Q3444"/>
      <c r="R3444" s="97"/>
      <c r="S3444" s="47"/>
      <c r="T3444" s="47"/>
    </row>
    <row r="3445" spans="1:20" ht="16.399999999999999" customHeight="1" x14ac:dyDescent="0.35">
      <c r="A3445" s="5" t="s">
        <v>123</v>
      </c>
      <c r="B3445" t="s">
        <v>21</v>
      </c>
      <c r="C3445" t="s">
        <v>436</v>
      </c>
      <c r="D3445" t="s">
        <v>1134</v>
      </c>
      <c r="E3445" t="s">
        <v>1969</v>
      </c>
      <c r="F3445">
        <v>3</v>
      </c>
      <c r="G3445" t="s">
        <v>1135</v>
      </c>
      <c r="H3445">
        <v>2</v>
      </c>
      <c r="I3445" t="s">
        <v>2089</v>
      </c>
      <c r="J3445">
        <v>7</v>
      </c>
      <c r="K3445" t="s">
        <v>1477</v>
      </c>
      <c r="L3445">
        <v>2</v>
      </c>
      <c r="M3445"/>
      <c r="N3445" t="s">
        <v>2107</v>
      </c>
      <c r="O3445" t="s">
        <v>452</v>
      </c>
      <c r="P3445" s="4" t="str">
        <f>IF(Table14[[#This Row],[correlation_id]] = "", "", _xlfn.XLOOKUP(Table14[[#This Row],[correlation_id]], 'ITAP Ref'!A:A, 'ITAP Ref'!C:C, ""))</f>
        <v>ARIS/EXACT</v>
      </c>
      <c r="Q3445"/>
      <c r="R3445" s="97"/>
      <c r="S3445" s="47"/>
      <c r="T3445" s="47"/>
    </row>
    <row r="3446" spans="1:20" ht="16.399999999999999" customHeight="1" x14ac:dyDescent="0.35">
      <c r="A3446" s="5" t="s">
        <v>123</v>
      </c>
      <c r="B3446" t="s">
        <v>21</v>
      </c>
      <c r="C3446" t="s">
        <v>436</v>
      </c>
      <c r="D3446" t="s">
        <v>1134</v>
      </c>
      <c r="E3446" t="s">
        <v>1979</v>
      </c>
      <c r="F3446">
        <v>3</v>
      </c>
      <c r="G3446" t="s">
        <v>1135</v>
      </c>
      <c r="H3446">
        <v>2</v>
      </c>
      <c r="I3446" t="s">
        <v>2089</v>
      </c>
      <c r="J3446">
        <v>7</v>
      </c>
      <c r="K3446" t="s">
        <v>2096</v>
      </c>
      <c r="L3446">
        <v>3</v>
      </c>
      <c r="M3446"/>
      <c r="N3446" t="s">
        <v>2075</v>
      </c>
      <c r="O3446" t="s">
        <v>392</v>
      </c>
      <c r="P3446" s="4" t="str">
        <f>IF(Table14[[#This Row],[correlation_id]] = "", "", _xlfn.XLOOKUP(Table14[[#This Row],[correlation_id]], 'ITAP Ref'!A:A, 'ITAP Ref'!C:C, ""))</f>
        <v>OPUS - C</v>
      </c>
      <c r="Q3446"/>
      <c r="R3446" s="97"/>
      <c r="S3446" s="47"/>
      <c r="T3446" s="47"/>
    </row>
    <row r="3447" spans="1:20" ht="16.399999999999999" customHeight="1" x14ac:dyDescent="0.35">
      <c r="A3447" s="5" t="s">
        <v>123</v>
      </c>
      <c r="B3447" t="s">
        <v>21</v>
      </c>
      <c r="C3447" t="s">
        <v>436</v>
      </c>
      <c r="D3447" t="s">
        <v>1134</v>
      </c>
      <c r="E3447" t="s">
        <v>1969</v>
      </c>
      <c r="F3447">
        <v>3</v>
      </c>
      <c r="G3447" t="s">
        <v>1135</v>
      </c>
      <c r="H3447">
        <v>2</v>
      </c>
      <c r="I3447" t="s">
        <v>2089</v>
      </c>
      <c r="J3447">
        <v>7</v>
      </c>
      <c r="K3447" t="s">
        <v>1477</v>
      </c>
      <c r="L3447">
        <v>3</v>
      </c>
      <c r="M3447"/>
      <c r="N3447" t="s">
        <v>2108</v>
      </c>
      <c r="O3447" t="s">
        <v>1334</v>
      </c>
      <c r="P3447" s="4" t="str">
        <f>IF(Table14[[#This Row],[correlation_id]] = "", "", _xlfn.XLOOKUP(Table14[[#This Row],[correlation_id]], 'ITAP Ref'!A:A, 'ITAP Ref'!C:C, ""))</f>
        <v>CANOPI</v>
      </c>
      <c r="Q3447"/>
      <c r="R3447" s="97"/>
      <c r="S3447" s="47"/>
      <c r="T3447" s="47"/>
    </row>
    <row r="3448" spans="1:20" ht="16.399999999999999" customHeight="1" x14ac:dyDescent="0.35">
      <c r="A3448" s="5" t="s">
        <v>123</v>
      </c>
      <c r="B3448" t="s">
        <v>21</v>
      </c>
      <c r="C3448" t="s">
        <v>436</v>
      </c>
      <c r="D3448" t="s">
        <v>1134</v>
      </c>
      <c r="E3448" t="s">
        <v>1979</v>
      </c>
      <c r="F3448">
        <v>3</v>
      </c>
      <c r="G3448" t="s">
        <v>1135</v>
      </c>
      <c r="H3448">
        <v>2</v>
      </c>
      <c r="I3448" t="s">
        <v>2089</v>
      </c>
      <c r="J3448">
        <v>7</v>
      </c>
      <c r="K3448" t="s">
        <v>2096</v>
      </c>
      <c r="L3448">
        <v>4</v>
      </c>
      <c r="M3448"/>
      <c r="N3448" t="s">
        <v>2076</v>
      </c>
      <c r="O3448" t="s">
        <v>223</v>
      </c>
      <c r="P3448" s="4" t="str">
        <f>IF(Table14[[#This Row],[correlation_id]] = "", "", _xlfn.XLOOKUP(Table14[[#This Row],[correlation_id]], 'ITAP Ref'!A:A, 'ITAP Ref'!C:C, ""))</f>
        <v>LS CRM</v>
      </c>
      <c r="Q3448"/>
      <c r="R3448" s="97"/>
      <c r="S3448" s="47"/>
      <c r="T3448" s="47"/>
    </row>
    <row r="3449" spans="1:20" ht="16.399999999999999" customHeight="1" x14ac:dyDescent="0.35">
      <c r="A3449" s="5" t="s">
        <v>123</v>
      </c>
      <c r="B3449" t="s">
        <v>21</v>
      </c>
      <c r="C3449" t="s">
        <v>436</v>
      </c>
      <c r="D3449" t="s">
        <v>1134</v>
      </c>
      <c r="E3449" t="s">
        <v>1969</v>
      </c>
      <c r="F3449">
        <v>3</v>
      </c>
      <c r="G3449" t="s">
        <v>1135</v>
      </c>
      <c r="H3449">
        <v>2</v>
      </c>
      <c r="I3449" t="s">
        <v>2089</v>
      </c>
      <c r="J3449">
        <v>7</v>
      </c>
      <c r="K3449" t="s">
        <v>1477</v>
      </c>
      <c r="L3449">
        <v>4</v>
      </c>
      <c r="M3449"/>
      <c r="N3449" s="152" t="s">
        <v>2109</v>
      </c>
      <c r="O3449" t="s">
        <v>1334</v>
      </c>
      <c r="P3449" s="4" t="str">
        <f>IF(Table14[[#This Row],[correlation_id]] = "", "", _xlfn.XLOOKUP(Table14[[#This Row],[correlation_id]], 'ITAP Ref'!A:A, 'ITAP Ref'!C:C, ""))</f>
        <v>CANOPI</v>
      </c>
      <c r="Q3449"/>
      <c r="R3449" s="97"/>
      <c r="S3449" s="47"/>
      <c r="T3449" s="47"/>
    </row>
    <row r="3450" spans="1:20" ht="16.399999999999999" customHeight="1" x14ac:dyDescent="0.35">
      <c r="A3450" s="5" t="s">
        <v>123</v>
      </c>
      <c r="B3450" t="s">
        <v>21</v>
      </c>
      <c r="C3450" t="s">
        <v>436</v>
      </c>
      <c r="D3450" t="s">
        <v>1134</v>
      </c>
      <c r="E3450" t="s">
        <v>1979</v>
      </c>
      <c r="F3450">
        <v>3</v>
      </c>
      <c r="G3450" t="s">
        <v>1135</v>
      </c>
      <c r="H3450">
        <v>2</v>
      </c>
      <c r="I3450" t="s">
        <v>2089</v>
      </c>
      <c r="J3450">
        <v>7</v>
      </c>
      <c r="K3450" t="s">
        <v>2096</v>
      </c>
      <c r="L3450">
        <v>5</v>
      </c>
      <c r="M3450"/>
      <c r="N3450" t="s">
        <v>2077</v>
      </c>
      <c r="O3450" t="s">
        <v>223</v>
      </c>
      <c r="P3450" s="4" t="str">
        <f>IF(Table14[[#This Row],[correlation_id]] = "", "", _xlfn.XLOOKUP(Table14[[#This Row],[correlation_id]], 'ITAP Ref'!A:A, 'ITAP Ref'!C:C, ""))</f>
        <v>LS CRM</v>
      </c>
      <c r="Q3450"/>
      <c r="R3450" s="97"/>
      <c r="S3450" s="47"/>
      <c r="T3450" s="47"/>
    </row>
    <row r="3451" spans="1:20" ht="16.399999999999999" customHeight="1" x14ac:dyDescent="0.35">
      <c r="A3451" s="5" t="s">
        <v>123</v>
      </c>
      <c r="B3451" t="s">
        <v>21</v>
      </c>
      <c r="C3451" t="s">
        <v>436</v>
      </c>
      <c r="D3451" t="s">
        <v>1134</v>
      </c>
      <c r="E3451" t="s">
        <v>1969</v>
      </c>
      <c r="F3451">
        <v>3</v>
      </c>
      <c r="G3451" t="s">
        <v>1135</v>
      </c>
      <c r="H3451">
        <v>2</v>
      </c>
      <c r="I3451" t="s">
        <v>2089</v>
      </c>
      <c r="J3451">
        <v>7</v>
      </c>
      <c r="K3451" t="s">
        <v>1477</v>
      </c>
      <c r="L3451">
        <v>5</v>
      </c>
      <c r="M3451"/>
      <c r="N3451" t="s">
        <v>2110</v>
      </c>
      <c r="O3451" t="s">
        <v>1413</v>
      </c>
      <c r="P3451" s="4" t="str">
        <f>IF(Table14[[#This Row],[correlation_id]] = "", "", _xlfn.XLOOKUP(Table14[[#This Row],[correlation_id]], 'ITAP Ref'!A:A, 'ITAP Ref'!C:C, ""))</f>
        <v>WFA/C</v>
      </c>
      <c r="Q3451"/>
      <c r="R3451" s="97"/>
      <c r="S3451" s="47"/>
      <c r="T3451" s="47"/>
    </row>
    <row r="3452" spans="1:20" ht="16.399999999999999" customHeight="1" x14ac:dyDescent="0.35">
      <c r="A3452" s="5" t="s">
        <v>123</v>
      </c>
      <c r="B3452" t="s">
        <v>21</v>
      </c>
      <c r="C3452" t="s">
        <v>436</v>
      </c>
      <c r="D3452" t="s">
        <v>1134</v>
      </c>
      <c r="E3452" t="s">
        <v>1979</v>
      </c>
      <c r="F3452">
        <v>3</v>
      </c>
      <c r="G3452" t="s">
        <v>1135</v>
      </c>
      <c r="H3452">
        <v>2</v>
      </c>
      <c r="I3452" t="s">
        <v>2089</v>
      </c>
      <c r="J3452">
        <v>7</v>
      </c>
      <c r="K3452" t="s">
        <v>2096</v>
      </c>
      <c r="L3452">
        <v>6</v>
      </c>
      <c r="M3452"/>
      <c r="N3452" t="s">
        <v>2111</v>
      </c>
      <c r="O3452" t="s">
        <v>33</v>
      </c>
      <c r="P3452" s="4" t="str">
        <f>IF(Table14[[#This Row],[correlation_id]] = "", "", _xlfn.XLOOKUP(Table14[[#This Row],[correlation_id]], 'ITAP Ref'!A:A, 'ITAP Ref'!C:C, ""))</f>
        <v>LS-OMS</v>
      </c>
      <c r="Q3452"/>
      <c r="R3452" s="97"/>
      <c r="S3452" s="47"/>
      <c r="T3452" s="47"/>
    </row>
    <row r="3453" spans="1:20" ht="16.399999999999999" customHeight="1" x14ac:dyDescent="0.35">
      <c r="A3453" s="5" t="s">
        <v>123</v>
      </c>
      <c r="B3453" t="s">
        <v>21</v>
      </c>
      <c r="C3453" t="s">
        <v>436</v>
      </c>
      <c r="D3453" t="s">
        <v>1134</v>
      </c>
      <c r="E3453" t="s">
        <v>1969</v>
      </c>
      <c r="F3453">
        <v>3</v>
      </c>
      <c r="G3453" t="s">
        <v>1135</v>
      </c>
      <c r="H3453">
        <v>2</v>
      </c>
      <c r="I3453" t="s">
        <v>2089</v>
      </c>
      <c r="J3453">
        <v>7</v>
      </c>
      <c r="K3453" t="s">
        <v>1477</v>
      </c>
      <c r="L3453">
        <v>6</v>
      </c>
      <c r="M3453"/>
      <c r="N3453" t="s">
        <v>2112</v>
      </c>
      <c r="O3453" t="s">
        <v>2113</v>
      </c>
      <c r="P3453" s="4" t="str">
        <f>IF(Table14[[#This Row],[correlation_id]] = "", "", _xlfn.XLOOKUP(Table14[[#This Row],[correlation_id]], 'ITAP Ref'!A:A, 'ITAP Ref'!C:C, ""))</f>
        <v>SORDS</v>
      </c>
      <c r="Q3453"/>
      <c r="R3453" s="97"/>
      <c r="S3453" s="47"/>
      <c r="T3453" s="47"/>
    </row>
    <row r="3454" spans="1:20" ht="16.399999999999999" customHeight="1" x14ac:dyDescent="0.35">
      <c r="A3454" s="5" t="s">
        <v>123</v>
      </c>
      <c r="B3454" t="s">
        <v>21</v>
      </c>
      <c r="C3454" t="s">
        <v>436</v>
      </c>
      <c r="D3454" t="s">
        <v>1134</v>
      </c>
      <c r="E3454" t="s">
        <v>1979</v>
      </c>
      <c r="F3454">
        <v>3</v>
      </c>
      <c r="G3454" t="s">
        <v>1135</v>
      </c>
      <c r="H3454">
        <v>2</v>
      </c>
      <c r="I3454" t="s">
        <v>2089</v>
      </c>
      <c r="J3454">
        <v>7</v>
      </c>
      <c r="K3454" t="s">
        <v>2096</v>
      </c>
      <c r="L3454">
        <v>7</v>
      </c>
      <c r="M3454"/>
      <c r="N3454" t="s">
        <v>2114</v>
      </c>
      <c r="O3454" t="s">
        <v>33</v>
      </c>
      <c r="P3454" s="4" t="str">
        <f>IF(Table14[[#This Row],[correlation_id]] = "", "", _xlfn.XLOOKUP(Table14[[#This Row],[correlation_id]], 'ITAP Ref'!A:A, 'ITAP Ref'!C:C, ""))</f>
        <v>LS-OMS</v>
      </c>
      <c r="Q3454"/>
      <c r="R3454" s="97"/>
      <c r="S3454" s="47"/>
      <c r="T3454" s="47"/>
    </row>
    <row r="3455" spans="1:20" ht="16.399999999999999" customHeight="1" x14ac:dyDescent="0.35">
      <c r="A3455" s="5" t="s">
        <v>123</v>
      </c>
      <c r="B3455" t="s">
        <v>21</v>
      </c>
      <c r="C3455" t="s">
        <v>436</v>
      </c>
      <c r="D3455" t="s">
        <v>1134</v>
      </c>
      <c r="E3455" t="s">
        <v>1969</v>
      </c>
      <c r="F3455">
        <v>3</v>
      </c>
      <c r="G3455" t="s">
        <v>1135</v>
      </c>
      <c r="H3455">
        <v>2</v>
      </c>
      <c r="I3455" t="s">
        <v>2089</v>
      </c>
      <c r="J3455">
        <v>7</v>
      </c>
      <c r="K3455" t="s">
        <v>1477</v>
      </c>
      <c r="L3455">
        <v>7</v>
      </c>
      <c r="M3455"/>
      <c r="N3455" t="s">
        <v>2115</v>
      </c>
      <c r="O3455" t="s">
        <v>2113</v>
      </c>
      <c r="P3455" s="4" t="str">
        <f>IF(Table14[[#This Row],[correlation_id]] = "", "", _xlfn.XLOOKUP(Table14[[#This Row],[correlation_id]], 'ITAP Ref'!A:A, 'ITAP Ref'!C:C, ""))</f>
        <v>SORDS</v>
      </c>
      <c r="Q3455"/>
      <c r="R3455" s="97"/>
      <c r="S3455" s="47"/>
      <c r="T3455" s="47"/>
    </row>
    <row r="3456" spans="1:20" ht="16.399999999999999" customHeight="1" x14ac:dyDescent="0.35">
      <c r="A3456" s="5" t="s">
        <v>123</v>
      </c>
      <c r="B3456" t="s">
        <v>21</v>
      </c>
      <c r="C3456" t="s">
        <v>436</v>
      </c>
      <c r="D3456" t="s">
        <v>1134</v>
      </c>
      <c r="E3456" t="s">
        <v>1979</v>
      </c>
      <c r="F3456">
        <v>3</v>
      </c>
      <c r="G3456" t="s">
        <v>1135</v>
      </c>
      <c r="H3456">
        <v>2</v>
      </c>
      <c r="I3456" t="s">
        <v>2089</v>
      </c>
      <c r="J3456">
        <v>7</v>
      </c>
      <c r="K3456" t="s">
        <v>2096</v>
      </c>
      <c r="L3456">
        <v>8</v>
      </c>
      <c r="M3456"/>
      <c r="N3456" t="s">
        <v>2079</v>
      </c>
      <c r="O3456" t="s">
        <v>1344</v>
      </c>
      <c r="P3456" s="4" t="str">
        <f>IF(Table14[[#This Row],[correlation_id]] = "", "", _xlfn.XLOOKUP(Table14[[#This Row],[correlation_id]], 'ITAP Ref'!A:A, 'ITAP Ref'!C:C, ""))</f>
        <v>TIRKS</v>
      </c>
      <c r="Q3456"/>
      <c r="R3456" s="97"/>
      <c r="S3456" s="47"/>
      <c r="T3456" s="47"/>
    </row>
    <row r="3457" spans="1:20" ht="16.399999999999999" customHeight="1" x14ac:dyDescent="0.35">
      <c r="A3457" s="5" t="s">
        <v>123</v>
      </c>
      <c r="B3457" t="s">
        <v>21</v>
      </c>
      <c r="C3457" t="s">
        <v>436</v>
      </c>
      <c r="D3457" t="s">
        <v>1134</v>
      </c>
      <c r="E3457" t="s">
        <v>1969</v>
      </c>
      <c r="F3457">
        <v>3</v>
      </c>
      <c r="G3457" t="s">
        <v>1135</v>
      </c>
      <c r="H3457">
        <v>2</v>
      </c>
      <c r="I3457" t="s">
        <v>2089</v>
      </c>
      <c r="J3457">
        <v>7</v>
      </c>
      <c r="K3457" t="s">
        <v>1477</v>
      </c>
      <c r="L3457">
        <v>8</v>
      </c>
      <c r="M3457"/>
      <c r="N3457" t="s">
        <v>2116</v>
      </c>
      <c r="O3457" t="s">
        <v>2113</v>
      </c>
      <c r="P3457" s="4" t="str">
        <f>IF(Table14[[#This Row],[correlation_id]] = "", "", _xlfn.XLOOKUP(Table14[[#This Row],[correlation_id]], 'ITAP Ref'!A:A, 'ITAP Ref'!C:C, ""))</f>
        <v>SORDS</v>
      </c>
      <c r="Q3457"/>
      <c r="R3457" s="97"/>
      <c r="S3457" s="47"/>
      <c r="T3457" s="47"/>
    </row>
    <row r="3458" spans="1:20" ht="16.399999999999999" customHeight="1" x14ac:dyDescent="0.35">
      <c r="A3458" s="5" t="s">
        <v>123</v>
      </c>
      <c r="B3458" t="s">
        <v>21</v>
      </c>
      <c r="C3458" t="s">
        <v>436</v>
      </c>
      <c r="D3458" t="s">
        <v>1134</v>
      </c>
      <c r="E3458" t="s">
        <v>1979</v>
      </c>
      <c r="F3458">
        <v>3</v>
      </c>
      <c r="G3458" t="s">
        <v>1135</v>
      </c>
      <c r="H3458">
        <v>2</v>
      </c>
      <c r="I3458" t="s">
        <v>2089</v>
      </c>
      <c r="J3458">
        <v>7</v>
      </c>
      <c r="K3458" t="s">
        <v>2096</v>
      </c>
      <c r="L3458">
        <v>9</v>
      </c>
      <c r="M3458"/>
      <c r="N3458" t="s">
        <v>2081</v>
      </c>
      <c r="O3458" t="s">
        <v>885</v>
      </c>
      <c r="P3458" s="4" t="str">
        <f>IF(Table14[[#This Row],[correlation_id]] = "", "", _xlfn.XLOOKUP(Table14[[#This Row],[correlation_id]], 'ITAP Ref'!A:A, 'ITAP Ref'!C:C, ""))</f>
        <v>EDF</v>
      </c>
      <c r="Q3458"/>
      <c r="R3458" s="97"/>
      <c r="S3458" s="47"/>
      <c r="T3458" s="47"/>
    </row>
    <row r="3459" spans="1:20" ht="16.399999999999999" customHeight="1" x14ac:dyDescent="0.35">
      <c r="A3459" s="5" t="s">
        <v>123</v>
      </c>
      <c r="B3459" t="s">
        <v>21</v>
      </c>
      <c r="C3459" t="s">
        <v>436</v>
      </c>
      <c r="D3459" t="s">
        <v>1134</v>
      </c>
      <c r="E3459" t="s">
        <v>1969</v>
      </c>
      <c r="F3459">
        <v>3</v>
      </c>
      <c r="G3459" t="s">
        <v>1135</v>
      </c>
      <c r="H3459">
        <v>2</v>
      </c>
      <c r="I3459" t="s">
        <v>2089</v>
      </c>
      <c r="J3459">
        <v>7</v>
      </c>
      <c r="K3459" t="s">
        <v>1477</v>
      </c>
      <c r="L3459">
        <v>9</v>
      </c>
      <c r="M3459"/>
      <c r="N3459" t="s">
        <v>2117</v>
      </c>
      <c r="O3459" t="s">
        <v>1237</v>
      </c>
      <c r="P3459" s="4" t="str">
        <f>IF(Table14[[#This Row],[correlation_id]] = "", "", _xlfn.XLOOKUP(Table14[[#This Row],[correlation_id]], 'ITAP Ref'!A:A, 'ITAP Ref'!C:C, ""))</f>
        <v>AERO</v>
      </c>
      <c r="Q3459"/>
      <c r="R3459" s="97"/>
      <c r="S3459" s="47"/>
      <c r="T3459" s="47"/>
    </row>
    <row r="3460" spans="1:20" ht="16.399999999999999" customHeight="1" x14ac:dyDescent="0.35">
      <c r="A3460" s="5" t="s">
        <v>123</v>
      </c>
      <c r="B3460" t="s">
        <v>21</v>
      </c>
      <c r="C3460" t="s">
        <v>436</v>
      </c>
      <c r="D3460" t="s">
        <v>1134</v>
      </c>
      <c r="E3460" t="s">
        <v>1979</v>
      </c>
      <c r="F3460">
        <v>3</v>
      </c>
      <c r="G3460" t="s">
        <v>1135</v>
      </c>
      <c r="H3460">
        <v>2</v>
      </c>
      <c r="I3460" t="s">
        <v>2089</v>
      </c>
      <c r="J3460">
        <v>7</v>
      </c>
      <c r="K3460" t="s">
        <v>2096</v>
      </c>
      <c r="L3460">
        <v>10</v>
      </c>
      <c r="M3460"/>
      <c r="N3460" t="s">
        <v>2081</v>
      </c>
      <c r="O3460" t="s">
        <v>1334</v>
      </c>
      <c r="P3460" s="4" t="str">
        <f>IF(Table14[[#This Row],[correlation_id]] = "", "", _xlfn.XLOOKUP(Table14[[#This Row],[correlation_id]], 'ITAP Ref'!A:A, 'ITAP Ref'!C:C, ""))</f>
        <v>CANOPI</v>
      </c>
      <c r="Q3460"/>
      <c r="R3460" s="97"/>
      <c r="S3460" s="47"/>
      <c r="T3460" s="47"/>
    </row>
    <row r="3461" spans="1:20" ht="16.399999999999999" customHeight="1" x14ac:dyDescent="0.35">
      <c r="A3461" s="5" t="s">
        <v>123</v>
      </c>
      <c r="B3461" t="s">
        <v>21</v>
      </c>
      <c r="C3461" t="s">
        <v>436</v>
      </c>
      <c r="D3461" t="s">
        <v>1134</v>
      </c>
      <c r="E3461" t="s">
        <v>1979</v>
      </c>
      <c r="F3461">
        <v>3</v>
      </c>
      <c r="G3461" t="s">
        <v>1135</v>
      </c>
      <c r="H3461">
        <v>2</v>
      </c>
      <c r="I3461" t="s">
        <v>2089</v>
      </c>
      <c r="J3461">
        <v>7</v>
      </c>
      <c r="K3461" t="s">
        <v>2096</v>
      </c>
      <c r="L3461">
        <v>11</v>
      </c>
      <c r="M3461"/>
      <c r="N3461" t="s">
        <v>2080</v>
      </c>
      <c r="O3461" t="s">
        <v>29</v>
      </c>
      <c r="P3461" s="4" t="str">
        <f>IF(Table14[[#This Row],[correlation_id]] = "", "", _xlfn.XLOOKUP(Table14[[#This Row],[correlation_id]], 'ITAP Ref'!A:A, 'ITAP Ref'!C:C, ""))</f>
        <v>G2</v>
      </c>
      <c r="Q3461"/>
      <c r="R3461" s="97"/>
      <c r="S3461" s="47"/>
      <c r="T3461" s="47"/>
    </row>
    <row r="3462" spans="1:20" ht="16.399999999999999" customHeight="1" x14ac:dyDescent="0.35">
      <c r="A3462" s="5" t="s">
        <v>123</v>
      </c>
      <c r="B3462" t="s">
        <v>21</v>
      </c>
      <c r="C3462" t="s">
        <v>436</v>
      </c>
      <c r="D3462" t="s">
        <v>1134</v>
      </c>
      <c r="E3462" t="s">
        <v>1979</v>
      </c>
      <c r="F3462">
        <v>3</v>
      </c>
      <c r="G3462" t="s">
        <v>1135</v>
      </c>
      <c r="H3462">
        <v>2</v>
      </c>
      <c r="I3462" t="s">
        <v>2089</v>
      </c>
      <c r="J3462">
        <v>7</v>
      </c>
      <c r="K3462" t="s">
        <v>2096</v>
      </c>
      <c r="L3462">
        <v>12</v>
      </c>
      <c r="M3462"/>
      <c r="N3462" t="s">
        <v>2118</v>
      </c>
      <c r="O3462" t="s">
        <v>168</v>
      </c>
      <c r="P3462" s="4" t="str">
        <f>IF(Table14[[#This Row],[correlation_id]] = "", "", _xlfn.XLOOKUP(Table14[[#This Row],[correlation_id]], 'ITAP Ref'!A:A, 'ITAP Ref'!C:C, ""))</f>
        <v>BBNMS-LS</v>
      </c>
      <c r="Q3462"/>
      <c r="R3462" s="97"/>
      <c r="S3462" s="47"/>
      <c r="T3462" s="47"/>
    </row>
    <row r="3463" spans="1:20" ht="16.399999999999999" customHeight="1" x14ac:dyDescent="0.35">
      <c r="A3463" s="5" t="s">
        <v>123</v>
      </c>
      <c r="B3463" t="s">
        <v>21</v>
      </c>
      <c r="C3463" t="s">
        <v>436</v>
      </c>
      <c r="D3463" t="s">
        <v>1134</v>
      </c>
      <c r="E3463" t="s">
        <v>1979</v>
      </c>
      <c r="F3463">
        <v>3</v>
      </c>
      <c r="G3463" t="s">
        <v>1135</v>
      </c>
      <c r="H3463">
        <v>2</v>
      </c>
      <c r="I3463" t="s">
        <v>2089</v>
      </c>
      <c r="J3463">
        <v>7</v>
      </c>
      <c r="K3463" t="s">
        <v>2096</v>
      </c>
      <c r="L3463">
        <v>13</v>
      </c>
      <c r="M3463"/>
      <c r="N3463" t="s">
        <v>2119</v>
      </c>
      <c r="O3463" t="s">
        <v>2120</v>
      </c>
      <c r="P3463" s="4" t="str">
        <f>IF(Table14[[#This Row],[correlation_id]] = "", "", _xlfn.XLOOKUP(Table14[[#This Row],[correlation_id]], 'ITAP Ref'!A:A, 'ITAP Ref'!C:C, ""))</f>
        <v>Pricer-D</v>
      </c>
      <c r="Q3463"/>
      <c r="R3463" s="97"/>
      <c r="S3463" s="47"/>
      <c r="T3463" s="47"/>
    </row>
    <row r="3464" spans="1:20" ht="16.399999999999999" customHeight="1" x14ac:dyDescent="0.35">
      <c r="A3464" s="5" t="s">
        <v>123</v>
      </c>
      <c r="B3464" t="s">
        <v>21</v>
      </c>
      <c r="C3464" t="s">
        <v>436</v>
      </c>
      <c r="D3464" t="s">
        <v>1134</v>
      </c>
      <c r="E3464" t="s">
        <v>1979</v>
      </c>
      <c r="F3464">
        <v>3</v>
      </c>
      <c r="G3464" t="s">
        <v>1135</v>
      </c>
      <c r="H3464">
        <v>2</v>
      </c>
      <c r="I3464" t="s">
        <v>2089</v>
      </c>
      <c r="J3464">
        <v>7</v>
      </c>
      <c r="K3464" t="s">
        <v>2096</v>
      </c>
      <c r="L3464">
        <v>14</v>
      </c>
      <c r="M3464"/>
      <c r="N3464" t="s">
        <v>2121</v>
      </c>
      <c r="O3464" t="s">
        <v>33</v>
      </c>
      <c r="P3464" s="4" t="str">
        <f>IF(Table14[[#This Row],[correlation_id]] = "", "", _xlfn.XLOOKUP(Table14[[#This Row],[correlation_id]], 'ITAP Ref'!A:A, 'ITAP Ref'!C:C, ""))</f>
        <v>LS-OMS</v>
      </c>
      <c r="Q3464"/>
      <c r="R3464" s="97"/>
      <c r="S3464" s="47"/>
      <c r="T3464" s="47"/>
    </row>
    <row r="3465" spans="1:20" ht="16.399999999999999" customHeight="1" x14ac:dyDescent="0.35">
      <c r="A3465" s="5" t="s">
        <v>123</v>
      </c>
      <c r="B3465" t="s">
        <v>21</v>
      </c>
      <c r="C3465" t="s">
        <v>436</v>
      </c>
      <c r="D3465" t="s">
        <v>1134</v>
      </c>
      <c r="E3465" t="s">
        <v>1979</v>
      </c>
      <c r="F3465">
        <v>3</v>
      </c>
      <c r="G3465" t="s">
        <v>1135</v>
      </c>
      <c r="H3465">
        <v>2</v>
      </c>
      <c r="I3465" t="s">
        <v>2089</v>
      </c>
      <c r="J3465">
        <v>7</v>
      </c>
      <c r="K3465" t="s">
        <v>2096</v>
      </c>
      <c r="L3465">
        <v>15</v>
      </c>
      <c r="M3465"/>
      <c r="N3465" t="s">
        <v>2122</v>
      </c>
      <c r="O3465" t="s">
        <v>1344</v>
      </c>
      <c r="P3465" s="4" t="str">
        <f>IF(Table14[[#This Row],[correlation_id]] = "", "", _xlfn.XLOOKUP(Table14[[#This Row],[correlation_id]], 'ITAP Ref'!A:A, 'ITAP Ref'!C:C, ""))</f>
        <v>TIRKS</v>
      </c>
      <c r="Q3465"/>
      <c r="R3465" s="97"/>
      <c r="S3465" s="47"/>
      <c r="T3465" s="47"/>
    </row>
    <row r="3466" spans="1:20" ht="16.399999999999999" customHeight="1" x14ac:dyDescent="0.35">
      <c r="A3466" s="5" t="s">
        <v>123</v>
      </c>
      <c r="B3466" t="s">
        <v>21</v>
      </c>
      <c r="C3466" t="s">
        <v>436</v>
      </c>
      <c r="D3466" t="s">
        <v>1134</v>
      </c>
      <c r="E3466" t="s">
        <v>1979</v>
      </c>
      <c r="F3466">
        <v>3</v>
      </c>
      <c r="G3466" t="s">
        <v>1135</v>
      </c>
      <c r="H3466">
        <v>2</v>
      </c>
      <c r="I3466" t="s">
        <v>2089</v>
      </c>
      <c r="J3466">
        <v>7</v>
      </c>
      <c r="K3466" t="s">
        <v>2096</v>
      </c>
      <c r="L3466">
        <v>16</v>
      </c>
      <c r="M3466"/>
      <c r="N3466" t="s">
        <v>2123</v>
      </c>
      <c r="O3466" t="s">
        <v>850</v>
      </c>
      <c r="P3466" s="4" t="str">
        <f>IF(Table14[[#This Row],[correlation_id]] = "", "", _xlfn.XLOOKUP(Table14[[#This Row],[correlation_id]], 'ITAP Ref'!A:A, 'ITAP Ref'!C:C, ""))</f>
        <v>UB</v>
      </c>
      <c r="Q3466"/>
      <c r="R3466" s="97"/>
      <c r="S3466" s="47"/>
      <c r="T3466" s="47"/>
    </row>
    <row r="3467" spans="1:20" ht="16.399999999999999" customHeight="1" x14ac:dyDescent="0.35">
      <c r="A3467" s="5" t="s">
        <v>123</v>
      </c>
      <c r="B3467" t="s">
        <v>21</v>
      </c>
      <c r="C3467" t="s">
        <v>436</v>
      </c>
      <c r="D3467" t="s">
        <v>1134</v>
      </c>
      <c r="E3467" t="s">
        <v>1979</v>
      </c>
      <c r="F3467">
        <v>3</v>
      </c>
      <c r="G3467" t="s">
        <v>1135</v>
      </c>
      <c r="H3467">
        <v>2</v>
      </c>
      <c r="I3467" t="s">
        <v>2089</v>
      </c>
      <c r="J3467">
        <v>7</v>
      </c>
      <c r="K3467" t="s">
        <v>2096</v>
      </c>
      <c r="L3467">
        <v>17</v>
      </c>
      <c r="M3467"/>
      <c r="N3467" t="s">
        <v>2124</v>
      </c>
      <c r="O3467" t="s">
        <v>168</v>
      </c>
      <c r="P3467" s="4" t="str">
        <f>IF(Table14[[#This Row],[correlation_id]] = "", "", _xlfn.XLOOKUP(Table14[[#This Row],[correlation_id]], 'ITAP Ref'!A:A, 'ITAP Ref'!C:C, ""))</f>
        <v>BBNMS-LS</v>
      </c>
      <c r="Q3467"/>
      <c r="R3467" s="97"/>
      <c r="S3467" s="47"/>
      <c r="T3467" s="47"/>
    </row>
    <row r="3468" spans="1:20" ht="16.399999999999999" customHeight="1" x14ac:dyDescent="0.35">
      <c r="A3468" s="5" t="s">
        <v>123</v>
      </c>
      <c r="B3468" t="s">
        <v>21</v>
      </c>
      <c r="C3468" t="s">
        <v>436</v>
      </c>
      <c r="D3468" t="s">
        <v>1134</v>
      </c>
      <c r="E3468" t="s">
        <v>1979</v>
      </c>
      <c r="F3468">
        <v>3</v>
      </c>
      <c r="G3468" t="s">
        <v>1135</v>
      </c>
      <c r="H3468">
        <v>2</v>
      </c>
      <c r="I3468" t="s">
        <v>2089</v>
      </c>
      <c r="J3468">
        <v>7</v>
      </c>
      <c r="K3468" t="s">
        <v>2096</v>
      </c>
      <c r="L3468">
        <v>18</v>
      </c>
      <c r="M3468"/>
      <c r="N3468" t="s">
        <v>2125</v>
      </c>
      <c r="O3468" t="s">
        <v>168</v>
      </c>
      <c r="P3468" s="4" t="str">
        <f>IF(Table14[[#This Row],[correlation_id]] = "", "", _xlfn.XLOOKUP(Table14[[#This Row],[correlation_id]], 'ITAP Ref'!A:A, 'ITAP Ref'!C:C, ""))</f>
        <v>BBNMS-LS</v>
      </c>
      <c r="Q3468"/>
      <c r="R3468" s="97"/>
      <c r="S3468" s="47"/>
      <c r="T3468" s="47"/>
    </row>
    <row r="3469" spans="1:20" ht="16.399999999999999" customHeight="1" x14ac:dyDescent="0.35">
      <c r="A3469" s="5" t="s">
        <v>123</v>
      </c>
      <c r="B3469" t="s">
        <v>21</v>
      </c>
      <c r="C3469" t="s">
        <v>436</v>
      </c>
      <c r="D3469" t="s">
        <v>1134</v>
      </c>
      <c r="E3469" t="s">
        <v>1979</v>
      </c>
      <c r="F3469">
        <v>3</v>
      </c>
      <c r="G3469" t="s">
        <v>1135</v>
      </c>
      <c r="H3469">
        <v>2</v>
      </c>
      <c r="I3469" t="s">
        <v>2089</v>
      </c>
      <c r="J3469">
        <v>8</v>
      </c>
      <c r="K3469" t="s">
        <v>1451</v>
      </c>
      <c r="L3469">
        <v>1</v>
      </c>
      <c r="M3469"/>
      <c r="N3469" t="s">
        <v>2126</v>
      </c>
      <c r="O3469" t="s">
        <v>1344</v>
      </c>
      <c r="P3469" s="4" t="str">
        <f>IF(Table14[[#This Row],[correlation_id]] = "", "", _xlfn.XLOOKUP(Table14[[#This Row],[correlation_id]], 'ITAP Ref'!A:A, 'ITAP Ref'!C:C, ""))</f>
        <v>TIRKS</v>
      </c>
      <c r="Q3469"/>
      <c r="R3469" s="97"/>
      <c r="S3469" s="47"/>
      <c r="T3469" s="47"/>
    </row>
    <row r="3470" spans="1:20" ht="16.399999999999999" customHeight="1" x14ac:dyDescent="0.35">
      <c r="A3470" s="5" t="s">
        <v>123</v>
      </c>
      <c r="B3470" t="s">
        <v>21</v>
      </c>
      <c r="C3470" t="s">
        <v>436</v>
      </c>
      <c r="D3470" t="s">
        <v>1962</v>
      </c>
      <c r="E3470" t="s">
        <v>1979</v>
      </c>
      <c r="F3470">
        <v>1</v>
      </c>
      <c r="G3470" t="s">
        <v>439</v>
      </c>
      <c r="H3470">
        <v>4</v>
      </c>
      <c r="I3470" t="s">
        <v>2006</v>
      </c>
      <c r="J3470">
        <v>1</v>
      </c>
      <c r="K3470" t="s">
        <v>2007</v>
      </c>
      <c r="L3470">
        <v>19</v>
      </c>
      <c r="M3470"/>
      <c r="N3470" t="s">
        <v>2127</v>
      </c>
      <c r="O3470" t="s">
        <v>1076</v>
      </c>
      <c r="P3470" s="4" t="str">
        <f>IF(Table14[[#This Row],[correlation_id]] = "", "", _xlfn.XLOOKUP(Table14[[#This Row],[correlation_id]], 'ITAP Ref'!A:A, 'ITAP Ref'!C:C, ""))</f>
        <v>ATTeBiz</v>
      </c>
      <c r="Q3470"/>
      <c r="R3470" s="97"/>
      <c r="S3470" s="47"/>
      <c r="T3470" s="47"/>
    </row>
    <row r="3471" spans="1:20" ht="16.399999999999999" customHeight="1" x14ac:dyDescent="0.35">
      <c r="A3471" s="5" t="s">
        <v>123</v>
      </c>
      <c r="B3471" t="s">
        <v>21</v>
      </c>
      <c r="C3471" t="s">
        <v>436</v>
      </c>
      <c r="D3471" t="s">
        <v>1134</v>
      </c>
      <c r="E3471" t="s">
        <v>1979</v>
      </c>
      <c r="F3471">
        <v>3</v>
      </c>
      <c r="G3471" t="s">
        <v>1135</v>
      </c>
      <c r="H3471">
        <v>2</v>
      </c>
      <c r="I3471" t="s">
        <v>2089</v>
      </c>
      <c r="J3471">
        <v>8</v>
      </c>
      <c r="K3471" t="s">
        <v>1451</v>
      </c>
      <c r="L3471">
        <v>2</v>
      </c>
      <c r="M3471"/>
      <c r="N3471" t="s">
        <v>2128</v>
      </c>
      <c r="O3471" t="s">
        <v>1344</v>
      </c>
      <c r="P3471" s="4" t="str">
        <f>IF(Table14[[#This Row],[correlation_id]] = "", "", _xlfn.XLOOKUP(Table14[[#This Row],[correlation_id]], 'ITAP Ref'!A:A, 'ITAP Ref'!C:C, ""))</f>
        <v>TIRKS</v>
      </c>
      <c r="Q3471"/>
      <c r="R3471" s="97"/>
      <c r="S3471" s="47"/>
      <c r="T3471" s="47"/>
    </row>
    <row r="3472" spans="1:20" ht="16.399999999999999" customHeight="1" x14ac:dyDescent="0.35">
      <c r="A3472" s="5" t="s">
        <v>123</v>
      </c>
      <c r="B3472" t="s">
        <v>21</v>
      </c>
      <c r="C3472" t="s">
        <v>436</v>
      </c>
      <c r="D3472" t="s">
        <v>1962</v>
      </c>
      <c r="E3472" t="s">
        <v>1979</v>
      </c>
      <c r="F3472">
        <v>1</v>
      </c>
      <c r="G3472" t="s">
        <v>439</v>
      </c>
      <c r="H3472">
        <v>4</v>
      </c>
      <c r="I3472" t="s">
        <v>2006</v>
      </c>
      <c r="J3472">
        <v>1</v>
      </c>
      <c r="K3472" t="s">
        <v>2007</v>
      </c>
      <c r="L3472">
        <v>20</v>
      </c>
      <c r="M3472"/>
      <c r="N3472" t="s">
        <v>2129</v>
      </c>
      <c r="O3472" t="s">
        <v>1076</v>
      </c>
      <c r="P3472" s="4" t="str">
        <f>IF(Table14[[#This Row],[correlation_id]] = "", "", _xlfn.XLOOKUP(Table14[[#This Row],[correlation_id]], 'ITAP Ref'!A:A, 'ITAP Ref'!C:C, ""))</f>
        <v>ATTeBiz</v>
      </c>
      <c r="Q3472"/>
      <c r="R3472" s="97"/>
      <c r="S3472" s="47"/>
      <c r="T3472" s="47"/>
    </row>
    <row r="3473" spans="1:20" ht="16.399999999999999" customHeight="1" x14ac:dyDescent="0.35">
      <c r="A3473" s="5" t="s">
        <v>123</v>
      </c>
      <c r="B3473" t="s">
        <v>21</v>
      </c>
      <c r="C3473" t="s">
        <v>436</v>
      </c>
      <c r="D3473" t="s">
        <v>1134</v>
      </c>
      <c r="E3473" t="s">
        <v>1979</v>
      </c>
      <c r="F3473">
        <v>3</v>
      </c>
      <c r="G3473" t="s">
        <v>1135</v>
      </c>
      <c r="H3473">
        <v>2</v>
      </c>
      <c r="I3473" t="s">
        <v>2089</v>
      </c>
      <c r="J3473">
        <v>8</v>
      </c>
      <c r="K3473" t="s">
        <v>1451</v>
      </c>
      <c r="L3473">
        <v>3</v>
      </c>
      <c r="M3473"/>
      <c r="N3473" t="s">
        <v>2130</v>
      </c>
      <c r="O3473" t="s">
        <v>1344</v>
      </c>
      <c r="P3473" s="4" t="str">
        <f>IF(Table14[[#This Row],[correlation_id]] = "", "", _xlfn.XLOOKUP(Table14[[#This Row],[correlation_id]], 'ITAP Ref'!A:A, 'ITAP Ref'!C:C, ""))</f>
        <v>TIRKS</v>
      </c>
      <c r="Q3473"/>
      <c r="R3473" s="97"/>
      <c r="S3473" s="47"/>
      <c r="T3473" s="47"/>
    </row>
    <row r="3474" spans="1:20" ht="16.399999999999999" customHeight="1" x14ac:dyDescent="0.35">
      <c r="A3474" s="5" t="s">
        <v>123</v>
      </c>
      <c r="B3474" t="s">
        <v>21</v>
      </c>
      <c r="C3474" t="s">
        <v>436</v>
      </c>
      <c r="D3474" t="s">
        <v>1962</v>
      </c>
      <c r="E3474" t="s">
        <v>1979</v>
      </c>
      <c r="F3474">
        <v>1</v>
      </c>
      <c r="G3474" t="s">
        <v>439</v>
      </c>
      <c r="H3474">
        <v>4</v>
      </c>
      <c r="I3474" t="s">
        <v>2006</v>
      </c>
      <c r="J3474">
        <v>1</v>
      </c>
      <c r="K3474" t="s">
        <v>2007</v>
      </c>
      <c r="L3474">
        <v>21</v>
      </c>
      <c r="M3474"/>
      <c r="N3474" t="s">
        <v>2131</v>
      </c>
      <c r="O3474" t="s">
        <v>1076</v>
      </c>
      <c r="P3474" s="4" t="str">
        <f>IF(Table14[[#This Row],[correlation_id]] = "", "", _xlfn.XLOOKUP(Table14[[#This Row],[correlation_id]], 'ITAP Ref'!A:A, 'ITAP Ref'!C:C, ""))</f>
        <v>ATTeBiz</v>
      </c>
      <c r="Q3474"/>
      <c r="R3474" s="97"/>
      <c r="S3474" s="47"/>
      <c r="T3474" s="47"/>
    </row>
    <row r="3475" spans="1:20" ht="16.399999999999999" customHeight="1" x14ac:dyDescent="0.35">
      <c r="A3475" s="5" t="s">
        <v>123</v>
      </c>
      <c r="B3475" t="s">
        <v>21</v>
      </c>
      <c r="C3475" t="s">
        <v>436</v>
      </c>
      <c r="D3475" t="s">
        <v>1134</v>
      </c>
      <c r="E3475" t="s">
        <v>1979</v>
      </c>
      <c r="F3475">
        <v>3</v>
      </c>
      <c r="G3475" t="s">
        <v>1135</v>
      </c>
      <c r="H3475">
        <v>2</v>
      </c>
      <c r="I3475" t="s">
        <v>2089</v>
      </c>
      <c r="J3475">
        <v>8</v>
      </c>
      <c r="K3475" t="s">
        <v>1451</v>
      </c>
      <c r="L3475">
        <v>4</v>
      </c>
      <c r="M3475"/>
      <c r="N3475" t="s">
        <v>2132</v>
      </c>
      <c r="O3475" t="s">
        <v>1344</v>
      </c>
      <c r="P3475" s="4" t="str">
        <f>IF(Table14[[#This Row],[correlation_id]] = "", "", _xlfn.XLOOKUP(Table14[[#This Row],[correlation_id]], 'ITAP Ref'!A:A, 'ITAP Ref'!C:C, ""))</f>
        <v>TIRKS</v>
      </c>
      <c r="Q3475"/>
      <c r="R3475" s="97"/>
      <c r="S3475" s="47"/>
      <c r="T3475" s="47"/>
    </row>
    <row r="3476" spans="1:20" ht="16.399999999999999" customHeight="1" x14ac:dyDescent="0.35">
      <c r="A3476" s="5" t="s">
        <v>123</v>
      </c>
      <c r="B3476" t="s">
        <v>21</v>
      </c>
      <c r="C3476" t="s">
        <v>436</v>
      </c>
      <c r="D3476" t="s">
        <v>1134</v>
      </c>
      <c r="E3476" t="s">
        <v>1979</v>
      </c>
      <c r="F3476">
        <v>3</v>
      </c>
      <c r="G3476" t="s">
        <v>1135</v>
      </c>
      <c r="H3476">
        <v>2</v>
      </c>
      <c r="I3476" t="s">
        <v>2089</v>
      </c>
      <c r="J3476">
        <v>8</v>
      </c>
      <c r="K3476" t="s">
        <v>1451</v>
      </c>
      <c r="L3476">
        <v>5</v>
      </c>
      <c r="M3476"/>
      <c r="N3476" t="s">
        <v>2133</v>
      </c>
      <c r="O3476" t="s">
        <v>1344</v>
      </c>
      <c r="P3476" s="4" t="str">
        <f>IF(Table14[[#This Row],[correlation_id]] = "", "", _xlfn.XLOOKUP(Table14[[#This Row],[correlation_id]], 'ITAP Ref'!A:A, 'ITAP Ref'!C:C, ""))</f>
        <v>TIRKS</v>
      </c>
      <c r="Q3476"/>
      <c r="R3476" s="97"/>
      <c r="S3476" s="47"/>
      <c r="T3476" s="47"/>
    </row>
    <row r="3477" spans="1:20" ht="16.399999999999999" customHeight="1" x14ac:dyDescent="0.35">
      <c r="A3477" s="5" t="s">
        <v>123</v>
      </c>
      <c r="B3477" t="s">
        <v>21</v>
      </c>
      <c r="C3477" t="s">
        <v>436</v>
      </c>
      <c r="D3477" t="s">
        <v>1134</v>
      </c>
      <c r="E3477" t="s">
        <v>1979</v>
      </c>
      <c r="F3477">
        <v>3</v>
      </c>
      <c r="G3477" t="s">
        <v>1135</v>
      </c>
      <c r="H3477">
        <v>2</v>
      </c>
      <c r="I3477" t="s">
        <v>2089</v>
      </c>
      <c r="J3477">
        <v>8</v>
      </c>
      <c r="K3477" t="s">
        <v>1451</v>
      </c>
      <c r="L3477">
        <v>6</v>
      </c>
      <c r="M3477"/>
      <c r="N3477" t="s">
        <v>2134</v>
      </c>
      <c r="O3477" t="s">
        <v>1413</v>
      </c>
      <c r="P3477" s="4" t="str">
        <f>IF(Table14[[#This Row],[correlation_id]] = "", "", _xlfn.XLOOKUP(Table14[[#This Row],[correlation_id]], 'ITAP Ref'!A:A, 'ITAP Ref'!C:C, ""))</f>
        <v>WFA/C</v>
      </c>
      <c r="Q3477"/>
      <c r="R3477" s="97"/>
      <c r="S3477" s="47"/>
      <c r="T3477" s="47"/>
    </row>
    <row r="3478" spans="1:20" ht="16.399999999999999" customHeight="1" x14ac:dyDescent="0.35">
      <c r="A3478" s="5" t="s">
        <v>123</v>
      </c>
      <c r="B3478" t="s">
        <v>21</v>
      </c>
      <c r="C3478" t="s">
        <v>436</v>
      </c>
      <c r="D3478" t="s">
        <v>1134</v>
      </c>
      <c r="E3478" t="s">
        <v>1979</v>
      </c>
      <c r="F3478">
        <v>3</v>
      </c>
      <c r="G3478" t="s">
        <v>1135</v>
      </c>
      <c r="H3478">
        <v>2</v>
      </c>
      <c r="I3478" t="s">
        <v>2089</v>
      </c>
      <c r="J3478">
        <v>8</v>
      </c>
      <c r="K3478" t="s">
        <v>1451</v>
      </c>
      <c r="L3478">
        <v>7</v>
      </c>
      <c r="M3478"/>
      <c r="N3478" t="s">
        <v>2135</v>
      </c>
      <c r="O3478" t="s">
        <v>1413</v>
      </c>
      <c r="P3478" s="4" t="str">
        <f>IF(Table14[[#This Row],[correlation_id]] = "", "", _xlfn.XLOOKUP(Table14[[#This Row],[correlation_id]], 'ITAP Ref'!A:A, 'ITAP Ref'!C:C, ""))</f>
        <v>WFA/C</v>
      </c>
      <c r="Q3478"/>
      <c r="R3478" s="97"/>
      <c r="S3478" s="47"/>
      <c r="T3478" s="47"/>
    </row>
    <row r="3479" spans="1:20" ht="16.399999999999999" customHeight="1" x14ac:dyDescent="0.35">
      <c r="A3479" s="5" t="s">
        <v>123</v>
      </c>
      <c r="B3479" t="s">
        <v>21</v>
      </c>
      <c r="C3479" t="s">
        <v>436</v>
      </c>
      <c r="D3479" t="s">
        <v>1134</v>
      </c>
      <c r="E3479" t="s">
        <v>1979</v>
      </c>
      <c r="F3479">
        <v>3</v>
      </c>
      <c r="G3479" t="s">
        <v>1135</v>
      </c>
      <c r="H3479">
        <v>2</v>
      </c>
      <c r="I3479" t="s">
        <v>2089</v>
      </c>
      <c r="J3479">
        <v>8</v>
      </c>
      <c r="K3479" t="s">
        <v>1451</v>
      </c>
      <c r="L3479">
        <v>8</v>
      </c>
      <c r="M3479"/>
      <c r="N3479" t="s">
        <v>2136</v>
      </c>
      <c r="O3479" t="s">
        <v>1413</v>
      </c>
      <c r="P3479" s="4" t="str">
        <f>IF(Table14[[#This Row],[correlation_id]] = "", "", _xlfn.XLOOKUP(Table14[[#This Row],[correlation_id]], 'ITAP Ref'!A:A, 'ITAP Ref'!C:C, ""))</f>
        <v>WFA/C</v>
      </c>
      <c r="Q3479"/>
      <c r="R3479" s="97"/>
      <c r="S3479" s="47"/>
      <c r="T3479" s="47"/>
    </row>
    <row r="3480" spans="1:20" ht="16.399999999999999" customHeight="1" x14ac:dyDescent="0.35">
      <c r="A3480" s="5" t="s">
        <v>123</v>
      </c>
      <c r="B3480" t="s">
        <v>21</v>
      </c>
      <c r="C3480" t="s">
        <v>436</v>
      </c>
      <c r="D3480" t="s">
        <v>1134</v>
      </c>
      <c r="E3480" t="s">
        <v>1979</v>
      </c>
      <c r="F3480">
        <v>3</v>
      </c>
      <c r="G3480" t="s">
        <v>1135</v>
      </c>
      <c r="H3480">
        <v>2</v>
      </c>
      <c r="I3480" t="s">
        <v>2089</v>
      </c>
      <c r="J3480">
        <v>8</v>
      </c>
      <c r="K3480" t="s">
        <v>1451</v>
      </c>
      <c r="L3480">
        <v>9</v>
      </c>
      <c r="M3480"/>
      <c r="N3480" t="s">
        <v>2137</v>
      </c>
      <c r="O3480" t="s">
        <v>1413</v>
      </c>
      <c r="P3480" s="4" t="str">
        <f>IF(Table14[[#This Row],[correlation_id]] = "", "", _xlfn.XLOOKUP(Table14[[#This Row],[correlation_id]], 'ITAP Ref'!A:A, 'ITAP Ref'!C:C, ""))</f>
        <v>WFA/C</v>
      </c>
      <c r="Q3480"/>
      <c r="R3480" s="97"/>
      <c r="S3480" s="47"/>
      <c r="T3480" s="47"/>
    </row>
    <row r="3481" spans="1:20" ht="16.399999999999999" customHeight="1" x14ac:dyDescent="0.35">
      <c r="A3481" s="5" t="s">
        <v>123</v>
      </c>
      <c r="B3481" t="s">
        <v>21</v>
      </c>
      <c r="C3481" t="s">
        <v>436</v>
      </c>
      <c r="D3481" t="s">
        <v>1134</v>
      </c>
      <c r="E3481" t="s">
        <v>1979</v>
      </c>
      <c r="F3481">
        <v>3</v>
      </c>
      <c r="G3481" t="s">
        <v>1135</v>
      </c>
      <c r="H3481">
        <v>2</v>
      </c>
      <c r="I3481" t="s">
        <v>2089</v>
      </c>
      <c r="J3481">
        <v>8</v>
      </c>
      <c r="K3481" t="s">
        <v>1451</v>
      </c>
      <c r="L3481">
        <v>10</v>
      </c>
      <c r="M3481"/>
      <c r="N3481" t="s">
        <v>2138</v>
      </c>
      <c r="O3481" t="s">
        <v>1413</v>
      </c>
      <c r="P3481" s="4" t="str">
        <f>IF(Table14[[#This Row],[correlation_id]] = "", "", _xlfn.XLOOKUP(Table14[[#This Row],[correlation_id]], 'ITAP Ref'!A:A, 'ITAP Ref'!C:C, ""))</f>
        <v>WFA/C</v>
      </c>
      <c r="Q3481"/>
      <c r="R3481" s="97"/>
      <c r="S3481" s="47"/>
      <c r="T3481" s="47"/>
    </row>
    <row r="3482" spans="1:20" ht="16.399999999999999" customHeight="1" x14ac:dyDescent="0.35">
      <c r="A3482" s="5" t="s">
        <v>123</v>
      </c>
      <c r="B3482" t="s">
        <v>21</v>
      </c>
      <c r="C3482" t="s">
        <v>436</v>
      </c>
      <c r="D3482" t="s">
        <v>1962</v>
      </c>
      <c r="E3482" t="s">
        <v>1979</v>
      </c>
      <c r="F3482">
        <v>1</v>
      </c>
      <c r="G3482" t="s">
        <v>439</v>
      </c>
      <c r="H3482">
        <v>4</v>
      </c>
      <c r="I3482" t="s">
        <v>2006</v>
      </c>
      <c r="J3482">
        <v>1</v>
      </c>
      <c r="K3482" t="s">
        <v>2007</v>
      </c>
      <c r="L3482">
        <v>22</v>
      </c>
      <c r="M3482"/>
      <c r="N3482" t="s">
        <v>2139</v>
      </c>
      <c r="O3482" t="s">
        <v>1076</v>
      </c>
      <c r="P3482" s="4" t="str">
        <f>IF(Table14[[#This Row],[correlation_id]] = "", "", _xlfn.XLOOKUP(Table14[[#This Row],[correlation_id]], 'ITAP Ref'!A:A, 'ITAP Ref'!C:C, ""))</f>
        <v>ATTeBiz</v>
      </c>
      <c r="Q3482"/>
      <c r="R3482" s="97"/>
      <c r="S3482" s="47"/>
      <c r="T3482" s="47"/>
    </row>
    <row r="3483" spans="1:20" ht="16.399999999999999" customHeight="1" x14ac:dyDescent="0.35">
      <c r="A3483" s="5" t="s">
        <v>123</v>
      </c>
      <c r="B3483" t="s">
        <v>21</v>
      </c>
      <c r="C3483" t="s">
        <v>436</v>
      </c>
      <c r="D3483" t="s">
        <v>1134</v>
      </c>
      <c r="E3483" t="s">
        <v>1979</v>
      </c>
      <c r="F3483">
        <v>4</v>
      </c>
      <c r="G3483" t="s">
        <v>2140</v>
      </c>
      <c r="H3483">
        <v>2</v>
      </c>
      <c r="I3483" t="s">
        <v>2089</v>
      </c>
      <c r="J3483">
        <v>9</v>
      </c>
      <c r="K3483" t="s">
        <v>1477</v>
      </c>
      <c r="L3483">
        <v>1</v>
      </c>
      <c r="M3483"/>
      <c r="N3483" t="s">
        <v>2141</v>
      </c>
      <c r="O3483" t="s">
        <v>1413</v>
      </c>
      <c r="P3483" s="4" t="str">
        <f>IF(Table14[[#This Row],[correlation_id]] = "", "", _xlfn.XLOOKUP(Table14[[#This Row],[correlation_id]], 'ITAP Ref'!A:A, 'ITAP Ref'!C:C, ""))</f>
        <v>WFA/C</v>
      </c>
      <c r="Q3483"/>
      <c r="R3483" s="97"/>
      <c r="S3483" s="47"/>
      <c r="T3483" s="47"/>
    </row>
    <row r="3484" spans="1:20" ht="16.399999999999999" customHeight="1" x14ac:dyDescent="0.35">
      <c r="A3484" s="5" t="s">
        <v>123</v>
      </c>
      <c r="B3484" t="s">
        <v>21</v>
      </c>
      <c r="C3484" t="s">
        <v>436</v>
      </c>
      <c r="D3484" t="s">
        <v>1134</v>
      </c>
      <c r="E3484" t="s">
        <v>1979</v>
      </c>
      <c r="F3484">
        <v>4</v>
      </c>
      <c r="G3484" t="s">
        <v>2140</v>
      </c>
      <c r="H3484">
        <v>2</v>
      </c>
      <c r="I3484" t="s">
        <v>2089</v>
      </c>
      <c r="J3484">
        <v>9</v>
      </c>
      <c r="K3484" t="s">
        <v>1477</v>
      </c>
      <c r="L3484">
        <v>2</v>
      </c>
      <c r="M3484"/>
      <c r="N3484" t="s">
        <v>2142</v>
      </c>
      <c r="O3484" t="s">
        <v>1413</v>
      </c>
      <c r="P3484" s="4" t="str">
        <f>IF(Table14[[#This Row],[correlation_id]] = "", "", _xlfn.XLOOKUP(Table14[[#This Row],[correlation_id]], 'ITAP Ref'!A:A, 'ITAP Ref'!C:C, ""))</f>
        <v>WFA/C</v>
      </c>
      <c r="Q3484"/>
      <c r="R3484" s="97"/>
      <c r="S3484" s="47"/>
      <c r="T3484" s="47"/>
    </row>
    <row r="3485" spans="1:20" ht="16.399999999999999" customHeight="1" x14ac:dyDescent="0.35">
      <c r="A3485" s="5" t="s">
        <v>123</v>
      </c>
      <c r="B3485" t="s">
        <v>21</v>
      </c>
      <c r="C3485" t="s">
        <v>436</v>
      </c>
      <c r="D3485" t="s">
        <v>1134</v>
      </c>
      <c r="E3485" t="s">
        <v>1979</v>
      </c>
      <c r="F3485">
        <v>4</v>
      </c>
      <c r="G3485" t="s">
        <v>2140</v>
      </c>
      <c r="H3485">
        <v>2</v>
      </c>
      <c r="I3485" t="s">
        <v>2089</v>
      </c>
      <c r="J3485">
        <v>9</v>
      </c>
      <c r="K3485" t="s">
        <v>1477</v>
      </c>
      <c r="L3485">
        <v>3</v>
      </c>
      <c r="M3485"/>
      <c r="N3485" t="s">
        <v>2143</v>
      </c>
      <c r="O3485" t="s">
        <v>1413</v>
      </c>
      <c r="P3485" s="4" t="str">
        <f>IF(Table14[[#This Row],[correlation_id]] = "", "", _xlfn.XLOOKUP(Table14[[#This Row],[correlation_id]], 'ITAP Ref'!A:A, 'ITAP Ref'!C:C, ""))</f>
        <v>WFA/C</v>
      </c>
      <c r="Q3485"/>
      <c r="R3485" s="97"/>
      <c r="S3485" s="47"/>
      <c r="T3485" s="47"/>
    </row>
    <row r="3486" spans="1:20" ht="16.399999999999999" customHeight="1" x14ac:dyDescent="0.35">
      <c r="A3486" s="5" t="s">
        <v>123</v>
      </c>
      <c r="B3486" t="s">
        <v>21</v>
      </c>
      <c r="C3486" t="s">
        <v>436</v>
      </c>
      <c r="D3486" t="s">
        <v>1134</v>
      </c>
      <c r="E3486" t="s">
        <v>1979</v>
      </c>
      <c r="F3486">
        <v>4</v>
      </c>
      <c r="G3486" t="s">
        <v>2140</v>
      </c>
      <c r="H3486">
        <v>2</v>
      </c>
      <c r="I3486" t="s">
        <v>2089</v>
      </c>
      <c r="J3486">
        <v>9</v>
      </c>
      <c r="K3486" t="s">
        <v>1477</v>
      </c>
      <c r="L3486">
        <v>4</v>
      </c>
      <c r="M3486"/>
      <c r="N3486" t="s">
        <v>2144</v>
      </c>
      <c r="O3486" t="s">
        <v>1413</v>
      </c>
      <c r="P3486" s="4" t="str">
        <f>IF(Table14[[#This Row],[correlation_id]] = "", "", _xlfn.XLOOKUP(Table14[[#This Row],[correlation_id]], 'ITAP Ref'!A:A, 'ITAP Ref'!C:C, ""))</f>
        <v>WFA/C</v>
      </c>
      <c r="Q3486"/>
      <c r="R3486" s="97"/>
      <c r="S3486" s="47"/>
      <c r="T3486" s="47"/>
    </row>
    <row r="3487" spans="1:20" ht="16.399999999999999" customHeight="1" x14ac:dyDescent="0.35">
      <c r="A3487" s="5" t="s">
        <v>123</v>
      </c>
      <c r="B3487" t="s">
        <v>21</v>
      </c>
      <c r="C3487" t="s">
        <v>436</v>
      </c>
      <c r="D3487" t="s">
        <v>1134</v>
      </c>
      <c r="E3487" t="s">
        <v>1979</v>
      </c>
      <c r="F3487">
        <v>4</v>
      </c>
      <c r="G3487" t="s">
        <v>2140</v>
      </c>
      <c r="H3487">
        <v>2</v>
      </c>
      <c r="I3487" t="s">
        <v>2089</v>
      </c>
      <c r="J3487">
        <v>9</v>
      </c>
      <c r="K3487" t="s">
        <v>1477</v>
      </c>
      <c r="L3487">
        <v>5</v>
      </c>
      <c r="M3487"/>
      <c r="N3487" t="s">
        <v>2145</v>
      </c>
      <c r="O3487" t="s">
        <v>1413</v>
      </c>
      <c r="P3487" s="4" t="str">
        <f>IF(Table14[[#This Row],[correlation_id]] = "", "", _xlfn.XLOOKUP(Table14[[#This Row],[correlation_id]], 'ITAP Ref'!A:A, 'ITAP Ref'!C:C, ""))</f>
        <v>WFA/C</v>
      </c>
      <c r="Q3487"/>
      <c r="R3487" s="97"/>
      <c r="S3487" s="47"/>
      <c r="T3487" s="47"/>
    </row>
    <row r="3488" spans="1:20" ht="16.399999999999999" customHeight="1" x14ac:dyDescent="0.35">
      <c r="A3488" s="5" t="s">
        <v>123</v>
      </c>
      <c r="B3488" t="s">
        <v>21</v>
      </c>
      <c r="C3488" t="s">
        <v>436</v>
      </c>
      <c r="D3488" t="s">
        <v>1134</v>
      </c>
      <c r="E3488" t="s">
        <v>1979</v>
      </c>
      <c r="F3488">
        <v>4</v>
      </c>
      <c r="G3488" t="s">
        <v>2140</v>
      </c>
      <c r="H3488">
        <v>2</v>
      </c>
      <c r="I3488" t="s">
        <v>2089</v>
      </c>
      <c r="J3488">
        <v>9</v>
      </c>
      <c r="K3488" t="s">
        <v>1477</v>
      </c>
      <c r="L3488">
        <v>6</v>
      </c>
      <c r="M3488"/>
      <c r="N3488" t="s">
        <v>2146</v>
      </c>
      <c r="O3488" t="s">
        <v>1413</v>
      </c>
      <c r="P3488" s="4" t="str">
        <f>IF(Table14[[#This Row],[correlation_id]] = "", "", _xlfn.XLOOKUP(Table14[[#This Row],[correlation_id]], 'ITAP Ref'!A:A, 'ITAP Ref'!C:C, ""))</f>
        <v>WFA/C</v>
      </c>
      <c r="Q3488"/>
      <c r="R3488" s="97"/>
      <c r="S3488" s="47"/>
      <c r="T3488" s="47"/>
    </row>
    <row r="3489" spans="1:20" ht="16.399999999999999" customHeight="1" x14ac:dyDescent="0.35">
      <c r="A3489" s="5" t="s">
        <v>123</v>
      </c>
      <c r="B3489" t="s">
        <v>21</v>
      </c>
      <c r="C3489" t="s">
        <v>436</v>
      </c>
      <c r="D3489" t="s">
        <v>1134</v>
      </c>
      <c r="E3489" t="s">
        <v>1979</v>
      </c>
      <c r="F3489">
        <v>4</v>
      </c>
      <c r="G3489" t="s">
        <v>2140</v>
      </c>
      <c r="H3489">
        <v>2</v>
      </c>
      <c r="I3489" t="s">
        <v>2089</v>
      </c>
      <c r="J3489">
        <v>9</v>
      </c>
      <c r="K3489" t="s">
        <v>1477</v>
      </c>
      <c r="L3489">
        <v>7</v>
      </c>
      <c r="M3489"/>
      <c r="N3489" t="s">
        <v>2147</v>
      </c>
      <c r="O3489" t="s">
        <v>1413</v>
      </c>
      <c r="P3489" s="4" t="str">
        <f>IF(Table14[[#This Row],[correlation_id]] = "", "", _xlfn.XLOOKUP(Table14[[#This Row],[correlation_id]], 'ITAP Ref'!A:A, 'ITAP Ref'!C:C, ""))</f>
        <v>WFA/C</v>
      </c>
      <c r="Q3489"/>
      <c r="R3489" s="97"/>
      <c r="S3489" s="47"/>
      <c r="T3489" s="47"/>
    </row>
    <row r="3490" spans="1:20" ht="16.399999999999999" customHeight="1" x14ac:dyDescent="0.35">
      <c r="A3490" s="5" t="s">
        <v>123</v>
      </c>
      <c r="B3490" t="s">
        <v>21</v>
      </c>
      <c r="C3490" t="s">
        <v>436</v>
      </c>
      <c r="D3490" t="s">
        <v>1134</v>
      </c>
      <c r="E3490" t="s">
        <v>1979</v>
      </c>
      <c r="F3490">
        <v>4</v>
      </c>
      <c r="G3490" t="s">
        <v>2140</v>
      </c>
      <c r="H3490">
        <v>2</v>
      </c>
      <c r="I3490" t="s">
        <v>2089</v>
      </c>
      <c r="J3490">
        <v>9</v>
      </c>
      <c r="K3490" t="s">
        <v>1477</v>
      </c>
      <c r="L3490">
        <v>8</v>
      </c>
      <c r="M3490"/>
      <c r="N3490" t="s">
        <v>2148</v>
      </c>
      <c r="O3490" t="s">
        <v>1413</v>
      </c>
      <c r="P3490" s="4" t="str">
        <f>IF(Table14[[#This Row],[correlation_id]] = "", "", _xlfn.XLOOKUP(Table14[[#This Row],[correlation_id]], 'ITAP Ref'!A:A, 'ITAP Ref'!C:C, ""))</f>
        <v>WFA/C</v>
      </c>
      <c r="Q3490"/>
      <c r="R3490" s="97"/>
      <c r="S3490" s="47"/>
      <c r="T3490" s="47"/>
    </row>
    <row r="3491" spans="1:20" ht="16.399999999999999" customHeight="1" x14ac:dyDescent="0.35">
      <c r="A3491" s="5" t="s">
        <v>123</v>
      </c>
      <c r="B3491" t="s">
        <v>21</v>
      </c>
      <c r="C3491" t="s">
        <v>436</v>
      </c>
      <c r="D3491" t="s">
        <v>1962</v>
      </c>
      <c r="E3491" t="s">
        <v>1979</v>
      </c>
      <c r="F3491">
        <v>1</v>
      </c>
      <c r="G3491" t="s">
        <v>439</v>
      </c>
      <c r="H3491">
        <v>4</v>
      </c>
      <c r="I3491" t="s">
        <v>2006</v>
      </c>
      <c r="J3491">
        <v>1</v>
      </c>
      <c r="K3491" t="s">
        <v>2007</v>
      </c>
      <c r="L3491">
        <v>23</v>
      </c>
      <c r="M3491"/>
      <c r="N3491" t="s">
        <v>2149</v>
      </c>
      <c r="O3491" t="s">
        <v>1076</v>
      </c>
      <c r="P3491" s="4" t="str">
        <f>IF(Table14[[#This Row],[correlation_id]] = "", "", _xlfn.XLOOKUP(Table14[[#This Row],[correlation_id]], 'ITAP Ref'!A:A, 'ITAP Ref'!C:C, ""))</f>
        <v>ATTeBiz</v>
      </c>
      <c r="Q3491"/>
      <c r="R3491" s="97"/>
      <c r="S3491" s="47"/>
      <c r="T3491" s="47"/>
    </row>
    <row r="3492" spans="1:20" ht="16.399999999999999" customHeight="1" x14ac:dyDescent="0.35">
      <c r="A3492" s="5" t="s">
        <v>123</v>
      </c>
      <c r="B3492" t="s">
        <v>21</v>
      </c>
      <c r="C3492" t="s">
        <v>436</v>
      </c>
      <c r="D3492" t="s">
        <v>1962</v>
      </c>
      <c r="E3492" t="s">
        <v>1979</v>
      </c>
      <c r="F3492">
        <v>1</v>
      </c>
      <c r="G3492" t="s">
        <v>439</v>
      </c>
      <c r="H3492">
        <v>4</v>
      </c>
      <c r="I3492" t="s">
        <v>2006</v>
      </c>
      <c r="J3492">
        <v>1</v>
      </c>
      <c r="K3492" t="s">
        <v>2007</v>
      </c>
      <c r="L3492">
        <v>24</v>
      </c>
      <c r="M3492"/>
      <c r="N3492" t="s">
        <v>2150</v>
      </c>
      <c r="O3492" t="s">
        <v>1076</v>
      </c>
      <c r="P3492" s="4" t="str">
        <f>IF(Table14[[#This Row],[correlation_id]] = "", "", _xlfn.XLOOKUP(Table14[[#This Row],[correlation_id]], 'ITAP Ref'!A:A, 'ITAP Ref'!C:C, ""))</f>
        <v>ATTeBiz</v>
      </c>
      <c r="Q3492"/>
      <c r="R3492" s="97"/>
      <c r="S3492" s="47"/>
      <c r="T3492" s="47"/>
    </row>
    <row r="3493" spans="1:20" ht="16.399999999999999" customHeight="1" x14ac:dyDescent="0.35">
      <c r="A3493"/>
      <c r="B3493"/>
      <c r="C3493"/>
      <c r="D3493"/>
      <c r="E3493"/>
      <c r="F3493" s="7"/>
      <c r="G3493"/>
      <c r="H3493"/>
      <c r="I3493"/>
      <c r="J3493"/>
      <c r="K3493"/>
      <c r="L3493"/>
      <c r="M3493"/>
      <c r="N3493"/>
      <c r="O3493"/>
      <c r="P3493" s="4" t="str">
        <f>IF(Table14[[#This Row],[correlation_id]] = "", "", _xlfn.XLOOKUP(Table14[[#This Row],[correlation_id]], 'ITAP Ref'!A:A, 'ITAP Ref'!C:C, ""))</f>
        <v/>
      </c>
      <c r="Q3493"/>
      <c r="R3493" s="97"/>
      <c r="S3493" s="47"/>
      <c r="T3493" s="47"/>
    </row>
    <row r="3494" spans="1:20" ht="16.399999999999999" customHeight="1" x14ac:dyDescent="0.35">
      <c r="A3494"/>
      <c r="B3494"/>
      <c r="C3494"/>
      <c r="D3494"/>
      <c r="E3494"/>
      <c r="F3494" s="7"/>
      <c r="G3494"/>
      <c r="H3494"/>
      <c r="I3494"/>
      <c r="J3494"/>
      <c r="K3494"/>
      <c r="L3494"/>
      <c r="M3494"/>
      <c r="N3494"/>
      <c r="O3494"/>
      <c r="P3494" s="4" t="str">
        <f>IF(Table14[[#This Row],[correlation_id]] = "", "", _xlfn.XLOOKUP(Table14[[#This Row],[correlation_id]], 'ITAP Ref'!A:A, 'ITAP Ref'!C:C, ""))</f>
        <v/>
      </c>
      <c r="Q3494"/>
      <c r="R3494" s="97"/>
      <c r="S3494" s="47"/>
      <c r="T3494" s="47"/>
    </row>
    <row r="3495" spans="1:20" ht="16.399999999999999" customHeight="1" x14ac:dyDescent="0.35">
      <c r="A3495"/>
      <c r="B3495"/>
      <c r="C3495"/>
      <c r="D3495"/>
      <c r="E3495"/>
      <c r="F3495" s="7"/>
      <c r="G3495"/>
      <c r="H3495"/>
      <c r="I3495"/>
      <c r="J3495"/>
      <c r="K3495"/>
      <c r="L3495"/>
      <c r="M3495"/>
      <c r="N3495"/>
      <c r="O3495"/>
      <c r="P3495" s="4" t="str">
        <f>IF(Table14[[#This Row],[correlation_id]] = "", "", _xlfn.XLOOKUP(Table14[[#This Row],[correlation_id]], 'ITAP Ref'!A:A, 'ITAP Ref'!C:C, ""))</f>
        <v/>
      </c>
      <c r="Q3495"/>
      <c r="R3495" s="97"/>
      <c r="S3495" s="47"/>
      <c r="T3495" s="47"/>
    </row>
    <row r="3496" spans="1:20" ht="16.399999999999999" customHeight="1" x14ac:dyDescent="0.35">
      <c r="A3496"/>
      <c r="B3496"/>
      <c r="C3496"/>
      <c r="D3496"/>
      <c r="E3496"/>
      <c r="F3496" s="7"/>
      <c r="G3496"/>
      <c r="H3496"/>
      <c r="I3496"/>
      <c r="J3496"/>
      <c r="K3496"/>
      <c r="L3496"/>
      <c r="M3496"/>
      <c r="N3496"/>
      <c r="O3496"/>
      <c r="P3496" s="4" t="str">
        <f>IF(Table14[[#This Row],[correlation_id]] = "", "", _xlfn.XLOOKUP(Table14[[#This Row],[correlation_id]], 'ITAP Ref'!A:A, 'ITAP Ref'!C:C, ""))</f>
        <v/>
      </c>
      <c r="Q3496"/>
      <c r="R3496" s="97"/>
      <c r="S3496" s="47"/>
      <c r="T3496" s="47"/>
    </row>
    <row r="3497" spans="1:20" ht="16.399999999999999" customHeight="1" x14ac:dyDescent="0.35">
      <c r="A3497"/>
      <c r="B3497"/>
      <c r="C3497"/>
      <c r="D3497"/>
      <c r="E3497"/>
      <c r="F3497" s="7"/>
      <c r="G3497"/>
      <c r="H3497"/>
      <c r="I3497"/>
      <c r="J3497"/>
      <c r="K3497"/>
      <c r="L3497"/>
      <c r="M3497"/>
      <c r="N3497"/>
      <c r="O3497"/>
      <c r="P3497" s="4" t="str">
        <f>IF(Table14[[#This Row],[correlation_id]] = "", "", _xlfn.XLOOKUP(Table14[[#This Row],[correlation_id]], 'ITAP Ref'!A:A, 'ITAP Ref'!C:C, ""))</f>
        <v/>
      </c>
      <c r="Q3497"/>
      <c r="R3497" s="97"/>
      <c r="S3497" s="47"/>
      <c r="T3497" s="47"/>
    </row>
    <row r="3498" spans="1:20" ht="16.399999999999999" customHeight="1" x14ac:dyDescent="0.35">
      <c r="A3498"/>
      <c r="B3498"/>
      <c r="C3498"/>
      <c r="D3498"/>
      <c r="E3498"/>
      <c r="F3498" s="7"/>
      <c r="G3498"/>
      <c r="H3498"/>
      <c r="I3498"/>
      <c r="J3498"/>
      <c r="K3498"/>
      <c r="L3498"/>
      <c r="M3498"/>
      <c r="N3498"/>
      <c r="O3498"/>
      <c r="P3498" s="4" t="str">
        <f>IF(Table14[[#This Row],[correlation_id]] = "", "", _xlfn.XLOOKUP(Table14[[#This Row],[correlation_id]], 'ITAP Ref'!A:A, 'ITAP Ref'!C:C, ""))</f>
        <v/>
      </c>
      <c r="Q3498"/>
      <c r="R3498" s="97"/>
      <c r="S3498" s="47"/>
      <c r="T3498" s="47"/>
    </row>
    <row r="3499" spans="1:20" ht="16.399999999999999" customHeight="1" x14ac:dyDescent="0.35">
      <c r="A3499"/>
      <c r="B3499"/>
      <c r="C3499"/>
      <c r="D3499"/>
      <c r="E3499"/>
      <c r="F3499" s="7"/>
      <c r="G3499"/>
      <c r="H3499"/>
      <c r="I3499"/>
      <c r="J3499"/>
      <c r="K3499"/>
      <c r="L3499"/>
      <c r="M3499"/>
      <c r="N3499"/>
      <c r="O3499"/>
      <c r="P3499" s="4" t="str">
        <f>IF(Table14[[#This Row],[correlation_id]] = "", "", _xlfn.XLOOKUP(Table14[[#This Row],[correlation_id]], 'ITAP Ref'!A:A, 'ITAP Ref'!C:C, ""))</f>
        <v/>
      </c>
      <c r="Q3499"/>
      <c r="R3499" s="97"/>
      <c r="S3499" s="47"/>
      <c r="T3499" s="47"/>
    </row>
    <row r="3500" spans="1:20" ht="16.399999999999999" customHeight="1" x14ac:dyDescent="0.35">
      <c r="A3500"/>
      <c r="B3500"/>
      <c r="C3500"/>
      <c r="D3500"/>
      <c r="E3500"/>
      <c r="F3500" s="7"/>
      <c r="G3500"/>
      <c r="H3500"/>
      <c r="I3500"/>
      <c r="J3500"/>
      <c r="K3500"/>
      <c r="L3500"/>
      <c r="M3500"/>
      <c r="N3500"/>
      <c r="O3500"/>
      <c r="P3500" s="4" t="str">
        <f>IF(Table14[[#This Row],[correlation_id]] = "", "", _xlfn.XLOOKUP(Table14[[#This Row],[correlation_id]], 'ITAP Ref'!A:A, 'ITAP Ref'!C:C, ""))</f>
        <v/>
      </c>
      <c r="Q3500"/>
      <c r="R3500" s="97"/>
      <c r="S3500" s="47"/>
      <c r="T3500" s="47"/>
    </row>
    <row r="3501" spans="1:20" ht="16.399999999999999" customHeight="1" x14ac:dyDescent="0.35">
      <c r="A3501"/>
      <c r="B3501"/>
      <c r="C3501"/>
      <c r="D3501"/>
      <c r="E3501"/>
      <c r="F3501" s="7"/>
      <c r="G3501"/>
      <c r="H3501"/>
      <c r="I3501"/>
      <c r="J3501"/>
      <c r="K3501"/>
      <c r="L3501"/>
      <c r="M3501"/>
      <c r="N3501"/>
      <c r="O3501"/>
      <c r="P3501" s="4" t="str">
        <f>IF(Table14[[#This Row],[correlation_id]] = "", "", _xlfn.XLOOKUP(Table14[[#This Row],[correlation_id]], 'ITAP Ref'!A:A, 'ITAP Ref'!C:C, ""))</f>
        <v/>
      </c>
      <c r="Q3501"/>
      <c r="R3501" s="97"/>
      <c r="S3501" s="47"/>
      <c r="T3501" s="47"/>
    </row>
    <row r="3502" spans="1:20" ht="16.399999999999999" customHeight="1" x14ac:dyDescent="0.35">
      <c r="A3502"/>
      <c r="B3502"/>
      <c r="C3502"/>
      <c r="D3502"/>
      <c r="E3502"/>
      <c r="F3502" s="7"/>
      <c r="G3502"/>
      <c r="H3502"/>
      <c r="I3502"/>
      <c r="J3502"/>
      <c r="K3502"/>
      <c r="L3502"/>
      <c r="M3502"/>
      <c r="N3502"/>
      <c r="O3502"/>
      <c r="P3502" s="4" t="str">
        <f>IF(Table14[[#This Row],[correlation_id]] = "", "", _xlfn.XLOOKUP(Table14[[#This Row],[correlation_id]], 'ITAP Ref'!A:A, 'ITAP Ref'!C:C, ""))</f>
        <v/>
      </c>
      <c r="Q3502"/>
      <c r="R3502" s="97"/>
      <c r="S3502" s="47"/>
      <c r="T3502" s="47"/>
    </row>
    <row r="3503" spans="1:20" ht="16.399999999999999" customHeight="1" x14ac:dyDescent="0.35">
      <c r="A3503"/>
      <c r="B3503"/>
      <c r="C3503"/>
      <c r="D3503"/>
      <c r="E3503"/>
      <c r="F3503" s="7"/>
      <c r="G3503"/>
      <c r="H3503"/>
      <c r="I3503"/>
      <c r="J3503"/>
      <c r="K3503"/>
      <c r="L3503"/>
      <c r="M3503"/>
      <c r="N3503"/>
      <c r="O3503"/>
      <c r="P3503" s="4" t="str">
        <f>IF(Table14[[#This Row],[correlation_id]] = "", "", _xlfn.XLOOKUP(Table14[[#This Row],[correlation_id]], 'ITAP Ref'!A:A, 'ITAP Ref'!C:C, ""))</f>
        <v/>
      </c>
      <c r="Q3503"/>
      <c r="R3503" s="97"/>
      <c r="S3503" s="47"/>
      <c r="T3503" s="47"/>
    </row>
    <row r="3504" spans="1:20" ht="16.399999999999999" customHeight="1" x14ac:dyDescent="0.35">
      <c r="A3504"/>
      <c r="B3504"/>
      <c r="C3504"/>
      <c r="D3504"/>
      <c r="E3504"/>
      <c r="F3504" s="7"/>
      <c r="G3504"/>
      <c r="H3504"/>
      <c r="I3504"/>
      <c r="J3504"/>
      <c r="K3504"/>
      <c r="L3504"/>
      <c r="M3504"/>
      <c r="N3504"/>
      <c r="O3504"/>
      <c r="P3504" s="4" t="str">
        <f>IF(Table14[[#This Row],[correlation_id]] = "", "", _xlfn.XLOOKUP(Table14[[#This Row],[correlation_id]], 'ITAP Ref'!A:A, 'ITAP Ref'!C:C, ""))</f>
        <v/>
      </c>
      <c r="Q3504"/>
      <c r="R3504" s="97"/>
      <c r="S3504" s="47"/>
      <c r="T3504" s="47"/>
    </row>
    <row r="3505" spans="1:20" ht="16.399999999999999" customHeight="1" x14ac:dyDescent="0.35">
      <c r="A3505"/>
      <c r="B3505"/>
      <c r="C3505"/>
      <c r="D3505"/>
      <c r="E3505"/>
      <c r="F3505" s="7"/>
      <c r="G3505"/>
      <c r="H3505"/>
      <c r="I3505"/>
      <c r="J3505"/>
      <c r="K3505"/>
      <c r="L3505"/>
      <c r="M3505"/>
      <c r="N3505"/>
      <c r="O3505"/>
      <c r="P3505" s="4" t="str">
        <f>IF(Table14[[#This Row],[correlation_id]] = "", "", _xlfn.XLOOKUP(Table14[[#This Row],[correlation_id]], 'ITAP Ref'!A:A, 'ITAP Ref'!C:C, ""))</f>
        <v/>
      </c>
      <c r="Q3505"/>
      <c r="R3505" s="97"/>
      <c r="S3505" s="47"/>
      <c r="T3505" s="47"/>
    </row>
    <row r="3506" spans="1:20" ht="16.399999999999999" customHeight="1" x14ac:dyDescent="0.35">
      <c r="A3506"/>
      <c r="B3506"/>
      <c r="C3506"/>
      <c r="D3506"/>
      <c r="E3506"/>
      <c r="F3506" s="7"/>
      <c r="G3506"/>
      <c r="H3506"/>
      <c r="I3506"/>
      <c r="J3506"/>
      <c r="K3506"/>
      <c r="L3506"/>
      <c r="M3506"/>
      <c r="N3506"/>
      <c r="O3506"/>
      <c r="P3506" s="4" t="str">
        <f>IF(Table14[[#This Row],[correlation_id]] = "", "", _xlfn.XLOOKUP(Table14[[#This Row],[correlation_id]], 'ITAP Ref'!A:A, 'ITAP Ref'!C:C, ""))</f>
        <v/>
      </c>
      <c r="Q3506"/>
      <c r="R3506" s="97"/>
      <c r="S3506" s="47"/>
      <c r="T3506" s="47"/>
    </row>
    <row r="3507" spans="1:20" ht="16.399999999999999" customHeight="1" x14ac:dyDescent="0.35">
      <c r="A3507"/>
      <c r="B3507"/>
      <c r="C3507"/>
      <c r="D3507"/>
      <c r="E3507"/>
      <c r="F3507" s="7"/>
      <c r="G3507"/>
      <c r="H3507"/>
      <c r="I3507"/>
      <c r="J3507"/>
      <c r="K3507"/>
      <c r="L3507"/>
      <c r="M3507"/>
      <c r="N3507"/>
      <c r="O3507"/>
      <c r="P3507" s="4" t="str">
        <f>IF(Table14[[#This Row],[correlation_id]] = "", "", _xlfn.XLOOKUP(Table14[[#This Row],[correlation_id]], 'ITAP Ref'!A:A, 'ITAP Ref'!C:C, ""))</f>
        <v/>
      </c>
      <c r="Q3507"/>
      <c r="R3507" s="97"/>
      <c r="S3507" s="47"/>
      <c r="T3507" s="47"/>
    </row>
    <row r="3508" spans="1:20" ht="16.399999999999999" customHeight="1" x14ac:dyDescent="0.35">
      <c r="A3508"/>
      <c r="B3508"/>
      <c r="C3508"/>
      <c r="D3508"/>
      <c r="E3508"/>
      <c r="F3508" s="7"/>
      <c r="G3508"/>
      <c r="H3508"/>
      <c r="I3508"/>
      <c r="J3508"/>
      <c r="K3508"/>
      <c r="L3508"/>
      <c r="M3508"/>
      <c r="N3508"/>
      <c r="O3508"/>
      <c r="P3508" s="4" t="str">
        <f>IF(Table14[[#This Row],[correlation_id]] = "", "", _xlfn.XLOOKUP(Table14[[#This Row],[correlation_id]], 'ITAP Ref'!A:A, 'ITAP Ref'!C:C, ""))</f>
        <v/>
      </c>
      <c r="Q3508"/>
      <c r="R3508" s="97"/>
      <c r="S3508" s="47"/>
      <c r="T3508" s="47"/>
    </row>
    <row r="3509" spans="1:20" ht="16.399999999999999" customHeight="1" x14ac:dyDescent="0.35">
      <c r="A3509"/>
      <c r="B3509"/>
      <c r="C3509"/>
      <c r="D3509"/>
      <c r="E3509"/>
      <c r="F3509" s="7"/>
      <c r="G3509"/>
      <c r="H3509"/>
      <c r="I3509"/>
      <c r="J3509"/>
      <c r="K3509"/>
      <c r="L3509"/>
      <c r="M3509"/>
      <c r="N3509"/>
      <c r="O3509"/>
      <c r="P3509" s="4" t="str">
        <f>IF(Table14[[#This Row],[correlation_id]] = "", "", _xlfn.XLOOKUP(Table14[[#This Row],[correlation_id]], 'ITAP Ref'!A:A, 'ITAP Ref'!C:C, ""))</f>
        <v/>
      </c>
      <c r="Q3509"/>
      <c r="R3509" s="97"/>
      <c r="S3509" s="47"/>
      <c r="T3509" s="47"/>
    </row>
    <row r="3510" spans="1:20" ht="16.399999999999999" customHeight="1" x14ac:dyDescent="0.35">
      <c r="A3510"/>
      <c r="B3510"/>
      <c r="C3510"/>
      <c r="D3510"/>
      <c r="E3510"/>
      <c r="F3510" s="7"/>
      <c r="G3510"/>
      <c r="H3510"/>
      <c r="I3510"/>
      <c r="J3510"/>
      <c r="K3510"/>
      <c r="L3510"/>
      <c r="M3510"/>
      <c r="N3510"/>
      <c r="O3510"/>
      <c r="P3510" s="4" t="str">
        <f>IF(Table14[[#This Row],[correlation_id]] = "", "", _xlfn.XLOOKUP(Table14[[#This Row],[correlation_id]], 'ITAP Ref'!A:A, 'ITAP Ref'!C:C, ""))</f>
        <v/>
      </c>
      <c r="Q3510"/>
      <c r="R3510" s="97"/>
      <c r="S3510" s="47"/>
      <c r="T3510" s="47"/>
    </row>
    <row r="3511" spans="1:20" ht="16.399999999999999" customHeight="1" x14ac:dyDescent="0.35">
      <c r="A3511"/>
      <c r="B3511"/>
      <c r="C3511"/>
      <c r="D3511"/>
      <c r="E3511"/>
      <c r="F3511" s="7"/>
      <c r="G3511"/>
      <c r="H3511"/>
      <c r="I3511"/>
      <c r="J3511"/>
      <c r="K3511"/>
      <c r="L3511"/>
      <c r="M3511"/>
      <c r="N3511"/>
      <c r="O3511"/>
      <c r="P3511" s="4" t="str">
        <f>IF(Table14[[#This Row],[correlation_id]] = "", "", _xlfn.XLOOKUP(Table14[[#This Row],[correlation_id]], 'ITAP Ref'!A:A, 'ITAP Ref'!C:C, ""))</f>
        <v/>
      </c>
      <c r="Q3511"/>
      <c r="R3511" s="97"/>
      <c r="S3511" s="47"/>
      <c r="T3511" s="47"/>
    </row>
    <row r="3512" spans="1:20" ht="16.399999999999999" customHeight="1" x14ac:dyDescent="0.35">
      <c r="A3512"/>
      <c r="B3512"/>
      <c r="C3512"/>
      <c r="D3512"/>
      <c r="E3512"/>
      <c r="F3512" s="7"/>
      <c r="G3512"/>
      <c r="H3512"/>
      <c r="I3512"/>
      <c r="J3512"/>
      <c r="K3512"/>
      <c r="L3512"/>
      <c r="M3512"/>
      <c r="N3512"/>
      <c r="O3512"/>
      <c r="P3512" s="4" t="str">
        <f>IF(Table14[[#This Row],[correlation_id]] = "", "", _xlfn.XLOOKUP(Table14[[#This Row],[correlation_id]], 'ITAP Ref'!A:A, 'ITAP Ref'!C:C, ""))</f>
        <v/>
      </c>
      <c r="Q3512"/>
      <c r="R3512" s="97"/>
      <c r="S3512" s="47"/>
      <c r="T3512" s="47"/>
    </row>
    <row r="3513" spans="1:20" ht="16.399999999999999" customHeight="1" x14ac:dyDescent="0.35">
      <c r="A3513"/>
      <c r="B3513"/>
      <c r="C3513"/>
      <c r="D3513"/>
      <c r="E3513"/>
      <c r="F3513" s="7"/>
      <c r="G3513"/>
      <c r="H3513"/>
      <c r="I3513"/>
      <c r="J3513"/>
      <c r="K3513"/>
      <c r="L3513"/>
      <c r="M3513"/>
      <c r="N3513"/>
      <c r="O3513"/>
      <c r="P3513" s="4" t="str">
        <f>IF(Table14[[#This Row],[correlation_id]] = "", "", _xlfn.XLOOKUP(Table14[[#This Row],[correlation_id]], 'ITAP Ref'!A:A, 'ITAP Ref'!C:C, ""))</f>
        <v/>
      </c>
      <c r="Q3513"/>
      <c r="R3513" s="97"/>
      <c r="S3513" s="47"/>
      <c r="T3513" s="47"/>
    </row>
    <row r="3514" spans="1:20" ht="16.399999999999999" customHeight="1" x14ac:dyDescent="0.35">
      <c r="A3514"/>
      <c r="B3514"/>
      <c r="C3514"/>
      <c r="D3514"/>
      <c r="E3514"/>
      <c r="F3514" s="7"/>
      <c r="G3514"/>
      <c r="H3514"/>
      <c r="I3514"/>
      <c r="J3514"/>
      <c r="K3514"/>
      <c r="L3514"/>
      <c r="M3514"/>
      <c r="N3514"/>
      <c r="O3514"/>
      <c r="P3514" s="4" t="str">
        <f>IF(Table14[[#This Row],[correlation_id]] = "", "", _xlfn.XLOOKUP(Table14[[#This Row],[correlation_id]], 'ITAP Ref'!A:A, 'ITAP Ref'!C:C, ""))</f>
        <v/>
      </c>
      <c r="Q3514"/>
      <c r="R3514" s="97"/>
      <c r="S3514" s="47"/>
      <c r="T3514" s="47"/>
    </row>
    <row r="3515" spans="1:20" ht="16.399999999999999" customHeight="1" x14ac:dyDescent="0.35">
      <c r="A3515"/>
      <c r="B3515"/>
      <c r="C3515"/>
      <c r="D3515"/>
      <c r="E3515"/>
      <c r="F3515" s="7"/>
      <c r="G3515"/>
      <c r="H3515"/>
      <c r="I3515"/>
      <c r="J3515"/>
      <c r="K3515"/>
      <c r="L3515"/>
      <c r="M3515"/>
      <c r="N3515"/>
      <c r="O3515"/>
      <c r="P3515" s="4" t="str">
        <f>IF(Table14[[#This Row],[correlation_id]] = "", "", _xlfn.XLOOKUP(Table14[[#This Row],[correlation_id]], 'ITAP Ref'!A:A, 'ITAP Ref'!C:C, ""))</f>
        <v/>
      </c>
      <c r="Q3515"/>
      <c r="R3515" s="97"/>
      <c r="S3515" s="47"/>
      <c r="T3515" s="47"/>
    </row>
    <row r="3516" spans="1:20" ht="16.399999999999999" customHeight="1" x14ac:dyDescent="0.35">
      <c r="A3516"/>
      <c r="B3516"/>
      <c r="C3516"/>
      <c r="D3516"/>
      <c r="E3516"/>
      <c r="F3516" s="7"/>
      <c r="G3516"/>
      <c r="H3516"/>
      <c r="I3516"/>
      <c r="J3516"/>
      <c r="K3516"/>
      <c r="L3516"/>
      <c r="M3516"/>
      <c r="N3516"/>
      <c r="O3516"/>
      <c r="P3516" s="4" t="str">
        <f>IF(Table14[[#This Row],[correlation_id]] = "", "", _xlfn.XLOOKUP(Table14[[#This Row],[correlation_id]], 'ITAP Ref'!A:A, 'ITAP Ref'!C:C, ""))</f>
        <v/>
      </c>
      <c r="Q3516"/>
      <c r="R3516" s="97"/>
      <c r="S3516" s="47"/>
      <c r="T3516" s="47"/>
    </row>
    <row r="3517" spans="1:20" ht="16.399999999999999" customHeight="1" x14ac:dyDescent="0.35">
      <c r="A3517"/>
      <c r="B3517"/>
      <c r="C3517"/>
      <c r="D3517"/>
      <c r="E3517"/>
      <c r="F3517" s="7"/>
      <c r="G3517"/>
      <c r="H3517"/>
      <c r="I3517"/>
      <c r="J3517"/>
      <c r="K3517"/>
      <c r="L3517"/>
      <c r="M3517"/>
      <c r="N3517"/>
      <c r="O3517"/>
      <c r="P3517" s="4" t="str">
        <f>IF(Table14[[#This Row],[correlation_id]] = "", "", _xlfn.XLOOKUP(Table14[[#This Row],[correlation_id]], 'ITAP Ref'!A:A, 'ITAP Ref'!C:C, ""))</f>
        <v/>
      </c>
      <c r="Q3517"/>
      <c r="R3517" s="97"/>
      <c r="S3517" s="47"/>
      <c r="T3517" s="47"/>
    </row>
    <row r="3518" spans="1:20" ht="16.399999999999999" customHeight="1" x14ac:dyDescent="0.35">
      <c r="A3518"/>
      <c r="B3518"/>
      <c r="C3518"/>
      <c r="D3518"/>
      <c r="E3518"/>
      <c r="F3518" s="7"/>
      <c r="G3518"/>
      <c r="H3518"/>
      <c r="I3518"/>
      <c r="J3518"/>
      <c r="K3518"/>
      <c r="L3518"/>
      <c r="M3518"/>
      <c r="N3518"/>
      <c r="O3518"/>
      <c r="P3518" s="4" t="str">
        <f>IF(Table14[[#This Row],[correlation_id]] = "", "", _xlfn.XLOOKUP(Table14[[#This Row],[correlation_id]], 'ITAP Ref'!A:A, 'ITAP Ref'!C:C, ""))</f>
        <v/>
      </c>
      <c r="Q3518"/>
      <c r="R3518" s="97"/>
      <c r="S3518" s="47"/>
      <c r="T3518" s="47"/>
    </row>
    <row r="3519" spans="1:20" ht="16.399999999999999" customHeight="1" x14ac:dyDescent="0.35">
      <c r="A3519"/>
      <c r="B3519"/>
      <c r="C3519"/>
      <c r="D3519"/>
      <c r="E3519"/>
      <c r="F3519" s="7"/>
      <c r="G3519"/>
      <c r="H3519"/>
      <c r="I3519"/>
      <c r="J3519"/>
      <c r="K3519"/>
      <c r="L3519"/>
      <c r="M3519"/>
      <c r="N3519"/>
      <c r="O3519"/>
      <c r="P3519" s="4" t="str">
        <f>IF(Table14[[#This Row],[correlation_id]] = "", "", _xlfn.XLOOKUP(Table14[[#This Row],[correlation_id]], 'ITAP Ref'!A:A, 'ITAP Ref'!C:C, ""))</f>
        <v/>
      </c>
      <c r="Q3519"/>
      <c r="R3519" s="97"/>
      <c r="S3519" s="47"/>
      <c r="T3519" s="47"/>
    </row>
    <row r="3520" spans="1:20" ht="16.399999999999999" customHeight="1" x14ac:dyDescent="0.35">
      <c r="A3520"/>
      <c r="B3520"/>
      <c r="C3520"/>
      <c r="D3520"/>
      <c r="E3520"/>
      <c r="F3520" s="7"/>
      <c r="G3520"/>
      <c r="H3520"/>
      <c r="I3520"/>
      <c r="J3520"/>
      <c r="K3520"/>
      <c r="L3520"/>
      <c r="M3520"/>
      <c r="N3520"/>
      <c r="O3520"/>
      <c r="P3520" s="4" t="str">
        <f>IF(Table14[[#This Row],[correlation_id]] = "", "", _xlfn.XLOOKUP(Table14[[#This Row],[correlation_id]], 'ITAP Ref'!A:A, 'ITAP Ref'!C:C, ""))</f>
        <v/>
      </c>
      <c r="Q3520"/>
      <c r="R3520" s="97"/>
      <c r="S3520" s="47"/>
      <c r="T3520" s="47"/>
    </row>
    <row r="3521" spans="1:20" ht="16.399999999999999" customHeight="1" x14ac:dyDescent="0.35">
      <c r="A3521"/>
      <c r="B3521"/>
      <c r="C3521"/>
      <c r="D3521"/>
      <c r="E3521"/>
      <c r="F3521" s="7"/>
      <c r="G3521"/>
      <c r="H3521"/>
      <c r="I3521"/>
      <c r="J3521"/>
      <c r="K3521"/>
      <c r="L3521"/>
      <c r="M3521"/>
      <c r="N3521"/>
      <c r="O3521"/>
      <c r="P3521" s="4" t="str">
        <f>IF(Table14[[#This Row],[correlation_id]] = "", "", _xlfn.XLOOKUP(Table14[[#This Row],[correlation_id]], 'ITAP Ref'!A:A, 'ITAP Ref'!C:C, ""))</f>
        <v/>
      </c>
      <c r="Q3521"/>
      <c r="R3521" s="97"/>
      <c r="S3521" s="47"/>
      <c r="T3521" s="47"/>
    </row>
    <row r="3522" spans="1:20" ht="16.399999999999999" customHeight="1" x14ac:dyDescent="0.35">
      <c r="A3522"/>
      <c r="B3522"/>
      <c r="C3522"/>
      <c r="D3522"/>
      <c r="E3522"/>
      <c r="F3522" s="7"/>
      <c r="G3522"/>
      <c r="H3522"/>
      <c r="I3522"/>
      <c r="J3522"/>
      <c r="K3522"/>
      <c r="L3522"/>
      <c r="M3522"/>
      <c r="N3522"/>
      <c r="O3522"/>
      <c r="P3522" s="4" t="str">
        <f>IF(Table14[[#This Row],[correlation_id]] = "", "", _xlfn.XLOOKUP(Table14[[#This Row],[correlation_id]], 'ITAP Ref'!A:A, 'ITAP Ref'!C:C, ""))</f>
        <v/>
      </c>
      <c r="Q3522"/>
      <c r="R3522" s="97"/>
      <c r="S3522" s="47"/>
      <c r="T3522" s="47"/>
    </row>
    <row r="3523" spans="1:20" ht="16.399999999999999" customHeight="1" x14ac:dyDescent="0.35">
      <c r="A3523"/>
      <c r="B3523"/>
      <c r="C3523"/>
      <c r="D3523"/>
      <c r="E3523"/>
      <c r="F3523" s="7"/>
      <c r="G3523"/>
      <c r="H3523"/>
      <c r="I3523"/>
      <c r="J3523"/>
      <c r="K3523"/>
      <c r="L3523"/>
      <c r="M3523"/>
      <c r="N3523"/>
      <c r="O3523"/>
      <c r="P3523" s="4" t="str">
        <f>IF(Table14[[#This Row],[correlation_id]] = "", "", _xlfn.XLOOKUP(Table14[[#This Row],[correlation_id]], 'ITAP Ref'!A:A, 'ITAP Ref'!C:C, ""))</f>
        <v/>
      </c>
      <c r="Q3523"/>
      <c r="R3523" s="97"/>
      <c r="S3523" s="47"/>
      <c r="T3523" s="47"/>
    </row>
    <row r="3524" spans="1:20" ht="16.399999999999999" customHeight="1" x14ac:dyDescent="0.35">
      <c r="A3524"/>
      <c r="B3524"/>
      <c r="C3524"/>
      <c r="D3524"/>
      <c r="E3524"/>
      <c r="F3524" s="7"/>
      <c r="G3524"/>
      <c r="H3524"/>
      <c r="I3524"/>
      <c r="J3524"/>
      <c r="K3524"/>
      <c r="L3524"/>
      <c r="M3524"/>
      <c r="N3524"/>
      <c r="O3524"/>
      <c r="P3524" s="4" t="str">
        <f>IF(Table14[[#This Row],[correlation_id]] = "", "", _xlfn.XLOOKUP(Table14[[#This Row],[correlation_id]], 'ITAP Ref'!A:A, 'ITAP Ref'!C:C, ""))</f>
        <v/>
      </c>
      <c r="Q3524"/>
      <c r="R3524" s="97"/>
      <c r="S3524" s="47"/>
      <c r="T3524" s="47"/>
    </row>
    <row r="3525" spans="1:20" ht="16.399999999999999" customHeight="1" x14ac:dyDescent="0.35">
      <c r="A3525"/>
      <c r="B3525"/>
      <c r="C3525"/>
      <c r="D3525"/>
      <c r="E3525"/>
      <c r="F3525" s="7"/>
      <c r="G3525"/>
      <c r="H3525"/>
      <c r="I3525"/>
      <c r="J3525"/>
      <c r="K3525"/>
      <c r="L3525"/>
      <c r="M3525"/>
      <c r="N3525"/>
      <c r="O3525"/>
      <c r="P3525" s="4" t="str">
        <f>IF(Table14[[#This Row],[correlation_id]] = "", "", _xlfn.XLOOKUP(Table14[[#This Row],[correlation_id]], 'ITAP Ref'!A:A, 'ITAP Ref'!C:C, ""))</f>
        <v/>
      </c>
      <c r="Q3525"/>
      <c r="R3525" s="97"/>
      <c r="S3525" s="47"/>
      <c r="T3525" s="47"/>
    </row>
    <row r="3526" spans="1:20" ht="16.399999999999999" customHeight="1" x14ac:dyDescent="0.35">
      <c r="A3526"/>
      <c r="B3526"/>
      <c r="C3526"/>
      <c r="D3526"/>
      <c r="E3526"/>
      <c r="F3526" s="7"/>
      <c r="G3526"/>
      <c r="H3526"/>
      <c r="I3526"/>
      <c r="J3526"/>
      <c r="K3526"/>
      <c r="L3526"/>
      <c r="M3526"/>
      <c r="N3526"/>
      <c r="O3526"/>
      <c r="P3526" s="4" t="str">
        <f>IF(Table14[[#This Row],[correlation_id]] = "", "", _xlfn.XLOOKUP(Table14[[#This Row],[correlation_id]], 'ITAP Ref'!A:A, 'ITAP Ref'!C:C, ""))</f>
        <v/>
      </c>
      <c r="Q3526"/>
      <c r="R3526" s="97"/>
      <c r="S3526" s="47"/>
      <c r="T3526" s="47"/>
    </row>
    <row r="3527" spans="1:20" ht="16.399999999999999" customHeight="1" x14ac:dyDescent="0.35">
      <c r="A3527"/>
      <c r="B3527"/>
      <c r="C3527"/>
      <c r="D3527"/>
      <c r="E3527"/>
      <c r="F3527" s="7"/>
      <c r="G3527"/>
      <c r="H3527"/>
      <c r="I3527"/>
      <c r="J3527"/>
      <c r="K3527"/>
      <c r="L3527"/>
      <c r="M3527"/>
      <c r="N3527"/>
      <c r="O3527"/>
      <c r="P3527" s="4" t="str">
        <f>IF(Table14[[#This Row],[correlation_id]] = "", "", _xlfn.XLOOKUP(Table14[[#This Row],[correlation_id]], 'ITAP Ref'!A:A, 'ITAP Ref'!C:C, ""))</f>
        <v/>
      </c>
      <c r="Q3527"/>
      <c r="R3527" s="97"/>
      <c r="S3527" s="47"/>
      <c r="T3527" s="47"/>
    </row>
    <row r="3528" spans="1:20" ht="16.399999999999999" customHeight="1" x14ac:dyDescent="0.35">
      <c r="A3528"/>
      <c r="B3528"/>
      <c r="C3528"/>
      <c r="D3528"/>
      <c r="E3528"/>
      <c r="F3528" s="7"/>
      <c r="G3528"/>
      <c r="H3528"/>
      <c r="I3528"/>
      <c r="J3528"/>
      <c r="K3528"/>
      <c r="L3528"/>
      <c r="M3528"/>
      <c r="N3528"/>
      <c r="O3528"/>
      <c r="P3528" s="4" t="str">
        <f>IF(Table14[[#This Row],[correlation_id]] = "", "", _xlfn.XLOOKUP(Table14[[#This Row],[correlation_id]], 'ITAP Ref'!A:A, 'ITAP Ref'!C:C, ""))</f>
        <v/>
      </c>
      <c r="Q3528"/>
      <c r="R3528" s="97"/>
      <c r="S3528" s="47"/>
      <c r="T3528" s="47"/>
    </row>
    <row r="3529" spans="1:20" ht="16.399999999999999" customHeight="1" x14ac:dyDescent="0.35">
      <c r="A3529"/>
      <c r="B3529"/>
      <c r="C3529"/>
      <c r="D3529"/>
      <c r="E3529"/>
      <c r="F3529" s="7"/>
      <c r="G3529"/>
      <c r="H3529"/>
      <c r="I3529"/>
      <c r="J3529"/>
      <c r="K3529"/>
      <c r="L3529"/>
      <c r="M3529"/>
      <c r="N3529"/>
      <c r="O3529"/>
      <c r="P3529" s="4" t="str">
        <f>IF(Table14[[#This Row],[correlation_id]] = "", "", _xlfn.XLOOKUP(Table14[[#This Row],[correlation_id]], 'ITAP Ref'!A:A, 'ITAP Ref'!C:C, ""))</f>
        <v/>
      </c>
      <c r="Q3529"/>
      <c r="R3529" s="97"/>
      <c r="S3529" s="47"/>
      <c r="T3529" s="47"/>
    </row>
    <row r="3530" spans="1:20" ht="16.399999999999999" customHeight="1" x14ac:dyDescent="0.35">
      <c r="A3530"/>
      <c r="B3530"/>
      <c r="C3530"/>
      <c r="D3530"/>
      <c r="E3530"/>
      <c r="F3530" s="7"/>
      <c r="G3530"/>
      <c r="H3530"/>
      <c r="I3530"/>
      <c r="J3530"/>
      <c r="K3530"/>
      <c r="L3530"/>
      <c r="M3530"/>
      <c r="N3530"/>
      <c r="O3530"/>
      <c r="P3530" s="4" t="str">
        <f>IF(Table14[[#This Row],[correlation_id]] = "", "", _xlfn.XLOOKUP(Table14[[#This Row],[correlation_id]], 'ITAP Ref'!A:A, 'ITAP Ref'!C:C, ""))</f>
        <v/>
      </c>
      <c r="Q3530"/>
      <c r="R3530" s="97"/>
      <c r="S3530" s="47"/>
      <c r="T3530" s="47"/>
    </row>
    <row r="3531" spans="1:20" ht="16.399999999999999" customHeight="1" x14ac:dyDescent="0.35">
      <c r="A3531"/>
      <c r="B3531"/>
      <c r="C3531"/>
      <c r="D3531"/>
      <c r="E3531"/>
      <c r="F3531" s="7"/>
      <c r="G3531"/>
      <c r="H3531"/>
      <c r="I3531"/>
      <c r="J3531"/>
      <c r="K3531"/>
      <c r="L3531"/>
      <c r="M3531"/>
      <c r="N3531"/>
      <c r="O3531"/>
      <c r="P3531" s="4" t="str">
        <f>IF(Table14[[#This Row],[correlation_id]] = "", "", _xlfn.XLOOKUP(Table14[[#This Row],[correlation_id]], 'ITAP Ref'!A:A, 'ITAP Ref'!C:C, ""))</f>
        <v/>
      </c>
      <c r="Q3531"/>
      <c r="R3531" s="97"/>
      <c r="S3531" s="47"/>
      <c r="T3531" s="47"/>
    </row>
    <row r="3532" spans="1:20" ht="16.399999999999999" customHeight="1" x14ac:dyDescent="0.35">
      <c r="A3532"/>
      <c r="B3532"/>
      <c r="C3532"/>
      <c r="D3532"/>
      <c r="E3532"/>
      <c r="F3532" s="7"/>
      <c r="G3532"/>
      <c r="H3532"/>
      <c r="I3532"/>
      <c r="J3532"/>
      <c r="K3532"/>
      <c r="L3532"/>
      <c r="M3532"/>
      <c r="N3532"/>
      <c r="O3532"/>
      <c r="P3532" s="4" t="str">
        <f>IF(Table14[[#This Row],[correlation_id]] = "", "", _xlfn.XLOOKUP(Table14[[#This Row],[correlation_id]], 'ITAP Ref'!A:A, 'ITAP Ref'!C:C, ""))</f>
        <v/>
      </c>
      <c r="Q3532"/>
      <c r="R3532" s="97"/>
      <c r="S3532" s="47"/>
      <c r="T3532" s="47"/>
    </row>
    <row r="3533" spans="1:20" ht="16.399999999999999" customHeight="1" x14ac:dyDescent="0.35">
      <c r="A3533"/>
      <c r="B3533"/>
      <c r="C3533"/>
      <c r="D3533"/>
      <c r="E3533"/>
      <c r="F3533" s="7"/>
      <c r="G3533"/>
      <c r="H3533"/>
      <c r="I3533"/>
      <c r="J3533"/>
      <c r="K3533"/>
      <c r="L3533"/>
      <c r="M3533"/>
      <c r="N3533"/>
      <c r="O3533"/>
      <c r="P3533" s="4" t="str">
        <f>IF(Table14[[#This Row],[correlation_id]] = "", "", _xlfn.XLOOKUP(Table14[[#This Row],[correlation_id]], 'ITAP Ref'!A:A, 'ITAP Ref'!C:C, ""))</f>
        <v/>
      </c>
      <c r="Q3533"/>
      <c r="R3533" s="97"/>
      <c r="S3533" s="47"/>
      <c r="T3533" s="47"/>
    </row>
    <row r="3534" spans="1:20" ht="16.399999999999999" customHeight="1" x14ac:dyDescent="0.35">
      <c r="A3534"/>
      <c r="B3534"/>
      <c r="C3534"/>
      <c r="D3534"/>
      <c r="E3534"/>
      <c r="F3534" s="7"/>
      <c r="G3534"/>
      <c r="H3534"/>
      <c r="I3534"/>
      <c r="J3534"/>
      <c r="K3534"/>
      <c r="L3534"/>
      <c r="M3534"/>
      <c r="N3534"/>
      <c r="O3534"/>
      <c r="P3534" s="4" t="str">
        <f>IF(Table14[[#This Row],[correlation_id]] = "", "", _xlfn.XLOOKUP(Table14[[#This Row],[correlation_id]], 'ITAP Ref'!A:A, 'ITAP Ref'!C:C, ""))</f>
        <v/>
      </c>
      <c r="Q3534"/>
      <c r="R3534" s="97"/>
      <c r="S3534" s="47"/>
      <c r="T3534" s="47"/>
    </row>
    <row r="3535" spans="1:20" ht="16.399999999999999" customHeight="1" x14ac:dyDescent="0.35">
      <c r="A3535"/>
      <c r="B3535"/>
      <c r="C3535"/>
      <c r="D3535"/>
      <c r="E3535"/>
      <c r="F3535" s="7"/>
      <c r="G3535"/>
      <c r="H3535"/>
      <c r="I3535"/>
      <c r="J3535"/>
      <c r="K3535"/>
      <c r="L3535"/>
      <c r="M3535"/>
      <c r="N3535"/>
      <c r="O3535"/>
      <c r="P3535" s="4" t="str">
        <f>IF(Table14[[#This Row],[correlation_id]] = "", "", _xlfn.XLOOKUP(Table14[[#This Row],[correlation_id]], 'ITAP Ref'!A:A, 'ITAP Ref'!C:C, ""))</f>
        <v/>
      </c>
      <c r="Q3535"/>
      <c r="R3535" s="97"/>
      <c r="S3535" s="47"/>
      <c r="T3535" s="47"/>
    </row>
    <row r="3536" spans="1:20" ht="16.399999999999999" customHeight="1" x14ac:dyDescent="0.35">
      <c r="A3536"/>
      <c r="B3536"/>
      <c r="C3536"/>
      <c r="D3536"/>
      <c r="E3536"/>
      <c r="F3536" s="7"/>
      <c r="G3536"/>
      <c r="H3536"/>
      <c r="I3536"/>
      <c r="J3536"/>
      <c r="K3536"/>
      <c r="L3536"/>
      <c r="M3536"/>
      <c r="N3536"/>
      <c r="O3536"/>
      <c r="P3536" s="4" t="str">
        <f>IF(Table14[[#This Row],[correlation_id]] = "", "", _xlfn.XLOOKUP(Table14[[#This Row],[correlation_id]], 'ITAP Ref'!A:A, 'ITAP Ref'!C:C, ""))</f>
        <v/>
      </c>
      <c r="Q3536"/>
      <c r="R3536" s="97"/>
      <c r="S3536" s="47"/>
      <c r="T3536" s="47"/>
    </row>
    <row r="3537" spans="1:20" ht="16.399999999999999" customHeight="1" x14ac:dyDescent="0.35">
      <c r="A3537"/>
      <c r="B3537"/>
      <c r="C3537"/>
      <c r="D3537"/>
      <c r="E3537"/>
      <c r="F3537" s="7"/>
      <c r="G3537"/>
      <c r="H3537"/>
      <c r="I3537"/>
      <c r="J3537"/>
      <c r="K3537"/>
      <c r="L3537"/>
      <c r="M3537"/>
      <c r="N3537"/>
      <c r="O3537"/>
      <c r="P3537" s="4" t="str">
        <f>IF(Table14[[#This Row],[correlation_id]] = "", "", _xlfn.XLOOKUP(Table14[[#This Row],[correlation_id]], 'ITAP Ref'!A:A, 'ITAP Ref'!C:C, ""))</f>
        <v/>
      </c>
      <c r="Q3537"/>
      <c r="R3537" s="97"/>
      <c r="S3537" s="47"/>
      <c r="T3537" s="47"/>
    </row>
    <row r="3538" spans="1:20" ht="16.399999999999999" customHeight="1" x14ac:dyDescent="0.35">
      <c r="A3538"/>
      <c r="B3538"/>
      <c r="C3538"/>
      <c r="D3538"/>
      <c r="E3538"/>
      <c r="F3538" s="7"/>
      <c r="G3538"/>
      <c r="H3538"/>
      <c r="I3538"/>
      <c r="J3538"/>
      <c r="K3538"/>
      <c r="L3538"/>
      <c r="M3538"/>
      <c r="N3538"/>
      <c r="O3538"/>
      <c r="P3538" s="4" t="str">
        <f>IF(Table14[[#This Row],[correlation_id]] = "", "", _xlfn.XLOOKUP(Table14[[#This Row],[correlation_id]], 'ITAP Ref'!A:A, 'ITAP Ref'!C:C, ""))</f>
        <v/>
      </c>
      <c r="Q3538"/>
      <c r="R3538" s="97"/>
      <c r="S3538" s="47"/>
      <c r="T3538" s="47"/>
    </row>
    <row r="3539" spans="1:20" ht="16.399999999999999" customHeight="1" x14ac:dyDescent="0.35">
      <c r="A3539"/>
      <c r="B3539"/>
      <c r="C3539"/>
      <c r="D3539"/>
      <c r="E3539"/>
      <c r="F3539" s="7"/>
      <c r="G3539"/>
      <c r="H3539"/>
      <c r="I3539"/>
      <c r="J3539"/>
      <c r="K3539"/>
      <c r="L3539"/>
      <c r="M3539"/>
      <c r="N3539"/>
      <c r="O3539"/>
      <c r="P3539" s="4" t="str">
        <f>IF(Table14[[#This Row],[correlation_id]] = "", "", _xlfn.XLOOKUP(Table14[[#This Row],[correlation_id]], 'ITAP Ref'!A:A, 'ITAP Ref'!C:C, ""))</f>
        <v/>
      </c>
      <c r="Q3539"/>
      <c r="R3539" s="97"/>
      <c r="S3539" s="47"/>
      <c r="T3539" s="47"/>
    </row>
    <row r="3540" spans="1:20" ht="16.399999999999999" customHeight="1" x14ac:dyDescent="0.35">
      <c r="A3540"/>
      <c r="B3540"/>
      <c r="C3540"/>
      <c r="D3540"/>
      <c r="E3540"/>
      <c r="F3540" s="7"/>
      <c r="G3540"/>
      <c r="H3540"/>
      <c r="I3540"/>
      <c r="J3540"/>
      <c r="K3540"/>
      <c r="L3540"/>
      <c r="M3540"/>
      <c r="N3540"/>
      <c r="O3540"/>
      <c r="P3540" s="4" t="str">
        <f>IF(Table14[[#This Row],[correlation_id]] = "", "", _xlfn.XLOOKUP(Table14[[#This Row],[correlation_id]], 'ITAP Ref'!A:A, 'ITAP Ref'!C:C, ""))</f>
        <v/>
      </c>
      <c r="Q3540"/>
      <c r="R3540" s="97"/>
      <c r="S3540" s="47"/>
      <c r="T3540" s="47"/>
    </row>
    <row r="3541" spans="1:20" ht="16.399999999999999" customHeight="1" x14ac:dyDescent="0.35">
      <c r="A3541"/>
      <c r="B3541"/>
      <c r="C3541"/>
      <c r="D3541"/>
      <c r="E3541"/>
      <c r="F3541" s="7"/>
      <c r="G3541"/>
      <c r="H3541"/>
      <c r="I3541"/>
      <c r="J3541"/>
      <c r="K3541"/>
      <c r="L3541"/>
      <c r="M3541"/>
      <c r="N3541"/>
      <c r="O3541"/>
      <c r="P3541" s="4" t="str">
        <f>IF(Table14[[#This Row],[correlation_id]] = "", "", _xlfn.XLOOKUP(Table14[[#This Row],[correlation_id]], 'ITAP Ref'!A:A, 'ITAP Ref'!C:C, ""))</f>
        <v/>
      </c>
      <c r="Q3541"/>
      <c r="R3541" s="97"/>
      <c r="S3541" s="47"/>
      <c r="T3541" s="47"/>
    </row>
    <row r="3542" spans="1:20" ht="16.399999999999999" customHeight="1" x14ac:dyDescent="0.35">
      <c r="A3542"/>
      <c r="B3542"/>
      <c r="C3542"/>
      <c r="D3542"/>
      <c r="E3542"/>
      <c r="F3542" s="7"/>
      <c r="G3542"/>
      <c r="H3542"/>
      <c r="I3542"/>
      <c r="J3542"/>
      <c r="K3542"/>
      <c r="L3542"/>
      <c r="M3542"/>
      <c r="N3542"/>
      <c r="O3542"/>
      <c r="P3542" s="4" t="str">
        <f>IF(Table14[[#This Row],[correlation_id]] = "", "", _xlfn.XLOOKUP(Table14[[#This Row],[correlation_id]], 'ITAP Ref'!A:A, 'ITAP Ref'!C:C, ""))</f>
        <v/>
      </c>
      <c r="Q3542"/>
      <c r="R3542" s="97"/>
      <c r="S3542" s="47"/>
      <c r="T3542" s="47"/>
    </row>
    <row r="3543" spans="1:20" ht="16.399999999999999" customHeight="1" x14ac:dyDescent="0.35">
      <c r="A3543"/>
      <c r="B3543"/>
      <c r="C3543"/>
      <c r="D3543"/>
      <c r="E3543"/>
      <c r="F3543" s="7"/>
      <c r="G3543"/>
      <c r="H3543"/>
      <c r="I3543"/>
      <c r="J3543"/>
      <c r="K3543"/>
      <c r="L3543"/>
      <c r="M3543"/>
      <c r="N3543"/>
      <c r="O3543"/>
      <c r="P3543" s="4" t="str">
        <f>IF(Table14[[#This Row],[correlation_id]] = "", "", _xlfn.XLOOKUP(Table14[[#This Row],[correlation_id]], 'ITAP Ref'!A:A, 'ITAP Ref'!C:C, ""))</f>
        <v/>
      </c>
      <c r="Q3543"/>
      <c r="R3543" s="97"/>
      <c r="S3543" s="47"/>
      <c r="T3543" s="47"/>
    </row>
    <row r="3544" spans="1:20" ht="16.399999999999999" customHeight="1" x14ac:dyDescent="0.35">
      <c r="A3544"/>
      <c r="B3544"/>
      <c r="C3544"/>
      <c r="D3544"/>
      <c r="E3544"/>
      <c r="F3544" s="7"/>
      <c r="G3544"/>
      <c r="H3544"/>
      <c r="I3544"/>
      <c r="J3544"/>
      <c r="K3544"/>
      <c r="L3544"/>
      <c r="M3544"/>
      <c r="N3544"/>
      <c r="O3544"/>
      <c r="P3544" s="4" t="str">
        <f>IF(Table14[[#This Row],[correlation_id]] = "", "", _xlfn.XLOOKUP(Table14[[#This Row],[correlation_id]], 'ITAP Ref'!A:A, 'ITAP Ref'!C:C, ""))</f>
        <v/>
      </c>
      <c r="Q3544"/>
      <c r="R3544" s="97"/>
      <c r="S3544" s="47"/>
      <c r="T3544" s="47"/>
    </row>
    <row r="3545" spans="1:20" ht="16.399999999999999" customHeight="1" x14ac:dyDescent="0.35">
      <c r="A3545"/>
      <c r="B3545"/>
      <c r="C3545"/>
      <c r="D3545"/>
      <c r="E3545"/>
      <c r="F3545" s="7"/>
      <c r="G3545"/>
      <c r="H3545"/>
      <c r="I3545"/>
      <c r="J3545"/>
      <c r="K3545"/>
      <c r="L3545"/>
      <c r="M3545"/>
      <c r="N3545"/>
      <c r="O3545"/>
      <c r="P3545" s="4" t="str">
        <f>IF(Table14[[#This Row],[correlation_id]] = "", "", _xlfn.XLOOKUP(Table14[[#This Row],[correlation_id]], 'ITAP Ref'!A:A, 'ITAP Ref'!C:C, ""))</f>
        <v/>
      </c>
      <c r="Q3545"/>
      <c r="R3545" s="97"/>
      <c r="S3545" s="47"/>
      <c r="T3545" s="47"/>
    </row>
    <row r="3546" spans="1:20" ht="16.399999999999999" customHeight="1" x14ac:dyDescent="0.35">
      <c r="A3546"/>
      <c r="B3546"/>
      <c r="C3546"/>
      <c r="D3546"/>
      <c r="E3546"/>
      <c r="F3546" s="7"/>
      <c r="G3546"/>
      <c r="H3546"/>
      <c r="I3546"/>
      <c r="J3546"/>
      <c r="K3546"/>
      <c r="L3546"/>
      <c r="M3546"/>
      <c r="N3546"/>
      <c r="O3546"/>
      <c r="P3546" s="4" t="str">
        <f>IF(Table14[[#This Row],[correlation_id]] = "", "", _xlfn.XLOOKUP(Table14[[#This Row],[correlation_id]], 'ITAP Ref'!A:A, 'ITAP Ref'!C:C, ""))</f>
        <v/>
      </c>
      <c r="Q3546"/>
      <c r="R3546" s="97"/>
      <c r="S3546" s="47"/>
      <c r="T3546" s="47"/>
    </row>
    <row r="3547" spans="1:20" ht="16.399999999999999" customHeight="1" x14ac:dyDescent="0.35">
      <c r="A3547"/>
      <c r="B3547"/>
      <c r="C3547"/>
      <c r="D3547"/>
      <c r="E3547"/>
      <c r="F3547" s="7"/>
      <c r="G3547"/>
      <c r="H3547"/>
      <c r="I3547"/>
      <c r="J3547"/>
      <c r="K3547"/>
      <c r="L3547"/>
      <c r="M3547"/>
      <c r="N3547"/>
      <c r="O3547"/>
      <c r="P3547" s="4" t="str">
        <f>IF(Table14[[#This Row],[correlation_id]] = "", "", _xlfn.XLOOKUP(Table14[[#This Row],[correlation_id]], 'ITAP Ref'!A:A, 'ITAP Ref'!C:C, ""))</f>
        <v/>
      </c>
      <c r="Q3547"/>
      <c r="R3547" s="97"/>
      <c r="S3547" s="47"/>
      <c r="T3547" s="47"/>
    </row>
    <row r="3548" spans="1:20" ht="16.399999999999999" customHeight="1" x14ac:dyDescent="0.35">
      <c r="A3548"/>
      <c r="B3548"/>
      <c r="C3548"/>
      <c r="D3548"/>
      <c r="E3548"/>
      <c r="F3548" s="7"/>
      <c r="G3548"/>
      <c r="H3548"/>
      <c r="I3548"/>
      <c r="J3548"/>
      <c r="K3548"/>
      <c r="L3548"/>
      <c r="M3548"/>
      <c r="N3548"/>
      <c r="O3548"/>
      <c r="P3548" s="4" t="str">
        <f>IF(Table14[[#This Row],[correlation_id]] = "", "", _xlfn.XLOOKUP(Table14[[#This Row],[correlation_id]], 'ITAP Ref'!A:A, 'ITAP Ref'!C:C, ""))</f>
        <v/>
      </c>
      <c r="Q3548"/>
      <c r="R3548" s="97"/>
      <c r="S3548" s="47"/>
      <c r="T3548" s="47"/>
    </row>
    <row r="3549" spans="1:20" ht="16.399999999999999" customHeight="1" x14ac:dyDescent="0.35">
      <c r="A3549"/>
      <c r="B3549"/>
      <c r="C3549"/>
      <c r="D3549"/>
      <c r="E3549"/>
      <c r="F3549" s="7"/>
      <c r="G3549"/>
      <c r="H3549"/>
      <c r="I3549"/>
      <c r="J3549"/>
      <c r="K3549"/>
      <c r="L3549"/>
      <c r="M3549"/>
      <c r="N3549"/>
      <c r="O3549"/>
      <c r="P3549" s="4" t="str">
        <f>IF(Table14[[#This Row],[correlation_id]] = "", "", _xlfn.XLOOKUP(Table14[[#This Row],[correlation_id]], 'ITAP Ref'!A:A, 'ITAP Ref'!C:C, ""))</f>
        <v/>
      </c>
      <c r="Q3549"/>
      <c r="R3549" s="97"/>
      <c r="S3549" s="47"/>
      <c r="T3549" s="47"/>
    </row>
    <row r="3550" spans="1:20" ht="16.399999999999999" customHeight="1" x14ac:dyDescent="0.35">
      <c r="A3550"/>
      <c r="B3550"/>
      <c r="C3550"/>
      <c r="D3550"/>
      <c r="E3550"/>
      <c r="F3550" s="7"/>
      <c r="G3550"/>
      <c r="H3550"/>
      <c r="I3550"/>
      <c r="J3550"/>
      <c r="K3550"/>
      <c r="L3550"/>
      <c r="M3550"/>
      <c r="N3550"/>
      <c r="O3550"/>
      <c r="P3550" s="4" t="str">
        <f>IF(Table14[[#This Row],[correlation_id]] = "", "", _xlfn.XLOOKUP(Table14[[#This Row],[correlation_id]], 'ITAP Ref'!A:A, 'ITAP Ref'!C:C, ""))</f>
        <v/>
      </c>
      <c r="Q3550"/>
      <c r="R3550" s="97"/>
      <c r="S3550" s="47"/>
      <c r="T3550" s="47"/>
    </row>
    <row r="3551" spans="1:20" ht="16.399999999999999" customHeight="1" x14ac:dyDescent="0.35">
      <c r="A3551"/>
      <c r="B3551"/>
      <c r="C3551"/>
      <c r="D3551"/>
      <c r="E3551"/>
      <c r="F3551" s="7"/>
      <c r="G3551"/>
      <c r="H3551"/>
      <c r="I3551"/>
      <c r="J3551"/>
      <c r="K3551"/>
      <c r="L3551"/>
      <c r="M3551"/>
      <c r="N3551"/>
      <c r="O3551"/>
      <c r="P3551" s="4" t="str">
        <f>IF(Table14[[#This Row],[correlation_id]] = "", "", _xlfn.XLOOKUP(Table14[[#This Row],[correlation_id]], 'ITAP Ref'!A:A, 'ITAP Ref'!C:C, ""))</f>
        <v/>
      </c>
      <c r="Q3551"/>
      <c r="R3551" s="97"/>
      <c r="S3551" s="47"/>
      <c r="T3551" s="47"/>
    </row>
    <row r="3552" spans="1:20" ht="16.399999999999999" customHeight="1" x14ac:dyDescent="0.35">
      <c r="A3552"/>
      <c r="B3552"/>
      <c r="C3552"/>
      <c r="D3552"/>
      <c r="E3552"/>
      <c r="F3552" s="7"/>
      <c r="G3552"/>
      <c r="H3552"/>
      <c r="I3552"/>
      <c r="J3552"/>
      <c r="K3552"/>
      <c r="L3552"/>
      <c r="M3552"/>
      <c r="N3552"/>
      <c r="O3552"/>
      <c r="P3552" s="4" t="str">
        <f>IF(Table14[[#This Row],[correlation_id]] = "", "", _xlfn.XLOOKUP(Table14[[#This Row],[correlation_id]], 'ITAP Ref'!A:A, 'ITAP Ref'!C:C, ""))</f>
        <v/>
      </c>
      <c r="Q3552"/>
      <c r="R3552" s="97"/>
      <c r="S3552" s="47"/>
      <c r="T3552" s="47"/>
    </row>
    <row r="3553" spans="1:20" ht="16.399999999999999" customHeight="1" x14ac:dyDescent="0.35">
      <c r="A3553"/>
      <c r="B3553"/>
      <c r="C3553"/>
      <c r="D3553"/>
      <c r="E3553"/>
      <c r="F3553" s="7"/>
      <c r="G3553"/>
      <c r="H3553"/>
      <c r="I3553"/>
      <c r="J3553"/>
      <c r="K3553"/>
      <c r="L3553"/>
      <c r="M3553"/>
      <c r="N3553"/>
      <c r="O3553"/>
      <c r="P3553" s="4" t="str">
        <f>IF(Table14[[#This Row],[correlation_id]] = "", "", _xlfn.XLOOKUP(Table14[[#This Row],[correlation_id]], 'ITAP Ref'!A:A, 'ITAP Ref'!C:C, ""))</f>
        <v/>
      </c>
      <c r="Q3553"/>
      <c r="R3553" s="97"/>
      <c r="S3553" s="47"/>
      <c r="T3553" s="47"/>
    </row>
    <row r="3554" spans="1:20" ht="16.399999999999999" customHeight="1" x14ac:dyDescent="0.35">
      <c r="A3554"/>
      <c r="B3554"/>
      <c r="C3554"/>
      <c r="D3554"/>
      <c r="E3554"/>
      <c r="F3554" s="7"/>
      <c r="G3554"/>
      <c r="H3554"/>
      <c r="I3554"/>
      <c r="J3554"/>
      <c r="K3554"/>
      <c r="L3554"/>
      <c r="M3554"/>
      <c r="N3554"/>
      <c r="O3554"/>
      <c r="P3554" s="4" t="str">
        <f>IF(Table14[[#This Row],[correlation_id]] = "", "", _xlfn.XLOOKUP(Table14[[#This Row],[correlation_id]], 'ITAP Ref'!A:A, 'ITAP Ref'!C:C, ""))</f>
        <v/>
      </c>
      <c r="Q3554"/>
      <c r="R3554" s="97"/>
      <c r="S3554" s="47"/>
      <c r="T3554" s="47"/>
    </row>
    <row r="3555" spans="1:20" ht="16.399999999999999" customHeight="1" x14ac:dyDescent="0.35">
      <c r="A3555"/>
      <c r="B3555"/>
      <c r="C3555"/>
      <c r="D3555"/>
      <c r="E3555"/>
      <c r="F3555" s="7"/>
      <c r="G3555"/>
      <c r="H3555"/>
      <c r="I3555"/>
      <c r="J3555"/>
      <c r="K3555"/>
      <c r="L3555"/>
      <c r="M3555"/>
      <c r="N3555"/>
      <c r="O3555"/>
      <c r="P3555" s="4" t="str">
        <f>IF(Table14[[#This Row],[correlation_id]] = "", "", _xlfn.XLOOKUP(Table14[[#This Row],[correlation_id]], 'ITAP Ref'!A:A, 'ITAP Ref'!C:C, ""))</f>
        <v/>
      </c>
      <c r="Q3555"/>
      <c r="R3555" s="97"/>
      <c r="S3555" s="47"/>
      <c r="T3555" s="47"/>
    </row>
    <row r="3556" spans="1:20" ht="16.399999999999999" customHeight="1" x14ac:dyDescent="0.35">
      <c r="A3556"/>
      <c r="B3556"/>
      <c r="C3556"/>
      <c r="D3556"/>
      <c r="E3556"/>
      <c r="F3556" s="7"/>
      <c r="G3556"/>
      <c r="H3556"/>
      <c r="I3556"/>
      <c r="J3556"/>
      <c r="K3556"/>
      <c r="L3556"/>
      <c r="M3556"/>
      <c r="N3556"/>
      <c r="O3556"/>
      <c r="P3556" s="4" t="str">
        <f>IF(Table14[[#This Row],[correlation_id]] = "", "", _xlfn.XLOOKUP(Table14[[#This Row],[correlation_id]], 'ITAP Ref'!A:A, 'ITAP Ref'!C:C, ""))</f>
        <v/>
      </c>
      <c r="Q3556"/>
      <c r="R3556" s="97"/>
      <c r="S3556" s="47"/>
      <c r="T3556" s="47"/>
    </row>
    <row r="3557" spans="1:20" ht="16.399999999999999" customHeight="1" x14ac:dyDescent="0.35">
      <c r="A3557"/>
      <c r="B3557"/>
      <c r="C3557"/>
      <c r="D3557"/>
      <c r="E3557"/>
      <c r="F3557" s="7"/>
      <c r="G3557"/>
      <c r="H3557"/>
      <c r="I3557"/>
      <c r="J3557"/>
      <c r="K3557"/>
      <c r="L3557"/>
      <c r="M3557"/>
      <c r="N3557"/>
      <c r="O3557"/>
      <c r="P3557" s="4" t="str">
        <f>IF(Table14[[#This Row],[correlation_id]] = "", "", _xlfn.XLOOKUP(Table14[[#This Row],[correlation_id]], 'ITAP Ref'!A:A, 'ITAP Ref'!C:C, ""))</f>
        <v/>
      </c>
      <c r="Q3557"/>
      <c r="R3557" s="97"/>
      <c r="S3557" s="47"/>
      <c r="T3557" s="47"/>
    </row>
    <row r="3558" spans="1:20" ht="16.399999999999999" customHeight="1" x14ac:dyDescent="0.35">
      <c r="A3558"/>
      <c r="B3558"/>
      <c r="C3558"/>
      <c r="D3558"/>
      <c r="E3558"/>
      <c r="F3558" s="7"/>
      <c r="G3558"/>
      <c r="H3558"/>
      <c r="I3558"/>
      <c r="J3558"/>
      <c r="K3558"/>
      <c r="L3558"/>
      <c r="M3558"/>
      <c r="N3558"/>
      <c r="O3558"/>
      <c r="P3558" s="4" t="str">
        <f>IF(Table14[[#This Row],[correlation_id]] = "", "", _xlfn.XLOOKUP(Table14[[#This Row],[correlation_id]], 'ITAP Ref'!A:A, 'ITAP Ref'!C:C, ""))</f>
        <v/>
      </c>
      <c r="Q3558"/>
      <c r="R3558" s="97"/>
      <c r="S3558" s="47"/>
      <c r="T3558" s="47"/>
    </row>
    <row r="3559" spans="1:20" ht="16.399999999999999" customHeight="1" x14ac:dyDescent="0.35">
      <c r="A3559"/>
      <c r="B3559"/>
      <c r="C3559"/>
      <c r="D3559"/>
      <c r="E3559"/>
      <c r="F3559" s="7"/>
      <c r="G3559"/>
      <c r="H3559"/>
      <c r="I3559"/>
      <c r="J3559"/>
      <c r="K3559"/>
      <c r="L3559"/>
      <c r="M3559"/>
      <c r="N3559"/>
      <c r="O3559"/>
      <c r="P3559" s="4" t="str">
        <f>IF(Table14[[#This Row],[correlation_id]] = "", "", _xlfn.XLOOKUP(Table14[[#This Row],[correlation_id]], 'ITAP Ref'!A:A, 'ITAP Ref'!C:C, ""))</f>
        <v/>
      </c>
      <c r="Q3559"/>
      <c r="R3559" s="97"/>
      <c r="S3559" s="47"/>
      <c r="T3559" s="47"/>
    </row>
    <row r="3560" spans="1:20" ht="16.399999999999999" customHeight="1" x14ac:dyDescent="0.35">
      <c r="A3560"/>
      <c r="B3560"/>
      <c r="C3560"/>
      <c r="D3560"/>
      <c r="E3560"/>
      <c r="F3560" s="7"/>
      <c r="G3560"/>
      <c r="H3560"/>
      <c r="I3560"/>
      <c r="J3560"/>
      <c r="K3560"/>
      <c r="L3560"/>
      <c r="M3560"/>
      <c r="N3560"/>
      <c r="O3560"/>
      <c r="P3560" s="4" t="str">
        <f>IF(Table14[[#This Row],[correlation_id]] = "", "", _xlfn.XLOOKUP(Table14[[#This Row],[correlation_id]], 'ITAP Ref'!A:A, 'ITAP Ref'!C:C, ""))</f>
        <v/>
      </c>
      <c r="Q3560"/>
      <c r="R3560" s="97"/>
      <c r="S3560" s="47"/>
      <c r="T3560" s="47"/>
    </row>
    <row r="3561" spans="1:20" ht="16.399999999999999" customHeight="1" x14ac:dyDescent="0.35">
      <c r="A3561"/>
      <c r="B3561"/>
      <c r="C3561"/>
      <c r="D3561"/>
      <c r="E3561"/>
      <c r="F3561" s="7"/>
      <c r="G3561"/>
      <c r="H3561"/>
      <c r="I3561"/>
      <c r="J3561"/>
      <c r="K3561"/>
      <c r="L3561"/>
      <c r="M3561"/>
      <c r="N3561"/>
      <c r="O3561"/>
      <c r="P3561" s="4" t="str">
        <f>IF(Table14[[#This Row],[correlation_id]] = "", "", _xlfn.XLOOKUP(Table14[[#This Row],[correlation_id]], 'ITAP Ref'!A:A, 'ITAP Ref'!C:C, ""))</f>
        <v/>
      </c>
      <c r="Q3561"/>
      <c r="R3561" s="97"/>
      <c r="S3561" s="47"/>
      <c r="T3561" s="47"/>
    </row>
    <row r="3562" spans="1:20" ht="16.399999999999999" customHeight="1" x14ac:dyDescent="0.35">
      <c r="A3562"/>
      <c r="B3562"/>
      <c r="C3562"/>
      <c r="D3562"/>
      <c r="E3562"/>
      <c r="F3562" s="7"/>
      <c r="G3562"/>
      <c r="H3562"/>
      <c r="I3562"/>
      <c r="J3562"/>
      <c r="K3562"/>
      <c r="L3562"/>
      <c r="M3562"/>
      <c r="N3562"/>
      <c r="O3562"/>
      <c r="P3562" s="4" t="str">
        <f>IF(Table14[[#This Row],[correlation_id]] = "", "", _xlfn.XLOOKUP(Table14[[#This Row],[correlation_id]], 'ITAP Ref'!A:A, 'ITAP Ref'!C:C, ""))</f>
        <v/>
      </c>
      <c r="Q3562"/>
      <c r="R3562" s="97"/>
      <c r="S3562" s="47"/>
      <c r="T3562" s="47"/>
    </row>
    <row r="3563" spans="1:20" ht="16.399999999999999" customHeight="1" x14ac:dyDescent="0.35">
      <c r="A3563"/>
      <c r="B3563"/>
      <c r="C3563"/>
      <c r="D3563"/>
      <c r="E3563"/>
      <c r="F3563" s="7"/>
      <c r="G3563"/>
      <c r="H3563"/>
      <c r="I3563"/>
      <c r="J3563"/>
      <c r="K3563"/>
      <c r="L3563"/>
      <c r="M3563"/>
      <c r="N3563"/>
      <c r="O3563"/>
      <c r="P3563" s="4" t="str">
        <f>IF(Table14[[#This Row],[correlation_id]] = "", "", _xlfn.XLOOKUP(Table14[[#This Row],[correlation_id]], 'ITAP Ref'!A:A, 'ITAP Ref'!C:C, ""))</f>
        <v/>
      </c>
      <c r="Q3563"/>
      <c r="R3563" s="97"/>
      <c r="S3563" s="47"/>
      <c r="T3563" s="47"/>
    </row>
    <row r="3564" spans="1:20" ht="16.399999999999999" customHeight="1" x14ac:dyDescent="0.35">
      <c r="A3564"/>
      <c r="B3564"/>
      <c r="C3564"/>
      <c r="D3564"/>
      <c r="E3564"/>
      <c r="F3564" s="7"/>
      <c r="G3564"/>
      <c r="H3564"/>
      <c r="I3564"/>
      <c r="J3564"/>
      <c r="K3564"/>
      <c r="L3564"/>
      <c r="M3564"/>
      <c r="N3564"/>
      <c r="O3564"/>
      <c r="P3564" s="4" t="str">
        <f>IF(Table14[[#This Row],[correlation_id]] = "", "", _xlfn.XLOOKUP(Table14[[#This Row],[correlation_id]], 'ITAP Ref'!A:A, 'ITAP Ref'!C:C, ""))</f>
        <v/>
      </c>
      <c r="Q3564"/>
      <c r="R3564" s="97"/>
      <c r="S3564" s="47"/>
      <c r="T3564" s="47"/>
    </row>
    <row r="3565" spans="1:20" ht="16.399999999999999" customHeight="1" x14ac:dyDescent="0.35">
      <c r="A3565"/>
      <c r="B3565"/>
      <c r="C3565"/>
      <c r="D3565"/>
      <c r="E3565"/>
      <c r="F3565" s="7"/>
      <c r="G3565"/>
      <c r="H3565"/>
      <c r="I3565"/>
      <c r="J3565"/>
      <c r="K3565"/>
      <c r="L3565"/>
      <c r="M3565"/>
      <c r="N3565"/>
      <c r="O3565"/>
      <c r="P3565" s="4" t="str">
        <f>IF(Table14[[#This Row],[correlation_id]] = "", "", _xlfn.XLOOKUP(Table14[[#This Row],[correlation_id]], 'ITAP Ref'!A:A, 'ITAP Ref'!C:C, ""))</f>
        <v/>
      </c>
      <c r="Q3565"/>
      <c r="R3565" s="97"/>
      <c r="S3565" s="47"/>
      <c r="T3565" s="47"/>
    </row>
    <row r="3566" spans="1:20" ht="16.399999999999999" customHeight="1" x14ac:dyDescent="0.35">
      <c r="A3566"/>
      <c r="B3566"/>
      <c r="C3566"/>
      <c r="D3566"/>
      <c r="E3566"/>
      <c r="F3566" s="7"/>
      <c r="G3566"/>
      <c r="H3566"/>
      <c r="I3566"/>
      <c r="J3566"/>
      <c r="K3566"/>
      <c r="L3566"/>
      <c r="M3566"/>
      <c r="N3566"/>
      <c r="O3566"/>
      <c r="P3566" s="4" t="str">
        <f>IF(Table14[[#This Row],[correlation_id]] = "", "", _xlfn.XLOOKUP(Table14[[#This Row],[correlation_id]], 'ITAP Ref'!A:A, 'ITAP Ref'!C:C, ""))</f>
        <v/>
      </c>
      <c r="Q3566"/>
      <c r="R3566" s="97"/>
      <c r="S3566" s="47"/>
      <c r="T3566" s="47"/>
    </row>
    <row r="3567" spans="1:20" ht="16.399999999999999" customHeight="1" x14ac:dyDescent="0.35">
      <c r="A3567"/>
      <c r="B3567"/>
      <c r="C3567"/>
      <c r="D3567"/>
      <c r="E3567"/>
      <c r="F3567" s="7"/>
      <c r="G3567"/>
      <c r="H3567"/>
      <c r="I3567"/>
      <c r="J3567"/>
      <c r="K3567"/>
      <c r="L3567"/>
      <c r="M3567"/>
      <c r="N3567"/>
      <c r="O3567"/>
      <c r="P3567" s="4" t="str">
        <f>IF(Table14[[#This Row],[correlation_id]] = "", "", _xlfn.XLOOKUP(Table14[[#This Row],[correlation_id]], 'ITAP Ref'!A:A, 'ITAP Ref'!C:C, ""))</f>
        <v/>
      </c>
      <c r="Q3567"/>
      <c r="R3567" s="97"/>
      <c r="S3567" s="47"/>
      <c r="T3567" s="47"/>
    </row>
    <row r="3568" spans="1:20" ht="16.399999999999999" customHeight="1" x14ac:dyDescent="0.35">
      <c r="A3568"/>
      <c r="B3568"/>
      <c r="C3568"/>
      <c r="D3568"/>
      <c r="E3568"/>
      <c r="F3568" s="7"/>
      <c r="G3568"/>
      <c r="H3568"/>
      <c r="I3568"/>
      <c r="J3568"/>
      <c r="K3568"/>
      <c r="L3568"/>
      <c r="M3568"/>
      <c r="N3568"/>
      <c r="O3568"/>
      <c r="P3568" s="4" t="str">
        <f>IF(Table14[[#This Row],[correlation_id]] = "", "", _xlfn.XLOOKUP(Table14[[#This Row],[correlation_id]], 'ITAP Ref'!A:A, 'ITAP Ref'!C:C, ""))</f>
        <v/>
      </c>
      <c r="Q3568"/>
      <c r="R3568" s="97"/>
      <c r="S3568" s="47"/>
      <c r="T3568" s="47"/>
    </row>
    <row r="3569" spans="1:20" ht="16.399999999999999" customHeight="1" x14ac:dyDescent="0.35">
      <c r="A3569"/>
      <c r="B3569"/>
      <c r="C3569"/>
      <c r="D3569"/>
      <c r="E3569"/>
      <c r="F3569" s="7"/>
      <c r="G3569"/>
      <c r="H3569"/>
      <c r="I3569"/>
      <c r="J3569"/>
      <c r="K3569"/>
      <c r="L3569"/>
      <c r="M3569"/>
      <c r="N3569"/>
      <c r="O3569"/>
      <c r="P3569" s="4" t="str">
        <f>IF(Table14[[#This Row],[correlation_id]] = "", "", _xlfn.XLOOKUP(Table14[[#This Row],[correlation_id]], 'ITAP Ref'!A:A, 'ITAP Ref'!C:C, ""))</f>
        <v/>
      </c>
      <c r="Q3569"/>
      <c r="R3569" s="97"/>
      <c r="S3569" s="47"/>
      <c r="T3569" s="47"/>
    </row>
    <row r="3570" spans="1:20" ht="16.399999999999999" customHeight="1" x14ac:dyDescent="0.35">
      <c r="A3570"/>
      <c r="B3570"/>
      <c r="C3570"/>
      <c r="D3570"/>
      <c r="E3570"/>
      <c r="F3570" s="7"/>
      <c r="G3570"/>
      <c r="H3570"/>
      <c r="I3570"/>
      <c r="J3570"/>
      <c r="K3570"/>
      <c r="L3570"/>
      <c r="M3570"/>
      <c r="N3570"/>
      <c r="O3570"/>
      <c r="P3570" s="4" t="str">
        <f>IF(Table14[[#This Row],[correlation_id]] = "", "", _xlfn.XLOOKUP(Table14[[#This Row],[correlation_id]], 'ITAP Ref'!A:A, 'ITAP Ref'!C:C, ""))</f>
        <v/>
      </c>
      <c r="Q3570"/>
      <c r="R3570" s="97"/>
      <c r="S3570" s="47"/>
      <c r="T3570" s="47"/>
    </row>
    <row r="3571" spans="1:20" ht="16.399999999999999" customHeight="1" x14ac:dyDescent="0.35">
      <c r="A3571"/>
      <c r="B3571"/>
      <c r="C3571"/>
      <c r="D3571"/>
      <c r="E3571"/>
      <c r="F3571" s="7"/>
      <c r="G3571"/>
      <c r="H3571"/>
      <c r="I3571"/>
      <c r="J3571"/>
      <c r="K3571"/>
      <c r="L3571"/>
      <c r="M3571"/>
      <c r="N3571"/>
      <c r="O3571"/>
      <c r="P3571" s="4" t="str">
        <f>IF(Table14[[#This Row],[correlation_id]] = "", "", _xlfn.XLOOKUP(Table14[[#This Row],[correlation_id]], 'ITAP Ref'!A:A, 'ITAP Ref'!C:C, ""))</f>
        <v/>
      </c>
      <c r="Q3571"/>
      <c r="R3571" s="97"/>
      <c r="S3571" s="47"/>
      <c r="T3571" s="47"/>
    </row>
    <row r="3572" spans="1:20" ht="16.399999999999999" customHeight="1" x14ac:dyDescent="0.35">
      <c r="A3572"/>
      <c r="B3572"/>
      <c r="C3572"/>
      <c r="D3572"/>
      <c r="E3572"/>
      <c r="F3572" s="7"/>
      <c r="G3572"/>
      <c r="H3572"/>
      <c r="I3572"/>
      <c r="J3572"/>
      <c r="K3572"/>
      <c r="L3572"/>
      <c r="M3572"/>
      <c r="N3572"/>
      <c r="O3572"/>
      <c r="P3572" s="4" t="str">
        <f>IF(Table14[[#This Row],[correlation_id]] = "", "", _xlfn.XLOOKUP(Table14[[#This Row],[correlation_id]], 'ITAP Ref'!A:A, 'ITAP Ref'!C:C, ""))</f>
        <v/>
      </c>
      <c r="Q3572"/>
      <c r="R3572" s="97"/>
      <c r="S3572" s="47"/>
      <c r="T3572" s="47"/>
    </row>
    <row r="3573" spans="1:20" ht="16.399999999999999" customHeight="1" x14ac:dyDescent="0.35">
      <c r="A3573"/>
      <c r="B3573"/>
      <c r="C3573"/>
      <c r="D3573"/>
      <c r="E3573"/>
      <c r="F3573" s="7"/>
      <c r="G3573"/>
      <c r="H3573"/>
      <c r="I3573"/>
      <c r="J3573"/>
      <c r="K3573"/>
      <c r="L3573"/>
      <c r="M3573"/>
      <c r="N3573"/>
      <c r="O3573"/>
      <c r="P3573" s="4" t="str">
        <f>IF(Table14[[#This Row],[correlation_id]] = "", "", _xlfn.XLOOKUP(Table14[[#This Row],[correlation_id]], 'ITAP Ref'!A:A, 'ITAP Ref'!C:C, ""))</f>
        <v/>
      </c>
      <c r="Q3573"/>
      <c r="R3573" s="97"/>
      <c r="S3573" s="47"/>
      <c r="T3573" s="47"/>
    </row>
    <row r="3574" spans="1:20" ht="16.399999999999999" customHeight="1" x14ac:dyDescent="0.35">
      <c r="A3574"/>
      <c r="B3574"/>
      <c r="C3574"/>
      <c r="D3574"/>
      <c r="E3574"/>
      <c r="F3574" s="7"/>
      <c r="G3574"/>
      <c r="H3574"/>
      <c r="I3574"/>
      <c r="J3574"/>
      <c r="K3574"/>
      <c r="L3574"/>
      <c r="M3574"/>
      <c r="N3574"/>
      <c r="O3574"/>
      <c r="P3574" s="4" t="str">
        <f>IF(Table14[[#This Row],[correlation_id]] = "", "", _xlfn.XLOOKUP(Table14[[#This Row],[correlation_id]], 'ITAP Ref'!A:A, 'ITAP Ref'!C:C, ""))</f>
        <v/>
      </c>
      <c r="Q3574"/>
      <c r="R3574" s="97"/>
      <c r="S3574" s="47"/>
      <c r="T3574" s="47"/>
    </row>
    <row r="3575" spans="1:20" ht="16.399999999999999" customHeight="1" x14ac:dyDescent="0.35">
      <c r="A3575"/>
      <c r="B3575"/>
      <c r="C3575"/>
      <c r="D3575"/>
      <c r="E3575"/>
      <c r="F3575" s="7"/>
      <c r="G3575"/>
      <c r="H3575"/>
      <c r="I3575"/>
      <c r="J3575"/>
      <c r="K3575"/>
      <c r="L3575"/>
      <c r="M3575"/>
      <c r="N3575"/>
      <c r="O3575"/>
      <c r="P3575" s="4" t="str">
        <f>IF(Table14[[#This Row],[correlation_id]] = "", "", _xlfn.XLOOKUP(Table14[[#This Row],[correlation_id]], 'ITAP Ref'!A:A, 'ITAP Ref'!C:C, ""))</f>
        <v/>
      </c>
      <c r="Q3575"/>
      <c r="R3575" s="97"/>
      <c r="S3575" s="47"/>
      <c r="T3575" s="47"/>
    </row>
    <row r="3576" spans="1:20" ht="16.399999999999999" customHeight="1" x14ac:dyDescent="0.35">
      <c r="A3576"/>
      <c r="B3576"/>
      <c r="C3576"/>
      <c r="D3576"/>
      <c r="E3576"/>
      <c r="F3576" s="7"/>
      <c r="G3576"/>
      <c r="H3576"/>
      <c r="I3576"/>
      <c r="J3576"/>
      <c r="K3576"/>
      <c r="L3576"/>
      <c r="M3576"/>
      <c r="N3576"/>
      <c r="O3576"/>
      <c r="P3576" s="4" t="str">
        <f>IF(Table14[[#This Row],[correlation_id]] = "", "", _xlfn.XLOOKUP(Table14[[#This Row],[correlation_id]], 'ITAP Ref'!A:A, 'ITAP Ref'!C:C, ""))</f>
        <v/>
      </c>
      <c r="Q3576"/>
      <c r="R3576" s="97"/>
      <c r="S3576" s="47"/>
      <c r="T3576" s="47"/>
    </row>
    <row r="3577" spans="1:20" ht="16.399999999999999" customHeight="1" x14ac:dyDescent="0.35">
      <c r="A3577"/>
      <c r="B3577"/>
      <c r="C3577"/>
      <c r="D3577"/>
      <c r="E3577"/>
      <c r="F3577" s="7"/>
      <c r="G3577"/>
      <c r="H3577"/>
      <c r="I3577"/>
      <c r="J3577"/>
      <c r="K3577"/>
      <c r="L3577"/>
      <c r="M3577"/>
      <c r="N3577"/>
      <c r="O3577"/>
      <c r="P3577" s="4" t="str">
        <f>IF(Table14[[#This Row],[correlation_id]] = "", "", _xlfn.XLOOKUP(Table14[[#This Row],[correlation_id]], 'ITAP Ref'!A:A, 'ITAP Ref'!C:C, ""))</f>
        <v/>
      </c>
      <c r="Q3577"/>
      <c r="R3577" s="97"/>
      <c r="S3577" s="47"/>
      <c r="T3577" s="47"/>
    </row>
    <row r="3578" spans="1:20" ht="16.399999999999999" customHeight="1" x14ac:dyDescent="0.35">
      <c r="A3578"/>
      <c r="B3578"/>
      <c r="C3578"/>
      <c r="D3578"/>
      <c r="E3578"/>
      <c r="F3578" s="7"/>
      <c r="G3578"/>
      <c r="H3578"/>
      <c r="I3578"/>
      <c r="J3578"/>
      <c r="K3578"/>
      <c r="L3578"/>
      <c r="M3578"/>
      <c r="N3578"/>
      <c r="O3578"/>
      <c r="P3578" s="4" t="str">
        <f>IF(Table14[[#This Row],[correlation_id]] = "", "", _xlfn.XLOOKUP(Table14[[#This Row],[correlation_id]], 'ITAP Ref'!A:A, 'ITAP Ref'!C:C, ""))</f>
        <v/>
      </c>
      <c r="Q3578"/>
      <c r="R3578" s="97"/>
      <c r="S3578" s="47"/>
      <c r="T3578" s="47"/>
    </row>
    <row r="3579" spans="1:20" ht="16.399999999999999" customHeight="1" x14ac:dyDescent="0.35">
      <c r="A3579"/>
      <c r="B3579"/>
      <c r="C3579"/>
      <c r="D3579"/>
      <c r="E3579"/>
      <c r="F3579" s="7"/>
      <c r="G3579"/>
      <c r="H3579"/>
      <c r="I3579"/>
      <c r="J3579"/>
      <c r="K3579"/>
      <c r="L3579"/>
      <c r="M3579"/>
      <c r="N3579"/>
      <c r="O3579"/>
      <c r="P3579" s="4" t="str">
        <f>IF(Table14[[#This Row],[correlation_id]] = "", "", _xlfn.XLOOKUP(Table14[[#This Row],[correlation_id]], 'ITAP Ref'!A:A, 'ITAP Ref'!C:C, ""))</f>
        <v/>
      </c>
      <c r="Q3579"/>
      <c r="R3579" s="97"/>
      <c r="S3579" s="47"/>
      <c r="T3579" s="47"/>
    </row>
    <row r="3580" spans="1:20" ht="16.399999999999999" customHeight="1" x14ac:dyDescent="0.35">
      <c r="A3580"/>
      <c r="B3580"/>
      <c r="C3580"/>
      <c r="D3580"/>
      <c r="E3580"/>
      <c r="F3580" s="7"/>
      <c r="G3580"/>
      <c r="H3580"/>
      <c r="I3580"/>
      <c r="J3580"/>
      <c r="K3580"/>
      <c r="L3580"/>
      <c r="M3580"/>
      <c r="N3580"/>
      <c r="O3580"/>
      <c r="P3580" s="4" t="str">
        <f>IF(Table14[[#This Row],[correlation_id]] = "", "", _xlfn.XLOOKUP(Table14[[#This Row],[correlation_id]], 'ITAP Ref'!A:A, 'ITAP Ref'!C:C, ""))</f>
        <v/>
      </c>
      <c r="Q3580"/>
      <c r="R3580" s="97"/>
      <c r="S3580" s="47"/>
      <c r="T3580" s="47"/>
    </row>
    <row r="3581" spans="1:20" ht="16.399999999999999" customHeight="1" x14ac:dyDescent="0.35">
      <c r="A3581"/>
      <c r="B3581"/>
      <c r="C3581"/>
      <c r="D3581"/>
      <c r="E3581"/>
      <c r="F3581" s="7"/>
      <c r="G3581"/>
      <c r="H3581"/>
      <c r="I3581"/>
      <c r="J3581"/>
      <c r="K3581"/>
      <c r="L3581"/>
      <c r="M3581"/>
      <c r="N3581"/>
      <c r="O3581"/>
      <c r="P3581" s="4" t="str">
        <f>IF(Table14[[#This Row],[correlation_id]] = "", "", _xlfn.XLOOKUP(Table14[[#This Row],[correlation_id]], 'ITAP Ref'!A:A, 'ITAP Ref'!C:C, ""))</f>
        <v/>
      </c>
      <c r="Q3581"/>
      <c r="R3581" s="97"/>
      <c r="S3581" s="47"/>
      <c r="T3581" s="47"/>
    </row>
    <row r="3582" spans="1:20" ht="16.399999999999999" customHeight="1" x14ac:dyDescent="0.35">
      <c r="A3582"/>
      <c r="B3582"/>
      <c r="C3582"/>
      <c r="D3582"/>
      <c r="E3582"/>
      <c r="F3582" s="7"/>
      <c r="G3582"/>
      <c r="H3582"/>
      <c r="I3582"/>
      <c r="J3582"/>
      <c r="K3582"/>
      <c r="L3582"/>
      <c r="M3582"/>
      <c r="N3582"/>
      <c r="O3582"/>
      <c r="P3582" s="4" t="str">
        <f>IF(Table14[[#This Row],[correlation_id]] = "", "", _xlfn.XLOOKUP(Table14[[#This Row],[correlation_id]], 'ITAP Ref'!A:A, 'ITAP Ref'!C:C, ""))</f>
        <v/>
      </c>
      <c r="Q3582"/>
      <c r="R3582" s="97"/>
      <c r="S3582" s="47"/>
      <c r="T3582" s="47"/>
    </row>
    <row r="3583" spans="1:20" ht="16.399999999999999" customHeight="1" x14ac:dyDescent="0.35">
      <c r="A3583"/>
      <c r="B3583"/>
      <c r="C3583"/>
      <c r="D3583"/>
      <c r="E3583"/>
      <c r="F3583" s="7"/>
      <c r="G3583"/>
      <c r="H3583"/>
      <c r="I3583"/>
      <c r="J3583"/>
      <c r="K3583"/>
      <c r="L3583"/>
      <c r="M3583"/>
      <c r="N3583"/>
      <c r="O3583"/>
      <c r="P3583" s="4" t="str">
        <f>IF(Table14[[#This Row],[correlation_id]] = "", "", _xlfn.XLOOKUP(Table14[[#This Row],[correlation_id]], 'ITAP Ref'!A:A, 'ITAP Ref'!C:C, ""))</f>
        <v/>
      </c>
      <c r="Q3583"/>
      <c r="R3583" s="97"/>
      <c r="S3583" s="47"/>
      <c r="T3583" s="47"/>
    </row>
    <row r="3584" spans="1:20" ht="16.399999999999999" customHeight="1" x14ac:dyDescent="0.35">
      <c r="A3584"/>
      <c r="B3584"/>
      <c r="C3584"/>
      <c r="D3584"/>
      <c r="E3584"/>
      <c r="F3584" s="7"/>
      <c r="G3584"/>
      <c r="H3584"/>
      <c r="I3584"/>
      <c r="J3584"/>
      <c r="K3584"/>
      <c r="L3584"/>
      <c r="M3584"/>
      <c r="N3584"/>
      <c r="O3584"/>
      <c r="P3584" s="4" t="str">
        <f>IF(Table14[[#This Row],[correlation_id]] = "", "", _xlfn.XLOOKUP(Table14[[#This Row],[correlation_id]], 'ITAP Ref'!A:A, 'ITAP Ref'!C:C, ""))</f>
        <v/>
      </c>
      <c r="Q3584"/>
      <c r="R3584" s="97"/>
      <c r="S3584" s="47"/>
      <c r="T3584" s="47"/>
    </row>
    <row r="3585" spans="1:20" ht="16.399999999999999" customHeight="1" x14ac:dyDescent="0.35">
      <c r="A3585"/>
      <c r="B3585"/>
      <c r="C3585"/>
      <c r="D3585"/>
      <c r="E3585"/>
      <c r="F3585" s="7"/>
      <c r="G3585"/>
      <c r="H3585"/>
      <c r="I3585"/>
      <c r="J3585"/>
      <c r="K3585"/>
      <c r="L3585"/>
      <c r="M3585"/>
      <c r="N3585"/>
      <c r="O3585"/>
      <c r="P3585" s="4" t="str">
        <f>IF(Table14[[#This Row],[correlation_id]] = "", "", _xlfn.XLOOKUP(Table14[[#This Row],[correlation_id]], 'ITAP Ref'!A:A, 'ITAP Ref'!C:C, ""))</f>
        <v/>
      </c>
      <c r="Q3585"/>
      <c r="R3585" s="97"/>
      <c r="S3585" s="47"/>
      <c r="T3585" s="47"/>
    </row>
    <row r="3586" spans="1:20" ht="16.399999999999999" customHeight="1" x14ac:dyDescent="0.35">
      <c r="A3586"/>
      <c r="B3586"/>
      <c r="C3586"/>
      <c r="D3586"/>
      <c r="E3586"/>
      <c r="F3586" s="7"/>
      <c r="G3586"/>
      <c r="H3586"/>
      <c r="I3586"/>
      <c r="J3586"/>
      <c r="K3586"/>
      <c r="L3586"/>
      <c r="M3586"/>
      <c r="N3586"/>
      <c r="O3586"/>
      <c r="P3586" s="4" t="str">
        <f>IF(Table14[[#This Row],[correlation_id]] = "", "", _xlfn.XLOOKUP(Table14[[#This Row],[correlation_id]], 'ITAP Ref'!A:A, 'ITAP Ref'!C:C, ""))</f>
        <v/>
      </c>
      <c r="Q3586"/>
      <c r="R3586" s="97"/>
      <c r="S3586" s="47"/>
      <c r="T3586" s="47"/>
    </row>
    <row r="3587" spans="1:20" ht="16.399999999999999" customHeight="1" x14ac:dyDescent="0.35">
      <c r="A3587"/>
      <c r="B3587"/>
      <c r="C3587"/>
      <c r="D3587"/>
      <c r="E3587"/>
      <c r="F3587" s="7"/>
      <c r="G3587"/>
      <c r="H3587"/>
      <c r="I3587"/>
      <c r="J3587"/>
      <c r="K3587"/>
      <c r="L3587"/>
      <c r="M3587"/>
      <c r="N3587"/>
      <c r="O3587"/>
      <c r="P3587" s="4" t="str">
        <f>IF(Table14[[#This Row],[correlation_id]] = "", "", _xlfn.XLOOKUP(Table14[[#This Row],[correlation_id]], 'ITAP Ref'!A:A, 'ITAP Ref'!C:C, ""))</f>
        <v/>
      </c>
      <c r="Q3587"/>
      <c r="R3587" s="97"/>
      <c r="S3587" s="47"/>
      <c r="T3587" s="47"/>
    </row>
    <row r="3588" spans="1:20" ht="16.399999999999999" customHeight="1" x14ac:dyDescent="0.35">
      <c r="A3588"/>
      <c r="B3588"/>
      <c r="C3588"/>
      <c r="D3588"/>
      <c r="E3588"/>
      <c r="F3588" s="7"/>
      <c r="G3588"/>
      <c r="H3588"/>
      <c r="I3588"/>
      <c r="J3588"/>
      <c r="K3588"/>
      <c r="L3588"/>
      <c r="M3588"/>
      <c r="N3588"/>
      <c r="O3588"/>
      <c r="P3588" s="4" t="str">
        <f>IF(Table14[[#This Row],[correlation_id]] = "", "", _xlfn.XLOOKUP(Table14[[#This Row],[correlation_id]], 'ITAP Ref'!A:A, 'ITAP Ref'!C:C, ""))</f>
        <v/>
      </c>
      <c r="Q3588"/>
      <c r="R3588" s="97"/>
      <c r="S3588" s="47"/>
      <c r="T3588" s="47"/>
    </row>
    <row r="3589" spans="1:20" ht="16.399999999999999" customHeight="1" x14ac:dyDescent="0.35">
      <c r="A3589"/>
      <c r="B3589"/>
      <c r="C3589"/>
      <c r="D3589"/>
      <c r="E3589"/>
      <c r="F3589" s="7"/>
      <c r="G3589"/>
      <c r="H3589"/>
      <c r="I3589"/>
      <c r="J3589"/>
      <c r="K3589"/>
      <c r="L3589"/>
      <c r="M3589"/>
      <c r="N3589"/>
      <c r="O3589"/>
      <c r="P3589" s="4" t="str">
        <f>IF(Table14[[#This Row],[correlation_id]] = "", "", _xlfn.XLOOKUP(Table14[[#This Row],[correlation_id]], 'ITAP Ref'!A:A, 'ITAP Ref'!C:C, ""))</f>
        <v/>
      </c>
      <c r="Q3589"/>
      <c r="R3589" s="97"/>
      <c r="S3589" s="47"/>
      <c r="T3589" s="47"/>
    </row>
    <row r="3590" spans="1:20" ht="16.399999999999999" customHeight="1" x14ac:dyDescent="0.35">
      <c r="A3590"/>
      <c r="B3590"/>
      <c r="C3590"/>
      <c r="D3590"/>
      <c r="E3590"/>
      <c r="F3590" s="7"/>
      <c r="G3590"/>
      <c r="H3590"/>
      <c r="I3590"/>
      <c r="J3590"/>
      <c r="K3590"/>
      <c r="L3590"/>
      <c r="M3590"/>
      <c r="N3590"/>
      <c r="O3590"/>
      <c r="P3590" s="4" t="str">
        <f>IF(Table14[[#This Row],[correlation_id]] = "", "", _xlfn.XLOOKUP(Table14[[#This Row],[correlation_id]], 'ITAP Ref'!A:A, 'ITAP Ref'!C:C, ""))</f>
        <v/>
      </c>
      <c r="Q3590"/>
      <c r="R3590" s="97"/>
      <c r="S3590" s="47"/>
      <c r="T3590" s="47"/>
    </row>
    <row r="3591" spans="1:20" ht="16.399999999999999" customHeight="1" x14ac:dyDescent="0.35">
      <c r="A3591"/>
      <c r="B3591"/>
      <c r="C3591"/>
      <c r="D3591"/>
      <c r="E3591"/>
      <c r="F3591" s="7"/>
      <c r="G3591"/>
      <c r="H3591"/>
      <c r="I3591"/>
      <c r="J3591"/>
      <c r="K3591"/>
      <c r="L3591"/>
      <c r="M3591"/>
      <c r="N3591"/>
      <c r="O3591"/>
      <c r="P3591" s="4" t="str">
        <f>IF(Table14[[#This Row],[correlation_id]] = "", "", _xlfn.XLOOKUP(Table14[[#This Row],[correlation_id]], 'ITAP Ref'!A:A, 'ITAP Ref'!C:C, ""))</f>
        <v/>
      </c>
      <c r="Q3591"/>
      <c r="R3591" s="97"/>
      <c r="S3591" s="47"/>
      <c r="T3591" s="47"/>
    </row>
    <row r="3592" spans="1:20" ht="16.399999999999999" customHeight="1" x14ac:dyDescent="0.35">
      <c r="A3592"/>
      <c r="B3592"/>
      <c r="C3592"/>
      <c r="D3592"/>
      <c r="E3592"/>
      <c r="F3592" s="7"/>
      <c r="G3592"/>
      <c r="H3592"/>
      <c r="I3592"/>
      <c r="J3592"/>
      <c r="K3592"/>
      <c r="L3592"/>
      <c r="M3592"/>
      <c r="N3592"/>
      <c r="O3592"/>
      <c r="P3592" s="4" t="str">
        <f>IF(Table14[[#This Row],[correlation_id]] = "", "", _xlfn.XLOOKUP(Table14[[#This Row],[correlation_id]], 'ITAP Ref'!A:A, 'ITAP Ref'!C:C, ""))</f>
        <v/>
      </c>
      <c r="Q3592"/>
      <c r="R3592" s="97"/>
      <c r="S3592" s="47"/>
      <c r="T3592" s="47"/>
    </row>
    <row r="3593" spans="1:20" ht="16.399999999999999" customHeight="1" x14ac:dyDescent="0.35">
      <c r="A3593"/>
      <c r="B3593"/>
      <c r="C3593"/>
      <c r="D3593"/>
      <c r="E3593"/>
      <c r="F3593" s="7"/>
      <c r="G3593"/>
      <c r="H3593"/>
      <c r="I3593"/>
      <c r="J3593"/>
      <c r="K3593"/>
      <c r="L3593"/>
      <c r="M3593"/>
      <c r="N3593"/>
      <c r="O3593"/>
      <c r="P3593" s="4" t="str">
        <f>IF(Table14[[#This Row],[correlation_id]] = "", "", _xlfn.XLOOKUP(Table14[[#This Row],[correlation_id]], 'ITAP Ref'!A:A, 'ITAP Ref'!C:C, ""))</f>
        <v/>
      </c>
      <c r="Q3593"/>
      <c r="R3593" s="97"/>
      <c r="S3593" s="47"/>
      <c r="T3593" s="47"/>
    </row>
    <row r="3594" spans="1:20" ht="16.399999999999999" customHeight="1" x14ac:dyDescent="0.35">
      <c r="A3594"/>
      <c r="B3594"/>
      <c r="C3594"/>
      <c r="D3594"/>
      <c r="E3594"/>
      <c r="F3594" s="7"/>
      <c r="G3594"/>
      <c r="H3594"/>
      <c r="I3594"/>
      <c r="J3594"/>
      <c r="K3594"/>
      <c r="L3594"/>
      <c r="M3594"/>
      <c r="N3594"/>
      <c r="O3594"/>
      <c r="P3594" s="4" t="str">
        <f>IF(Table14[[#This Row],[correlation_id]] = "", "", _xlfn.XLOOKUP(Table14[[#This Row],[correlation_id]], 'ITAP Ref'!A:A, 'ITAP Ref'!C:C, ""))</f>
        <v/>
      </c>
      <c r="Q3594"/>
      <c r="R3594" s="97"/>
      <c r="S3594" s="47"/>
      <c r="T3594" s="47"/>
    </row>
    <row r="3595" spans="1:20" ht="16.399999999999999" customHeight="1" x14ac:dyDescent="0.35">
      <c r="A3595"/>
      <c r="B3595"/>
      <c r="C3595"/>
      <c r="D3595"/>
      <c r="E3595"/>
      <c r="F3595" s="7"/>
      <c r="G3595"/>
      <c r="H3595"/>
      <c r="I3595"/>
      <c r="J3595"/>
      <c r="K3595"/>
      <c r="L3595"/>
      <c r="M3595"/>
      <c r="N3595"/>
      <c r="O3595"/>
      <c r="P3595" s="4" t="str">
        <f>IF(Table14[[#This Row],[correlation_id]] = "", "", _xlfn.XLOOKUP(Table14[[#This Row],[correlation_id]], 'ITAP Ref'!A:A, 'ITAP Ref'!C:C, ""))</f>
        <v/>
      </c>
      <c r="Q3595"/>
      <c r="R3595" s="97"/>
      <c r="S3595" s="47"/>
      <c r="T3595" s="47"/>
    </row>
    <row r="3596" spans="1:20" ht="16.399999999999999" customHeight="1" x14ac:dyDescent="0.35">
      <c r="A3596"/>
      <c r="B3596"/>
      <c r="C3596"/>
      <c r="D3596"/>
      <c r="E3596"/>
      <c r="F3596" s="7"/>
      <c r="G3596"/>
      <c r="H3596"/>
      <c r="I3596"/>
      <c r="J3596"/>
      <c r="K3596"/>
      <c r="L3596"/>
      <c r="M3596"/>
      <c r="N3596"/>
      <c r="O3596"/>
      <c r="P3596" s="4" t="str">
        <f>IF(Table14[[#This Row],[correlation_id]] = "", "", _xlfn.XLOOKUP(Table14[[#This Row],[correlation_id]], 'ITAP Ref'!A:A, 'ITAP Ref'!C:C, ""))</f>
        <v/>
      </c>
      <c r="Q3596"/>
      <c r="R3596" s="97"/>
      <c r="S3596" s="47"/>
      <c r="T3596" s="47"/>
    </row>
    <row r="3597" spans="1:20" ht="16.399999999999999" customHeight="1" x14ac:dyDescent="0.35">
      <c r="A3597"/>
      <c r="B3597"/>
      <c r="C3597"/>
      <c r="D3597"/>
      <c r="E3597"/>
      <c r="F3597" s="7"/>
      <c r="G3597"/>
      <c r="H3597"/>
      <c r="I3597"/>
      <c r="J3597"/>
      <c r="K3597"/>
      <c r="L3597"/>
      <c r="M3597"/>
      <c r="N3597"/>
      <c r="O3597"/>
      <c r="P3597" s="4" t="str">
        <f>IF(Table14[[#This Row],[correlation_id]] = "", "", _xlfn.XLOOKUP(Table14[[#This Row],[correlation_id]], 'ITAP Ref'!A:A, 'ITAP Ref'!C:C, ""))</f>
        <v/>
      </c>
      <c r="Q3597"/>
      <c r="R3597" s="97"/>
      <c r="S3597" s="47"/>
      <c r="T3597" s="47"/>
    </row>
    <row r="3598" spans="1:20" ht="16.399999999999999" customHeight="1" x14ac:dyDescent="0.35">
      <c r="A3598"/>
      <c r="B3598"/>
      <c r="C3598"/>
      <c r="D3598"/>
      <c r="E3598"/>
      <c r="F3598" s="7"/>
      <c r="G3598"/>
      <c r="H3598"/>
      <c r="I3598"/>
      <c r="J3598"/>
      <c r="K3598"/>
      <c r="L3598"/>
      <c r="M3598"/>
      <c r="N3598"/>
      <c r="O3598"/>
      <c r="P3598" s="4" t="str">
        <f>IF(Table14[[#This Row],[correlation_id]] = "", "", _xlfn.XLOOKUP(Table14[[#This Row],[correlation_id]], 'ITAP Ref'!A:A, 'ITAP Ref'!C:C, ""))</f>
        <v/>
      </c>
      <c r="Q3598"/>
      <c r="R3598" s="97"/>
      <c r="S3598" s="47"/>
      <c r="T3598" s="47"/>
    </row>
    <row r="3599" spans="1:20" ht="16.399999999999999" customHeight="1" x14ac:dyDescent="0.35">
      <c r="A3599"/>
      <c r="B3599"/>
      <c r="C3599"/>
      <c r="D3599"/>
      <c r="E3599"/>
      <c r="F3599" s="7"/>
      <c r="G3599"/>
      <c r="H3599"/>
      <c r="I3599"/>
      <c r="J3599"/>
      <c r="K3599"/>
      <c r="L3599"/>
      <c r="M3599"/>
      <c r="N3599"/>
      <c r="O3599"/>
      <c r="P3599" s="4" t="str">
        <f>IF(Table14[[#This Row],[correlation_id]] = "", "", _xlfn.XLOOKUP(Table14[[#This Row],[correlation_id]], 'ITAP Ref'!A:A, 'ITAP Ref'!C:C, ""))</f>
        <v/>
      </c>
      <c r="Q3599"/>
      <c r="R3599" s="97"/>
      <c r="S3599" s="47"/>
      <c r="T3599" s="47"/>
    </row>
    <row r="3600" spans="1:20" ht="16.399999999999999" customHeight="1" x14ac:dyDescent="0.35">
      <c r="A3600"/>
      <c r="B3600"/>
      <c r="C3600"/>
      <c r="D3600"/>
      <c r="E3600"/>
      <c r="F3600" s="7"/>
      <c r="G3600"/>
      <c r="H3600"/>
      <c r="I3600"/>
      <c r="J3600"/>
      <c r="K3600"/>
      <c r="L3600"/>
      <c r="M3600"/>
      <c r="N3600"/>
      <c r="O3600"/>
      <c r="P3600" s="4" t="str">
        <f>IF(Table14[[#This Row],[correlation_id]] = "", "", _xlfn.XLOOKUP(Table14[[#This Row],[correlation_id]], 'ITAP Ref'!A:A, 'ITAP Ref'!C:C, ""))</f>
        <v/>
      </c>
      <c r="Q3600"/>
      <c r="R3600" s="97"/>
      <c r="S3600" s="47"/>
      <c r="T3600" s="47"/>
    </row>
    <row r="3601" spans="1:20" ht="16.399999999999999" customHeight="1" x14ac:dyDescent="0.35">
      <c r="A3601"/>
      <c r="B3601"/>
      <c r="C3601"/>
      <c r="D3601"/>
      <c r="E3601"/>
      <c r="F3601" s="7"/>
      <c r="G3601"/>
      <c r="H3601"/>
      <c r="I3601"/>
      <c r="J3601"/>
      <c r="K3601"/>
      <c r="L3601"/>
      <c r="M3601"/>
      <c r="N3601"/>
      <c r="O3601"/>
      <c r="P3601" s="4" t="str">
        <f>IF(Table14[[#This Row],[correlation_id]] = "", "", _xlfn.XLOOKUP(Table14[[#This Row],[correlation_id]], 'ITAP Ref'!A:A, 'ITAP Ref'!C:C, ""))</f>
        <v/>
      </c>
      <c r="Q3601"/>
      <c r="R3601" s="97"/>
      <c r="S3601" s="47"/>
      <c r="T3601" s="47"/>
    </row>
    <row r="3602" spans="1:20" ht="16.399999999999999" customHeight="1" x14ac:dyDescent="0.35">
      <c r="A3602"/>
      <c r="B3602"/>
      <c r="C3602"/>
      <c r="D3602"/>
      <c r="E3602"/>
      <c r="F3602" s="7"/>
      <c r="G3602"/>
      <c r="H3602"/>
      <c r="I3602"/>
      <c r="J3602"/>
      <c r="K3602"/>
      <c r="L3602"/>
      <c r="M3602"/>
      <c r="N3602"/>
      <c r="O3602"/>
      <c r="P3602" s="4" t="str">
        <f>IF(Table14[[#This Row],[correlation_id]] = "", "", _xlfn.XLOOKUP(Table14[[#This Row],[correlation_id]], 'ITAP Ref'!A:A, 'ITAP Ref'!C:C, ""))</f>
        <v/>
      </c>
      <c r="Q3602"/>
      <c r="R3602" s="97"/>
      <c r="S3602" s="47"/>
      <c r="T3602" s="47"/>
    </row>
    <row r="3603" spans="1:20" ht="16.399999999999999" customHeight="1" x14ac:dyDescent="0.35">
      <c r="A3603"/>
      <c r="B3603"/>
      <c r="C3603"/>
      <c r="D3603"/>
      <c r="E3603"/>
      <c r="F3603" s="7"/>
      <c r="G3603"/>
      <c r="H3603"/>
      <c r="I3603"/>
      <c r="J3603"/>
      <c r="K3603"/>
      <c r="L3603"/>
      <c r="M3603"/>
      <c r="N3603"/>
      <c r="O3603"/>
      <c r="P3603" s="4" t="str">
        <f>IF(Table14[[#This Row],[correlation_id]] = "", "", _xlfn.XLOOKUP(Table14[[#This Row],[correlation_id]], 'ITAP Ref'!A:A, 'ITAP Ref'!C:C, ""))</f>
        <v/>
      </c>
      <c r="Q3603"/>
      <c r="R3603" s="97"/>
      <c r="S3603" s="47"/>
      <c r="T3603" s="47"/>
    </row>
    <row r="3604" spans="1:20" ht="16.399999999999999" customHeight="1" x14ac:dyDescent="0.35">
      <c r="A3604"/>
      <c r="B3604"/>
      <c r="C3604"/>
      <c r="D3604"/>
      <c r="E3604"/>
      <c r="F3604" s="7"/>
      <c r="G3604"/>
      <c r="H3604"/>
      <c r="I3604"/>
      <c r="J3604"/>
      <c r="K3604"/>
      <c r="L3604"/>
      <c r="M3604"/>
      <c r="N3604"/>
      <c r="O3604"/>
      <c r="P3604" s="4" t="str">
        <f>IF(Table14[[#This Row],[correlation_id]] = "", "", _xlfn.XLOOKUP(Table14[[#This Row],[correlation_id]], 'ITAP Ref'!A:A, 'ITAP Ref'!C:C, ""))</f>
        <v/>
      </c>
      <c r="Q3604"/>
      <c r="R3604" s="97"/>
      <c r="S3604" s="47"/>
      <c r="T3604" s="47"/>
    </row>
    <row r="3605" spans="1:20" ht="16.399999999999999" customHeight="1" x14ac:dyDescent="0.35">
      <c r="A3605"/>
      <c r="B3605"/>
      <c r="C3605"/>
      <c r="D3605"/>
      <c r="E3605"/>
      <c r="F3605" s="7"/>
      <c r="G3605"/>
      <c r="H3605"/>
      <c r="I3605"/>
      <c r="J3605"/>
      <c r="K3605"/>
      <c r="L3605"/>
      <c r="M3605"/>
      <c r="N3605"/>
      <c r="O3605"/>
      <c r="P3605" s="4" t="str">
        <f>IF(Table14[[#This Row],[correlation_id]] = "", "", _xlfn.XLOOKUP(Table14[[#This Row],[correlation_id]], 'ITAP Ref'!A:A, 'ITAP Ref'!C:C, ""))</f>
        <v/>
      </c>
      <c r="Q3605"/>
      <c r="R3605" s="97"/>
      <c r="S3605" s="47"/>
      <c r="T3605" s="47"/>
    </row>
    <row r="3606" spans="1:20" ht="16.399999999999999" customHeight="1" x14ac:dyDescent="0.35">
      <c r="A3606"/>
      <c r="B3606"/>
      <c r="C3606"/>
      <c r="D3606"/>
      <c r="E3606"/>
      <c r="F3606" s="7"/>
      <c r="G3606"/>
      <c r="H3606"/>
      <c r="I3606"/>
      <c r="J3606"/>
      <c r="K3606"/>
      <c r="L3606"/>
      <c r="M3606"/>
      <c r="N3606"/>
      <c r="O3606"/>
      <c r="P3606" s="4" t="str">
        <f>IF(Table14[[#This Row],[correlation_id]] = "", "", _xlfn.XLOOKUP(Table14[[#This Row],[correlation_id]], 'ITAP Ref'!A:A, 'ITAP Ref'!C:C, ""))</f>
        <v/>
      </c>
      <c r="Q3606"/>
      <c r="R3606" s="97"/>
      <c r="S3606" s="47"/>
      <c r="T3606" s="47"/>
    </row>
    <row r="3607" spans="1:20" ht="16.399999999999999" customHeight="1" x14ac:dyDescent="0.35">
      <c r="A3607"/>
      <c r="B3607"/>
      <c r="C3607"/>
      <c r="D3607"/>
      <c r="E3607"/>
      <c r="F3607" s="7"/>
      <c r="G3607"/>
      <c r="H3607"/>
      <c r="I3607"/>
      <c r="J3607"/>
      <c r="K3607"/>
      <c r="L3607"/>
      <c r="M3607"/>
      <c r="N3607"/>
      <c r="O3607"/>
      <c r="P3607" s="4" t="str">
        <f>IF(Table14[[#This Row],[correlation_id]] = "", "", _xlfn.XLOOKUP(Table14[[#This Row],[correlation_id]], 'ITAP Ref'!A:A, 'ITAP Ref'!C:C, ""))</f>
        <v/>
      </c>
      <c r="Q3607"/>
      <c r="R3607" s="97"/>
      <c r="S3607" s="47"/>
      <c r="T3607" s="47"/>
    </row>
    <row r="3608" spans="1:20" ht="16.399999999999999" customHeight="1" x14ac:dyDescent="0.35">
      <c r="A3608"/>
      <c r="B3608"/>
      <c r="C3608"/>
      <c r="D3608"/>
      <c r="E3608"/>
      <c r="F3608" s="7"/>
      <c r="G3608"/>
      <c r="H3608"/>
      <c r="I3608"/>
      <c r="J3608"/>
      <c r="K3608"/>
      <c r="L3608"/>
      <c r="M3608"/>
      <c r="N3608"/>
      <c r="O3608"/>
      <c r="P3608" s="4" t="str">
        <f>IF(Table14[[#This Row],[correlation_id]] = "", "", _xlfn.XLOOKUP(Table14[[#This Row],[correlation_id]], 'ITAP Ref'!A:A, 'ITAP Ref'!C:C, ""))</f>
        <v/>
      </c>
      <c r="Q3608"/>
      <c r="R3608" s="97"/>
      <c r="S3608" s="47"/>
      <c r="T3608" s="47"/>
    </row>
    <row r="3609" spans="1:20" ht="16.399999999999999" customHeight="1" x14ac:dyDescent="0.35">
      <c r="A3609"/>
      <c r="B3609"/>
      <c r="C3609"/>
      <c r="D3609"/>
      <c r="E3609"/>
      <c r="F3609" s="7"/>
      <c r="G3609"/>
      <c r="H3609"/>
      <c r="I3609"/>
      <c r="J3609"/>
      <c r="K3609"/>
      <c r="L3609"/>
      <c r="M3609"/>
      <c r="N3609"/>
      <c r="O3609"/>
      <c r="P3609" s="4" t="str">
        <f>IF(Table14[[#This Row],[correlation_id]] = "", "", _xlfn.XLOOKUP(Table14[[#This Row],[correlation_id]], 'ITAP Ref'!A:A, 'ITAP Ref'!C:C, ""))</f>
        <v/>
      </c>
      <c r="Q3609"/>
      <c r="R3609" s="97"/>
      <c r="S3609" s="47"/>
      <c r="T3609" s="47"/>
    </row>
    <row r="3610" spans="1:20" ht="16.399999999999999" customHeight="1" x14ac:dyDescent="0.35">
      <c r="A3610"/>
      <c r="B3610"/>
      <c r="C3610"/>
      <c r="D3610"/>
      <c r="E3610"/>
      <c r="F3610" s="7"/>
      <c r="G3610"/>
      <c r="H3610"/>
      <c r="I3610"/>
      <c r="J3610"/>
      <c r="K3610"/>
      <c r="L3610"/>
      <c r="M3610"/>
      <c r="N3610"/>
      <c r="O3610"/>
      <c r="P3610" s="4" t="str">
        <f>IF(Table14[[#This Row],[correlation_id]] = "", "", _xlfn.XLOOKUP(Table14[[#This Row],[correlation_id]], 'ITAP Ref'!A:A, 'ITAP Ref'!C:C, ""))</f>
        <v/>
      </c>
      <c r="Q3610"/>
      <c r="R3610" s="97"/>
      <c r="S3610" s="47"/>
      <c r="T3610" s="47"/>
    </row>
    <row r="3611" spans="1:20" ht="16.399999999999999" customHeight="1" x14ac:dyDescent="0.35">
      <c r="A3611"/>
      <c r="B3611"/>
      <c r="C3611"/>
      <c r="D3611"/>
      <c r="E3611"/>
      <c r="F3611" s="7"/>
      <c r="G3611"/>
      <c r="H3611"/>
      <c r="I3611"/>
      <c r="J3611"/>
      <c r="K3611"/>
      <c r="L3611"/>
      <c r="M3611"/>
      <c r="N3611"/>
      <c r="O3611"/>
      <c r="P3611" s="4" t="str">
        <f>IF(Table14[[#This Row],[correlation_id]] = "", "", _xlfn.XLOOKUP(Table14[[#This Row],[correlation_id]], 'ITAP Ref'!A:A, 'ITAP Ref'!C:C, ""))</f>
        <v/>
      </c>
      <c r="Q3611"/>
      <c r="R3611" s="97"/>
      <c r="S3611" s="47"/>
      <c r="T3611" s="47"/>
    </row>
    <row r="3612" spans="1:20" ht="16.399999999999999" customHeight="1" x14ac:dyDescent="0.35">
      <c r="A3612"/>
      <c r="B3612"/>
      <c r="C3612"/>
      <c r="D3612"/>
      <c r="E3612"/>
      <c r="F3612" s="7"/>
      <c r="G3612"/>
      <c r="H3612"/>
      <c r="I3612"/>
      <c r="J3612"/>
      <c r="K3612"/>
      <c r="L3612"/>
      <c r="M3612"/>
      <c r="N3612"/>
      <c r="O3612"/>
      <c r="P3612" s="4" t="str">
        <f>IF(Table14[[#This Row],[correlation_id]] = "", "", _xlfn.XLOOKUP(Table14[[#This Row],[correlation_id]], 'ITAP Ref'!A:A, 'ITAP Ref'!C:C, ""))</f>
        <v/>
      </c>
      <c r="Q3612"/>
      <c r="R3612" s="97"/>
      <c r="S3612" s="47"/>
      <c r="T3612" s="47"/>
    </row>
    <row r="3613" spans="1:20" ht="16.399999999999999" customHeight="1" x14ac:dyDescent="0.35">
      <c r="A3613"/>
      <c r="B3613"/>
      <c r="C3613"/>
      <c r="D3613"/>
      <c r="E3613"/>
      <c r="F3613" s="7"/>
      <c r="G3613"/>
      <c r="H3613"/>
      <c r="I3613"/>
      <c r="J3613"/>
      <c r="K3613"/>
      <c r="L3613"/>
      <c r="M3613"/>
      <c r="N3613"/>
      <c r="O3613"/>
      <c r="P3613" s="4" t="str">
        <f>IF(Table14[[#This Row],[correlation_id]] = "", "", _xlfn.XLOOKUP(Table14[[#This Row],[correlation_id]], 'ITAP Ref'!A:A, 'ITAP Ref'!C:C, ""))</f>
        <v/>
      </c>
      <c r="Q3613"/>
      <c r="R3613" s="97"/>
      <c r="S3613" s="47"/>
      <c r="T3613" s="47"/>
    </row>
    <row r="3614" spans="1:20" ht="16.399999999999999" customHeight="1" x14ac:dyDescent="0.35">
      <c r="A3614"/>
      <c r="B3614"/>
      <c r="C3614"/>
      <c r="D3614"/>
      <c r="E3614"/>
      <c r="F3614" s="7"/>
      <c r="G3614"/>
      <c r="H3614"/>
      <c r="I3614"/>
      <c r="J3614"/>
      <c r="K3614"/>
      <c r="L3614"/>
      <c r="M3614"/>
      <c r="N3614"/>
      <c r="O3614"/>
      <c r="P3614" s="4" t="str">
        <f>IF(Table14[[#This Row],[correlation_id]] = "", "", _xlfn.XLOOKUP(Table14[[#This Row],[correlation_id]], 'ITAP Ref'!A:A, 'ITAP Ref'!C:C, ""))</f>
        <v/>
      </c>
      <c r="Q3614"/>
      <c r="R3614" s="97"/>
      <c r="S3614" s="47"/>
      <c r="T3614" s="47"/>
    </row>
    <row r="3615" spans="1:20" ht="16.399999999999999" customHeight="1" x14ac:dyDescent="0.35">
      <c r="A3615"/>
      <c r="B3615"/>
      <c r="C3615"/>
      <c r="D3615"/>
      <c r="E3615"/>
      <c r="F3615" s="7"/>
      <c r="G3615"/>
      <c r="H3615"/>
      <c r="I3615"/>
      <c r="J3615"/>
      <c r="K3615"/>
      <c r="L3615"/>
      <c r="M3615"/>
      <c r="N3615"/>
      <c r="O3615"/>
      <c r="P3615" s="4" t="str">
        <f>IF(Table14[[#This Row],[correlation_id]] = "", "", _xlfn.XLOOKUP(Table14[[#This Row],[correlation_id]], 'ITAP Ref'!A:A, 'ITAP Ref'!C:C, ""))</f>
        <v/>
      </c>
      <c r="Q3615"/>
      <c r="R3615" s="97"/>
      <c r="S3615" s="47"/>
      <c r="T3615" s="47"/>
    </row>
    <row r="3616" spans="1:20" ht="16.399999999999999" customHeight="1" x14ac:dyDescent="0.35">
      <c r="A3616"/>
      <c r="B3616"/>
      <c r="C3616"/>
      <c r="D3616"/>
      <c r="E3616"/>
      <c r="F3616" s="7"/>
      <c r="G3616"/>
      <c r="H3616"/>
      <c r="I3616"/>
      <c r="J3616"/>
      <c r="K3616"/>
      <c r="L3616"/>
      <c r="M3616"/>
      <c r="N3616"/>
      <c r="O3616"/>
      <c r="P3616" s="4" t="str">
        <f>IF(Table14[[#This Row],[correlation_id]] = "", "", _xlfn.XLOOKUP(Table14[[#This Row],[correlation_id]], 'ITAP Ref'!A:A, 'ITAP Ref'!C:C, ""))</f>
        <v/>
      </c>
      <c r="Q3616"/>
      <c r="R3616" s="97"/>
      <c r="S3616" s="47"/>
      <c r="T3616" s="47"/>
    </row>
    <row r="3617" spans="1:20" ht="16.399999999999999" customHeight="1" x14ac:dyDescent="0.35">
      <c r="A3617"/>
      <c r="B3617"/>
      <c r="C3617"/>
      <c r="D3617"/>
      <c r="E3617"/>
      <c r="F3617" s="7"/>
      <c r="G3617"/>
      <c r="H3617"/>
      <c r="I3617"/>
      <c r="J3617"/>
      <c r="K3617"/>
      <c r="L3617"/>
      <c r="M3617"/>
      <c r="N3617"/>
      <c r="O3617"/>
      <c r="P3617" s="4" t="str">
        <f>IF(Table14[[#This Row],[correlation_id]] = "", "", _xlfn.XLOOKUP(Table14[[#This Row],[correlation_id]], 'ITAP Ref'!A:A, 'ITAP Ref'!C:C, ""))</f>
        <v/>
      </c>
      <c r="Q3617"/>
      <c r="R3617" s="97"/>
      <c r="S3617" s="47"/>
      <c r="T3617" s="47"/>
    </row>
    <row r="3618" spans="1:20" ht="16.399999999999999" customHeight="1" x14ac:dyDescent="0.35">
      <c r="A3618"/>
      <c r="B3618"/>
      <c r="C3618"/>
      <c r="D3618"/>
      <c r="E3618"/>
      <c r="F3618" s="7"/>
      <c r="G3618"/>
      <c r="H3618"/>
      <c r="I3618"/>
      <c r="J3618"/>
      <c r="K3618"/>
      <c r="L3618"/>
      <c r="M3618"/>
      <c r="N3618"/>
      <c r="O3618"/>
      <c r="P3618" s="4" t="str">
        <f>IF(Table14[[#This Row],[correlation_id]] = "", "", _xlfn.XLOOKUP(Table14[[#This Row],[correlation_id]], 'ITAP Ref'!A:A, 'ITAP Ref'!C:C, ""))</f>
        <v/>
      </c>
      <c r="Q3618"/>
      <c r="R3618" s="97"/>
      <c r="S3618" s="47"/>
      <c r="T3618" s="47"/>
    </row>
    <row r="3619" spans="1:20" ht="16.399999999999999" customHeight="1" x14ac:dyDescent="0.35">
      <c r="A3619"/>
      <c r="B3619"/>
      <c r="C3619"/>
      <c r="D3619"/>
      <c r="E3619"/>
      <c r="F3619" s="7"/>
      <c r="G3619"/>
      <c r="H3619"/>
      <c r="I3619"/>
      <c r="J3619"/>
      <c r="K3619"/>
      <c r="L3619"/>
      <c r="M3619"/>
      <c r="N3619"/>
      <c r="O3619"/>
      <c r="P3619" s="4" t="str">
        <f>IF(Table14[[#This Row],[correlation_id]] = "", "", _xlfn.XLOOKUP(Table14[[#This Row],[correlation_id]], 'ITAP Ref'!A:A, 'ITAP Ref'!C:C, ""))</f>
        <v/>
      </c>
      <c r="Q3619"/>
      <c r="R3619" s="97"/>
      <c r="S3619" s="47"/>
      <c r="T3619" s="47"/>
    </row>
    <row r="3620" spans="1:20" ht="16.399999999999999" customHeight="1" x14ac:dyDescent="0.35">
      <c r="A3620"/>
      <c r="B3620"/>
      <c r="C3620"/>
      <c r="D3620"/>
      <c r="E3620"/>
      <c r="F3620" s="7"/>
      <c r="G3620"/>
      <c r="H3620"/>
      <c r="I3620"/>
      <c r="J3620"/>
      <c r="K3620"/>
      <c r="L3620"/>
      <c r="M3620"/>
      <c r="N3620"/>
      <c r="O3620"/>
      <c r="P3620" s="4" t="str">
        <f>IF(Table14[[#This Row],[correlation_id]] = "", "", _xlfn.XLOOKUP(Table14[[#This Row],[correlation_id]], 'ITAP Ref'!A:A, 'ITAP Ref'!C:C, ""))</f>
        <v/>
      </c>
      <c r="Q3620"/>
      <c r="R3620" s="97"/>
      <c r="S3620" s="47"/>
      <c r="T3620" s="47"/>
    </row>
    <row r="3621" spans="1:20" ht="16.399999999999999" customHeight="1" x14ac:dyDescent="0.35">
      <c r="A3621"/>
      <c r="B3621"/>
      <c r="C3621"/>
      <c r="D3621"/>
      <c r="E3621"/>
      <c r="F3621" s="7"/>
      <c r="G3621"/>
      <c r="H3621"/>
      <c r="I3621"/>
      <c r="J3621"/>
      <c r="K3621"/>
      <c r="L3621"/>
      <c r="M3621"/>
      <c r="N3621"/>
      <c r="O3621"/>
      <c r="P3621" s="4" t="str">
        <f>IF(Table14[[#This Row],[correlation_id]] = "", "", _xlfn.XLOOKUP(Table14[[#This Row],[correlation_id]], 'ITAP Ref'!A:A, 'ITAP Ref'!C:C, ""))</f>
        <v/>
      </c>
      <c r="Q3621"/>
      <c r="R3621" s="97"/>
      <c r="S3621" s="47"/>
      <c r="T3621" s="47"/>
    </row>
    <row r="3622" spans="1:20" ht="16.399999999999999" customHeight="1" x14ac:dyDescent="0.35">
      <c r="A3622"/>
      <c r="B3622"/>
      <c r="C3622"/>
      <c r="D3622"/>
      <c r="E3622"/>
      <c r="F3622" s="7"/>
      <c r="G3622"/>
      <c r="H3622"/>
      <c r="I3622"/>
      <c r="J3622"/>
      <c r="K3622"/>
      <c r="L3622"/>
      <c r="M3622"/>
      <c r="N3622"/>
      <c r="O3622"/>
      <c r="P3622" s="4" t="str">
        <f>IF(Table14[[#This Row],[correlation_id]] = "", "", _xlfn.XLOOKUP(Table14[[#This Row],[correlation_id]], 'ITAP Ref'!A:A, 'ITAP Ref'!C:C, ""))</f>
        <v/>
      </c>
      <c r="Q3622"/>
      <c r="R3622" s="97"/>
      <c r="S3622" s="47"/>
      <c r="T3622" s="47"/>
    </row>
    <row r="3623" spans="1:20" ht="16.399999999999999" customHeight="1" x14ac:dyDescent="0.35">
      <c r="A3623"/>
      <c r="B3623"/>
      <c r="C3623"/>
      <c r="D3623"/>
      <c r="E3623"/>
      <c r="F3623" s="7"/>
      <c r="G3623"/>
      <c r="H3623"/>
      <c r="I3623"/>
      <c r="J3623"/>
      <c r="K3623"/>
      <c r="L3623"/>
      <c r="M3623"/>
      <c r="N3623"/>
      <c r="O3623"/>
      <c r="P3623" s="4" t="str">
        <f>IF(Table14[[#This Row],[correlation_id]] = "", "", _xlfn.XLOOKUP(Table14[[#This Row],[correlation_id]], 'ITAP Ref'!A:A, 'ITAP Ref'!C:C, ""))</f>
        <v/>
      </c>
      <c r="Q3623"/>
      <c r="R3623" s="97"/>
      <c r="S3623" s="47"/>
      <c r="T3623" s="47"/>
    </row>
    <row r="3624" spans="1:20" ht="16.399999999999999" customHeight="1" x14ac:dyDescent="0.35">
      <c r="A3624"/>
      <c r="B3624"/>
      <c r="C3624"/>
      <c r="D3624"/>
      <c r="E3624"/>
      <c r="F3624" s="7"/>
      <c r="G3624"/>
      <c r="H3624"/>
      <c r="I3624"/>
      <c r="J3624"/>
      <c r="K3624"/>
      <c r="L3624"/>
      <c r="M3624"/>
      <c r="N3624"/>
      <c r="O3624"/>
      <c r="P3624" s="4" t="str">
        <f>IF(Table14[[#This Row],[correlation_id]] = "", "", _xlfn.XLOOKUP(Table14[[#This Row],[correlation_id]], 'ITAP Ref'!A:A, 'ITAP Ref'!C:C, ""))</f>
        <v/>
      </c>
      <c r="Q3624"/>
      <c r="R3624" s="97"/>
      <c r="S3624" s="47"/>
      <c r="T3624" s="47"/>
    </row>
    <row r="3625" spans="1:20" ht="16.399999999999999" customHeight="1" x14ac:dyDescent="0.35">
      <c r="A3625"/>
      <c r="B3625"/>
      <c r="C3625"/>
      <c r="D3625"/>
      <c r="E3625"/>
      <c r="F3625" s="7"/>
      <c r="G3625"/>
      <c r="H3625"/>
      <c r="I3625"/>
      <c r="J3625"/>
      <c r="K3625"/>
      <c r="L3625"/>
      <c r="M3625"/>
      <c r="N3625"/>
      <c r="O3625"/>
      <c r="P3625" s="4" t="str">
        <f>IF(Table14[[#This Row],[correlation_id]] = "", "", _xlfn.XLOOKUP(Table14[[#This Row],[correlation_id]], 'ITAP Ref'!A:A, 'ITAP Ref'!C:C, ""))</f>
        <v/>
      </c>
      <c r="Q3625"/>
      <c r="R3625" s="97"/>
      <c r="S3625" s="47"/>
      <c r="T3625" s="47"/>
    </row>
    <row r="3626" spans="1:20" ht="16.399999999999999" customHeight="1" x14ac:dyDescent="0.35">
      <c r="A3626"/>
      <c r="B3626"/>
      <c r="C3626"/>
      <c r="D3626"/>
      <c r="E3626"/>
      <c r="F3626" s="7"/>
      <c r="G3626"/>
      <c r="H3626"/>
      <c r="I3626"/>
      <c r="J3626"/>
      <c r="K3626"/>
      <c r="L3626"/>
      <c r="M3626"/>
      <c r="N3626"/>
      <c r="O3626"/>
      <c r="P3626" s="4" t="str">
        <f>IF(Table14[[#This Row],[correlation_id]] = "", "", _xlfn.XLOOKUP(Table14[[#This Row],[correlation_id]], 'ITAP Ref'!A:A, 'ITAP Ref'!C:C, ""))</f>
        <v/>
      </c>
      <c r="Q3626"/>
      <c r="R3626" s="97"/>
      <c r="S3626" s="47"/>
      <c r="T3626" s="47"/>
    </row>
    <row r="3627" spans="1:20" ht="16.399999999999999" customHeight="1" x14ac:dyDescent="0.35">
      <c r="A3627"/>
      <c r="B3627"/>
      <c r="C3627"/>
      <c r="D3627"/>
      <c r="E3627"/>
      <c r="F3627" s="7"/>
      <c r="G3627"/>
      <c r="H3627"/>
      <c r="I3627"/>
      <c r="J3627"/>
      <c r="K3627"/>
      <c r="L3627"/>
      <c r="M3627"/>
      <c r="N3627"/>
      <c r="O3627"/>
      <c r="P3627" s="4" t="str">
        <f>IF(Table14[[#This Row],[correlation_id]] = "", "", _xlfn.XLOOKUP(Table14[[#This Row],[correlation_id]], 'ITAP Ref'!A:A, 'ITAP Ref'!C:C, ""))</f>
        <v/>
      </c>
      <c r="Q3627"/>
      <c r="R3627" s="97"/>
      <c r="S3627" s="47"/>
      <c r="T3627" s="47"/>
    </row>
    <row r="3628" spans="1:20" ht="16.399999999999999" customHeight="1" x14ac:dyDescent="0.35">
      <c r="A3628"/>
      <c r="B3628"/>
      <c r="C3628"/>
      <c r="D3628"/>
      <c r="E3628"/>
      <c r="F3628" s="7"/>
      <c r="G3628"/>
      <c r="H3628"/>
      <c r="I3628"/>
      <c r="J3628"/>
      <c r="K3628"/>
      <c r="L3628"/>
      <c r="M3628"/>
      <c r="N3628"/>
      <c r="O3628"/>
      <c r="P3628" s="4" t="str">
        <f>IF(Table14[[#This Row],[correlation_id]] = "", "", _xlfn.XLOOKUP(Table14[[#This Row],[correlation_id]], 'ITAP Ref'!A:A, 'ITAP Ref'!C:C, ""))</f>
        <v/>
      </c>
      <c r="Q3628"/>
      <c r="R3628" s="97"/>
      <c r="S3628" s="47"/>
      <c r="T3628" s="47"/>
    </row>
    <row r="3629" spans="1:20" ht="16.399999999999999" customHeight="1" x14ac:dyDescent="0.35">
      <c r="A3629"/>
      <c r="B3629"/>
      <c r="C3629"/>
      <c r="D3629"/>
      <c r="E3629"/>
      <c r="F3629" s="7"/>
      <c r="G3629"/>
      <c r="H3629"/>
      <c r="I3629"/>
      <c r="J3629"/>
      <c r="K3629"/>
      <c r="L3629"/>
      <c r="M3629"/>
      <c r="N3629"/>
      <c r="O3629"/>
      <c r="P3629" s="4" t="str">
        <f>IF(Table14[[#This Row],[correlation_id]] = "", "", _xlfn.XLOOKUP(Table14[[#This Row],[correlation_id]], 'ITAP Ref'!A:A, 'ITAP Ref'!C:C, ""))</f>
        <v/>
      </c>
      <c r="Q3629"/>
      <c r="R3629" s="97"/>
      <c r="S3629" s="47"/>
      <c r="T3629" s="47"/>
    </row>
    <row r="3630" spans="1:20" ht="16.399999999999999" customHeight="1" x14ac:dyDescent="0.35">
      <c r="A3630"/>
      <c r="B3630"/>
      <c r="C3630"/>
      <c r="D3630"/>
      <c r="E3630"/>
      <c r="F3630" s="7"/>
      <c r="G3630"/>
      <c r="H3630"/>
      <c r="I3630"/>
      <c r="J3630"/>
      <c r="K3630"/>
      <c r="L3630"/>
      <c r="M3630"/>
      <c r="N3630"/>
      <c r="O3630"/>
      <c r="P3630" s="4" t="str">
        <f>IF(Table14[[#This Row],[correlation_id]] = "", "", _xlfn.XLOOKUP(Table14[[#This Row],[correlation_id]], 'ITAP Ref'!A:A, 'ITAP Ref'!C:C, ""))</f>
        <v/>
      </c>
      <c r="Q3630"/>
      <c r="R3630" s="97"/>
      <c r="S3630" s="47"/>
      <c r="T3630" s="47"/>
    </row>
    <row r="3631" spans="1:20" ht="16.399999999999999" customHeight="1" x14ac:dyDescent="0.35">
      <c r="A3631"/>
      <c r="B3631"/>
      <c r="C3631"/>
      <c r="D3631"/>
      <c r="E3631"/>
      <c r="F3631" s="7"/>
      <c r="G3631"/>
      <c r="H3631"/>
      <c r="I3631"/>
      <c r="J3631"/>
      <c r="K3631"/>
      <c r="L3631"/>
      <c r="M3631"/>
      <c r="N3631"/>
      <c r="O3631"/>
      <c r="P3631" s="4" t="str">
        <f>IF(Table14[[#This Row],[correlation_id]] = "", "", _xlfn.XLOOKUP(Table14[[#This Row],[correlation_id]], 'ITAP Ref'!A:A, 'ITAP Ref'!C:C, ""))</f>
        <v/>
      </c>
      <c r="Q3631"/>
      <c r="R3631" s="97"/>
      <c r="S3631" s="47"/>
      <c r="T3631" s="47"/>
    </row>
    <row r="3632" spans="1:20" ht="16.399999999999999" customHeight="1" x14ac:dyDescent="0.35">
      <c r="A3632"/>
      <c r="B3632"/>
      <c r="C3632"/>
      <c r="D3632"/>
      <c r="E3632"/>
      <c r="F3632" s="7"/>
      <c r="G3632"/>
      <c r="H3632"/>
      <c r="I3632"/>
      <c r="J3632"/>
      <c r="K3632"/>
      <c r="L3632"/>
      <c r="M3632"/>
      <c r="N3632"/>
      <c r="O3632"/>
      <c r="P3632" s="4" t="str">
        <f>IF(Table14[[#This Row],[correlation_id]] = "", "", _xlfn.XLOOKUP(Table14[[#This Row],[correlation_id]], 'ITAP Ref'!A:A, 'ITAP Ref'!C:C, ""))</f>
        <v/>
      </c>
      <c r="Q3632"/>
      <c r="R3632" s="97"/>
      <c r="S3632" s="47"/>
      <c r="T3632" s="47"/>
    </row>
    <row r="3633" spans="1:20" ht="16.399999999999999" customHeight="1" x14ac:dyDescent="0.35">
      <c r="A3633"/>
      <c r="B3633"/>
      <c r="C3633"/>
      <c r="D3633"/>
      <c r="E3633"/>
      <c r="F3633" s="7"/>
      <c r="G3633"/>
      <c r="H3633"/>
      <c r="I3633"/>
      <c r="J3633"/>
      <c r="K3633"/>
      <c r="L3633"/>
      <c r="M3633"/>
      <c r="N3633"/>
      <c r="O3633"/>
      <c r="P3633" s="4" t="str">
        <f>IF(Table14[[#This Row],[correlation_id]] = "", "", _xlfn.XLOOKUP(Table14[[#This Row],[correlation_id]], 'ITAP Ref'!A:A, 'ITAP Ref'!C:C, ""))</f>
        <v/>
      </c>
      <c r="Q3633"/>
      <c r="R3633" s="97"/>
      <c r="S3633" s="47"/>
      <c r="T3633" s="47"/>
    </row>
    <row r="3634" spans="1:20" ht="16.399999999999999" customHeight="1" x14ac:dyDescent="0.35">
      <c r="A3634"/>
      <c r="B3634"/>
      <c r="C3634"/>
      <c r="D3634"/>
      <c r="E3634"/>
      <c r="F3634" s="7"/>
      <c r="G3634"/>
      <c r="H3634"/>
      <c r="I3634"/>
      <c r="J3634"/>
      <c r="K3634"/>
      <c r="L3634"/>
      <c r="M3634"/>
      <c r="N3634"/>
      <c r="O3634"/>
      <c r="P3634" s="4" t="str">
        <f>IF(Table14[[#This Row],[correlation_id]] = "", "", _xlfn.XLOOKUP(Table14[[#This Row],[correlation_id]], 'ITAP Ref'!A:A, 'ITAP Ref'!C:C, ""))</f>
        <v/>
      </c>
      <c r="Q3634"/>
      <c r="R3634" s="97"/>
      <c r="S3634" s="47"/>
      <c r="T3634" s="47"/>
    </row>
    <row r="3635" spans="1:20" ht="16.399999999999999" customHeight="1" x14ac:dyDescent="0.35">
      <c r="A3635"/>
      <c r="B3635"/>
      <c r="C3635"/>
      <c r="D3635"/>
      <c r="E3635"/>
      <c r="F3635" s="7"/>
      <c r="G3635"/>
      <c r="H3635"/>
      <c r="I3635"/>
      <c r="J3635"/>
      <c r="K3635"/>
      <c r="L3635"/>
      <c r="M3635"/>
      <c r="N3635"/>
      <c r="O3635"/>
      <c r="P3635" s="4" t="str">
        <f>IF(Table14[[#This Row],[correlation_id]] = "", "", _xlfn.XLOOKUP(Table14[[#This Row],[correlation_id]], 'ITAP Ref'!A:A, 'ITAP Ref'!C:C, ""))</f>
        <v/>
      </c>
      <c r="Q3635"/>
      <c r="R3635" s="97"/>
      <c r="S3635" s="47"/>
      <c r="T3635" s="47"/>
    </row>
    <row r="3636" spans="1:20" ht="16.399999999999999" customHeight="1" x14ac:dyDescent="0.35">
      <c r="A3636"/>
      <c r="B3636"/>
      <c r="C3636"/>
      <c r="D3636"/>
      <c r="E3636"/>
      <c r="F3636" s="7"/>
      <c r="G3636"/>
      <c r="H3636"/>
      <c r="I3636"/>
      <c r="J3636"/>
      <c r="K3636"/>
      <c r="L3636"/>
      <c r="M3636"/>
      <c r="N3636"/>
      <c r="O3636"/>
      <c r="P3636" s="4" t="str">
        <f>IF(Table14[[#This Row],[correlation_id]] = "", "", _xlfn.XLOOKUP(Table14[[#This Row],[correlation_id]], 'ITAP Ref'!A:A, 'ITAP Ref'!C:C, ""))</f>
        <v/>
      </c>
      <c r="Q3636"/>
      <c r="R3636" s="97"/>
      <c r="S3636" s="47"/>
      <c r="T3636" s="47"/>
    </row>
    <row r="3637" spans="1:20" ht="16.399999999999999" customHeight="1" x14ac:dyDescent="0.35">
      <c r="A3637"/>
      <c r="B3637"/>
      <c r="C3637"/>
      <c r="D3637"/>
      <c r="E3637"/>
      <c r="F3637" s="7"/>
      <c r="G3637"/>
      <c r="H3637"/>
      <c r="I3637"/>
      <c r="J3637"/>
      <c r="K3637"/>
      <c r="L3637"/>
      <c r="M3637"/>
      <c r="N3637"/>
      <c r="O3637"/>
      <c r="P3637" s="4" t="str">
        <f>IF(Table14[[#This Row],[correlation_id]] = "", "", _xlfn.XLOOKUP(Table14[[#This Row],[correlation_id]], 'ITAP Ref'!A:A, 'ITAP Ref'!C:C, ""))</f>
        <v/>
      </c>
      <c r="Q3637"/>
      <c r="R3637" s="97"/>
      <c r="S3637" s="47"/>
      <c r="T3637" s="47"/>
    </row>
    <row r="3638" spans="1:20" ht="16.399999999999999" customHeight="1" x14ac:dyDescent="0.35">
      <c r="A3638"/>
      <c r="B3638"/>
      <c r="C3638"/>
      <c r="D3638"/>
      <c r="E3638"/>
      <c r="F3638" s="7"/>
      <c r="G3638"/>
      <c r="H3638"/>
      <c r="I3638"/>
      <c r="J3638"/>
      <c r="K3638"/>
      <c r="L3638"/>
      <c r="M3638"/>
      <c r="N3638"/>
      <c r="O3638"/>
      <c r="P3638" s="4" t="str">
        <f>IF(Table14[[#This Row],[correlation_id]] = "", "", _xlfn.XLOOKUP(Table14[[#This Row],[correlation_id]], 'ITAP Ref'!A:A, 'ITAP Ref'!C:C, ""))</f>
        <v/>
      </c>
      <c r="Q3638"/>
      <c r="R3638" s="97"/>
      <c r="S3638" s="47"/>
      <c r="T3638" s="47"/>
    </row>
    <row r="3639" spans="1:20" ht="16.399999999999999" customHeight="1" x14ac:dyDescent="0.35">
      <c r="A3639"/>
      <c r="B3639"/>
      <c r="C3639"/>
      <c r="D3639"/>
      <c r="E3639"/>
      <c r="F3639" s="7"/>
      <c r="G3639"/>
      <c r="H3639"/>
      <c r="I3639"/>
      <c r="J3639"/>
      <c r="K3639"/>
      <c r="L3639"/>
      <c r="M3639"/>
      <c r="N3639"/>
      <c r="O3639"/>
      <c r="P3639" s="4" t="str">
        <f>IF(Table14[[#This Row],[correlation_id]] = "", "", _xlfn.XLOOKUP(Table14[[#This Row],[correlation_id]], 'ITAP Ref'!A:A, 'ITAP Ref'!C:C, ""))</f>
        <v/>
      </c>
      <c r="Q3639"/>
      <c r="R3639" s="97"/>
      <c r="S3639" s="47"/>
      <c r="T3639" s="47"/>
    </row>
    <row r="3640" spans="1:20" ht="16.399999999999999" customHeight="1" x14ac:dyDescent="0.35">
      <c r="A3640"/>
      <c r="B3640"/>
      <c r="C3640"/>
      <c r="D3640"/>
      <c r="E3640"/>
      <c r="F3640" s="7"/>
      <c r="G3640"/>
      <c r="H3640"/>
      <c r="I3640"/>
      <c r="J3640"/>
      <c r="K3640"/>
      <c r="L3640"/>
      <c r="M3640"/>
      <c r="N3640"/>
      <c r="O3640"/>
      <c r="P3640" s="4" t="str">
        <f>IF(Table14[[#This Row],[correlation_id]] = "", "", _xlfn.XLOOKUP(Table14[[#This Row],[correlation_id]], 'ITAP Ref'!A:A, 'ITAP Ref'!C:C, ""))</f>
        <v/>
      </c>
      <c r="Q3640"/>
      <c r="R3640" s="97"/>
      <c r="S3640" s="47"/>
      <c r="T3640" s="47"/>
    </row>
    <row r="3641" spans="1:20" ht="16.399999999999999" customHeight="1" x14ac:dyDescent="0.35">
      <c r="A3641"/>
      <c r="B3641"/>
      <c r="C3641"/>
      <c r="D3641"/>
      <c r="E3641"/>
      <c r="F3641" s="7"/>
      <c r="G3641"/>
      <c r="H3641"/>
      <c r="I3641"/>
      <c r="J3641"/>
      <c r="K3641"/>
      <c r="L3641"/>
      <c r="M3641"/>
      <c r="N3641"/>
      <c r="O3641"/>
      <c r="P3641" s="4" t="str">
        <f>IF(Table14[[#This Row],[correlation_id]] = "", "", _xlfn.XLOOKUP(Table14[[#This Row],[correlation_id]], 'ITAP Ref'!A:A, 'ITAP Ref'!C:C, ""))</f>
        <v/>
      </c>
      <c r="Q3641"/>
      <c r="R3641" s="97"/>
      <c r="S3641" s="47"/>
      <c r="T3641" s="47"/>
    </row>
    <row r="3642" spans="1:20" ht="16.399999999999999" customHeight="1" x14ac:dyDescent="0.35">
      <c r="A3642"/>
      <c r="B3642"/>
      <c r="C3642"/>
      <c r="D3642"/>
      <c r="E3642"/>
      <c r="F3642" s="7"/>
      <c r="G3642"/>
      <c r="H3642"/>
      <c r="I3642"/>
      <c r="J3642"/>
      <c r="K3642"/>
      <c r="L3642"/>
      <c r="M3642"/>
      <c r="N3642"/>
      <c r="O3642"/>
      <c r="P3642" s="4" t="str">
        <f>IF(Table14[[#This Row],[correlation_id]] = "", "", _xlfn.XLOOKUP(Table14[[#This Row],[correlation_id]], 'ITAP Ref'!A:A, 'ITAP Ref'!C:C, ""))</f>
        <v/>
      </c>
      <c r="Q3642"/>
      <c r="R3642" s="97"/>
      <c r="S3642" s="47"/>
      <c r="T3642" s="47"/>
    </row>
    <row r="3643" spans="1:20" ht="16.399999999999999" customHeight="1" x14ac:dyDescent="0.35">
      <c r="A3643"/>
      <c r="B3643"/>
      <c r="C3643"/>
      <c r="D3643"/>
      <c r="E3643"/>
      <c r="F3643" s="7"/>
      <c r="G3643"/>
      <c r="H3643"/>
      <c r="I3643"/>
      <c r="J3643"/>
      <c r="K3643"/>
      <c r="L3643"/>
      <c r="M3643"/>
      <c r="N3643"/>
      <c r="O3643"/>
      <c r="P3643" s="4" t="str">
        <f>IF(Table14[[#This Row],[correlation_id]] = "", "", _xlfn.XLOOKUP(Table14[[#This Row],[correlation_id]], 'ITAP Ref'!A:A, 'ITAP Ref'!C:C, ""))</f>
        <v/>
      </c>
      <c r="Q3643"/>
      <c r="R3643" s="97"/>
      <c r="S3643" s="47"/>
      <c r="T3643" s="47"/>
    </row>
    <row r="3644" spans="1:20" ht="16.399999999999999" customHeight="1" x14ac:dyDescent="0.35">
      <c r="A3644"/>
      <c r="B3644"/>
      <c r="C3644"/>
      <c r="D3644"/>
      <c r="E3644"/>
      <c r="F3644" s="7"/>
      <c r="G3644"/>
      <c r="H3644"/>
      <c r="I3644"/>
      <c r="J3644"/>
      <c r="K3644"/>
      <c r="L3644"/>
      <c r="M3644"/>
      <c r="N3644"/>
      <c r="O3644"/>
      <c r="P3644" s="4" t="str">
        <f>IF(Table14[[#This Row],[correlation_id]] = "", "", _xlfn.XLOOKUP(Table14[[#This Row],[correlation_id]], 'ITAP Ref'!A:A, 'ITAP Ref'!C:C, ""))</f>
        <v/>
      </c>
      <c r="Q3644"/>
      <c r="R3644" s="97"/>
      <c r="S3644" s="47"/>
      <c r="T3644" s="47"/>
    </row>
    <row r="3645" spans="1:20" ht="16.399999999999999" customHeight="1" x14ac:dyDescent="0.35">
      <c r="A3645"/>
      <c r="B3645"/>
      <c r="C3645"/>
      <c r="D3645"/>
      <c r="E3645"/>
      <c r="F3645" s="7"/>
      <c r="G3645"/>
      <c r="H3645"/>
      <c r="I3645"/>
      <c r="J3645"/>
      <c r="K3645"/>
      <c r="L3645"/>
      <c r="M3645"/>
      <c r="N3645"/>
      <c r="O3645"/>
      <c r="P3645" s="4" t="str">
        <f>IF(Table14[[#This Row],[correlation_id]] = "", "", _xlfn.XLOOKUP(Table14[[#This Row],[correlation_id]], 'ITAP Ref'!A:A, 'ITAP Ref'!C:C, ""))</f>
        <v/>
      </c>
      <c r="Q3645"/>
      <c r="R3645" s="97"/>
      <c r="S3645" s="47"/>
      <c r="T3645" s="47"/>
    </row>
    <row r="3646" spans="1:20" ht="16.399999999999999" customHeight="1" x14ac:dyDescent="0.35">
      <c r="A3646"/>
      <c r="B3646"/>
      <c r="C3646"/>
      <c r="D3646"/>
      <c r="E3646"/>
      <c r="F3646" s="7"/>
      <c r="G3646"/>
      <c r="H3646"/>
      <c r="I3646"/>
      <c r="J3646"/>
      <c r="K3646"/>
      <c r="L3646"/>
      <c r="M3646"/>
      <c r="N3646"/>
      <c r="O3646"/>
      <c r="P3646" s="4" t="str">
        <f>IF(Table14[[#This Row],[correlation_id]] = "", "", _xlfn.XLOOKUP(Table14[[#This Row],[correlation_id]], 'ITAP Ref'!A:A, 'ITAP Ref'!C:C, ""))</f>
        <v/>
      </c>
      <c r="Q3646"/>
      <c r="R3646" s="97"/>
      <c r="S3646" s="47"/>
      <c r="T3646" s="47"/>
    </row>
    <row r="3647" spans="1:20" ht="16.399999999999999" customHeight="1" x14ac:dyDescent="0.35">
      <c r="A3647"/>
      <c r="B3647"/>
      <c r="C3647"/>
      <c r="D3647"/>
      <c r="E3647"/>
      <c r="F3647" s="7"/>
      <c r="G3647"/>
      <c r="H3647"/>
      <c r="I3647"/>
      <c r="J3647"/>
      <c r="K3647"/>
      <c r="L3647"/>
      <c r="M3647"/>
      <c r="N3647"/>
      <c r="O3647"/>
      <c r="P3647" s="4" t="str">
        <f>IF(Table14[[#This Row],[correlation_id]] = "", "", _xlfn.XLOOKUP(Table14[[#This Row],[correlation_id]], 'ITAP Ref'!A:A, 'ITAP Ref'!C:C, ""))</f>
        <v/>
      </c>
      <c r="Q3647"/>
      <c r="R3647" s="97"/>
      <c r="S3647" s="47"/>
      <c r="T3647" s="47"/>
    </row>
    <row r="3648" spans="1:20" ht="16.399999999999999" customHeight="1" x14ac:dyDescent="0.35">
      <c r="A3648"/>
      <c r="B3648"/>
      <c r="C3648"/>
      <c r="D3648"/>
      <c r="E3648"/>
      <c r="F3648" s="7"/>
      <c r="G3648"/>
      <c r="H3648"/>
      <c r="I3648"/>
      <c r="J3648"/>
      <c r="K3648"/>
      <c r="L3648"/>
      <c r="M3648"/>
      <c r="N3648"/>
      <c r="O3648"/>
      <c r="P3648" s="4" t="str">
        <f>IF(Table14[[#This Row],[correlation_id]] = "", "", _xlfn.XLOOKUP(Table14[[#This Row],[correlation_id]], 'ITAP Ref'!A:A, 'ITAP Ref'!C:C, ""))</f>
        <v/>
      </c>
      <c r="Q3648"/>
      <c r="R3648" s="97"/>
      <c r="S3648" s="47"/>
      <c r="T3648" s="47"/>
    </row>
    <row r="3649" spans="1:20" ht="16.399999999999999" customHeight="1" x14ac:dyDescent="0.35">
      <c r="A3649"/>
      <c r="B3649"/>
      <c r="C3649"/>
      <c r="D3649"/>
      <c r="E3649"/>
      <c r="F3649" s="7"/>
      <c r="G3649"/>
      <c r="H3649"/>
      <c r="I3649"/>
      <c r="J3649"/>
      <c r="K3649"/>
      <c r="L3649"/>
      <c r="M3649"/>
      <c r="N3649"/>
      <c r="O3649"/>
      <c r="P3649" s="4" t="str">
        <f>IF(Table14[[#This Row],[correlation_id]] = "", "", _xlfn.XLOOKUP(Table14[[#This Row],[correlation_id]], 'ITAP Ref'!A:A, 'ITAP Ref'!C:C, ""))</f>
        <v/>
      </c>
      <c r="Q3649"/>
      <c r="R3649" s="97"/>
      <c r="S3649" s="47"/>
      <c r="T3649" s="47"/>
    </row>
    <row r="3650" spans="1:20" ht="16.399999999999999" customHeight="1" x14ac:dyDescent="0.35">
      <c r="A3650"/>
      <c r="B3650"/>
      <c r="C3650"/>
      <c r="D3650"/>
      <c r="E3650"/>
      <c r="F3650" s="7"/>
      <c r="G3650"/>
      <c r="H3650"/>
      <c r="I3650"/>
      <c r="J3650"/>
      <c r="K3650"/>
      <c r="L3650"/>
      <c r="M3650"/>
      <c r="N3650"/>
      <c r="O3650"/>
      <c r="P3650" s="4" t="str">
        <f>IF(Table14[[#This Row],[correlation_id]] = "", "", _xlfn.XLOOKUP(Table14[[#This Row],[correlation_id]], 'ITAP Ref'!A:A, 'ITAP Ref'!C:C, ""))</f>
        <v/>
      </c>
      <c r="Q3650"/>
      <c r="R3650" s="97"/>
      <c r="S3650" s="47"/>
      <c r="T3650" s="47"/>
    </row>
    <row r="3651" spans="1:20" ht="16.399999999999999" customHeight="1" x14ac:dyDescent="0.35">
      <c r="A3651"/>
      <c r="B3651"/>
      <c r="C3651"/>
      <c r="D3651"/>
      <c r="E3651"/>
      <c r="F3651" s="7"/>
      <c r="G3651"/>
      <c r="H3651"/>
      <c r="I3651"/>
      <c r="J3651"/>
      <c r="K3651"/>
      <c r="L3651"/>
      <c r="M3651"/>
      <c r="N3651"/>
      <c r="O3651"/>
      <c r="P3651" s="4" t="str">
        <f>IF(Table14[[#This Row],[correlation_id]] = "", "", _xlfn.XLOOKUP(Table14[[#This Row],[correlation_id]], 'ITAP Ref'!A:A, 'ITAP Ref'!C:C, ""))</f>
        <v/>
      </c>
      <c r="Q3651"/>
      <c r="R3651" s="97"/>
      <c r="S3651" s="47"/>
      <c r="T3651" s="47"/>
    </row>
    <row r="3652" spans="1:20" ht="16.399999999999999" customHeight="1" x14ac:dyDescent="0.35">
      <c r="A3652"/>
      <c r="B3652"/>
      <c r="C3652"/>
      <c r="D3652"/>
      <c r="E3652"/>
      <c r="F3652" s="7"/>
      <c r="G3652"/>
      <c r="H3652"/>
      <c r="I3652"/>
      <c r="J3652"/>
      <c r="K3652"/>
      <c r="L3652"/>
      <c r="M3652"/>
      <c r="N3652"/>
      <c r="O3652"/>
      <c r="P3652" s="4" t="str">
        <f>IF(Table14[[#This Row],[correlation_id]] = "", "", _xlfn.XLOOKUP(Table14[[#This Row],[correlation_id]], 'ITAP Ref'!A:A, 'ITAP Ref'!C:C, ""))</f>
        <v/>
      </c>
      <c r="Q3652"/>
      <c r="R3652" s="97"/>
      <c r="S3652" s="47"/>
      <c r="T3652" s="47"/>
    </row>
    <row r="3653" spans="1:20" ht="16.399999999999999" customHeight="1" x14ac:dyDescent="0.35">
      <c r="A3653"/>
      <c r="B3653"/>
      <c r="C3653"/>
      <c r="D3653"/>
      <c r="E3653"/>
      <c r="F3653" s="7"/>
      <c r="G3653"/>
      <c r="H3653"/>
      <c r="I3653"/>
      <c r="J3653"/>
      <c r="K3653"/>
      <c r="L3653"/>
      <c r="M3653"/>
      <c r="N3653"/>
      <c r="O3653"/>
      <c r="P3653" s="4" t="str">
        <f>IF(Table14[[#This Row],[correlation_id]] = "", "", _xlfn.XLOOKUP(Table14[[#This Row],[correlation_id]], 'ITAP Ref'!A:A, 'ITAP Ref'!C:C, ""))</f>
        <v/>
      </c>
      <c r="Q3653"/>
      <c r="R3653" s="97"/>
      <c r="S3653" s="47"/>
      <c r="T3653" s="47"/>
    </row>
    <row r="3654" spans="1:20" ht="16.399999999999999" customHeight="1" x14ac:dyDescent="0.35">
      <c r="A3654"/>
      <c r="B3654"/>
      <c r="C3654"/>
      <c r="D3654"/>
      <c r="E3654"/>
      <c r="F3654" s="7"/>
      <c r="G3654"/>
      <c r="H3654"/>
      <c r="I3654"/>
      <c r="J3654"/>
      <c r="K3654"/>
      <c r="L3654"/>
      <c r="M3654"/>
      <c r="N3654"/>
      <c r="O3654"/>
      <c r="P3654" s="4" t="str">
        <f>IF(Table14[[#This Row],[correlation_id]] = "", "", _xlfn.XLOOKUP(Table14[[#This Row],[correlation_id]], 'ITAP Ref'!A:A, 'ITAP Ref'!C:C, ""))</f>
        <v/>
      </c>
      <c r="Q3654"/>
      <c r="R3654" s="97"/>
      <c r="S3654" s="47"/>
      <c r="T3654" s="47"/>
    </row>
    <row r="3655" spans="1:20" ht="16.399999999999999" customHeight="1" x14ac:dyDescent="0.35">
      <c r="A3655"/>
      <c r="B3655"/>
      <c r="C3655"/>
      <c r="D3655"/>
      <c r="E3655"/>
      <c r="F3655" s="7"/>
      <c r="G3655"/>
      <c r="H3655"/>
      <c r="I3655"/>
      <c r="J3655"/>
      <c r="K3655"/>
      <c r="L3655"/>
      <c r="M3655"/>
      <c r="N3655"/>
      <c r="O3655"/>
      <c r="P3655" s="4" t="str">
        <f>IF(Table14[[#This Row],[correlation_id]] = "", "", _xlfn.XLOOKUP(Table14[[#This Row],[correlation_id]], 'ITAP Ref'!A:A, 'ITAP Ref'!C:C, ""))</f>
        <v/>
      </c>
      <c r="Q3655"/>
      <c r="R3655" s="97"/>
      <c r="S3655" s="47"/>
      <c r="T3655" s="47"/>
    </row>
    <row r="3656" spans="1:20" ht="16.399999999999999" customHeight="1" x14ac:dyDescent="0.35">
      <c r="A3656"/>
      <c r="B3656"/>
      <c r="C3656"/>
      <c r="D3656"/>
      <c r="E3656"/>
      <c r="F3656" s="7"/>
      <c r="G3656"/>
      <c r="H3656"/>
      <c r="I3656"/>
      <c r="J3656"/>
      <c r="K3656"/>
      <c r="L3656"/>
      <c r="M3656"/>
      <c r="N3656"/>
      <c r="O3656"/>
      <c r="P3656" s="4" t="str">
        <f>IF(Table14[[#This Row],[correlation_id]] = "", "", _xlfn.XLOOKUP(Table14[[#This Row],[correlation_id]], 'ITAP Ref'!A:A, 'ITAP Ref'!C:C, ""))</f>
        <v/>
      </c>
      <c r="Q3656"/>
      <c r="R3656" s="97"/>
      <c r="S3656" s="47"/>
      <c r="T3656" s="47"/>
    </row>
    <row r="3657" spans="1:20" ht="16.399999999999999" customHeight="1" x14ac:dyDescent="0.35">
      <c r="A3657"/>
      <c r="B3657"/>
      <c r="C3657"/>
      <c r="D3657"/>
      <c r="E3657"/>
      <c r="F3657" s="7"/>
      <c r="G3657"/>
      <c r="H3657"/>
      <c r="I3657"/>
      <c r="J3657"/>
      <c r="K3657"/>
      <c r="L3657"/>
      <c r="M3657"/>
      <c r="N3657"/>
      <c r="O3657"/>
      <c r="P3657" s="4" t="str">
        <f>IF(Table14[[#This Row],[correlation_id]] = "", "", _xlfn.XLOOKUP(Table14[[#This Row],[correlation_id]], 'ITAP Ref'!A:A, 'ITAP Ref'!C:C, ""))</f>
        <v/>
      </c>
      <c r="Q3657"/>
      <c r="R3657" s="97"/>
      <c r="S3657" s="47"/>
      <c r="T3657" s="47"/>
    </row>
    <row r="3658" spans="1:20" ht="16.399999999999999" customHeight="1" x14ac:dyDescent="0.35">
      <c r="A3658"/>
      <c r="B3658"/>
      <c r="C3658"/>
      <c r="D3658"/>
      <c r="E3658"/>
      <c r="F3658" s="7"/>
      <c r="G3658"/>
      <c r="H3658"/>
      <c r="I3658"/>
      <c r="J3658"/>
      <c r="K3658"/>
      <c r="L3658"/>
      <c r="M3658"/>
      <c r="N3658"/>
      <c r="O3658"/>
      <c r="P3658" s="4" t="str">
        <f>IF(Table14[[#This Row],[correlation_id]] = "", "", _xlfn.XLOOKUP(Table14[[#This Row],[correlation_id]], 'ITAP Ref'!A:A, 'ITAP Ref'!C:C, ""))</f>
        <v/>
      </c>
      <c r="Q3658"/>
      <c r="R3658" s="97"/>
      <c r="S3658" s="47"/>
      <c r="T3658" s="47"/>
    </row>
    <row r="3659" spans="1:20" ht="16.399999999999999" customHeight="1" x14ac:dyDescent="0.35">
      <c r="A3659"/>
      <c r="B3659"/>
      <c r="C3659"/>
      <c r="D3659"/>
      <c r="E3659"/>
      <c r="F3659" s="7"/>
      <c r="G3659"/>
      <c r="H3659"/>
      <c r="I3659"/>
      <c r="J3659"/>
      <c r="K3659"/>
      <c r="L3659"/>
      <c r="M3659"/>
      <c r="N3659"/>
      <c r="O3659"/>
      <c r="P3659" s="4" t="str">
        <f>IF(Table14[[#This Row],[correlation_id]] = "", "", _xlfn.XLOOKUP(Table14[[#This Row],[correlation_id]], 'ITAP Ref'!A:A, 'ITAP Ref'!C:C, ""))</f>
        <v/>
      </c>
      <c r="Q3659"/>
      <c r="R3659" s="97"/>
      <c r="S3659" s="47"/>
      <c r="T3659" s="47"/>
    </row>
    <row r="3660" spans="1:20" ht="16.399999999999999" customHeight="1" x14ac:dyDescent="0.35">
      <c r="A3660"/>
      <c r="B3660"/>
      <c r="C3660"/>
      <c r="D3660"/>
      <c r="E3660"/>
      <c r="F3660" s="7"/>
      <c r="G3660"/>
      <c r="H3660"/>
      <c r="I3660"/>
      <c r="J3660"/>
      <c r="K3660"/>
      <c r="L3660"/>
      <c r="M3660"/>
      <c r="N3660"/>
      <c r="O3660"/>
      <c r="P3660" s="4" t="str">
        <f>IF(Table14[[#This Row],[correlation_id]] = "", "", _xlfn.XLOOKUP(Table14[[#This Row],[correlation_id]], 'ITAP Ref'!A:A, 'ITAP Ref'!C:C, ""))</f>
        <v/>
      </c>
      <c r="Q3660"/>
      <c r="R3660" s="97"/>
      <c r="S3660" s="47"/>
      <c r="T3660" s="47"/>
    </row>
    <row r="3661" spans="1:20" ht="16.399999999999999" customHeight="1" x14ac:dyDescent="0.35">
      <c r="A3661"/>
      <c r="B3661"/>
      <c r="C3661"/>
      <c r="D3661"/>
      <c r="E3661"/>
      <c r="F3661" s="7"/>
      <c r="G3661"/>
      <c r="H3661"/>
      <c r="I3661"/>
      <c r="J3661"/>
      <c r="K3661"/>
      <c r="L3661"/>
      <c r="M3661"/>
      <c r="N3661"/>
      <c r="O3661"/>
      <c r="P3661" s="4" t="str">
        <f>IF(Table14[[#This Row],[correlation_id]] = "", "", _xlfn.XLOOKUP(Table14[[#This Row],[correlation_id]], 'ITAP Ref'!A:A, 'ITAP Ref'!C:C, ""))</f>
        <v/>
      </c>
      <c r="Q3661"/>
      <c r="R3661" s="97"/>
      <c r="S3661" s="47"/>
      <c r="T3661" s="47"/>
    </row>
    <row r="3662" spans="1:20" ht="16.399999999999999" customHeight="1" x14ac:dyDescent="0.35">
      <c r="A3662"/>
      <c r="B3662"/>
      <c r="C3662"/>
      <c r="D3662"/>
      <c r="E3662"/>
      <c r="F3662" s="7"/>
      <c r="G3662"/>
      <c r="H3662"/>
      <c r="I3662"/>
      <c r="J3662"/>
      <c r="K3662"/>
      <c r="L3662"/>
      <c r="M3662"/>
      <c r="N3662"/>
      <c r="O3662"/>
      <c r="P3662" s="4" t="str">
        <f>IF(Table14[[#This Row],[correlation_id]] = "", "", _xlfn.XLOOKUP(Table14[[#This Row],[correlation_id]], 'ITAP Ref'!A:A, 'ITAP Ref'!C:C, ""))</f>
        <v/>
      </c>
      <c r="Q3662"/>
      <c r="R3662" s="97"/>
      <c r="S3662" s="47"/>
      <c r="T3662" s="47"/>
    </row>
    <row r="3663" spans="1:20" ht="16.399999999999999" customHeight="1" x14ac:dyDescent="0.35">
      <c r="A3663"/>
      <c r="B3663"/>
      <c r="C3663"/>
      <c r="D3663"/>
      <c r="E3663"/>
      <c r="F3663" s="7"/>
      <c r="G3663"/>
      <c r="H3663"/>
      <c r="I3663"/>
      <c r="J3663"/>
      <c r="K3663"/>
      <c r="L3663"/>
      <c r="M3663"/>
      <c r="N3663"/>
      <c r="O3663"/>
      <c r="P3663" s="4" t="str">
        <f>IF(Table14[[#This Row],[correlation_id]] = "", "", _xlfn.XLOOKUP(Table14[[#This Row],[correlation_id]], 'ITAP Ref'!A:A, 'ITAP Ref'!C:C, ""))</f>
        <v/>
      </c>
      <c r="Q3663"/>
      <c r="R3663" s="97"/>
      <c r="S3663" s="47"/>
      <c r="T3663" s="47"/>
    </row>
    <row r="3664" spans="1:20" ht="16.399999999999999" customHeight="1" x14ac:dyDescent="0.35">
      <c r="A3664"/>
      <c r="B3664"/>
      <c r="C3664"/>
      <c r="D3664"/>
      <c r="E3664"/>
      <c r="F3664" s="7"/>
      <c r="G3664"/>
      <c r="H3664"/>
      <c r="I3664"/>
      <c r="J3664"/>
      <c r="K3664"/>
      <c r="L3664"/>
      <c r="M3664"/>
      <c r="N3664"/>
      <c r="O3664"/>
      <c r="P3664" s="4" t="str">
        <f>IF(Table14[[#This Row],[correlation_id]] = "", "", _xlfn.XLOOKUP(Table14[[#This Row],[correlation_id]], 'ITAP Ref'!A:A, 'ITAP Ref'!C:C, ""))</f>
        <v/>
      </c>
      <c r="Q3664"/>
      <c r="R3664" s="97"/>
      <c r="S3664" s="47"/>
      <c r="T3664" s="47"/>
    </row>
    <row r="3665" spans="1:20" ht="16.399999999999999" customHeight="1" x14ac:dyDescent="0.35">
      <c r="A3665"/>
      <c r="B3665"/>
      <c r="C3665"/>
      <c r="D3665"/>
      <c r="E3665"/>
      <c r="F3665" s="7"/>
      <c r="G3665"/>
      <c r="H3665"/>
      <c r="I3665"/>
      <c r="J3665"/>
      <c r="K3665"/>
      <c r="L3665"/>
      <c r="M3665"/>
      <c r="N3665"/>
      <c r="O3665"/>
      <c r="P3665" s="4" t="str">
        <f>IF(Table14[[#This Row],[correlation_id]] = "", "", _xlfn.XLOOKUP(Table14[[#This Row],[correlation_id]], 'ITAP Ref'!A:A, 'ITAP Ref'!C:C, ""))</f>
        <v/>
      </c>
      <c r="Q3665"/>
      <c r="R3665" s="97"/>
      <c r="S3665" s="47"/>
      <c r="T3665" s="47"/>
    </row>
    <row r="3666" spans="1:20" ht="16.399999999999999" customHeight="1" x14ac:dyDescent="0.35">
      <c r="A3666"/>
      <c r="B3666"/>
      <c r="C3666"/>
      <c r="D3666"/>
      <c r="E3666"/>
      <c r="F3666" s="7"/>
      <c r="G3666"/>
      <c r="H3666"/>
      <c r="I3666"/>
      <c r="J3666"/>
      <c r="K3666"/>
      <c r="L3666"/>
      <c r="M3666"/>
      <c r="N3666"/>
      <c r="O3666"/>
      <c r="P3666" s="4" t="str">
        <f>IF(Table14[[#This Row],[correlation_id]] = "", "", _xlfn.XLOOKUP(Table14[[#This Row],[correlation_id]], 'ITAP Ref'!A:A, 'ITAP Ref'!C:C, ""))</f>
        <v/>
      </c>
      <c r="Q3666"/>
      <c r="R3666" s="97"/>
      <c r="S3666" s="47"/>
      <c r="T3666" s="47"/>
    </row>
    <row r="3667" spans="1:20" ht="16.399999999999999" customHeight="1" x14ac:dyDescent="0.35">
      <c r="A3667"/>
      <c r="B3667"/>
      <c r="C3667"/>
      <c r="D3667"/>
      <c r="E3667"/>
      <c r="F3667" s="7"/>
      <c r="G3667"/>
      <c r="H3667"/>
      <c r="I3667"/>
      <c r="J3667"/>
      <c r="K3667"/>
      <c r="L3667"/>
      <c r="M3667"/>
      <c r="N3667"/>
      <c r="O3667"/>
      <c r="P3667" s="4" t="str">
        <f>IF(Table14[[#This Row],[correlation_id]] = "", "", _xlfn.XLOOKUP(Table14[[#This Row],[correlation_id]], 'ITAP Ref'!A:A, 'ITAP Ref'!C:C, ""))</f>
        <v/>
      </c>
      <c r="Q3667"/>
      <c r="R3667" s="97"/>
      <c r="S3667" s="47"/>
      <c r="T3667" s="47"/>
    </row>
    <row r="3668" spans="1:20" ht="16.399999999999999" customHeight="1" x14ac:dyDescent="0.35">
      <c r="A3668"/>
      <c r="B3668"/>
      <c r="C3668"/>
      <c r="D3668"/>
      <c r="E3668"/>
      <c r="F3668" s="7"/>
      <c r="G3668"/>
      <c r="H3668"/>
      <c r="I3668"/>
      <c r="J3668"/>
      <c r="K3668"/>
      <c r="L3668"/>
      <c r="M3668"/>
      <c r="N3668"/>
      <c r="O3668"/>
      <c r="P3668" s="4" t="str">
        <f>IF(Table14[[#This Row],[correlation_id]] = "", "", _xlfn.XLOOKUP(Table14[[#This Row],[correlation_id]], 'ITAP Ref'!A:A, 'ITAP Ref'!C:C, ""))</f>
        <v/>
      </c>
      <c r="Q3668"/>
      <c r="R3668" s="97"/>
      <c r="S3668" s="47"/>
      <c r="T3668" s="47"/>
    </row>
    <row r="3669" spans="1:20" ht="16.399999999999999" customHeight="1" x14ac:dyDescent="0.35">
      <c r="A3669"/>
      <c r="B3669"/>
      <c r="C3669"/>
      <c r="D3669"/>
      <c r="E3669"/>
      <c r="F3669" s="7"/>
      <c r="G3669"/>
      <c r="H3669"/>
      <c r="I3669"/>
      <c r="J3669"/>
      <c r="K3669"/>
      <c r="L3669"/>
      <c r="M3669"/>
      <c r="N3669"/>
      <c r="O3669"/>
      <c r="P3669" s="4" t="str">
        <f>IF(Table14[[#This Row],[correlation_id]] = "", "", _xlfn.XLOOKUP(Table14[[#This Row],[correlation_id]], 'ITAP Ref'!A:A, 'ITAP Ref'!C:C, ""))</f>
        <v/>
      </c>
      <c r="Q3669"/>
      <c r="R3669" s="97"/>
      <c r="S3669" s="47"/>
      <c r="T3669" s="47"/>
    </row>
    <row r="3670" spans="1:20" ht="16.399999999999999" customHeight="1" x14ac:dyDescent="0.35">
      <c r="A3670"/>
      <c r="B3670"/>
      <c r="C3670"/>
      <c r="D3670"/>
      <c r="E3670"/>
      <c r="F3670" s="7"/>
      <c r="G3670"/>
      <c r="H3670"/>
      <c r="I3670"/>
      <c r="J3670"/>
      <c r="K3670"/>
      <c r="L3670"/>
      <c r="M3670"/>
      <c r="N3670"/>
      <c r="O3670"/>
      <c r="P3670" s="4" t="str">
        <f>IF(Table14[[#This Row],[correlation_id]] = "", "", _xlfn.XLOOKUP(Table14[[#This Row],[correlation_id]], 'ITAP Ref'!A:A, 'ITAP Ref'!C:C, ""))</f>
        <v/>
      </c>
      <c r="Q3670"/>
      <c r="R3670" s="97"/>
      <c r="S3670" s="47"/>
      <c r="T3670" s="47"/>
    </row>
    <row r="3671" spans="1:20" ht="16.399999999999999" customHeight="1" x14ac:dyDescent="0.35">
      <c r="A3671"/>
      <c r="B3671"/>
      <c r="C3671"/>
      <c r="D3671"/>
      <c r="E3671"/>
      <c r="F3671" s="7"/>
      <c r="G3671"/>
      <c r="H3671"/>
      <c r="I3671"/>
      <c r="J3671"/>
      <c r="K3671"/>
      <c r="L3671"/>
      <c r="M3671"/>
      <c r="N3671"/>
      <c r="O3671"/>
      <c r="P3671" s="4" t="str">
        <f>IF(Table14[[#This Row],[correlation_id]] = "", "", _xlfn.XLOOKUP(Table14[[#This Row],[correlation_id]], 'ITAP Ref'!A:A, 'ITAP Ref'!C:C, ""))</f>
        <v/>
      </c>
      <c r="Q3671"/>
      <c r="R3671" s="97"/>
      <c r="S3671" s="47"/>
      <c r="T3671" s="47"/>
    </row>
    <row r="3672" spans="1:20" ht="16.399999999999999" customHeight="1" x14ac:dyDescent="0.35">
      <c r="A3672"/>
      <c r="B3672"/>
      <c r="C3672"/>
      <c r="D3672"/>
      <c r="E3672"/>
      <c r="F3672" s="7"/>
      <c r="G3672"/>
      <c r="H3672"/>
      <c r="I3672"/>
      <c r="J3672"/>
      <c r="K3672"/>
      <c r="L3672"/>
      <c r="M3672"/>
      <c r="N3672"/>
      <c r="O3672"/>
      <c r="P3672" s="4" t="str">
        <f>IF(Table14[[#This Row],[correlation_id]] = "", "", _xlfn.XLOOKUP(Table14[[#This Row],[correlation_id]], 'ITAP Ref'!A:A, 'ITAP Ref'!C:C, ""))</f>
        <v/>
      </c>
      <c r="Q3672"/>
      <c r="R3672" s="97"/>
      <c r="S3672" s="47"/>
      <c r="T3672" s="47"/>
    </row>
    <row r="3673" spans="1:20" ht="16.399999999999999" customHeight="1" x14ac:dyDescent="0.35">
      <c r="A3673"/>
      <c r="B3673"/>
      <c r="C3673"/>
      <c r="D3673"/>
      <c r="E3673"/>
      <c r="F3673" s="7"/>
      <c r="G3673"/>
      <c r="H3673"/>
      <c r="I3673"/>
      <c r="J3673"/>
      <c r="K3673"/>
      <c r="L3673"/>
      <c r="M3673"/>
      <c r="N3673"/>
      <c r="O3673"/>
      <c r="P3673" s="4" t="str">
        <f>IF(Table14[[#This Row],[correlation_id]] = "", "", _xlfn.XLOOKUP(Table14[[#This Row],[correlation_id]], 'ITAP Ref'!A:A, 'ITAP Ref'!C:C, ""))</f>
        <v/>
      </c>
      <c r="Q3673"/>
      <c r="R3673" s="97"/>
      <c r="S3673" s="47"/>
      <c r="T3673" s="47"/>
    </row>
    <row r="3674" spans="1:20" ht="16.399999999999999" customHeight="1" x14ac:dyDescent="0.35">
      <c r="A3674"/>
      <c r="B3674"/>
      <c r="C3674"/>
      <c r="D3674"/>
      <c r="E3674"/>
      <c r="F3674" s="7"/>
      <c r="G3674"/>
      <c r="H3674"/>
      <c r="I3674"/>
      <c r="J3674"/>
      <c r="K3674"/>
      <c r="L3674"/>
      <c r="M3674"/>
      <c r="N3674"/>
      <c r="O3674"/>
      <c r="P3674" s="4" t="str">
        <f>IF(Table14[[#This Row],[correlation_id]] = "", "", _xlfn.XLOOKUP(Table14[[#This Row],[correlation_id]], 'ITAP Ref'!A:A, 'ITAP Ref'!C:C, ""))</f>
        <v/>
      </c>
      <c r="Q3674"/>
      <c r="R3674" s="97"/>
      <c r="S3674" s="47"/>
      <c r="T3674" s="47"/>
    </row>
    <row r="3675" spans="1:20" ht="16.399999999999999" customHeight="1" x14ac:dyDescent="0.35">
      <c r="A3675"/>
      <c r="B3675"/>
      <c r="C3675"/>
      <c r="D3675"/>
      <c r="E3675"/>
      <c r="F3675" s="7"/>
      <c r="G3675"/>
      <c r="H3675"/>
      <c r="I3675"/>
      <c r="J3675"/>
      <c r="K3675"/>
      <c r="L3675"/>
      <c r="M3675"/>
      <c r="N3675"/>
      <c r="O3675"/>
      <c r="P3675" s="4" t="str">
        <f>IF(Table14[[#This Row],[correlation_id]] = "", "", _xlfn.XLOOKUP(Table14[[#This Row],[correlation_id]], 'ITAP Ref'!A:A, 'ITAP Ref'!C:C, ""))</f>
        <v/>
      </c>
      <c r="Q3675"/>
      <c r="R3675" s="97"/>
      <c r="S3675" s="47"/>
      <c r="T3675" s="47"/>
    </row>
    <row r="3676" spans="1:20" ht="16.399999999999999" customHeight="1" x14ac:dyDescent="0.35">
      <c r="A3676"/>
      <c r="B3676"/>
      <c r="C3676"/>
      <c r="D3676"/>
      <c r="E3676"/>
      <c r="F3676" s="7"/>
      <c r="G3676"/>
      <c r="H3676"/>
      <c r="I3676"/>
      <c r="J3676"/>
      <c r="K3676"/>
      <c r="L3676"/>
      <c r="M3676"/>
      <c r="N3676"/>
      <c r="O3676"/>
      <c r="P3676" s="4" t="str">
        <f>IF(Table14[[#This Row],[correlation_id]] = "", "", _xlfn.XLOOKUP(Table14[[#This Row],[correlation_id]], 'ITAP Ref'!A:A, 'ITAP Ref'!C:C, ""))</f>
        <v/>
      </c>
      <c r="Q3676"/>
      <c r="R3676" s="97"/>
      <c r="S3676" s="47"/>
      <c r="T3676" s="47"/>
    </row>
    <row r="3677" spans="1:20" ht="16.399999999999999" customHeight="1" x14ac:dyDescent="0.35">
      <c r="A3677"/>
      <c r="B3677"/>
      <c r="C3677"/>
      <c r="D3677"/>
      <c r="E3677"/>
      <c r="F3677" s="7"/>
      <c r="G3677"/>
      <c r="H3677"/>
      <c r="I3677"/>
      <c r="J3677"/>
      <c r="K3677"/>
      <c r="L3677"/>
      <c r="M3677"/>
      <c r="N3677"/>
      <c r="O3677"/>
      <c r="P3677" s="4" t="str">
        <f>IF(Table14[[#This Row],[correlation_id]] = "", "", _xlfn.XLOOKUP(Table14[[#This Row],[correlation_id]], 'ITAP Ref'!A:A, 'ITAP Ref'!C:C, ""))</f>
        <v/>
      </c>
      <c r="Q3677"/>
      <c r="R3677" s="97"/>
      <c r="S3677" s="47"/>
      <c r="T3677" s="47"/>
    </row>
    <row r="3678" spans="1:20" ht="16.399999999999999" customHeight="1" x14ac:dyDescent="0.35">
      <c r="A3678"/>
      <c r="B3678"/>
      <c r="C3678"/>
      <c r="D3678"/>
      <c r="E3678"/>
      <c r="F3678" s="7"/>
      <c r="G3678"/>
      <c r="H3678"/>
      <c r="I3678"/>
      <c r="J3678"/>
      <c r="K3678"/>
      <c r="L3678"/>
      <c r="M3678"/>
      <c r="N3678"/>
      <c r="O3678"/>
      <c r="P3678" s="4" t="str">
        <f>IF(Table14[[#This Row],[correlation_id]] = "", "", _xlfn.XLOOKUP(Table14[[#This Row],[correlation_id]], 'ITAP Ref'!A:A, 'ITAP Ref'!C:C, ""))</f>
        <v/>
      </c>
      <c r="Q3678"/>
      <c r="R3678" s="97"/>
      <c r="S3678" s="47"/>
      <c r="T3678" s="47"/>
    </row>
    <row r="3679" spans="1:20" ht="16.399999999999999" customHeight="1" x14ac:dyDescent="0.35">
      <c r="A3679"/>
      <c r="B3679"/>
      <c r="C3679"/>
      <c r="D3679"/>
      <c r="E3679"/>
      <c r="F3679" s="7"/>
      <c r="G3679"/>
      <c r="H3679"/>
      <c r="I3679"/>
      <c r="J3679"/>
      <c r="K3679"/>
      <c r="L3679"/>
      <c r="M3679"/>
      <c r="N3679"/>
      <c r="O3679"/>
      <c r="P3679" s="4" t="str">
        <f>IF(Table14[[#This Row],[correlation_id]] = "", "", _xlfn.XLOOKUP(Table14[[#This Row],[correlation_id]], 'ITAP Ref'!A:A, 'ITAP Ref'!C:C, ""))</f>
        <v/>
      </c>
      <c r="Q3679"/>
      <c r="R3679" s="97"/>
      <c r="S3679" s="47"/>
      <c r="T3679" s="47"/>
    </row>
    <row r="3680" spans="1:20" ht="16.399999999999999" customHeight="1" x14ac:dyDescent="0.35">
      <c r="A3680"/>
      <c r="B3680"/>
      <c r="C3680"/>
      <c r="D3680"/>
      <c r="E3680"/>
      <c r="F3680" s="7"/>
      <c r="G3680"/>
      <c r="H3680"/>
      <c r="I3680"/>
      <c r="J3680"/>
      <c r="K3680"/>
      <c r="L3680"/>
      <c r="M3680"/>
      <c r="N3680"/>
      <c r="O3680"/>
      <c r="P3680" s="4" t="str">
        <f>IF(Table14[[#This Row],[correlation_id]] = "", "", _xlfn.XLOOKUP(Table14[[#This Row],[correlation_id]], 'ITAP Ref'!A:A, 'ITAP Ref'!C:C, ""))</f>
        <v/>
      </c>
      <c r="Q3680"/>
      <c r="R3680" s="97"/>
      <c r="S3680" s="47"/>
      <c r="T3680" s="47"/>
    </row>
    <row r="3681" spans="1:20" ht="16.399999999999999" customHeight="1" x14ac:dyDescent="0.35">
      <c r="A3681"/>
      <c r="B3681"/>
      <c r="C3681"/>
      <c r="D3681"/>
      <c r="E3681"/>
      <c r="F3681" s="7"/>
      <c r="G3681"/>
      <c r="H3681"/>
      <c r="I3681"/>
      <c r="J3681"/>
      <c r="K3681"/>
      <c r="L3681"/>
      <c r="M3681"/>
      <c r="N3681"/>
      <c r="O3681"/>
      <c r="P3681" s="4" t="str">
        <f>IF(Table14[[#This Row],[correlation_id]] = "", "", _xlfn.XLOOKUP(Table14[[#This Row],[correlation_id]], 'ITAP Ref'!A:A, 'ITAP Ref'!C:C, ""))</f>
        <v/>
      </c>
      <c r="Q3681"/>
      <c r="R3681" s="97"/>
      <c r="S3681" s="47"/>
      <c r="T3681" s="47"/>
    </row>
    <row r="3682" spans="1:20" ht="16.399999999999999" customHeight="1" x14ac:dyDescent="0.35">
      <c r="A3682"/>
      <c r="B3682"/>
      <c r="C3682"/>
      <c r="D3682"/>
      <c r="E3682"/>
      <c r="F3682" s="7"/>
      <c r="G3682"/>
      <c r="H3682"/>
      <c r="I3682"/>
      <c r="J3682"/>
      <c r="K3682"/>
      <c r="L3682"/>
      <c r="M3682"/>
      <c r="N3682"/>
      <c r="O3682"/>
      <c r="P3682" s="4" t="str">
        <f>IF(Table14[[#This Row],[correlation_id]] = "", "", _xlfn.XLOOKUP(Table14[[#This Row],[correlation_id]], 'ITAP Ref'!A:A, 'ITAP Ref'!C:C, ""))</f>
        <v/>
      </c>
      <c r="Q3682"/>
      <c r="R3682" s="97"/>
      <c r="S3682" s="47"/>
      <c r="T3682" s="47"/>
    </row>
    <row r="3683" spans="1:20" ht="16.399999999999999" customHeight="1" x14ac:dyDescent="0.35">
      <c r="A3683"/>
      <c r="B3683"/>
      <c r="C3683"/>
      <c r="D3683"/>
      <c r="E3683"/>
      <c r="F3683" s="7"/>
      <c r="G3683"/>
      <c r="H3683"/>
      <c r="I3683"/>
      <c r="J3683"/>
      <c r="K3683"/>
      <c r="L3683"/>
      <c r="M3683"/>
      <c r="N3683"/>
      <c r="O3683"/>
      <c r="P3683" s="4" t="str">
        <f>IF(Table14[[#This Row],[correlation_id]] = "", "", _xlfn.XLOOKUP(Table14[[#This Row],[correlation_id]], 'ITAP Ref'!A:A, 'ITAP Ref'!C:C, ""))</f>
        <v/>
      </c>
      <c r="Q3683"/>
      <c r="R3683" s="97"/>
      <c r="S3683" s="47"/>
      <c r="T3683" s="47"/>
    </row>
    <row r="3684" spans="1:20" ht="16.399999999999999" customHeight="1" x14ac:dyDescent="0.35">
      <c r="A3684"/>
      <c r="B3684"/>
      <c r="C3684"/>
      <c r="D3684"/>
      <c r="E3684"/>
      <c r="F3684" s="7"/>
      <c r="G3684"/>
      <c r="H3684"/>
      <c r="I3684"/>
      <c r="J3684"/>
      <c r="K3684"/>
      <c r="L3684"/>
      <c r="M3684"/>
      <c r="N3684"/>
      <c r="O3684"/>
      <c r="P3684" s="4" t="str">
        <f>IF(Table14[[#This Row],[correlation_id]] = "", "", _xlfn.XLOOKUP(Table14[[#This Row],[correlation_id]], 'ITAP Ref'!A:A, 'ITAP Ref'!C:C, ""))</f>
        <v/>
      </c>
      <c r="Q3684"/>
      <c r="R3684" s="97"/>
      <c r="S3684" s="47"/>
      <c r="T3684" s="47"/>
    </row>
    <row r="3685" spans="1:20" ht="16.399999999999999" customHeight="1" x14ac:dyDescent="0.35">
      <c r="A3685"/>
      <c r="B3685"/>
      <c r="C3685"/>
      <c r="D3685"/>
      <c r="E3685"/>
      <c r="F3685" s="7"/>
      <c r="G3685"/>
      <c r="H3685"/>
      <c r="I3685"/>
      <c r="J3685"/>
      <c r="K3685"/>
      <c r="L3685"/>
      <c r="M3685"/>
      <c r="N3685"/>
      <c r="O3685"/>
      <c r="P3685" s="4" t="str">
        <f>IF(Table14[[#This Row],[correlation_id]] = "", "", _xlfn.XLOOKUP(Table14[[#This Row],[correlation_id]], 'ITAP Ref'!A:A, 'ITAP Ref'!C:C, ""))</f>
        <v/>
      </c>
      <c r="Q3685"/>
      <c r="R3685" s="97"/>
      <c r="S3685" s="47"/>
      <c r="T3685" s="47"/>
    </row>
    <row r="3686" spans="1:20" ht="16.399999999999999" customHeight="1" x14ac:dyDescent="0.35">
      <c r="A3686"/>
      <c r="B3686"/>
      <c r="C3686"/>
      <c r="D3686"/>
      <c r="E3686"/>
      <c r="F3686" s="7"/>
      <c r="G3686"/>
      <c r="H3686"/>
      <c r="I3686"/>
      <c r="J3686"/>
      <c r="K3686"/>
      <c r="L3686"/>
      <c r="M3686"/>
      <c r="N3686"/>
      <c r="O3686"/>
      <c r="P3686" s="4" t="str">
        <f>IF(Table14[[#This Row],[correlation_id]] = "", "", _xlfn.XLOOKUP(Table14[[#This Row],[correlation_id]], 'ITAP Ref'!A:A, 'ITAP Ref'!C:C, ""))</f>
        <v/>
      </c>
      <c r="Q3686"/>
      <c r="R3686" s="97"/>
      <c r="S3686" s="47"/>
      <c r="T3686" s="47"/>
    </row>
    <row r="3687" spans="1:20" ht="16.399999999999999" customHeight="1" x14ac:dyDescent="0.35">
      <c r="A3687"/>
      <c r="B3687"/>
      <c r="C3687"/>
      <c r="D3687"/>
      <c r="E3687"/>
      <c r="F3687" s="7"/>
      <c r="G3687"/>
      <c r="H3687"/>
      <c r="I3687"/>
      <c r="J3687"/>
      <c r="K3687"/>
      <c r="L3687"/>
      <c r="M3687"/>
      <c r="N3687"/>
      <c r="O3687"/>
      <c r="P3687" s="4" t="str">
        <f>IF(Table14[[#This Row],[correlation_id]] = "", "", _xlfn.XLOOKUP(Table14[[#This Row],[correlation_id]], 'ITAP Ref'!A:A, 'ITAP Ref'!C:C, ""))</f>
        <v/>
      </c>
      <c r="Q3687"/>
      <c r="R3687" s="97"/>
      <c r="S3687" s="47"/>
      <c r="T3687" s="47"/>
    </row>
    <row r="3688" spans="1:20" ht="16.399999999999999" customHeight="1" x14ac:dyDescent="0.35">
      <c r="A3688"/>
      <c r="B3688"/>
      <c r="C3688"/>
      <c r="D3688"/>
      <c r="E3688"/>
      <c r="F3688" s="7"/>
      <c r="G3688"/>
      <c r="H3688"/>
      <c r="I3688"/>
      <c r="J3688"/>
      <c r="K3688"/>
      <c r="L3688"/>
      <c r="M3688"/>
      <c r="N3688"/>
      <c r="O3688"/>
      <c r="P3688" s="4" t="str">
        <f>IF(Table14[[#This Row],[correlation_id]] = "", "", _xlfn.XLOOKUP(Table14[[#This Row],[correlation_id]], 'ITAP Ref'!A:A, 'ITAP Ref'!C:C, ""))</f>
        <v/>
      </c>
      <c r="Q3688"/>
      <c r="R3688" s="97"/>
      <c r="S3688" s="47"/>
      <c r="T3688" s="47"/>
    </row>
    <row r="3689" spans="1:20" ht="16.399999999999999" customHeight="1" x14ac:dyDescent="0.35">
      <c r="A3689"/>
      <c r="B3689"/>
      <c r="C3689"/>
      <c r="D3689"/>
      <c r="E3689"/>
      <c r="F3689" s="7"/>
      <c r="G3689"/>
      <c r="H3689"/>
      <c r="I3689"/>
      <c r="J3689"/>
      <c r="K3689"/>
      <c r="L3689"/>
      <c r="M3689"/>
      <c r="N3689"/>
      <c r="O3689"/>
      <c r="P3689" s="4" t="str">
        <f>IF(Table14[[#This Row],[correlation_id]] = "", "", _xlfn.XLOOKUP(Table14[[#This Row],[correlation_id]], 'ITAP Ref'!A:A, 'ITAP Ref'!C:C, ""))</f>
        <v/>
      </c>
      <c r="Q3689"/>
      <c r="R3689" s="97"/>
      <c r="S3689" s="47"/>
      <c r="T3689" s="47"/>
    </row>
    <row r="3690" spans="1:20" ht="16.399999999999999" customHeight="1" x14ac:dyDescent="0.35">
      <c r="A3690"/>
      <c r="B3690"/>
      <c r="C3690"/>
      <c r="D3690"/>
      <c r="E3690"/>
      <c r="F3690" s="7"/>
      <c r="G3690"/>
      <c r="H3690"/>
      <c r="I3690"/>
      <c r="J3690"/>
      <c r="K3690"/>
      <c r="L3690"/>
      <c r="M3690"/>
      <c r="N3690"/>
      <c r="O3690"/>
      <c r="P3690" s="4" t="str">
        <f>IF(Table14[[#This Row],[correlation_id]] = "", "", _xlfn.XLOOKUP(Table14[[#This Row],[correlation_id]], 'ITAP Ref'!A:A, 'ITAP Ref'!C:C, ""))</f>
        <v/>
      </c>
      <c r="Q3690"/>
      <c r="R3690" s="97"/>
      <c r="S3690" s="47"/>
      <c r="T3690" s="47"/>
    </row>
    <row r="3691" spans="1:20" ht="16.399999999999999" customHeight="1" x14ac:dyDescent="0.35">
      <c r="A3691"/>
      <c r="B3691"/>
      <c r="C3691"/>
      <c r="D3691"/>
      <c r="E3691"/>
      <c r="F3691" s="7"/>
      <c r="G3691"/>
      <c r="H3691"/>
      <c r="I3691"/>
      <c r="J3691"/>
      <c r="K3691"/>
      <c r="L3691"/>
      <c r="M3691"/>
      <c r="N3691"/>
      <c r="O3691"/>
      <c r="P3691" s="4" t="str">
        <f>IF(Table14[[#This Row],[correlation_id]] = "", "", _xlfn.XLOOKUP(Table14[[#This Row],[correlation_id]], 'ITAP Ref'!A:A, 'ITAP Ref'!C:C, ""))</f>
        <v/>
      </c>
      <c r="Q3691"/>
      <c r="R3691" s="97"/>
      <c r="S3691" s="47"/>
      <c r="T3691" s="47"/>
    </row>
    <row r="3692" spans="1:20" ht="16.399999999999999" customHeight="1" x14ac:dyDescent="0.35">
      <c r="A3692"/>
      <c r="B3692"/>
      <c r="C3692"/>
      <c r="D3692"/>
      <c r="E3692"/>
      <c r="F3692" s="7"/>
      <c r="G3692"/>
      <c r="H3692"/>
      <c r="I3692"/>
      <c r="J3692"/>
      <c r="K3692"/>
      <c r="L3692"/>
      <c r="M3692"/>
      <c r="N3692"/>
      <c r="O3692"/>
      <c r="P3692" s="4" t="str">
        <f>IF(Table14[[#This Row],[correlation_id]] = "", "", _xlfn.XLOOKUP(Table14[[#This Row],[correlation_id]], 'ITAP Ref'!A:A, 'ITAP Ref'!C:C, ""))</f>
        <v/>
      </c>
      <c r="Q3692"/>
      <c r="R3692" s="97"/>
      <c r="S3692" s="47"/>
      <c r="T3692" s="47"/>
    </row>
    <row r="3693" spans="1:20" ht="16.399999999999999" customHeight="1" x14ac:dyDescent="0.35">
      <c r="A3693"/>
      <c r="B3693"/>
      <c r="C3693"/>
      <c r="D3693"/>
      <c r="E3693"/>
      <c r="F3693" s="7"/>
      <c r="G3693"/>
      <c r="H3693"/>
      <c r="I3693"/>
      <c r="J3693"/>
      <c r="K3693"/>
      <c r="L3693"/>
      <c r="M3693"/>
      <c r="N3693"/>
      <c r="O3693"/>
      <c r="P3693" s="4" t="str">
        <f>IF(Table14[[#This Row],[correlation_id]] = "", "", _xlfn.XLOOKUP(Table14[[#This Row],[correlation_id]], 'ITAP Ref'!A:A, 'ITAP Ref'!C:C, ""))</f>
        <v/>
      </c>
      <c r="Q3693"/>
      <c r="R3693" s="97"/>
      <c r="S3693" s="47"/>
      <c r="T3693" s="47"/>
    </row>
    <row r="3694" spans="1:20" ht="16.399999999999999" customHeight="1" x14ac:dyDescent="0.35">
      <c r="A3694"/>
      <c r="B3694"/>
      <c r="C3694"/>
      <c r="D3694"/>
      <c r="E3694"/>
      <c r="F3694" s="7"/>
      <c r="G3694"/>
      <c r="H3694"/>
      <c r="I3694"/>
      <c r="J3694"/>
      <c r="K3694"/>
      <c r="L3694"/>
      <c r="M3694"/>
      <c r="N3694"/>
      <c r="O3694"/>
      <c r="P3694" s="4" t="str">
        <f>IF(Table14[[#This Row],[correlation_id]] = "", "", _xlfn.XLOOKUP(Table14[[#This Row],[correlation_id]], 'ITAP Ref'!A:A, 'ITAP Ref'!C:C, ""))</f>
        <v/>
      </c>
      <c r="Q3694"/>
      <c r="R3694" s="97"/>
      <c r="S3694" s="47"/>
      <c r="T3694" s="47"/>
    </row>
    <row r="3695" spans="1:20" ht="16.399999999999999" customHeight="1" x14ac:dyDescent="0.35">
      <c r="A3695"/>
      <c r="B3695"/>
      <c r="C3695"/>
      <c r="D3695"/>
      <c r="E3695"/>
      <c r="F3695" s="7"/>
      <c r="G3695"/>
      <c r="H3695"/>
      <c r="I3695"/>
      <c r="J3695"/>
      <c r="K3695"/>
      <c r="L3695"/>
      <c r="M3695"/>
      <c r="N3695"/>
      <c r="O3695"/>
      <c r="P3695" s="4" t="str">
        <f>IF(Table14[[#This Row],[correlation_id]] = "", "", _xlfn.XLOOKUP(Table14[[#This Row],[correlation_id]], 'ITAP Ref'!A:A, 'ITAP Ref'!C:C, ""))</f>
        <v/>
      </c>
      <c r="Q3695"/>
      <c r="R3695" s="97"/>
      <c r="S3695" s="47"/>
      <c r="T3695" s="47"/>
    </row>
    <row r="3696" spans="1:20" ht="16.399999999999999" customHeight="1" x14ac:dyDescent="0.35">
      <c r="A3696"/>
      <c r="B3696"/>
      <c r="C3696"/>
      <c r="D3696"/>
      <c r="E3696"/>
      <c r="F3696" s="7"/>
      <c r="G3696"/>
      <c r="H3696"/>
      <c r="I3696"/>
      <c r="J3696"/>
      <c r="K3696"/>
      <c r="L3696"/>
      <c r="M3696"/>
      <c r="N3696"/>
      <c r="O3696"/>
      <c r="P3696" s="4" t="str">
        <f>IF(Table14[[#This Row],[correlation_id]] = "", "", _xlfn.XLOOKUP(Table14[[#This Row],[correlation_id]], 'ITAP Ref'!A:A, 'ITAP Ref'!C:C, ""))</f>
        <v/>
      </c>
      <c r="Q3696"/>
      <c r="R3696" s="97"/>
      <c r="S3696" s="47"/>
      <c r="T3696" s="47"/>
    </row>
    <row r="3697" spans="1:20" ht="16.399999999999999" customHeight="1" x14ac:dyDescent="0.35">
      <c r="A3697"/>
      <c r="B3697"/>
      <c r="C3697"/>
      <c r="D3697"/>
      <c r="E3697"/>
      <c r="F3697" s="7"/>
      <c r="G3697"/>
      <c r="H3697"/>
      <c r="I3697"/>
      <c r="J3697"/>
      <c r="K3697"/>
      <c r="L3697"/>
      <c r="M3697"/>
      <c r="N3697"/>
      <c r="O3697"/>
      <c r="P3697" s="4" t="str">
        <f>IF(Table14[[#This Row],[correlation_id]] = "", "", _xlfn.XLOOKUP(Table14[[#This Row],[correlation_id]], 'ITAP Ref'!A:A, 'ITAP Ref'!C:C, ""))</f>
        <v/>
      </c>
      <c r="Q3697"/>
      <c r="R3697" s="97"/>
      <c r="S3697" s="47"/>
      <c r="T3697" s="47"/>
    </row>
    <row r="3698" spans="1:20" ht="16.399999999999999" customHeight="1" x14ac:dyDescent="0.35">
      <c r="A3698"/>
      <c r="B3698"/>
      <c r="C3698"/>
      <c r="D3698"/>
      <c r="E3698"/>
      <c r="F3698" s="7"/>
      <c r="G3698"/>
      <c r="H3698"/>
      <c r="I3698"/>
      <c r="J3698"/>
      <c r="K3698"/>
      <c r="L3698"/>
      <c r="M3698"/>
      <c r="N3698"/>
      <c r="O3698"/>
      <c r="P3698" s="4" t="str">
        <f>IF(Table14[[#This Row],[correlation_id]] = "", "", _xlfn.XLOOKUP(Table14[[#This Row],[correlation_id]], 'ITAP Ref'!A:A, 'ITAP Ref'!C:C, ""))</f>
        <v/>
      </c>
      <c r="Q3698"/>
      <c r="R3698" s="97"/>
      <c r="S3698" s="47"/>
      <c r="T3698" s="47"/>
    </row>
    <row r="3699" spans="1:20" ht="16.399999999999999" customHeight="1" x14ac:dyDescent="0.35">
      <c r="A3699"/>
      <c r="B3699"/>
      <c r="C3699"/>
      <c r="D3699"/>
      <c r="E3699"/>
      <c r="F3699" s="7"/>
      <c r="G3699"/>
      <c r="H3699"/>
      <c r="I3699"/>
      <c r="J3699"/>
      <c r="K3699"/>
      <c r="L3699"/>
      <c r="M3699"/>
      <c r="N3699"/>
      <c r="O3699"/>
      <c r="P3699" s="4" t="str">
        <f>IF(Table14[[#This Row],[correlation_id]] = "", "", _xlfn.XLOOKUP(Table14[[#This Row],[correlation_id]], 'ITAP Ref'!A:A, 'ITAP Ref'!C:C, ""))</f>
        <v/>
      </c>
      <c r="Q3699"/>
      <c r="R3699" s="97"/>
      <c r="S3699" s="47"/>
      <c r="T3699" s="47"/>
    </row>
    <row r="3700" spans="1:20" ht="16.399999999999999" customHeight="1" x14ac:dyDescent="0.35">
      <c r="A3700"/>
      <c r="B3700"/>
      <c r="C3700"/>
      <c r="D3700"/>
      <c r="E3700"/>
      <c r="F3700" s="7"/>
      <c r="G3700"/>
      <c r="H3700"/>
      <c r="I3700"/>
      <c r="J3700"/>
      <c r="K3700"/>
      <c r="L3700"/>
      <c r="M3700"/>
      <c r="N3700"/>
      <c r="O3700"/>
      <c r="P3700" s="4" t="str">
        <f>IF(Table14[[#This Row],[correlation_id]] = "", "", _xlfn.XLOOKUP(Table14[[#This Row],[correlation_id]], 'ITAP Ref'!A:A, 'ITAP Ref'!C:C, ""))</f>
        <v/>
      </c>
      <c r="Q3700"/>
      <c r="R3700" s="97"/>
      <c r="S3700" s="47"/>
      <c r="T3700" s="47"/>
    </row>
    <row r="3701" spans="1:20" ht="16.399999999999999" customHeight="1" x14ac:dyDescent="0.35">
      <c r="A3701"/>
      <c r="B3701"/>
      <c r="C3701"/>
      <c r="D3701"/>
      <c r="E3701"/>
      <c r="F3701" s="7"/>
      <c r="G3701"/>
      <c r="H3701"/>
      <c r="I3701"/>
      <c r="J3701"/>
      <c r="K3701"/>
      <c r="L3701"/>
      <c r="M3701"/>
      <c r="N3701"/>
      <c r="O3701"/>
      <c r="P3701" s="4" t="str">
        <f>IF(Table14[[#This Row],[correlation_id]] = "", "", _xlfn.XLOOKUP(Table14[[#This Row],[correlation_id]], 'ITAP Ref'!A:A, 'ITAP Ref'!C:C, ""))</f>
        <v/>
      </c>
      <c r="Q3701"/>
      <c r="R3701" s="97"/>
      <c r="S3701" s="47"/>
      <c r="T3701" s="47"/>
    </row>
    <row r="3702" spans="1:20" ht="16.399999999999999" customHeight="1" x14ac:dyDescent="0.35">
      <c r="A3702"/>
      <c r="B3702"/>
      <c r="C3702"/>
      <c r="D3702"/>
      <c r="E3702"/>
      <c r="F3702" s="7"/>
      <c r="G3702"/>
      <c r="H3702"/>
      <c r="I3702"/>
      <c r="J3702"/>
      <c r="K3702"/>
      <c r="L3702"/>
      <c r="M3702"/>
      <c r="N3702"/>
      <c r="O3702"/>
      <c r="P3702" s="4" t="str">
        <f>IF(Table14[[#This Row],[correlation_id]] = "", "", _xlfn.XLOOKUP(Table14[[#This Row],[correlation_id]], 'ITAP Ref'!A:A, 'ITAP Ref'!C:C, ""))</f>
        <v/>
      </c>
      <c r="Q3702"/>
      <c r="R3702" s="97"/>
      <c r="S3702" s="47"/>
      <c r="T3702" s="47"/>
    </row>
    <row r="3703" spans="1:20" ht="16.399999999999999" customHeight="1" x14ac:dyDescent="0.35">
      <c r="A3703"/>
      <c r="B3703"/>
      <c r="C3703"/>
      <c r="D3703"/>
      <c r="E3703"/>
      <c r="F3703" s="7"/>
      <c r="G3703"/>
      <c r="H3703"/>
      <c r="I3703"/>
      <c r="J3703"/>
      <c r="K3703"/>
      <c r="L3703"/>
      <c r="M3703"/>
      <c r="N3703"/>
      <c r="O3703"/>
      <c r="P3703" s="4" t="str">
        <f>IF(Table14[[#This Row],[correlation_id]] = "", "", _xlfn.XLOOKUP(Table14[[#This Row],[correlation_id]], 'ITAP Ref'!A:A, 'ITAP Ref'!C:C, ""))</f>
        <v/>
      </c>
      <c r="Q3703"/>
      <c r="R3703" s="97"/>
      <c r="S3703" s="47"/>
      <c r="T3703" s="47"/>
    </row>
    <row r="3704" spans="1:20" ht="16.399999999999999" customHeight="1" x14ac:dyDescent="0.35">
      <c r="A3704"/>
      <c r="B3704"/>
      <c r="C3704"/>
      <c r="D3704"/>
      <c r="E3704"/>
      <c r="F3704" s="7"/>
      <c r="G3704"/>
      <c r="H3704"/>
      <c r="I3704"/>
      <c r="J3704"/>
      <c r="K3704"/>
      <c r="L3704"/>
      <c r="M3704"/>
      <c r="N3704"/>
      <c r="O3704"/>
      <c r="P3704" s="4" t="str">
        <f>IF(Table14[[#This Row],[correlation_id]] = "", "", _xlfn.XLOOKUP(Table14[[#This Row],[correlation_id]], 'ITAP Ref'!A:A, 'ITAP Ref'!C:C, ""))</f>
        <v/>
      </c>
      <c r="Q3704"/>
      <c r="R3704" s="97"/>
      <c r="S3704" s="47"/>
      <c r="T3704" s="47"/>
    </row>
    <row r="3705" spans="1:20" ht="16.399999999999999" customHeight="1" x14ac:dyDescent="0.35">
      <c r="A3705"/>
      <c r="B3705"/>
      <c r="C3705"/>
      <c r="D3705"/>
      <c r="E3705"/>
      <c r="F3705" s="7"/>
      <c r="G3705"/>
      <c r="H3705"/>
      <c r="I3705"/>
      <c r="J3705"/>
      <c r="K3705"/>
      <c r="L3705"/>
      <c r="M3705"/>
      <c r="N3705"/>
      <c r="O3705"/>
      <c r="P3705" s="4" t="str">
        <f>IF(Table14[[#This Row],[correlation_id]] = "", "", _xlfn.XLOOKUP(Table14[[#This Row],[correlation_id]], 'ITAP Ref'!A:A, 'ITAP Ref'!C:C, ""))</f>
        <v/>
      </c>
      <c r="Q3705"/>
      <c r="R3705" s="97"/>
      <c r="S3705" s="47"/>
      <c r="T3705" s="47"/>
    </row>
    <row r="3706" spans="1:20" ht="16.399999999999999" customHeight="1" x14ac:dyDescent="0.35">
      <c r="A3706"/>
      <c r="B3706"/>
      <c r="C3706"/>
      <c r="D3706"/>
      <c r="E3706"/>
      <c r="F3706" s="7"/>
      <c r="G3706"/>
      <c r="H3706"/>
      <c r="I3706"/>
      <c r="J3706"/>
      <c r="K3706"/>
      <c r="L3706"/>
      <c r="M3706"/>
      <c r="N3706"/>
      <c r="O3706"/>
      <c r="P3706" s="4" t="str">
        <f>IF(Table14[[#This Row],[correlation_id]] = "", "", _xlfn.XLOOKUP(Table14[[#This Row],[correlation_id]], 'ITAP Ref'!A:A, 'ITAP Ref'!C:C, ""))</f>
        <v/>
      </c>
      <c r="Q3706"/>
      <c r="R3706" s="97"/>
      <c r="S3706" s="47"/>
      <c r="T3706" s="47"/>
    </row>
    <row r="3707" spans="1:20" ht="16.399999999999999" customHeight="1" x14ac:dyDescent="0.35">
      <c r="A3707"/>
      <c r="B3707"/>
      <c r="C3707"/>
      <c r="D3707"/>
      <c r="E3707"/>
      <c r="F3707" s="7"/>
      <c r="G3707"/>
      <c r="H3707"/>
      <c r="I3707"/>
      <c r="J3707"/>
      <c r="K3707"/>
      <c r="L3707"/>
      <c r="M3707"/>
      <c r="N3707"/>
      <c r="O3707"/>
      <c r="P3707" s="4" t="str">
        <f>IF(Table14[[#This Row],[correlation_id]] = "", "", _xlfn.XLOOKUP(Table14[[#This Row],[correlation_id]], 'ITAP Ref'!A:A, 'ITAP Ref'!C:C, ""))</f>
        <v/>
      </c>
      <c r="Q3707"/>
      <c r="R3707" s="97"/>
      <c r="S3707" s="47"/>
      <c r="T3707" s="47"/>
    </row>
    <row r="3708" spans="1:20" ht="16.399999999999999" customHeight="1" x14ac:dyDescent="0.35">
      <c r="A3708"/>
      <c r="B3708"/>
      <c r="C3708"/>
      <c r="D3708"/>
      <c r="E3708"/>
      <c r="F3708" s="7"/>
      <c r="G3708"/>
      <c r="H3708"/>
      <c r="I3708"/>
      <c r="J3708"/>
      <c r="K3708"/>
      <c r="L3708"/>
      <c r="M3708"/>
      <c r="N3708"/>
      <c r="O3708"/>
      <c r="P3708" s="4" t="str">
        <f>IF(Table14[[#This Row],[correlation_id]] = "", "", _xlfn.XLOOKUP(Table14[[#This Row],[correlation_id]], 'ITAP Ref'!A:A, 'ITAP Ref'!C:C, ""))</f>
        <v/>
      </c>
      <c r="Q3708"/>
      <c r="R3708" s="97"/>
      <c r="S3708" s="47"/>
      <c r="T3708" s="47"/>
    </row>
    <row r="3709" spans="1:20" ht="16.399999999999999" customHeight="1" x14ac:dyDescent="0.35">
      <c r="A3709"/>
      <c r="B3709"/>
      <c r="C3709"/>
      <c r="D3709"/>
      <c r="E3709"/>
      <c r="F3709" s="7"/>
      <c r="G3709"/>
      <c r="H3709"/>
      <c r="I3709"/>
      <c r="J3709"/>
      <c r="K3709"/>
      <c r="L3709"/>
      <c r="M3709"/>
      <c r="N3709"/>
      <c r="O3709"/>
      <c r="P3709" s="4" t="str">
        <f>IF(Table14[[#This Row],[correlation_id]] = "", "", _xlfn.XLOOKUP(Table14[[#This Row],[correlation_id]], 'ITAP Ref'!A:A, 'ITAP Ref'!C:C, ""))</f>
        <v/>
      </c>
      <c r="Q3709"/>
      <c r="R3709" s="97"/>
      <c r="S3709" s="47"/>
      <c r="T3709" s="47"/>
    </row>
    <row r="3710" spans="1:20" ht="16.399999999999999" customHeight="1" x14ac:dyDescent="0.35">
      <c r="A3710"/>
      <c r="B3710"/>
      <c r="C3710"/>
      <c r="D3710"/>
      <c r="E3710"/>
      <c r="F3710" s="7"/>
      <c r="G3710"/>
      <c r="H3710"/>
      <c r="I3710"/>
      <c r="J3710"/>
      <c r="K3710"/>
      <c r="L3710"/>
      <c r="M3710"/>
      <c r="N3710"/>
      <c r="O3710"/>
      <c r="P3710" s="4" t="str">
        <f>IF(Table14[[#This Row],[correlation_id]] = "", "", _xlfn.XLOOKUP(Table14[[#This Row],[correlation_id]], 'ITAP Ref'!A:A, 'ITAP Ref'!C:C, ""))</f>
        <v/>
      </c>
      <c r="Q3710"/>
      <c r="R3710" s="97"/>
      <c r="S3710" s="47"/>
      <c r="T3710" s="47"/>
    </row>
    <row r="3711" spans="1:20" ht="16.399999999999999" customHeight="1" x14ac:dyDescent="0.35">
      <c r="A3711"/>
      <c r="B3711"/>
      <c r="C3711"/>
      <c r="D3711"/>
      <c r="E3711"/>
      <c r="F3711" s="7"/>
      <c r="G3711"/>
      <c r="H3711"/>
      <c r="I3711"/>
      <c r="J3711"/>
      <c r="K3711"/>
      <c r="L3711"/>
      <c r="M3711"/>
      <c r="N3711"/>
      <c r="O3711"/>
      <c r="P3711" s="4" t="str">
        <f>IF(Table14[[#This Row],[correlation_id]] = "", "", _xlfn.XLOOKUP(Table14[[#This Row],[correlation_id]], 'ITAP Ref'!A:A, 'ITAP Ref'!C:C, ""))</f>
        <v/>
      </c>
      <c r="Q3711"/>
      <c r="R3711" s="97"/>
      <c r="S3711" s="47"/>
      <c r="T3711" s="47"/>
    </row>
    <row r="3712" spans="1:20" ht="16.399999999999999" customHeight="1" x14ac:dyDescent="0.35">
      <c r="A3712"/>
      <c r="B3712"/>
      <c r="C3712"/>
      <c r="D3712"/>
      <c r="E3712"/>
      <c r="F3712" s="7"/>
      <c r="G3712"/>
      <c r="H3712"/>
      <c r="I3712"/>
      <c r="J3712"/>
      <c r="K3712"/>
      <c r="L3712"/>
      <c r="M3712"/>
      <c r="N3712"/>
      <c r="O3712"/>
      <c r="P3712" s="4" t="str">
        <f>IF(Table14[[#This Row],[correlation_id]] = "", "", _xlfn.XLOOKUP(Table14[[#This Row],[correlation_id]], 'ITAP Ref'!A:A, 'ITAP Ref'!C:C, ""))</f>
        <v/>
      </c>
      <c r="Q3712"/>
      <c r="R3712" s="97"/>
      <c r="S3712" s="47"/>
      <c r="T3712" s="47"/>
    </row>
    <row r="3713" spans="1:20" ht="16.399999999999999" customHeight="1" x14ac:dyDescent="0.35">
      <c r="A3713"/>
      <c r="B3713"/>
      <c r="C3713"/>
      <c r="D3713"/>
      <c r="E3713"/>
      <c r="F3713" s="7"/>
      <c r="G3713"/>
      <c r="H3713"/>
      <c r="I3713"/>
      <c r="J3713"/>
      <c r="K3713"/>
      <c r="L3713"/>
      <c r="M3713"/>
      <c r="N3713"/>
      <c r="O3713"/>
      <c r="P3713" s="4" t="str">
        <f>IF(Table14[[#This Row],[correlation_id]] = "", "", _xlfn.XLOOKUP(Table14[[#This Row],[correlation_id]], 'ITAP Ref'!A:A, 'ITAP Ref'!C:C, ""))</f>
        <v/>
      </c>
      <c r="Q3713"/>
      <c r="R3713" s="97"/>
      <c r="S3713" s="47"/>
      <c r="T3713" s="47"/>
    </row>
    <row r="3714" spans="1:20" ht="16.399999999999999" customHeight="1" x14ac:dyDescent="0.35">
      <c r="A3714"/>
      <c r="B3714"/>
      <c r="C3714"/>
      <c r="D3714"/>
      <c r="E3714"/>
      <c r="F3714" s="7"/>
      <c r="G3714"/>
      <c r="H3714"/>
      <c r="I3714"/>
      <c r="J3714"/>
      <c r="K3714"/>
      <c r="L3714"/>
      <c r="M3714"/>
      <c r="N3714"/>
      <c r="O3714"/>
      <c r="P3714" s="4" t="str">
        <f>IF(Table14[[#This Row],[correlation_id]] = "", "", _xlfn.XLOOKUP(Table14[[#This Row],[correlation_id]], 'ITAP Ref'!A:A, 'ITAP Ref'!C:C, ""))</f>
        <v/>
      </c>
      <c r="Q3714"/>
      <c r="R3714" s="97"/>
      <c r="S3714" s="47"/>
      <c r="T3714" s="47"/>
    </row>
    <row r="3715" spans="1:20" ht="16.399999999999999" customHeight="1" x14ac:dyDescent="0.35">
      <c r="A3715"/>
      <c r="B3715"/>
      <c r="C3715"/>
      <c r="D3715"/>
      <c r="E3715"/>
      <c r="F3715" s="7"/>
      <c r="G3715"/>
      <c r="H3715"/>
      <c r="I3715"/>
      <c r="J3715"/>
      <c r="K3715"/>
      <c r="L3715"/>
      <c r="M3715"/>
      <c r="N3715"/>
      <c r="O3715"/>
      <c r="P3715" s="4" t="str">
        <f>IF(Table14[[#This Row],[correlation_id]] = "", "", _xlfn.XLOOKUP(Table14[[#This Row],[correlation_id]], 'ITAP Ref'!A:A, 'ITAP Ref'!C:C, ""))</f>
        <v/>
      </c>
      <c r="Q3715"/>
      <c r="R3715" s="97"/>
      <c r="S3715" s="47"/>
      <c r="T3715" s="47"/>
    </row>
    <row r="3716" spans="1:20" ht="16.399999999999999" customHeight="1" x14ac:dyDescent="0.35">
      <c r="A3716"/>
      <c r="B3716"/>
      <c r="C3716"/>
      <c r="D3716"/>
      <c r="E3716"/>
      <c r="F3716" s="7"/>
      <c r="G3716"/>
      <c r="H3716"/>
      <c r="I3716"/>
      <c r="J3716"/>
      <c r="K3716"/>
      <c r="L3716"/>
      <c r="M3716"/>
      <c r="N3716"/>
      <c r="O3716"/>
      <c r="P3716" s="4" t="str">
        <f>IF(Table14[[#This Row],[correlation_id]] = "", "", _xlfn.XLOOKUP(Table14[[#This Row],[correlation_id]], 'ITAP Ref'!A:A, 'ITAP Ref'!C:C, ""))</f>
        <v/>
      </c>
      <c r="Q3716"/>
      <c r="R3716" s="97"/>
      <c r="S3716" s="47"/>
      <c r="T3716" s="47"/>
    </row>
    <row r="3717" spans="1:20" ht="16.399999999999999" customHeight="1" x14ac:dyDescent="0.35">
      <c r="A3717"/>
      <c r="B3717"/>
      <c r="C3717"/>
      <c r="D3717"/>
      <c r="E3717"/>
      <c r="F3717" s="7"/>
      <c r="G3717"/>
      <c r="H3717"/>
      <c r="I3717"/>
      <c r="J3717"/>
      <c r="K3717"/>
      <c r="L3717"/>
      <c r="M3717"/>
      <c r="N3717"/>
      <c r="O3717"/>
      <c r="P3717" s="4" t="str">
        <f>IF(Table14[[#This Row],[correlation_id]] = "", "", _xlfn.XLOOKUP(Table14[[#This Row],[correlation_id]], 'ITAP Ref'!A:A, 'ITAP Ref'!C:C, ""))</f>
        <v/>
      </c>
      <c r="Q3717"/>
      <c r="R3717" s="97"/>
      <c r="S3717" s="47"/>
      <c r="T3717" s="47"/>
    </row>
    <row r="3718" spans="1:20" ht="16.399999999999999" customHeight="1" x14ac:dyDescent="0.35">
      <c r="A3718"/>
      <c r="B3718"/>
      <c r="C3718"/>
      <c r="D3718"/>
      <c r="E3718"/>
      <c r="F3718" s="7"/>
      <c r="G3718"/>
      <c r="H3718"/>
      <c r="I3718"/>
      <c r="J3718"/>
      <c r="K3718"/>
      <c r="L3718"/>
      <c r="M3718"/>
      <c r="N3718"/>
      <c r="O3718"/>
      <c r="P3718" s="4" t="str">
        <f>IF(Table14[[#This Row],[correlation_id]] = "", "", _xlfn.XLOOKUP(Table14[[#This Row],[correlation_id]], 'ITAP Ref'!A:A, 'ITAP Ref'!C:C, ""))</f>
        <v/>
      </c>
      <c r="Q3718"/>
      <c r="R3718" s="97"/>
      <c r="S3718" s="47"/>
      <c r="T3718" s="47"/>
    </row>
    <row r="3719" spans="1:20" ht="16.399999999999999" customHeight="1" x14ac:dyDescent="0.35">
      <c r="A3719"/>
      <c r="B3719"/>
      <c r="C3719"/>
      <c r="D3719"/>
      <c r="E3719"/>
      <c r="F3719" s="7"/>
      <c r="G3719"/>
      <c r="H3719"/>
      <c r="I3719"/>
      <c r="J3719"/>
      <c r="K3719"/>
      <c r="L3719"/>
      <c r="M3719"/>
      <c r="N3719"/>
      <c r="O3719"/>
      <c r="P3719" s="4" t="str">
        <f>IF(Table14[[#This Row],[correlation_id]] = "", "", _xlfn.XLOOKUP(Table14[[#This Row],[correlation_id]], 'ITAP Ref'!A:A, 'ITAP Ref'!C:C, ""))</f>
        <v/>
      </c>
      <c r="Q3719"/>
      <c r="R3719" s="97"/>
      <c r="S3719" s="47"/>
      <c r="T3719" s="47"/>
    </row>
    <row r="3720" spans="1:20" ht="16.399999999999999" customHeight="1" x14ac:dyDescent="0.35">
      <c r="A3720"/>
      <c r="B3720"/>
      <c r="C3720"/>
      <c r="D3720"/>
      <c r="E3720"/>
      <c r="F3720" s="7"/>
      <c r="G3720"/>
      <c r="H3720"/>
      <c r="I3720"/>
      <c r="J3720"/>
      <c r="K3720"/>
      <c r="L3720"/>
      <c r="M3720"/>
      <c r="N3720"/>
      <c r="O3720"/>
      <c r="P3720" s="4" t="str">
        <f>IF(Table14[[#This Row],[correlation_id]] = "", "", _xlfn.XLOOKUP(Table14[[#This Row],[correlation_id]], 'ITAP Ref'!A:A, 'ITAP Ref'!C:C, ""))</f>
        <v/>
      </c>
      <c r="Q3720"/>
      <c r="R3720" s="97"/>
      <c r="S3720" s="47"/>
      <c r="T3720" s="47"/>
    </row>
    <row r="3721" spans="1:20" ht="16.399999999999999" customHeight="1" x14ac:dyDescent="0.35">
      <c r="A3721"/>
      <c r="B3721"/>
      <c r="C3721"/>
      <c r="D3721"/>
      <c r="E3721"/>
      <c r="F3721" s="7"/>
      <c r="G3721"/>
      <c r="H3721"/>
      <c r="I3721"/>
      <c r="J3721"/>
      <c r="K3721"/>
      <c r="L3721"/>
      <c r="M3721"/>
      <c r="N3721"/>
      <c r="O3721"/>
      <c r="P3721" s="4" t="str">
        <f>IF(Table14[[#This Row],[correlation_id]] = "", "", _xlfn.XLOOKUP(Table14[[#This Row],[correlation_id]], 'ITAP Ref'!A:A, 'ITAP Ref'!C:C, ""))</f>
        <v/>
      </c>
      <c r="Q3721"/>
      <c r="R3721" s="97"/>
      <c r="S3721" s="47"/>
      <c r="T3721" s="47"/>
    </row>
    <row r="3722" spans="1:20" ht="16.399999999999999" customHeight="1" x14ac:dyDescent="0.35">
      <c r="A3722"/>
      <c r="B3722"/>
      <c r="C3722"/>
      <c r="D3722"/>
      <c r="E3722"/>
      <c r="F3722" s="7"/>
      <c r="G3722"/>
      <c r="H3722"/>
      <c r="I3722"/>
      <c r="J3722"/>
      <c r="K3722"/>
      <c r="L3722"/>
      <c r="M3722"/>
      <c r="N3722"/>
      <c r="O3722"/>
      <c r="P3722" s="4" t="str">
        <f>IF(Table14[[#This Row],[correlation_id]] = "", "", _xlfn.XLOOKUP(Table14[[#This Row],[correlation_id]], 'ITAP Ref'!A:A, 'ITAP Ref'!C:C, ""))</f>
        <v/>
      </c>
      <c r="Q3722"/>
      <c r="R3722" s="97"/>
      <c r="S3722" s="47"/>
      <c r="T3722" s="47"/>
    </row>
    <row r="3723" spans="1:20" ht="16.399999999999999" customHeight="1" x14ac:dyDescent="0.35">
      <c r="A3723"/>
      <c r="B3723"/>
      <c r="C3723"/>
      <c r="D3723"/>
      <c r="E3723"/>
      <c r="F3723" s="7"/>
      <c r="G3723"/>
      <c r="H3723"/>
      <c r="I3723"/>
      <c r="J3723"/>
      <c r="K3723"/>
      <c r="L3723"/>
      <c r="M3723"/>
      <c r="N3723"/>
      <c r="O3723"/>
      <c r="P3723" s="4" t="str">
        <f>IF(Table14[[#This Row],[correlation_id]] = "", "", _xlfn.XLOOKUP(Table14[[#This Row],[correlation_id]], 'ITAP Ref'!A:A, 'ITAP Ref'!C:C, ""))</f>
        <v/>
      </c>
      <c r="Q3723"/>
      <c r="R3723" s="97"/>
      <c r="S3723" s="47"/>
      <c r="T3723" s="47"/>
    </row>
    <row r="3724" spans="1:20" ht="16.399999999999999" customHeight="1" x14ac:dyDescent="0.35">
      <c r="A3724"/>
      <c r="B3724"/>
      <c r="C3724"/>
      <c r="D3724"/>
      <c r="E3724"/>
      <c r="F3724" s="7"/>
      <c r="G3724"/>
      <c r="H3724"/>
      <c r="I3724"/>
      <c r="J3724"/>
      <c r="K3724"/>
      <c r="L3724"/>
      <c r="M3724"/>
      <c r="N3724"/>
      <c r="O3724"/>
      <c r="P3724" s="4" t="str">
        <f>IF(Table14[[#This Row],[correlation_id]] = "", "", _xlfn.XLOOKUP(Table14[[#This Row],[correlation_id]], 'ITAP Ref'!A:A, 'ITAP Ref'!C:C, ""))</f>
        <v/>
      </c>
      <c r="Q3724"/>
      <c r="R3724" s="97"/>
      <c r="S3724" s="47"/>
      <c r="T3724" s="47"/>
    </row>
    <row r="3725" spans="1:20" ht="16.399999999999999" customHeight="1" x14ac:dyDescent="0.35">
      <c r="A3725"/>
      <c r="B3725"/>
      <c r="C3725"/>
      <c r="D3725"/>
      <c r="E3725"/>
      <c r="F3725" s="7"/>
      <c r="G3725"/>
      <c r="H3725"/>
      <c r="I3725"/>
      <c r="J3725"/>
      <c r="K3725"/>
      <c r="L3725"/>
      <c r="M3725"/>
      <c r="N3725"/>
      <c r="O3725"/>
      <c r="P3725" s="4" t="str">
        <f>IF(Table14[[#This Row],[correlation_id]] = "", "", _xlfn.XLOOKUP(Table14[[#This Row],[correlation_id]], 'ITAP Ref'!A:A, 'ITAP Ref'!C:C, ""))</f>
        <v/>
      </c>
      <c r="Q3725"/>
      <c r="R3725" s="97"/>
      <c r="S3725" s="47"/>
      <c r="T3725" s="47"/>
    </row>
    <row r="3726" spans="1:20" ht="16.399999999999999" customHeight="1" x14ac:dyDescent="0.35">
      <c r="A3726"/>
      <c r="B3726"/>
      <c r="C3726"/>
      <c r="D3726"/>
      <c r="E3726"/>
      <c r="F3726" s="7"/>
      <c r="G3726"/>
      <c r="H3726"/>
      <c r="I3726"/>
      <c r="J3726"/>
      <c r="K3726"/>
      <c r="L3726"/>
      <c r="M3726"/>
      <c r="N3726"/>
      <c r="O3726"/>
      <c r="P3726" s="4" t="str">
        <f>IF(Table14[[#This Row],[correlation_id]] = "", "", _xlfn.XLOOKUP(Table14[[#This Row],[correlation_id]], 'ITAP Ref'!A:A, 'ITAP Ref'!C:C, ""))</f>
        <v/>
      </c>
      <c r="Q3726"/>
      <c r="R3726" s="97"/>
      <c r="S3726" s="47"/>
      <c r="T3726" s="47"/>
    </row>
    <row r="3727" spans="1:20" ht="16.399999999999999" customHeight="1" x14ac:dyDescent="0.35">
      <c r="A3727"/>
      <c r="B3727"/>
      <c r="C3727"/>
      <c r="D3727"/>
      <c r="E3727"/>
      <c r="F3727" s="7"/>
      <c r="G3727"/>
      <c r="H3727"/>
      <c r="I3727"/>
      <c r="J3727"/>
      <c r="K3727"/>
      <c r="L3727"/>
      <c r="M3727"/>
      <c r="N3727"/>
      <c r="O3727"/>
      <c r="P3727" s="4" t="str">
        <f>IF(Table14[[#This Row],[correlation_id]] = "", "", _xlfn.XLOOKUP(Table14[[#This Row],[correlation_id]], 'ITAP Ref'!A:A, 'ITAP Ref'!C:C, ""))</f>
        <v/>
      </c>
      <c r="Q3727"/>
      <c r="R3727" s="97"/>
      <c r="S3727" s="47"/>
      <c r="T3727" s="47"/>
    </row>
    <row r="3728" spans="1:20" ht="16.399999999999999" customHeight="1" x14ac:dyDescent="0.35">
      <c r="A3728"/>
      <c r="B3728"/>
      <c r="C3728"/>
      <c r="D3728"/>
      <c r="E3728"/>
      <c r="F3728" s="7"/>
      <c r="G3728"/>
      <c r="H3728"/>
      <c r="I3728"/>
      <c r="J3728"/>
      <c r="K3728"/>
      <c r="L3728"/>
      <c r="M3728"/>
      <c r="N3728"/>
      <c r="O3728"/>
      <c r="P3728" s="4" t="str">
        <f>IF(Table14[[#This Row],[correlation_id]] = "", "", _xlfn.XLOOKUP(Table14[[#This Row],[correlation_id]], 'ITAP Ref'!A:A, 'ITAP Ref'!C:C, ""))</f>
        <v/>
      </c>
      <c r="Q3728"/>
      <c r="R3728" s="97"/>
      <c r="S3728" s="47"/>
      <c r="T3728" s="47"/>
    </row>
    <row r="3729" spans="1:20" ht="16.399999999999999" customHeight="1" x14ac:dyDescent="0.35">
      <c r="A3729"/>
      <c r="B3729"/>
      <c r="C3729"/>
      <c r="D3729"/>
      <c r="E3729"/>
      <c r="F3729" s="7"/>
      <c r="G3729"/>
      <c r="H3729"/>
      <c r="I3729"/>
      <c r="J3729"/>
      <c r="K3729"/>
      <c r="L3729"/>
      <c r="M3729"/>
      <c r="N3729"/>
      <c r="O3729"/>
      <c r="P3729" s="4" t="str">
        <f>IF(Table14[[#This Row],[correlation_id]] = "", "", _xlfn.XLOOKUP(Table14[[#This Row],[correlation_id]], 'ITAP Ref'!A:A, 'ITAP Ref'!C:C, ""))</f>
        <v/>
      </c>
      <c r="Q3729"/>
      <c r="R3729" s="97"/>
      <c r="S3729" s="47"/>
      <c r="T3729" s="47"/>
    </row>
    <row r="3730" spans="1:20" ht="16.399999999999999" customHeight="1" x14ac:dyDescent="0.35">
      <c r="A3730"/>
      <c r="B3730"/>
      <c r="C3730"/>
      <c r="D3730"/>
      <c r="E3730"/>
      <c r="F3730" s="7"/>
      <c r="G3730"/>
      <c r="H3730"/>
      <c r="I3730"/>
      <c r="J3730"/>
      <c r="K3730"/>
      <c r="L3730"/>
      <c r="M3730"/>
      <c r="N3730"/>
      <c r="O3730"/>
      <c r="P3730" s="4" t="str">
        <f>IF(Table14[[#This Row],[correlation_id]] = "", "", _xlfn.XLOOKUP(Table14[[#This Row],[correlation_id]], 'ITAP Ref'!A:A, 'ITAP Ref'!C:C, ""))</f>
        <v/>
      </c>
      <c r="Q3730"/>
      <c r="R3730" s="97"/>
      <c r="S3730" s="47"/>
      <c r="T3730" s="47"/>
    </row>
    <row r="3731" spans="1:20" ht="16.399999999999999" customHeight="1" x14ac:dyDescent="0.35">
      <c r="A3731"/>
      <c r="B3731"/>
      <c r="C3731"/>
      <c r="D3731"/>
      <c r="E3731"/>
      <c r="F3731" s="7"/>
      <c r="G3731"/>
      <c r="H3731"/>
      <c r="I3731"/>
      <c r="J3731"/>
      <c r="K3731"/>
      <c r="L3731"/>
      <c r="M3731"/>
      <c r="N3731"/>
      <c r="O3731"/>
      <c r="P3731" s="4" t="str">
        <f>IF(Table14[[#This Row],[correlation_id]] = "", "", _xlfn.XLOOKUP(Table14[[#This Row],[correlation_id]], 'ITAP Ref'!A:A, 'ITAP Ref'!C:C, ""))</f>
        <v/>
      </c>
      <c r="Q3731"/>
      <c r="R3731" s="97"/>
      <c r="S3731" s="47"/>
      <c r="T3731" s="47"/>
    </row>
    <row r="3732" spans="1:20" ht="16.399999999999999" customHeight="1" x14ac:dyDescent="0.35">
      <c r="A3732"/>
      <c r="B3732"/>
      <c r="C3732"/>
      <c r="D3732"/>
      <c r="E3732"/>
      <c r="F3732" s="7"/>
      <c r="G3732"/>
      <c r="H3732"/>
      <c r="I3732"/>
      <c r="J3732"/>
      <c r="K3732"/>
      <c r="L3732"/>
      <c r="M3732"/>
      <c r="N3732"/>
      <c r="O3732"/>
      <c r="P3732" s="4" t="str">
        <f>IF(Table14[[#This Row],[correlation_id]] = "", "", _xlfn.XLOOKUP(Table14[[#This Row],[correlation_id]], 'ITAP Ref'!A:A, 'ITAP Ref'!C:C, ""))</f>
        <v/>
      </c>
      <c r="Q3732"/>
      <c r="R3732" s="97"/>
      <c r="S3732" s="47"/>
      <c r="T3732" s="47"/>
    </row>
    <row r="3733" spans="1:20" ht="16.399999999999999" customHeight="1" x14ac:dyDescent="0.35">
      <c r="A3733"/>
      <c r="B3733"/>
      <c r="C3733"/>
      <c r="D3733"/>
      <c r="E3733"/>
      <c r="F3733" s="7"/>
      <c r="G3733"/>
      <c r="H3733"/>
      <c r="I3733"/>
      <c r="J3733"/>
      <c r="K3733"/>
      <c r="L3733"/>
      <c r="M3733"/>
      <c r="N3733"/>
      <c r="O3733"/>
      <c r="P3733" s="4" t="str">
        <f>IF(Table14[[#This Row],[correlation_id]] = "", "", _xlfn.XLOOKUP(Table14[[#This Row],[correlation_id]], 'ITAP Ref'!A:A, 'ITAP Ref'!C:C, ""))</f>
        <v/>
      </c>
      <c r="Q3733"/>
      <c r="R3733" s="97"/>
      <c r="S3733" s="47"/>
      <c r="T3733" s="47"/>
    </row>
    <row r="3734" spans="1:20" ht="16.399999999999999" customHeight="1" x14ac:dyDescent="0.35">
      <c r="A3734"/>
      <c r="B3734"/>
      <c r="C3734"/>
      <c r="D3734"/>
      <c r="E3734"/>
      <c r="F3734" s="7"/>
      <c r="G3734"/>
      <c r="H3734"/>
      <c r="I3734"/>
      <c r="J3734"/>
      <c r="K3734"/>
      <c r="L3734"/>
      <c r="M3734"/>
      <c r="N3734"/>
      <c r="O3734"/>
      <c r="P3734" s="4" t="str">
        <f>IF(Table14[[#This Row],[correlation_id]] = "", "", _xlfn.XLOOKUP(Table14[[#This Row],[correlation_id]], 'ITAP Ref'!A:A, 'ITAP Ref'!C:C, ""))</f>
        <v/>
      </c>
      <c r="Q3734"/>
      <c r="R3734" s="97"/>
      <c r="S3734" s="47"/>
      <c r="T3734" s="47"/>
    </row>
    <row r="3735" spans="1:20" ht="16.399999999999999" customHeight="1" x14ac:dyDescent="0.35">
      <c r="A3735"/>
      <c r="B3735"/>
      <c r="C3735"/>
      <c r="D3735"/>
      <c r="E3735"/>
      <c r="F3735" s="7"/>
      <c r="G3735"/>
      <c r="H3735"/>
      <c r="I3735"/>
      <c r="J3735"/>
      <c r="K3735"/>
      <c r="L3735"/>
      <c r="M3735"/>
      <c r="N3735"/>
      <c r="O3735"/>
      <c r="P3735" s="4" t="str">
        <f>IF(Table14[[#This Row],[correlation_id]] = "", "", _xlfn.XLOOKUP(Table14[[#This Row],[correlation_id]], 'ITAP Ref'!A:A, 'ITAP Ref'!C:C, ""))</f>
        <v/>
      </c>
      <c r="Q3735"/>
      <c r="R3735" s="97"/>
      <c r="S3735" s="47"/>
      <c r="T3735" s="47"/>
    </row>
    <row r="3736" spans="1:20" ht="16.399999999999999" customHeight="1" x14ac:dyDescent="0.35">
      <c r="A3736"/>
      <c r="B3736"/>
      <c r="C3736"/>
      <c r="D3736"/>
      <c r="E3736"/>
      <c r="F3736" s="7"/>
      <c r="G3736"/>
      <c r="H3736"/>
      <c r="I3736"/>
      <c r="J3736"/>
      <c r="K3736"/>
      <c r="L3736"/>
      <c r="M3736"/>
      <c r="N3736"/>
      <c r="O3736"/>
      <c r="P3736" s="4" t="str">
        <f>IF(Table14[[#This Row],[correlation_id]] = "", "", _xlfn.XLOOKUP(Table14[[#This Row],[correlation_id]], 'ITAP Ref'!A:A, 'ITAP Ref'!C:C, ""))</f>
        <v/>
      </c>
      <c r="Q3736"/>
      <c r="R3736" s="97"/>
      <c r="S3736" s="47"/>
      <c r="T3736" s="47"/>
    </row>
    <row r="3737" spans="1:20" ht="16.399999999999999" customHeight="1" x14ac:dyDescent="0.35">
      <c r="A3737"/>
      <c r="B3737"/>
      <c r="C3737"/>
      <c r="D3737"/>
      <c r="E3737"/>
      <c r="F3737" s="7"/>
      <c r="G3737"/>
      <c r="H3737"/>
      <c r="I3737"/>
      <c r="J3737"/>
      <c r="K3737"/>
      <c r="L3737"/>
      <c r="M3737"/>
      <c r="N3737"/>
      <c r="O3737"/>
      <c r="P3737" s="4" t="str">
        <f>IF(Table14[[#This Row],[correlation_id]] = "", "", _xlfn.XLOOKUP(Table14[[#This Row],[correlation_id]], 'ITAP Ref'!A:A, 'ITAP Ref'!C:C, ""))</f>
        <v/>
      </c>
      <c r="Q3737"/>
      <c r="R3737" s="97"/>
      <c r="S3737" s="47"/>
      <c r="T3737" s="47"/>
    </row>
    <row r="3738" spans="1:20" ht="16.399999999999999" customHeight="1" x14ac:dyDescent="0.35">
      <c r="A3738"/>
      <c r="B3738"/>
      <c r="C3738"/>
      <c r="D3738"/>
      <c r="E3738"/>
      <c r="F3738" s="7"/>
      <c r="G3738"/>
      <c r="H3738"/>
      <c r="I3738"/>
      <c r="J3738"/>
      <c r="K3738"/>
      <c r="L3738"/>
      <c r="M3738"/>
      <c r="N3738"/>
      <c r="O3738"/>
      <c r="P3738" s="4" t="str">
        <f>IF(Table14[[#This Row],[correlation_id]] = "", "", _xlfn.XLOOKUP(Table14[[#This Row],[correlation_id]], 'ITAP Ref'!A:A, 'ITAP Ref'!C:C, ""))</f>
        <v/>
      </c>
      <c r="Q3738"/>
      <c r="R3738" s="97"/>
      <c r="S3738" s="47"/>
      <c r="T3738" s="47"/>
    </row>
    <row r="3739" spans="1:20" ht="16.399999999999999" customHeight="1" x14ac:dyDescent="0.35">
      <c r="A3739"/>
      <c r="B3739"/>
      <c r="C3739"/>
      <c r="D3739"/>
      <c r="E3739"/>
      <c r="F3739" s="7"/>
      <c r="G3739"/>
      <c r="H3739"/>
      <c r="I3739"/>
      <c r="J3739"/>
      <c r="K3739"/>
      <c r="L3739"/>
      <c r="M3739"/>
      <c r="N3739"/>
      <c r="O3739"/>
      <c r="P3739" s="4" t="str">
        <f>IF(Table14[[#This Row],[correlation_id]] = "", "", _xlfn.XLOOKUP(Table14[[#This Row],[correlation_id]], 'ITAP Ref'!A:A, 'ITAP Ref'!C:C, ""))</f>
        <v/>
      </c>
      <c r="Q3739"/>
      <c r="R3739" s="97"/>
      <c r="S3739" s="47"/>
      <c r="T3739" s="47"/>
    </row>
    <row r="3740" spans="1:20" ht="16.399999999999999" customHeight="1" x14ac:dyDescent="0.35">
      <c r="A3740"/>
      <c r="B3740"/>
      <c r="C3740"/>
      <c r="D3740"/>
      <c r="E3740"/>
      <c r="F3740" s="7"/>
      <c r="G3740"/>
      <c r="H3740"/>
      <c r="I3740"/>
      <c r="J3740"/>
      <c r="K3740"/>
      <c r="L3740"/>
      <c r="M3740"/>
      <c r="N3740"/>
      <c r="O3740"/>
      <c r="P3740" s="4" t="str">
        <f>IF(Table14[[#This Row],[correlation_id]] = "", "", _xlfn.XLOOKUP(Table14[[#This Row],[correlation_id]], 'ITAP Ref'!A:A, 'ITAP Ref'!C:C, ""))</f>
        <v/>
      </c>
      <c r="Q3740"/>
      <c r="R3740" s="97"/>
      <c r="S3740" s="47"/>
      <c r="T3740" s="47"/>
    </row>
    <row r="3741" spans="1:20" ht="16.399999999999999" customHeight="1" x14ac:dyDescent="0.35">
      <c r="A3741"/>
      <c r="B3741"/>
      <c r="C3741"/>
      <c r="D3741"/>
      <c r="E3741"/>
      <c r="F3741" s="7"/>
      <c r="G3741"/>
      <c r="H3741"/>
      <c r="I3741"/>
      <c r="J3741"/>
      <c r="K3741"/>
      <c r="L3741"/>
      <c r="M3741"/>
      <c r="N3741"/>
      <c r="O3741"/>
      <c r="P3741" s="4" t="str">
        <f>IF(Table14[[#This Row],[correlation_id]] = "", "", _xlfn.XLOOKUP(Table14[[#This Row],[correlation_id]], 'ITAP Ref'!A:A, 'ITAP Ref'!C:C, ""))</f>
        <v/>
      </c>
      <c r="Q3741"/>
      <c r="R3741" s="97"/>
      <c r="S3741" s="47"/>
      <c r="T3741" s="47"/>
    </row>
    <row r="3742" spans="1:20" ht="16.399999999999999" customHeight="1" x14ac:dyDescent="0.35">
      <c r="A3742"/>
      <c r="B3742"/>
      <c r="C3742"/>
      <c r="D3742"/>
      <c r="E3742"/>
      <c r="F3742" s="7"/>
      <c r="G3742"/>
      <c r="H3742"/>
      <c r="I3742"/>
      <c r="J3742"/>
      <c r="K3742"/>
      <c r="L3742"/>
      <c r="M3742"/>
      <c r="N3742"/>
      <c r="O3742"/>
      <c r="P3742" s="4" t="str">
        <f>IF(Table14[[#This Row],[correlation_id]] = "", "", _xlfn.XLOOKUP(Table14[[#This Row],[correlation_id]], 'ITAP Ref'!A:A, 'ITAP Ref'!C:C, ""))</f>
        <v/>
      </c>
      <c r="Q3742"/>
      <c r="R3742" s="97"/>
      <c r="S3742" s="47"/>
      <c r="T3742" s="47"/>
    </row>
    <row r="3743" spans="1:20" ht="16.399999999999999" customHeight="1" x14ac:dyDescent="0.35">
      <c r="A3743"/>
      <c r="B3743"/>
      <c r="C3743"/>
      <c r="D3743"/>
      <c r="E3743"/>
      <c r="F3743" s="7"/>
      <c r="G3743"/>
      <c r="H3743"/>
      <c r="I3743"/>
      <c r="J3743"/>
      <c r="K3743"/>
      <c r="L3743"/>
      <c r="M3743"/>
      <c r="N3743"/>
      <c r="O3743"/>
      <c r="P3743" s="4" t="str">
        <f>IF(Table14[[#This Row],[correlation_id]] = "", "", _xlfn.XLOOKUP(Table14[[#This Row],[correlation_id]], 'ITAP Ref'!A:A, 'ITAP Ref'!C:C, ""))</f>
        <v/>
      </c>
      <c r="Q3743"/>
      <c r="R3743" s="97"/>
      <c r="S3743" s="47"/>
      <c r="T3743" s="47"/>
    </row>
    <row r="3744" spans="1:20" ht="16.399999999999999" customHeight="1" x14ac:dyDescent="0.35">
      <c r="A3744"/>
      <c r="B3744"/>
      <c r="C3744"/>
      <c r="D3744"/>
      <c r="E3744"/>
      <c r="F3744" s="7"/>
      <c r="G3744"/>
      <c r="H3744"/>
      <c r="I3744"/>
      <c r="J3744"/>
      <c r="K3744"/>
      <c r="L3744"/>
      <c r="M3744"/>
      <c r="N3744"/>
      <c r="O3744"/>
      <c r="P3744" s="4" t="str">
        <f>IF(Table14[[#This Row],[correlation_id]] = "", "", _xlfn.XLOOKUP(Table14[[#This Row],[correlation_id]], 'ITAP Ref'!A:A, 'ITAP Ref'!C:C, ""))</f>
        <v/>
      </c>
      <c r="Q3744"/>
      <c r="R3744" s="97"/>
      <c r="S3744" s="47"/>
      <c r="T3744" s="47"/>
    </row>
    <row r="3745" spans="1:20" ht="16.399999999999999" customHeight="1" x14ac:dyDescent="0.35">
      <c r="A3745"/>
      <c r="B3745"/>
      <c r="C3745"/>
      <c r="D3745"/>
      <c r="E3745"/>
      <c r="F3745" s="7"/>
      <c r="G3745"/>
      <c r="H3745"/>
      <c r="I3745"/>
      <c r="J3745"/>
      <c r="K3745"/>
      <c r="L3745"/>
      <c r="M3745"/>
      <c r="N3745"/>
      <c r="O3745"/>
      <c r="P3745" s="4" t="str">
        <f>IF(Table14[[#This Row],[correlation_id]] = "", "", _xlfn.XLOOKUP(Table14[[#This Row],[correlation_id]], 'ITAP Ref'!A:A, 'ITAP Ref'!C:C, ""))</f>
        <v/>
      </c>
      <c r="Q3745"/>
      <c r="R3745" s="97"/>
      <c r="S3745" s="47"/>
      <c r="T3745" s="47"/>
    </row>
    <row r="3746" spans="1:20" ht="16.399999999999999" customHeight="1" x14ac:dyDescent="0.35">
      <c r="A3746"/>
      <c r="B3746"/>
      <c r="C3746"/>
      <c r="D3746"/>
      <c r="E3746"/>
      <c r="F3746" s="7"/>
      <c r="G3746"/>
      <c r="H3746"/>
      <c r="I3746"/>
      <c r="J3746"/>
      <c r="K3746"/>
      <c r="L3746"/>
      <c r="M3746"/>
      <c r="N3746"/>
      <c r="O3746"/>
      <c r="P3746" s="4" t="str">
        <f>IF(Table14[[#This Row],[correlation_id]] = "", "", _xlfn.XLOOKUP(Table14[[#This Row],[correlation_id]], 'ITAP Ref'!A:A, 'ITAP Ref'!C:C, ""))</f>
        <v/>
      </c>
      <c r="Q3746"/>
      <c r="R3746" s="97"/>
      <c r="S3746" s="47"/>
      <c r="T3746" s="47"/>
    </row>
    <row r="3747" spans="1:20" ht="16.399999999999999" customHeight="1" x14ac:dyDescent="0.35">
      <c r="A3747"/>
      <c r="B3747"/>
      <c r="C3747"/>
      <c r="D3747"/>
      <c r="E3747"/>
      <c r="F3747" s="7"/>
      <c r="G3747"/>
      <c r="H3747"/>
      <c r="I3747"/>
      <c r="J3747"/>
      <c r="K3747"/>
      <c r="L3747"/>
      <c r="M3747"/>
      <c r="N3747"/>
      <c r="O3747"/>
      <c r="P3747" s="4" t="str">
        <f>IF(Table14[[#This Row],[correlation_id]] = "", "", _xlfn.XLOOKUP(Table14[[#This Row],[correlation_id]], 'ITAP Ref'!A:A, 'ITAP Ref'!C:C, ""))</f>
        <v/>
      </c>
      <c r="Q3747"/>
      <c r="R3747" s="97"/>
      <c r="S3747" s="47"/>
      <c r="T3747" s="47"/>
    </row>
    <row r="3748" spans="1:20" ht="16.399999999999999" customHeight="1" x14ac:dyDescent="0.35">
      <c r="A3748"/>
      <c r="B3748"/>
      <c r="C3748"/>
      <c r="D3748"/>
      <c r="E3748"/>
      <c r="F3748" s="7"/>
      <c r="G3748"/>
      <c r="H3748"/>
      <c r="I3748"/>
      <c r="J3748"/>
      <c r="K3748"/>
      <c r="L3748"/>
      <c r="M3748"/>
      <c r="N3748"/>
      <c r="O3748"/>
      <c r="P3748" s="4" t="str">
        <f>IF(Table14[[#This Row],[correlation_id]] = "", "", _xlfn.XLOOKUP(Table14[[#This Row],[correlation_id]], 'ITAP Ref'!A:A, 'ITAP Ref'!C:C, ""))</f>
        <v/>
      </c>
      <c r="Q3748"/>
      <c r="R3748" s="97"/>
      <c r="S3748" s="47"/>
      <c r="T3748" s="47"/>
    </row>
    <row r="3749" spans="1:20" ht="16.399999999999999" customHeight="1" x14ac:dyDescent="0.35">
      <c r="A3749"/>
      <c r="B3749"/>
      <c r="C3749"/>
      <c r="D3749"/>
      <c r="E3749"/>
      <c r="F3749" s="7"/>
      <c r="G3749"/>
      <c r="H3749"/>
      <c r="I3749"/>
      <c r="J3749"/>
      <c r="K3749"/>
      <c r="L3749"/>
      <c r="M3749"/>
      <c r="N3749"/>
      <c r="O3749"/>
      <c r="P3749" s="4" t="str">
        <f>IF(Table14[[#This Row],[correlation_id]] = "", "", _xlfn.XLOOKUP(Table14[[#This Row],[correlation_id]], 'ITAP Ref'!A:A, 'ITAP Ref'!C:C, ""))</f>
        <v/>
      </c>
      <c r="Q3749"/>
      <c r="R3749" s="97"/>
      <c r="S3749" s="47"/>
      <c r="T3749" s="47"/>
    </row>
    <row r="3750" spans="1:20" ht="16.399999999999999" customHeight="1" x14ac:dyDescent="0.35">
      <c r="A3750"/>
      <c r="B3750"/>
      <c r="C3750"/>
      <c r="D3750"/>
      <c r="E3750"/>
      <c r="F3750" s="7"/>
      <c r="G3750"/>
      <c r="H3750"/>
      <c r="I3750"/>
      <c r="J3750"/>
      <c r="K3750"/>
      <c r="L3750"/>
      <c r="M3750"/>
      <c r="N3750"/>
      <c r="O3750"/>
      <c r="P3750" s="4" t="str">
        <f>IF(Table14[[#This Row],[correlation_id]] = "", "", _xlfn.XLOOKUP(Table14[[#This Row],[correlation_id]], 'ITAP Ref'!A:A, 'ITAP Ref'!C:C, ""))</f>
        <v/>
      </c>
      <c r="Q3750"/>
      <c r="R3750" s="97"/>
      <c r="S3750" s="47"/>
      <c r="T3750" s="47"/>
    </row>
    <row r="3751" spans="1:20" ht="16.399999999999999" customHeight="1" x14ac:dyDescent="0.35">
      <c r="A3751"/>
      <c r="B3751"/>
      <c r="C3751"/>
      <c r="D3751"/>
      <c r="E3751"/>
      <c r="F3751" s="7"/>
      <c r="G3751"/>
      <c r="H3751"/>
      <c r="I3751"/>
      <c r="J3751"/>
      <c r="K3751"/>
      <c r="L3751"/>
      <c r="M3751"/>
      <c r="N3751"/>
      <c r="O3751"/>
      <c r="P3751" s="4" t="str">
        <f>IF(Table14[[#This Row],[correlation_id]] = "", "", _xlfn.XLOOKUP(Table14[[#This Row],[correlation_id]], 'ITAP Ref'!A:A, 'ITAP Ref'!C:C, ""))</f>
        <v/>
      </c>
      <c r="Q3751"/>
      <c r="R3751" s="97"/>
      <c r="S3751" s="47"/>
      <c r="T3751" s="47"/>
    </row>
    <row r="3752" spans="1:20" ht="16.399999999999999" customHeight="1" x14ac:dyDescent="0.35">
      <c r="A3752"/>
      <c r="B3752"/>
      <c r="C3752"/>
      <c r="D3752"/>
      <c r="E3752"/>
      <c r="F3752" s="7"/>
      <c r="G3752"/>
      <c r="H3752"/>
      <c r="I3752"/>
      <c r="J3752"/>
      <c r="K3752"/>
      <c r="L3752"/>
      <c r="M3752"/>
      <c r="N3752"/>
      <c r="O3752"/>
      <c r="P3752" s="4" t="str">
        <f>IF(Table14[[#This Row],[correlation_id]] = "", "", _xlfn.XLOOKUP(Table14[[#This Row],[correlation_id]], 'ITAP Ref'!A:A, 'ITAP Ref'!C:C, ""))</f>
        <v/>
      </c>
      <c r="Q3752"/>
      <c r="R3752" s="97"/>
      <c r="S3752" s="47"/>
      <c r="T3752" s="47"/>
    </row>
    <row r="3753" spans="1:20" ht="16.399999999999999" customHeight="1" x14ac:dyDescent="0.35">
      <c r="A3753"/>
      <c r="B3753"/>
      <c r="C3753"/>
      <c r="D3753"/>
      <c r="E3753"/>
      <c r="F3753" s="7"/>
      <c r="G3753"/>
      <c r="H3753"/>
      <c r="I3753"/>
      <c r="J3753"/>
      <c r="K3753"/>
      <c r="L3753"/>
      <c r="M3753"/>
      <c r="N3753"/>
      <c r="O3753"/>
      <c r="P3753" s="4" t="str">
        <f>IF(Table14[[#This Row],[correlation_id]] = "", "", _xlfn.XLOOKUP(Table14[[#This Row],[correlation_id]], 'ITAP Ref'!A:A, 'ITAP Ref'!C:C, ""))</f>
        <v/>
      </c>
      <c r="Q3753"/>
      <c r="R3753" s="97"/>
      <c r="S3753" s="47"/>
      <c r="T3753" s="47"/>
    </row>
    <row r="3754" spans="1:20" ht="16.399999999999999" customHeight="1" x14ac:dyDescent="0.35">
      <c r="A3754"/>
      <c r="B3754"/>
      <c r="C3754"/>
      <c r="D3754"/>
      <c r="E3754"/>
      <c r="F3754" s="7"/>
      <c r="G3754"/>
      <c r="H3754"/>
      <c r="I3754"/>
      <c r="J3754"/>
      <c r="K3754"/>
      <c r="L3754"/>
      <c r="M3754"/>
      <c r="N3754"/>
      <c r="O3754"/>
      <c r="P3754" s="4" t="str">
        <f>IF(Table14[[#This Row],[correlation_id]] = "", "", _xlfn.XLOOKUP(Table14[[#This Row],[correlation_id]], 'ITAP Ref'!A:A, 'ITAP Ref'!C:C, ""))</f>
        <v/>
      </c>
      <c r="Q3754"/>
      <c r="R3754" s="97"/>
      <c r="S3754" s="47"/>
      <c r="T3754" s="47"/>
    </row>
    <row r="3755" spans="1:20" ht="16.399999999999999" customHeight="1" x14ac:dyDescent="0.35">
      <c r="A3755"/>
      <c r="B3755"/>
      <c r="C3755"/>
      <c r="D3755"/>
      <c r="E3755"/>
      <c r="F3755" s="7"/>
      <c r="G3755"/>
      <c r="H3755"/>
      <c r="I3755"/>
      <c r="J3755"/>
      <c r="K3755"/>
      <c r="L3755"/>
      <c r="M3755"/>
      <c r="N3755"/>
      <c r="O3755"/>
      <c r="P3755" s="4" t="str">
        <f>IF(Table14[[#This Row],[correlation_id]] = "", "", _xlfn.XLOOKUP(Table14[[#This Row],[correlation_id]], 'ITAP Ref'!A:A, 'ITAP Ref'!C:C, ""))</f>
        <v/>
      </c>
      <c r="Q3755"/>
      <c r="R3755" s="97"/>
      <c r="S3755" s="47"/>
      <c r="T3755" s="47"/>
    </row>
    <row r="3756" spans="1:20" ht="16.399999999999999" customHeight="1" x14ac:dyDescent="0.35">
      <c r="A3756"/>
      <c r="B3756"/>
      <c r="C3756"/>
      <c r="D3756"/>
      <c r="E3756"/>
      <c r="F3756" s="7"/>
      <c r="G3756"/>
      <c r="H3756"/>
      <c r="I3756"/>
      <c r="J3756"/>
      <c r="K3756"/>
      <c r="L3756"/>
      <c r="M3756"/>
      <c r="N3756"/>
      <c r="O3756"/>
      <c r="P3756" s="4" t="str">
        <f>IF(Table14[[#This Row],[correlation_id]] = "", "", _xlfn.XLOOKUP(Table14[[#This Row],[correlation_id]], 'ITAP Ref'!A:A, 'ITAP Ref'!C:C, ""))</f>
        <v/>
      </c>
      <c r="Q3756"/>
      <c r="R3756" s="97"/>
      <c r="S3756" s="47"/>
      <c r="T3756" s="47"/>
    </row>
    <row r="3757" spans="1:20" ht="16.399999999999999" customHeight="1" x14ac:dyDescent="0.35">
      <c r="A3757"/>
      <c r="B3757"/>
      <c r="C3757"/>
      <c r="D3757"/>
      <c r="E3757"/>
      <c r="F3757" s="7"/>
      <c r="G3757"/>
      <c r="H3757"/>
      <c r="I3757"/>
      <c r="J3757"/>
      <c r="K3757"/>
      <c r="L3757"/>
      <c r="M3757"/>
      <c r="N3757"/>
      <c r="O3757"/>
      <c r="P3757" s="4" t="str">
        <f>IF(Table14[[#This Row],[correlation_id]] = "", "", _xlfn.XLOOKUP(Table14[[#This Row],[correlation_id]], 'ITAP Ref'!A:A, 'ITAP Ref'!C:C, ""))</f>
        <v/>
      </c>
      <c r="Q3757"/>
      <c r="R3757" s="97"/>
      <c r="S3757" s="47"/>
      <c r="T3757" s="47"/>
    </row>
    <row r="3758" spans="1:20" ht="16.399999999999999" customHeight="1" x14ac:dyDescent="0.35">
      <c r="A3758"/>
      <c r="B3758"/>
      <c r="C3758"/>
      <c r="D3758"/>
      <c r="E3758"/>
      <c r="F3758" s="7"/>
      <c r="G3758"/>
      <c r="H3758"/>
      <c r="I3758"/>
      <c r="J3758"/>
      <c r="K3758"/>
      <c r="L3758"/>
      <c r="M3758"/>
      <c r="N3758"/>
      <c r="O3758"/>
      <c r="P3758" s="4" t="str">
        <f>IF(Table14[[#This Row],[correlation_id]] = "", "", _xlfn.XLOOKUP(Table14[[#This Row],[correlation_id]], 'ITAP Ref'!A:A, 'ITAP Ref'!C:C, ""))</f>
        <v/>
      </c>
      <c r="Q3758"/>
      <c r="R3758" s="97"/>
      <c r="S3758" s="47"/>
      <c r="T3758" s="47"/>
    </row>
    <row r="3759" spans="1:20" ht="16.399999999999999" customHeight="1" x14ac:dyDescent="0.35">
      <c r="A3759"/>
      <c r="B3759"/>
      <c r="C3759"/>
      <c r="D3759"/>
      <c r="E3759"/>
      <c r="F3759" s="7"/>
      <c r="G3759"/>
      <c r="H3759"/>
      <c r="I3759"/>
      <c r="J3759"/>
      <c r="K3759"/>
      <c r="L3759"/>
      <c r="M3759"/>
      <c r="N3759"/>
      <c r="O3759"/>
      <c r="P3759" s="4" t="str">
        <f>IF(Table14[[#This Row],[correlation_id]] = "", "", _xlfn.XLOOKUP(Table14[[#This Row],[correlation_id]], 'ITAP Ref'!A:A, 'ITAP Ref'!C:C, ""))</f>
        <v/>
      </c>
      <c r="Q3759"/>
      <c r="R3759" s="97"/>
      <c r="S3759" s="47"/>
      <c r="T3759" s="47"/>
    </row>
    <row r="3760" spans="1:20" ht="16.399999999999999" customHeight="1" x14ac:dyDescent="0.35">
      <c r="A3760"/>
      <c r="B3760"/>
      <c r="C3760"/>
      <c r="D3760"/>
      <c r="E3760"/>
      <c r="F3760" s="7"/>
      <c r="G3760"/>
      <c r="H3760"/>
      <c r="I3760"/>
      <c r="J3760"/>
      <c r="K3760"/>
      <c r="L3760"/>
      <c r="M3760"/>
      <c r="N3760"/>
      <c r="O3760"/>
      <c r="P3760" s="4" t="str">
        <f>IF(Table14[[#This Row],[correlation_id]] = "", "", _xlfn.XLOOKUP(Table14[[#This Row],[correlation_id]], 'ITAP Ref'!A:A, 'ITAP Ref'!C:C, ""))</f>
        <v/>
      </c>
      <c r="Q3760"/>
      <c r="R3760" s="97"/>
      <c r="S3760" s="47"/>
      <c r="T3760" s="47"/>
    </row>
    <row r="3761" spans="1:20" ht="16.399999999999999" customHeight="1" x14ac:dyDescent="0.35">
      <c r="A3761"/>
      <c r="B3761"/>
      <c r="C3761"/>
      <c r="D3761"/>
      <c r="E3761"/>
      <c r="F3761" s="7"/>
      <c r="G3761"/>
      <c r="H3761"/>
      <c r="I3761"/>
      <c r="J3761"/>
      <c r="K3761"/>
      <c r="L3761"/>
      <c r="M3761"/>
      <c r="N3761"/>
      <c r="O3761"/>
      <c r="P3761" s="4" t="str">
        <f>IF(Table14[[#This Row],[correlation_id]] = "", "", _xlfn.XLOOKUP(Table14[[#This Row],[correlation_id]], 'ITAP Ref'!A:A, 'ITAP Ref'!C:C, ""))</f>
        <v/>
      </c>
      <c r="Q3761"/>
      <c r="R3761" s="97"/>
      <c r="S3761" s="47"/>
      <c r="T3761" s="47"/>
    </row>
    <row r="3762" spans="1:20" ht="16.399999999999999" customHeight="1" x14ac:dyDescent="0.35">
      <c r="A3762"/>
      <c r="B3762"/>
      <c r="C3762"/>
      <c r="D3762"/>
      <c r="E3762"/>
      <c r="F3762" s="7"/>
      <c r="G3762"/>
      <c r="H3762"/>
      <c r="I3762"/>
      <c r="J3762"/>
      <c r="K3762"/>
      <c r="L3762"/>
      <c r="M3762"/>
      <c r="N3762"/>
      <c r="O3762"/>
      <c r="P3762" s="4" t="str">
        <f>IF(Table14[[#This Row],[correlation_id]] = "", "", _xlfn.XLOOKUP(Table14[[#This Row],[correlation_id]], 'ITAP Ref'!A:A, 'ITAP Ref'!C:C, ""))</f>
        <v/>
      </c>
      <c r="Q3762"/>
      <c r="R3762" s="97"/>
      <c r="S3762" s="47"/>
      <c r="T3762" s="47"/>
    </row>
    <row r="3763" spans="1:20" ht="16.399999999999999" customHeight="1" x14ac:dyDescent="0.35">
      <c r="A3763"/>
      <c r="B3763"/>
      <c r="C3763"/>
      <c r="D3763"/>
      <c r="E3763"/>
      <c r="F3763" s="7"/>
      <c r="G3763"/>
      <c r="H3763"/>
      <c r="I3763"/>
      <c r="J3763"/>
      <c r="K3763"/>
      <c r="L3763"/>
      <c r="M3763"/>
      <c r="N3763"/>
      <c r="O3763"/>
      <c r="P3763" s="4" t="str">
        <f>IF(Table14[[#This Row],[correlation_id]] = "", "", _xlfn.XLOOKUP(Table14[[#This Row],[correlation_id]], 'ITAP Ref'!A:A, 'ITAP Ref'!C:C, ""))</f>
        <v/>
      </c>
      <c r="Q3763"/>
      <c r="R3763" s="97"/>
      <c r="S3763" s="47"/>
      <c r="T3763" s="47"/>
    </row>
    <row r="3764" spans="1:20" ht="16.399999999999999" customHeight="1" x14ac:dyDescent="0.35">
      <c r="A3764"/>
      <c r="B3764"/>
      <c r="C3764"/>
      <c r="D3764"/>
      <c r="E3764"/>
      <c r="F3764" s="7"/>
      <c r="G3764"/>
      <c r="H3764"/>
      <c r="I3764"/>
      <c r="J3764"/>
      <c r="K3764"/>
      <c r="L3764"/>
      <c r="M3764"/>
      <c r="N3764"/>
      <c r="O3764"/>
      <c r="P3764" s="4" t="str">
        <f>IF(Table14[[#This Row],[correlation_id]] = "", "", _xlfn.XLOOKUP(Table14[[#This Row],[correlation_id]], 'ITAP Ref'!A:A, 'ITAP Ref'!C:C, ""))</f>
        <v/>
      </c>
      <c r="Q3764"/>
      <c r="R3764" s="97"/>
      <c r="S3764" s="47"/>
      <c r="T3764" s="47"/>
    </row>
    <row r="3765" spans="1:20" ht="16.399999999999999" customHeight="1" x14ac:dyDescent="0.35">
      <c r="A3765"/>
      <c r="B3765"/>
      <c r="C3765"/>
      <c r="D3765"/>
      <c r="E3765"/>
      <c r="F3765" s="7"/>
      <c r="G3765"/>
      <c r="H3765"/>
      <c r="I3765"/>
      <c r="J3765"/>
      <c r="K3765"/>
      <c r="L3765"/>
      <c r="M3765"/>
      <c r="N3765"/>
      <c r="O3765"/>
      <c r="P3765" s="4" t="str">
        <f>IF(Table14[[#This Row],[correlation_id]] = "", "", _xlfn.XLOOKUP(Table14[[#This Row],[correlation_id]], 'ITAP Ref'!A:A, 'ITAP Ref'!C:C, ""))</f>
        <v/>
      </c>
      <c r="Q3765"/>
      <c r="R3765" s="97"/>
      <c r="S3765" s="47"/>
      <c r="T3765" s="47"/>
    </row>
    <row r="3766" spans="1:20" ht="16.399999999999999" customHeight="1" x14ac:dyDescent="0.35">
      <c r="A3766"/>
      <c r="B3766"/>
      <c r="C3766"/>
      <c r="D3766"/>
      <c r="E3766"/>
      <c r="F3766" s="7"/>
      <c r="G3766"/>
      <c r="H3766"/>
      <c r="I3766"/>
      <c r="J3766"/>
      <c r="K3766"/>
      <c r="L3766"/>
      <c r="M3766"/>
      <c r="N3766"/>
      <c r="O3766"/>
      <c r="P3766" s="4" t="str">
        <f>IF(Table14[[#This Row],[correlation_id]] = "", "", _xlfn.XLOOKUP(Table14[[#This Row],[correlation_id]], 'ITAP Ref'!A:A, 'ITAP Ref'!C:C, ""))</f>
        <v/>
      </c>
      <c r="Q3766"/>
      <c r="R3766" s="97"/>
      <c r="S3766" s="47"/>
      <c r="T3766" s="47"/>
    </row>
    <row r="3767" spans="1:20" ht="16.399999999999999" customHeight="1" x14ac:dyDescent="0.35">
      <c r="A3767"/>
      <c r="B3767"/>
      <c r="C3767"/>
      <c r="D3767"/>
      <c r="E3767"/>
      <c r="F3767" s="7"/>
      <c r="G3767"/>
      <c r="H3767"/>
      <c r="I3767"/>
      <c r="J3767"/>
      <c r="K3767"/>
      <c r="L3767"/>
      <c r="M3767"/>
      <c r="N3767"/>
      <c r="O3767"/>
      <c r="P3767" s="4" t="str">
        <f>IF(Table14[[#This Row],[correlation_id]] = "", "", _xlfn.XLOOKUP(Table14[[#This Row],[correlation_id]], 'ITAP Ref'!A:A, 'ITAP Ref'!C:C, ""))</f>
        <v/>
      </c>
      <c r="Q3767"/>
      <c r="R3767" s="97"/>
      <c r="S3767" s="47"/>
      <c r="T3767" s="47"/>
    </row>
    <row r="3768" spans="1:20" ht="16.399999999999999" customHeight="1" x14ac:dyDescent="0.35">
      <c r="A3768"/>
      <c r="B3768"/>
      <c r="C3768"/>
      <c r="D3768"/>
      <c r="E3768"/>
      <c r="F3768" s="7"/>
      <c r="G3768"/>
      <c r="H3768"/>
      <c r="I3768"/>
      <c r="J3768"/>
      <c r="K3768"/>
      <c r="L3768"/>
      <c r="M3768"/>
      <c r="N3768"/>
      <c r="O3768"/>
      <c r="P3768" s="4" t="str">
        <f>IF(Table14[[#This Row],[correlation_id]] = "", "", _xlfn.XLOOKUP(Table14[[#This Row],[correlation_id]], 'ITAP Ref'!A:A, 'ITAP Ref'!C:C, ""))</f>
        <v/>
      </c>
      <c r="Q3768"/>
      <c r="R3768" s="97"/>
      <c r="S3768" s="47"/>
      <c r="T3768" s="47"/>
    </row>
    <row r="3769" spans="1:20" ht="16.399999999999999" customHeight="1" x14ac:dyDescent="0.35">
      <c r="A3769"/>
      <c r="B3769"/>
      <c r="C3769"/>
      <c r="D3769"/>
      <c r="E3769"/>
      <c r="F3769" s="7"/>
      <c r="G3769"/>
      <c r="H3769"/>
      <c r="I3769"/>
      <c r="J3769"/>
      <c r="K3769"/>
      <c r="L3769"/>
      <c r="M3769"/>
      <c r="N3769"/>
      <c r="O3769"/>
      <c r="P3769" s="4" t="str">
        <f>IF(Table14[[#This Row],[correlation_id]] = "", "", _xlfn.XLOOKUP(Table14[[#This Row],[correlation_id]], 'ITAP Ref'!A:A, 'ITAP Ref'!C:C, ""))</f>
        <v/>
      </c>
      <c r="Q3769"/>
      <c r="R3769" s="97"/>
      <c r="S3769" s="47"/>
      <c r="T3769" s="47"/>
    </row>
    <row r="3770" spans="1:20" ht="16.399999999999999" customHeight="1" x14ac:dyDescent="0.35">
      <c r="A3770"/>
      <c r="B3770"/>
      <c r="C3770"/>
      <c r="D3770"/>
      <c r="E3770"/>
      <c r="F3770" s="7"/>
      <c r="G3770"/>
      <c r="H3770"/>
      <c r="I3770"/>
      <c r="J3770"/>
      <c r="K3770"/>
      <c r="L3770"/>
      <c r="M3770"/>
      <c r="N3770"/>
      <c r="O3770"/>
      <c r="P3770" s="4" t="str">
        <f>IF(Table14[[#This Row],[correlation_id]] = "", "", _xlfn.XLOOKUP(Table14[[#This Row],[correlation_id]], 'ITAP Ref'!A:A, 'ITAP Ref'!C:C, ""))</f>
        <v/>
      </c>
      <c r="Q3770"/>
      <c r="R3770" s="97"/>
      <c r="S3770" s="47"/>
      <c r="T3770" s="47"/>
    </row>
    <row r="3771" spans="1:20" ht="16.399999999999999" customHeight="1" x14ac:dyDescent="0.35">
      <c r="A3771"/>
      <c r="B3771"/>
      <c r="C3771"/>
      <c r="D3771"/>
      <c r="E3771"/>
      <c r="F3771" s="7"/>
      <c r="G3771"/>
      <c r="H3771"/>
      <c r="I3771"/>
      <c r="J3771"/>
      <c r="K3771"/>
      <c r="L3771"/>
      <c r="M3771"/>
      <c r="N3771"/>
      <c r="O3771"/>
      <c r="P3771" s="4" t="str">
        <f>IF(Table14[[#This Row],[correlation_id]] = "", "", _xlfn.XLOOKUP(Table14[[#This Row],[correlation_id]], 'ITAP Ref'!A:A, 'ITAP Ref'!C:C, ""))</f>
        <v/>
      </c>
      <c r="Q3771"/>
      <c r="R3771" s="97"/>
      <c r="S3771" s="47"/>
      <c r="T3771" s="47"/>
    </row>
    <row r="3772" spans="1:20" ht="16.399999999999999" customHeight="1" x14ac:dyDescent="0.35">
      <c r="A3772"/>
      <c r="B3772"/>
      <c r="C3772"/>
      <c r="D3772"/>
      <c r="E3772"/>
      <c r="F3772" s="7"/>
      <c r="G3772"/>
      <c r="H3772"/>
      <c r="I3772"/>
      <c r="J3772"/>
      <c r="K3772"/>
      <c r="L3772"/>
      <c r="M3772"/>
      <c r="N3772"/>
      <c r="O3772"/>
      <c r="P3772" s="4" t="str">
        <f>IF(Table14[[#This Row],[correlation_id]] = "", "", _xlfn.XLOOKUP(Table14[[#This Row],[correlation_id]], 'ITAP Ref'!A:A, 'ITAP Ref'!C:C, ""))</f>
        <v/>
      </c>
      <c r="Q3772"/>
      <c r="R3772" s="97"/>
      <c r="S3772" s="47"/>
      <c r="T3772" s="47"/>
    </row>
    <row r="3773" spans="1:20" ht="16.399999999999999" customHeight="1" x14ac:dyDescent="0.35">
      <c r="A3773"/>
      <c r="B3773"/>
      <c r="C3773"/>
      <c r="D3773"/>
      <c r="E3773"/>
      <c r="F3773" s="7"/>
      <c r="G3773"/>
      <c r="H3773"/>
      <c r="I3773"/>
      <c r="J3773"/>
      <c r="K3773"/>
      <c r="L3773"/>
      <c r="M3773"/>
      <c r="N3773"/>
      <c r="O3773"/>
      <c r="P3773" s="4" t="str">
        <f>IF(Table14[[#This Row],[correlation_id]] = "", "", _xlfn.XLOOKUP(Table14[[#This Row],[correlation_id]], 'ITAP Ref'!A:A, 'ITAP Ref'!C:C, ""))</f>
        <v/>
      </c>
      <c r="Q3773"/>
      <c r="R3773" s="97"/>
      <c r="S3773" s="47"/>
      <c r="T3773" s="47"/>
    </row>
    <row r="3774" spans="1:20" ht="16.399999999999999" customHeight="1" x14ac:dyDescent="0.35">
      <c r="A3774"/>
      <c r="B3774"/>
      <c r="C3774"/>
      <c r="D3774"/>
      <c r="E3774"/>
      <c r="F3774" s="7"/>
      <c r="G3774"/>
      <c r="H3774"/>
      <c r="I3774"/>
      <c r="J3774"/>
      <c r="K3774"/>
      <c r="L3774"/>
      <c r="M3774"/>
      <c r="N3774"/>
      <c r="O3774"/>
      <c r="P3774" s="4" t="str">
        <f>IF(Table14[[#This Row],[correlation_id]] = "", "", _xlfn.XLOOKUP(Table14[[#This Row],[correlation_id]], 'ITAP Ref'!A:A, 'ITAP Ref'!C:C, ""))</f>
        <v/>
      </c>
      <c r="Q3774"/>
      <c r="R3774" s="97"/>
      <c r="S3774" s="47"/>
      <c r="T3774" s="47"/>
    </row>
    <row r="3775" spans="1:20" ht="16.399999999999999" customHeight="1" x14ac:dyDescent="0.35">
      <c r="A3775"/>
      <c r="B3775"/>
      <c r="C3775"/>
      <c r="D3775"/>
      <c r="E3775"/>
      <c r="F3775" s="7"/>
      <c r="G3775"/>
      <c r="H3775"/>
      <c r="I3775"/>
      <c r="J3775"/>
      <c r="K3775"/>
      <c r="L3775"/>
      <c r="M3775"/>
      <c r="N3775"/>
      <c r="O3775"/>
      <c r="P3775" s="4" t="str">
        <f>IF(Table14[[#This Row],[correlation_id]] = "", "", _xlfn.XLOOKUP(Table14[[#This Row],[correlation_id]], 'ITAP Ref'!A:A, 'ITAP Ref'!C:C, ""))</f>
        <v/>
      </c>
      <c r="Q3775"/>
      <c r="R3775" s="97"/>
      <c r="S3775" s="47"/>
      <c r="T3775" s="47"/>
    </row>
    <row r="3776" spans="1:20" ht="16.399999999999999" customHeight="1" x14ac:dyDescent="0.35">
      <c r="A3776"/>
      <c r="B3776"/>
      <c r="C3776"/>
      <c r="D3776"/>
      <c r="E3776"/>
      <c r="F3776" s="7"/>
      <c r="G3776"/>
      <c r="H3776"/>
      <c r="I3776"/>
      <c r="J3776"/>
      <c r="K3776"/>
      <c r="L3776"/>
      <c r="M3776"/>
      <c r="N3776"/>
      <c r="O3776"/>
      <c r="P3776" s="4" t="str">
        <f>IF(Table14[[#This Row],[correlation_id]] = "", "", _xlfn.XLOOKUP(Table14[[#This Row],[correlation_id]], 'ITAP Ref'!A:A, 'ITAP Ref'!C:C, ""))</f>
        <v/>
      </c>
      <c r="Q3776"/>
      <c r="R3776" s="97"/>
      <c r="S3776" s="47"/>
      <c r="T3776" s="47"/>
    </row>
    <row r="3777" spans="1:20" ht="16.399999999999999" customHeight="1" x14ac:dyDescent="0.35">
      <c r="A3777"/>
      <c r="B3777"/>
      <c r="C3777"/>
      <c r="D3777"/>
      <c r="E3777"/>
      <c r="F3777" s="7"/>
      <c r="G3777"/>
      <c r="H3777"/>
      <c r="I3777"/>
      <c r="J3777"/>
      <c r="K3777"/>
      <c r="L3777"/>
      <c r="M3777"/>
      <c r="N3777"/>
      <c r="O3777"/>
      <c r="P3777" s="4" t="str">
        <f>IF(Table14[[#This Row],[correlation_id]] = "", "", _xlfn.XLOOKUP(Table14[[#This Row],[correlation_id]], 'ITAP Ref'!A:A, 'ITAP Ref'!C:C, ""))</f>
        <v/>
      </c>
      <c r="Q3777"/>
      <c r="R3777" s="97"/>
      <c r="S3777" s="47"/>
      <c r="T3777" s="47"/>
    </row>
    <row r="3778" spans="1:20" ht="16.399999999999999" customHeight="1" x14ac:dyDescent="0.35">
      <c r="A3778"/>
      <c r="B3778"/>
      <c r="C3778"/>
      <c r="D3778"/>
      <c r="E3778"/>
      <c r="F3778" s="7"/>
      <c r="G3778"/>
      <c r="H3778"/>
      <c r="I3778"/>
      <c r="J3778"/>
      <c r="K3778"/>
      <c r="L3778"/>
      <c r="M3778"/>
      <c r="N3778"/>
      <c r="O3778"/>
      <c r="P3778" s="4" t="str">
        <f>IF(Table14[[#This Row],[correlation_id]] = "", "", _xlfn.XLOOKUP(Table14[[#This Row],[correlation_id]], 'ITAP Ref'!A:A, 'ITAP Ref'!C:C, ""))</f>
        <v/>
      </c>
      <c r="Q3778"/>
      <c r="R3778" s="97"/>
      <c r="S3778" s="47"/>
      <c r="T3778" s="47"/>
    </row>
    <row r="3779" spans="1:20" ht="16.399999999999999" customHeight="1" x14ac:dyDescent="0.35">
      <c r="A3779"/>
      <c r="B3779"/>
      <c r="C3779"/>
      <c r="D3779"/>
      <c r="E3779"/>
      <c r="F3779" s="7"/>
      <c r="G3779"/>
      <c r="H3779"/>
      <c r="I3779"/>
      <c r="J3779"/>
      <c r="K3779"/>
      <c r="L3779"/>
      <c r="M3779"/>
      <c r="N3779"/>
      <c r="O3779"/>
      <c r="P3779" s="4" t="str">
        <f>IF(Table14[[#This Row],[correlation_id]] = "", "", _xlfn.XLOOKUP(Table14[[#This Row],[correlation_id]], 'ITAP Ref'!A:A, 'ITAP Ref'!C:C, ""))</f>
        <v/>
      </c>
      <c r="Q3779"/>
      <c r="R3779" s="97"/>
      <c r="S3779" s="47"/>
      <c r="T3779" s="47"/>
    </row>
    <row r="3780" spans="1:20" ht="16.399999999999999" customHeight="1" x14ac:dyDescent="0.35">
      <c r="A3780"/>
      <c r="B3780"/>
      <c r="C3780"/>
      <c r="D3780"/>
      <c r="E3780"/>
      <c r="F3780" s="7"/>
      <c r="G3780"/>
      <c r="H3780"/>
      <c r="I3780"/>
      <c r="J3780"/>
      <c r="K3780"/>
      <c r="L3780"/>
      <c r="M3780"/>
      <c r="N3780"/>
      <c r="O3780"/>
      <c r="P3780" s="4" t="str">
        <f>IF(Table14[[#This Row],[correlation_id]] = "", "", _xlfn.XLOOKUP(Table14[[#This Row],[correlation_id]], 'ITAP Ref'!A:A, 'ITAP Ref'!C:C, ""))</f>
        <v/>
      </c>
      <c r="Q3780"/>
      <c r="R3780" s="97"/>
      <c r="S3780" s="47"/>
      <c r="T3780" s="47"/>
    </row>
    <row r="3781" spans="1:20" ht="16.399999999999999" customHeight="1" x14ac:dyDescent="0.35">
      <c r="A3781"/>
      <c r="B3781"/>
      <c r="C3781"/>
      <c r="D3781"/>
      <c r="E3781"/>
      <c r="F3781" s="7"/>
      <c r="G3781"/>
      <c r="H3781"/>
      <c r="I3781"/>
      <c r="J3781"/>
      <c r="K3781"/>
      <c r="L3781"/>
      <c r="M3781"/>
      <c r="N3781"/>
      <c r="O3781"/>
      <c r="P3781" s="4" t="str">
        <f>IF(Table14[[#This Row],[correlation_id]] = "", "", _xlfn.XLOOKUP(Table14[[#This Row],[correlation_id]], 'ITAP Ref'!A:A, 'ITAP Ref'!C:C, ""))</f>
        <v/>
      </c>
      <c r="Q3781"/>
      <c r="R3781" s="97"/>
      <c r="S3781" s="47"/>
      <c r="T3781" s="47"/>
    </row>
    <row r="3782" spans="1:20" ht="16.399999999999999" customHeight="1" x14ac:dyDescent="0.35">
      <c r="A3782"/>
      <c r="B3782"/>
      <c r="C3782"/>
      <c r="D3782"/>
      <c r="E3782"/>
      <c r="F3782" s="7"/>
      <c r="G3782"/>
      <c r="H3782"/>
      <c r="I3782"/>
      <c r="J3782"/>
      <c r="K3782"/>
      <c r="L3782"/>
      <c r="M3782"/>
      <c r="N3782"/>
      <c r="O3782"/>
      <c r="P3782" s="4" t="str">
        <f>IF(Table14[[#This Row],[correlation_id]] = "", "", _xlfn.XLOOKUP(Table14[[#This Row],[correlation_id]], 'ITAP Ref'!A:A, 'ITAP Ref'!C:C, ""))</f>
        <v/>
      </c>
      <c r="Q3782"/>
      <c r="R3782" s="97"/>
      <c r="S3782" s="47"/>
      <c r="T3782" s="47"/>
    </row>
    <row r="3783" spans="1:20" ht="16.399999999999999" customHeight="1" x14ac:dyDescent="0.35">
      <c r="A3783"/>
      <c r="B3783"/>
      <c r="C3783"/>
      <c r="D3783"/>
      <c r="E3783"/>
      <c r="F3783" s="7"/>
      <c r="G3783"/>
      <c r="H3783"/>
      <c r="I3783"/>
      <c r="J3783"/>
      <c r="K3783"/>
      <c r="L3783"/>
      <c r="M3783"/>
      <c r="N3783"/>
      <c r="O3783"/>
      <c r="P3783" s="4" t="str">
        <f>IF(Table14[[#This Row],[correlation_id]] = "", "", _xlfn.XLOOKUP(Table14[[#This Row],[correlation_id]], 'ITAP Ref'!A:A, 'ITAP Ref'!C:C, ""))</f>
        <v/>
      </c>
      <c r="Q3783"/>
      <c r="R3783" s="97"/>
      <c r="S3783" s="47"/>
      <c r="T3783" s="47"/>
    </row>
    <row r="3784" spans="1:20" ht="16.399999999999999" customHeight="1" x14ac:dyDescent="0.35">
      <c r="A3784"/>
      <c r="B3784"/>
      <c r="C3784"/>
      <c r="D3784"/>
      <c r="E3784"/>
      <c r="F3784" s="7"/>
      <c r="G3784"/>
      <c r="H3784"/>
      <c r="I3784"/>
      <c r="J3784"/>
      <c r="K3784"/>
      <c r="L3784"/>
      <c r="M3784"/>
      <c r="N3784"/>
      <c r="O3784"/>
      <c r="P3784" s="4" t="str">
        <f>IF(Table14[[#This Row],[correlation_id]] = "", "", _xlfn.XLOOKUP(Table14[[#This Row],[correlation_id]], 'ITAP Ref'!A:A, 'ITAP Ref'!C:C, ""))</f>
        <v/>
      </c>
      <c r="Q3784"/>
      <c r="R3784" s="97"/>
      <c r="S3784" s="47"/>
      <c r="T3784" s="47"/>
    </row>
    <row r="3785" spans="1:20" ht="16.399999999999999" customHeight="1" x14ac:dyDescent="0.35">
      <c r="A3785"/>
      <c r="B3785"/>
      <c r="C3785"/>
      <c r="D3785"/>
      <c r="E3785"/>
      <c r="F3785" s="7"/>
      <c r="G3785"/>
      <c r="H3785"/>
      <c r="I3785"/>
      <c r="J3785"/>
      <c r="K3785"/>
      <c r="L3785"/>
      <c r="M3785"/>
      <c r="N3785"/>
      <c r="O3785"/>
      <c r="P3785" s="4" t="str">
        <f>IF(Table14[[#This Row],[correlation_id]] = "", "", _xlfn.XLOOKUP(Table14[[#This Row],[correlation_id]], 'ITAP Ref'!A:A, 'ITAP Ref'!C:C, ""))</f>
        <v/>
      </c>
      <c r="Q3785"/>
      <c r="R3785" s="97"/>
      <c r="S3785" s="47"/>
      <c r="T3785" s="47"/>
    </row>
    <row r="3786" spans="1:20" ht="16.399999999999999" customHeight="1" x14ac:dyDescent="0.35">
      <c r="A3786"/>
      <c r="B3786"/>
      <c r="C3786"/>
      <c r="D3786"/>
      <c r="E3786"/>
      <c r="F3786" s="7"/>
      <c r="G3786"/>
      <c r="H3786"/>
      <c r="I3786"/>
      <c r="J3786"/>
      <c r="K3786"/>
      <c r="L3786"/>
      <c r="M3786"/>
      <c r="N3786"/>
      <c r="O3786"/>
      <c r="P3786" s="4" t="str">
        <f>IF(Table14[[#This Row],[correlation_id]] = "", "", _xlfn.XLOOKUP(Table14[[#This Row],[correlation_id]], 'ITAP Ref'!A:A, 'ITAP Ref'!C:C, ""))</f>
        <v/>
      </c>
      <c r="Q3786"/>
      <c r="R3786" s="97"/>
      <c r="S3786" s="47"/>
      <c r="T3786" s="47"/>
    </row>
    <row r="3787" spans="1:20" ht="16.399999999999999" customHeight="1" x14ac:dyDescent="0.35">
      <c r="A3787"/>
      <c r="B3787"/>
      <c r="C3787"/>
      <c r="D3787"/>
      <c r="E3787"/>
      <c r="F3787" s="7"/>
      <c r="G3787"/>
      <c r="H3787"/>
      <c r="I3787"/>
      <c r="J3787"/>
      <c r="K3787"/>
      <c r="L3787"/>
      <c r="M3787"/>
      <c r="N3787"/>
      <c r="O3787"/>
      <c r="P3787" s="4" t="str">
        <f>IF(Table14[[#This Row],[correlation_id]] = "", "", _xlfn.XLOOKUP(Table14[[#This Row],[correlation_id]], 'ITAP Ref'!A:A, 'ITAP Ref'!C:C, ""))</f>
        <v/>
      </c>
      <c r="Q3787"/>
      <c r="R3787" s="97"/>
      <c r="S3787" s="47"/>
      <c r="T3787" s="47"/>
    </row>
    <row r="3788" spans="1:20" ht="16.399999999999999" customHeight="1" x14ac:dyDescent="0.35">
      <c r="A3788"/>
      <c r="B3788"/>
      <c r="C3788"/>
      <c r="D3788"/>
      <c r="E3788"/>
      <c r="F3788" s="7"/>
      <c r="G3788"/>
      <c r="H3788"/>
      <c r="I3788"/>
      <c r="J3788"/>
      <c r="K3788"/>
      <c r="L3788"/>
      <c r="M3788"/>
      <c r="N3788"/>
      <c r="O3788"/>
      <c r="P3788" s="4" t="str">
        <f>IF(Table14[[#This Row],[correlation_id]] = "", "", _xlfn.XLOOKUP(Table14[[#This Row],[correlation_id]], 'ITAP Ref'!A:A, 'ITAP Ref'!C:C, ""))</f>
        <v/>
      </c>
      <c r="Q3788"/>
      <c r="R3788" s="97"/>
      <c r="S3788" s="47"/>
      <c r="T3788" s="47"/>
    </row>
    <row r="3789" spans="1:20" ht="16.399999999999999" customHeight="1" x14ac:dyDescent="0.35">
      <c r="A3789"/>
      <c r="B3789"/>
      <c r="C3789"/>
      <c r="D3789"/>
      <c r="E3789"/>
      <c r="F3789" s="7"/>
      <c r="G3789"/>
      <c r="H3789"/>
      <c r="I3789"/>
      <c r="J3789"/>
      <c r="K3789"/>
      <c r="L3789"/>
      <c r="M3789"/>
      <c r="N3789"/>
      <c r="O3789"/>
      <c r="P3789" s="4" t="str">
        <f>IF(Table14[[#This Row],[correlation_id]] = "", "", _xlfn.XLOOKUP(Table14[[#This Row],[correlation_id]], 'ITAP Ref'!A:A, 'ITAP Ref'!C:C, ""))</f>
        <v/>
      </c>
      <c r="Q3789"/>
      <c r="R3789" s="97"/>
      <c r="S3789" s="47"/>
      <c r="T3789" s="47"/>
    </row>
    <row r="3790" spans="1:20" ht="16.399999999999999" customHeight="1" x14ac:dyDescent="0.35">
      <c r="A3790"/>
      <c r="B3790"/>
      <c r="C3790"/>
      <c r="D3790"/>
      <c r="E3790"/>
      <c r="F3790" s="7"/>
      <c r="G3790"/>
      <c r="H3790"/>
      <c r="I3790"/>
      <c r="J3790"/>
      <c r="K3790"/>
      <c r="L3790"/>
      <c r="M3790"/>
      <c r="N3790"/>
      <c r="O3790"/>
      <c r="P3790" s="4" t="str">
        <f>IF(Table14[[#This Row],[correlation_id]] = "", "", _xlfn.XLOOKUP(Table14[[#This Row],[correlation_id]], 'ITAP Ref'!A:A, 'ITAP Ref'!C:C, ""))</f>
        <v/>
      </c>
      <c r="Q3790"/>
      <c r="R3790" s="97"/>
      <c r="S3790" s="47"/>
      <c r="T3790" s="47"/>
    </row>
    <row r="3791" spans="1:20" ht="16.399999999999999" customHeight="1" x14ac:dyDescent="0.35">
      <c r="A3791"/>
      <c r="B3791"/>
      <c r="C3791"/>
      <c r="D3791"/>
      <c r="E3791"/>
      <c r="F3791" s="7"/>
      <c r="G3791"/>
      <c r="H3791"/>
      <c r="I3791"/>
      <c r="J3791"/>
      <c r="K3791"/>
      <c r="L3791"/>
      <c r="M3791"/>
      <c r="N3791"/>
      <c r="O3791"/>
      <c r="P3791" s="4" t="str">
        <f>IF(Table14[[#This Row],[correlation_id]] = "", "", _xlfn.XLOOKUP(Table14[[#This Row],[correlation_id]], 'ITAP Ref'!A:A, 'ITAP Ref'!C:C, ""))</f>
        <v/>
      </c>
      <c r="Q3791"/>
      <c r="R3791" s="97"/>
      <c r="S3791" s="47"/>
      <c r="T3791" s="47"/>
    </row>
    <row r="3792" spans="1:20" ht="16.399999999999999" customHeight="1" x14ac:dyDescent="0.35">
      <c r="A3792"/>
      <c r="B3792"/>
      <c r="C3792"/>
      <c r="D3792"/>
      <c r="E3792"/>
      <c r="F3792" s="7"/>
      <c r="G3792"/>
      <c r="H3792"/>
      <c r="I3792"/>
      <c r="J3792"/>
      <c r="K3792"/>
      <c r="L3792"/>
      <c r="M3792"/>
      <c r="N3792"/>
      <c r="O3792"/>
      <c r="P3792" s="4" t="str">
        <f>IF(Table14[[#This Row],[correlation_id]] = "", "", _xlfn.XLOOKUP(Table14[[#This Row],[correlation_id]], 'ITAP Ref'!A:A, 'ITAP Ref'!C:C, ""))</f>
        <v/>
      </c>
      <c r="Q3792"/>
      <c r="R3792" s="97"/>
      <c r="S3792" s="47"/>
      <c r="T3792" s="47"/>
    </row>
    <row r="3793" spans="1:20" ht="16.399999999999999" customHeight="1" x14ac:dyDescent="0.35">
      <c r="A3793"/>
      <c r="B3793"/>
      <c r="C3793"/>
      <c r="D3793"/>
      <c r="E3793"/>
      <c r="F3793" s="7"/>
      <c r="G3793"/>
      <c r="H3793"/>
      <c r="I3793"/>
      <c r="J3793"/>
      <c r="K3793"/>
      <c r="L3793"/>
      <c r="M3793"/>
      <c r="N3793"/>
      <c r="O3793"/>
      <c r="P3793" s="4" t="str">
        <f>IF(Table14[[#This Row],[correlation_id]] = "", "", _xlfn.XLOOKUP(Table14[[#This Row],[correlation_id]], 'ITAP Ref'!A:A, 'ITAP Ref'!C:C, ""))</f>
        <v/>
      </c>
      <c r="Q3793"/>
      <c r="R3793" s="97"/>
      <c r="S3793" s="47"/>
      <c r="T3793" s="47"/>
    </row>
    <row r="3794" spans="1:20" ht="16.399999999999999" customHeight="1" x14ac:dyDescent="0.35">
      <c r="A3794"/>
      <c r="B3794"/>
      <c r="C3794"/>
      <c r="D3794"/>
      <c r="E3794"/>
      <c r="F3794" s="7"/>
      <c r="G3794"/>
      <c r="H3794"/>
      <c r="I3794"/>
      <c r="J3794"/>
      <c r="K3794"/>
      <c r="L3794"/>
      <c r="M3794"/>
      <c r="N3794"/>
      <c r="O3794"/>
      <c r="P3794" s="4" t="str">
        <f>IF(Table14[[#This Row],[correlation_id]] = "", "", _xlfn.XLOOKUP(Table14[[#This Row],[correlation_id]], 'ITAP Ref'!A:A, 'ITAP Ref'!C:C, ""))</f>
        <v/>
      </c>
      <c r="Q3794"/>
      <c r="R3794" s="97"/>
      <c r="S3794" s="47"/>
      <c r="T3794" s="47"/>
    </row>
    <row r="3795" spans="1:20" ht="16.399999999999999" customHeight="1" x14ac:dyDescent="0.35">
      <c r="A3795"/>
      <c r="B3795"/>
      <c r="C3795"/>
      <c r="D3795"/>
      <c r="E3795"/>
      <c r="F3795" s="7"/>
      <c r="G3795"/>
      <c r="H3795"/>
      <c r="I3795"/>
      <c r="J3795"/>
      <c r="K3795"/>
      <c r="L3795"/>
      <c r="M3795"/>
      <c r="N3795"/>
      <c r="O3795"/>
      <c r="P3795" s="4" t="str">
        <f>IF(Table14[[#This Row],[correlation_id]] = "", "", _xlfn.XLOOKUP(Table14[[#This Row],[correlation_id]], 'ITAP Ref'!A:A, 'ITAP Ref'!C:C, ""))</f>
        <v/>
      </c>
      <c r="Q3795"/>
      <c r="R3795" s="97"/>
      <c r="S3795" s="47"/>
      <c r="T3795" s="47"/>
    </row>
    <row r="3796" spans="1:20" ht="16.399999999999999" customHeight="1" x14ac:dyDescent="0.35">
      <c r="A3796"/>
      <c r="B3796"/>
      <c r="C3796"/>
      <c r="D3796"/>
      <c r="E3796"/>
      <c r="F3796" s="7"/>
      <c r="G3796"/>
      <c r="H3796"/>
      <c r="I3796"/>
      <c r="J3796"/>
      <c r="K3796"/>
      <c r="L3796"/>
      <c r="M3796"/>
      <c r="N3796"/>
      <c r="O3796"/>
      <c r="P3796" s="4" t="str">
        <f>IF(Table14[[#This Row],[correlation_id]] = "", "", _xlfn.XLOOKUP(Table14[[#This Row],[correlation_id]], 'ITAP Ref'!A:A, 'ITAP Ref'!C:C, ""))</f>
        <v/>
      </c>
      <c r="Q3796"/>
      <c r="R3796" s="97"/>
      <c r="S3796" s="47"/>
      <c r="T3796" s="47"/>
    </row>
    <row r="3797" spans="1:20" ht="16.399999999999999" customHeight="1" x14ac:dyDescent="0.35">
      <c r="A3797"/>
      <c r="B3797"/>
      <c r="C3797"/>
      <c r="D3797"/>
      <c r="E3797"/>
      <c r="F3797" s="7"/>
      <c r="G3797"/>
      <c r="H3797"/>
      <c r="I3797"/>
      <c r="J3797"/>
      <c r="K3797"/>
      <c r="L3797"/>
      <c r="M3797"/>
      <c r="N3797"/>
      <c r="O3797"/>
      <c r="P3797" s="4" t="str">
        <f>IF(Table14[[#This Row],[correlation_id]] = "", "", _xlfn.XLOOKUP(Table14[[#This Row],[correlation_id]], 'ITAP Ref'!A:A, 'ITAP Ref'!C:C, ""))</f>
        <v/>
      </c>
      <c r="Q3797"/>
      <c r="R3797" s="97"/>
      <c r="S3797" s="47"/>
      <c r="T3797" s="47"/>
    </row>
    <row r="3798" spans="1:20" ht="16.399999999999999" customHeight="1" x14ac:dyDescent="0.35">
      <c r="A3798"/>
      <c r="B3798"/>
      <c r="C3798"/>
      <c r="D3798"/>
      <c r="E3798"/>
      <c r="F3798" s="7"/>
      <c r="G3798"/>
      <c r="H3798"/>
      <c r="I3798"/>
      <c r="J3798"/>
      <c r="K3798"/>
      <c r="L3798"/>
      <c r="M3798"/>
      <c r="N3798"/>
      <c r="O3798"/>
      <c r="P3798" s="4" t="str">
        <f>IF(Table14[[#This Row],[correlation_id]] = "", "", _xlfn.XLOOKUP(Table14[[#This Row],[correlation_id]], 'ITAP Ref'!A:A, 'ITAP Ref'!C:C, ""))</f>
        <v/>
      </c>
      <c r="Q3798"/>
      <c r="R3798" s="97"/>
      <c r="S3798" s="47"/>
      <c r="T3798" s="47"/>
    </row>
    <row r="3799" spans="1:20" ht="16.399999999999999" customHeight="1" x14ac:dyDescent="0.35">
      <c r="A3799"/>
      <c r="B3799"/>
      <c r="C3799"/>
      <c r="D3799"/>
      <c r="E3799"/>
      <c r="F3799" s="7"/>
      <c r="G3799"/>
      <c r="H3799"/>
      <c r="I3799"/>
      <c r="J3799"/>
      <c r="K3799"/>
      <c r="L3799"/>
      <c r="M3799"/>
      <c r="N3799"/>
      <c r="O3799"/>
      <c r="P3799" s="4" t="str">
        <f>IF(Table14[[#This Row],[correlation_id]] = "", "", _xlfn.XLOOKUP(Table14[[#This Row],[correlation_id]], 'ITAP Ref'!A:A, 'ITAP Ref'!C:C, ""))</f>
        <v/>
      </c>
      <c r="Q3799"/>
      <c r="R3799" s="97"/>
      <c r="S3799" s="47"/>
      <c r="T3799" s="47"/>
    </row>
    <row r="3800" spans="1:20" ht="16.399999999999999" customHeight="1" x14ac:dyDescent="0.35">
      <c r="A3800"/>
      <c r="B3800"/>
      <c r="C3800"/>
      <c r="D3800"/>
      <c r="E3800"/>
      <c r="F3800" s="7"/>
      <c r="G3800"/>
      <c r="H3800"/>
      <c r="I3800"/>
      <c r="J3800"/>
      <c r="K3800"/>
      <c r="L3800"/>
      <c r="M3800"/>
      <c r="N3800"/>
      <c r="O3800"/>
      <c r="P3800" s="4" t="str">
        <f>IF(Table14[[#This Row],[correlation_id]] = "", "", _xlfn.XLOOKUP(Table14[[#This Row],[correlation_id]], 'ITAP Ref'!A:A, 'ITAP Ref'!C:C, ""))</f>
        <v/>
      </c>
      <c r="Q3800"/>
      <c r="R3800" s="97"/>
      <c r="S3800" s="47"/>
      <c r="T3800" s="47"/>
    </row>
    <row r="3801" spans="1:20" ht="16.399999999999999" customHeight="1" x14ac:dyDescent="0.35">
      <c r="A3801"/>
      <c r="B3801"/>
      <c r="C3801"/>
      <c r="D3801"/>
      <c r="E3801"/>
      <c r="F3801" s="7"/>
      <c r="G3801"/>
      <c r="H3801"/>
      <c r="I3801"/>
      <c r="J3801"/>
      <c r="K3801"/>
      <c r="L3801"/>
      <c r="M3801"/>
      <c r="N3801"/>
      <c r="O3801"/>
      <c r="P3801" s="4" t="str">
        <f>IF(Table14[[#This Row],[correlation_id]] = "", "", _xlfn.XLOOKUP(Table14[[#This Row],[correlation_id]], 'ITAP Ref'!A:A, 'ITAP Ref'!C:C, ""))</f>
        <v/>
      </c>
      <c r="Q3801"/>
      <c r="R3801" s="97"/>
      <c r="S3801" s="47"/>
      <c r="T3801" s="47"/>
    </row>
    <row r="3802" spans="1:20" ht="16.399999999999999" customHeight="1" x14ac:dyDescent="0.35">
      <c r="A3802"/>
      <c r="B3802"/>
      <c r="C3802"/>
      <c r="D3802"/>
      <c r="E3802"/>
      <c r="F3802" s="7"/>
      <c r="G3802"/>
      <c r="H3802"/>
      <c r="I3802"/>
      <c r="J3802"/>
      <c r="K3802"/>
      <c r="L3802"/>
      <c r="M3802"/>
      <c r="N3802"/>
      <c r="O3802"/>
      <c r="P3802" s="4" t="str">
        <f>IF(Table14[[#This Row],[correlation_id]] = "", "", _xlfn.XLOOKUP(Table14[[#This Row],[correlation_id]], 'ITAP Ref'!A:A, 'ITAP Ref'!C:C, ""))</f>
        <v/>
      </c>
      <c r="Q3802"/>
      <c r="R3802" s="97"/>
      <c r="S3802" s="47"/>
      <c r="T3802" s="47"/>
    </row>
    <row r="3803" spans="1:20" ht="16.399999999999999" customHeight="1" x14ac:dyDescent="0.35">
      <c r="A3803"/>
      <c r="B3803"/>
      <c r="C3803"/>
      <c r="D3803"/>
      <c r="E3803"/>
      <c r="F3803" s="7"/>
      <c r="G3803"/>
      <c r="H3803"/>
      <c r="I3803"/>
      <c r="J3803"/>
      <c r="K3803"/>
      <c r="L3803"/>
      <c r="M3803"/>
      <c r="N3803"/>
      <c r="O3803"/>
      <c r="P3803" s="4" t="str">
        <f>IF(Table14[[#This Row],[correlation_id]] = "", "", _xlfn.XLOOKUP(Table14[[#This Row],[correlation_id]], 'ITAP Ref'!A:A, 'ITAP Ref'!C:C, ""))</f>
        <v/>
      </c>
      <c r="Q3803"/>
      <c r="R3803" s="97"/>
      <c r="S3803" s="47"/>
      <c r="T3803" s="47"/>
    </row>
    <row r="3804" spans="1:20" ht="16.399999999999999" customHeight="1" x14ac:dyDescent="0.35">
      <c r="A3804"/>
      <c r="B3804"/>
      <c r="C3804"/>
      <c r="D3804"/>
      <c r="E3804"/>
      <c r="F3804" s="7"/>
      <c r="G3804"/>
      <c r="H3804"/>
      <c r="I3804"/>
      <c r="J3804"/>
      <c r="K3804"/>
      <c r="L3804"/>
      <c r="M3804"/>
      <c r="N3804"/>
      <c r="O3804"/>
      <c r="P3804" s="4" t="str">
        <f>IF(Table14[[#This Row],[correlation_id]] = "", "", _xlfn.XLOOKUP(Table14[[#This Row],[correlation_id]], 'ITAP Ref'!A:A, 'ITAP Ref'!C:C, ""))</f>
        <v/>
      </c>
      <c r="Q3804"/>
      <c r="R3804" s="97"/>
      <c r="S3804" s="47"/>
      <c r="T3804" s="47"/>
    </row>
    <row r="3805" spans="1:20" ht="16.399999999999999" customHeight="1" x14ac:dyDescent="0.35">
      <c r="A3805"/>
      <c r="B3805"/>
      <c r="C3805"/>
      <c r="D3805"/>
      <c r="E3805"/>
      <c r="F3805" s="7"/>
      <c r="G3805"/>
      <c r="H3805"/>
      <c r="I3805"/>
      <c r="J3805"/>
      <c r="K3805"/>
      <c r="L3805"/>
      <c r="M3805"/>
      <c r="N3805"/>
      <c r="O3805"/>
      <c r="P3805" s="4" t="str">
        <f>IF(Table14[[#This Row],[correlation_id]] = "", "", _xlfn.XLOOKUP(Table14[[#This Row],[correlation_id]], 'ITAP Ref'!A:A, 'ITAP Ref'!C:C, ""))</f>
        <v/>
      </c>
      <c r="Q3805"/>
      <c r="R3805" s="97"/>
      <c r="S3805" s="47"/>
      <c r="T3805" s="47"/>
    </row>
    <row r="3806" spans="1:20" ht="16.399999999999999" customHeight="1" x14ac:dyDescent="0.35">
      <c r="A3806"/>
      <c r="B3806"/>
      <c r="C3806"/>
      <c r="D3806"/>
      <c r="E3806"/>
      <c r="F3806" s="7"/>
      <c r="G3806"/>
      <c r="H3806"/>
      <c r="I3806"/>
      <c r="J3806"/>
      <c r="K3806"/>
      <c r="L3806"/>
      <c r="M3806"/>
      <c r="N3806"/>
      <c r="O3806"/>
      <c r="P3806" s="4" t="str">
        <f>IF(Table14[[#This Row],[correlation_id]] = "", "", _xlfn.XLOOKUP(Table14[[#This Row],[correlation_id]], 'ITAP Ref'!A:A, 'ITAP Ref'!C:C, ""))</f>
        <v/>
      </c>
      <c r="Q3806"/>
      <c r="R3806" s="97"/>
      <c r="S3806" s="47"/>
      <c r="T3806" s="47"/>
    </row>
    <row r="3807" spans="1:20" ht="16.399999999999999" customHeight="1" x14ac:dyDescent="0.35">
      <c r="A3807"/>
      <c r="B3807"/>
      <c r="C3807"/>
      <c r="D3807"/>
      <c r="E3807"/>
      <c r="F3807" s="7"/>
      <c r="G3807"/>
      <c r="H3807"/>
      <c r="I3807"/>
      <c r="J3807"/>
      <c r="K3807"/>
      <c r="L3807"/>
      <c r="M3807"/>
      <c r="N3807"/>
      <c r="O3807"/>
      <c r="P3807" s="4" t="str">
        <f>IF(Table14[[#This Row],[correlation_id]] = "", "", _xlfn.XLOOKUP(Table14[[#This Row],[correlation_id]], 'ITAP Ref'!A:A, 'ITAP Ref'!C:C, ""))</f>
        <v/>
      </c>
      <c r="Q3807"/>
      <c r="R3807" s="97"/>
      <c r="S3807" s="47"/>
      <c r="T3807" s="47"/>
    </row>
    <row r="3808" spans="1:20" ht="16.399999999999999" customHeight="1" x14ac:dyDescent="0.35">
      <c r="A3808"/>
      <c r="B3808"/>
      <c r="C3808"/>
      <c r="D3808"/>
      <c r="E3808"/>
      <c r="F3808" s="7"/>
      <c r="G3808"/>
      <c r="H3808"/>
      <c r="I3808"/>
      <c r="J3808"/>
      <c r="K3808"/>
      <c r="L3808"/>
      <c r="M3808"/>
      <c r="N3808"/>
      <c r="O3808"/>
      <c r="P3808" s="4" t="str">
        <f>IF(Table14[[#This Row],[correlation_id]] = "", "", _xlfn.XLOOKUP(Table14[[#This Row],[correlation_id]], 'ITAP Ref'!A:A, 'ITAP Ref'!C:C, ""))</f>
        <v/>
      </c>
      <c r="Q3808"/>
      <c r="R3808" s="97"/>
      <c r="S3808" s="47"/>
      <c r="T3808" s="47"/>
    </row>
    <row r="3809" spans="1:20" ht="16.399999999999999" customHeight="1" x14ac:dyDescent="0.35">
      <c r="A3809"/>
      <c r="B3809"/>
      <c r="C3809"/>
      <c r="D3809"/>
      <c r="E3809"/>
      <c r="F3809" s="7"/>
      <c r="G3809"/>
      <c r="H3809"/>
      <c r="I3809"/>
      <c r="J3809"/>
      <c r="K3809"/>
      <c r="L3809"/>
      <c r="M3809"/>
      <c r="N3809"/>
      <c r="O3809"/>
      <c r="P3809" s="4" t="str">
        <f>IF(Table14[[#This Row],[correlation_id]] = "", "", _xlfn.XLOOKUP(Table14[[#This Row],[correlation_id]], 'ITAP Ref'!A:A, 'ITAP Ref'!C:C, ""))</f>
        <v/>
      </c>
      <c r="Q3809"/>
      <c r="R3809" s="97"/>
      <c r="S3809" s="47"/>
      <c r="T3809" s="47"/>
    </row>
    <row r="3810" spans="1:20" ht="16.399999999999999" customHeight="1" x14ac:dyDescent="0.35">
      <c r="A3810"/>
      <c r="B3810"/>
      <c r="C3810"/>
      <c r="D3810"/>
      <c r="E3810"/>
      <c r="F3810" s="7"/>
      <c r="G3810"/>
      <c r="H3810"/>
      <c r="I3810"/>
      <c r="J3810"/>
      <c r="K3810"/>
      <c r="L3810"/>
      <c r="M3810"/>
      <c r="N3810"/>
      <c r="O3810"/>
      <c r="P3810" s="4" t="str">
        <f>IF(Table14[[#This Row],[correlation_id]] = "", "", _xlfn.XLOOKUP(Table14[[#This Row],[correlation_id]], 'ITAP Ref'!A:A, 'ITAP Ref'!C:C, ""))</f>
        <v/>
      </c>
      <c r="Q3810"/>
      <c r="R3810" s="97"/>
      <c r="S3810" s="47"/>
      <c r="T3810" s="47"/>
    </row>
    <row r="3811" spans="1:20" ht="16.399999999999999" customHeight="1" x14ac:dyDescent="0.35">
      <c r="A3811"/>
      <c r="B3811"/>
      <c r="C3811"/>
      <c r="D3811"/>
      <c r="E3811"/>
      <c r="F3811" s="7"/>
      <c r="G3811"/>
      <c r="H3811"/>
      <c r="I3811"/>
      <c r="J3811"/>
      <c r="K3811"/>
      <c r="L3811"/>
      <c r="M3811"/>
      <c r="N3811"/>
      <c r="O3811"/>
      <c r="P3811" s="4" t="str">
        <f>IF(Table14[[#This Row],[correlation_id]] = "", "", _xlfn.XLOOKUP(Table14[[#This Row],[correlation_id]], 'ITAP Ref'!A:A, 'ITAP Ref'!C:C, ""))</f>
        <v/>
      </c>
      <c r="Q3811"/>
      <c r="R3811" s="97"/>
      <c r="S3811" s="47"/>
      <c r="T3811" s="47"/>
    </row>
    <row r="3812" spans="1:20" ht="16.399999999999999" customHeight="1" x14ac:dyDescent="0.35">
      <c r="A3812"/>
      <c r="B3812"/>
      <c r="C3812"/>
      <c r="D3812"/>
      <c r="E3812"/>
      <c r="F3812" s="7"/>
      <c r="G3812"/>
      <c r="H3812"/>
      <c r="I3812"/>
      <c r="J3812"/>
      <c r="K3812"/>
      <c r="L3812"/>
      <c r="M3812"/>
      <c r="N3812"/>
      <c r="O3812"/>
      <c r="P3812" s="4" t="str">
        <f>IF(Table14[[#This Row],[correlation_id]] = "", "", _xlfn.XLOOKUP(Table14[[#This Row],[correlation_id]], 'ITAP Ref'!A:A, 'ITAP Ref'!C:C, ""))</f>
        <v/>
      </c>
      <c r="Q3812"/>
      <c r="R3812" s="97"/>
      <c r="S3812" s="47"/>
      <c r="T3812" s="47"/>
    </row>
    <row r="3813" spans="1:20" ht="16.399999999999999" customHeight="1" x14ac:dyDescent="0.35">
      <c r="A3813"/>
      <c r="B3813"/>
      <c r="C3813"/>
      <c r="D3813"/>
      <c r="E3813"/>
      <c r="F3813" s="7"/>
      <c r="G3813"/>
      <c r="H3813"/>
      <c r="I3813"/>
      <c r="J3813"/>
      <c r="K3813"/>
      <c r="L3813"/>
      <c r="M3813"/>
      <c r="N3813"/>
      <c r="O3813"/>
      <c r="P3813" s="4" t="str">
        <f>IF(Table14[[#This Row],[correlation_id]] = "", "", _xlfn.XLOOKUP(Table14[[#This Row],[correlation_id]], 'ITAP Ref'!A:A, 'ITAP Ref'!C:C, ""))</f>
        <v/>
      </c>
      <c r="Q3813"/>
      <c r="R3813" s="97"/>
      <c r="S3813" s="47"/>
      <c r="T3813" s="47"/>
    </row>
    <row r="3814" spans="1:20" ht="16.399999999999999" customHeight="1" x14ac:dyDescent="0.35">
      <c r="A3814"/>
      <c r="B3814"/>
      <c r="C3814"/>
      <c r="D3814"/>
      <c r="E3814"/>
      <c r="F3814" s="7"/>
      <c r="G3814"/>
      <c r="H3814"/>
      <c r="I3814"/>
      <c r="J3814"/>
      <c r="K3814"/>
      <c r="L3814"/>
      <c r="M3814"/>
      <c r="N3814"/>
      <c r="O3814"/>
      <c r="P3814" s="4" t="str">
        <f>IF(Table14[[#This Row],[correlation_id]] = "", "", _xlfn.XLOOKUP(Table14[[#This Row],[correlation_id]], 'ITAP Ref'!A:A, 'ITAP Ref'!C:C, ""))</f>
        <v/>
      </c>
      <c r="Q3814"/>
      <c r="R3814" s="97"/>
      <c r="S3814" s="47"/>
      <c r="T3814" s="47"/>
    </row>
    <row r="3815" spans="1:20" ht="16.399999999999999" customHeight="1" x14ac:dyDescent="0.35">
      <c r="A3815"/>
      <c r="B3815"/>
      <c r="C3815"/>
      <c r="D3815"/>
      <c r="E3815"/>
      <c r="F3815" s="7"/>
      <c r="G3815"/>
      <c r="H3815"/>
      <c r="I3815"/>
      <c r="J3815"/>
      <c r="K3815"/>
      <c r="L3815"/>
      <c r="M3815"/>
      <c r="N3815"/>
      <c r="O3815"/>
      <c r="P3815" s="4" t="str">
        <f>IF(Table14[[#This Row],[correlation_id]] = "", "", _xlfn.XLOOKUP(Table14[[#This Row],[correlation_id]], 'ITAP Ref'!A:A, 'ITAP Ref'!C:C, ""))</f>
        <v/>
      </c>
      <c r="Q3815"/>
      <c r="R3815" s="97"/>
      <c r="S3815" s="47"/>
      <c r="T3815" s="47"/>
    </row>
    <row r="3816" spans="1:20" ht="16.399999999999999" customHeight="1" x14ac:dyDescent="0.35">
      <c r="A3816"/>
      <c r="B3816"/>
      <c r="C3816"/>
      <c r="D3816"/>
      <c r="E3816"/>
      <c r="F3816" s="7"/>
      <c r="G3816"/>
      <c r="H3816"/>
      <c r="I3816"/>
      <c r="J3816"/>
      <c r="K3816"/>
      <c r="L3816"/>
      <c r="M3816"/>
      <c r="N3816"/>
      <c r="O3816"/>
      <c r="P3816" s="4" t="str">
        <f>IF(Table14[[#This Row],[correlation_id]] = "", "", _xlfn.XLOOKUP(Table14[[#This Row],[correlation_id]], 'ITAP Ref'!A:A, 'ITAP Ref'!C:C, ""))</f>
        <v/>
      </c>
      <c r="Q3816"/>
      <c r="R3816" s="97"/>
      <c r="S3816" s="47"/>
      <c r="T3816" s="47"/>
    </row>
    <row r="3817" spans="1:20" ht="16.399999999999999" customHeight="1" x14ac:dyDescent="0.35">
      <c r="A3817"/>
      <c r="B3817"/>
      <c r="C3817"/>
      <c r="D3817"/>
      <c r="E3817"/>
      <c r="F3817" s="7"/>
      <c r="G3817"/>
      <c r="H3817"/>
      <c r="I3817"/>
      <c r="J3817"/>
      <c r="K3817"/>
      <c r="L3817"/>
      <c r="M3817"/>
      <c r="N3817"/>
      <c r="O3817"/>
      <c r="P3817" s="4" t="str">
        <f>IF(Table14[[#This Row],[correlation_id]] = "", "", _xlfn.XLOOKUP(Table14[[#This Row],[correlation_id]], 'ITAP Ref'!A:A, 'ITAP Ref'!C:C, ""))</f>
        <v/>
      </c>
      <c r="Q3817"/>
      <c r="R3817" s="97"/>
      <c r="S3817" s="47"/>
      <c r="T3817" s="47"/>
    </row>
    <row r="3818" spans="1:20" ht="16.399999999999999" customHeight="1" x14ac:dyDescent="0.35">
      <c r="A3818"/>
      <c r="B3818"/>
      <c r="C3818"/>
      <c r="D3818"/>
      <c r="E3818"/>
      <c r="F3818" s="7"/>
      <c r="G3818"/>
      <c r="H3818"/>
      <c r="I3818"/>
      <c r="J3818"/>
      <c r="K3818"/>
      <c r="L3818"/>
      <c r="M3818"/>
      <c r="N3818"/>
      <c r="O3818"/>
      <c r="P3818" s="4" t="str">
        <f>IF(Table14[[#This Row],[correlation_id]] = "", "", _xlfn.XLOOKUP(Table14[[#This Row],[correlation_id]], 'ITAP Ref'!A:A, 'ITAP Ref'!C:C, ""))</f>
        <v/>
      </c>
      <c r="Q3818"/>
      <c r="R3818" s="97"/>
      <c r="S3818" s="47"/>
      <c r="T3818" s="47"/>
    </row>
    <row r="3819" spans="1:20" ht="16.399999999999999" customHeight="1" x14ac:dyDescent="0.35">
      <c r="A3819"/>
      <c r="B3819"/>
      <c r="C3819"/>
      <c r="D3819"/>
      <c r="E3819"/>
      <c r="F3819" s="7"/>
      <c r="G3819"/>
      <c r="H3819"/>
      <c r="I3819"/>
      <c r="J3819"/>
      <c r="K3819"/>
      <c r="L3819"/>
      <c r="M3819"/>
      <c r="N3819"/>
      <c r="O3819"/>
      <c r="P3819" s="4" t="str">
        <f>IF(Table14[[#This Row],[correlation_id]] = "", "", _xlfn.XLOOKUP(Table14[[#This Row],[correlation_id]], 'ITAP Ref'!A:A, 'ITAP Ref'!C:C, ""))</f>
        <v/>
      </c>
      <c r="Q3819"/>
      <c r="R3819" s="97"/>
      <c r="S3819" s="47"/>
      <c r="T3819" s="47"/>
    </row>
    <row r="3820" spans="1:20" ht="16.399999999999999" customHeight="1" x14ac:dyDescent="0.35">
      <c r="A3820"/>
      <c r="B3820"/>
      <c r="C3820"/>
      <c r="D3820"/>
      <c r="E3820"/>
      <c r="F3820" s="7"/>
      <c r="G3820"/>
      <c r="H3820"/>
      <c r="I3820"/>
      <c r="J3820"/>
      <c r="K3820"/>
      <c r="L3820"/>
      <c r="M3820"/>
      <c r="N3820"/>
      <c r="O3820"/>
      <c r="P3820" s="4" t="str">
        <f>IF(Table14[[#This Row],[correlation_id]] = "", "", _xlfn.XLOOKUP(Table14[[#This Row],[correlation_id]], 'ITAP Ref'!A:A, 'ITAP Ref'!C:C, ""))</f>
        <v/>
      </c>
      <c r="Q3820"/>
      <c r="R3820" s="97"/>
      <c r="S3820" s="47"/>
      <c r="T3820" s="47"/>
    </row>
    <row r="3821" spans="1:20" ht="16.399999999999999" customHeight="1" x14ac:dyDescent="0.35">
      <c r="A3821"/>
      <c r="B3821"/>
      <c r="C3821"/>
      <c r="D3821"/>
      <c r="E3821"/>
      <c r="F3821" s="7"/>
      <c r="G3821"/>
      <c r="H3821"/>
      <c r="I3821"/>
      <c r="J3821"/>
      <c r="K3821"/>
      <c r="L3821"/>
      <c r="M3821"/>
      <c r="N3821"/>
      <c r="O3821"/>
      <c r="P3821" s="4" t="str">
        <f>IF(Table14[[#This Row],[correlation_id]] = "", "", _xlfn.XLOOKUP(Table14[[#This Row],[correlation_id]], 'ITAP Ref'!A:A, 'ITAP Ref'!C:C, ""))</f>
        <v/>
      </c>
      <c r="Q3821"/>
      <c r="R3821" s="97"/>
      <c r="S3821" s="47"/>
      <c r="T3821" s="47"/>
    </row>
    <row r="3822" spans="1:20" ht="16.399999999999999" customHeight="1" x14ac:dyDescent="0.35">
      <c r="A3822"/>
      <c r="B3822"/>
      <c r="C3822"/>
      <c r="D3822"/>
      <c r="E3822"/>
      <c r="F3822" s="7"/>
      <c r="G3822"/>
      <c r="H3822"/>
      <c r="I3822"/>
      <c r="J3822"/>
      <c r="K3822"/>
      <c r="L3822"/>
      <c r="M3822"/>
      <c r="N3822"/>
      <c r="O3822"/>
      <c r="P3822" s="4" t="str">
        <f>IF(Table14[[#This Row],[correlation_id]] = "", "", _xlfn.XLOOKUP(Table14[[#This Row],[correlation_id]], 'ITAP Ref'!A:A, 'ITAP Ref'!C:C, ""))</f>
        <v/>
      </c>
      <c r="Q3822"/>
      <c r="R3822" s="97"/>
      <c r="S3822" s="47"/>
      <c r="T3822" s="47"/>
    </row>
    <row r="3823" spans="1:20" ht="16.399999999999999" customHeight="1" x14ac:dyDescent="0.35">
      <c r="A3823"/>
      <c r="B3823"/>
      <c r="C3823"/>
      <c r="D3823"/>
      <c r="E3823"/>
      <c r="F3823" s="7"/>
      <c r="G3823"/>
      <c r="H3823"/>
      <c r="I3823"/>
      <c r="J3823"/>
      <c r="K3823"/>
      <c r="L3823"/>
      <c r="M3823"/>
      <c r="N3823"/>
      <c r="O3823"/>
      <c r="P3823" s="4" t="str">
        <f>IF(Table14[[#This Row],[correlation_id]] = "", "", _xlfn.XLOOKUP(Table14[[#This Row],[correlation_id]], 'ITAP Ref'!A:A, 'ITAP Ref'!C:C, ""))</f>
        <v/>
      </c>
      <c r="Q3823"/>
      <c r="R3823" s="97"/>
      <c r="S3823" s="47"/>
      <c r="T3823" s="47"/>
    </row>
    <row r="3824" spans="1:20" ht="16.399999999999999" customHeight="1" x14ac:dyDescent="0.35">
      <c r="A3824"/>
      <c r="B3824"/>
      <c r="C3824"/>
      <c r="D3824"/>
      <c r="E3824"/>
      <c r="F3824" s="7"/>
      <c r="G3824"/>
      <c r="H3824"/>
      <c r="I3824"/>
      <c r="J3824"/>
      <c r="K3824"/>
      <c r="L3824"/>
      <c r="M3824"/>
      <c r="N3824"/>
      <c r="O3824"/>
      <c r="P3824" s="4" t="str">
        <f>IF(Table14[[#This Row],[correlation_id]] = "", "", _xlfn.XLOOKUP(Table14[[#This Row],[correlation_id]], 'ITAP Ref'!A:A, 'ITAP Ref'!C:C, ""))</f>
        <v/>
      </c>
      <c r="Q3824"/>
      <c r="R3824" s="97"/>
      <c r="S3824" s="47"/>
      <c r="T3824" s="47"/>
    </row>
    <row r="3825" spans="1:20" ht="16.399999999999999" customHeight="1" x14ac:dyDescent="0.35">
      <c r="A3825"/>
      <c r="B3825"/>
      <c r="C3825"/>
      <c r="D3825"/>
      <c r="E3825"/>
      <c r="F3825" s="7"/>
      <c r="G3825"/>
      <c r="H3825"/>
      <c r="I3825"/>
      <c r="J3825"/>
      <c r="K3825"/>
      <c r="L3825"/>
      <c r="M3825"/>
      <c r="N3825"/>
      <c r="O3825"/>
      <c r="P3825" s="4" t="str">
        <f>IF(Table14[[#This Row],[correlation_id]] = "", "", _xlfn.XLOOKUP(Table14[[#This Row],[correlation_id]], 'ITAP Ref'!A:A, 'ITAP Ref'!C:C, ""))</f>
        <v/>
      </c>
      <c r="Q3825"/>
      <c r="R3825" s="97"/>
      <c r="S3825" s="47"/>
      <c r="T3825" s="47"/>
    </row>
    <row r="3826" spans="1:20" ht="16.399999999999999" customHeight="1" x14ac:dyDescent="0.35">
      <c r="A3826"/>
      <c r="B3826"/>
      <c r="C3826"/>
      <c r="D3826"/>
      <c r="E3826"/>
      <c r="F3826" s="7"/>
      <c r="G3826"/>
      <c r="H3826"/>
      <c r="I3826"/>
      <c r="J3826"/>
      <c r="K3826"/>
      <c r="L3826"/>
      <c r="M3826"/>
      <c r="N3826"/>
      <c r="O3826"/>
      <c r="P3826" s="4" t="str">
        <f>IF(Table14[[#This Row],[correlation_id]] = "", "", _xlfn.XLOOKUP(Table14[[#This Row],[correlation_id]], 'ITAP Ref'!A:A, 'ITAP Ref'!C:C, ""))</f>
        <v/>
      </c>
      <c r="Q3826"/>
      <c r="R3826" s="97"/>
      <c r="S3826" s="47"/>
      <c r="T3826" s="47"/>
    </row>
    <row r="3827" spans="1:20" ht="16.399999999999999" customHeight="1" x14ac:dyDescent="0.35">
      <c r="A3827"/>
      <c r="B3827"/>
      <c r="C3827"/>
      <c r="D3827"/>
      <c r="E3827"/>
      <c r="F3827" s="7"/>
      <c r="G3827"/>
      <c r="H3827"/>
      <c r="I3827"/>
      <c r="J3827"/>
      <c r="K3827"/>
      <c r="L3827"/>
      <c r="M3827"/>
      <c r="N3827"/>
      <c r="O3827"/>
      <c r="P3827" s="4" t="str">
        <f>IF(Table14[[#This Row],[correlation_id]] = "", "", _xlfn.XLOOKUP(Table14[[#This Row],[correlation_id]], 'ITAP Ref'!A:A, 'ITAP Ref'!C:C, ""))</f>
        <v/>
      </c>
      <c r="Q3827"/>
      <c r="R3827" s="97"/>
      <c r="S3827" s="47"/>
      <c r="T3827" s="47"/>
    </row>
    <row r="3828" spans="1:20" ht="16.399999999999999" customHeight="1" x14ac:dyDescent="0.35">
      <c r="A3828"/>
      <c r="B3828"/>
      <c r="C3828"/>
      <c r="D3828"/>
      <c r="E3828"/>
      <c r="F3828" s="7"/>
      <c r="G3828"/>
      <c r="H3828"/>
      <c r="I3828"/>
      <c r="J3828"/>
      <c r="K3828"/>
      <c r="L3828"/>
      <c r="M3828"/>
      <c r="N3828"/>
      <c r="O3828"/>
      <c r="P3828" s="4" t="str">
        <f>IF(Table14[[#This Row],[correlation_id]] = "", "", _xlfn.XLOOKUP(Table14[[#This Row],[correlation_id]], 'ITAP Ref'!A:A, 'ITAP Ref'!C:C, ""))</f>
        <v/>
      </c>
      <c r="Q3828"/>
      <c r="R3828" s="97"/>
      <c r="S3828" s="47"/>
      <c r="T3828" s="47"/>
    </row>
    <row r="3829" spans="1:20" ht="16.399999999999999" customHeight="1" x14ac:dyDescent="0.35">
      <c r="A3829"/>
      <c r="B3829"/>
      <c r="C3829"/>
      <c r="D3829"/>
      <c r="E3829"/>
      <c r="F3829" s="7"/>
      <c r="G3829"/>
      <c r="H3829"/>
      <c r="I3829"/>
      <c r="J3829"/>
      <c r="K3829"/>
      <c r="L3829"/>
      <c r="M3829"/>
      <c r="N3829"/>
      <c r="O3829"/>
      <c r="P3829" s="4" t="str">
        <f>IF(Table14[[#This Row],[correlation_id]] = "", "", _xlfn.XLOOKUP(Table14[[#This Row],[correlation_id]], 'ITAP Ref'!A:A, 'ITAP Ref'!C:C, ""))</f>
        <v/>
      </c>
      <c r="Q3829"/>
      <c r="R3829" s="97"/>
      <c r="S3829" s="47"/>
      <c r="T3829" s="47"/>
    </row>
    <row r="3830" spans="1:20" ht="16.399999999999999" customHeight="1" x14ac:dyDescent="0.35">
      <c r="A3830"/>
      <c r="B3830"/>
      <c r="C3830"/>
      <c r="D3830"/>
      <c r="E3830"/>
      <c r="F3830" s="7"/>
      <c r="G3830"/>
      <c r="H3830"/>
      <c r="I3830"/>
      <c r="J3830"/>
      <c r="K3830"/>
      <c r="L3830"/>
      <c r="M3830"/>
      <c r="N3830"/>
      <c r="O3830"/>
      <c r="P3830" s="4" t="str">
        <f>IF(Table14[[#This Row],[correlation_id]] = "", "", _xlfn.XLOOKUP(Table14[[#This Row],[correlation_id]], 'ITAP Ref'!A:A, 'ITAP Ref'!C:C, ""))</f>
        <v/>
      </c>
      <c r="Q3830"/>
      <c r="R3830" s="97"/>
      <c r="S3830" s="47"/>
      <c r="T3830" s="47"/>
    </row>
    <row r="3831" spans="1:20" ht="16.399999999999999" customHeight="1" x14ac:dyDescent="0.35">
      <c r="A3831"/>
      <c r="B3831"/>
      <c r="C3831"/>
      <c r="D3831"/>
      <c r="E3831"/>
      <c r="F3831" s="7"/>
      <c r="G3831"/>
      <c r="H3831"/>
      <c r="I3831"/>
      <c r="J3831"/>
      <c r="K3831"/>
      <c r="L3831"/>
      <c r="M3831"/>
      <c r="N3831"/>
      <c r="O3831"/>
      <c r="P3831" s="4" t="str">
        <f>IF(Table14[[#This Row],[correlation_id]] = "", "", _xlfn.XLOOKUP(Table14[[#This Row],[correlation_id]], 'ITAP Ref'!A:A, 'ITAP Ref'!C:C, ""))</f>
        <v/>
      </c>
      <c r="Q3831"/>
      <c r="R3831" s="97"/>
      <c r="S3831" s="47"/>
      <c r="T3831" s="47"/>
    </row>
    <row r="3832" spans="1:20" ht="16.399999999999999" customHeight="1" x14ac:dyDescent="0.35">
      <c r="A3832"/>
      <c r="B3832"/>
      <c r="C3832"/>
      <c r="D3832"/>
      <c r="E3832"/>
      <c r="F3832" s="7"/>
      <c r="G3832"/>
      <c r="H3832"/>
      <c r="I3832"/>
      <c r="J3832"/>
      <c r="K3832"/>
      <c r="L3832"/>
      <c r="M3832"/>
      <c r="N3832"/>
      <c r="O3832"/>
      <c r="P3832" s="4" t="str">
        <f>IF(Table14[[#This Row],[correlation_id]] = "", "", _xlfn.XLOOKUP(Table14[[#This Row],[correlation_id]], 'ITAP Ref'!A:A, 'ITAP Ref'!C:C, ""))</f>
        <v/>
      </c>
      <c r="Q3832"/>
      <c r="R3832" s="97"/>
      <c r="S3832" s="47"/>
      <c r="T3832" s="47"/>
    </row>
    <row r="3833" spans="1:20" ht="16.399999999999999" customHeight="1" x14ac:dyDescent="0.35">
      <c r="A3833"/>
      <c r="B3833"/>
      <c r="C3833"/>
      <c r="D3833"/>
      <c r="E3833"/>
      <c r="F3833" s="7"/>
      <c r="G3833"/>
      <c r="H3833"/>
      <c r="I3833"/>
      <c r="J3833"/>
      <c r="K3833"/>
      <c r="L3833"/>
      <c r="M3833"/>
      <c r="N3833"/>
      <c r="O3833"/>
      <c r="P3833" s="4" t="str">
        <f>IF(Table14[[#This Row],[correlation_id]] = "", "", _xlfn.XLOOKUP(Table14[[#This Row],[correlation_id]], 'ITAP Ref'!A:A, 'ITAP Ref'!C:C, ""))</f>
        <v/>
      </c>
      <c r="Q3833"/>
      <c r="R3833" s="97"/>
      <c r="S3833" s="47"/>
      <c r="T3833" s="47"/>
    </row>
    <row r="3834" spans="1:20" ht="16.399999999999999" customHeight="1" x14ac:dyDescent="0.35">
      <c r="A3834"/>
      <c r="B3834"/>
      <c r="C3834"/>
      <c r="D3834"/>
      <c r="E3834"/>
      <c r="F3834" s="7"/>
      <c r="G3834"/>
      <c r="H3834"/>
      <c r="I3834"/>
      <c r="J3834"/>
      <c r="K3834"/>
      <c r="L3834"/>
      <c r="M3834"/>
      <c r="N3834"/>
      <c r="O3834"/>
      <c r="P3834" s="4" t="str">
        <f>IF(Table14[[#This Row],[correlation_id]] = "", "", _xlfn.XLOOKUP(Table14[[#This Row],[correlation_id]], 'ITAP Ref'!A:A, 'ITAP Ref'!C:C, ""))</f>
        <v/>
      </c>
      <c r="Q3834"/>
      <c r="R3834" s="97"/>
      <c r="S3834" s="47"/>
      <c r="T3834" s="47"/>
    </row>
    <row r="3835" spans="1:20" ht="16.399999999999999" customHeight="1" x14ac:dyDescent="0.35">
      <c r="A3835"/>
      <c r="B3835"/>
      <c r="C3835"/>
      <c r="D3835"/>
      <c r="E3835"/>
      <c r="F3835" s="7"/>
      <c r="G3835"/>
      <c r="H3835"/>
      <c r="I3835"/>
      <c r="J3835"/>
      <c r="K3835"/>
      <c r="L3835"/>
      <c r="M3835"/>
      <c r="N3835"/>
      <c r="O3835"/>
      <c r="P3835" s="4" t="str">
        <f>IF(Table14[[#This Row],[correlation_id]] = "", "", _xlfn.XLOOKUP(Table14[[#This Row],[correlation_id]], 'ITAP Ref'!A:A, 'ITAP Ref'!C:C, ""))</f>
        <v/>
      </c>
      <c r="Q3835"/>
      <c r="R3835" s="97"/>
      <c r="S3835" s="47"/>
      <c r="T3835" s="47"/>
    </row>
    <row r="3836" spans="1:20" ht="16.399999999999999" customHeight="1" x14ac:dyDescent="0.35">
      <c r="A3836"/>
      <c r="B3836"/>
      <c r="C3836"/>
      <c r="D3836"/>
      <c r="E3836"/>
      <c r="F3836" s="7"/>
      <c r="G3836"/>
      <c r="H3836"/>
      <c r="I3836"/>
      <c r="J3836"/>
      <c r="K3836"/>
      <c r="L3836"/>
      <c r="M3836"/>
      <c r="N3836"/>
      <c r="O3836"/>
      <c r="P3836" s="4" t="str">
        <f>IF(Table14[[#This Row],[correlation_id]] = "", "", _xlfn.XLOOKUP(Table14[[#This Row],[correlation_id]], 'ITAP Ref'!A:A, 'ITAP Ref'!C:C, ""))</f>
        <v/>
      </c>
      <c r="Q3836"/>
      <c r="R3836" s="97"/>
      <c r="S3836" s="47"/>
      <c r="T3836" s="47"/>
    </row>
    <row r="3837" spans="1:20" ht="16.399999999999999" customHeight="1" x14ac:dyDescent="0.35">
      <c r="A3837"/>
      <c r="B3837"/>
      <c r="C3837"/>
      <c r="D3837"/>
      <c r="E3837"/>
      <c r="F3837" s="7"/>
      <c r="G3837"/>
      <c r="H3837"/>
      <c r="I3837"/>
      <c r="J3837"/>
      <c r="K3837"/>
      <c r="L3837"/>
      <c r="M3837"/>
      <c r="N3837"/>
      <c r="O3837"/>
      <c r="P3837" s="4" t="str">
        <f>IF(Table14[[#This Row],[correlation_id]] = "", "", _xlfn.XLOOKUP(Table14[[#This Row],[correlation_id]], 'ITAP Ref'!A:A, 'ITAP Ref'!C:C, ""))</f>
        <v/>
      </c>
      <c r="Q3837"/>
      <c r="R3837" s="97"/>
      <c r="S3837" s="47"/>
      <c r="T3837" s="47"/>
    </row>
    <row r="3838" spans="1:20" ht="16.399999999999999" customHeight="1" x14ac:dyDescent="0.35">
      <c r="A3838"/>
      <c r="B3838"/>
      <c r="C3838"/>
      <c r="D3838"/>
      <c r="E3838"/>
      <c r="F3838" s="7"/>
      <c r="G3838"/>
      <c r="H3838"/>
      <c r="I3838"/>
      <c r="J3838"/>
      <c r="K3838"/>
      <c r="L3838"/>
      <c r="M3838"/>
      <c r="N3838"/>
      <c r="O3838"/>
      <c r="P3838" s="4" t="str">
        <f>IF(Table14[[#This Row],[correlation_id]] = "", "", _xlfn.XLOOKUP(Table14[[#This Row],[correlation_id]], 'ITAP Ref'!A:A, 'ITAP Ref'!C:C, ""))</f>
        <v/>
      </c>
      <c r="Q3838"/>
      <c r="R3838" s="97"/>
      <c r="S3838" s="47"/>
      <c r="T3838" s="47"/>
    </row>
    <row r="3839" spans="1:20" ht="16.399999999999999" customHeight="1" x14ac:dyDescent="0.35">
      <c r="A3839"/>
      <c r="B3839"/>
      <c r="C3839"/>
      <c r="D3839"/>
      <c r="E3839"/>
      <c r="F3839" s="7"/>
      <c r="G3839"/>
      <c r="H3839"/>
      <c r="I3839"/>
      <c r="J3839"/>
      <c r="K3839"/>
      <c r="L3839"/>
      <c r="M3839"/>
      <c r="N3839"/>
      <c r="O3839"/>
      <c r="P3839" s="4" t="str">
        <f>IF(Table14[[#This Row],[correlation_id]] = "", "", _xlfn.XLOOKUP(Table14[[#This Row],[correlation_id]], 'ITAP Ref'!A:A, 'ITAP Ref'!C:C, ""))</f>
        <v/>
      </c>
      <c r="Q3839"/>
      <c r="R3839" s="97"/>
      <c r="S3839" s="47"/>
      <c r="T3839" s="47"/>
    </row>
    <row r="3840" spans="1:20" ht="16.399999999999999" customHeight="1" x14ac:dyDescent="0.35">
      <c r="A3840"/>
      <c r="B3840"/>
      <c r="C3840"/>
      <c r="D3840"/>
      <c r="E3840"/>
      <c r="F3840" s="7"/>
      <c r="G3840"/>
      <c r="H3840"/>
      <c r="I3840"/>
      <c r="J3840"/>
      <c r="K3840"/>
      <c r="L3840"/>
      <c r="M3840"/>
      <c r="N3840"/>
      <c r="O3840"/>
      <c r="P3840" s="4" t="str">
        <f>IF(Table14[[#This Row],[correlation_id]] = "", "", _xlfn.XLOOKUP(Table14[[#This Row],[correlation_id]], 'ITAP Ref'!A:A, 'ITAP Ref'!C:C, ""))</f>
        <v/>
      </c>
      <c r="Q3840"/>
      <c r="R3840" s="97"/>
      <c r="S3840" s="47"/>
      <c r="T3840" s="47"/>
    </row>
    <row r="3841" spans="1:20" ht="16.399999999999999" customHeight="1" x14ac:dyDescent="0.35">
      <c r="A3841"/>
      <c r="B3841"/>
      <c r="C3841"/>
      <c r="D3841"/>
      <c r="E3841"/>
      <c r="F3841" s="7"/>
      <c r="G3841"/>
      <c r="H3841"/>
      <c r="I3841"/>
      <c r="J3841"/>
      <c r="K3841"/>
      <c r="L3841"/>
      <c r="M3841"/>
      <c r="N3841"/>
      <c r="O3841"/>
      <c r="P3841" s="4" t="str">
        <f>IF(Table14[[#This Row],[correlation_id]] = "", "", _xlfn.XLOOKUP(Table14[[#This Row],[correlation_id]], 'ITAP Ref'!A:A, 'ITAP Ref'!C:C, ""))</f>
        <v/>
      </c>
      <c r="Q3841"/>
      <c r="R3841" s="97"/>
      <c r="S3841" s="47"/>
      <c r="T3841" s="47"/>
    </row>
    <row r="3842" spans="1:20" ht="16.399999999999999" customHeight="1" x14ac:dyDescent="0.35">
      <c r="A3842"/>
      <c r="B3842"/>
      <c r="C3842"/>
      <c r="D3842"/>
      <c r="E3842"/>
      <c r="F3842" s="7"/>
      <c r="G3842"/>
      <c r="H3842"/>
      <c r="I3842"/>
      <c r="J3842"/>
      <c r="K3842"/>
      <c r="L3842"/>
      <c r="M3842"/>
      <c r="N3842"/>
      <c r="O3842"/>
      <c r="P3842" s="4" t="str">
        <f>IF(Table14[[#This Row],[correlation_id]] = "", "", _xlfn.XLOOKUP(Table14[[#This Row],[correlation_id]], 'ITAP Ref'!A:A, 'ITAP Ref'!C:C, ""))</f>
        <v/>
      </c>
      <c r="Q3842"/>
      <c r="R3842" s="97"/>
      <c r="S3842" s="47"/>
      <c r="T3842" s="47"/>
    </row>
    <row r="3843" spans="1:20" ht="16.399999999999999" customHeight="1" x14ac:dyDescent="0.35">
      <c r="A3843"/>
      <c r="B3843"/>
      <c r="C3843"/>
      <c r="D3843"/>
      <c r="E3843"/>
      <c r="F3843" s="7"/>
      <c r="G3843"/>
      <c r="H3843"/>
      <c r="I3843"/>
      <c r="J3843"/>
      <c r="K3843"/>
      <c r="L3843"/>
      <c r="M3843"/>
      <c r="N3843"/>
      <c r="O3843"/>
      <c r="P3843" s="4" t="str">
        <f>IF(Table14[[#This Row],[correlation_id]] = "", "", _xlfn.XLOOKUP(Table14[[#This Row],[correlation_id]], 'ITAP Ref'!A:A, 'ITAP Ref'!C:C, ""))</f>
        <v/>
      </c>
      <c r="Q3843"/>
      <c r="R3843" s="97"/>
      <c r="S3843" s="47"/>
      <c r="T3843" s="47"/>
    </row>
    <row r="3844" spans="1:20" ht="16.399999999999999" customHeight="1" x14ac:dyDescent="0.35">
      <c r="A3844"/>
      <c r="B3844"/>
      <c r="C3844"/>
      <c r="D3844"/>
      <c r="E3844"/>
      <c r="F3844" s="7"/>
      <c r="G3844"/>
      <c r="H3844"/>
      <c r="I3844"/>
      <c r="J3844"/>
      <c r="K3844"/>
      <c r="L3844"/>
      <c r="M3844"/>
      <c r="N3844"/>
      <c r="O3844"/>
      <c r="P3844" s="4" t="str">
        <f>IF(Table14[[#This Row],[correlation_id]] = "", "", _xlfn.XLOOKUP(Table14[[#This Row],[correlation_id]], 'ITAP Ref'!A:A, 'ITAP Ref'!C:C, ""))</f>
        <v/>
      </c>
      <c r="Q3844"/>
      <c r="R3844" s="97"/>
      <c r="S3844" s="47"/>
      <c r="T3844" s="47"/>
    </row>
    <row r="3845" spans="1:20" ht="16.399999999999999" customHeight="1" x14ac:dyDescent="0.35">
      <c r="A3845"/>
      <c r="B3845"/>
      <c r="C3845"/>
      <c r="D3845"/>
      <c r="E3845"/>
      <c r="F3845" s="7"/>
      <c r="G3845"/>
      <c r="H3845"/>
      <c r="I3845"/>
      <c r="J3845"/>
      <c r="K3845"/>
      <c r="L3845"/>
      <c r="M3845"/>
      <c r="N3845"/>
      <c r="O3845"/>
      <c r="P3845" s="4" t="str">
        <f>IF(Table14[[#This Row],[correlation_id]] = "", "", _xlfn.XLOOKUP(Table14[[#This Row],[correlation_id]], 'ITAP Ref'!A:A, 'ITAP Ref'!C:C, ""))</f>
        <v/>
      </c>
      <c r="Q3845"/>
      <c r="R3845" s="97"/>
      <c r="S3845" s="47"/>
      <c r="T3845" s="47"/>
    </row>
    <row r="3846" spans="1:20" ht="16.399999999999999" customHeight="1" x14ac:dyDescent="0.35">
      <c r="A3846"/>
      <c r="B3846"/>
      <c r="C3846"/>
      <c r="D3846"/>
      <c r="E3846"/>
      <c r="F3846" s="7"/>
      <c r="G3846"/>
      <c r="H3846"/>
      <c r="I3846"/>
      <c r="J3846"/>
      <c r="K3846"/>
      <c r="L3846"/>
      <c r="M3846"/>
      <c r="N3846"/>
      <c r="O3846"/>
      <c r="P3846" s="4" t="str">
        <f>IF(Table14[[#This Row],[correlation_id]] = "", "", _xlfn.XLOOKUP(Table14[[#This Row],[correlation_id]], 'ITAP Ref'!A:A, 'ITAP Ref'!C:C, ""))</f>
        <v/>
      </c>
      <c r="Q3846"/>
      <c r="R3846" s="97"/>
      <c r="S3846" s="47"/>
      <c r="T3846" s="47"/>
    </row>
    <row r="3847" spans="1:20" ht="16.399999999999999" customHeight="1" x14ac:dyDescent="0.35">
      <c r="A3847"/>
      <c r="B3847"/>
      <c r="C3847"/>
      <c r="D3847"/>
      <c r="E3847"/>
      <c r="F3847" s="7"/>
      <c r="G3847"/>
      <c r="H3847"/>
      <c r="I3847"/>
      <c r="J3847"/>
      <c r="K3847"/>
      <c r="L3847"/>
      <c r="M3847"/>
      <c r="N3847"/>
      <c r="O3847"/>
      <c r="P3847" s="4" t="str">
        <f>IF(Table14[[#This Row],[correlation_id]] = "", "", _xlfn.XLOOKUP(Table14[[#This Row],[correlation_id]], 'ITAP Ref'!A:A, 'ITAP Ref'!C:C, ""))</f>
        <v/>
      </c>
      <c r="Q3847"/>
      <c r="R3847" s="97"/>
      <c r="S3847" s="47"/>
      <c r="T3847" s="47"/>
    </row>
    <row r="3848" spans="1:20" ht="16.399999999999999" customHeight="1" x14ac:dyDescent="0.35">
      <c r="A3848"/>
      <c r="B3848"/>
      <c r="C3848"/>
      <c r="D3848"/>
      <c r="E3848"/>
      <c r="F3848" s="7"/>
      <c r="G3848"/>
      <c r="H3848"/>
      <c r="I3848"/>
      <c r="J3848"/>
      <c r="K3848"/>
      <c r="L3848"/>
      <c r="M3848"/>
      <c r="N3848"/>
      <c r="O3848"/>
      <c r="P3848" s="4" t="str">
        <f>IF(Table14[[#This Row],[correlation_id]] = "", "", _xlfn.XLOOKUP(Table14[[#This Row],[correlation_id]], 'ITAP Ref'!A:A, 'ITAP Ref'!C:C, ""))</f>
        <v/>
      </c>
      <c r="Q3848"/>
      <c r="R3848" s="97"/>
      <c r="S3848" s="47"/>
      <c r="T3848" s="47"/>
    </row>
    <row r="3849" spans="1:20" ht="16.399999999999999" customHeight="1" x14ac:dyDescent="0.35">
      <c r="A3849"/>
      <c r="B3849"/>
      <c r="C3849"/>
      <c r="D3849"/>
      <c r="E3849"/>
      <c r="F3849" s="7"/>
      <c r="G3849"/>
      <c r="H3849"/>
      <c r="I3849"/>
      <c r="J3849"/>
      <c r="K3849"/>
      <c r="L3849"/>
      <c r="M3849"/>
      <c r="N3849"/>
      <c r="O3849"/>
      <c r="P3849" s="4" t="str">
        <f>IF(Table14[[#This Row],[correlation_id]] = "", "", _xlfn.XLOOKUP(Table14[[#This Row],[correlation_id]], 'ITAP Ref'!A:A, 'ITAP Ref'!C:C, ""))</f>
        <v/>
      </c>
      <c r="Q3849"/>
      <c r="R3849" s="97"/>
      <c r="S3849" s="47"/>
      <c r="T3849" s="47"/>
    </row>
    <row r="3850" spans="1:20" ht="16.399999999999999" customHeight="1" x14ac:dyDescent="0.35">
      <c r="A3850"/>
      <c r="B3850"/>
      <c r="C3850"/>
      <c r="D3850"/>
      <c r="E3850"/>
      <c r="F3850" s="7"/>
      <c r="G3850"/>
      <c r="H3850"/>
      <c r="I3850"/>
      <c r="J3850"/>
      <c r="K3850"/>
      <c r="L3850"/>
      <c r="M3850"/>
      <c r="N3850"/>
      <c r="O3850"/>
      <c r="P3850" s="4" t="str">
        <f>IF(Table14[[#This Row],[correlation_id]] = "", "", _xlfn.XLOOKUP(Table14[[#This Row],[correlation_id]], 'ITAP Ref'!A:A, 'ITAP Ref'!C:C, ""))</f>
        <v/>
      </c>
      <c r="Q3850"/>
      <c r="R3850" s="97"/>
      <c r="S3850" s="47"/>
      <c r="T3850" s="47"/>
    </row>
    <row r="3851" spans="1:20" ht="16.399999999999999" customHeight="1" x14ac:dyDescent="0.35">
      <c r="A3851"/>
      <c r="B3851"/>
      <c r="C3851"/>
      <c r="D3851"/>
      <c r="E3851"/>
      <c r="F3851" s="7"/>
      <c r="G3851"/>
      <c r="H3851"/>
      <c r="I3851"/>
      <c r="J3851"/>
      <c r="K3851"/>
      <c r="L3851"/>
      <c r="M3851"/>
      <c r="N3851"/>
      <c r="O3851"/>
      <c r="P3851" s="4" t="str">
        <f>IF(Table14[[#This Row],[correlation_id]] = "", "", _xlfn.XLOOKUP(Table14[[#This Row],[correlation_id]], 'ITAP Ref'!A:A, 'ITAP Ref'!C:C, ""))</f>
        <v/>
      </c>
      <c r="Q3851"/>
      <c r="R3851" s="97"/>
      <c r="S3851" s="47"/>
      <c r="T3851" s="47"/>
    </row>
    <row r="3852" spans="1:20" ht="16.399999999999999" customHeight="1" x14ac:dyDescent="0.35">
      <c r="A3852"/>
      <c r="B3852"/>
      <c r="C3852"/>
      <c r="D3852"/>
      <c r="E3852"/>
      <c r="F3852" s="7"/>
      <c r="G3852"/>
      <c r="H3852"/>
      <c r="I3852"/>
      <c r="J3852"/>
      <c r="K3852"/>
      <c r="L3852"/>
      <c r="M3852"/>
      <c r="N3852"/>
      <c r="O3852"/>
      <c r="P3852" s="4" t="str">
        <f>IF(Table14[[#This Row],[correlation_id]] = "", "", _xlfn.XLOOKUP(Table14[[#This Row],[correlation_id]], 'ITAP Ref'!A:A, 'ITAP Ref'!C:C, ""))</f>
        <v/>
      </c>
      <c r="Q3852"/>
      <c r="R3852" s="97"/>
      <c r="S3852" s="47"/>
      <c r="T3852" s="47"/>
    </row>
    <row r="3853" spans="1:20" ht="16.399999999999999" customHeight="1" x14ac:dyDescent="0.35">
      <c r="A3853"/>
      <c r="B3853"/>
      <c r="C3853"/>
      <c r="D3853"/>
      <c r="E3853"/>
      <c r="F3853" s="7"/>
      <c r="G3853"/>
      <c r="H3853"/>
      <c r="I3853"/>
      <c r="J3853"/>
      <c r="K3853"/>
      <c r="L3853"/>
      <c r="M3853"/>
      <c r="N3853"/>
      <c r="O3853"/>
      <c r="P3853" s="4" t="str">
        <f>IF(Table14[[#This Row],[correlation_id]] = "", "", _xlfn.XLOOKUP(Table14[[#This Row],[correlation_id]], 'ITAP Ref'!A:A, 'ITAP Ref'!C:C, ""))</f>
        <v/>
      </c>
      <c r="Q3853"/>
      <c r="R3853" s="97"/>
      <c r="S3853" s="47"/>
      <c r="T3853" s="47"/>
    </row>
    <row r="3854" spans="1:20" ht="16.399999999999999" customHeight="1" x14ac:dyDescent="0.35">
      <c r="A3854"/>
      <c r="B3854"/>
      <c r="C3854"/>
      <c r="D3854"/>
      <c r="E3854"/>
      <c r="F3854" s="7"/>
      <c r="G3854"/>
      <c r="H3854"/>
      <c r="I3854"/>
      <c r="J3854"/>
      <c r="K3854"/>
      <c r="L3854"/>
      <c r="M3854"/>
      <c r="N3854"/>
      <c r="O3854"/>
      <c r="P3854" s="4" t="str">
        <f>IF(Table14[[#This Row],[correlation_id]] = "", "", _xlfn.XLOOKUP(Table14[[#This Row],[correlation_id]], 'ITAP Ref'!A:A, 'ITAP Ref'!C:C, ""))</f>
        <v/>
      </c>
      <c r="Q3854"/>
      <c r="R3854" s="97"/>
      <c r="S3854" s="47"/>
      <c r="T3854" s="47"/>
    </row>
    <row r="3855" spans="1:20" ht="16.399999999999999" customHeight="1" x14ac:dyDescent="0.35">
      <c r="A3855"/>
      <c r="B3855"/>
      <c r="C3855"/>
      <c r="D3855"/>
      <c r="E3855"/>
      <c r="F3855" s="7"/>
      <c r="G3855"/>
      <c r="H3855"/>
      <c r="I3855"/>
      <c r="J3855"/>
      <c r="K3855"/>
      <c r="L3855"/>
      <c r="M3855"/>
      <c r="N3855"/>
      <c r="O3855"/>
      <c r="P3855" s="4" t="str">
        <f>IF(Table14[[#This Row],[correlation_id]] = "", "", _xlfn.XLOOKUP(Table14[[#This Row],[correlation_id]], 'ITAP Ref'!A:A, 'ITAP Ref'!C:C, ""))</f>
        <v/>
      </c>
      <c r="Q3855"/>
      <c r="R3855" s="97"/>
      <c r="S3855" s="47"/>
      <c r="T3855" s="47"/>
    </row>
    <row r="3856" spans="1:20" ht="16.399999999999999" customHeight="1" x14ac:dyDescent="0.35">
      <c r="A3856"/>
      <c r="B3856"/>
      <c r="C3856"/>
      <c r="D3856"/>
      <c r="E3856"/>
      <c r="F3856" s="7"/>
      <c r="G3856"/>
      <c r="H3856"/>
      <c r="I3856"/>
      <c r="J3856"/>
      <c r="K3856"/>
      <c r="L3856"/>
      <c r="M3856"/>
      <c r="N3856"/>
      <c r="O3856"/>
      <c r="P3856" s="4" t="str">
        <f>IF(Table14[[#This Row],[correlation_id]] = "", "", _xlfn.XLOOKUP(Table14[[#This Row],[correlation_id]], 'ITAP Ref'!A:A, 'ITAP Ref'!C:C, ""))</f>
        <v/>
      </c>
      <c r="Q3856"/>
      <c r="R3856" s="97"/>
      <c r="S3856" s="47"/>
      <c r="T3856" s="47"/>
    </row>
    <row r="3857" spans="1:20" ht="16.399999999999999" customHeight="1" x14ac:dyDescent="0.35">
      <c r="A3857"/>
      <c r="B3857"/>
      <c r="C3857"/>
      <c r="D3857"/>
      <c r="E3857"/>
      <c r="F3857" s="7"/>
      <c r="G3857"/>
      <c r="H3857"/>
      <c r="I3857"/>
      <c r="J3857"/>
      <c r="K3857"/>
      <c r="L3857"/>
      <c r="M3857"/>
      <c r="N3857"/>
      <c r="O3857"/>
      <c r="P3857" s="4" t="str">
        <f>IF(Table14[[#This Row],[correlation_id]] = "", "", _xlfn.XLOOKUP(Table14[[#This Row],[correlation_id]], 'ITAP Ref'!A:A, 'ITAP Ref'!C:C, ""))</f>
        <v/>
      </c>
      <c r="Q3857"/>
      <c r="R3857" s="97"/>
      <c r="S3857" s="47"/>
      <c r="T3857" s="47"/>
    </row>
    <row r="3858" spans="1:20" ht="16.399999999999999" customHeight="1" x14ac:dyDescent="0.35">
      <c r="A3858"/>
      <c r="B3858"/>
      <c r="C3858"/>
      <c r="D3858"/>
      <c r="E3858"/>
      <c r="F3858" s="7"/>
      <c r="G3858"/>
      <c r="H3858"/>
      <c r="I3858"/>
      <c r="J3858"/>
      <c r="K3858"/>
      <c r="L3858"/>
      <c r="M3858"/>
      <c r="N3858"/>
      <c r="O3858"/>
      <c r="P3858" s="4" t="str">
        <f>IF(Table14[[#This Row],[correlation_id]] = "", "", _xlfn.XLOOKUP(Table14[[#This Row],[correlation_id]], 'ITAP Ref'!A:A, 'ITAP Ref'!C:C, ""))</f>
        <v/>
      </c>
      <c r="Q3858"/>
      <c r="R3858" s="97"/>
      <c r="S3858" s="47"/>
      <c r="T3858" s="47"/>
    </row>
    <row r="3859" spans="1:20" ht="16.399999999999999" customHeight="1" x14ac:dyDescent="0.35">
      <c r="A3859"/>
      <c r="B3859"/>
      <c r="C3859"/>
      <c r="D3859"/>
      <c r="E3859"/>
      <c r="F3859" s="7"/>
      <c r="G3859"/>
      <c r="H3859"/>
      <c r="I3859"/>
      <c r="J3859"/>
      <c r="K3859"/>
      <c r="L3859"/>
      <c r="M3859"/>
      <c r="N3859"/>
      <c r="O3859"/>
      <c r="P3859" s="4" t="str">
        <f>IF(Table14[[#This Row],[correlation_id]] = "", "", _xlfn.XLOOKUP(Table14[[#This Row],[correlation_id]], 'ITAP Ref'!A:A, 'ITAP Ref'!C:C, ""))</f>
        <v/>
      </c>
      <c r="Q3859"/>
      <c r="R3859" s="97"/>
      <c r="S3859" s="47"/>
      <c r="T3859" s="47"/>
    </row>
    <row r="3860" spans="1:20" ht="16.399999999999999" customHeight="1" x14ac:dyDescent="0.35">
      <c r="A3860"/>
      <c r="B3860"/>
      <c r="C3860"/>
      <c r="D3860"/>
      <c r="E3860"/>
      <c r="F3860" s="7"/>
      <c r="G3860"/>
      <c r="H3860"/>
      <c r="I3860"/>
      <c r="J3860"/>
      <c r="K3860"/>
      <c r="L3860"/>
      <c r="M3860"/>
      <c r="N3860"/>
      <c r="O3860"/>
      <c r="P3860" s="4" t="str">
        <f>IF(Table14[[#This Row],[correlation_id]] = "", "", _xlfn.XLOOKUP(Table14[[#This Row],[correlation_id]], 'ITAP Ref'!A:A, 'ITAP Ref'!C:C, ""))</f>
        <v/>
      </c>
      <c r="Q3860"/>
      <c r="R3860" s="97"/>
      <c r="S3860" s="47"/>
      <c r="T3860" s="47"/>
    </row>
    <row r="3861" spans="1:20" ht="16.399999999999999" customHeight="1" x14ac:dyDescent="0.35">
      <c r="A3861"/>
      <c r="B3861"/>
      <c r="C3861"/>
      <c r="D3861"/>
      <c r="E3861"/>
      <c r="F3861" s="7"/>
      <c r="G3861"/>
      <c r="H3861"/>
      <c r="I3861"/>
      <c r="J3861"/>
      <c r="K3861"/>
      <c r="L3861"/>
      <c r="M3861"/>
      <c r="N3861"/>
      <c r="O3861"/>
      <c r="P3861" s="4" t="str">
        <f>IF(Table14[[#This Row],[correlation_id]] = "", "", _xlfn.XLOOKUP(Table14[[#This Row],[correlation_id]], 'ITAP Ref'!A:A, 'ITAP Ref'!C:C, ""))</f>
        <v/>
      </c>
      <c r="Q3861"/>
      <c r="R3861" s="97"/>
      <c r="S3861" s="47"/>
      <c r="T3861" s="47"/>
    </row>
    <row r="3862" spans="1:20" ht="16.399999999999999" customHeight="1" x14ac:dyDescent="0.35">
      <c r="A3862"/>
      <c r="B3862"/>
      <c r="C3862"/>
      <c r="D3862"/>
      <c r="E3862"/>
      <c r="F3862" s="7"/>
      <c r="G3862"/>
      <c r="H3862"/>
      <c r="I3862"/>
      <c r="J3862"/>
      <c r="K3862"/>
      <c r="L3862"/>
      <c r="M3862"/>
      <c r="N3862"/>
      <c r="O3862"/>
      <c r="P3862" s="4" t="str">
        <f>IF(Table14[[#This Row],[correlation_id]] = "", "", _xlfn.XLOOKUP(Table14[[#This Row],[correlation_id]], 'ITAP Ref'!A:A, 'ITAP Ref'!C:C, ""))</f>
        <v/>
      </c>
      <c r="Q3862"/>
      <c r="R3862" s="97"/>
      <c r="S3862" s="47"/>
      <c r="T3862" s="47"/>
    </row>
    <row r="3863" spans="1:20" ht="16.399999999999999" customHeight="1" x14ac:dyDescent="0.35">
      <c r="A3863"/>
      <c r="B3863"/>
      <c r="C3863"/>
      <c r="D3863"/>
      <c r="E3863"/>
      <c r="F3863" s="7"/>
      <c r="G3863"/>
      <c r="H3863"/>
      <c r="I3863"/>
      <c r="J3863"/>
      <c r="K3863"/>
      <c r="L3863"/>
      <c r="M3863"/>
      <c r="N3863"/>
      <c r="O3863"/>
      <c r="P3863" s="4" t="str">
        <f>IF(Table14[[#This Row],[correlation_id]] = "", "", _xlfn.XLOOKUP(Table14[[#This Row],[correlation_id]], 'ITAP Ref'!A:A, 'ITAP Ref'!C:C, ""))</f>
        <v/>
      </c>
      <c r="Q3863"/>
      <c r="R3863" s="97"/>
      <c r="S3863" s="47"/>
      <c r="T3863" s="47"/>
    </row>
    <row r="3864" spans="1:20" ht="16.399999999999999" customHeight="1" x14ac:dyDescent="0.35">
      <c r="A3864"/>
      <c r="B3864"/>
      <c r="C3864"/>
      <c r="D3864"/>
      <c r="E3864"/>
      <c r="F3864" s="7"/>
      <c r="G3864"/>
      <c r="H3864"/>
      <c r="I3864"/>
      <c r="J3864"/>
      <c r="K3864"/>
      <c r="L3864"/>
      <c r="M3864"/>
      <c r="N3864"/>
      <c r="O3864"/>
      <c r="P3864" s="4" t="str">
        <f>IF(Table14[[#This Row],[correlation_id]] = "", "", _xlfn.XLOOKUP(Table14[[#This Row],[correlation_id]], 'ITAP Ref'!A:A, 'ITAP Ref'!C:C, ""))</f>
        <v/>
      </c>
      <c r="Q3864"/>
      <c r="R3864" s="97"/>
      <c r="S3864" s="47"/>
      <c r="T3864" s="47"/>
    </row>
    <row r="3865" spans="1:20" ht="16.399999999999999" customHeight="1" x14ac:dyDescent="0.35">
      <c r="A3865"/>
      <c r="B3865"/>
      <c r="C3865"/>
      <c r="D3865"/>
      <c r="E3865"/>
      <c r="F3865" s="7"/>
      <c r="G3865"/>
      <c r="H3865"/>
      <c r="I3865"/>
      <c r="J3865"/>
      <c r="K3865"/>
      <c r="L3865"/>
      <c r="M3865"/>
      <c r="N3865"/>
      <c r="O3865"/>
      <c r="P3865" s="4" t="str">
        <f>IF(Table14[[#This Row],[correlation_id]] = "", "", _xlfn.XLOOKUP(Table14[[#This Row],[correlation_id]], 'ITAP Ref'!A:A, 'ITAP Ref'!C:C, ""))</f>
        <v/>
      </c>
      <c r="Q3865"/>
      <c r="R3865" s="97"/>
      <c r="S3865" s="47"/>
      <c r="T3865" s="47"/>
    </row>
    <row r="3866" spans="1:20" ht="16.399999999999999" customHeight="1" x14ac:dyDescent="0.35">
      <c r="A3866"/>
      <c r="B3866"/>
      <c r="C3866"/>
      <c r="D3866"/>
      <c r="E3866"/>
      <c r="F3866" s="7"/>
      <c r="G3866"/>
      <c r="H3866"/>
      <c r="I3866"/>
      <c r="J3866"/>
      <c r="K3866"/>
      <c r="L3866"/>
      <c r="M3866"/>
      <c r="N3866"/>
      <c r="O3866"/>
      <c r="P3866" s="4" t="str">
        <f>IF(Table14[[#This Row],[correlation_id]] = "", "", _xlfn.XLOOKUP(Table14[[#This Row],[correlation_id]], 'ITAP Ref'!A:A, 'ITAP Ref'!C:C, ""))</f>
        <v/>
      </c>
      <c r="Q3866"/>
      <c r="R3866" s="97"/>
      <c r="S3866" s="47"/>
      <c r="T3866" s="47"/>
    </row>
    <row r="3867" spans="1:20" ht="16.399999999999999" customHeight="1" x14ac:dyDescent="0.35">
      <c r="A3867"/>
      <c r="B3867"/>
      <c r="C3867"/>
      <c r="D3867"/>
      <c r="E3867"/>
      <c r="F3867" s="7"/>
      <c r="G3867"/>
      <c r="H3867"/>
      <c r="I3867"/>
      <c r="J3867"/>
      <c r="K3867"/>
      <c r="L3867"/>
      <c r="M3867"/>
      <c r="N3867"/>
      <c r="O3867"/>
      <c r="P3867" s="4" t="str">
        <f>IF(Table14[[#This Row],[correlation_id]] = "", "", _xlfn.XLOOKUP(Table14[[#This Row],[correlation_id]], 'ITAP Ref'!A:A, 'ITAP Ref'!C:C, ""))</f>
        <v/>
      </c>
      <c r="Q3867"/>
      <c r="R3867" s="97"/>
      <c r="S3867" s="47"/>
      <c r="T3867" s="47"/>
    </row>
    <row r="3868" spans="1:20" ht="16.399999999999999" customHeight="1" x14ac:dyDescent="0.35">
      <c r="A3868"/>
      <c r="B3868"/>
      <c r="C3868"/>
      <c r="D3868"/>
      <c r="E3868"/>
      <c r="F3868" s="7"/>
      <c r="G3868"/>
      <c r="H3868"/>
      <c r="I3868"/>
      <c r="J3868"/>
      <c r="K3868"/>
      <c r="L3868"/>
      <c r="M3868"/>
      <c r="N3868"/>
      <c r="O3868"/>
      <c r="P3868" s="4" t="str">
        <f>IF(Table14[[#This Row],[correlation_id]] = "", "", _xlfn.XLOOKUP(Table14[[#This Row],[correlation_id]], 'ITAP Ref'!A:A, 'ITAP Ref'!C:C, ""))</f>
        <v/>
      </c>
      <c r="Q3868"/>
      <c r="R3868" s="97"/>
      <c r="S3868" s="47"/>
      <c r="T3868" s="47"/>
    </row>
    <row r="3869" spans="1:20" ht="16.399999999999999" customHeight="1" x14ac:dyDescent="0.35">
      <c r="A3869"/>
      <c r="B3869"/>
      <c r="C3869"/>
      <c r="D3869"/>
      <c r="E3869"/>
      <c r="F3869" s="7"/>
      <c r="G3869"/>
      <c r="H3869"/>
      <c r="I3869"/>
      <c r="J3869"/>
      <c r="K3869"/>
      <c r="L3869"/>
      <c r="M3869"/>
      <c r="N3869"/>
      <c r="O3869"/>
      <c r="P3869" s="4" t="str">
        <f>IF(Table14[[#This Row],[correlation_id]] = "", "", _xlfn.XLOOKUP(Table14[[#This Row],[correlation_id]], 'ITAP Ref'!A:A, 'ITAP Ref'!C:C, ""))</f>
        <v/>
      </c>
      <c r="Q3869"/>
      <c r="R3869" s="97"/>
      <c r="S3869" s="47"/>
      <c r="T3869" s="47"/>
    </row>
    <row r="3870" spans="1:20" ht="16.399999999999999" customHeight="1" x14ac:dyDescent="0.35">
      <c r="A3870"/>
      <c r="B3870"/>
      <c r="C3870"/>
      <c r="D3870"/>
      <c r="E3870"/>
      <c r="F3870" s="7"/>
      <c r="G3870"/>
      <c r="H3870"/>
      <c r="I3870"/>
      <c r="J3870"/>
      <c r="K3870"/>
      <c r="L3870"/>
      <c r="M3870"/>
      <c r="N3870"/>
      <c r="O3870"/>
      <c r="P3870" s="4" t="str">
        <f>IF(Table14[[#This Row],[correlation_id]] = "", "", _xlfn.XLOOKUP(Table14[[#This Row],[correlation_id]], 'ITAP Ref'!A:A, 'ITAP Ref'!C:C, ""))</f>
        <v/>
      </c>
      <c r="Q3870"/>
      <c r="R3870" s="97"/>
      <c r="S3870" s="47"/>
      <c r="T3870" s="47"/>
    </row>
    <row r="3871" spans="1:20" ht="16.399999999999999" customHeight="1" x14ac:dyDescent="0.35">
      <c r="A3871"/>
      <c r="B3871"/>
      <c r="C3871"/>
      <c r="D3871"/>
      <c r="E3871"/>
      <c r="F3871" s="7"/>
      <c r="G3871"/>
      <c r="H3871"/>
      <c r="I3871"/>
      <c r="J3871"/>
      <c r="K3871"/>
      <c r="L3871"/>
      <c r="M3871"/>
      <c r="N3871"/>
      <c r="O3871"/>
      <c r="P3871" s="4" t="str">
        <f>IF(Table14[[#This Row],[correlation_id]] = "", "", _xlfn.XLOOKUP(Table14[[#This Row],[correlation_id]], 'ITAP Ref'!A:A, 'ITAP Ref'!C:C, ""))</f>
        <v/>
      </c>
      <c r="Q3871"/>
      <c r="R3871" s="97"/>
      <c r="S3871" s="47"/>
      <c r="T3871" s="47"/>
    </row>
    <row r="3872" spans="1:20" ht="16.399999999999999" customHeight="1" x14ac:dyDescent="0.35">
      <c r="A3872"/>
      <c r="B3872"/>
      <c r="C3872"/>
      <c r="D3872"/>
      <c r="E3872"/>
      <c r="F3872" s="7"/>
      <c r="G3872"/>
      <c r="H3872"/>
      <c r="I3872"/>
      <c r="J3872"/>
      <c r="K3872"/>
      <c r="L3872"/>
      <c r="M3872"/>
      <c r="N3872"/>
      <c r="O3872"/>
      <c r="P3872" s="4" t="str">
        <f>IF(Table14[[#This Row],[correlation_id]] = "", "", _xlfn.XLOOKUP(Table14[[#This Row],[correlation_id]], 'ITAP Ref'!A:A, 'ITAP Ref'!C:C, ""))</f>
        <v/>
      </c>
      <c r="Q3872"/>
      <c r="R3872" s="97"/>
      <c r="S3872" s="47"/>
      <c r="T3872" s="47"/>
    </row>
    <row r="3873" spans="1:20" ht="16.399999999999999" customHeight="1" x14ac:dyDescent="0.35">
      <c r="A3873"/>
      <c r="B3873"/>
      <c r="C3873"/>
      <c r="D3873"/>
      <c r="E3873"/>
      <c r="F3873" s="7"/>
      <c r="G3873"/>
      <c r="H3873"/>
      <c r="I3873"/>
      <c r="J3873"/>
      <c r="K3873"/>
      <c r="L3873"/>
      <c r="M3873"/>
      <c r="N3873"/>
      <c r="O3873"/>
      <c r="P3873" s="4" t="str">
        <f>IF(Table14[[#This Row],[correlation_id]] = "", "", _xlfn.XLOOKUP(Table14[[#This Row],[correlation_id]], 'ITAP Ref'!A:A, 'ITAP Ref'!C:C, ""))</f>
        <v/>
      </c>
      <c r="Q3873"/>
      <c r="R3873" s="97"/>
      <c r="S3873" s="47"/>
      <c r="T3873" s="47"/>
    </row>
    <row r="3874" spans="1:20" ht="16.399999999999999" customHeight="1" x14ac:dyDescent="0.35">
      <c r="A3874"/>
      <c r="B3874"/>
      <c r="C3874"/>
      <c r="D3874"/>
      <c r="E3874"/>
      <c r="F3874" s="7"/>
      <c r="G3874"/>
      <c r="H3874"/>
      <c r="I3874"/>
      <c r="J3874"/>
      <c r="K3874"/>
      <c r="L3874"/>
      <c r="M3874"/>
      <c r="N3874"/>
      <c r="O3874"/>
      <c r="P3874" s="4" t="str">
        <f>IF(Table14[[#This Row],[correlation_id]] = "", "", _xlfn.XLOOKUP(Table14[[#This Row],[correlation_id]], 'ITAP Ref'!A:A, 'ITAP Ref'!C:C, ""))</f>
        <v/>
      </c>
      <c r="Q3874"/>
      <c r="R3874" s="97"/>
      <c r="S3874" s="47"/>
      <c r="T3874" s="47"/>
    </row>
    <row r="3875" spans="1:20" ht="16.399999999999999" customHeight="1" x14ac:dyDescent="0.35">
      <c r="A3875"/>
      <c r="B3875"/>
      <c r="C3875"/>
      <c r="D3875"/>
      <c r="E3875"/>
      <c r="F3875" s="7"/>
      <c r="G3875"/>
      <c r="H3875"/>
      <c r="I3875"/>
      <c r="J3875"/>
      <c r="K3875"/>
      <c r="L3875"/>
      <c r="M3875"/>
      <c r="N3875"/>
      <c r="O3875"/>
      <c r="P3875" s="4" t="str">
        <f>IF(Table14[[#This Row],[correlation_id]] = "", "", _xlfn.XLOOKUP(Table14[[#This Row],[correlation_id]], 'ITAP Ref'!A:A, 'ITAP Ref'!C:C, ""))</f>
        <v/>
      </c>
      <c r="Q3875"/>
      <c r="R3875" s="97"/>
      <c r="S3875" s="47"/>
      <c r="T3875" s="47"/>
    </row>
    <row r="3876" spans="1:20" ht="16.399999999999999" customHeight="1" x14ac:dyDescent="0.35">
      <c r="A3876"/>
      <c r="B3876"/>
      <c r="C3876"/>
      <c r="D3876"/>
      <c r="E3876"/>
      <c r="F3876" s="7"/>
      <c r="G3876"/>
      <c r="H3876"/>
      <c r="I3876"/>
      <c r="J3876"/>
      <c r="K3876"/>
      <c r="L3876"/>
      <c r="M3876"/>
      <c r="N3876"/>
      <c r="O3876"/>
      <c r="P3876" s="4" t="str">
        <f>IF(Table14[[#This Row],[correlation_id]] = "", "", _xlfn.XLOOKUP(Table14[[#This Row],[correlation_id]], 'ITAP Ref'!A:A, 'ITAP Ref'!C:C, ""))</f>
        <v/>
      </c>
      <c r="Q3876"/>
      <c r="R3876" s="97"/>
      <c r="S3876" s="47"/>
      <c r="T3876" s="47"/>
    </row>
    <row r="3877" spans="1:20" ht="16.399999999999999" customHeight="1" x14ac:dyDescent="0.35">
      <c r="A3877"/>
      <c r="B3877"/>
      <c r="C3877"/>
      <c r="D3877"/>
      <c r="E3877"/>
      <c r="F3877" s="7"/>
      <c r="G3877"/>
      <c r="H3877"/>
      <c r="I3877"/>
      <c r="J3877"/>
      <c r="K3877"/>
      <c r="L3877"/>
      <c r="M3877"/>
      <c r="N3877"/>
      <c r="O3877"/>
      <c r="P3877" s="4" t="str">
        <f>IF(Table14[[#This Row],[correlation_id]] = "", "", _xlfn.XLOOKUP(Table14[[#This Row],[correlation_id]], 'ITAP Ref'!A:A, 'ITAP Ref'!C:C, ""))</f>
        <v/>
      </c>
      <c r="Q3877"/>
      <c r="R3877" s="97"/>
      <c r="S3877" s="47"/>
      <c r="T3877" s="47"/>
    </row>
    <row r="3878" spans="1:20" ht="16.399999999999999" customHeight="1" x14ac:dyDescent="0.35">
      <c r="A3878"/>
      <c r="B3878"/>
      <c r="C3878"/>
      <c r="D3878"/>
      <c r="E3878"/>
      <c r="F3878" s="7"/>
      <c r="G3878"/>
      <c r="H3878"/>
      <c r="I3878"/>
      <c r="J3878"/>
      <c r="K3878"/>
      <c r="L3878"/>
      <c r="M3878"/>
      <c r="N3878"/>
      <c r="O3878"/>
      <c r="P3878" s="4" t="str">
        <f>IF(Table14[[#This Row],[correlation_id]] = "", "", _xlfn.XLOOKUP(Table14[[#This Row],[correlation_id]], 'ITAP Ref'!A:A, 'ITAP Ref'!C:C, ""))</f>
        <v/>
      </c>
      <c r="Q3878"/>
      <c r="R3878" s="97"/>
      <c r="S3878" s="47"/>
      <c r="T3878" s="47"/>
    </row>
    <row r="3879" spans="1:20" ht="16.399999999999999" customHeight="1" x14ac:dyDescent="0.35">
      <c r="A3879"/>
      <c r="B3879"/>
      <c r="C3879"/>
      <c r="D3879"/>
      <c r="E3879"/>
      <c r="F3879" s="7"/>
      <c r="G3879"/>
      <c r="H3879"/>
      <c r="I3879"/>
      <c r="J3879"/>
      <c r="K3879"/>
      <c r="L3879"/>
      <c r="M3879"/>
      <c r="N3879"/>
      <c r="O3879"/>
      <c r="P3879" s="4" t="str">
        <f>IF(Table14[[#This Row],[correlation_id]] = "", "", _xlfn.XLOOKUP(Table14[[#This Row],[correlation_id]], 'ITAP Ref'!A:A, 'ITAP Ref'!C:C, ""))</f>
        <v/>
      </c>
      <c r="Q3879"/>
      <c r="R3879" s="97"/>
      <c r="S3879" s="47"/>
      <c r="T3879" s="47"/>
    </row>
    <row r="3880" spans="1:20" ht="16.399999999999999" customHeight="1" x14ac:dyDescent="0.35">
      <c r="A3880"/>
      <c r="B3880"/>
      <c r="C3880"/>
      <c r="D3880"/>
      <c r="E3880"/>
      <c r="F3880" s="7"/>
      <c r="G3880"/>
      <c r="H3880"/>
      <c r="I3880"/>
      <c r="J3880"/>
      <c r="K3880"/>
      <c r="L3880"/>
      <c r="M3880"/>
      <c r="N3880"/>
      <c r="O3880"/>
      <c r="P3880" s="4" t="str">
        <f>IF(Table14[[#This Row],[correlation_id]] = "", "", _xlfn.XLOOKUP(Table14[[#This Row],[correlation_id]], 'ITAP Ref'!A:A, 'ITAP Ref'!C:C, ""))</f>
        <v/>
      </c>
      <c r="Q3880"/>
      <c r="R3880" s="97"/>
      <c r="S3880" s="47"/>
      <c r="T3880" s="47"/>
    </row>
    <row r="3881" spans="1:20" ht="16.399999999999999" customHeight="1" x14ac:dyDescent="0.35">
      <c r="A3881"/>
      <c r="B3881"/>
      <c r="C3881"/>
      <c r="D3881"/>
      <c r="E3881"/>
      <c r="F3881" s="7"/>
      <c r="G3881"/>
      <c r="H3881"/>
      <c r="I3881"/>
      <c r="J3881"/>
      <c r="K3881"/>
      <c r="L3881"/>
      <c r="M3881"/>
      <c r="N3881"/>
      <c r="O3881"/>
      <c r="P3881" s="4" t="str">
        <f>IF(Table14[[#This Row],[correlation_id]] = "", "", _xlfn.XLOOKUP(Table14[[#This Row],[correlation_id]], 'ITAP Ref'!A:A, 'ITAP Ref'!C:C, ""))</f>
        <v/>
      </c>
      <c r="Q3881"/>
      <c r="R3881" s="97"/>
      <c r="S3881" s="47"/>
      <c r="T3881" s="47"/>
    </row>
    <row r="3882" spans="1:20" ht="16.399999999999999" customHeight="1" x14ac:dyDescent="0.35">
      <c r="A3882"/>
      <c r="B3882"/>
      <c r="C3882"/>
      <c r="D3882"/>
      <c r="E3882"/>
      <c r="F3882" s="7"/>
      <c r="G3882"/>
      <c r="H3882"/>
      <c r="I3882"/>
      <c r="J3882"/>
      <c r="K3882"/>
      <c r="L3882"/>
      <c r="M3882"/>
      <c r="N3882"/>
      <c r="O3882"/>
      <c r="P3882" s="4" t="str">
        <f>IF(Table14[[#This Row],[correlation_id]] = "", "", _xlfn.XLOOKUP(Table14[[#This Row],[correlation_id]], 'ITAP Ref'!A:A, 'ITAP Ref'!C:C, ""))</f>
        <v/>
      </c>
      <c r="Q3882"/>
      <c r="R3882" s="97"/>
      <c r="S3882" s="47"/>
      <c r="T3882" s="47"/>
    </row>
    <row r="3883" spans="1:20" ht="16.399999999999999" customHeight="1" x14ac:dyDescent="0.35">
      <c r="A3883"/>
      <c r="B3883"/>
      <c r="C3883"/>
      <c r="D3883"/>
      <c r="E3883"/>
      <c r="F3883" s="7"/>
      <c r="G3883"/>
      <c r="H3883"/>
      <c r="I3883"/>
      <c r="J3883"/>
      <c r="K3883"/>
      <c r="L3883"/>
      <c r="M3883"/>
      <c r="N3883"/>
      <c r="O3883"/>
      <c r="P3883" s="4" t="str">
        <f>IF(Table14[[#This Row],[correlation_id]] = "", "", _xlfn.XLOOKUP(Table14[[#This Row],[correlation_id]], 'ITAP Ref'!A:A, 'ITAP Ref'!C:C, ""))</f>
        <v/>
      </c>
      <c r="Q3883"/>
      <c r="R3883" s="97"/>
      <c r="S3883" s="47"/>
      <c r="T3883" s="47"/>
    </row>
    <row r="3884" spans="1:20" ht="16.399999999999999" customHeight="1" x14ac:dyDescent="0.35">
      <c r="A3884"/>
      <c r="B3884"/>
      <c r="C3884"/>
      <c r="D3884"/>
      <c r="E3884"/>
      <c r="F3884" s="7"/>
      <c r="G3884"/>
      <c r="H3884"/>
      <c r="I3884"/>
      <c r="J3884"/>
      <c r="K3884"/>
      <c r="L3884"/>
      <c r="M3884"/>
      <c r="N3884"/>
      <c r="O3884"/>
      <c r="P3884" s="4" t="str">
        <f>IF(Table14[[#This Row],[correlation_id]] = "", "", _xlfn.XLOOKUP(Table14[[#This Row],[correlation_id]], 'ITAP Ref'!A:A, 'ITAP Ref'!C:C, ""))</f>
        <v/>
      </c>
      <c r="Q3884"/>
      <c r="R3884" s="97"/>
      <c r="S3884" s="47"/>
      <c r="T3884" s="47"/>
    </row>
    <row r="3885" spans="1:20" ht="16.399999999999999" customHeight="1" x14ac:dyDescent="0.35">
      <c r="A3885"/>
      <c r="B3885"/>
      <c r="C3885"/>
      <c r="D3885"/>
      <c r="E3885"/>
      <c r="F3885" s="7"/>
      <c r="G3885"/>
      <c r="H3885"/>
      <c r="I3885"/>
      <c r="J3885"/>
      <c r="K3885"/>
      <c r="L3885"/>
      <c r="M3885"/>
      <c r="N3885"/>
      <c r="O3885"/>
      <c r="P3885" s="4" t="str">
        <f>IF(Table14[[#This Row],[correlation_id]] = "", "", _xlfn.XLOOKUP(Table14[[#This Row],[correlation_id]], 'ITAP Ref'!A:A, 'ITAP Ref'!C:C, ""))</f>
        <v/>
      </c>
      <c r="Q3885"/>
      <c r="R3885" s="97"/>
      <c r="S3885" s="47"/>
      <c r="T3885" s="47"/>
    </row>
    <row r="3886" spans="1:20" ht="16.399999999999999" customHeight="1" x14ac:dyDescent="0.35">
      <c r="A3886"/>
      <c r="B3886"/>
      <c r="C3886"/>
      <c r="D3886"/>
      <c r="E3886"/>
      <c r="F3886" s="7"/>
      <c r="G3886"/>
      <c r="H3886"/>
      <c r="I3886"/>
      <c r="J3886"/>
      <c r="K3886"/>
      <c r="L3886"/>
      <c r="M3886"/>
      <c r="N3886"/>
      <c r="O3886"/>
      <c r="P3886" s="4" t="str">
        <f>IF(Table14[[#This Row],[correlation_id]] = "", "", _xlfn.XLOOKUP(Table14[[#This Row],[correlation_id]], 'ITAP Ref'!A:A, 'ITAP Ref'!C:C, ""))</f>
        <v/>
      </c>
      <c r="Q3886"/>
      <c r="R3886" s="97"/>
      <c r="S3886" s="47"/>
      <c r="T3886" s="47"/>
    </row>
    <row r="3887" spans="1:20" ht="16.399999999999999" customHeight="1" x14ac:dyDescent="0.35">
      <c r="A3887"/>
      <c r="B3887"/>
      <c r="C3887"/>
      <c r="D3887"/>
      <c r="E3887"/>
      <c r="F3887" s="7"/>
      <c r="G3887"/>
      <c r="H3887"/>
      <c r="I3887"/>
      <c r="J3887"/>
      <c r="K3887"/>
      <c r="L3887"/>
      <c r="M3887"/>
      <c r="N3887"/>
      <c r="O3887"/>
      <c r="P3887" s="4" t="str">
        <f>IF(Table14[[#This Row],[correlation_id]] = "", "", _xlfn.XLOOKUP(Table14[[#This Row],[correlation_id]], 'ITAP Ref'!A:A, 'ITAP Ref'!C:C, ""))</f>
        <v/>
      </c>
      <c r="Q3887"/>
      <c r="R3887" s="97"/>
      <c r="S3887" s="47"/>
      <c r="T3887" s="47"/>
    </row>
    <row r="3888" spans="1:20" ht="16.399999999999999" customHeight="1" x14ac:dyDescent="0.35">
      <c r="A3888"/>
      <c r="B3888"/>
      <c r="C3888"/>
      <c r="D3888"/>
      <c r="E3888"/>
      <c r="F3888" s="7"/>
      <c r="G3888"/>
      <c r="H3888"/>
      <c r="I3888"/>
      <c r="J3888"/>
      <c r="K3888"/>
      <c r="L3888"/>
      <c r="M3888"/>
      <c r="N3888"/>
      <c r="O3888"/>
      <c r="P3888" s="4" t="str">
        <f>IF(Table14[[#This Row],[correlation_id]] = "", "", _xlfn.XLOOKUP(Table14[[#This Row],[correlation_id]], 'ITAP Ref'!A:A, 'ITAP Ref'!C:C, ""))</f>
        <v/>
      </c>
      <c r="Q3888"/>
      <c r="R3888" s="97"/>
      <c r="S3888" s="47"/>
      <c r="T3888" s="47"/>
    </row>
    <row r="3889" spans="1:20" ht="16.399999999999999" customHeight="1" x14ac:dyDescent="0.35">
      <c r="A3889"/>
      <c r="B3889"/>
      <c r="C3889"/>
      <c r="D3889"/>
      <c r="E3889"/>
      <c r="F3889" s="7"/>
      <c r="G3889"/>
      <c r="H3889"/>
      <c r="I3889"/>
      <c r="J3889"/>
      <c r="K3889"/>
      <c r="L3889"/>
      <c r="M3889"/>
      <c r="N3889"/>
      <c r="O3889"/>
      <c r="P3889" s="4" t="str">
        <f>IF(Table14[[#This Row],[correlation_id]] = "", "", _xlfn.XLOOKUP(Table14[[#This Row],[correlation_id]], 'ITAP Ref'!A:A, 'ITAP Ref'!C:C, ""))</f>
        <v/>
      </c>
      <c r="Q3889"/>
      <c r="R3889" s="97"/>
      <c r="S3889" s="47"/>
      <c r="T3889" s="47"/>
    </row>
    <row r="3890" spans="1:20" ht="16.399999999999999" customHeight="1" x14ac:dyDescent="0.35">
      <c r="A3890"/>
      <c r="B3890"/>
      <c r="C3890"/>
      <c r="D3890"/>
      <c r="E3890"/>
      <c r="F3890" s="7"/>
      <c r="G3890"/>
      <c r="H3890"/>
      <c r="I3890"/>
      <c r="J3890"/>
      <c r="K3890"/>
      <c r="L3890"/>
      <c r="M3890"/>
      <c r="N3890"/>
      <c r="O3890"/>
      <c r="P3890" s="4" t="str">
        <f>IF(Table14[[#This Row],[correlation_id]] = "", "", _xlfn.XLOOKUP(Table14[[#This Row],[correlation_id]], 'ITAP Ref'!A:A, 'ITAP Ref'!C:C, ""))</f>
        <v/>
      </c>
      <c r="Q3890"/>
      <c r="R3890" s="97"/>
      <c r="S3890" s="47"/>
      <c r="T3890" s="47"/>
    </row>
    <row r="3891" spans="1:20" ht="16.399999999999999" customHeight="1" x14ac:dyDescent="0.35">
      <c r="A3891"/>
      <c r="B3891"/>
      <c r="C3891"/>
      <c r="D3891"/>
      <c r="E3891"/>
      <c r="F3891" s="7"/>
      <c r="G3891"/>
      <c r="H3891"/>
      <c r="I3891"/>
      <c r="J3891"/>
      <c r="K3891"/>
      <c r="L3891"/>
      <c r="M3891"/>
      <c r="N3891"/>
      <c r="O3891"/>
      <c r="P3891" s="4" t="str">
        <f>IF(Table14[[#This Row],[correlation_id]] = "", "", _xlfn.XLOOKUP(Table14[[#This Row],[correlation_id]], 'ITAP Ref'!A:A, 'ITAP Ref'!C:C, ""))</f>
        <v/>
      </c>
      <c r="Q3891"/>
      <c r="R3891" s="97"/>
      <c r="S3891" s="47"/>
      <c r="T3891" s="47"/>
    </row>
    <row r="3892" spans="1:20" ht="16.399999999999999" customHeight="1" x14ac:dyDescent="0.35">
      <c r="A3892"/>
      <c r="B3892"/>
      <c r="C3892"/>
      <c r="D3892"/>
      <c r="E3892"/>
      <c r="F3892" s="7"/>
      <c r="G3892"/>
      <c r="H3892"/>
      <c r="I3892"/>
      <c r="J3892"/>
      <c r="K3892"/>
      <c r="L3892"/>
      <c r="M3892"/>
      <c r="N3892"/>
      <c r="O3892"/>
      <c r="P3892" s="4" t="str">
        <f>IF(Table14[[#This Row],[correlation_id]] = "", "", _xlfn.XLOOKUP(Table14[[#This Row],[correlation_id]], 'ITAP Ref'!A:A, 'ITAP Ref'!C:C, ""))</f>
        <v/>
      </c>
      <c r="Q3892"/>
      <c r="R3892" s="97"/>
      <c r="S3892" s="47"/>
      <c r="T3892" s="47"/>
    </row>
    <row r="3893" spans="1:20" ht="16.399999999999999" customHeight="1" x14ac:dyDescent="0.35">
      <c r="A3893"/>
      <c r="B3893"/>
      <c r="C3893"/>
      <c r="D3893"/>
      <c r="E3893"/>
      <c r="F3893" s="7"/>
      <c r="G3893"/>
      <c r="H3893"/>
      <c r="I3893"/>
      <c r="J3893"/>
      <c r="K3893"/>
      <c r="L3893"/>
      <c r="M3893"/>
      <c r="N3893"/>
      <c r="O3893"/>
      <c r="P3893" s="4" t="str">
        <f>IF(Table14[[#This Row],[correlation_id]] = "", "", _xlfn.XLOOKUP(Table14[[#This Row],[correlation_id]], 'ITAP Ref'!A:A, 'ITAP Ref'!C:C, ""))</f>
        <v/>
      </c>
      <c r="Q3893"/>
      <c r="R3893" s="97"/>
      <c r="S3893" s="47"/>
      <c r="T3893" s="47"/>
    </row>
    <row r="3894" spans="1:20" ht="16.399999999999999" customHeight="1" x14ac:dyDescent="0.35">
      <c r="A3894"/>
      <c r="B3894"/>
      <c r="C3894"/>
      <c r="D3894"/>
      <c r="E3894"/>
      <c r="F3894" s="7"/>
      <c r="G3894"/>
      <c r="H3894"/>
      <c r="I3894"/>
      <c r="J3894"/>
      <c r="K3894"/>
      <c r="L3894"/>
      <c r="M3894"/>
      <c r="N3894"/>
      <c r="O3894"/>
      <c r="P3894" s="4" t="str">
        <f>IF(Table14[[#This Row],[correlation_id]] = "", "", _xlfn.XLOOKUP(Table14[[#This Row],[correlation_id]], 'ITAP Ref'!A:A, 'ITAP Ref'!C:C, ""))</f>
        <v/>
      </c>
      <c r="Q3894"/>
      <c r="R3894" s="97"/>
      <c r="S3894" s="47"/>
      <c r="T3894" s="47"/>
    </row>
    <row r="3895" spans="1:20" ht="16.399999999999999" customHeight="1" x14ac:dyDescent="0.35">
      <c r="A3895"/>
      <c r="B3895"/>
      <c r="C3895"/>
      <c r="D3895"/>
      <c r="E3895"/>
      <c r="F3895" s="7"/>
      <c r="G3895"/>
      <c r="H3895"/>
      <c r="I3895"/>
      <c r="J3895"/>
      <c r="K3895"/>
      <c r="L3895"/>
      <c r="M3895"/>
      <c r="N3895"/>
      <c r="O3895"/>
      <c r="P3895" s="4" t="str">
        <f>IF(Table14[[#This Row],[correlation_id]] = "", "", _xlfn.XLOOKUP(Table14[[#This Row],[correlation_id]], 'ITAP Ref'!A:A, 'ITAP Ref'!C:C, ""))</f>
        <v/>
      </c>
      <c r="Q3895"/>
      <c r="R3895" s="97"/>
      <c r="S3895" s="47"/>
      <c r="T3895" s="47"/>
    </row>
    <row r="3896" spans="1:20" ht="16.399999999999999" customHeight="1" x14ac:dyDescent="0.35">
      <c r="A3896"/>
      <c r="B3896"/>
      <c r="C3896"/>
      <c r="D3896"/>
      <c r="E3896"/>
      <c r="F3896" s="7"/>
      <c r="G3896"/>
      <c r="H3896"/>
      <c r="I3896"/>
      <c r="J3896"/>
      <c r="K3896"/>
      <c r="L3896"/>
      <c r="M3896"/>
      <c r="N3896"/>
      <c r="O3896"/>
      <c r="P3896" s="4" t="str">
        <f>IF(Table14[[#This Row],[correlation_id]] = "", "", _xlfn.XLOOKUP(Table14[[#This Row],[correlation_id]], 'ITAP Ref'!A:A, 'ITAP Ref'!C:C, ""))</f>
        <v/>
      </c>
      <c r="Q3896"/>
      <c r="R3896" s="97"/>
      <c r="S3896" s="47"/>
      <c r="T3896" s="47"/>
    </row>
    <row r="3897" spans="1:20" ht="16.399999999999999" customHeight="1" x14ac:dyDescent="0.35">
      <c r="A3897"/>
      <c r="B3897"/>
      <c r="C3897"/>
      <c r="D3897"/>
      <c r="E3897"/>
      <c r="F3897" s="7"/>
      <c r="G3897"/>
      <c r="H3897"/>
      <c r="I3897"/>
      <c r="J3897"/>
      <c r="K3897"/>
      <c r="L3897"/>
      <c r="M3897"/>
      <c r="N3897"/>
      <c r="O3897"/>
      <c r="P3897" s="4" t="str">
        <f>IF(Table14[[#This Row],[correlation_id]] = "", "", _xlfn.XLOOKUP(Table14[[#This Row],[correlation_id]], 'ITAP Ref'!A:A, 'ITAP Ref'!C:C, ""))</f>
        <v/>
      </c>
      <c r="Q3897"/>
      <c r="R3897" s="97"/>
      <c r="S3897" s="47"/>
      <c r="T3897" s="47"/>
    </row>
    <row r="3898" spans="1:20" ht="16.399999999999999" customHeight="1" x14ac:dyDescent="0.35">
      <c r="A3898"/>
      <c r="B3898"/>
      <c r="C3898"/>
      <c r="D3898"/>
      <c r="E3898"/>
      <c r="F3898" s="7"/>
      <c r="G3898"/>
      <c r="H3898"/>
      <c r="I3898"/>
      <c r="J3898"/>
      <c r="K3898"/>
      <c r="L3898"/>
      <c r="M3898"/>
      <c r="N3898"/>
      <c r="O3898"/>
      <c r="P3898" s="4" t="str">
        <f>IF(Table14[[#This Row],[correlation_id]] = "", "", _xlfn.XLOOKUP(Table14[[#This Row],[correlation_id]], 'ITAP Ref'!A:A, 'ITAP Ref'!C:C, ""))</f>
        <v/>
      </c>
      <c r="Q3898"/>
      <c r="R3898" s="97"/>
      <c r="S3898" s="47"/>
      <c r="T3898" s="47"/>
    </row>
    <row r="3899" spans="1:20" ht="16.399999999999999" customHeight="1" x14ac:dyDescent="0.35">
      <c r="A3899"/>
      <c r="B3899"/>
      <c r="C3899"/>
      <c r="D3899"/>
      <c r="E3899"/>
      <c r="F3899" s="7"/>
      <c r="G3899"/>
      <c r="H3899"/>
      <c r="I3899"/>
      <c r="J3899"/>
      <c r="K3899"/>
      <c r="L3899"/>
      <c r="M3899"/>
      <c r="N3899"/>
      <c r="O3899"/>
      <c r="P3899" s="4" t="str">
        <f>IF(Table14[[#This Row],[correlation_id]] = "", "", _xlfn.XLOOKUP(Table14[[#This Row],[correlation_id]], 'ITAP Ref'!A:A, 'ITAP Ref'!C:C, ""))</f>
        <v/>
      </c>
      <c r="Q3899"/>
      <c r="R3899" s="97"/>
      <c r="S3899" s="47"/>
      <c r="T3899" s="47"/>
    </row>
    <row r="3900" spans="1:20" ht="16.399999999999999" customHeight="1" x14ac:dyDescent="0.35">
      <c r="A3900"/>
      <c r="B3900"/>
      <c r="C3900"/>
      <c r="D3900"/>
      <c r="E3900"/>
      <c r="F3900" s="7"/>
      <c r="G3900"/>
      <c r="H3900"/>
      <c r="I3900"/>
      <c r="J3900"/>
      <c r="K3900"/>
      <c r="L3900"/>
      <c r="M3900"/>
      <c r="N3900"/>
      <c r="O3900"/>
      <c r="P3900" s="4" t="str">
        <f>IF(Table14[[#This Row],[correlation_id]] = "", "", _xlfn.XLOOKUP(Table14[[#This Row],[correlation_id]], 'ITAP Ref'!A:A, 'ITAP Ref'!C:C, ""))</f>
        <v/>
      </c>
      <c r="Q3900"/>
      <c r="R3900" s="97"/>
      <c r="S3900" s="47"/>
      <c r="T3900" s="47"/>
    </row>
    <row r="3901" spans="1:20" ht="16.399999999999999" customHeight="1" x14ac:dyDescent="0.35">
      <c r="A3901"/>
      <c r="B3901"/>
      <c r="C3901"/>
      <c r="D3901"/>
      <c r="E3901"/>
      <c r="F3901" s="7"/>
      <c r="G3901"/>
      <c r="H3901"/>
      <c r="I3901"/>
      <c r="J3901"/>
      <c r="K3901"/>
      <c r="L3901"/>
      <c r="M3901"/>
      <c r="N3901"/>
      <c r="O3901"/>
      <c r="P3901" s="4" t="str">
        <f>IF(Table14[[#This Row],[correlation_id]] = "", "", _xlfn.XLOOKUP(Table14[[#This Row],[correlation_id]], 'ITAP Ref'!A:A, 'ITAP Ref'!C:C, ""))</f>
        <v/>
      </c>
      <c r="Q3901"/>
      <c r="R3901" s="97"/>
      <c r="S3901" s="47"/>
      <c r="T3901" s="47"/>
    </row>
    <row r="3902" spans="1:20" ht="16.399999999999999" customHeight="1" x14ac:dyDescent="0.35">
      <c r="A3902"/>
      <c r="B3902"/>
      <c r="C3902"/>
      <c r="D3902"/>
      <c r="E3902"/>
      <c r="F3902" s="7"/>
      <c r="G3902"/>
      <c r="H3902"/>
      <c r="I3902"/>
      <c r="J3902"/>
      <c r="K3902"/>
      <c r="L3902"/>
      <c r="M3902"/>
      <c r="N3902"/>
      <c r="O3902"/>
      <c r="P3902" s="4" t="str">
        <f>IF(Table14[[#This Row],[correlation_id]] = "", "", _xlfn.XLOOKUP(Table14[[#This Row],[correlation_id]], 'ITAP Ref'!A:A, 'ITAP Ref'!C:C, ""))</f>
        <v/>
      </c>
      <c r="Q3902"/>
      <c r="R3902" s="97"/>
      <c r="S3902" s="47"/>
      <c r="T3902" s="47"/>
    </row>
    <row r="3903" spans="1:20" ht="16.399999999999999" customHeight="1" x14ac:dyDescent="0.35">
      <c r="A3903"/>
      <c r="B3903"/>
      <c r="C3903"/>
      <c r="D3903"/>
      <c r="E3903"/>
      <c r="F3903" s="7"/>
      <c r="G3903"/>
      <c r="H3903"/>
      <c r="I3903"/>
      <c r="J3903"/>
      <c r="K3903"/>
      <c r="L3903"/>
      <c r="M3903"/>
      <c r="N3903"/>
      <c r="O3903"/>
      <c r="P3903" s="4" t="str">
        <f>IF(Table14[[#This Row],[correlation_id]] = "", "", _xlfn.XLOOKUP(Table14[[#This Row],[correlation_id]], 'ITAP Ref'!A:A, 'ITAP Ref'!C:C, ""))</f>
        <v/>
      </c>
      <c r="Q3903"/>
      <c r="R3903" s="97"/>
      <c r="S3903" s="47"/>
      <c r="T3903" s="47"/>
    </row>
    <row r="3904" spans="1:20" ht="16.399999999999999" customHeight="1" x14ac:dyDescent="0.35">
      <c r="A3904"/>
      <c r="B3904"/>
      <c r="C3904"/>
      <c r="D3904"/>
      <c r="E3904"/>
      <c r="F3904" s="7"/>
      <c r="G3904"/>
      <c r="H3904"/>
      <c r="I3904"/>
      <c r="J3904"/>
      <c r="K3904"/>
      <c r="L3904"/>
      <c r="M3904"/>
      <c r="N3904"/>
      <c r="O3904"/>
      <c r="P3904" s="4" t="str">
        <f>IF(Table14[[#This Row],[correlation_id]] = "", "", _xlfn.XLOOKUP(Table14[[#This Row],[correlation_id]], 'ITAP Ref'!A:A, 'ITAP Ref'!C:C, ""))</f>
        <v/>
      </c>
      <c r="Q3904"/>
      <c r="R3904" s="97"/>
      <c r="S3904" s="47"/>
      <c r="T3904" s="47"/>
    </row>
    <row r="3905" spans="1:20" ht="16.399999999999999" customHeight="1" x14ac:dyDescent="0.35">
      <c r="A3905"/>
      <c r="B3905"/>
      <c r="C3905"/>
      <c r="D3905"/>
      <c r="E3905"/>
      <c r="F3905" s="7"/>
      <c r="G3905"/>
      <c r="H3905"/>
      <c r="I3905"/>
      <c r="J3905"/>
      <c r="K3905"/>
      <c r="L3905"/>
      <c r="M3905"/>
      <c r="N3905"/>
      <c r="O3905"/>
      <c r="P3905" s="4" t="str">
        <f>IF(Table14[[#This Row],[correlation_id]] = "", "", _xlfn.XLOOKUP(Table14[[#This Row],[correlation_id]], 'ITAP Ref'!A:A, 'ITAP Ref'!C:C, ""))</f>
        <v/>
      </c>
      <c r="Q3905"/>
      <c r="R3905" s="97"/>
      <c r="S3905" s="47"/>
      <c r="T3905" s="47"/>
    </row>
    <row r="3906" spans="1:20" ht="16.399999999999999" customHeight="1" x14ac:dyDescent="0.35">
      <c r="A3906"/>
      <c r="B3906"/>
      <c r="C3906"/>
      <c r="D3906"/>
      <c r="E3906"/>
      <c r="F3906" s="7"/>
      <c r="G3906"/>
      <c r="H3906"/>
      <c r="I3906"/>
      <c r="J3906"/>
      <c r="K3906"/>
      <c r="L3906"/>
      <c r="M3906"/>
      <c r="N3906"/>
      <c r="O3906"/>
      <c r="P3906" s="4" t="str">
        <f>IF(Table14[[#This Row],[correlation_id]] = "", "", _xlfn.XLOOKUP(Table14[[#This Row],[correlation_id]], 'ITAP Ref'!A:A, 'ITAP Ref'!C:C, ""))</f>
        <v/>
      </c>
      <c r="Q3906"/>
      <c r="R3906" s="97"/>
      <c r="S3906" s="47"/>
      <c r="T3906" s="47"/>
    </row>
    <row r="3907" spans="1:20" ht="16.399999999999999" customHeight="1" x14ac:dyDescent="0.35">
      <c r="A3907"/>
      <c r="B3907"/>
      <c r="C3907"/>
      <c r="D3907"/>
      <c r="E3907"/>
      <c r="F3907" s="7"/>
      <c r="G3907"/>
      <c r="H3907"/>
      <c r="I3907"/>
      <c r="J3907"/>
      <c r="K3907"/>
      <c r="L3907"/>
      <c r="M3907"/>
      <c r="N3907"/>
      <c r="O3907"/>
      <c r="P3907" s="4" t="str">
        <f>IF(Table14[[#This Row],[correlation_id]] = "", "", _xlfn.XLOOKUP(Table14[[#This Row],[correlation_id]], 'ITAP Ref'!A:A, 'ITAP Ref'!C:C, ""))</f>
        <v/>
      </c>
      <c r="Q3907"/>
      <c r="R3907" s="97"/>
      <c r="S3907" s="47"/>
      <c r="T3907" s="47"/>
    </row>
    <row r="3908" spans="1:20" ht="16.399999999999999" customHeight="1" x14ac:dyDescent="0.35">
      <c r="A3908"/>
      <c r="B3908"/>
      <c r="C3908"/>
      <c r="D3908"/>
      <c r="E3908"/>
      <c r="F3908" s="7"/>
      <c r="G3908"/>
      <c r="H3908"/>
      <c r="I3908"/>
      <c r="J3908"/>
      <c r="K3908"/>
      <c r="L3908"/>
      <c r="M3908"/>
      <c r="N3908"/>
      <c r="O3908"/>
      <c r="P3908" s="4" t="str">
        <f>IF(Table14[[#This Row],[correlation_id]] = "", "", _xlfn.XLOOKUP(Table14[[#This Row],[correlation_id]], 'ITAP Ref'!A:A, 'ITAP Ref'!C:C, ""))</f>
        <v/>
      </c>
      <c r="Q3908"/>
      <c r="R3908" s="97"/>
      <c r="S3908" s="47"/>
      <c r="T3908" s="47"/>
    </row>
    <row r="3909" spans="1:20" ht="16.399999999999999" customHeight="1" x14ac:dyDescent="0.35">
      <c r="A3909"/>
      <c r="B3909"/>
      <c r="C3909"/>
      <c r="D3909"/>
      <c r="E3909"/>
      <c r="F3909" s="7"/>
      <c r="G3909"/>
      <c r="H3909"/>
      <c r="I3909"/>
      <c r="J3909"/>
      <c r="K3909"/>
      <c r="L3909"/>
      <c r="M3909"/>
      <c r="N3909"/>
      <c r="O3909"/>
      <c r="P3909" s="4" t="str">
        <f>IF(Table14[[#This Row],[correlation_id]] = "", "", _xlfn.XLOOKUP(Table14[[#This Row],[correlation_id]], 'ITAP Ref'!A:A, 'ITAP Ref'!C:C, ""))</f>
        <v/>
      </c>
      <c r="Q3909"/>
      <c r="R3909" s="97"/>
      <c r="S3909" s="47"/>
      <c r="T3909" s="47"/>
    </row>
    <row r="3910" spans="1:20" ht="16.399999999999999" customHeight="1" x14ac:dyDescent="0.35">
      <c r="A3910"/>
      <c r="B3910"/>
      <c r="C3910"/>
      <c r="D3910"/>
      <c r="E3910"/>
      <c r="F3910" s="7"/>
      <c r="G3910"/>
      <c r="H3910"/>
      <c r="I3910"/>
      <c r="J3910"/>
      <c r="K3910"/>
      <c r="L3910"/>
      <c r="M3910"/>
      <c r="N3910"/>
      <c r="O3910"/>
      <c r="P3910" s="4" t="str">
        <f>IF(Table14[[#This Row],[correlation_id]] = "", "", _xlfn.XLOOKUP(Table14[[#This Row],[correlation_id]], 'ITAP Ref'!A:A, 'ITAP Ref'!C:C, ""))</f>
        <v/>
      </c>
      <c r="Q3910"/>
      <c r="R3910" s="97"/>
      <c r="S3910" s="47"/>
      <c r="T3910" s="47"/>
    </row>
    <row r="3911" spans="1:20" ht="16.399999999999999" customHeight="1" x14ac:dyDescent="0.35">
      <c r="A3911"/>
      <c r="B3911"/>
      <c r="C3911"/>
      <c r="D3911"/>
      <c r="E3911"/>
      <c r="F3911" s="7"/>
      <c r="G3911"/>
      <c r="H3911"/>
      <c r="I3911"/>
      <c r="J3911"/>
      <c r="K3911"/>
      <c r="L3911"/>
      <c r="M3911"/>
      <c r="N3911"/>
      <c r="O3911"/>
      <c r="P3911" s="4" t="str">
        <f>IF(Table14[[#This Row],[correlation_id]] = "", "", _xlfn.XLOOKUP(Table14[[#This Row],[correlation_id]], 'ITAP Ref'!A:A, 'ITAP Ref'!C:C, ""))</f>
        <v/>
      </c>
      <c r="Q3911"/>
      <c r="R3911" s="97"/>
      <c r="S3911" s="47"/>
      <c r="T3911" s="47"/>
    </row>
    <row r="3912" spans="1:20" ht="16.399999999999999" customHeight="1" x14ac:dyDescent="0.35">
      <c r="A3912"/>
      <c r="B3912"/>
      <c r="C3912"/>
      <c r="D3912"/>
      <c r="E3912"/>
      <c r="F3912" s="7"/>
      <c r="G3912"/>
      <c r="H3912"/>
      <c r="I3912"/>
      <c r="J3912"/>
      <c r="K3912"/>
      <c r="L3912"/>
      <c r="M3912"/>
      <c r="N3912"/>
      <c r="O3912"/>
      <c r="P3912" s="4" t="str">
        <f>IF(Table14[[#This Row],[correlation_id]] = "", "", _xlfn.XLOOKUP(Table14[[#This Row],[correlation_id]], 'ITAP Ref'!A:A, 'ITAP Ref'!C:C, ""))</f>
        <v/>
      </c>
      <c r="Q3912"/>
      <c r="R3912" s="97"/>
      <c r="S3912" s="47"/>
      <c r="T3912" s="47"/>
    </row>
    <row r="3913" spans="1:20" ht="16.399999999999999" customHeight="1" x14ac:dyDescent="0.35">
      <c r="A3913"/>
      <c r="B3913"/>
      <c r="C3913"/>
      <c r="D3913"/>
      <c r="E3913"/>
      <c r="F3913" s="7"/>
      <c r="G3913"/>
      <c r="H3913"/>
      <c r="I3913"/>
      <c r="J3913"/>
      <c r="K3913"/>
      <c r="L3913"/>
      <c r="M3913"/>
      <c r="N3913"/>
      <c r="O3913"/>
      <c r="P3913" s="4" t="str">
        <f>IF(Table14[[#This Row],[correlation_id]] = "", "", _xlfn.XLOOKUP(Table14[[#This Row],[correlation_id]], 'ITAP Ref'!A:A, 'ITAP Ref'!C:C, ""))</f>
        <v/>
      </c>
      <c r="Q3913"/>
      <c r="R3913" s="97"/>
      <c r="S3913" s="47"/>
      <c r="T3913" s="47"/>
    </row>
    <row r="3914" spans="1:20" ht="16.399999999999999" customHeight="1" x14ac:dyDescent="0.35">
      <c r="A3914"/>
      <c r="B3914"/>
      <c r="C3914"/>
      <c r="D3914"/>
      <c r="E3914"/>
      <c r="F3914" s="7"/>
      <c r="G3914"/>
      <c r="H3914"/>
      <c r="I3914"/>
      <c r="J3914"/>
      <c r="K3914"/>
      <c r="L3914"/>
      <c r="M3914"/>
      <c r="N3914"/>
      <c r="O3914"/>
      <c r="P3914" s="4" t="str">
        <f>IF(Table14[[#This Row],[correlation_id]] = "", "", _xlfn.XLOOKUP(Table14[[#This Row],[correlation_id]], 'ITAP Ref'!A:A, 'ITAP Ref'!C:C, ""))</f>
        <v/>
      </c>
      <c r="Q3914"/>
      <c r="R3914" s="97"/>
      <c r="S3914" s="47"/>
      <c r="T3914" s="47"/>
    </row>
    <row r="3915" spans="1:20" ht="16.399999999999999" customHeight="1" x14ac:dyDescent="0.35">
      <c r="A3915"/>
      <c r="B3915"/>
      <c r="C3915"/>
      <c r="D3915"/>
      <c r="E3915"/>
      <c r="F3915" s="7"/>
      <c r="G3915"/>
      <c r="H3915"/>
      <c r="I3915"/>
      <c r="J3915"/>
      <c r="K3915"/>
      <c r="L3915"/>
      <c r="M3915"/>
      <c r="N3915"/>
      <c r="O3915"/>
      <c r="P3915" s="4" t="str">
        <f>IF(Table14[[#This Row],[correlation_id]] = "", "", _xlfn.XLOOKUP(Table14[[#This Row],[correlation_id]], 'ITAP Ref'!A:A, 'ITAP Ref'!C:C, ""))</f>
        <v/>
      </c>
      <c r="Q3915"/>
      <c r="R3915" s="97"/>
      <c r="S3915" s="47"/>
      <c r="T3915" s="47"/>
    </row>
    <row r="3916" spans="1:20" ht="16.399999999999999" customHeight="1" x14ac:dyDescent="0.35">
      <c r="A3916"/>
      <c r="B3916"/>
      <c r="C3916"/>
      <c r="D3916"/>
      <c r="E3916"/>
      <c r="F3916" s="7"/>
      <c r="G3916"/>
      <c r="H3916"/>
      <c r="I3916"/>
      <c r="J3916"/>
      <c r="K3916"/>
      <c r="L3916"/>
      <c r="M3916"/>
      <c r="N3916"/>
      <c r="O3916"/>
      <c r="P3916" s="4" t="str">
        <f>IF(Table14[[#This Row],[correlation_id]] = "", "", _xlfn.XLOOKUP(Table14[[#This Row],[correlation_id]], 'ITAP Ref'!A:A, 'ITAP Ref'!C:C, ""))</f>
        <v/>
      </c>
      <c r="Q3916"/>
      <c r="R3916" s="97"/>
      <c r="S3916" s="47"/>
      <c r="T3916" s="47"/>
    </row>
    <row r="3917" spans="1:20" ht="16.399999999999999" customHeight="1" x14ac:dyDescent="0.35">
      <c r="A3917"/>
      <c r="B3917"/>
      <c r="C3917"/>
      <c r="D3917"/>
      <c r="E3917"/>
      <c r="F3917" s="7"/>
      <c r="G3917"/>
      <c r="H3917"/>
      <c r="I3917"/>
      <c r="J3917"/>
      <c r="K3917"/>
      <c r="L3917"/>
      <c r="M3917"/>
      <c r="N3917"/>
      <c r="O3917"/>
      <c r="P3917" s="4" t="str">
        <f>IF(Table14[[#This Row],[correlation_id]] = "", "", _xlfn.XLOOKUP(Table14[[#This Row],[correlation_id]], 'ITAP Ref'!A:A, 'ITAP Ref'!C:C, ""))</f>
        <v/>
      </c>
      <c r="Q3917"/>
      <c r="R3917" s="97"/>
      <c r="S3917" s="47"/>
      <c r="T3917" s="47"/>
    </row>
    <row r="3918" spans="1:20" ht="16.399999999999999" customHeight="1" x14ac:dyDescent="0.35">
      <c r="A3918"/>
      <c r="B3918"/>
      <c r="C3918"/>
      <c r="D3918"/>
      <c r="E3918"/>
      <c r="F3918" s="7"/>
      <c r="G3918"/>
      <c r="H3918"/>
      <c r="I3918"/>
      <c r="J3918"/>
      <c r="K3918"/>
      <c r="L3918"/>
      <c r="M3918"/>
      <c r="N3918"/>
      <c r="O3918"/>
      <c r="P3918" s="4" t="str">
        <f>IF(Table14[[#This Row],[correlation_id]] = "", "", _xlfn.XLOOKUP(Table14[[#This Row],[correlation_id]], 'ITAP Ref'!A:A, 'ITAP Ref'!C:C, ""))</f>
        <v/>
      </c>
      <c r="Q3918"/>
      <c r="R3918" s="97"/>
      <c r="S3918" s="47"/>
      <c r="T3918" s="47"/>
    </row>
    <row r="3919" spans="1:20" ht="16.399999999999999" customHeight="1" x14ac:dyDescent="0.35">
      <c r="A3919"/>
      <c r="B3919"/>
      <c r="C3919"/>
      <c r="D3919"/>
      <c r="E3919"/>
      <c r="F3919" s="7"/>
      <c r="G3919"/>
      <c r="H3919"/>
      <c r="I3919"/>
      <c r="J3919"/>
      <c r="K3919"/>
      <c r="L3919"/>
      <c r="M3919"/>
      <c r="N3919"/>
      <c r="O3919"/>
      <c r="P3919" s="4" t="str">
        <f>IF(Table14[[#This Row],[correlation_id]] = "", "", _xlfn.XLOOKUP(Table14[[#This Row],[correlation_id]], 'ITAP Ref'!A:A, 'ITAP Ref'!C:C, ""))</f>
        <v/>
      </c>
      <c r="Q3919"/>
      <c r="R3919" s="97"/>
      <c r="S3919" s="47"/>
      <c r="T3919" s="47"/>
    </row>
    <row r="3920" spans="1:20" ht="16.399999999999999" customHeight="1" x14ac:dyDescent="0.35">
      <c r="A3920"/>
      <c r="B3920"/>
      <c r="C3920"/>
      <c r="D3920"/>
      <c r="E3920"/>
      <c r="F3920" s="7"/>
      <c r="G3920"/>
      <c r="H3920"/>
      <c r="I3920"/>
      <c r="J3920"/>
      <c r="K3920"/>
      <c r="L3920"/>
      <c r="M3920"/>
      <c r="N3920"/>
      <c r="O3920"/>
      <c r="P3920" s="4" t="str">
        <f>IF(Table14[[#This Row],[correlation_id]] = "", "", _xlfn.XLOOKUP(Table14[[#This Row],[correlation_id]], 'ITAP Ref'!A:A, 'ITAP Ref'!C:C, ""))</f>
        <v/>
      </c>
      <c r="Q3920"/>
      <c r="R3920" s="97"/>
      <c r="S3920" s="47"/>
      <c r="T3920" s="47"/>
    </row>
    <row r="3921" spans="1:20" ht="16.399999999999999" customHeight="1" x14ac:dyDescent="0.35">
      <c r="A3921"/>
      <c r="B3921"/>
      <c r="C3921"/>
      <c r="D3921"/>
      <c r="E3921"/>
      <c r="F3921" s="7"/>
      <c r="G3921"/>
      <c r="H3921"/>
      <c r="I3921"/>
      <c r="J3921"/>
      <c r="K3921"/>
      <c r="L3921"/>
      <c r="M3921"/>
      <c r="N3921"/>
      <c r="O3921"/>
      <c r="P3921" s="4" t="str">
        <f>IF(Table14[[#This Row],[correlation_id]] = "", "", _xlfn.XLOOKUP(Table14[[#This Row],[correlation_id]], 'ITAP Ref'!A:A, 'ITAP Ref'!C:C, ""))</f>
        <v/>
      </c>
      <c r="Q3921"/>
      <c r="R3921" s="97"/>
      <c r="S3921" s="47"/>
      <c r="T3921" s="47"/>
    </row>
    <row r="3922" spans="1:20" ht="16.399999999999999" customHeight="1" x14ac:dyDescent="0.35">
      <c r="A3922"/>
      <c r="B3922"/>
      <c r="C3922"/>
      <c r="D3922"/>
      <c r="E3922"/>
      <c r="F3922" s="7"/>
      <c r="G3922"/>
      <c r="H3922"/>
      <c r="I3922"/>
      <c r="J3922"/>
      <c r="K3922"/>
      <c r="L3922"/>
      <c r="M3922"/>
      <c r="N3922"/>
      <c r="O3922"/>
      <c r="P3922" s="4" t="str">
        <f>IF(Table14[[#This Row],[correlation_id]] = "", "", _xlfn.XLOOKUP(Table14[[#This Row],[correlation_id]], 'ITAP Ref'!A:A, 'ITAP Ref'!C:C, ""))</f>
        <v/>
      </c>
      <c r="Q3922"/>
      <c r="R3922" s="97"/>
      <c r="S3922" s="47"/>
      <c r="T3922" s="47"/>
    </row>
    <row r="3923" spans="1:20" ht="16.399999999999999" customHeight="1" x14ac:dyDescent="0.35">
      <c r="A3923"/>
      <c r="B3923"/>
      <c r="C3923"/>
      <c r="D3923"/>
      <c r="E3923"/>
      <c r="F3923" s="7"/>
      <c r="G3923"/>
      <c r="H3923"/>
      <c r="I3923"/>
      <c r="J3923"/>
      <c r="K3923"/>
      <c r="L3923"/>
      <c r="M3923"/>
      <c r="N3923"/>
      <c r="O3923"/>
      <c r="P3923" s="4" t="str">
        <f>IF(Table14[[#This Row],[correlation_id]] = "", "", _xlfn.XLOOKUP(Table14[[#This Row],[correlation_id]], 'ITAP Ref'!A:A, 'ITAP Ref'!C:C, ""))</f>
        <v/>
      </c>
      <c r="Q3923"/>
      <c r="R3923" s="97"/>
      <c r="S3923" s="47"/>
      <c r="T3923" s="47"/>
    </row>
    <row r="3924" spans="1:20" ht="16.399999999999999" customHeight="1" x14ac:dyDescent="0.35">
      <c r="A3924"/>
      <c r="B3924"/>
      <c r="C3924"/>
      <c r="D3924"/>
      <c r="E3924"/>
      <c r="F3924" s="7"/>
      <c r="G3924"/>
      <c r="H3924"/>
      <c r="I3924"/>
      <c r="J3924"/>
      <c r="K3924"/>
      <c r="L3924"/>
      <c r="M3924"/>
      <c r="N3924"/>
      <c r="O3924"/>
      <c r="P3924" s="4" t="str">
        <f>IF(Table14[[#This Row],[correlation_id]] = "", "", _xlfn.XLOOKUP(Table14[[#This Row],[correlation_id]], 'ITAP Ref'!A:A, 'ITAP Ref'!C:C, ""))</f>
        <v/>
      </c>
      <c r="Q3924"/>
      <c r="R3924" s="97"/>
      <c r="S3924" s="47"/>
      <c r="T3924" s="47"/>
    </row>
    <row r="3925" spans="1:20" ht="16.399999999999999" customHeight="1" x14ac:dyDescent="0.35">
      <c r="A3925"/>
      <c r="B3925"/>
      <c r="C3925"/>
      <c r="D3925"/>
      <c r="E3925"/>
      <c r="F3925" s="7"/>
      <c r="G3925"/>
      <c r="H3925"/>
      <c r="I3925"/>
      <c r="J3925"/>
      <c r="K3925"/>
      <c r="L3925"/>
      <c r="M3925"/>
      <c r="N3925"/>
      <c r="O3925"/>
      <c r="P3925" s="4" t="str">
        <f>IF(Table14[[#This Row],[correlation_id]] = "", "", _xlfn.XLOOKUP(Table14[[#This Row],[correlation_id]], 'ITAP Ref'!A:A, 'ITAP Ref'!C:C, ""))</f>
        <v/>
      </c>
      <c r="Q3925"/>
      <c r="R3925" s="97"/>
      <c r="S3925" s="47"/>
      <c r="T3925" s="47"/>
    </row>
    <row r="3926" spans="1:20" ht="16.399999999999999" customHeight="1" x14ac:dyDescent="0.35">
      <c r="A3926"/>
      <c r="B3926"/>
      <c r="C3926"/>
      <c r="D3926"/>
      <c r="E3926"/>
      <c r="F3926" s="7"/>
      <c r="G3926"/>
      <c r="H3926"/>
      <c r="I3926"/>
      <c r="J3926"/>
      <c r="K3926"/>
      <c r="L3926"/>
      <c r="M3926"/>
      <c r="N3926"/>
      <c r="O3926"/>
      <c r="P3926" s="4" t="str">
        <f>IF(Table14[[#This Row],[correlation_id]] = "", "", _xlfn.XLOOKUP(Table14[[#This Row],[correlation_id]], 'ITAP Ref'!A:A, 'ITAP Ref'!C:C, ""))</f>
        <v/>
      </c>
      <c r="Q3926"/>
      <c r="R3926" s="97"/>
      <c r="S3926" s="47"/>
      <c r="T3926" s="47"/>
    </row>
    <row r="3927" spans="1:20" ht="16.399999999999999" customHeight="1" x14ac:dyDescent="0.35">
      <c r="A3927"/>
      <c r="B3927"/>
      <c r="C3927"/>
      <c r="D3927"/>
      <c r="E3927"/>
      <c r="F3927" s="7"/>
      <c r="G3927"/>
      <c r="H3927"/>
      <c r="I3927"/>
      <c r="J3927"/>
      <c r="K3927"/>
      <c r="L3927"/>
      <c r="M3927"/>
      <c r="N3927"/>
      <c r="O3927"/>
      <c r="P3927" s="4" t="str">
        <f>IF(Table14[[#This Row],[correlation_id]] = "", "", _xlfn.XLOOKUP(Table14[[#This Row],[correlation_id]], 'ITAP Ref'!A:A, 'ITAP Ref'!C:C, ""))</f>
        <v/>
      </c>
      <c r="Q3927"/>
      <c r="R3927" s="97"/>
      <c r="S3927" s="47"/>
      <c r="T3927" s="47"/>
    </row>
    <row r="3928" spans="1:20" ht="16.399999999999999" customHeight="1" x14ac:dyDescent="0.35">
      <c r="A3928"/>
      <c r="B3928"/>
      <c r="C3928"/>
      <c r="D3928"/>
      <c r="E3928"/>
      <c r="F3928" s="7"/>
      <c r="G3928"/>
      <c r="H3928"/>
      <c r="I3928"/>
      <c r="J3928"/>
      <c r="K3928"/>
      <c r="L3928"/>
      <c r="M3928"/>
      <c r="N3928"/>
      <c r="O3928"/>
      <c r="P3928" s="4" t="str">
        <f>IF(Table14[[#This Row],[correlation_id]] = "", "", _xlfn.XLOOKUP(Table14[[#This Row],[correlation_id]], 'ITAP Ref'!A:A, 'ITAP Ref'!C:C, ""))</f>
        <v/>
      </c>
      <c r="Q3928"/>
      <c r="R3928" s="97"/>
      <c r="S3928" s="47"/>
      <c r="T3928" s="47"/>
    </row>
    <row r="3929" spans="1:20" ht="16.399999999999999" customHeight="1" x14ac:dyDescent="0.35">
      <c r="A3929"/>
      <c r="B3929"/>
      <c r="C3929"/>
      <c r="D3929"/>
      <c r="E3929"/>
      <c r="F3929" s="7"/>
      <c r="G3929"/>
      <c r="H3929"/>
      <c r="I3929"/>
      <c r="J3929"/>
      <c r="K3929"/>
      <c r="L3929"/>
      <c r="M3929"/>
      <c r="N3929"/>
      <c r="O3929"/>
      <c r="P3929" s="4" t="str">
        <f>IF(Table14[[#This Row],[correlation_id]] = "", "", _xlfn.XLOOKUP(Table14[[#This Row],[correlation_id]], 'ITAP Ref'!A:A, 'ITAP Ref'!C:C, ""))</f>
        <v/>
      </c>
      <c r="Q3929"/>
      <c r="R3929" s="97"/>
      <c r="S3929" s="47"/>
      <c r="T3929" s="47"/>
    </row>
    <row r="3930" spans="1:20" ht="16.399999999999999" customHeight="1" x14ac:dyDescent="0.35">
      <c r="A3930"/>
      <c r="B3930"/>
      <c r="C3930"/>
      <c r="D3930"/>
      <c r="E3930"/>
      <c r="F3930" s="7"/>
      <c r="G3930"/>
      <c r="H3930"/>
      <c r="I3930"/>
      <c r="J3930"/>
      <c r="K3930"/>
      <c r="L3930"/>
      <c r="M3930"/>
      <c r="N3930"/>
      <c r="O3930"/>
      <c r="P3930" s="4" t="str">
        <f>IF(Table14[[#This Row],[correlation_id]] = "", "", _xlfn.XLOOKUP(Table14[[#This Row],[correlation_id]], 'ITAP Ref'!A:A, 'ITAP Ref'!C:C, ""))</f>
        <v/>
      </c>
      <c r="Q3930"/>
      <c r="R3930" s="97"/>
      <c r="S3930" s="47"/>
      <c r="T3930" s="47"/>
    </row>
    <row r="3931" spans="1:20" ht="16.399999999999999" customHeight="1" x14ac:dyDescent="0.35">
      <c r="A3931"/>
      <c r="B3931"/>
      <c r="C3931"/>
      <c r="D3931"/>
      <c r="E3931"/>
      <c r="F3931" s="7"/>
      <c r="G3931"/>
      <c r="H3931"/>
      <c r="I3931"/>
      <c r="J3931"/>
      <c r="K3931"/>
      <c r="L3931"/>
      <c r="M3931"/>
      <c r="N3931"/>
      <c r="O3931"/>
      <c r="P3931" s="4" t="str">
        <f>IF(Table14[[#This Row],[correlation_id]] = "", "", _xlfn.XLOOKUP(Table14[[#This Row],[correlation_id]], 'ITAP Ref'!A:A, 'ITAP Ref'!C:C, ""))</f>
        <v/>
      </c>
      <c r="Q3931"/>
      <c r="R3931" s="97"/>
      <c r="S3931" s="47"/>
      <c r="T3931" s="47"/>
    </row>
    <row r="3932" spans="1:20" ht="16.399999999999999" customHeight="1" x14ac:dyDescent="0.35">
      <c r="A3932"/>
      <c r="B3932"/>
      <c r="C3932"/>
      <c r="D3932"/>
      <c r="E3932"/>
      <c r="F3932" s="7"/>
      <c r="G3932"/>
      <c r="H3932"/>
      <c r="I3932"/>
      <c r="J3932"/>
      <c r="K3932"/>
      <c r="L3932"/>
      <c r="M3932"/>
      <c r="N3932"/>
      <c r="O3932"/>
      <c r="P3932" s="4" t="str">
        <f>IF(Table14[[#This Row],[correlation_id]] = "", "", _xlfn.XLOOKUP(Table14[[#This Row],[correlation_id]], 'ITAP Ref'!A:A, 'ITAP Ref'!C:C, ""))</f>
        <v/>
      </c>
      <c r="Q3932"/>
      <c r="R3932" s="97"/>
      <c r="S3932" s="47"/>
      <c r="T3932" s="47"/>
    </row>
    <row r="3933" spans="1:20" ht="16.399999999999999" customHeight="1" x14ac:dyDescent="0.35">
      <c r="A3933"/>
      <c r="B3933"/>
      <c r="C3933"/>
      <c r="D3933"/>
      <c r="E3933"/>
      <c r="F3933" s="7"/>
      <c r="G3933"/>
      <c r="H3933"/>
      <c r="I3933"/>
      <c r="J3933"/>
      <c r="K3933"/>
      <c r="L3933"/>
      <c r="M3933"/>
      <c r="N3933"/>
      <c r="O3933"/>
      <c r="P3933" s="4" t="str">
        <f>IF(Table14[[#This Row],[correlation_id]] = "", "", _xlfn.XLOOKUP(Table14[[#This Row],[correlation_id]], 'ITAP Ref'!A:A, 'ITAP Ref'!C:C, ""))</f>
        <v/>
      </c>
      <c r="Q3933"/>
      <c r="R3933" s="97"/>
      <c r="S3933" s="47"/>
      <c r="T3933" s="47"/>
    </row>
    <row r="3934" spans="1:20" ht="16.399999999999999" customHeight="1" x14ac:dyDescent="0.35">
      <c r="A3934"/>
      <c r="B3934"/>
      <c r="C3934"/>
      <c r="D3934"/>
      <c r="E3934"/>
      <c r="F3934" s="7"/>
      <c r="G3934"/>
      <c r="H3934"/>
      <c r="I3934"/>
      <c r="J3934"/>
      <c r="K3934"/>
      <c r="L3934"/>
      <c r="M3934"/>
      <c r="N3934"/>
      <c r="O3934"/>
      <c r="P3934" s="4" t="str">
        <f>IF(Table14[[#This Row],[correlation_id]] = "", "", _xlfn.XLOOKUP(Table14[[#This Row],[correlation_id]], 'ITAP Ref'!A:A, 'ITAP Ref'!C:C, ""))</f>
        <v/>
      </c>
      <c r="Q3934"/>
      <c r="R3934" s="97"/>
      <c r="S3934" s="47"/>
      <c r="T3934" s="47"/>
    </row>
    <row r="3935" spans="1:20" ht="16.399999999999999" customHeight="1" x14ac:dyDescent="0.35">
      <c r="A3935"/>
      <c r="B3935"/>
      <c r="C3935"/>
      <c r="D3935"/>
      <c r="E3935"/>
      <c r="F3935" s="7"/>
      <c r="G3935"/>
      <c r="H3935"/>
      <c r="I3935"/>
      <c r="J3935"/>
      <c r="K3935"/>
      <c r="L3935"/>
      <c r="M3935"/>
      <c r="N3935"/>
      <c r="O3935"/>
      <c r="P3935" s="4" t="str">
        <f>IF(Table14[[#This Row],[correlation_id]] = "", "", _xlfn.XLOOKUP(Table14[[#This Row],[correlation_id]], 'ITAP Ref'!A:A, 'ITAP Ref'!C:C, ""))</f>
        <v/>
      </c>
      <c r="Q3935"/>
      <c r="R3935" s="97"/>
      <c r="S3935" s="47"/>
      <c r="T3935" s="47"/>
    </row>
    <row r="3936" spans="1:20" ht="16.399999999999999" customHeight="1" x14ac:dyDescent="0.35">
      <c r="A3936"/>
      <c r="B3936"/>
      <c r="C3936"/>
      <c r="D3936"/>
      <c r="E3936"/>
      <c r="F3936" s="7"/>
      <c r="G3936"/>
      <c r="H3936"/>
      <c r="I3936"/>
      <c r="J3936"/>
      <c r="K3936"/>
      <c r="L3936"/>
      <c r="M3936"/>
      <c r="N3936"/>
      <c r="O3936"/>
      <c r="P3936" s="4" t="str">
        <f>IF(Table14[[#This Row],[correlation_id]] = "", "", _xlfn.XLOOKUP(Table14[[#This Row],[correlation_id]], 'ITAP Ref'!A:A, 'ITAP Ref'!C:C, ""))</f>
        <v/>
      </c>
      <c r="Q3936"/>
      <c r="R3936" s="97"/>
      <c r="S3936" s="47"/>
      <c r="T3936" s="47"/>
    </row>
    <row r="3937" spans="1:20" ht="16.399999999999999" customHeight="1" x14ac:dyDescent="0.35">
      <c r="A3937"/>
      <c r="B3937"/>
      <c r="C3937"/>
      <c r="D3937"/>
      <c r="E3937"/>
      <c r="F3937" s="7"/>
      <c r="G3937"/>
      <c r="H3937"/>
      <c r="I3937"/>
      <c r="J3937"/>
      <c r="K3937"/>
      <c r="L3937"/>
      <c r="M3937"/>
      <c r="N3937"/>
      <c r="O3937"/>
      <c r="P3937" s="4" t="str">
        <f>IF(Table14[[#This Row],[correlation_id]] = "", "", _xlfn.XLOOKUP(Table14[[#This Row],[correlation_id]], 'ITAP Ref'!A:A, 'ITAP Ref'!C:C, ""))</f>
        <v/>
      </c>
      <c r="Q3937"/>
      <c r="R3937" s="97"/>
      <c r="S3937" s="47"/>
      <c r="T3937" s="47"/>
    </row>
    <row r="3938" spans="1:20" ht="16.399999999999999" customHeight="1" x14ac:dyDescent="0.35">
      <c r="A3938"/>
      <c r="B3938"/>
      <c r="C3938"/>
      <c r="D3938"/>
      <c r="E3938"/>
      <c r="F3938" s="7"/>
      <c r="G3938"/>
      <c r="H3938"/>
      <c r="I3938"/>
      <c r="J3938"/>
      <c r="K3938"/>
      <c r="L3938"/>
      <c r="M3938"/>
      <c r="N3938"/>
      <c r="O3938"/>
      <c r="P3938" s="4" t="str">
        <f>IF(Table14[[#This Row],[correlation_id]] = "", "", _xlfn.XLOOKUP(Table14[[#This Row],[correlation_id]], 'ITAP Ref'!A:A, 'ITAP Ref'!C:C, ""))</f>
        <v/>
      </c>
      <c r="Q3938"/>
      <c r="R3938" s="97"/>
      <c r="S3938" s="47"/>
      <c r="T3938" s="47"/>
    </row>
    <row r="3939" spans="1:20" ht="16.399999999999999" customHeight="1" x14ac:dyDescent="0.35">
      <c r="A3939"/>
      <c r="B3939"/>
      <c r="C3939"/>
      <c r="D3939"/>
      <c r="E3939"/>
      <c r="F3939" s="7"/>
      <c r="G3939"/>
      <c r="H3939"/>
      <c r="I3939"/>
      <c r="J3939"/>
      <c r="K3939"/>
      <c r="L3939"/>
      <c r="M3939"/>
      <c r="N3939"/>
      <c r="O3939"/>
      <c r="P3939" s="4" t="str">
        <f>IF(Table14[[#This Row],[correlation_id]] = "", "", _xlfn.XLOOKUP(Table14[[#This Row],[correlation_id]], 'ITAP Ref'!A:A, 'ITAP Ref'!C:C, ""))</f>
        <v/>
      </c>
      <c r="Q3939"/>
      <c r="R3939" s="97"/>
      <c r="S3939" s="47"/>
      <c r="T3939" s="47"/>
    </row>
    <row r="3940" spans="1:20" ht="16.399999999999999" customHeight="1" x14ac:dyDescent="0.35">
      <c r="A3940"/>
      <c r="B3940"/>
      <c r="C3940"/>
      <c r="D3940"/>
      <c r="E3940"/>
      <c r="F3940" s="7"/>
      <c r="G3940"/>
      <c r="H3940"/>
      <c r="I3940"/>
      <c r="J3940"/>
      <c r="K3940"/>
      <c r="L3940"/>
      <c r="M3940"/>
      <c r="N3940"/>
      <c r="O3940"/>
      <c r="P3940" s="4" t="str">
        <f>IF(Table14[[#This Row],[correlation_id]] = "", "", _xlfn.XLOOKUP(Table14[[#This Row],[correlation_id]], 'ITAP Ref'!A:A, 'ITAP Ref'!C:C, ""))</f>
        <v/>
      </c>
      <c r="Q3940"/>
      <c r="R3940" s="97"/>
      <c r="S3940" s="47"/>
      <c r="T3940" s="47"/>
    </row>
    <row r="3941" spans="1:20" ht="16.399999999999999" customHeight="1" x14ac:dyDescent="0.35">
      <c r="A3941"/>
      <c r="B3941"/>
      <c r="C3941"/>
      <c r="D3941"/>
      <c r="E3941"/>
      <c r="F3941" s="7"/>
      <c r="G3941"/>
      <c r="H3941"/>
      <c r="I3941"/>
      <c r="J3941"/>
      <c r="K3941"/>
      <c r="L3941"/>
      <c r="M3941"/>
      <c r="N3941"/>
      <c r="O3941"/>
      <c r="P3941" s="4" t="str">
        <f>IF(Table14[[#This Row],[correlation_id]] = "", "", _xlfn.XLOOKUP(Table14[[#This Row],[correlation_id]], 'ITAP Ref'!A:A, 'ITAP Ref'!C:C, ""))</f>
        <v/>
      </c>
      <c r="Q3941"/>
      <c r="R3941" s="97"/>
      <c r="S3941" s="47"/>
      <c r="T3941" s="47"/>
    </row>
    <row r="3942" spans="1:20" ht="16.399999999999999" customHeight="1" x14ac:dyDescent="0.35">
      <c r="A3942"/>
      <c r="B3942"/>
      <c r="C3942"/>
      <c r="D3942"/>
      <c r="E3942"/>
      <c r="F3942" s="7"/>
      <c r="G3942"/>
      <c r="H3942"/>
      <c r="I3942"/>
      <c r="J3942"/>
      <c r="K3942"/>
      <c r="L3942"/>
      <c r="M3942"/>
      <c r="N3942"/>
      <c r="O3942"/>
      <c r="P3942" s="4" t="str">
        <f>IF(Table14[[#This Row],[correlation_id]] = "", "", _xlfn.XLOOKUP(Table14[[#This Row],[correlation_id]], 'ITAP Ref'!A:A, 'ITAP Ref'!C:C, ""))</f>
        <v/>
      </c>
      <c r="Q3942"/>
      <c r="R3942" s="97"/>
      <c r="S3942" s="47"/>
      <c r="T3942" s="47"/>
    </row>
    <row r="3943" spans="1:20" ht="16.399999999999999" customHeight="1" x14ac:dyDescent="0.35">
      <c r="A3943"/>
      <c r="B3943"/>
      <c r="C3943"/>
      <c r="D3943"/>
      <c r="E3943"/>
      <c r="F3943" s="7"/>
      <c r="G3943"/>
      <c r="H3943"/>
      <c r="I3943"/>
      <c r="J3943"/>
      <c r="K3943"/>
      <c r="L3943"/>
      <c r="M3943"/>
      <c r="N3943"/>
      <c r="O3943"/>
      <c r="P3943" s="4" t="str">
        <f>IF(Table14[[#This Row],[correlation_id]] = "", "", _xlfn.XLOOKUP(Table14[[#This Row],[correlation_id]], 'ITAP Ref'!A:A, 'ITAP Ref'!C:C, ""))</f>
        <v/>
      </c>
      <c r="Q3943"/>
      <c r="R3943" s="97"/>
      <c r="S3943" s="47"/>
      <c r="T3943" s="47"/>
    </row>
    <row r="3944" spans="1:20" ht="16.399999999999999" customHeight="1" x14ac:dyDescent="0.35">
      <c r="A3944"/>
      <c r="B3944"/>
      <c r="C3944"/>
      <c r="D3944"/>
      <c r="E3944"/>
      <c r="F3944" s="7"/>
      <c r="G3944"/>
      <c r="H3944"/>
      <c r="I3944"/>
      <c r="J3944"/>
      <c r="K3944"/>
      <c r="L3944"/>
      <c r="M3944"/>
      <c r="N3944"/>
      <c r="O3944"/>
      <c r="P3944" s="4" t="str">
        <f>IF(Table14[[#This Row],[correlation_id]] = "", "", _xlfn.XLOOKUP(Table14[[#This Row],[correlation_id]], 'ITAP Ref'!A:A, 'ITAP Ref'!C:C, ""))</f>
        <v/>
      </c>
      <c r="Q3944"/>
      <c r="R3944" s="97"/>
      <c r="S3944" s="47"/>
      <c r="T3944" s="47"/>
    </row>
    <row r="3945" spans="1:20" ht="16.399999999999999" customHeight="1" x14ac:dyDescent="0.35">
      <c r="A3945"/>
      <c r="B3945"/>
      <c r="C3945"/>
      <c r="D3945"/>
      <c r="E3945"/>
      <c r="F3945" s="7"/>
      <c r="G3945"/>
      <c r="H3945"/>
      <c r="I3945"/>
      <c r="J3945"/>
      <c r="K3945"/>
      <c r="L3945"/>
      <c r="M3945"/>
      <c r="N3945"/>
      <c r="O3945"/>
      <c r="P3945" s="4" t="str">
        <f>IF(Table14[[#This Row],[correlation_id]] = "", "", _xlfn.XLOOKUP(Table14[[#This Row],[correlation_id]], 'ITAP Ref'!A:A, 'ITAP Ref'!C:C, ""))</f>
        <v/>
      </c>
      <c r="Q3945"/>
      <c r="R3945" s="97"/>
      <c r="S3945" s="47"/>
      <c r="T3945" s="47"/>
    </row>
    <row r="3946" spans="1:20" ht="16.399999999999999" customHeight="1" x14ac:dyDescent="0.35">
      <c r="A3946"/>
      <c r="B3946"/>
      <c r="C3946"/>
      <c r="D3946"/>
      <c r="E3946"/>
      <c r="F3946" s="7"/>
      <c r="G3946"/>
      <c r="H3946"/>
      <c r="I3946"/>
      <c r="J3946"/>
      <c r="K3946"/>
      <c r="L3946"/>
      <c r="M3946"/>
      <c r="N3946"/>
      <c r="O3946"/>
      <c r="P3946" s="4" t="str">
        <f>IF(Table14[[#This Row],[correlation_id]] = "", "", _xlfn.XLOOKUP(Table14[[#This Row],[correlation_id]], 'ITAP Ref'!A:A, 'ITAP Ref'!C:C, ""))</f>
        <v/>
      </c>
      <c r="Q3946"/>
      <c r="R3946" s="97"/>
      <c r="S3946" s="47"/>
      <c r="T3946" s="47"/>
    </row>
    <row r="3947" spans="1:20" ht="16.399999999999999" customHeight="1" x14ac:dyDescent="0.35">
      <c r="A3947"/>
      <c r="B3947"/>
      <c r="C3947"/>
      <c r="D3947"/>
      <c r="E3947"/>
      <c r="F3947" s="7"/>
      <c r="G3947"/>
      <c r="H3947"/>
      <c r="I3947"/>
      <c r="J3947"/>
      <c r="K3947"/>
      <c r="L3947"/>
      <c r="M3947"/>
      <c r="N3947"/>
      <c r="O3947"/>
      <c r="P3947" s="4" t="str">
        <f>IF(Table14[[#This Row],[correlation_id]] = "", "", _xlfn.XLOOKUP(Table14[[#This Row],[correlation_id]], 'ITAP Ref'!A:A, 'ITAP Ref'!C:C, ""))</f>
        <v/>
      </c>
      <c r="Q3947"/>
      <c r="R3947" s="97"/>
      <c r="S3947" s="47"/>
      <c r="T3947" s="47"/>
    </row>
    <row r="3948" spans="1:20" ht="16.399999999999999" customHeight="1" x14ac:dyDescent="0.35">
      <c r="A3948"/>
      <c r="B3948"/>
      <c r="C3948"/>
      <c r="D3948"/>
      <c r="E3948"/>
      <c r="F3948" s="7"/>
      <c r="G3948"/>
      <c r="H3948"/>
      <c r="I3948"/>
      <c r="J3948"/>
      <c r="K3948"/>
      <c r="L3948"/>
      <c r="M3948"/>
      <c r="N3948"/>
      <c r="O3948"/>
      <c r="P3948" s="4" t="str">
        <f>IF(Table14[[#This Row],[correlation_id]] = "", "", _xlfn.XLOOKUP(Table14[[#This Row],[correlation_id]], 'ITAP Ref'!A:A, 'ITAP Ref'!C:C, ""))</f>
        <v/>
      </c>
      <c r="Q3948"/>
      <c r="R3948" s="97"/>
      <c r="S3948" s="47"/>
      <c r="T3948" s="47"/>
    </row>
    <row r="3949" spans="1:20" ht="16.399999999999999" customHeight="1" x14ac:dyDescent="0.35">
      <c r="A3949"/>
      <c r="B3949"/>
      <c r="C3949"/>
      <c r="D3949"/>
      <c r="E3949"/>
      <c r="F3949" s="7"/>
      <c r="G3949"/>
      <c r="H3949"/>
      <c r="I3949"/>
      <c r="J3949"/>
      <c r="K3949"/>
      <c r="L3949"/>
      <c r="M3949"/>
      <c r="N3949"/>
      <c r="O3949"/>
      <c r="P3949" s="4" t="str">
        <f>IF(Table14[[#This Row],[correlation_id]] = "", "", _xlfn.XLOOKUP(Table14[[#This Row],[correlation_id]], 'ITAP Ref'!A:A, 'ITAP Ref'!C:C, ""))</f>
        <v/>
      </c>
      <c r="Q3949"/>
      <c r="R3949" s="97"/>
      <c r="S3949" s="47"/>
      <c r="T3949" s="47"/>
    </row>
    <row r="3950" spans="1:20" ht="16.399999999999999" customHeight="1" x14ac:dyDescent="0.35">
      <c r="A3950"/>
      <c r="B3950"/>
      <c r="C3950"/>
      <c r="D3950"/>
      <c r="E3950"/>
      <c r="F3950" s="7"/>
      <c r="G3950"/>
      <c r="H3950"/>
      <c r="I3950"/>
      <c r="J3950"/>
      <c r="K3950"/>
      <c r="L3950"/>
      <c r="M3950"/>
      <c r="N3950"/>
      <c r="O3950"/>
      <c r="P3950" s="4" t="str">
        <f>IF(Table14[[#This Row],[correlation_id]] = "", "", _xlfn.XLOOKUP(Table14[[#This Row],[correlation_id]], 'ITAP Ref'!A:A, 'ITAP Ref'!C:C, ""))</f>
        <v/>
      </c>
      <c r="Q3950"/>
      <c r="R3950" s="97"/>
      <c r="S3950" s="47"/>
      <c r="T3950" s="47"/>
    </row>
    <row r="3951" spans="1:20" ht="16.399999999999999" customHeight="1" x14ac:dyDescent="0.35">
      <c r="A3951"/>
      <c r="B3951"/>
      <c r="C3951"/>
      <c r="D3951"/>
      <c r="E3951"/>
      <c r="F3951" s="7"/>
      <c r="G3951"/>
      <c r="H3951"/>
      <c r="I3951"/>
      <c r="J3951"/>
      <c r="K3951"/>
      <c r="L3951"/>
      <c r="M3951"/>
      <c r="N3951"/>
      <c r="O3951"/>
      <c r="P3951" s="4" t="str">
        <f>IF(Table14[[#This Row],[correlation_id]] = "", "", _xlfn.XLOOKUP(Table14[[#This Row],[correlation_id]], 'ITAP Ref'!A:A, 'ITAP Ref'!C:C, ""))</f>
        <v/>
      </c>
      <c r="Q3951"/>
      <c r="R3951" s="97"/>
      <c r="S3951" s="47"/>
      <c r="T3951" s="47"/>
    </row>
    <row r="3952" spans="1:20" ht="16.399999999999999" customHeight="1" x14ac:dyDescent="0.35">
      <c r="A3952"/>
      <c r="B3952"/>
      <c r="C3952"/>
      <c r="D3952"/>
      <c r="E3952"/>
      <c r="F3952" s="7"/>
      <c r="G3952"/>
      <c r="H3952"/>
      <c r="I3952"/>
      <c r="J3952"/>
      <c r="K3952"/>
      <c r="L3952"/>
      <c r="M3952"/>
      <c r="N3952"/>
      <c r="O3952"/>
      <c r="P3952" s="4" t="str">
        <f>IF(Table14[[#This Row],[correlation_id]] = "", "", _xlfn.XLOOKUP(Table14[[#This Row],[correlation_id]], 'ITAP Ref'!A:A, 'ITAP Ref'!C:C, ""))</f>
        <v/>
      </c>
      <c r="Q3952"/>
      <c r="R3952" s="97"/>
      <c r="S3952" s="47"/>
      <c r="T3952" s="47"/>
    </row>
    <row r="3953" spans="1:20" ht="16.399999999999999" customHeight="1" x14ac:dyDescent="0.35">
      <c r="A3953"/>
      <c r="B3953"/>
      <c r="C3953"/>
      <c r="D3953"/>
      <c r="E3953"/>
      <c r="F3953" s="7"/>
      <c r="G3953"/>
      <c r="H3953"/>
      <c r="I3953"/>
      <c r="J3953"/>
      <c r="K3953"/>
      <c r="L3953"/>
      <c r="M3953"/>
      <c r="N3953"/>
      <c r="O3953"/>
      <c r="P3953" s="4" t="str">
        <f>IF(Table14[[#This Row],[correlation_id]] = "", "", _xlfn.XLOOKUP(Table14[[#This Row],[correlation_id]], 'ITAP Ref'!A:A, 'ITAP Ref'!C:C, ""))</f>
        <v/>
      </c>
      <c r="Q3953"/>
      <c r="R3953" s="97"/>
      <c r="S3953" s="47"/>
      <c r="T3953" s="47"/>
    </row>
    <row r="3954" spans="1:20" ht="16.399999999999999" customHeight="1" x14ac:dyDescent="0.35">
      <c r="A3954"/>
      <c r="B3954"/>
      <c r="C3954"/>
      <c r="D3954"/>
      <c r="E3954"/>
      <c r="F3954" s="7"/>
      <c r="G3954"/>
      <c r="H3954"/>
      <c r="I3954"/>
      <c r="J3954"/>
      <c r="K3954"/>
      <c r="L3954"/>
      <c r="M3954"/>
      <c r="N3954"/>
      <c r="O3954"/>
      <c r="P3954" s="4" t="str">
        <f>IF(Table14[[#This Row],[correlation_id]] = "", "", _xlfn.XLOOKUP(Table14[[#This Row],[correlation_id]], 'ITAP Ref'!A:A, 'ITAP Ref'!C:C, ""))</f>
        <v/>
      </c>
      <c r="Q3954"/>
      <c r="R3954" s="97"/>
      <c r="S3954" s="47"/>
      <c r="T3954" s="47"/>
    </row>
    <row r="3955" spans="1:20" ht="16.399999999999999" customHeight="1" x14ac:dyDescent="0.35">
      <c r="A3955"/>
      <c r="B3955"/>
      <c r="C3955"/>
      <c r="D3955"/>
      <c r="E3955"/>
      <c r="F3955" s="7"/>
      <c r="G3955"/>
      <c r="H3955"/>
      <c r="I3955"/>
      <c r="J3955"/>
      <c r="K3955"/>
      <c r="L3955"/>
      <c r="M3955"/>
      <c r="N3955"/>
      <c r="O3955"/>
      <c r="P3955" s="4" t="str">
        <f>IF(Table14[[#This Row],[correlation_id]] = "", "", _xlfn.XLOOKUP(Table14[[#This Row],[correlation_id]], 'ITAP Ref'!A:A, 'ITAP Ref'!C:C, ""))</f>
        <v/>
      </c>
      <c r="Q3955"/>
      <c r="R3955" s="97"/>
      <c r="S3955" s="47"/>
      <c r="T3955" s="47"/>
    </row>
    <row r="3956" spans="1:20" ht="16.399999999999999" customHeight="1" x14ac:dyDescent="0.35">
      <c r="A3956"/>
      <c r="B3956"/>
      <c r="C3956"/>
      <c r="D3956"/>
      <c r="E3956"/>
      <c r="F3956" s="7"/>
      <c r="G3956"/>
      <c r="H3956"/>
      <c r="I3956"/>
      <c r="J3956"/>
      <c r="K3956"/>
      <c r="L3956"/>
      <c r="M3956"/>
      <c r="N3956"/>
      <c r="O3956"/>
      <c r="P3956" s="4" t="str">
        <f>IF(Table14[[#This Row],[correlation_id]] = "", "", _xlfn.XLOOKUP(Table14[[#This Row],[correlation_id]], 'ITAP Ref'!A:A, 'ITAP Ref'!C:C, ""))</f>
        <v/>
      </c>
      <c r="Q3956"/>
      <c r="R3956" s="97"/>
      <c r="S3956" s="47"/>
      <c r="T3956" s="47"/>
    </row>
    <row r="3957" spans="1:20" ht="16.399999999999999" customHeight="1" x14ac:dyDescent="0.35">
      <c r="A3957"/>
      <c r="B3957"/>
      <c r="C3957"/>
      <c r="D3957"/>
      <c r="E3957"/>
      <c r="F3957" s="7"/>
      <c r="G3957"/>
      <c r="H3957"/>
      <c r="I3957"/>
      <c r="J3957"/>
      <c r="K3957"/>
      <c r="L3957"/>
      <c r="M3957"/>
      <c r="N3957"/>
      <c r="O3957"/>
      <c r="P3957" s="4" t="str">
        <f>IF(Table14[[#This Row],[correlation_id]] = "", "", _xlfn.XLOOKUP(Table14[[#This Row],[correlation_id]], 'ITAP Ref'!A:A, 'ITAP Ref'!C:C, ""))</f>
        <v/>
      </c>
      <c r="Q3957"/>
      <c r="R3957" s="97"/>
      <c r="S3957" s="47"/>
      <c r="T3957" s="47"/>
    </row>
    <row r="3958" spans="1:20" ht="16.399999999999999" customHeight="1" x14ac:dyDescent="0.35">
      <c r="A3958"/>
      <c r="B3958"/>
      <c r="C3958"/>
      <c r="D3958"/>
      <c r="E3958"/>
      <c r="F3958" s="7"/>
      <c r="G3958"/>
      <c r="H3958"/>
      <c r="I3958"/>
      <c r="J3958"/>
      <c r="K3958"/>
      <c r="L3958"/>
      <c r="M3958"/>
      <c r="N3958"/>
      <c r="O3958"/>
      <c r="P3958" s="4" t="str">
        <f>IF(Table14[[#This Row],[correlation_id]] = "", "", _xlfn.XLOOKUP(Table14[[#This Row],[correlation_id]], 'ITAP Ref'!A:A, 'ITAP Ref'!C:C, ""))</f>
        <v/>
      </c>
      <c r="Q3958"/>
      <c r="R3958" s="97"/>
      <c r="S3958" s="47"/>
      <c r="T3958" s="47"/>
    </row>
    <row r="3959" spans="1:20" ht="16.399999999999999" customHeight="1" x14ac:dyDescent="0.35">
      <c r="A3959"/>
      <c r="B3959"/>
      <c r="C3959"/>
      <c r="D3959"/>
      <c r="E3959"/>
      <c r="F3959" s="7"/>
      <c r="G3959"/>
      <c r="H3959"/>
      <c r="I3959"/>
      <c r="J3959"/>
      <c r="K3959"/>
      <c r="L3959"/>
      <c r="M3959"/>
      <c r="N3959"/>
      <c r="O3959"/>
      <c r="P3959" s="4" t="str">
        <f>IF(Table14[[#This Row],[correlation_id]] = "", "", _xlfn.XLOOKUP(Table14[[#This Row],[correlation_id]], 'ITAP Ref'!A:A, 'ITAP Ref'!C:C, ""))</f>
        <v/>
      </c>
      <c r="Q3959"/>
      <c r="R3959" s="97"/>
      <c r="S3959" s="47"/>
      <c r="T3959" s="47"/>
    </row>
    <row r="3960" spans="1:20" ht="16.399999999999999" customHeight="1" x14ac:dyDescent="0.35">
      <c r="A3960"/>
      <c r="B3960"/>
      <c r="C3960"/>
      <c r="D3960"/>
      <c r="E3960"/>
      <c r="F3960" s="7"/>
      <c r="G3960"/>
      <c r="H3960"/>
      <c r="I3960"/>
      <c r="J3960"/>
      <c r="K3960"/>
      <c r="L3960"/>
      <c r="M3960"/>
      <c r="N3960"/>
      <c r="O3960"/>
      <c r="P3960" s="4" t="str">
        <f>IF(Table14[[#This Row],[correlation_id]] = "", "", _xlfn.XLOOKUP(Table14[[#This Row],[correlation_id]], 'ITAP Ref'!A:A, 'ITAP Ref'!C:C, ""))</f>
        <v/>
      </c>
      <c r="Q3960"/>
      <c r="R3960" s="97"/>
      <c r="S3960" s="47"/>
      <c r="T3960" s="47"/>
    </row>
    <row r="3961" spans="1:20" ht="16.399999999999999" customHeight="1" x14ac:dyDescent="0.35">
      <c r="A3961"/>
      <c r="B3961"/>
      <c r="C3961"/>
      <c r="D3961"/>
      <c r="E3961"/>
      <c r="F3961" s="7"/>
      <c r="G3961"/>
      <c r="H3961"/>
      <c r="I3961"/>
      <c r="J3961"/>
      <c r="K3961"/>
      <c r="L3961"/>
      <c r="M3961"/>
      <c r="N3961"/>
      <c r="O3961"/>
      <c r="P3961" s="4" t="str">
        <f>IF(Table14[[#This Row],[correlation_id]] = "", "", _xlfn.XLOOKUP(Table14[[#This Row],[correlation_id]], 'ITAP Ref'!A:A, 'ITAP Ref'!C:C, ""))</f>
        <v/>
      </c>
      <c r="Q3961"/>
      <c r="R3961" s="97"/>
      <c r="S3961" s="47"/>
      <c r="T3961" s="47"/>
    </row>
    <row r="3962" spans="1:20" ht="16.399999999999999" customHeight="1" x14ac:dyDescent="0.35">
      <c r="A3962"/>
      <c r="B3962"/>
      <c r="C3962"/>
      <c r="D3962"/>
      <c r="E3962"/>
      <c r="F3962" s="7"/>
      <c r="G3962"/>
      <c r="H3962"/>
      <c r="I3962"/>
      <c r="J3962"/>
      <c r="K3962"/>
      <c r="L3962"/>
      <c r="M3962"/>
      <c r="N3962"/>
      <c r="O3962"/>
      <c r="P3962" s="4" t="str">
        <f>IF(Table14[[#This Row],[correlation_id]] = "", "", _xlfn.XLOOKUP(Table14[[#This Row],[correlation_id]], 'ITAP Ref'!A:A, 'ITAP Ref'!C:C, ""))</f>
        <v/>
      </c>
      <c r="Q3962"/>
      <c r="R3962" s="97"/>
      <c r="S3962" s="47"/>
      <c r="T3962" s="47"/>
    </row>
    <row r="3963" spans="1:20" ht="16.399999999999999" customHeight="1" x14ac:dyDescent="0.35">
      <c r="A3963"/>
      <c r="B3963"/>
      <c r="C3963"/>
      <c r="D3963"/>
      <c r="E3963"/>
      <c r="F3963" s="7"/>
      <c r="G3963"/>
      <c r="H3963"/>
      <c r="I3963"/>
      <c r="J3963"/>
      <c r="K3963"/>
      <c r="L3963"/>
      <c r="M3963"/>
      <c r="N3963"/>
      <c r="O3963"/>
      <c r="P3963" s="4" t="str">
        <f>IF(Table14[[#This Row],[correlation_id]] = "", "", _xlfn.XLOOKUP(Table14[[#This Row],[correlation_id]], 'ITAP Ref'!A:A, 'ITAP Ref'!C:C, ""))</f>
        <v/>
      </c>
      <c r="Q3963"/>
      <c r="R3963" s="97"/>
      <c r="S3963" s="47"/>
      <c r="T3963" s="47"/>
    </row>
    <row r="3964" spans="1:20" ht="16.399999999999999" customHeight="1" x14ac:dyDescent="0.35">
      <c r="A3964"/>
      <c r="B3964"/>
      <c r="C3964"/>
      <c r="D3964"/>
      <c r="E3964"/>
      <c r="F3964" s="7"/>
      <c r="G3964"/>
      <c r="H3964"/>
      <c r="I3964"/>
      <c r="J3964"/>
      <c r="K3964"/>
      <c r="L3964"/>
      <c r="M3964"/>
      <c r="N3964"/>
      <c r="O3964"/>
      <c r="P3964" s="4" t="str">
        <f>IF(Table14[[#This Row],[correlation_id]] = "", "", _xlfn.XLOOKUP(Table14[[#This Row],[correlation_id]], 'ITAP Ref'!A:A, 'ITAP Ref'!C:C, ""))</f>
        <v/>
      </c>
      <c r="Q3964"/>
      <c r="R3964" s="97"/>
      <c r="S3964" s="47"/>
      <c r="T3964" s="47"/>
    </row>
    <row r="3965" spans="1:20" ht="16.399999999999999" customHeight="1" x14ac:dyDescent="0.35">
      <c r="A3965"/>
      <c r="B3965"/>
      <c r="C3965"/>
      <c r="D3965"/>
      <c r="E3965"/>
      <c r="F3965" s="7"/>
      <c r="G3965"/>
      <c r="H3965"/>
      <c r="I3965"/>
      <c r="J3965"/>
      <c r="K3965"/>
      <c r="L3965"/>
      <c r="M3965"/>
      <c r="N3965"/>
      <c r="O3965"/>
      <c r="P3965" s="4" t="str">
        <f>IF(Table14[[#This Row],[correlation_id]] = "", "", _xlfn.XLOOKUP(Table14[[#This Row],[correlation_id]], 'ITAP Ref'!A:A, 'ITAP Ref'!C:C, ""))</f>
        <v/>
      </c>
      <c r="Q3965"/>
      <c r="R3965" s="97"/>
      <c r="S3965" s="47"/>
      <c r="T3965" s="47"/>
    </row>
    <row r="3966" spans="1:20" ht="16.399999999999999" customHeight="1" x14ac:dyDescent="0.35">
      <c r="A3966"/>
      <c r="B3966"/>
      <c r="C3966"/>
      <c r="D3966"/>
      <c r="E3966"/>
      <c r="F3966" s="7"/>
      <c r="G3966"/>
      <c r="H3966"/>
      <c r="I3966"/>
      <c r="J3966"/>
      <c r="K3966"/>
      <c r="L3966"/>
      <c r="M3966"/>
      <c r="N3966"/>
      <c r="O3966"/>
      <c r="P3966" s="4" t="str">
        <f>IF(Table14[[#This Row],[correlation_id]] = "", "", _xlfn.XLOOKUP(Table14[[#This Row],[correlation_id]], 'ITAP Ref'!A:A, 'ITAP Ref'!C:C, ""))</f>
        <v/>
      </c>
      <c r="Q3966"/>
      <c r="R3966" s="97"/>
      <c r="S3966" s="47"/>
      <c r="T3966" s="47"/>
    </row>
    <row r="3967" spans="1:20" ht="16.399999999999999" customHeight="1" x14ac:dyDescent="0.35">
      <c r="A3967"/>
      <c r="B3967"/>
      <c r="C3967"/>
      <c r="D3967"/>
      <c r="E3967"/>
      <c r="F3967" s="7"/>
      <c r="G3967"/>
      <c r="H3967"/>
      <c r="I3967"/>
      <c r="J3967"/>
      <c r="K3967"/>
      <c r="L3967"/>
      <c r="M3967"/>
      <c r="N3967"/>
      <c r="O3967"/>
      <c r="P3967" s="4" t="str">
        <f>IF(Table14[[#This Row],[correlation_id]] = "", "", _xlfn.XLOOKUP(Table14[[#This Row],[correlation_id]], 'ITAP Ref'!A:A, 'ITAP Ref'!C:C, ""))</f>
        <v/>
      </c>
      <c r="Q3967"/>
      <c r="R3967" s="97"/>
      <c r="S3967" s="47"/>
      <c r="T3967" s="47"/>
    </row>
    <row r="3968" spans="1:20" ht="16.399999999999999" customHeight="1" x14ac:dyDescent="0.35">
      <c r="A3968"/>
      <c r="B3968"/>
      <c r="C3968"/>
      <c r="D3968"/>
      <c r="E3968"/>
      <c r="F3968" s="7"/>
      <c r="G3968"/>
      <c r="H3968"/>
      <c r="I3968"/>
      <c r="J3968"/>
      <c r="K3968"/>
      <c r="L3968"/>
      <c r="M3968"/>
      <c r="N3968"/>
      <c r="O3968"/>
      <c r="P3968" s="4" t="str">
        <f>IF(Table14[[#This Row],[correlation_id]] = "", "", _xlfn.XLOOKUP(Table14[[#This Row],[correlation_id]], 'ITAP Ref'!A:A, 'ITAP Ref'!C:C, ""))</f>
        <v/>
      </c>
      <c r="Q3968"/>
      <c r="R3968" s="97"/>
      <c r="S3968" s="47"/>
      <c r="T3968" s="47"/>
    </row>
    <row r="3969" spans="1:20" ht="16.399999999999999" customHeight="1" x14ac:dyDescent="0.35">
      <c r="A3969"/>
      <c r="B3969"/>
      <c r="C3969"/>
      <c r="D3969"/>
      <c r="E3969"/>
      <c r="F3969" s="7"/>
      <c r="G3969"/>
      <c r="H3969"/>
      <c r="I3969"/>
      <c r="J3969"/>
      <c r="K3969"/>
      <c r="L3969"/>
      <c r="M3969"/>
      <c r="N3969"/>
      <c r="O3969"/>
      <c r="P3969" s="4" t="str">
        <f>IF(Table14[[#This Row],[correlation_id]] = "", "", _xlfn.XLOOKUP(Table14[[#This Row],[correlation_id]], 'ITAP Ref'!A:A, 'ITAP Ref'!C:C, ""))</f>
        <v/>
      </c>
      <c r="Q3969"/>
      <c r="R3969" s="97"/>
      <c r="S3969" s="47"/>
      <c r="T3969" s="47"/>
    </row>
    <row r="3970" spans="1:20" ht="16.399999999999999" customHeight="1" x14ac:dyDescent="0.35">
      <c r="A3970"/>
      <c r="B3970"/>
      <c r="C3970"/>
      <c r="D3970"/>
      <c r="E3970"/>
      <c r="F3970" s="7"/>
      <c r="G3970"/>
      <c r="H3970"/>
      <c r="I3970"/>
      <c r="J3970"/>
      <c r="K3970"/>
      <c r="L3970"/>
      <c r="M3970"/>
      <c r="N3970"/>
      <c r="O3970"/>
      <c r="P3970" s="4" t="str">
        <f>IF(Table14[[#This Row],[correlation_id]] = "", "", _xlfn.XLOOKUP(Table14[[#This Row],[correlation_id]], 'ITAP Ref'!A:A, 'ITAP Ref'!C:C, ""))</f>
        <v/>
      </c>
      <c r="Q3970"/>
      <c r="R3970" s="97"/>
      <c r="S3970" s="47"/>
      <c r="T3970" s="47"/>
    </row>
    <row r="3971" spans="1:20" ht="16.399999999999999" customHeight="1" x14ac:dyDescent="0.35">
      <c r="A3971"/>
      <c r="B3971"/>
      <c r="C3971"/>
      <c r="D3971"/>
      <c r="E3971"/>
      <c r="F3971" s="7"/>
      <c r="G3971"/>
      <c r="H3971"/>
      <c r="I3971"/>
      <c r="J3971"/>
      <c r="K3971"/>
      <c r="L3971"/>
      <c r="M3971"/>
      <c r="N3971"/>
      <c r="O3971"/>
      <c r="P3971" s="4" t="str">
        <f>IF(Table14[[#This Row],[correlation_id]] = "", "", _xlfn.XLOOKUP(Table14[[#This Row],[correlation_id]], 'ITAP Ref'!A:A, 'ITAP Ref'!C:C, ""))</f>
        <v/>
      </c>
      <c r="Q3971"/>
      <c r="R3971" s="97"/>
      <c r="S3971" s="47"/>
      <c r="T3971" s="47"/>
    </row>
    <row r="3972" spans="1:20" ht="16.399999999999999" customHeight="1" x14ac:dyDescent="0.35">
      <c r="A3972"/>
      <c r="B3972"/>
      <c r="C3972"/>
      <c r="D3972"/>
      <c r="E3972"/>
      <c r="F3972" s="7"/>
      <c r="G3972"/>
      <c r="H3972"/>
      <c r="I3972"/>
      <c r="J3972"/>
      <c r="K3972"/>
      <c r="L3972"/>
      <c r="M3972"/>
      <c r="N3972"/>
      <c r="O3972"/>
      <c r="P3972" s="4" t="str">
        <f>IF(Table14[[#This Row],[correlation_id]] = "", "", _xlfn.XLOOKUP(Table14[[#This Row],[correlation_id]], 'ITAP Ref'!A:A, 'ITAP Ref'!C:C, ""))</f>
        <v/>
      </c>
      <c r="Q3972"/>
      <c r="R3972" s="97"/>
      <c r="S3972" s="47"/>
      <c r="T3972" s="47"/>
    </row>
    <row r="3973" spans="1:20" ht="16.399999999999999" customHeight="1" x14ac:dyDescent="0.35">
      <c r="A3973"/>
      <c r="B3973"/>
      <c r="C3973"/>
      <c r="D3973"/>
      <c r="E3973"/>
      <c r="F3973" s="7"/>
      <c r="G3973"/>
      <c r="H3973"/>
      <c r="I3973"/>
      <c r="J3973"/>
      <c r="K3973"/>
      <c r="L3973"/>
      <c r="M3973"/>
      <c r="N3973"/>
      <c r="O3973"/>
      <c r="P3973" s="4" t="str">
        <f>IF(Table14[[#This Row],[correlation_id]] = "", "", _xlfn.XLOOKUP(Table14[[#This Row],[correlation_id]], 'ITAP Ref'!A:A, 'ITAP Ref'!C:C, ""))</f>
        <v/>
      </c>
      <c r="Q3973"/>
      <c r="R3973" s="97"/>
      <c r="S3973" s="47"/>
      <c r="T3973" s="47"/>
    </row>
    <row r="3974" spans="1:20" ht="16.399999999999999" customHeight="1" x14ac:dyDescent="0.35">
      <c r="A3974"/>
      <c r="B3974"/>
      <c r="C3974"/>
      <c r="D3974"/>
      <c r="E3974"/>
      <c r="F3974" s="7"/>
      <c r="G3974"/>
      <c r="H3974"/>
      <c r="I3974"/>
      <c r="J3974"/>
      <c r="K3974"/>
      <c r="L3974"/>
      <c r="M3974"/>
      <c r="N3974"/>
      <c r="O3974"/>
      <c r="P3974" s="4" t="str">
        <f>IF(Table14[[#This Row],[correlation_id]] = "", "", _xlfn.XLOOKUP(Table14[[#This Row],[correlation_id]], 'ITAP Ref'!A:A, 'ITAP Ref'!C:C, ""))</f>
        <v/>
      </c>
      <c r="Q3974"/>
      <c r="R3974" s="97"/>
      <c r="S3974" s="47"/>
      <c r="T3974" s="47"/>
    </row>
    <row r="3975" spans="1:20" ht="16.399999999999999" customHeight="1" x14ac:dyDescent="0.35">
      <c r="A3975"/>
      <c r="B3975"/>
      <c r="C3975"/>
      <c r="D3975"/>
      <c r="E3975"/>
      <c r="F3975" s="7"/>
      <c r="G3975"/>
      <c r="H3975"/>
      <c r="I3975"/>
      <c r="J3975"/>
      <c r="K3975"/>
      <c r="L3975"/>
      <c r="M3975"/>
      <c r="N3975"/>
      <c r="O3975"/>
      <c r="P3975" s="4" t="str">
        <f>IF(Table14[[#This Row],[correlation_id]] = "", "", _xlfn.XLOOKUP(Table14[[#This Row],[correlation_id]], 'ITAP Ref'!A:A, 'ITAP Ref'!C:C, ""))</f>
        <v/>
      </c>
      <c r="Q3975"/>
      <c r="R3975" s="97"/>
      <c r="S3975" s="47"/>
      <c r="T3975" s="47"/>
    </row>
    <row r="3976" spans="1:20" ht="16.399999999999999" customHeight="1" x14ac:dyDescent="0.35">
      <c r="A3976"/>
      <c r="B3976"/>
      <c r="C3976"/>
      <c r="D3976"/>
      <c r="E3976"/>
      <c r="F3976" s="7"/>
      <c r="G3976"/>
      <c r="H3976"/>
      <c r="I3976"/>
      <c r="J3976"/>
      <c r="K3976"/>
      <c r="L3976"/>
      <c r="M3976"/>
      <c r="N3976"/>
      <c r="O3976"/>
      <c r="P3976" s="4" t="str">
        <f>IF(Table14[[#This Row],[correlation_id]] = "", "", _xlfn.XLOOKUP(Table14[[#This Row],[correlation_id]], 'ITAP Ref'!A:A, 'ITAP Ref'!C:C, ""))</f>
        <v/>
      </c>
      <c r="Q3976"/>
      <c r="R3976" s="97"/>
      <c r="S3976" s="47"/>
      <c r="T3976" s="47"/>
    </row>
    <row r="3977" spans="1:20" ht="16.399999999999999" customHeight="1" x14ac:dyDescent="0.35">
      <c r="A3977"/>
      <c r="B3977"/>
      <c r="C3977"/>
      <c r="D3977"/>
      <c r="E3977"/>
      <c r="F3977" s="7"/>
      <c r="G3977"/>
      <c r="H3977"/>
      <c r="I3977"/>
      <c r="J3977"/>
      <c r="K3977"/>
      <c r="L3977"/>
      <c r="M3977"/>
      <c r="N3977"/>
      <c r="O3977"/>
      <c r="P3977" s="4" t="str">
        <f>IF(Table14[[#This Row],[correlation_id]] = "", "", _xlfn.XLOOKUP(Table14[[#This Row],[correlation_id]], 'ITAP Ref'!A:A, 'ITAP Ref'!C:C, ""))</f>
        <v/>
      </c>
      <c r="Q3977"/>
      <c r="R3977" s="97"/>
      <c r="S3977" s="47"/>
      <c r="T3977" s="47"/>
    </row>
    <row r="3978" spans="1:20" ht="16.399999999999999" customHeight="1" x14ac:dyDescent="0.35">
      <c r="A3978"/>
      <c r="B3978"/>
      <c r="C3978"/>
      <c r="D3978"/>
      <c r="E3978"/>
      <c r="F3978" s="7"/>
      <c r="G3978"/>
      <c r="H3978"/>
      <c r="I3978"/>
      <c r="J3978"/>
      <c r="K3978"/>
      <c r="L3978"/>
      <c r="M3978"/>
      <c r="N3978"/>
      <c r="O3978"/>
      <c r="P3978" s="4" t="str">
        <f>IF(Table14[[#This Row],[correlation_id]] = "", "", _xlfn.XLOOKUP(Table14[[#This Row],[correlation_id]], 'ITAP Ref'!A:A, 'ITAP Ref'!C:C, ""))</f>
        <v/>
      </c>
      <c r="Q3978"/>
      <c r="R3978" s="97"/>
      <c r="S3978" s="47"/>
      <c r="T3978" s="47"/>
    </row>
    <row r="3979" spans="1:20" ht="16.399999999999999" customHeight="1" x14ac:dyDescent="0.35">
      <c r="A3979"/>
      <c r="B3979"/>
      <c r="C3979"/>
      <c r="D3979"/>
      <c r="E3979"/>
      <c r="F3979" s="7"/>
      <c r="G3979"/>
      <c r="H3979"/>
      <c r="I3979"/>
      <c r="J3979"/>
      <c r="K3979"/>
      <c r="L3979"/>
      <c r="M3979"/>
      <c r="N3979"/>
      <c r="O3979"/>
      <c r="P3979" s="4" t="str">
        <f>IF(Table14[[#This Row],[correlation_id]] = "", "", _xlfn.XLOOKUP(Table14[[#This Row],[correlation_id]], 'ITAP Ref'!A:A, 'ITAP Ref'!C:C, ""))</f>
        <v/>
      </c>
      <c r="Q3979"/>
      <c r="R3979" s="97"/>
      <c r="S3979" s="47"/>
      <c r="T3979" s="47"/>
    </row>
    <row r="3980" spans="1:20" ht="16.399999999999999" customHeight="1" x14ac:dyDescent="0.35">
      <c r="A3980"/>
      <c r="B3980"/>
      <c r="C3980"/>
      <c r="D3980"/>
      <c r="E3980"/>
      <c r="F3980" s="7"/>
      <c r="G3980"/>
      <c r="H3980"/>
      <c r="I3980"/>
      <c r="J3980"/>
      <c r="K3980"/>
      <c r="L3980"/>
      <c r="M3980"/>
      <c r="N3980"/>
      <c r="O3980"/>
      <c r="P3980" s="4" t="str">
        <f>IF(Table14[[#This Row],[correlation_id]] = "", "", _xlfn.XLOOKUP(Table14[[#This Row],[correlation_id]], 'ITAP Ref'!A:A, 'ITAP Ref'!C:C, ""))</f>
        <v/>
      </c>
      <c r="Q3980"/>
      <c r="R3980" s="97"/>
      <c r="S3980" s="47"/>
      <c r="T3980" s="47"/>
    </row>
    <row r="3981" spans="1:20" ht="16.399999999999999" customHeight="1" x14ac:dyDescent="0.35">
      <c r="A3981"/>
      <c r="B3981"/>
      <c r="C3981"/>
      <c r="D3981"/>
      <c r="E3981"/>
      <c r="F3981" s="7"/>
      <c r="G3981"/>
      <c r="H3981"/>
      <c r="I3981"/>
      <c r="J3981"/>
      <c r="K3981"/>
      <c r="L3981"/>
      <c r="M3981"/>
      <c r="N3981"/>
      <c r="O3981"/>
      <c r="P3981" s="4" t="str">
        <f>IF(Table14[[#This Row],[correlation_id]] = "", "", _xlfn.XLOOKUP(Table14[[#This Row],[correlation_id]], 'ITAP Ref'!A:A, 'ITAP Ref'!C:C, ""))</f>
        <v/>
      </c>
      <c r="Q3981"/>
      <c r="R3981" s="97"/>
      <c r="S3981" s="47"/>
      <c r="T3981" s="47"/>
    </row>
    <row r="3982" spans="1:20" ht="16.399999999999999" customHeight="1" x14ac:dyDescent="0.35">
      <c r="A3982"/>
      <c r="B3982"/>
      <c r="C3982"/>
      <c r="D3982"/>
      <c r="E3982"/>
      <c r="F3982" s="7"/>
      <c r="G3982"/>
      <c r="H3982"/>
      <c r="I3982"/>
      <c r="J3982"/>
      <c r="K3982"/>
      <c r="L3982"/>
      <c r="M3982"/>
      <c r="N3982"/>
      <c r="O3982"/>
      <c r="P3982" s="4" t="str">
        <f>IF(Table14[[#This Row],[correlation_id]] = "", "", _xlfn.XLOOKUP(Table14[[#This Row],[correlation_id]], 'ITAP Ref'!A:A, 'ITAP Ref'!C:C, ""))</f>
        <v/>
      </c>
      <c r="Q3982"/>
      <c r="R3982" s="97"/>
      <c r="S3982" s="47"/>
      <c r="T3982" s="47"/>
    </row>
    <row r="3983" spans="1:20" ht="16.399999999999999" customHeight="1" x14ac:dyDescent="0.35">
      <c r="A3983"/>
      <c r="B3983"/>
      <c r="C3983"/>
      <c r="D3983"/>
      <c r="E3983"/>
      <c r="F3983" s="7"/>
      <c r="G3983"/>
      <c r="H3983"/>
      <c r="I3983"/>
      <c r="J3983"/>
      <c r="K3983"/>
      <c r="L3983"/>
      <c r="M3983"/>
      <c r="N3983"/>
      <c r="O3983"/>
      <c r="P3983" s="4" t="str">
        <f>IF(Table14[[#This Row],[correlation_id]] = "", "", _xlfn.XLOOKUP(Table14[[#This Row],[correlation_id]], 'ITAP Ref'!A:A, 'ITAP Ref'!C:C, ""))</f>
        <v/>
      </c>
      <c r="Q3983"/>
      <c r="R3983" s="97"/>
      <c r="S3983" s="47"/>
      <c r="T3983" s="47"/>
    </row>
    <row r="3984" spans="1:20" ht="16.399999999999999" customHeight="1" x14ac:dyDescent="0.35">
      <c r="A3984"/>
      <c r="B3984"/>
      <c r="C3984"/>
      <c r="D3984"/>
      <c r="E3984"/>
      <c r="F3984" s="7"/>
      <c r="G3984"/>
      <c r="H3984"/>
      <c r="I3984"/>
      <c r="J3984"/>
      <c r="K3984"/>
      <c r="L3984"/>
      <c r="M3984"/>
      <c r="N3984"/>
      <c r="O3984"/>
      <c r="P3984" s="4" t="str">
        <f>IF(Table14[[#This Row],[correlation_id]] = "", "", _xlfn.XLOOKUP(Table14[[#This Row],[correlation_id]], 'ITAP Ref'!A:A, 'ITAP Ref'!C:C, ""))</f>
        <v/>
      </c>
      <c r="Q3984"/>
      <c r="R3984" s="97"/>
      <c r="S3984" s="47"/>
      <c r="T3984" s="47"/>
    </row>
    <row r="3985" spans="1:20" ht="16.399999999999999" customHeight="1" x14ac:dyDescent="0.35">
      <c r="A3985"/>
      <c r="B3985"/>
      <c r="C3985"/>
      <c r="D3985"/>
      <c r="E3985"/>
      <c r="F3985" s="7"/>
      <c r="G3985"/>
      <c r="H3985"/>
      <c r="I3985"/>
      <c r="J3985"/>
      <c r="K3985"/>
      <c r="L3985"/>
      <c r="M3985"/>
      <c r="N3985"/>
      <c r="O3985"/>
      <c r="P3985" s="4" t="str">
        <f>IF(Table14[[#This Row],[correlation_id]] = "", "", _xlfn.XLOOKUP(Table14[[#This Row],[correlation_id]], 'ITAP Ref'!A:A, 'ITAP Ref'!C:C, ""))</f>
        <v/>
      </c>
      <c r="Q3985"/>
      <c r="R3985" s="97"/>
      <c r="S3985" s="47"/>
      <c r="T3985" s="47"/>
    </row>
    <row r="3986" spans="1:20" ht="16.399999999999999" customHeight="1" x14ac:dyDescent="0.35">
      <c r="A3986"/>
      <c r="B3986"/>
      <c r="C3986"/>
      <c r="D3986"/>
      <c r="E3986"/>
      <c r="F3986" s="7"/>
      <c r="G3986"/>
      <c r="H3986"/>
      <c r="I3986"/>
      <c r="J3986"/>
      <c r="K3986"/>
      <c r="L3986"/>
      <c r="M3986"/>
      <c r="N3986"/>
      <c r="O3986"/>
      <c r="P3986" s="4" t="str">
        <f>IF(Table14[[#This Row],[correlation_id]] = "", "", _xlfn.XLOOKUP(Table14[[#This Row],[correlation_id]], 'ITAP Ref'!A:A, 'ITAP Ref'!C:C, ""))</f>
        <v/>
      </c>
      <c r="Q3986"/>
      <c r="R3986" s="97"/>
      <c r="S3986" s="47"/>
      <c r="T3986" s="47"/>
    </row>
    <row r="3987" spans="1:20" ht="16.399999999999999" customHeight="1" x14ac:dyDescent="0.35">
      <c r="A3987"/>
      <c r="B3987"/>
      <c r="C3987"/>
      <c r="D3987"/>
      <c r="E3987"/>
      <c r="F3987" s="7"/>
      <c r="G3987"/>
      <c r="H3987"/>
      <c r="I3987"/>
      <c r="J3987"/>
      <c r="K3987"/>
      <c r="L3987"/>
      <c r="M3987"/>
      <c r="N3987"/>
      <c r="O3987"/>
      <c r="P3987" s="4" t="str">
        <f>IF(Table14[[#This Row],[correlation_id]] = "", "", _xlfn.XLOOKUP(Table14[[#This Row],[correlation_id]], 'ITAP Ref'!A:A, 'ITAP Ref'!C:C, ""))</f>
        <v/>
      </c>
      <c r="Q3987"/>
      <c r="R3987" s="97"/>
      <c r="S3987" s="47"/>
      <c r="T3987" s="47"/>
    </row>
    <row r="3988" spans="1:20" ht="16.399999999999999" customHeight="1" x14ac:dyDescent="0.35">
      <c r="A3988"/>
      <c r="B3988"/>
      <c r="C3988"/>
      <c r="D3988"/>
      <c r="E3988"/>
      <c r="F3988" s="7"/>
      <c r="G3988"/>
      <c r="H3988"/>
      <c r="I3988"/>
      <c r="J3988"/>
      <c r="K3988"/>
      <c r="L3988"/>
      <c r="M3988"/>
      <c r="N3988"/>
      <c r="O3988"/>
      <c r="P3988" s="4" t="str">
        <f>IF(Table14[[#This Row],[correlation_id]] = "", "", _xlfn.XLOOKUP(Table14[[#This Row],[correlation_id]], 'ITAP Ref'!A:A, 'ITAP Ref'!C:C, ""))</f>
        <v/>
      </c>
      <c r="Q3988"/>
      <c r="R3988" s="97"/>
      <c r="S3988" s="47"/>
      <c r="T3988" s="47"/>
    </row>
    <row r="3989" spans="1:20" ht="16.399999999999999" customHeight="1" x14ac:dyDescent="0.35">
      <c r="A3989"/>
      <c r="B3989"/>
      <c r="C3989"/>
      <c r="D3989"/>
      <c r="E3989"/>
      <c r="F3989" s="7"/>
      <c r="G3989"/>
      <c r="H3989"/>
      <c r="I3989"/>
      <c r="J3989"/>
      <c r="K3989"/>
      <c r="L3989"/>
      <c r="M3989"/>
      <c r="N3989"/>
      <c r="O3989"/>
      <c r="P3989" s="4" t="str">
        <f>IF(Table14[[#This Row],[correlation_id]] = "", "", _xlfn.XLOOKUP(Table14[[#This Row],[correlation_id]], 'ITAP Ref'!A:A, 'ITAP Ref'!C:C, ""))</f>
        <v/>
      </c>
      <c r="Q3989"/>
      <c r="R3989" s="97"/>
      <c r="S3989" s="47"/>
      <c r="T3989" s="47"/>
    </row>
    <row r="3990" spans="1:20" ht="16.399999999999999" customHeight="1" x14ac:dyDescent="0.35">
      <c r="A3990"/>
      <c r="B3990"/>
      <c r="C3990"/>
      <c r="D3990"/>
      <c r="E3990"/>
      <c r="F3990" s="7"/>
      <c r="G3990"/>
      <c r="H3990"/>
      <c r="I3990"/>
      <c r="J3990"/>
      <c r="K3990"/>
      <c r="L3990"/>
      <c r="M3990"/>
      <c r="N3990"/>
      <c r="O3990"/>
      <c r="P3990" s="4" t="str">
        <f>IF(Table14[[#This Row],[correlation_id]] = "", "", _xlfn.XLOOKUP(Table14[[#This Row],[correlation_id]], 'ITAP Ref'!A:A, 'ITAP Ref'!C:C, ""))</f>
        <v/>
      </c>
      <c r="Q3990"/>
      <c r="R3990" s="97"/>
      <c r="S3990" s="47"/>
      <c r="T3990" s="47"/>
    </row>
    <row r="3991" spans="1:20" ht="16.399999999999999" customHeight="1" x14ac:dyDescent="0.35">
      <c r="A3991"/>
      <c r="B3991"/>
      <c r="C3991"/>
      <c r="D3991"/>
      <c r="E3991"/>
      <c r="F3991" s="7"/>
      <c r="G3991"/>
      <c r="H3991"/>
      <c r="I3991"/>
      <c r="J3991"/>
      <c r="K3991"/>
      <c r="L3991"/>
      <c r="M3991"/>
      <c r="N3991"/>
      <c r="O3991"/>
      <c r="P3991" s="4" t="str">
        <f>IF(Table14[[#This Row],[correlation_id]] = "", "", _xlfn.XLOOKUP(Table14[[#This Row],[correlation_id]], 'ITAP Ref'!A:A, 'ITAP Ref'!C:C, ""))</f>
        <v/>
      </c>
      <c r="Q3991"/>
      <c r="R3991" s="97"/>
      <c r="S3991" s="47"/>
      <c r="T3991" s="47"/>
    </row>
    <row r="3992" spans="1:20" ht="16.399999999999999" customHeight="1" x14ac:dyDescent="0.35">
      <c r="A3992"/>
      <c r="B3992"/>
      <c r="C3992"/>
      <c r="D3992"/>
      <c r="E3992"/>
      <c r="F3992" s="7"/>
      <c r="G3992"/>
      <c r="H3992"/>
      <c r="I3992"/>
      <c r="J3992"/>
      <c r="K3992"/>
      <c r="L3992"/>
      <c r="M3992"/>
      <c r="N3992"/>
      <c r="O3992"/>
      <c r="P3992" s="4" t="str">
        <f>IF(Table14[[#This Row],[correlation_id]] = "", "", _xlfn.XLOOKUP(Table14[[#This Row],[correlation_id]], 'ITAP Ref'!A:A, 'ITAP Ref'!C:C, ""))</f>
        <v/>
      </c>
      <c r="Q3992"/>
      <c r="R3992" s="97"/>
      <c r="S3992" s="47"/>
      <c r="T3992" s="47"/>
    </row>
    <row r="3993" spans="1:20" ht="16.399999999999999" customHeight="1" x14ac:dyDescent="0.35">
      <c r="A3993"/>
      <c r="B3993"/>
      <c r="C3993"/>
      <c r="D3993"/>
      <c r="E3993"/>
      <c r="F3993" s="7"/>
      <c r="G3993"/>
      <c r="H3993"/>
      <c r="I3993"/>
      <c r="J3993"/>
      <c r="K3993"/>
      <c r="L3993"/>
      <c r="M3993"/>
      <c r="N3993"/>
      <c r="O3993"/>
      <c r="P3993" s="4" t="str">
        <f>IF(Table14[[#This Row],[correlation_id]] = "", "", _xlfn.XLOOKUP(Table14[[#This Row],[correlation_id]], 'ITAP Ref'!A:A, 'ITAP Ref'!C:C, ""))</f>
        <v/>
      </c>
      <c r="Q3993"/>
      <c r="R3993" s="97"/>
      <c r="S3993" s="47"/>
      <c r="T3993" s="47"/>
    </row>
    <row r="3994" spans="1:20" ht="16.399999999999999" customHeight="1" x14ac:dyDescent="0.35">
      <c r="A3994"/>
      <c r="B3994"/>
      <c r="C3994"/>
      <c r="D3994"/>
      <c r="E3994"/>
      <c r="F3994" s="7"/>
      <c r="G3994"/>
      <c r="H3994"/>
      <c r="I3994"/>
      <c r="J3994"/>
      <c r="K3994"/>
      <c r="L3994"/>
      <c r="M3994"/>
      <c r="N3994"/>
      <c r="O3994"/>
      <c r="P3994" s="4" t="str">
        <f>IF(Table14[[#This Row],[correlation_id]] = "", "", _xlfn.XLOOKUP(Table14[[#This Row],[correlation_id]], 'ITAP Ref'!A:A, 'ITAP Ref'!C:C, ""))</f>
        <v/>
      </c>
      <c r="Q3994"/>
      <c r="R3994" s="97"/>
      <c r="S3994" s="47"/>
      <c r="T3994" s="47"/>
    </row>
    <row r="3995" spans="1:20" ht="16.399999999999999" customHeight="1" x14ac:dyDescent="0.35">
      <c r="A3995"/>
      <c r="B3995"/>
      <c r="C3995"/>
      <c r="D3995"/>
      <c r="E3995"/>
      <c r="F3995" s="7"/>
      <c r="G3995"/>
      <c r="H3995"/>
      <c r="I3995"/>
      <c r="J3995"/>
      <c r="K3995"/>
      <c r="L3995"/>
      <c r="M3995"/>
      <c r="N3995"/>
      <c r="O3995"/>
      <c r="P3995" s="4" t="str">
        <f>IF(Table14[[#This Row],[correlation_id]] = "", "", _xlfn.XLOOKUP(Table14[[#This Row],[correlation_id]], 'ITAP Ref'!A:A, 'ITAP Ref'!C:C, ""))</f>
        <v/>
      </c>
      <c r="Q3995"/>
      <c r="R3995" s="97"/>
      <c r="S3995" s="47"/>
      <c r="T3995" s="47"/>
    </row>
    <row r="3996" spans="1:20" ht="16.399999999999999" customHeight="1" x14ac:dyDescent="0.35">
      <c r="A3996"/>
      <c r="B3996"/>
      <c r="C3996"/>
      <c r="D3996"/>
      <c r="E3996"/>
      <c r="F3996" s="7"/>
      <c r="G3996"/>
      <c r="H3996"/>
      <c r="I3996"/>
      <c r="J3996"/>
      <c r="K3996"/>
      <c r="L3996"/>
      <c r="M3996"/>
      <c r="N3996"/>
      <c r="O3996"/>
      <c r="P3996" s="4" t="str">
        <f>IF(Table14[[#This Row],[correlation_id]] = "", "", _xlfn.XLOOKUP(Table14[[#This Row],[correlation_id]], 'ITAP Ref'!A:A, 'ITAP Ref'!C:C, ""))</f>
        <v/>
      </c>
      <c r="Q3996"/>
      <c r="R3996" s="97"/>
      <c r="S3996" s="47"/>
      <c r="T3996" s="47"/>
    </row>
    <row r="3997" spans="1:20" ht="16.399999999999999" customHeight="1" x14ac:dyDescent="0.35">
      <c r="A3997"/>
      <c r="B3997"/>
      <c r="C3997"/>
      <c r="D3997"/>
      <c r="E3997"/>
      <c r="F3997" s="7"/>
      <c r="G3997"/>
      <c r="H3997"/>
      <c r="I3997"/>
      <c r="J3997"/>
      <c r="K3997"/>
      <c r="L3997"/>
      <c r="M3997"/>
      <c r="N3997"/>
      <c r="O3997"/>
      <c r="P3997" s="4" t="str">
        <f>IF(Table14[[#This Row],[correlation_id]] = "", "", _xlfn.XLOOKUP(Table14[[#This Row],[correlation_id]], 'ITAP Ref'!A:A, 'ITAP Ref'!C:C, ""))</f>
        <v/>
      </c>
      <c r="Q3997"/>
      <c r="R3997" s="97"/>
      <c r="S3997" s="47"/>
      <c r="T3997" s="47"/>
    </row>
    <row r="3998" spans="1:20" ht="16.399999999999999" customHeight="1" x14ac:dyDescent="0.35">
      <c r="A3998"/>
      <c r="B3998"/>
      <c r="C3998"/>
      <c r="D3998"/>
      <c r="E3998"/>
      <c r="F3998" s="7"/>
      <c r="G3998"/>
      <c r="H3998"/>
      <c r="I3998"/>
      <c r="J3998"/>
      <c r="K3998"/>
      <c r="L3998"/>
      <c r="M3998"/>
      <c r="N3998"/>
      <c r="O3998"/>
      <c r="P3998" s="4" t="str">
        <f>IF(Table14[[#This Row],[correlation_id]] = "", "", _xlfn.XLOOKUP(Table14[[#This Row],[correlation_id]], 'ITAP Ref'!A:A, 'ITAP Ref'!C:C, ""))</f>
        <v/>
      </c>
      <c r="Q3998"/>
      <c r="R3998" s="97"/>
      <c r="S3998" s="47"/>
      <c r="T3998" s="47"/>
    </row>
    <row r="3999" spans="1:20" ht="16.399999999999999" customHeight="1" x14ac:dyDescent="0.35">
      <c r="A3999"/>
      <c r="B3999"/>
      <c r="C3999"/>
      <c r="D3999"/>
      <c r="E3999"/>
      <c r="F3999" s="7"/>
      <c r="G3999"/>
      <c r="H3999"/>
      <c r="I3999"/>
      <c r="J3999"/>
      <c r="K3999"/>
      <c r="L3999"/>
      <c r="M3999"/>
      <c r="N3999"/>
      <c r="O3999"/>
      <c r="P3999" s="4" t="str">
        <f>IF(Table14[[#This Row],[correlation_id]] = "", "", _xlfn.XLOOKUP(Table14[[#This Row],[correlation_id]], 'ITAP Ref'!A:A, 'ITAP Ref'!C:C, ""))</f>
        <v/>
      </c>
      <c r="Q3999"/>
      <c r="R3999" s="97"/>
      <c r="S3999" s="47"/>
      <c r="T3999" s="47"/>
    </row>
    <row r="4000" spans="1:20" ht="16.399999999999999" customHeight="1" x14ac:dyDescent="0.35">
      <c r="A4000"/>
      <c r="B4000"/>
      <c r="C4000"/>
      <c r="D4000"/>
      <c r="E4000"/>
      <c r="F4000" s="7"/>
      <c r="G4000"/>
      <c r="H4000"/>
      <c r="I4000"/>
      <c r="J4000"/>
      <c r="K4000"/>
      <c r="L4000"/>
      <c r="M4000"/>
      <c r="N4000"/>
      <c r="O4000"/>
      <c r="P4000" s="4" t="str">
        <f>IF(Table14[[#This Row],[correlation_id]] = "", "", _xlfn.XLOOKUP(Table14[[#This Row],[correlation_id]], 'ITAP Ref'!A:A, 'ITAP Ref'!C:C, ""))</f>
        <v/>
      </c>
      <c r="Q4000"/>
      <c r="R4000" s="97"/>
      <c r="S4000" s="47"/>
      <c r="T4000" s="47"/>
    </row>
    <row r="4001" spans="1:20" ht="16.399999999999999" customHeight="1" x14ac:dyDescent="0.35">
      <c r="A4001"/>
      <c r="B4001"/>
      <c r="C4001"/>
      <c r="D4001"/>
      <c r="E4001"/>
      <c r="F4001" s="7"/>
      <c r="G4001"/>
      <c r="H4001"/>
      <c r="I4001"/>
      <c r="J4001"/>
      <c r="K4001"/>
      <c r="L4001"/>
      <c r="M4001"/>
      <c r="N4001"/>
      <c r="O4001"/>
      <c r="P4001" s="4" t="str">
        <f>IF(Table14[[#This Row],[correlation_id]] = "", "", _xlfn.XLOOKUP(Table14[[#This Row],[correlation_id]], 'ITAP Ref'!A:A, 'ITAP Ref'!C:C, ""))</f>
        <v/>
      </c>
      <c r="Q4001"/>
      <c r="R4001" s="97"/>
      <c r="S4001" s="47"/>
      <c r="T4001" s="47"/>
    </row>
    <row r="4002" spans="1:20" ht="16.399999999999999" customHeight="1" x14ac:dyDescent="0.35">
      <c r="A4002"/>
      <c r="B4002"/>
      <c r="C4002"/>
      <c r="D4002"/>
      <c r="E4002"/>
      <c r="F4002" s="7"/>
      <c r="G4002"/>
      <c r="H4002"/>
      <c r="I4002"/>
      <c r="J4002"/>
      <c r="K4002"/>
      <c r="L4002"/>
      <c r="M4002"/>
      <c r="N4002"/>
      <c r="O4002"/>
      <c r="P4002" s="4" t="str">
        <f>IF(Table14[[#This Row],[correlation_id]] = "", "", _xlfn.XLOOKUP(Table14[[#This Row],[correlation_id]], 'ITAP Ref'!A:A, 'ITAP Ref'!C:C, ""))</f>
        <v/>
      </c>
      <c r="Q4002"/>
      <c r="R4002" s="97"/>
      <c r="S4002" s="47"/>
      <c r="T4002" s="47"/>
    </row>
    <row r="4003" spans="1:20" ht="16.399999999999999" customHeight="1" x14ac:dyDescent="0.35">
      <c r="A4003"/>
      <c r="B4003"/>
      <c r="C4003"/>
      <c r="D4003"/>
      <c r="E4003"/>
      <c r="F4003" s="7"/>
      <c r="G4003"/>
      <c r="H4003"/>
      <c r="I4003"/>
      <c r="J4003"/>
      <c r="K4003"/>
      <c r="L4003"/>
      <c r="M4003"/>
      <c r="N4003"/>
      <c r="O4003"/>
      <c r="P4003" s="4" t="str">
        <f>IF(Table14[[#This Row],[correlation_id]] = "", "", _xlfn.XLOOKUP(Table14[[#This Row],[correlation_id]], 'ITAP Ref'!A:A, 'ITAP Ref'!C:C, ""))</f>
        <v/>
      </c>
      <c r="Q4003"/>
      <c r="R4003" s="97"/>
      <c r="S4003" s="47"/>
      <c r="T4003" s="47"/>
    </row>
    <row r="4004" spans="1:20" ht="16.399999999999999" customHeight="1" x14ac:dyDescent="0.35">
      <c r="A4004"/>
      <c r="B4004"/>
      <c r="C4004"/>
      <c r="D4004"/>
      <c r="E4004"/>
      <c r="F4004" s="7"/>
      <c r="G4004"/>
      <c r="H4004"/>
      <c r="I4004"/>
      <c r="J4004"/>
      <c r="K4004"/>
      <c r="L4004"/>
      <c r="M4004"/>
      <c r="N4004"/>
      <c r="O4004"/>
      <c r="P4004" s="4" t="str">
        <f>IF(Table14[[#This Row],[correlation_id]] = "", "", _xlfn.XLOOKUP(Table14[[#This Row],[correlation_id]], 'ITAP Ref'!A:A, 'ITAP Ref'!C:C, ""))</f>
        <v/>
      </c>
      <c r="Q4004"/>
      <c r="R4004" s="97"/>
      <c r="S4004" s="47"/>
      <c r="T4004" s="47"/>
    </row>
    <row r="4005" spans="1:20" ht="16.399999999999999" customHeight="1" x14ac:dyDescent="0.35">
      <c r="A4005"/>
      <c r="B4005"/>
      <c r="C4005"/>
      <c r="D4005"/>
      <c r="E4005"/>
      <c r="F4005" s="7"/>
      <c r="G4005"/>
      <c r="H4005"/>
      <c r="I4005"/>
      <c r="J4005"/>
      <c r="K4005"/>
      <c r="L4005"/>
      <c r="M4005"/>
      <c r="N4005"/>
      <c r="O4005"/>
      <c r="P4005" s="4" t="str">
        <f>IF(Table14[[#This Row],[correlation_id]] = "", "", _xlfn.XLOOKUP(Table14[[#This Row],[correlation_id]], 'ITAP Ref'!A:A, 'ITAP Ref'!C:C, ""))</f>
        <v/>
      </c>
      <c r="Q4005"/>
      <c r="R4005" s="97"/>
      <c r="S4005" s="47"/>
      <c r="T4005" s="47"/>
    </row>
    <row r="4006" spans="1:20" ht="16.399999999999999" customHeight="1" x14ac:dyDescent="0.35">
      <c r="A4006"/>
      <c r="B4006"/>
      <c r="C4006"/>
      <c r="D4006"/>
      <c r="E4006"/>
      <c r="F4006" s="7"/>
      <c r="G4006"/>
      <c r="H4006"/>
      <c r="I4006"/>
      <c r="J4006"/>
      <c r="K4006"/>
      <c r="L4006"/>
      <c r="M4006"/>
      <c r="N4006"/>
      <c r="O4006"/>
      <c r="P4006" s="4" t="str">
        <f>IF(Table14[[#This Row],[correlation_id]] = "", "", _xlfn.XLOOKUP(Table14[[#This Row],[correlation_id]], 'ITAP Ref'!A:A, 'ITAP Ref'!C:C, ""))</f>
        <v/>
      </c>
      <c r="Q4006"/>
      <c r="R4006" s="97"/>
      <c r="S4006" s="47"/>
      <c r="T4006" s="47"/>
    </row>
    <row r="4007" spans="1:20" ht="16.399999999999999" customHeight="1" x14ac:dyDescent="0.35">
      <c r="A4007"/>
      <c r="B4007"/>
      <c r="C4007"/>
      <c r="D4007"/>
      <c r="E4007"/>
      <c r="F4007" s="7"/>
      <c r="G4007"/>
      <c r="H4007"/>
      <c r="I4007"/>
      <c r="J4007"/>
      <c r="K4007"/>
      <c r="L4007"/>
      <c r="M4007"/>
      <c r="N4007"/>
      <c r="O4007"/>
      <c r="P4007" s="4" t="str">
        <f>IF(Table14[[#This Row],[correlation_id]] = "", "", _xlfn.XLOOKUP(Table14[[#This Row],[correlation_id]], 'ITAP Ref'!A:A, 'ITAP Ref'!C:C, ""))</f>
        <v/>
      </c>
      <c r="Q4007"/>
      <c r="R4007" s="97"/>
      <c r="S4007" s="47"/>
      <c r="T4007" s="47"/>
    </row>
    <row r="4008" spans="1:20" ht="16.399999999999999" customHeight="1" x14ac:dyDescent="0.35">
      <c r="A4008"/>
      <c r="B4008"/>
      <c r="C4008"/>
      <c r="D4008"/>
      <c r="E4008"/>
      <c r="F4008" s="7"/>
      <c r="G4008"/>
      <c r="H4008"/>
      <c r="I4008"/>
      <c r="J4008"/>
      <c r="K4008"/>
      <c r="L4008"/>
      <c r="M4008"/>
      <c r="N4008"/>
      <c r="O4008"/>
      <c r="P4008" s="4" t="str">
        <f>IF(Table14[[#This Row],[correlation_id]] = "", "", _xlfn.XLOOKUP(Table14[[#This Row],[correlation_id]], 'ITAP Ref'!A:A, 'ITAP Ref'!C:C, ""))</f>
        <v/>
      </c>
      <c r="Q4008"/>
      <c r="R4008" s="97"/>
      <c r="S4008" s="47"/>
      <c r="T4008" s="47"/>
    </row>
    <row r="4009" spans="1:20" ht="16.399999999999999" customHeight="1" x14ac:dyDescent="0.35">
      <c r="A4009"/>
      <c r="B4009"/>
      <c r="C4009"/>
      <c r="D4009"/>
      <c r="E4009"/>
      <c r="F4009" s="7"/>
      <c r="G4009"/>
      <c r="H4009"/>
      <c r="I4009"/>
      <c r="J4009"/>
      <c r="K4009"/>
      <c r="L4009"/>
      <c r="M4009"/>
      <c r="N4009"/>
      <c r="O4009"/>
      <c r="P4009" s="4" t="str">
        <f>IF(Table14[[#This Row],[correlation_id]] = "", "", _xlfn.XLOOKUP(Table14[[#This Row],[correlation_id]], 'ITAP Ref'!A:A, 'ITAP Ref'!C:C, ""))</f>
        <v/>
      </c>
      <c r="Q4009"/>
      <c r="R4009" s="97"/>
      <c r="S4009" s="47"/>
      <c r="T4009" s="47"/>
    </row>
    <row r="4010" spans="1:20" ht="16.399999999999999" customHeight="1" x14ac:dyDescent="0.35">
      <c r="A4010"/>
      <c r="B4010"/>
      <c r="C4010"/>
      <c r="D4010"/>
      <c r="E4010"/>
      <c r="F4010" s="7"/>
      <c r="G4010"/>
      <c r="H4010"/>
      <c r="I4010"/>
      <c r="J4010"/>
      <c r="K4010"/>
      <c r="L4010"/>
      <c r="M4010"/>
      <c r="N4010"/>
      <c r="O4010"/>
      <c r="P4010" s="4" t="str">
        <f>IF(Table14[[#This Row],[correlation_id]] = "", "", _xlfn.XLOOKUP(Table14[[#This Row],[correlation_id]], 'ITAP Ref'!A:A, 'ITAP Ref'!C:C, ""))</f>
        <v/>
      </c>
      <c r="Q4010"/>
      <c r="R4010" s="97"/>
      <c r="S4010" s="47"/>
      <c r="T4010" s="47"/>
    </row>
    <row r="4011" spans="1:20" ht="16.399999999999999" customHeight="1" x14ac:dyDescent="0.35">
      <c r="A4011"/>
      <c r="B4011"/>
      <c r="C4011"/>
      <c r="D4011"/>
      <c r="E4011"/>
      <c r="F4011" s="7"/>
      <c r="G4011"/>
      <c r="H4011"/>
      <c r="I4011"/>
      <c r="J4011"/>
      <c r="K4011"/>
      <c r="L4011"/>
      <c r="M4011"/>
      <c r="N4011"/>
      <c r="O4011"/>
      <c r="P4011" s="4" t="str">
        <f>IF(Table14[[#This Row],[correlation_id]] = "", "", _xlfn.XLOOKUP(Table14[[#This Row],[correlation_id]], 'ITAP Ref'!A:A, 'ITAP Ref'!C:C, ""))</f>
        <v/>
      </c>
      <c r="Q4011"/>
      <c r="R4011" s="97"/>
      <c r="S4011" s="47"/>
      <c r="T4011" s="47"/>
    </row>
    <row r="4012" spans="1:20" ht="16.399999999999999" customHeight="1" x14ac:dyDescent="0.35">
      <c r="A4012"/>
      <c r="B4012"/>
      <c r="C4012"/>
      <c r="D4012"/>
      <c r="E4012"/>
      <c r="F4012" s="7"/>
      <c r="G4012"/>
      <c r="H4012"/>
      <c r="I4012"/>
      <c r="J4012"/>
      <c r="K4012"/>
      <c r="L4012"/>
      <c r="M4012"/>
      <c r="N4012"/>
      <c r="O4012"/>
      <c r="P4012" s="4" t="str">
        <f>IF(Table14[[#This Row],[correlation_id]] = "", "", _xlfn.XLOOKUP(Table14[[#This Row],[correlation_id]], 'ITAP Ref'!A:A, 'ITAP Ref'!C:C, ""))</f>
        <v/>
      </c>
      <c r="Q4012"/>
      <c r="R4012" s="97"/>
      <c r="S4012" s="47"/>
      <c r="T4012" s="47"/>
    </row>
    <row r="4013" spans="1:20" ht="16.399999999999999" customHeight="1" x14ac:dyDescent="0.35">
      <c r="A4013"/>
      <c r="B4013"/>
      <c r="C4013"/>
      <c r="D4013"/>
      <c r="E4013"/>
      <c r="F4013" s="7"/>
      <c r="G4013"/>
      <c r="H4013"/>
      <c r="I4013"/>
      <c r="J4013"/>
      <c r="K4013"/>
      <c r="L4013"/>
      <c r="M4013"/>
      <c r="N4013"/>
      <c r="O4013"/>
      <c r="P4013" s="4" t="str">
        <f>IF(Table14[[#This Row],[correlation_id]] = "", "", _xlfn.XLOOKUP(Table14[[#This Row],[correlation_id]], 'ITAP Ref'!A:A, 'ITAP Ref'!C:C, ""))</f>
        <v/>
      </c>
      <c r="Q4013"/>
      <c r="R4013" s="97"/>
      <c r="S4013" s="47"/>
      <c r="T4013" s="47"/>
    </row>
    <row r="4014" spans="1:20" ht="16.399999999999999" customHeight="1" x14ac:dyDescent="0.35">
      <c r="A4014"/>
      <c r="B4014"/>
      <c r="C4014"/>
      <c r="D4014"/>
      <c r="E4014"/>
      <c r="F4014" s="7"/>
      <c r="G4014"/>
      <c r="H4014"/>
      <c r="I4014"/>
      <c r="J4014"/>
      <c r="K4014"/>
      <c r="L4014"/>
      <c r="M4014"/>
      <c r="N4014"/>
      <c r="O4014"/>
      <c r="P4014" s="4" t="str">
        <f>IF(Table14[[#This Row],[correlation_id]] = "", "", _xlfn.XLOOKUP(Table14[[#This Row],[correlation_id]], 'ITAP Ref'!A:A, 'ITAP Ref'!C:C, ""))</f>
        <v/>
      </c>
      <c r="Q4014"/>
      <c r="R4014" s="97"/>
      <c r="S4014" s="47"/>
      <c r="T4014" s="47"/>
    </row>
    <row r="4015" spans="1:20" ht="16.399999999999999" customHeight="1" x14ac:dyDescent="0.35">
      <c r="A4015"/>
      <c r="B4015"/>
      <c r="C4015"/>
      <c r="D4015"/>
      <c r="E4015"/>
      <c r="F4015" s="7"/>
      <c r="G4015"/>
      <c r="H4015"/>
      <c r="I4015"/>
      <c r="J4015"/>
      <c r="K4015"/>
      <c r="L4015"/>
      <c r="M4015"/>
      <c r="N4015"/>
      <c r="O4015"/>
      <c r="P4015" s="4" t="str">
        <f>IF(Table14[[#This Row],[correlation_id]] = "", "", _xlfn.XLOOKUP(Table14[[#This Row],[correlation_id]], 'ITAP Ref'!A:A, 'ITAP Ref'!C:C, ""))</f>
        <v/>
      </c>
      <c r="Q4015"/>
      <c r="R4015" s="97"/>
      <c r="S4015" s="47"/>
      <c r="T4015" s="47"/>
    </row>
    <row r="4016" spans="1:20" ht="16.399999999999999" customHeight="1" x14ac:dyDescent="0.35">
      <c r="A4016"/>
      <c r="B4016"/>
      <c r="C4016"/>
      <c r="D4016"/>
      <c r="E4016"/>
      <c r="F4016" s="7"/>
      <c r="G4016"/>
      <c r="H4016"/>
      <c r="I4016"/>
      <c r="J4016"/>
      <c r="K4016"/>
      <c r="L4016"/>
      <c r="M4016"/>
      <c r="N4016"/>
      <c r="O4016"/>
      <c r="P4016" s="4" t="str">
        <f>IF(Table14[[#This Row],[correlation_id]] = "", "", _xlfn.XLOOKUP(Table14[[#This Row],[correlation_id]], 'ITAP Ref'!A:A, 'ITAP Ref'!C:C, ""))</f>
        <v/>
      </c>
      <c r="Q4016"/>
      <c r="R4016" s="97"/>
      <c r="S4016" s="47"/>
      <c r="T4016" s="47"/>
    </row>
    <row r="4017" spans="1:20" ht="16.399999999999999" customHeight="1" x14ac:dyDescent="0.35">
      <c r="A4017"/>
      <c r="B4017"/>
      <c r="C4017"/>
      <c r="D4017"/>
      <c r="E4017"/>
      <c r="F4017" s="7"/>
      <c r="G4017"/>
      <c r="H4017"/>
      <c r="I4017"/>
      <c r="J4017"/>
      <c r="K4017"/>
      <c r="L4017"/>
      <c r="M4017"/>
      <c r="N4017"/>
      <c r="O4017"/>
      <c r="P4017" s="4" t="str">
        <f>IF(Table14[[#This Row],[correlation_id]] = "", "", _xlfn.XLOOKUP(Table14[[#This Row],[correlation_id]], 'ITAP Ref'!A:A, 'ITAP Ref'!C:C, ""))</f>
        <v/>
      </c>
      <c r="Q4017"/>
      <c r="R4017" s="97"/>
      <c r="S4017" s="47"/>
      <c r="T4017" s="47"/>
    </row>
    <row r="4018" spans="1:20" ht="16.399999999999999" customHeight="1" x14ac:dyDescent="0.35">
      <c r="A4018"/>
      <c r="B4018"/>
      <c r="C4018"/>
      <c r="D4018"/>
      <c r="E4018"/>
      <c r="F4018" s="7"/>
      <c r="G4018"/>
      <c r="H4018"/>
      <c r="I4018"/>
      <c r="J4018"/>
      <c r="K4018"/>
      <c r="L4018"/>
      <c r="M4018"/>
      <c r="N4018"/>
      <c r="O4018"/>
      <c r="P4018" s="4" t="str">
        <f>IF(Table14[[#This Row],[correlation_id]] = "", "", _xlfn.XLOOKUP(Table14[[#This Row],[correlation_id]], 'ITAP Ref'!A:A, 'ITAP Ref'!C:C, ""))</f>
        <v/>
      </c>
      <c r="Q4018"/>
      <c r="R4018" s="97"/>
      <c r="S4018" s="47"/>
      <c r="T4018" s="47"/>
    </row>
    <row r="4019" spans="1:20" ht="16.399999999999999" customHeight="1" x14ac:dyDescent="0.35">
      <c r="A4019"/>
      <c r="B4019"/>
      <c r="C4019"/>
      <c r="D4019"/>
      <c r="E4019"/>
      <c r="F4019" s="7"/>
      <c r="G4019"/>
      <c r="H4019"/>
      <c r="I4019"/>
      <c r="J4019"/>
      <c r="K4019"/>
      <c r="L4019"/>
      <c r="M4019"/>
      <c r="N4019"/>
      <c r="O4019"/>
      <c r="P4019" s="4" t="str">
        <f>IF(Table14[[#This Row],[correlation_id]] = "", "", _xlfn.XLOOKUP(Table14[[#This Row],[correlation_id]], 'ITAP Ref'!A:A, 'ITAP Ref'!C:C, ""))</f>
        <v/>
      </c>
      <c r="Q4019"/>
      <c r="R4019" s="97"/>
      <c r="S4019" s="47"/>
      <c r="T4019" s="47"/>
    </row>
    <row r="4020" spans="1:20" ht="16.399999999999999" customHeight="1" x14ac:dyDescent="0.35">
      <c r="A4020"/>
      <c r="B4020"/>
      <c r="C4020"/>
      <c r="D4020"/>
      <c r="E4020"/>
      <c r="F4020" s="7"/>
      <c r="G4020"/>
      <c r="H4020"/>
      <c r="I4020"/>
      <c r="J4020"/>
      <c r="K4020"/>
      <c r="L4020"/>
      <c r="M4020"/>
      <c r="N4020"/>
      <c r="O4020"/>
      <c r="P4020" s="4" t="str">
        <f>IF(Table14[[#This Row],[correlation_id]] = "", "", _xlfn.XLOOKUP(Table14[[#This Row],[correlation_id]], 'ITAP Ref'!A:A, 'ITAP Ref'!C:C, ""))</f>
        <v/>
      </c>
      <c r="Q4020"/>
      <c r="R4020" s="97"/>
      <c r="S4020" s="47"/>
      <c r="T4020" s="47"/>
    </row>
    <row r="4021" spans="1:20" ht="16.399999999999999" customHeight="1" x14ac:dyDescent="0.35">
      <c r="A4021"/>
      <c r="B4021"/>
      <c r="C4021"/>
      <c r="D4021"/>
      <c r="E4021"/>
      <c r="F4021" s="7"/>
      <c r="G4021"/>
      <c r="H4021"/>
      <c r="I4021"/>
      <c r="J4021"/>
      <c r="K4021"/>
      <c r="L4021"/>
      <c r="M4021"/>
      <c r="N4021"/>
      <c r="O4021"/>
      <c r="P4021" s="4" t="str">
        <f>IF(Table14[[#This Row],[correlation_id]] = "", "", _xlfn.XLOOKUP(Table14[[#This Row],[correlation_id]], 'ITAP Ref'!A:A, 'ITAP Ref'!C:C, ""))</f>
        <v/>
      </c>
      <c r="Q4021"/>
      <c r="R4021" s="97"/>
      <c r="S4021" s="47"/>
      <c r="T4021" s="47"/>
    </row>
    <row r="4022" spans="1:20" ht="16.399999999999999" customHeight="1" x14ac:dyDescent="0.35">
      <c r="A4022"/>
      <c r="B4022"/>
      <c r="C4022"/>
      <c r="D4022"/>
      <c r="E4022"/>
      <c r="F4022" s="7"/>
      <c r="G4022"/>
      <c r="H4022"/>
      <c r="I4022"/>
      <c r="J4022"/>
      <c r="K4022"/>
      <c r="L4022"/>
      <c r="M4022"/>
      <c r="N4022"/>
      <c r="O4022"/>
      <c r="P4022" s="4" t="str">
        <f>IF(Table14[[#This Row],[correlation_id]] = "", "", _xlfn.XLOOKUP(Table14[[#This Row],[correlation_id]], 'ITAP Ref'!A:A, 'ITAP Ref'!C:C, ""))</f>
        <v/>
      </c>
      <c r="Q4022"/>
      <c r="R4022" s="97"/>
      <c r="S4022" s="47"/>
      <c r="T4022" s="47"/>
    </row>
    <row r="4023" spans="1:20" ht="16.399999999999999" customHeight="1" x14ac:dyDescent="0.35">
      <c r="A4023"/>
      <c r="B4023"/>
      <c r="C4023"/>
      <c r="D4023"/>
      <c r="E4023"/>
      <c r="F4023" s="7"/>
      <c r="G4023"/>
      <c r="H4023"/>
      <c r="I4023"/>
      <c r="J4023"/>
      <c r="K4023"/>
      <c r="L4023"/>
      <c r="M4023"/>
      <c r="N4023"/>
      <c r="O4023"/>
      <c r="P4023" s="4" t="str">
        <f>IF(Table14[[#This Row],[correlation_id]] = "", "", _xlfn.XLOOKUP(Table14[[#This Row],[correlation_id]], 'ITAP Ref'!A:A, 'ITAP Ref'!C:C, ""))</f>
        <v/>
      </c>
      <c r="Q4023"/>
      <c r="R4023" s="97"/>
      <c r="S4023" s="47"/>
      <c r="T4023" s="47"/>
    </row>
    <row r="4024" spans="1:20" ht="16.399999999999999" customHeight="1" x14ac:dyDescent="0.35">
      <c r="A4024"/>
      <c r="B4024"/>
      <c r="C4024"/>
      <c r="D4024"/>
      <c r="E4024"/>
      <c r="F4024" s="7"/>
      <c r="G4024"/>
      <c r="H4024"/>
      <c r="I4024"/>
      <c r="J4024"/>
      <c r="K4024"/>
      <c r="L4024"/>
      <c r="M4024"/>
      <c r="N4024"/>
      <c r="O4024"/>
      <c r="P4024" s="4" t="str">
        <f>IF(Table14[[#This Row],[correlation_id]] = "", "", _xlfn.XLOOKUP(Table14[[#This Row],[correlation_id]], 'ITAP Ref'!A:A, 'ITAP Ref'!C:C, ""))</f>
        <v/>
      </c>
      <c r="Q4024"/>
      <c r="R4024" s="97"/>
      <c r="S4024" s="47"/>
      <c r="T4024" s="47"/>
    </row>
    <row r="4025" spans="1:20" ht="16.399999999999999" customHeight="1" x14ac:dyDescent="0.35">
      <c r="A4025"/>
      <c r="B4025"/>
      <c r="C4025"/>
      <c r="D4025"/>
      <c r="E4025"/>
      <c r="F4025" s="7"/>
      <c r="G4025"/>
      <c r="H4025"/>
      <c r="I4025"/>
      <c r="J4025"/>
      <c r="K4025"/>
      <c r="L4025"/>
      <c r="M4025"/>
      <c r="N4025"/>
      <c r="O4025"/>
      <c r="P4025" s="4" t="str">
        <f>IF(Table14[[#This Row],[correlation_id]] = "", "", _xlfn.XLOOKUP(Table14[[#This Row],[correlation_id]], 'ITAP Ref'!A:A, 'ITAP Ref'!C:C, ""))</f>
        <v/>
      </c>
      <c r="Q4025"/>
      <c r="R4025" s="97"/>
      <c r="S4025" s="47"/>
      <c r="T4025" s="47"/>
    </row>
    <row r="4026" spans="1:20" ht="16.399999999999999" customHeight="1" x14ac:dyDescent="0.35">
      <c r="A4026"/>
      <c r="B4026"/>
      <c r="C4026"/>
      <c r="D4026"/>
      <c r="E4026"/>
      <c r="F4026" s="7"/>
      <c r="G4026"/>
      <c r="H4026"/>
      <c r="I4026"/>
      <c r="J4026"/>
      <c r="K4026"/>
      <c r="L4026"/>
      <c r="M4026"/>
      <c r="N4026"/>
      <c r="O4026"/>
      <c r="P4026" s="4" t="str">
        <f>IF(Table14[[#This Row],[correlation_id]] = "", "", _xlfn.XLOOKUP(Table14[[#This Row],[correlation_id]], 'ITAP Ref'!A:A, 'ITAP Ref'!C:C, ""))</f>
        <v/>
      </c>
      <c r="Q4026"/>
      <c r="R4026" s="97"/>
      <c r="S4026" s="47"/>
      <c r="T4026" s="47"/>
    </row>
    <row r="4027" spans="1:20" ht="16.399999999999999" customHeight="1" x14ac:dyDescent="0.35">
      <c r="A4027"/>
      <c r="B4027"/>
      <c r="C4027"/>
      <c r="D4027"/>
      <c r="E4027"/>
      <c r="F4027" s="7"/>
      <c r="G4027"/>
      <c r="H4027"/>
      <c r="I4027"/>
      <c r="J4027"/>
      <c r="K4027"/>
      <c r="L4027"/>
      <c r="M4027"/>
      <c r="N4027"/>
      <c r="O4027"/>
      <c r="P4027" s="4" t="str">
        <f>IF(Table14[[#This Row],[correlation_id]] = "", "", _xlfn.XLOOKUP(Table14[[#This Row],[correlation_id]], 'ITAP Ref'!A:A, 'ITAP Ref'!C:C, ""))</f>
        <v/>
      </c>
      <c r="Q4027"/>
      <c r="R4027" s="97"/>
      <c r="S4027" s="47"/>
      <c r="T4027" s="47"/>
    </row>
    <row r="4028" spans="1:20" ht="16.399999999999999" customHeight="1" x14ac:dyDescent="0.35">
      <c r="A4028"/>
      <c r="B4028"/>
      <c r="C4028"/>
      <c r="D4028"/>
      <c r="E4028"/>
      <c r="F4028" s="7"/>
      <c r="G4028"/>
      <c r="H4028"/>
      <c r="I4028"/>
      <c r="J4028"/>
      <c r="K4028"/>
      <c r="L4028"/>
      <c r="M4028"/>
      <c r="N4028"/>
      <c r="O4028"/>
      <c r="P4028" s="4" t="str">
        <f>IF(Table14[[#This Row],[correlation_id]] = "", "", _xlfn.XLOOKUP(Table14[[#This Row],[correlation_id]], 'ITAP Ref'!A:A, 'ITAP Ref'!C:C, ""))</f>
        <v/>
      </c>
      <c r="Q4028"/>
      <c r="R4028" s="97"/>
      <c r="S4028" s="47"/>
      <c r="T4028" s="47"/>
    </row>
    <row r="4029" spans="1:20" ht="16.399999999999999" customHeight="1" x14ac:dyDescent="0.35">
      <c r="A4029"/>
      <c r="B4029"/>
      <c r="C4029"/>
      <c r="D4029"/>
      <c r="E4029"/>
      <c r="F4029" s="7"/>
      <c r="G4029"/>
      <c r="H4029"/>
      <c r="I4029"/>
      <c r="J4029"/>
      <c r="K4029"/>
      <c r="L4029"/>
      <c r="M4029"/>
      <c r="N4029"/>
      <c r="O4029"/>
      <c r="P4029" s="4" t="str">
        <f>IF(Table14[[#This Row],[correlation_id]] = "", "", _xlfn.XLOOKUP(Table14[[#This Row],[correlation_id]], 'ITAP Ref'!A:A, 'ITAP Ref'!C:C, ""))</f>
        <v/>
      </c>
      <c r="Q4029"/>
      <c r="R4029" s="97"/>
      <c r="S4029" s="47"/>
      <c r="T4029" s="47"/>
    </row>
    <row r="4030" spans="1:20" ht="16.399999999999999" customHeight="1" x14ac:dyDescent="0.35">
      <c r="A4030"/>
      <c r="B4030"/>
      <c r="C4030"/>
      <c r="D4030"/>
      <c r="E4030"/>
      <c r="F4030" s="7"/>
      <c r="G4030"/>
      <c r="H4030"/>
      <c r="I4030"/>
      <c r="J4030"/>
      <c r="K4030"/>
      <c r="L4030"/>
      <c r="M4030"/>
      <c r="N4030"/>
      <c r="O4030"/>
      <c r="P4030" s="4" t="str">
        <f>IF(Table14[[#This Row],[correlation_id]] = "", "", _xlfn.XLOOKUP(Table14[[#This Row],[correlation_id]], 'ITAP Ref'!A:A, 'ITAP Ref'!C:C, ""))</f>
        <v/>
      </c>
      <c r="Q4030"/>
      <c r="R4030" s="97"/>
      <c r="S4030" s="47"/>
      <c r="T4030" s="47"/>
    </row>
    <row r="4031" spans="1:20" ht="16.399999999999999" customHeight="1" x14ac:dyDescent="0.35">
      <c r="A4031"/>
      <c r="B4031"/>
      <c r="C4031"/>
      <c r="D4031"/>
      <c r="E4031"/>
      <c r="F4031" s="7"/>
      <c r="G4031"/>
      <c r="H4031"/>
      <c r="I4031"/>
      <c r="J4031"/>
      <c r="K4031"/>
      <c r="L4031"/>
      <c r="M4031"/>
      <c r="N4031"/>
      <c r="O4031"/>
      <c r="P4031" s="4" t="str">
        <f>IF(Table14[[#This Row],[correlation_id]] = "", "", _xlfn.XLOOKUP(Table14[[#This Row],[correlation_id]], 'ITAP Ref'!A:A, 'ITAP Ref'!C:C, ""))</f>
        <v/>
      </c>
      <c r="Q4031"/>
      <c r="R4031" s="97"/>
      <c r="S4031" s="47"/>
      <c r="T4031" s="47"/>
    </row>
    <row r="4032" spans="1:20" ht="16.399999999999999" customHeight="1" x14ac:dyDescent="0.35">
      <c r="A4032"/>
      <c r="B4032"/>
      <c r="C4032"/>
      <c r="D4032"/>
      <c r="E4032"/>
      <c r="F4032" s="7"/>
      <c r="G4032"/>
      <c r="H4032"/>
      <c r="I4032"/>
      <c r="J4032"/>
      <c r="K4032"/>
      <c r="L4032"/>
      <c r="M4032"/>
      <c r="N4032"/>
      <c r="O4032"/>
      <c r="P4032" s="4" t="str">
        <f>IF(Table14[[#This Row],[correlation_id]] = "", "", _xlfn.XLOOKUP(Table14[[#This Row],[correlation_id]], 'ITAP Ref'!A:A, 'ITAP Ref'!C:C, ""))</f>
        <v/>
      </c>
      <c r="Q4032"/>
      <c r="R4032" s="97"/>
      <c r="S4032" s="47"/>
      <c r="T4032" s="47"/>
    </row>
    <row r="4033" spans="1:20" ht="16.399999999999999" customHeight="1" x14ac:dyDescent="0.35">
      <c r="A4033"/>
      <c r="B4033"/>
      <c r="C4033"/>
      <c r="D4033"/>
      <c r="E4033"/>
      <c r="F4033" s="7"/>
      <c r="G4033"/>
      <c r="H4033"/>
      <c r="I4033"/>
      <c r="J4033"/>
      <c r="K4033"/>
      <c r="L4033"/>
      <c r="M4033"/>
      <c r="N4033"/>
      <c r="O4033"/>
      <c r="P4033" s="4" t="str">
        <f>IF(Table14[[#This Row],[correlation_id]] = "", "", _xlfn.XLOOKUP(Table14[[#This Row],[correlation_id]], 'ITAP Ref'!A:A, 'ITAP Ref'!C:C, ""))</f>
        <v/>
      </c>
      <c r="Q4033"/>
      <c r="R4033" s="97"/>
      <c r="S4033" s="47"/>
      <c r="T4033" s="47"/>
    </row>
    <row r="4034" spans="1:20" ht="16.399999999999999" customHeight="1" x14ac:dyDescent="0.35">
      <c r="A4034"/>
      <c r="B4034"/>
      <c r="C4034"/>
      <c r="D4034"/>
      <c r="E4034"/>
      <c r="F4034" s="7"/>
      <c r="G4034"/>
      <c r="H4034"/>
      <c r="I4034"/>
      <c r="J4034"/>
      <c r="K4034"/>
      <c r="L4034"/>
      <c r="M4034"/>
      <c r="N4034"/>
      <c r="O4034"/>
      <c r="P4034" s="4" t="str">
        <f>IF(Table14[[#This Row],[correlation_id]] = "", "", _xlfn.XLOOKUP(Table14[[#This Row],[correlation_id]], 'ITAP Ref'!A:A, 'ITAP Ref'!C:C, ""))</f>
        <v/>
      </c>
      <c r="Q4034"/>
      <c r="R4034" s="97"/>
      <c r="S4034" s="47"/>
      <c r="T4034" s="47"/>
    </row>
    <row r="4035" spans="1:20" ht="16.399999999999999" customHeight="1" x14ac:dyDescent="0.35">
      <c r="A4035"/>
      <c r="B4035"/>
      <c r="C4035"/>
      <c r="D4035"/>
      <c r="E4035"/>
      <c r="F4035" s="7"/>
      <c r="G4035"/>
      <c r="H4035"/>
      <c r="I4035"/>
      <c r="J4035"/>
      <c r="K4035"/>
      <c r="L4035"/>
      <c r="M4035"/>
      <c r="N4035"/>
      <c r="O4035"/>
      <c r="P4035" s="4" t="str">
        <f>IF(Table14[[#This Row],[correlation_id]] = "", "", _xlfn.XLOOKUP(Table14[[#This Row],[correlation_id]], 'ITAP Ref'!A:A, 'ITAP Ref'!C:C, ""))</f>
        <v/>
      </c>
      <c r="Q4035"/>
      <c r="R4035" s="97"/>
      <c r="S4035" s="47"/>
      <c r="T4035" s="47"/>
    </row>
    <row r="4036" spans="1:20" ht="16.399999999999999" customHeight="1" x14ac:dyDescent="0.35">
      <c r="A4036"/>
      <c r="B4036"/>
      <c r="C4036"/>
      <c r="D4036"/>
      <c r="E4036"/>
      <c r="F4036" s="7"/>
      <c r="G4036"/>
      <c r="H4036"/>
      <c r="I4036"/>
      <c r="J4036"/>
      <c r="K4036"/>
      <c r="L4036"/>
      <c r="M4036"/>
      <c r="N4036"/>
      <c r="O4036"/>
      <c r="P4036" s="4" t="str">
        <f>IF(Table14[[#This Row],[correlation_id]] = "", "", _xlfn.XLOOKUP(Table14[[#This Row],[correlation_id]], 'ITAP Ref'!A:A, 'ITAP Ref'!C:C, ""))</f>
        <v/>
      </c>
      <c r="Q4036"/>
      <c r="R4036" s="97"/>
      <c r="S4036" s="47"/>
      <c r="T4036" s="47"/>
    </row>
    <row r="4037" spans="1:20" ht="16.399999999999999" customHeight="1" x14ac:dyDescent="0.35">
      <c r="A4037"/>
      <c r="B4037"/>
      <c r="C4037"/>
      <c r="D4037"/>
      <c r="E4037"/>
      <c r="F4037" s="7"/>
      <c r="G4037"/>
      <c r="H4037"/>
      <c r="I4037"/>
      <c r="J4037"/>
      <c r="K4037"/>
      <c r="L4037"/>
      <c r="M4037"/>
      <c r="N4037"/>
      <c r="O4037"/>
      <c r="P4037" s="4" t="str">
        <f>IF(Table14[[#This Row],[correlation_id]] = "", "", _xlfn.XLOOKUP(Table14[[#This Row],[correlation_id]], 'ITAP Ref'!A:A, 'ITAP Ref'!C:C, ""))</f>
        <v/>
      </c>
      <c r="Q4037"/>
      <c r="R4037" s="97"/>
      <c r="S4037" s="47"/>
      <c r="T4037" s="47"/>
    </row>
    <row r="4038" spans="1:20" ht="16.399999999999999" customHeight="1" x14ac:dyDescent="0.35">
      <c r="A4038"/>
      <c r="B4038"/>
      <c r="C4038"/>
      <c r="D4038"/>
      <c r="E4038"/>
      <c r="F4038" s="7"/>
      <c r="G4038"/>
      <c r="H4038"/>
      <c r="I4038"/>
      <c r="J4038"/>
      <c r="K4038"/>
      <c r="L4038"/>
      <c r="M4038"/>
      <c r="N4038"/>
      <c r="O4038"/>
      <c r="P4038" s="4" t="str">
        <f>IF(Table14[[#This Row],[correlation_id]] = "", "", _xlfn.XLOOKUP(Table14[[#This Row],[correlation_id]], 'ITAP Ref'!A:A, 'ITAP Ref'!C:C, ""))</f>
        <v/>
      </c>
      <c r="Q4038"/>
      <c r="R4038" s="97"/>
      <c r="S4038" s="47"/>
      <c r="T4038" s="47"/>
    </row>
    <row r="4039" spans="1:20" ht="16.399999999999999" customHeight="1" x14ac:dyDescent="0.35">
      <c r="A4039"/>
      <c r="B4039"/>
      <c r="C4039"/>
      <c r="D4039"/>
      <c r="E4039"/>
      <c r="F4039" s="7"/>
      <c r="G4039"/>
      <c r="H4039"/>
      <c r="I4039"/>
      <c r="J4039"/>
      <c r="K4039"/>
      <c r="L4039"/>
      <c r="M4039"/>
      <c r="N4039"/>
      <c r="O4039"/>
      <c r="P4039" s="4" t="str">
        <f>IF(Table14[[#This Row],[correlation_id]] = "", "", _xlfn.XLOOKUP(Table14[[#This Row],[correlation_id]], 'ITAP Ref'!A:A, 'ITAP Ref'!C:C, ""))</f>
        <v/>
      </c>
      <c r="Q4039"/>
      <c r="R4039" s="97"/>
      <c r="S4039" s="47"/>
      <c r="T4039" s="47"/>
    </row>
    <row r="4040" spans="1:20" ht="16.399999999999999" customHeight="1" x14ac:dyDescent="0.35">
      <c r="A4040"/>
      <c r="B4040"/>
      <c r="C4040"/>
      <c r="D4040"/>
      <c r="E4040"/>
      <c r="F4040" s="7"/>
      <c r="G4040"/>
      <c r="H4040"/>
      <c r="I4040"/>
      <c r="J4040"/>
      <c r="K4040"/>
      <c r="L4040"/>
      <c r="M4040"/>
      <c r="N4040"/>
      <c r="O4040"/>
      <c r="P4040" s="4" t="str">
        <f>IF(Table14[[#This Row],[correlation_id]] = "", "", _xlfn.XLOOKUP(Table14[[#This Row],[correlation_id]], 'ITAP Ref'!A:A, 'ITAP Ref'!C:C, ""))</f>
        <v/>
      </c>
      <c r="Q4040"/>
      <c r="R4040" s="97"/>
      <c r="S4040" s="47"/>
      <c r="T4040" s="47"/>
    </row>
    <row r="4041" spans="1:20" ht="16.399999999999999" customHeight="1" x14ac:dyDescent="0.35">
      <c r="A4041"/>
      <c r="B4041"/>
      <c r="C4041"/>
      <c r="D4041"/>
      <c r="E4041"/>
      <c r="F4041" s="7"/>
      <c r="G4041"/>
      <c r="H4041"/>
      <c r="I4041"/>
      <c r="J4041"/>
      <c r="K4041"/>
      <c r="L4041"/>
      <c r="M4041"/>
      <c r="N4041"/>
      <c r="O4041"/>
      <c r="P4041" s="4" t="str">
        <f>IF(Table14[[#This Row],[correlation_id]] = "", "", _xlfn.XLOOKUP(Table14[[#This Row],[correlation_id]], 'ITAP Ref'!A:A, 'ITAP Ref'!C:C, ""))</f>
        <v/>
      </c>
      <c r="Q4041"/>
      <c r="R4041" s="97"/>
      <c r="S4041" s="47"/>
      <c r="T4041" s="47"/>
    </row>
    <row r="4042" spans="1:20" ht="16.399999999999999" customHeight="1" x14ac:dyDescent="0.35">
      <c r="A4042"/>
      <c r="B4042"/>
      <c r="C4042"/>
      <c r="D4042"/>
      <c r="E4042"/>
      <c r="F4042" s="7"/>
      <c r="G4042"/>
      <c r="H4042"/>
      <c r="I4042"/>
      <c r="J4042"/>
      <c r="K4042"/>
      <c r="L4042"/>
      <c r="M4042"/>
      <c r="N4042"/>
      <c r="O4042"/>
      <c r="P4042" s="4" t="str">
        <f>IF(Table14[[#This Row],[correlation_id]] = "", "", _xlfn.XLOOKUP(Table14[[#This Row],[correlation_id]], 'ITAP Ref'!A:A, 'ITAP Ref'!C:C, ""))</f>
        <v/>
      </c>
      <c r="Q4042"/>
      <c r="R4042" s="97"/>
      <c r="S4042" s="47"/>
      <c r="T4042" s="47"/>
    </row>
    <row r="4043" spans="1:20" ht="16.399999999999999" customHeight="1" x14ac:dyDescent="0.35">
      <c r="A4043"/>
      <c r="B4043"/>
      <c r="C4043"/>
      <c r="D4043"/>
      <c r="E4043"/>
      <c r="F4043" s="7"/>
      <c r="G4043"/>
      <c r="H4043"/>
      <c r="I4043"/>
      <c r="J4043"/>
      <c r="K4043"/>
      <c r="L4043"/>
      <c r="M4043"/>
      <c r="N4043"/>
      <c r="O4043"/>
      <c r="P4043" s="4" t="str">
        <f>IF(Table14[[#This Row],[correlation_id]] = "", "", _xlfn.XLOOKUP(Table14[[#This Row],[correlation_id]], 'ITAP Ref'!A:A, 'ITAP Ref'!C:C, ""))</f>
        <v/>
      </c>
      <c r="Q4043"/>
      <c r="R4043" s="97"/>
      <c r="S4043" s="47"/>
      <c r="T4043" s="47"/>
    </row>
    <row r="4044" spans="1:20" ht="16.399999999999999" customHeight="1" x14ac:dyDescent="0.35">
      <c r="A4044"/>
      <c r="B4044"/>
      <c r="C4044"/>
      <c r="D4044"/>
      <c r="E4044"/>
      <c r="F4044" s="7"/>
      <c r="G4044"/>
      <c r="H4044"/>
      <c r="I4044"/>
      <c r="J4044"/>
      <c r="K4044"/>
      <c r="L4044"/>
      <c r="M4044"/>
      <c r="N4044"/>
      <c r="O4044"/>
      <c r="P4044" s="4" t="str">
        <f>IF(Table14[[#This Row],[correlation_id]] = "", "", _xlfn.XLOOKUP(Table14[[#This Row],[correlation_id]], 'ITAP Ref'!A:A, 'ITAP Ref'!C:C, ""))</f>
        <v/>
      </c>
      <c r="Q4044"/>
      <c r="R4044" s="97"/>
      <c r="S4044" s="47"/>
      <c r="T4044" s="47"/>
    </row>
    <row r="4045" spans="1:20" ht="16.399999999999999" customHeight="1" x14ac:dyDescent="0.35">
      <c r="A4045"/>
      <c r="B4045"/>
      <c r="C4045"/>
      <c r="D4045"/>
      <c r="E4045"/>
      <c r="F4045" s="7"/>
      <c r="G4045"/>
      <c r="H4045"/>
      <c r="I4045"/>
      <c r="J4045"/>
      <c r="K4045"/>
      <c r="L4045"/>
      <c r="M4045"/>
      <c r="N4045"/>
      <c r="O4045"/>
      <c r="P4045" s="4" t="str">
        <f>IF(Table14[[#This Row],[correlation_id]] = "", "", _xlfn.XLOOKUP(Table14[[#This Row],[correlation_id]], 'ITAP Ref'!A:A, 'ITAP Ref'!C:C, ""))</f>
        <v/>
      </c>
      <c r="Q4045"/>
      <c r="R4045" s="97"/>
      <c r="S4045" s="47"/>
      <c r="T4045" s="47"/>
    </row>
    <row r="4046" spans="1:20" ht="16.399999999999999" customHeight="1" x14ac:dyDescent="0.35">
      <c r="A4046"/>
      <c r="B4046"/>
      <c r="C4046"/>
      <c r="D4046"/>
      <c r="E4046"/>
      <c r="F4046" s="7"/>
      <c r="G4046"/>
      <c r="H4046"/>
      <c r="I4046"/>
      <c r="J4046"/>
      <c r="K4046"/>
      <c r="L4046"/>
      <c r="M4046"/>
      <c r="N4046"/>
      <c r="O4046"/>
      <c r="P4046" s="4" t="str">
        <f>IF(Table14[[#This Row],[correlation_id]] = "", "", _xlfn.XLOOKUP(Table14[[#This Row],[correlation_id]], 'ITAP Ref'!A:A, 'ITAP Ref'!C:C, ""))</f>
        <v/>
      </c>
      <c r="Q4046"/>
      <c r="R4046" s="97"/>
      <c r="S4046" s="47"/>
      <c r="T4046" s="47"/>
    </row>
    <row r="4047" spans="1:20" ht="16.399999999999999" customHeight="1" x14ac:dyDescent="0.35">
      <c r="A4047"/>
      <c r="B4047"/>
      <c r="C4047"/>
      <c r="D4047"/>
      <c r="E4047"/>
      <c r="F4047" s="7"/>
      <c r="G4047"/>
      <c r="H4047"/>
      <c r="I4047"/>
      <c r="J4047"/>
      <c r="K4047"/>
      <c r="L4047"/>
      <c r="M4047"/>
      <c r="N4047"/>
      <c r="O4047"/>
      <c r="P4047" s="4" t="str">
        <f>IF(Table14[[#This Row],[correlation_id]] = "", "", _xlfn.XLOOKUP(Table14[[#This Row],[correlation_id]], 'ITAP Ref'!A:A, 'ITAP Ref'!C:C, ""))</f>
        <v/>
      </c>
      <c r="Q4047"/>
      <c r="R4047" s="97"/>
      <c r="S4047" s="47"/>
      <c r="T4047" s="47"/>
    </row>
    <row r="4048" spans="1:20" ht="16.399999999999999" customHeight="1" x14ac:dyDescent="0.35">
      <c r="A4048"/>
      <c r="B4048"/>
      <c r="C4048"/>
      <c r="D4048"/>
      <c r="E4048"/>
      <c r="F4048" s="7"/>
      <c r="G4048"/>
      <c r="H4048"/>
      <c r="I4048"/>
      <c r="J4048"/>
      <c r="K4048"/>
      <c r="L4048"/>
      <c r="M4048"/>
      <c r="N4048"/>
      <c r="O4048"/>
      <c r="P4048" s="4" t="str">
        <f>IF(Table14[[#This Row],[correlation_id]] = "", "", _xlfn.XLOOKUP(Table14[[#This Row],[correlation_id]], 'ITAP Ref'!A:A, 'ITAP Ref'!C:C, ""))</f>
        <v/>
      </c>
      <c r="Q4048"/>
      <c r="R4048" s="97"/>
      <c r="S4048" s="47"/>
      <c r="T4048" s="47"/>
    </row>
    <row r="4049" spans="1:20" ht="16.399999999999999" customHeight="1" x14ac:dyDescent="0.35">
      <c r="A4049"/>
      <c r="B4049"/>
      <c r="C4049"/>
      <c r="D4049"/>
      <c r="E4049"/>
      <c r="F4049" s="7"/>
      <c r="G4049"/>
      <c r="H4049"/>
      <c r="I4049"/>
      <c r="J4049"/>
      <c r="K4049"/>
      <c r="L4049"/>
      <c r="M4049"/>
      <c r="N4049"/>
      <c r="O4049"/>
      <c r="P4049" s="4" t="str">
        <f>IF(Table14[[#This Row],[correlation_id]] = "", "", _xlfn.XLOOKUP(Table14[[#This Row],[correlation_id]], 'ITAP Ref'!A:A, 'ITAP Ref'!C:C, ""))</f>
        <v/>
      </c>
      <c r="Q4049"/>
      <c r="R4049" s="97"/>
      <c r="S4049" s="47"/>
      <c r="T4049" s="47"/>
    </row>
    <row r="4050" spans="1:20" ht="16.399999999999999" customHeight="1" x14ac:dyDescent="0.35">
      <c r="A4050"/>
      <c r="B4050"/>
      <c r="C4050"/>
      <c r="D4050"/>
      <c r="E4050"/>
      <c r="F4050" s="7"/>
      <c r="G4050"/>
      <c r="H4050"/>
      <c r="I4050"/>
      <c r="J4050"/>
      <c r="K4050"/>
      <c r="L4050"/>
      <c r="M4050"/>
      <c r="N4050"/>
      <c r="O4050"/>
      <c r="P4050" s="4" t="str">
        <f>IF(Table14[[#This Row],[correlation_id]] = "", "", _xlfn.XLOOKUP(Table14[[#This Row],[correlation_id]], 'ITAP Ref'!A:A, 'ITAP Ref'!C:C, ""))</f>
        <v/>
      </c>
      <c r="Q4050"/>
      <c r="R4050" s="97"/>
      <c r="S4050" s="47"/>
      <c r="T4050" s="47"/>
    </row>
    <row r="4051" spans="1:20" ht="16.399999999999999" customHeight="1" x14ac:dyDescent="0.35">
      <c r="A4051"/>
      <c r="B4051"/>
      <c r="C4051"/>
      <c r="D4051"/>
      <c r="E4051"/>
      <c r="F4051" s="7"/>
      <c r="G4051"/>
      <c r="H4051"/>
      <c r="I4051"/>
      <c r="J4051"/>
      <c r="K4051"/>
      <c r="L4051"/>
      <c r="M4051"/>
      <c r="N4051"/>
      <c r="O4051"/>
      <c r="P4051" s="4" t="str">
        <f>IF(Table14[[#This Row],[correlation_id]] = "", "", _xlfn.XLOOKUP(Table14[[#This Row],[correlation_id]], 'ITAP Ref'!A:A, 'ITAP Ref'!C:C, ""))</f>
        <v/>
      </c>
      <c r="Q4051"/>
      <c r="R4051" s="97"/>
      <c r="S4051" s="47"/>
      <c r="T4051" s="47"/>
    </row>
    <row r="4052" spans="1:20" ht="16.399999999999999" customHeight="1" x14ac:dyDescent="0.35">
      <c r="A4052"/>
      <c r="B4052"/>
      <c r="C4052"/>
      <c r="D4052"/>
      <c r="E4052"/>
      <c r="F4052" s="7"/>
      <c r="G4052"/>
      <c r="H4052"/>
      <c r="I4052"/>
      <c r="J4052"/>
      <c r="K4052"/>
      <c r="L4052"/>
      <c r="M4052"/>
      <c r="N4052"/>
      <c r="O4052"/>
      <c r="P4052" s="4" t="str">
        <f>IF(Table14[[#This Row],[correlation_id]] = "", "", _xlfn.XLOOKUP(Table14[[#This Row],[correlation_id]], 'ITAP Ref'!A:A, 'ITAP Ref'!C:C, ""))</f>
        <v/>
      </c>
      <c r="Q4052"/>
      <c r="R4052" s="97"/>
      <c r="S4052" s="47"/>
      <c r="T4052" s="47"/>
    </row>
    <row r="4053" spans="1:20" ht="16.399999999999999" customHeight="1" x14ac:dyDescent="0.35">
      <c r="A4053"/>
      <c r="B4053"/>
      <c r="C4053"/>
      <c r="D4053"/>
      <c r="E4053"/>
      <c r="F4053" s="7"/>
      <c r="G4053"/>
      <c r="H4053"/>
      <c r="I4053"/>
      <c r="J4053"/>
      <c r="K4053"/>
      <c r="L4053"/>
      <c r="M4053"/>
      <c r="N4053"/>
      <c r="O4053"/>
      <c r="P4053" s="4" t="str">
        <f>IF(Table14[[#This Row],[correlation_id]] = "", "", _xlfn.XLOOKUP(Table14[[#This Row],[correlation_id]], 'ITAP Ref'!A:A, 'ITAP Ref'!C:C, ""))</f>
        <v/>
      </c>
      <c r="Q4053"/>
      <c r="R4053" s="97"/>
      <c r="S4053" s="47"/>
      <c r="T4053" s="47"/>
    </row>
    <row r="4054" spans="1:20" ht="16.399999999999999" customHeight="1" x14ac:dyDescent="0.35">
      <c r="A4054"/>
      <c r="B4054"/>
      <c r="C4054"/>
      <c r="D4054"/>
      <c r="E4054"/>
      <c r="F4054" s="7"/>
      <c r="G4054"/>
      <c r="H4054"/>
      <c r="I4054"/>
      <c r="J4054"/>
      <c r="K4054"/>
      <c r="L4054"/>
      <c r="M4054"/>
      <c r="N4054"/>
      <c r="O4054"/>
      <c r="P4054" s="4" t="str">
        <f>IF(Table14[[#This Row],[correlation_id]] = "", "", _xlfn.XLOOKUP(Table14[[#This Row],[correlation_id]], 'ITAP Ref'!A:A, 'ITAP Ref'!C:C, ""))</f>
        <v/>
      </c>
      <c r="Q4054"/>
      <c r="R4054" s="97"/>
      <c r="S4054" s="47"/>
      <c r="T4054" s="47"/>
    </row>
    <row r="4055" spans="1:20" ht="16.399999999999999" customHeight="1" x14ac:dyDescent="0.35">
      <c r="A4055"/>
      <c r="B4055"/>
      <c r="C4055"/>
      <c r="D4055"/>
      <c r="E4055"/>
      <c r="F4055" s="7"/>
      <c r="G4055"/>
      <c r="H4055"/>
      <c r="I4055"/>
      <c r="J4055"/>
      <c r="K4055"/>
      <c r="L4055"/>
      <c r="M4055"/>
      <c r="N4055"/>
      <c r="O4055"/>
      <c r="P4055" s="4" t="str">
        <f>IF(Table14[[#This Row],[correlation_id]] = "", "", _xlfn.XLOOKUP(Table14[[#This Row],[correlation_id]], 'ITAP Ref'!A:A, 'ITAP Ref'!C:C, ""))</f>
        <v/>
      </c>
      <c r="Q4055"/>
      <c r="R4055" s="97"/>
      <c r="S4055" s="47"/>
      <c r="T4055" s="47"/>
    </row>
    <row r="4056" spans="1:20" ht="16.399999999999999" customHeight="1" x14ac:dyDescent="0.35">
      <c r="A4056"/>
      <c r="B4056"/>
      <c r="C4056"/>
      <c r="D4056"/>
      <c r="E4056"/>
      <c r="F4056" s="7"/>
      <c r="G4056"/>
      <c r="H4056"/>
      <c r="I4056"/>
      <c r="J4056"/>
      <c r="K4056"/>
      <c r="L4056"/>
      <c r="M4056"/>
      <c r="N4056"/>
      <c r="O4056"/>
      <c r="P4056" s="4" t="str">
        <f>IF(Table14[[#This Row],[correlation_id]] = "", "", _xlfn.XLOOKUP(Table14[[#This Row],[correlation_id]], 'ITAP Ref'!A:A, 'ITAP Ref'!C:C, ""))</f>
        <v/>
      </c>
      <c r="Q4056"/>
      <c r="R4056" s="97"/>
      <c r="S4056" s="47"/>
      <c r="T4056" s="47"/>
    </row>
    <row r="4057" spans="1:20" ht="16.399999999999999" customHeight="1" x14ac:dyDescent="0.35">
      <c r="A4057"/>
      <c r="B4057"/>
      <c r="C4057"/>
      <c r="D4057"/>
      <c r="E4057"/>
      <c r="F4057" s="7"/>
      <c r="G4057"/>
      <c r="H4057"/>
      <c r="I4057"/>
      <c r="J4057"/>
      <c r="K4057"/>
      <c r="L4057"/>
      <c r="M4057"/>
      <c r="N4057"/>
      <c r="O4057"/>
      <c r="P4057" s="4" t="str">
        <f>IF(Table14[[#This Row],[correlation_id]] = "", "", _xlfn.XLOOKUP(Table14[[#This Row],[correlation_id]], 'ITAP Ref'!A:A, 'ITAP Ref'!C:C, ""))</f>
        <v/>
      </c>
      <c r="Q4057"/>
      <c r="R4057" s="97"/>
      <c r="S4057" s="47"/>
      <c r="T4057" s="47"/>
    </row>
    <row r="4058" spans="1:20" ht="16.399999999999999" customHeight="1" x14ac:dyDescent="0.35">
      <c r="A4058"/>
      <c r="B4058"/>
      <c r="C4058"/>
      <c r="D4058"/>
      <c r="E4058"/>
      <c r="F4058" s="7"/>
      <c r="G4058"/>
      <c r="H4058"/>
      <c r="I4058"/>
      <c r="J4058"/>
      <c r="K4058"/>
      <c r="L4058"/>
      <c r="M4058"/>
      <c r="N4058"/>
      <c r="O4058"/>
      <c r="P4058" s="4" t="str">
        <f>IF(Table14[[#This Row],[correlation_id]] = "", "", _xlfn.XLOOKUP(Table14[[#This Row],[correlation_id]], 'ITAP Ref'!A:A, 'ITAP Ref'!C:C, ""))</f>
        <v/>
      </c>
      <c r="Q4058"/>
      <c r="R4058" s="97"/>
      <c r="S4058" s="47"/>
      <c r="T4058" s="47"/>
    </row>
    <row r="4059" spans="1:20" ht="16.399999999999999" customHeight="1" x14ac:dyDescent="0.35">
      <c r="A4059"/>
      <c r="B4059"/>
      <c r="C4059"/>
      <c r="D4059"/>
      <c r="E4059"/>
      <c r="F4059" s="7"/>
      <c r="G4059"/>
      <c r="H4059"/>
      <c r="I4059"/>
      <c r="J4059"/>
      <c r="K4059"/>
      <c r="L4059"/>
      <c r="M4059"/>
      <c r="N4059"/>
      <c r="O4059"/>
      <c r="P4059" s="4" t="str">
        <f>IF(Table14[[#This Row],[correlation_id]] = "", "", _xlfn.XLOOKUP(Table14[[#This Row],[correlation_id]], 'ITAP Ref'!A:A, 'ITAP Ref'!C:C, ""))</f>
        <v/>
      </c>
      <c r="Q4059"/>
      <c r="R4059" s="97"/>
      <c r="S4059" s="47"/>
      <c r="T4059" s="47"/>
    </row>
    <row r="4060" spans="1:20" ht="16.399999999999999" customHeight="1" x14ac:dyDescent="0.35">
      <c r="A4060"/>
      <c r="B4060"/>
      <c r="C4060"/>
      <c r="D4060"/>
      <c r="E4060"/>
      <c r="F4060" s="7"/>
      <c r="G4060"/>
      <c r="H4060"/>
      <c r="I4060"/>
      <c r="J4060"/>
      <c r="K4060"/>
      <c r="L4060"/>
      <c r="M4060"/>
      <c r="N4060"/>
      <c r="O4060"/>
      <c r="P4060" s="4" t="str">
        <f>IF(Table14[[#This Row],[correlation_id]] = "", "", _xlfn.XLOOKUP(Table14[[#This Row],[correlation_id]], 'ITAP Ref'!A:A, 'ITAP Ref'!C:C, ""))</f>
        <v/>
      </c>
      <c r="Q4060"/>
      <c r="R4060" s="97"/>
      <c r="S4060" s="47"/>
      <c r="T4060" s="47"/>
    </row>
    <row r="4061" spans="1:20" ht="16.399999999999999" customHeight="1" x14ac:dyDescent="0.35">
      <c r="A4061"/>
      <c r="B4061"/>
      <c r="C4061"/>
      <c r="D4061"/>
      <c r="E4061"/>
      <c r="F4061" s="7"/>
      <c r="G4061"/>
      <c r="H4061"/>
      <c r="I4061"/>
      <c r="J4061"/>
      <c r="K4061"/>
      <c r="L4061"/>
      <c r="M4061"/>
      <c r="N4061"/>
      <c r="O4061"/>
      <c r="P4061" s="4" t="str">
        <f>IF(Table14[[#This Row],[correlation_id]] = "", "", _xlfn.XLOOKUP(Table14[[#This Row],[correlation_id]], 'ITAP Ref'!A:A, 'ITAP Ref'!C:C, ""))</f>
        <v/>
      </c>
      <c r="Q4061"/>
      <c r="R4061" s="97"/>
      <c r="S4061" s="47"/>
      <c r="T4061" s="47"/>
    </row>
    <row r="4062" spans="1:20" ht="16.399999999999999" customHeight="1" x14ac:dyDescent="0.35">
      <c r="A4062"/>
      <c r="B4062"/>
      <c r="C4062"/>
      <c r="D4062"/>
      <c r="E4062"/>
      <c r="F4062" s="7"/>
      <c r="G4062"/>
      <c r="H4062"/>
      <c r="I4062"/>
      <c r="J4062"/>
      <c r="K4062"/>
      <c r="L4062"/>
      <c r="M4062"/>
      <c r="N4062"/>
      <c r="O4062"/>
      <c r="P4062" s="4" t="str">
        <f>IF(Table14[[#This Row],[correlation_id]] = "", "", _xlfn.XLOOKUP(Table14[[#This Row],[correlation_id]], 'ITAP Ref'!A:A, 'ITAP Ref'!C:C, ""))</f>
        <v/>
      </c>
      <c r="Q4062"/>
      <c r="R4062" s="97"/>
      <c r="S4062" s="47"/>
      <c r="T4062" s="47"/>
    </row>
    <row r="4063" spans="1:20" ht="16.399999999999999" customHeight="1" x14ac:dyDescent="0.35">
      <c r="A4063"/>
      <c r="B4063"/>
      <c r="C4063"/>
      <c r="D4063"/>
      <c r="E4063"/>
      <c r="F4063" s="7"/>
      <c r="G4063"/>
      <c r="H4063"/>
      <c r="I4063"/>
      <c r="J4063"/>
      <c r="K4063"/>
      <c r="L4063"/>
      <c r="M4063"/>
      <c r="N4063"/>
      <c r="O4063"/>
      <c r="P4063" s="4" t="str">
        <f>IF(Table14[[#This Row],[correlation_id]] = "", "", _xlfn.XLOOKUP(Table14[[#This Row],[correlation_id]], 'ITAP Ref'!A:A, 'ITAP Ref'!C:C, ""))</f>
        <v/>
      </c>
      <c r="Q4063"/>
      <c r="R4063" s="97"/>
      <c r="S4063" s="47"/>
      <c r="T4063" s="47"/>
    </row>
    <row r="4064" spans="1:20" ht="16.399999999999999" customHeight="1" x14ac:dyDescent="0.35">
      <c r="A4064"/>
      <c r="B4064"/>
      <c r="C4064"/>
      <c r="D4064"/>
      <c r="E4064"/>
      <c r="F4064" s="7"/>
      <c r="G4064"/>
      <c r="H4064"/>
      <c r="I4064"/>
      <c r="J4064"/>
      <c r="K4064"/>
      <c r="L4064"/>
      <c r="M4064"/>
      <c r="N4064"/>
      <c r="O4064"/>
      <c r="P4064" s="4" t="str">
        <f>IF(Table14[[#This Row],[correlation_id]] = "", "", _xlfn.XLOOKUP(Table14[[#This Row],[correlation_id]], 'ITAP Ref'!A:A, 'ITAP Ref'!C:C, ""))</f>
        <v/>
      </c>
      <c r="Q4064"/>
      <c r="R4064" s="97"/>
      <c r="S4064" s="47"/>
      <c r="T4064" s="47"/>
    </row>
    <row r="4065" spans="1:20" ht="16.399999999999999" customHeight="1" x14ac:dyDescent="0.35">
      <c r="A4065"/>
      <c r="B4065"/>
      <c r="C4065"/>
      <c r="D4065"/>
      <c r="E4065"/>
      <c r="F4065" s="7"/>
      <c r="G4065"/>
      <c r="H4065"/>
      <c r="I4065"/>
      <c r="J4065"/>
      <c r="K4065"/>
      <c r="L4065"/>
      <c r="M4065"/>
      <c r="N4065"/>
      <c r="O4065"/>
      <c r="P4065" s="4" t="str">
        <f>IF(Table14[[#This Row],[correlation_id]] = "", "", _xlfn.XLOOKUP(Table14[[#This Row],[correlation_id]], 'ITAP Ref'!A:A, 'ITAP Ref'!C:C, ""))</f>
        <v/>
      </c>
      <c r="Q4065"/>
      <c r="R4065" s="97"/>
      <c r="S4065" s="47"/>
      <c r="T4065" s="47"/>
    </row>
    <row r="4066" spans="1:20" ht="16.399999999999999" customHeight="1" x14ac:dyDescent="0.35">
      <c r="A4066"/>
      <c r="B4066"/>
      <c r="C4066"/>
      <c r="D4066"/>
      <c r="E4066"/>
      <c r="F4066" s="7"/>
      <c r="G4066"/>
      <c r="H4066"/>
      <c r="I4066"/>
      <c r="J4066"/>
      <c r="K4066"/>
      <c r="L4066"/>
      <c r="M4066"/>
      <c r="N4066"/>
      <c r="O4066"/>
      <c r="P4066" s="4" t="str">
        <f>IF(Table14[[#This Row],[correlation_id]] = "", "", _xlfn.XLOOKUP(Table14[[#This Row],[correlation_id]], 'ITAP Ref'!A:A, 'ITAP Ref'!C:C, ""))</f>
        <v/>
      </c>
      <c r="Q4066"/>
      <c r="R4066" s="97"/>
      <c r="S4066" s="47"/>
      <c r="T4066" s="47"/>
    </row>
    <row r="4067" spans="1:20" ht="16.399999999999999" customHeight="1" x14ac:dyDescent="0.35">
      <c r="A4067"/>
      <c r="B4067"/>
      <c r="C4067"/>
      <c r="D4067"/>
      <c r="E4067"/>
      <c r="F4067" s="7"/>
      <c r="G4067"/>
      <c r="H4067"/>
      <c r="I4067"/>
      <c r="J4067"/>
      <c r="K4067"/>
      <c r="L4067"/>
      <c r="M4067"/>
      <c r="N4067"/>
      <c r="O4067"/>
      <c r="P4067" s="4" t="str">
        <f>IF(Table14[[#This Row],[correlation_id]] = "", "", _xlfn.XLOOKUP(Table14[[#This Row],[correlation_id]], 'ITAP Ref'!A:A, 'ITAP Ref'!C:C, ""))</f>
        <v/>
      </c>
      <c r="Q4067"/>
      <c r="R4067" s="97"/>
      <c r="S4067" s="47"/>
      <c r="T4067" s="47"/>
    </row>
    <row r="4068" spans="1:20" ht="16.399999999999999" customHeight="1" x14ac:dyDescent="0.35">
      <c r="A4068"/>
      <c r="B4068"/>
      <c r="C4068"/>
      <c r="D4068"/>
      <c r="E4068"/>
      <c r="F4068" s="7"/>
      <c r="G4068"/>
      <c r="H4068"/>
      <c r="I4068"/>
      <c r="J4068"/>
      <c r="K4068"/>
      <c r="L4068"/>
      <c r="M4068"/>
      <c r="N4068"/>
      <c r="O4068"/>
      <c r="P4068" s="4" t="str">
        <f>IF(Table14[[#This Row],[correlation_id]] = "", "", _xlfn.XLOOKUP(Table14[[#This Row],[correlation_id]], 'ITAP Ref'!A:A, 'ITAP Ref'!C:C, ""))</f>
        <v/>
      </c>
      <c r="Q4068"/>
      <c r="R4068" s="97"/>
      <c r="S4068" s="47"/>
      <c r="T4068" s="47"/>
    </row>
    <row r="4069" spans="1:20" ht="16.399999999999999" customHeight="1" x14ac:dyDescent="0.35">
      <c r="A4069"/>
      <c r="B4069"/>
      <c r="C4069"/>
      <c r="D4069"/>
      <c r="E4069"/>
      <c r="F4069" s="7"/>
      <c r="G4069"/>
      <c r="H4069"/>
      <c r="I4069"/>
      <c r="J4069"/>
      <c r="K4069"/>
      <c r="L4069"/>
      <c r="M4069"/>
      <c r="N4069"/>
      <c r="O4069"/>
      <c r="P4069" s="4" t="str">
        <f>IF(Table14[[#This Row],[correlation_id]] = "", "", _xlfn.XLOOKUP(Table14[[#This Row],[correlation_id]], 'ITAP Ref'!A:A, 'ITAP Ref'!C:C, ""))</f>
        <v/>
      </c>
      <c r="Q4069"/>
      <c r="R4069" s="97"/>
      <c r="S4069" s="47"/>
      <c r="T4069" s="47"/>
    </row>
    <row r="4070" spans="1:20" ht="16.399999999999999" customHeight="1" x14ac:dyDescent="0.35">
      <c r="A4070"/>
      <c r="B4070"/>
      <c r="C4070"/>
      <c r="D4070"/>
      <c r="E4070"/>
      <c r="F4070" s="7"/>
      <c r="G4070"/>
      <c r="H4070"/>
      <c r="I4070"/>
      <c r="J4070"/>
      <c r="K4070"/>
      <c r="L4070"/>
      <c r="M4070"/>
      <c r="N4070"/>
      <c r="O4070"/>
      <c r="P4070" s="4" t="str">
        <f>IF(Table14[[#This Row],[correlation_id]] = "", "", _xlfn.XLOOKUP(Table14[[#This Row],[correlation_id]], 'ITAP Ref'!A:A, 'ITAP Ref'!C:C, ""))</f>
        <v/>
      </c>
      <c r="Q4070"/>
      <c r="R4070" s="97"/>
      <c r="S4070" s="47"/>
      <c r="T4070" s="47"/>
    </row>
    <row r="4071" spans="1:20" ht="16.399999999999999" customHeight="1" x14ac:dyDescent="0.35">
      <c r="A4071"/>
      <c r="B4071"/>
      <c r="C4071"/>
      <c r="D4071"/>
      <c r="E4071"/>
      <c r="F4071" s="7"/>
      <c r="G4071"/>
      <c r="H4071"/>
      <c r="I4071"/>
      <c r="J4071"/>
      <c r="K4071"/>
      <c r="L4071"/>
      <c r="M4071"/>
      <c r="N4071"/>
      <c r="O4071"/>
      <c r="P4071" s="4" t="str">
        <f>IF(Table14[[#This Row],[correlation_id]] = "", "", _xlfn.XLOOKUP(Table14[[#This Row],[correlation_id]], 'ITAP Ref'!A:A, 'ITAP Ref'!C:C, ""))</f>
        <v/>
      </c>
      <c r="Q4071"/>
      <c r="R4071" s="97"/>
      <c r="S4071" s="47"/>
      <c r="T4071" s="47"/>
    </row>
    <row r="4072" spans="1:20" ht="16.399999999999999" customHeight="1" x14ac:dyDescent="0.35">
      <c r="A4072"/>
      <c r="B4072"/>
      <c r="C4072"/>
      <c r="D4072"/>
      <c r="E4072"/>
      <c r="F4072" s="7"/>
      <c r="G4072"/>
      <c r="H4072"/>
      <c r="I4072"/>
      <c r="J4072"/>
      <c r="K4072"/>
      <c r="L4072"/>
      <c r="M4072"/>
      <c r="N4072"/>
      <c r="O4072"/>
      <c r="P4072" s="4" t="str">
        <f>IF(Table14[[#This Row],[correlation_id]] = "", "", _xlfn.XLOOKUP(Table14[[#This Row],[correlation_id]], 'ITAP Ref'!A:A, 'ITAP Ref'!C:C, ""))</f>
        <v/>
      </c>
      <c r="Q4072"/>
      <c r="R4072" s="97"/>
      <c r="S4072" s="47"/>
      <c r="T4072" s="47"/>
    </row>
    <row r="4073" spans="1:20" ht="16.399999999999999" customHeight="1" x14ac:dyDescent="0.35">
      <c r="A4073"/>
      <c r="B4073"/>
      <c r="C4073"/>
      <c r="D4073"/>
      <c r="E4073"/>
      <c r="F4073" s="7"/>
      <c r="G4073"/>
      <c r="H4073"/>
      <c r="I4073"/>
      <c r="J4073"/>
      <c r="K4073"/>
      <c r="L4073"/>
      <c r="M4073"/>
      <c r="N4073"/>
      <c r="O4073"/>
      <c r="P4073" s="4" t="str">
        <f>IF(Table14[[#This Row],[correlation_id]] = "", "", _xlfn.XLOOKUP(Table14[[#This Row],[correlation_id]], 'ITAP Ref'!A:A, 'ITAP Ref'!C:C, ""))</f>
        <v/>
      </c>
      <c r="Q4073"/>
      <c r="R4073" s="97"/>
      <c r="S4073" s="47"/>
      <c r="T4073" s="47"/>
    </row>
    <row r="4074" spans="1:20" ht="16.399999999999999" customHeight="1" x14ac:dyDescent="0.35">
      <c r="A4074"/>
      <c r="B4074"/>
      <c r="C4074"/>
      <c r="D4074"/>
      <c r="E4074"/>
      <c r="F4074" s="7"/>
      <c r="G4074"/>
      <c r="H4074"/>
      <c r="I4074"/>
      <c r="J4074"/>
      <c r="K4074"/>
      <c r="L4074"/>
      <c r="M4074"/>
      <c r="N4074"/>
      <c r="O4074"/>
      <c r="P4074" s="4" t="str">
        <f>IF(Table14[[#This Row],[correlation_id]] = "", "", _xlfn.XLOOKUP(Table14[[#This Row],[correlation_id]], 'ITAP Ref'!A:A, 'ITAP Ref'!C:C, ""))</f>
        <v/>
      </c>
      <c r="Q4074"/>
      <c r="R4074" s="97"/>
      <c r="S4074" s="47"/>
      <c r="T4074" s="47"/>
    </row>
    <row r="4075" spans="1:20" ht="16.399999999999999" customHeight="1" x14ac:dyDescent="0.35">
      <c r="A4075"/>
      <c r="B4075"/>
      <c r="C4075"/>
      <c r="D4075"/>
      <c r="E4075"/>
      <c r="F4075" s="7"/>
      <c r="G4075"/>
      <c r="H4075"/>
      <c r="I4075"/>
      <c r="J4075"/>
      <c r="K4075"/>
      <c r="L4075"/>
      <c r="M4075"/>
      <c r="N4075"/>
      <c r="O4075"/>
      <c r="P4075" s="4" t="str">
        <f>IF(Table14[[#This Row],[correlation_id]] = "", "", _xlfn.XLOOKUP(Table14[[#This Row],[correlation_id]], 'ITAP Ref'!A:A, 'ITAP Ref'!C:C, ""))</f>
        <v/>
      </c>
      <c r="Q4075"/>
      <c r="R4075" s="97"/>
      <c r="S4075" s="47"/>
      <c r="T4075" s="47"/>
    </row>
    <row r="4076" spans="1:20" ht="16.399999999999999" customHeight="1" x14ac:dyDescent="0.35">
      <c r="A4076"/>
      <c r="B4076"/>
      <c r="C4076"/>
      <c r="D4076"/>
      <c r="E4076"/>
      <c r="F4076" s="7"/>
      <c r="G4076"/>
      <c r="H4076"/>
      <c r="I4076"/>
      <c r="J4076"/>
      <c r="K4076"/>
      <c r="L4076"/>
      <c r="M4076"/>
      <c r="N4076"/>
      <c r="O4076"/>
      <c r="P4076" s="4" t="str">
        <f>IF(Table14[[#This Row],[correlation_id]] = "", "", _xlfn.XLOOKUP(Table14[[#This Row],[correlation_id]], 'ITAP Ref'!A:A, 'ITAP Ref'!C:C, ""))</f>
        <v/>
      </c>
      <c r="Q4076"/>
      <c r="R4076" s="97"/>
      <c r="S4076" s="47"/>
      <c r="T4076" s="47"/>
    </row>
    <row r="4077" spans="1:20" ht="16.399999999999999" customHeight="1" x14ac:dyDescent="0.35">
      <c r="A4077"/>
      <c r="B4077"/>
      <c r="C4077"/>
      <c r="D4077"/>
      <c r="E4077"/>
      <c r="F4077" s="7"/>
      <c r="G4077"/>
      <c r="H4077"/>
      <c r="I4077"/>
      <c r="J4077"/>
      <c r="K4077"/>
      <c r="L4077"/>
      <c r="M4077"/>
      <c r="N4077"/>
      <c r="O4077"/>
      <c r="P4077" s="4" t="str">
        <f>IF(Table14[[#This Row],[correlation_id]] = "", "", _xlfn.XLOOKUP(Table14[[#This Row],[correlation_id]], 'ITAP Ref'!A:A, 'ITAP Ref'!C:C, ""))</f>
        <v/>
      </c>
      <c r="Q4077"/>
      <c r="R4077" s="97"/>
      <c r="S4077" s="47"/>
      <c r="T4077" s="47"/>
    </row>
    <row r="4078" spans="1:20" ht="16.399999999999999" customHeight="1" x14ac:dyDescent="0.35">
      <c r="A4078"/>
      <c r="B4078"/>
      <c r="C4078"/>
      <c r="D4078"/>
      <c r="E4078"/>
      <c r="F4078" s="7"/>
      <c r="G4078"/>
      <c r="H4078"/>
      <c r="I4078"/>
      <c r="J4078"/>
      <c r="K4078"/>
      <c r="L4078"/>
      <c r="M4078"/>
      <c r="N4078"/>
      <c r="O4078"/>
      <c r="P4078" s="4" t="str">
        <f>IF(Table14[[#This Row],[correlation_id]] = "", "", _xlfn.XLOOKUP(Table14[[#This Row],[correlation_id]], 'ITAP Ref'!A:A, 'ITAP Ref'!C:C, ""))</f>
        <v/>
      </c>
      <c r="Q4078"/>
      <c r="R4078" s="97"/>
      <c r="S4078" s="47"/>
      <c r="T4078" s="47"/>
    </row>
    <row r="4079" spans="1:20" ht="16.399999999999999" customHeight="1" x14ac:dyDescent="0.35">
      <c r="A4079"/>
      <c r="B4079"/>
      <c r="C4079"/>
      <c r="D4079"/>
      <c r="E4079"/>
      <c r="F4079" s="7"/>
      <c r="G4079"/>
      <c r="H4079"/>
      <c r="I4079"/>
      <c r="J4079"/>
      <c r="K4079"/>
      <c r="L4079"/>
      <c r="M4079"/>
      <c r="N4079"/>
      <c r="O4079"/>
      <c r="P4079" s="4" t="str">
        <f>IF(Table14[[#This Row],[correlation_id]] = "", "", _xlfn.XLOOKUP(Table14[[#This Row],[correlation_id]], 'ITAP Ref'!A:A, 'ITAP Ref'!C:C, ""))</f>
        <v/>
      </c>
      <c r="Q4079"/>
      <c r="R4079" s="97"/>
      <c r="S4079" s="47"/>
      <c r="T4079" s="47"/>
    </row>
    <row r="4080" spans="1:20" ht="16.399999999999999" customHeight="1" x14ac:dyDescent="0.35">
      <c r="A4080"/>
      <c r="B4080"/>
      <c r="C4080"/>
      <c r="D4080"/>
      <c r="E4080"/>
      <c r="F4080" s="7"/>
      <c r="G4080"/>
      <c r="H4080"/>
      <c r="I4080"/>
      <c r="J4080"/>
      <c r="K4080"/>
      <c r="L4080"/>
      <c r="M4080"/>
      <c r="N4080"/>
      <c r="O4080"/>
      <c r="P4080" s="4" t="str">
        <f>IF(Table14[[#This Row],[correlation_id]] = "", "", _xlfn.XLOOKUP(Table14[[#This Row],[correlation_id]], 'ITAP Ref'!A:A, 'ITAP Ref'!C:C, ""))</f>
        <v/>
      </c>
      <c r="Q4080"/>
      <c r="R4080" s="97"/>
      <c r="S4080" s="47"/>
      <c r="T4080" s="47"/>
    </row>
    <row r="4081" spans="1:20" ht="16.399999999999999" customHeight="1" x14ac:dyDescent="0.35">
      <c r="A4081"/>
      <c r="B4081"/>
      <c r="C4081"/>
      <c r="D4081"/>
      <c r="E4081"/>
      <c r="F4081" s="7"/>
      <c r="G4081"/>
      <c r="H4081"/>
      <c r="I4081"/>
      <c r="J4081"/>
      <c r="K4081"/>
      <c r="L4081"/>
      <c r="M4081"/>
      <c r="N4081"/>
      <c r="O4081"/>
      <c r="P4081" s="4" t="str">
        <f>IF(Table14[[#This Row],[correlation_id]] = "", "", _xlfn.XLOOKUP(Table14[[#This Row],[correlation_id]], 'ITAP Ref'!A:A, 'ITAP Ref'!C:C, ""))</f>
        <v/>
      </c>
      <c r="Q4081"/>
      <c r="R4081" s="97"/>
      <c r="S4081" s="47"/>
      <c r="T4081" s="47"/>
    </row>
    <row r="4082" spans="1:20" ht="16.399999999999999" customHeight="1" x14ac:dyDescent="0.35">
      <c r="A4082"/>
      <c r="B4082"/>
      <c r="C4082"/>
      <c r="D4082"/>
      <c r="E4082"/>
      <c r="F4082" s="7"/>
      <c r="G4082"/>
      <c r="H4082"/>
      <c r="I4082"/>
      <c r="J4082"/>
      <c r="K4082"/>
      <c r="L4082"/>
      <c r="M4082"/>
      <c r="N4082"/>
      <c r="O4082"/>
      <c r="P4082" s="4" t="str">
        <f>IF(Table14[[#This Row],[correlation_id]] = "", "", _xlfn.XLOOKUP(Table14[[#This Row],[correlation_id]], 'ITAP Ref'!A:A, 'ITAP Ref'!C:C, ""))</f>
        <v/>
      </c>
      <c r="Q4082"/>
      <c r="R4082" s="97"/>
      <c r="S4082" s="47"/>
      <c r="T4082" s="47"/>
    </row>
    <row r="4083" spans="1:20" ht="16.399999999999999" customHeight="1" x14ac:dyDescent="0.35">
      <c r="A4083"/>
      <c r="B4083"/>
      <c r="C4083"/>
      <c r="D4083"/>
      <c r="E4083"/>
      <c r="F4083" s="7"/>
      <c r="G4083"/>
      <c r="H4083"/>
      <c r="I4083"/>
      <c r="J4083"/>
      <c r="K4083"/>
      <c r="L4083"/>
      <c r="M4083"/>
      <c r="N4083"/>
      <c r="O4083"/>
      <c r="P4083" s="4" t="str">
        <f>IF(Table14[[#This Row],[correlation_id]] = "", "", _xlfn.XLOOKUP(Table14[[#This Row],[correlation_id]], 'ITAP Ref'!A:A, 'ITAP Ref'!C:C, ""))</f>
        <v/>
      </c>
      <c r="Q4083"/>
      <c r="R4083" s="97"/>
      <c r="S4083" s="47"/>
      <c r="T4083" s="47"/>
    </row>
    <row r="4084" spans="1:20" ht="16.399999999999999" customHeight="1" x14ac:dyDescent="0.35">
      <c r="A4084"/>
      <c r="B4084"/>
      <c r="C4084"/>
      <c r="D4084"/>
      <c r="E4084"/>
      <c r="F4084" s="7"/>
      <c r="G4084"/>
      <c r="H4084"/>
      <c r="I4084"/>
      <c r="J4084"/>
      <c r="K4084"/>
      <c r="L4084"/>
      <c r="M4084"/>
      <c r="N4084"/>
      <c r="O4084"/>
      <c r="P4084" s="4" t="str">
        <f>IF(Table14[[#This Row],[correlation_id]] = "", "", _xlfn.XLOOKUP(Table14[[#This Row],[correlation_id]], 'ITAP Ref'!A:A, 'ITAP Ref'!C:C, ""))</f>
        <v/>
      </c>
      <c r="Q4084"/>
      <c r="R4084" s="97"/>
      <c r="S4084" s="47"/>
      <c r="T4084" s="47"/>
    </row>
    <row r="4085" spans="1:20" ht="16.399999999999999" customHeight="1" x14ac:dyDescent="0.35">
      <c r="A4085"/>
      <c r="B4085"/>
      <c r="C4085"/>
      <c r="D4085"/>
      <c r="E4085"/>
      <c r="F4085" s="7"/>
      <c r="G4085"/>
      <c r="H4085"/>
      <c r="I4085"/>
      <c r="J4085"/>
      <c r="K4085"/>
      <c r="L4085"/>
      <c r="M4085"/>
      <c r="N4085"/>
      <c r="O4085"/>
      <c r="P4085" s="4" t="str">
        <f>IF(Table14[[#This Row],[correlation_id]] = "", "", _xlfn.XLOOKUP(Table14[[#This Row],[correlation_id]], 'ITAP Ref'!A:A, 'ITAP Ref'!C:C, ""))</f>
        <v/>
      </c>
      <c r="Q4085"/>
      <c r="R4085" s="97"/>
      <c r="S4085" s="47"/>
      <c r="T4085" s="47"/>
    </row>
    <row r="4086" spans="1:20" ht="16.399999999999999" customHeight="1" x14ac:dyDescent="0.35">
      <c r="A4086"/>
      <c r="B4086"/>
      <c r="C4086"/>
      <c r="D4086"/>
      <c r="E4086"/>
      <c r="F4086" s="7"/>
      <c r="G4086"/>
      <c r="H4086"/>
      <c r="I4086"/>
      <c r="J4086"/>
      <c r="K4086"/>
      <c r="L4086"/>
      <c r="M4086"/>
      <c r="N4086"/>
      <c r="O4086"/>
      <c r="P4086" s="4" t="str">
        <f>IF(Table14[[#This Row],[correlation_id]] = "", "", _xlfn.XLOOKUP(Table14[[#This Row],[correlation_id]], 'ITAP Ref'!A:A, 'ITAP Ref'!C:C, ""))</f>
        <v/>
      </c>
      <c r="Q4086"/>
      <c r="R4086" s="97"/>
      <c r="S4086" s="47"/>
      <c r="T4086" s="47"/>
    </row>
    <row r="4087" spans="1:20" ht="16.399999999999999" customHeight="1" x14ac:dyDescent="0.35">
      <c r="A4087"/>
      <c r="B4087"/>
      <c r="C4087"/>
      <c r="D4087"/>
      <c r="E4087"/>
      <c r="F4087" s="7"/>
      <c r="G4087"/>
      <c r="H4087"/>
      <c r="I4087"/>
      <c r="J4087"/>
      <c r="K4087"/>
      <c r="L4087"/>
      <c r="M4087"/>
      <c r="N4087"/>
      <c r="O4087"/>
      <c r="P4087" s="4" t="str">
        <f>IF(Table14[[#This Row],[correlation_id]] = "", "", _xlfn.XLOOKUP(Table14[[#This Row],[correlation_id]], 'ITAP Ref'!A:A, 'ITAP Ref'!C:C, ""))</f>
        <v/>
      </c>
      <c r="Q4087"/>
      <c r="R4087" s="97"/>
      <c r="S4087" s="47"/>
      <c r="T4087" s="47"/>
    </row>
    <row r="4088" spans="1:20" ht="16.399999999999999" customHeight="1" x14ac:dyDescent="0.35">
      <c r="A4088"/>
      <c r="B4088"/>
      <c r="C4088"/>
      <c r="D4088"/>
      <c r="E4088"/>
      <c r="F4088" s="7"/>
      <c r="G4088"/>
      <c r="H4088"/>
      <c r="I4088"/>
      <c r="J4088"/>
      <c r="K4088"/>
      <c r="L4088"/>
      <c r="M4088"/>
      <c r="N4088"/>
      <c r="O4088"/>
      <c r="P4088" s="4" t="str">
        <f>IF(Table14[[#This Row],[correlation_id]] = "", "", _xlfn.XLOOKUP(Table14[[#This Row],[correlation_id]], 'ITAP Ref'!A:A, 'ITAP Ref'!C:C, ""))</f>
        <v/>
      </c>
      <c r="Q4088"/>
      <c r="R4088" s="97"/>
      <c r="S4088" s="47"/>
      <c r="T4088" s="47"/>
    </row>
    <row r="4089" spans="1:20" ht="16.399999999999999" customHeight="1" x14ac:dyDescent="0.35">
      <c r="A4089"/>
      <c r="B4089"/>
      <c r="C4089"/>
      <c r="D4089"/>
      <c r="E4089"/>
      <c r="F4089" s="7"/>
      <c r="G4089"/>
      <c r="H4089"/>
      <c r="I4089"/>
      <c r="J4089"/>
      <c r="K4089"/>
      <c r="L4089"/>
      <c r="M4089"/>
      <c r="N4089"/>
      <c r="O4089"/>
      <c r="P4089" s="4" t="str">
        <f>IF(Table14[[#This Row],[correlation_id]] = "", "", _xlfn.XLOOKUP(Table14[[#This Row],[correlation_id]], 'ITAP Ref'!A:A, 'ITAP Ref'!C:C, ""))</f>
        <v/>
      </c>
      <c r="Q4089"/>
      <c r="R4089" s="97"/>
      <c r="S4089" s="47"/>
      <c r="T4089" s="47"/>
    </row>
    <row r="4090" spans="1:20" ht="16.399999999999999" customHeight="1" x14ac:dyDescent="0.35">
      <c r="A4090"/>
      <c r="B4090"/>
      <c r="C4090"/>
      <c r="D4090"/>
      <c r="E4090"/>
      <c r="F4090" s="7"/>
      <c r="G4090"/>
      <c r="H4090"/>
      <c r="I4090"/>
      <c r="J4090"/>
      <c r="K4090"/>
      <c r="L4090"/>
      <c r="M4090"/>
      <c r="N4090"/>
      <c r="O4090"/>
      <c r="P4090" s="4" t="str">
        <f>IF(Table14[[#This Row],[correlation_id]] = "", "", _xlfn.XLOOKUP(Table14[[#This Row],[correlation_id]], 'ITAP Ref'!A:A, 'ITAP Ref'!C:C, ""))</f>
        <v/>
      </c>
      <c r="Q4090"/>
      <c r="R4090" s="97"/>
      <c r="S4090" s="47"/>
      <c r="T4090" s="47"/>
    </row>
    <row r="4091" spans="1:20" ht="16.399999999999999" customHeight="1" x14ac:dyDescent="0.35">
      <c r="A4091"/>
      <c r="B4091"/>
      <c r="C4091"/>
      <c r="D4091"/>
      <c r="E4091"/>
      <c r="F4091" s="7"/>
      <c r="G4091"/>
      <c r="H4091"/>
      <c r="I4091"/>
      <c r="J4091"/>
      <c r="K4091"/>
      <c r="L4091"/>
      <c r="M4091"/>
      <c r="N4091"/>
      <c r="O4091"/>
      <c r="P4091" s="4" t="str">
        <f>IF(Table14[[#This Row],[correlation_id]] = "", "", _xlfn.XLOOKUP(Table14[[#This Row],[correlation_id]], 'ITAP Ref'!A:A, 'ITAP Ref'!C:C, ""))</f>
        <v/>
      </c>
      <c r="Q4091"/>
      <c r="R4091" s="97"/>
      <c r="S4091" s="47"/>
      <c r="T4091" s="47"/>
    </row>
    <row r="4092" spans="1:20" ht="16.399999999999999" customHeight="1" x14ac:dyDescent="0.35">
      <c r="A4092"/>
      <c r="B4092"/>
      <c r="C4092"/>
      <c r="D4092"/>
      <c r="E4092"/>
      <c r="F4092" s="7"/>
      <c r="G4092"/>
      <c r="H4092"/>
      <c r="I4092"/>
      <c r="J4092"/>
      <c r="K4092"/>
      <c r="L4092"/>
      <c r="M4092"/>
      <c r="N4092"/>
      <c r="O4092"/>
      <c r="P4092" s="4" t="str">
        <f>IF(Table14[[#This Row],[correlation_id]] = "", "", _xlfn.XLOOKUP(Table14[[#This Row],[correlation_id]], 'ITAP Ref'!A:A, 'ITAP Ref'!C:C, ""))</f>
        <v/>
      </c>
      <c r="Q4092"/>
      <c r="R4092" s="97"/>
      <c r="S4092" s="47"/>
      <c r="T4092" s="47"/>
    </row>
    <row r="4093" spans="1:20" ht="16.399999999999999" customHeight="1" x14ac:dyDescent="0.35">
      <c r="A4093"/>
      <c r="B4093"/>
      <c r="C4093"/>
      <c r="D4093"/>
      <c r="E4093"/>
      <c r="F4093" s="7"/>
      <c r="G4093"/>
      <c r="H4093"/>
      <c r="I4093"/>
      <c r="J4093"/>
      <c r="K4093"/>
      <c r="L4093"/>
      <c r="M4093"/>
      <c r="N4093"/>
      <c r="O4093"/>
      <c r="P4093" s="4" t="str">
        <f>IF(Table14[[#This Row],[correlation_id]] = "", "", _xlfn.XLOOKUP(Table14[[#This Row],[correlation_id]], 'ITAP Ref'!A:A, 'ITAP Ref'!C:C, ""))</f>
        <v/>
      </c>
      <c r="Q4093"/>
      <c r="R4093" s="97"/>
      <c r="S4093" s="47"/>
      <c r="T4093" s="47"/>
    </row>
    <row r="4094" spans="1:20" ht="16.399999999999999" customHeight="1" x14ac:dyDescent="0.35">
      <c r="A4094"/>
      <c r="B4094"/>
      <c r="C4094"/>
      <c r="D4094"/>
      <c r="E4094"/>
      <c r="F4094" s="7"/>
      <c r="G4094"/>
      <c r="H4094"/>
      <c r="I4094"/>
      <c r="J4094"/>
      <c r="K4094"/>
      <c r="L4094"/>
      <c r="M4094"/>
      <c r="N4094"/>
      <c r="O4094"/>
      <c r="P4094" s="4" t="str">
        <f>IF(Table14[[#This Row],[correlation_id]] = "", "", _xlfn.XLOOKUP(Table14[[#This Row],[correlation_id]], 'ITAP Ref'!A:A, 'ITAP Ref'!C:C, ""))</f>
        <v/>
      </c>
      <c r="Q4094"/>
      <c r="R4094" s="97"/>
      <c r="S4094" s="47"/>
      <c r="T4094" s="47"/>
    </row>
    <row r="4095" spans="1:20" ht="16.399999999999999" customHeight="1" x14ac:dyDescent="0.35">
      <c r="A4095"/>
      <c r="B4095"/>
      <c r="C4095"/>
      <c r="D4095"/>
      <c r="E4095"/>
      <c r="F4095" s="7"/>
      <c r="G4095"/>
      <c r="H4095"/>
      <c r="I4095"/>
      <c r="J4095"/>
      <c r="K4095"/>
      <c r="L4095"/>
      <c r="M4095"/>
      <c r="N4095"/>
      <c r="O4095"/>
      <c r="P4095" s="4" t="str">
        <f>IF(Table14[[#This Row],[correlation_id]] = "", "", _xlfn.XLOOKUP(Table14[[#This Row],[correlation_id]], 'ITAP Ref'!A:A, 'ITAP Ref'!C:C, ""))</f>
        <v/>
      </c>
      <c r="Q4095"/>
      <c r="R4095" s="97"/>
      <c r="S4095" s="47"/>
      <c r="T4095" s="47"/>
    </row>
    <row r="4096" spans="1:20" ht="16.399999999999999" customHeight="1" x14ac:dyDescent="0.35">
      <c r="A4096"/>
      <c r="B4096"/>
      <c r="C4096"/>
      <c r="D4096"/>
      <c r="E4096"/>
      <c r="F4096" s="7"/>
      <c r="G4096"/>
      <c r="H4096"/>
      <c r="I4096"/>
      <c r="J4096"/>
      <c r="K4096"/>
      <c r="L4096"/>
      <c r="M4096"/>
      <c r="N4096"/>
      <c r="O4096"/>
      <c r="P4096" s="4" t="str">
        <f>IF(Table14[[#This Row],[correlation_id]] = "", "", _xlfn.XLOOKUP(Table14[[#This Row],[correlation_id]], 'ITAP Ref'!A:A, 'ITAP Ref'!C:C, ""))</f>
        <v/>
      </c>
      <c r="Q4096"/>
      <c r="R4096" s="97"/>
      <c r="S4096" s="47"/>
      <c r="T4096" s="47"/>
    </row>
    <row r="4097" spans="1:20" ht="16.399999999999999" customHeight="1" x14ac:dyDescent="0.35">
      <c r="A4097"/>
      <c r="B4097"/>
      <c r="C4097"/>
      <c r="D4097"/>
      <c r="E4097"/>
      <c r="F4097" s="7"/>
      <c r="G4097"/>
      <c r="H4097"/>
      <c r="I4097"/>
      <c r="J4097"/>
      <c r="K4097"/>
      <c r="L4097"/>
      <c r="M4097"/>
      <c r="N4097"/>
      <c r="O4097"/>
      <c r="P4097" s="4" t="str">
        <f>IF(Table14[[#This Row],[correlation_id]] = "", "", _xlfn.XLOOKUP(Table14[[#This Row],[correlation_id]], 'ITAP Ref'!A:A, 'ITAP Ref'!C:C, ""))</f>
        <v/>
      </c>
      <c r="Q4097"/>
      <c r="R4097" s="97"/>
      <c r="S4097" s="47"/>
      <c r="T4097" s="47"/>
    </row>
    <row r="4098" spans="1:20" ht="16.399999999999999" customHeight="1" x14ac:dyDescent="0.35">
      <c r="A4098"/>
      <c r="B4098"/>
      <c r="C4098"/>
      <c r="D4098"/>
      <c r="E4098"/>
      <c r="F4098" s="7"/>
      <c r="G4098"/>
      <c r="H4098"/>
      <c r="I4098"/>
      <c r="J4098"/>
      <c r="K4098"/>
      <c r="L4098"/>
      <c r="M4098"/>
      <c r="N4098"/>
      <c r="O4098"/>
      <c r="P4098" s="4" t="str">
        <f>IF(Table14[[#This Row],[correlation_id]] = "", "", _xlfn.XLOOKUP(Table14[[#This Row],[correlation_id]], 'ITAP Ref'!A:A, 'ITAP Ref'!C:C, ""))</f>
        <v/>
      </c>
      <c r="Q4098"/>
      <c r="R4098" s="97"/>
      <c r="S4098" s="47"/>
      <c r="T4098" s="47"/>
    </row>
    <row r="4099" spans="1:20" ht="16.399999999999999" customHeight="1" x14ac:dyDescent="0.35">
      <c r="A4099"/>
      <c r="B4099"/>
      <c r="C4099"/>
      <c r="D4099"/>
      <c r="E4099"/>
      <c r="F4099" s="7"/>
      <c r="G4099"/>
      <c r="H4099"/>
      <c r="I4099"/>
      <c r="J4099"/>
      <c r="K4099"/>
      <c r="L4099"/>
      <c r="M4099"/>
      <c r="N4099"/>
      <c r="O4099"/>
      <c r="P4099" s="4" t="str">
        <f>IF(Table14[[#This Row],[correlation_id]] = "", "", _xlfn.XLOOKUP(Table14[[#This Row],[correlation_id]], 'ITAP Ref'!A:A, 'ITAP Ref'!C:C, ""))</f>
        <v/>
      </c>
      <c r="Q4099"/>
      <c r="R4099" s="97"/>
      <c r="S4099" s="47"/>
      <c r="T4099" s="47"/>
    </row>
    <row r="4100" spans="1:20" ht="16.399999999999999" customHeight="1" x14ac:dyDescent="0.35">
      <c r="A4100"/>
      <c r="B4100"/>
      <c r="C4100"/>
      <c r="D4100"/>
      <c r="E4100"/>
      <c r="F4100" s="7"/>
      <c r="G4100"/>
      <c r="H4100"/>
      <c r="I4100"/>
      <c r="J4100"/>
      <c r="K4100"/>
      <c r="L4100"/>
      <c r="M4100"/>
      <c r="N4100"/>
      <c r="O4100"/>
      <c r="P4100" s="4" t="str">
        <f>IF(Table14[[#This Row],[correlation_id]] = "", "", _xlfn.XLOOKUP(Table14[[#This Row],[correlation_id]], 'ITAP Ref'!A:A, 'ITAP Ref'!C:C, ""))</f>
        <v/>
      </c>
      <c r="Q4100"/>
      <c r="R4100" s="97"/>
      <c r="S4100" s="47"/>
      <c r="T4100" s="47"/>
    </row>
    <row r="4101" spans="1:20" ht="16.399999999999999" customHeight="1" x14ac:dyDescent="0.35">
      <c r="A4101"/>
      <c r="B4101"/>
      <c r="C4101"/>
      <c r="D4101"/>
      <c r="E4101"/>
      <c r="F4101" s="7"/>
      <c r="G4101"/>
      <c r="H4101"/>
      <c r="I4101"/>
      <c r="J4101"/>
      <c r="K4101"/>
      <c r="L4101"/>
      <c r="M4101"/>
      <c r="N4101"/>
      <c r="O4101"/>
      <c r="P4101" s="4" t="str">
        <f>IF(Table14[[#This Row],[correlation_id]] = "", "", _xlfn.XLOOKUP(Table14[[#This Row],[correlation_id]], 'ITAP Ref'!A:A, 'ITAP Ref'!C:C, ""))</f>
        <v/>
      </c>
      <c r="Q4101"/>
      <c r="R4101" s="97"/>
      <c r="S4101" s="47"/>
      <c r="T4101" s="47"/>
    </row>
    <row r="4102" spans="1:20" ht="16.399999999999999" customHeight="1" x14ac:dyDescent="0.35">
      <c r="A4102"/>
      <c r="B4102"/>
      <c r="C4102"/>
      <c r="D4102"/>
      <c r="E4102"/>
      <c r="F4102" s="7"/>
      <c r="G4102"/>
      <c r="H4102"/>
      <c r="I4102"/>
      <c r="J4102"/>
      <c r="K4102"/>
      <c r="L4102"/>
      <c r="M4102"/>
      <c r="N4102"/>
      <c r="O4102"/>
      <c r="P4102" s="4" t="str">
        <f>IF(Table14[[#This Row],[correlation_id]] = "", "", _xlfn.XLOOKUP(Table14[[#This Row],[correlation_id]], 'ITAP Ref'!A:A, 'ITAP Ref'!C:C, ""))</f>
        <v/>
      </c>
      <c r="Q4102"/>
      <c r="R4102" s="97"/>
      <c r="S4102" s="47"/>
      <c r="T4102" s="47"/>
    </row>
    <row r="4103" spans="1:20" ht="16.399999999999999" customHeight="1" x14ac:dyDescent="0.35">
      <c r="A4103"/>
      <c r="B4103"/>
      <c r="C4103"/>
      <c r="D4103"/>
      <c r="E4103"/>
      <c r="F4103" s="7"/>
      <c r="G4103"/>
      <c r="H4103"/>
      <c r="I4103"/>
      <c r="J4103"/>
      <c r="K4103"/>
      <c r="L4103"/>
      <c r="M4103"/>
      <c r="N4103"/>
      <c r="O4103"/>
      <c r="P4103" s="4" t="str">
        <f>IF(Table14[[#This Row],[correlation_id]] = "", "", _xlfn.XLOOKUP(Table14[[#This Row],[correlation_id]], 'ITAP Ref'!A:A, 'ITAP Ref'!C:C, ""))</f>
        <v/>
      </c>
      <c r="Q4103"/>
      <c r="R4103" s="97"/>
      <c r="S4103" s="47"/>
      <c r="T4103" s="47"/>
    </row>
    <row r="4104" spans="1:20" ht="16.399999999999999" customHeight="1" x14ac:dyDescent="0.35">
      <c r="A4104"/>
      <c r="B4104"/>
      <c r="C4104"/>
      <c r="D4104"/>
      <c r="E4104"/>
      <c r="F4104" s="7"/>
      <c r="G4104"/>
      <c r="H4104"/>
      <c r="I4104"/>
      <c r="J4104"/>
      <c r="K4104"/>
      <c r="L4104"/>
      <c r="M4104"/>
      <c r="N4104"/>
      <c r="O4104"/>
      <c r="P4104" s="4" t="str">
        <f>IF(Table14[[#This Row],[correlation_id]] = "", "", _xlfn.XLOOKUP(Table14[[#This Row],[correlation_id]], 'ITAP Ref'!A:A, 'ITAP Ref'!C:C, ""))</f>
        <v/>
      </c>
      <c r="Q4104"/>
      <c r="R4104" s="97"/>
      <c r="S4104" s="47"/>
      <c r="T4104" s="47"/>
    </row>
    <row r="4105" spans="1:20" ht="16.399999999999999" customHeight="1" x14ac:dyDescent="0.35">
      <c r="A4105"/>
      <c r="B4105"/>
      <c r="C4105"/>
      <c r="D4105"/>
      <c r="E4105"/>
      <c r="F4105" s="7"/>
      <c r="G4105"/>
      <c r="H4105"/>
      <c r="I4105"/>
      <c r="J4105"/>
      <c r="K4105"/>
      <c r="L4105"/>
      <c r="M4105"/>
      <c r="N4105"/>
      <c r="O4105"/>
      <c r="P4105" s="4" t="str">
        <f>IF(Table14[[#This Row],[correlation_id]] = "", "", _xlfn.XLOOKUP(Table14[[#This Row],[correlation_id]], 'ITAP Ref'!A:A, 'ITAP Ref'!C:C, ""))</f>
        <v/>
      </c>
      <c r="Q4105"/>
      <c r="R4105" s="97"/>
      <c r="S4105" s="47"/>
      <c r="T4105" s="47"/>
    </row>
    <row r="4106" spans="1:20" ht="16.399999999999999" customHeight="1" x14ac:dyDescent="0.35">
      <c r="A4106"/>
      <c r="B4106"/>
      <c r="C4106"/>
      <c r="D4106"/>
      <c r="E4106"/>
      <c r="F4106" s="7"/>
      <c r="G4106"/>
      <c r="H4106"/>
      <c r="I4106"/>
      <c r="J4106"/>
      <c r="K4106"/>
      <c r="L4106"/>
      <c r="M4106"/>
      <c r="N4106"/>
      <c r="O4106"/>
      <c r="P4106" s="4" t="str">
        <f>IF(Table14[[#This Row],[correlation_id]] = "", "", _xlfn.XLOOKUP(Table14[[#This Row],[correlation_id]], 'ITAP Ref'!A:A, 'ITAP Ref'!C:C, ""))</f>
        <v/>
      </c>
      <c r="Q4106"/>
      <c r="R4106" s="97"/>
      <c r="S4106" s="47"/>
      <c r="T4106" s="47"/>
    </row>
    <row r="4107" spans="1:20" ht="16.399999999999999" customHeight="1" x14ac:dyDescent="0.35">
      <c r="A4107"/>
      <c r="B4107"/>
      <c r="C4107"/>
      <c r="D4107"/>
      <c r="E4107"/>
      <c r="F4107" s="7"/>
      <c r="G4107"/>
      <c r="H4107"/>
      <c r="I4107"/>
      <c r="J4107"/>
      <c r="K4107"/>
      <c r="L4107"/>
      <c r="M4107"/>
      <c r="N4107"/>
      <c r="O4107"/>
      <c r="P4107" s="4" t="str">
        <f>IF(Table14[[#This Row],[correlation_id]] = "", "", _xlfn.XLOOKUP(Table14[[#This Row],[correlation_id]], 'ITAP Ref'!A:A, 'ITAP Ref'!C:C, ""))</f>
        <v/>
      </c>
      <c r="Q4107"/>
      <c r="R4107" s="97"/>
      <c r="S4107" s="47"/>
      <c r="T4107" s="47"/>
    </row>
    <row r="4108" spans="1:20" ht="16.399999999999999" customHeight="1" x14ac:dyDescent="0.35">
      <c r="A4108"/>
      <c r="B4108"/>
      <c r="C4108"/>
      <c r="D4108"/>
      <c r="E4108"/>
      <c r="F4108" s="7"/>
      <c r="G4108"/>
      <c r="H4108"/>
      <c r="I4108"/>
      <c r="J4108"/>
      <c r="K4108"/>
      <c r="L4108"/>
      <c r="M4108"/>
      <c r="N4108"/>
      <c r="O4108"/>
      <c r="P4108" s="4" t="str">
        <f>IF(Table14[[#This Row],[correlation_id]] = "", "", _xlfn.XLOOKUP(Table14[[#This Row],[correlation_id]], 'ITAP Ref'!A:A, 'ITAP Ref'!C:C, ""))</f>
        <v/>
      </c>
      <c r="Q4108"/>
      <c r="R4108" s="97"/>
      <c r="S4108" s="47"/>
      <c r="T4108" s="47"/>
    </row>
    <row r="4109" spans="1:20" ht="16.399999999999999" customHeight="1" x14ac:dyDescent="0.35">
      <c r="A4109"/>
      <c r="B4109"/>
      <c r="C4109"/>
      <c r="D4109"/>
      <c r="E4109"/>
      <c r="F4109" s="7"/>
      <c r="G4109"/>
      <c r="H4109"/>
      <c r="I4109"/>
      <c r="J4109"/>
      <c r="K4109"/>
      <c r="L4109"/>
      <c r="M4109"/>
      <c r="N4109"/>
      <c r="O4109"/>
      <c r="P4109" s="4" t="str">
        <f>IF(Table14[[#This Row],[correlation_id]] = "", "", _xlfn.XLOOKUP(Table14[[#This Row],[correlation_id]], 'ITAP Ref'!A:A, 'ITAP Ref'!C:C, ""))</f>
        <v/>
      </c>
      <c r="Q4109"/>
      <c r="R4109" s="97"/>
      <c r="S4109" s="47"/>
      <c r="T4109" s="47"/>
    </row>
    <row r="4110" spans="1:20" ht="16.399999999999999" customHeight="1" x14ac:dyDescent="0.35">
      <c r="A4110"/>
      <c r="B4110"/>
      <c r="C4110"/>
      <c r="D4110"/>
      <c r="E4110"/>
      <c r="F4110" s="7"/>
      <c r="G4110"/>
      <c r="H4110"/>
      <c r="I4110"/>
      <c r="J4110"/>
      <c r="K4110"/>
      <c r="L4110"/>
      <c r="M4110"/>
      <c r="N4110"/>
      <c r="O4110"/>
      <c r="P4110" s="4" t="str">
        <f>IF(Table14[[#This Row],[correlation_id]] = "", "", _xlfn.XLOOKUP(Table14[[#This Row],[correlation_id]], 'ITAP Ref'!A:A, 'ITAP Ref'!C:C, ""))</f>
        <v/>
      </c>
      <c r="Q4110"/>
      <c r="R4110" s="97"/>
      <c r="S4110" s="47"/>
      <c r="T4110" s="47"/>
    </row>
    <row r="4111" spans="1:20" ht="16.399999999999999" customHeight="1" x14ac:dyDescent="0.35">
      <c r="A4111"/>
      <c r="B4111"/>
      <c r="C4111"/>
      <c r="D4111"/>
      <c r="E4111"/>
      <c r="F4111" s="7"/>
      <c r="G4111"/>
      <c r="H4111"/>
      <c r="I4111"/>
      <c r="J4111"/>
      <c r="K4111"/>
      <c r="L4111"/>
      <c r="M4111"/>
      <c r="N4111"/>
      <c r="O4111"/>
      <c r="P4111" s="4" t="str">
        <f>IF(Table14[[#This Row],[correlation_id]] = "", "", _xlfn.XLOOKUP(Table14[[#This Row],[correlation_id]], 'ITAP Ref'!A:A, 'ITAP Ref'!C:C, ""))</f>
        <v/>
      </c>
      <c r="Q4111"/>
      <c r="R4111" s="97"/>
      <c r="S4111" s="47"/>
      <c r="T4111" s="47"/>
    </row>
    <row r="4112" spans="1:20" ht="16.399999999999999" customHeight="1" x14ac:dyDescent="0.35">
      <c r="A4112"/>
      <c r="B4112"/>
      <c r="C4112"/>
      <c r="D4112"/>
      <c r="E4112"/>
      <c r="F4112" s="7"/>
      <c r="G4112"/>
      <c r="H4112"/>
      <c r="I4112"/>
      <c r="J4112"/>
      <c r="K4112"/>
      <c r="L4112"/>
      <c r="M4112"/>
      <c r="N4112"/>
      <c r="O4112"/>
      <c r="P4112" s="4" t="str">
        <f>IF(Table14[[#This Row],[correlation_id]] = "", "", _xlfn.XLOOKUP(Table14[[#This Row],[correlation_id]], 'ITAP Ref'!A:A, 'ITAP Ref'!C:C, ""))</f>
        <v/>
      </c>
      <c r="Q4112"/>
      <c r="R4112" s="97"/>
      <c r="S4112" s="47"/>
      <c r="T4112" s="47"/>
    </row>
    <row r="4113" spans="1:20" ht="16.399999999999999" customHeight="1" x14ac:dyDescent="0.35">
      <c r="A4113"/>
      <c r="B4113"/>
      <c r="C4113"/>
      <c r="D4113"/>
      <c r="E4113"/>
      <c r="F4113" s="7"/>
      <c r="G4113"/>
      <c r="H4113"/>
      <c r="I4113"/>
      <c r="J4113"/>
      <c r="K4113"/>
      <c r="L4113"/>
      <c r="M4113"/>
      <c r="N4113"/>
      <c r="O4113"/>
      <c r="P4113" s="4" t="str">
        <f>IF(Table14[[#This Row],[correlation_id]] = "", "", _xlfn.XLOOKUP(Table14[[#This Row],[correlation_id]], 'ITAP Ref'!A:A, 'ITAP Ref'!C:C, ""))</f>
        <v/>
      </c>
      <c r="Q4113"/>
      <c r="R4113" s="97"/>
      <c r="S4113" s="47"/>
      <c r="T4113" s="47"/>
    </row>
    <row r="4114" spans="1:20" ht="16.399999999999999" customHeight="1" x14ac:dyDescent="0.35">
      <c r="A4114"/>
      <c r="B4114"/>
      <c r="C4114"/>
      <c r="D4114"/>
      <c r="E4114"/>
      <c r="F4114" s="7"/>
      <c r="G4114"/>
      <c r="H4114"/>
      <c r="I4114"/>
      <c r="J4114"/>
      <c r="K4114"/>
      <c r="L4114"/>
      <c r="M4114"/>
      <c r="N4114"/>
      <c r="O4114"/>
      <c r="P4114" s="4" t="str">
        <f>IF(Table14[[#This Row],[correlation_id]] = "", "", _xlfn.XLOOKUP(Table14[[#This Row],[correlation_id]], 'ITAP Ref'!A:A, 'ITAP Ref'!C:C, ""))</f>
        <v/>
      </c>
      <c r="Q4114"/>
      <c r="R4114" s="97"/>
      <c r="S4114" s="47"/>
      <c r="T4114" s="47"/>
    </row>
    <row r="4115" spans="1:20" ht="16.399999999999999" customHeight="1" x14ac:dyDescent="0.35">
      <c r="A4115"/>
      <c r="B4115"/>
      <c r="C4115"/>
      <c r="D4115"/>
      <c r="E4115"/>
      <c r="F4115" s="7"/>
      <c r="G4115"/>
      <c r="H4115"/>
      <c r="I4115"/>
      <c r="J4115"/>
      <c r="K4115"/>
      <c r="L4115"/>
      <c r="M4115"/>
      <c r="N4115"/>
      <c r="O4115"/>
      <c r="P4115" s="4" t="str">
        <f>IF(Table14[[#This Row],[correlation_id]] = "", "", _xlfn.XLOOKUP(Table14[[#This Row],[correlation_id]], 'ITAP Ref'!A:A, 'ITAP Ref'!C:C, ""))</f>
        <v/>
      </c>
      <c r="Q4115"/>
      <c r="R4115" s="97"/>
      <c r="S4115" s="47"/>
      <c r="T4115" s="47"/>
    </row>
    <row r="4116" spans="1:20" ht="16.399999999999999" customHeight="1" x14ac:dyDescent="0.35">
      <c r="A4116"/>
      <c r="B4116"/>
      <c r="C4116"/>
      <c r="D4116"/>
      <c r="E4116"/>
      <c r="F4116" s="7"/>
      <c r="G4116"/>
      <c r="H4116"/>
      <c r="I4116"/>
      <c r="J4116"/>
      <c r="K4116"/>
      <c r="L4116"/>
      <c r="M4116"/>
      <c r="N4116"/>
      <c r="O4116"/>
      <c r="P4116" s="4" t="str">
        <f>IF(Table14[[#This Row],[correlation_id]] = "", "", _xlfn.XLOOKUP(Table14[[#This Row],[correlation_id]], 'ITAP Ref'!A:A, 'ITAP Ref'!C:C, ""))</f>
        <v/>
      </c>
      <c r="Q4116"/>
      <c r="R4116" s="97"/>
      <c r="S4116" s="47"/>
      <c r="T4116" s="47"/>
    </row>
    <row r="4117" spans="1:20" ht="16.399999999999999" customHeight="1" x14ac:dyDescent="0.35">
      <c r="A4117"/>
      <c r="B4117"/>
      <c r="C4117"/>
      <c r="D4117"/>
      <c r="E4117"/>
      <c r="F4117" s="7"/>
      <c r="G4117"/>
      <c r="H4117"/>
      <c r="I4117"/>
      <c r="J4117"/>
      <c r="K4117"/>
      <c r="L4117"/>
      <c r="M4117"/>
      <c r="N4117"/>
      <c r="O4117"/>
      <c r="P4117" s="4" t="str">
        <f>IF(Table14[[#This Row],[correlation_id]] = "", "", _xlfn.XLOOKUP(Table14[[#This Row],[correlation_id]], 'ITAP Ref'!A:A, 'ITAP Ref'!C:C, ""))</f>
        <v/>
      </c>
      <c r="Q4117"/>
      <c r="R4117" s="97"/>
      <c r="S4117" s="47"/>
      <c r="T4117" s="47"/>
    </row>
    <row r="4118" spans="1:20" ht="16.399999999999999" customHeight="1" x14ac:dyDescent="0.35">
      <c r="A4118"/>
      <c r="B4118"/>
      <c r="C4118"/>
      <c r="D4118"/>
      <c r="E4118"/>
      <c r="F4118" s="7"/>
      <c r="G4118"/>
      <c r="H4118"/>
      <c r="I4118"/>
      <c r="J4118"/>
      <c r="K4118"/>
      <c r="L4118"/>
      <c r="M4118"/>
      <c r="N4118"/>
      <c r="O4118"/>
      <c r="P4118" s="4" t="str">
        <f>IF(Table14[[#This Row],[correlation_id]] = "", "", _xlfn.XLOOKUP(Table14[[#This Row],[correlation_id]], 'ITAP Ref'!A:A, 'ITAP Ref'!C:C, ""))</f>
        <v/>
      </c>
      <c r="Q4118"/>
      <c r="R4118" s="97"/>
      <c r="S4118" s="47"/>
      <c r="T4118" s="47"/>
    </row>
    <row r="4119" spans="1:20" ht="16.399999999999999" customHeight="1" x14ac:dyDescent="0.35">
      <c r="A4119"/>
      <c r="B4119"/>
      <c r="C4119"/>
      <c r="D4119"/>
      <c r="E4119"/>
      <c r="F4119" s="7"/>
      <c r="G4119"/>
      <c r="H4119"/>
      <c r="I4119"/>
      <c r="J4119"/>
      <c r="K4119"/>
      <c r="L4119"/>
      <c r="M4119"/>
      <c r="N4119"/>
      <c r="O4119"/>
      <c r="P4119" s="4" t="str">
        <f>IF(Table14[[#This Row],[correlation_id]] = "", "", _xlfn.XLOOKUP(Table14[[#This Row],[correlation_id]], 'ITAP Ref'!A:A, 'ITAP Ref'!C:C, ""))</f>
        <v/>
      </c>
      <c r="Q4119"/>
      <c r="R4119" s="97"/>
      <c r="S4119" s="47"/>
      <c r="T4119" s="47"/>
    </row>
    <row r="4120" spans="1:20" ht="16.399999999999999" customHeight="1" x14ac:dyDescent="0.35">
      <c r="A4120"/>
      <c r="B4120"/>
      <c r="C4120"/>
      <c r="D4120"/>
      <c r="E4120"/>
      <c r="F4120" s="7"/>
      <c r="G4120"/>
      <c r="H4120"/>
      <c r="I4120"/>
      <c r="J4120"/>
      <c r="K4120"/>
      <c r="L4120"/>
      <c r="M4120"/>
      <c r="N4120"/>
      <c r="O4120"/>
      <c r="P4120" s="4" t="str">
        <f>IF(Table14[[#This Row],[correlation_id]] = "", "", _xlfn.XLOOKUP(Table14[[#This Row],[correlation_id]], 'ITAP Ref'!A:A, 'ITAP Ref'!C:C, ""))</f>
        <v/>
      </c>
      <c r="Q4120"/>
      <c r="R4120" s="97"/>
      <c r="S4120" s="47"/>
      <c r="T4120" s="47"/>
    </row>
    <row r="4121" spans="1:20" ht="16.399999999999999" customHeight="1" x14ac:dyDescent="0.35">
      <c r="A4121"/>
      <c r="B4121"/>
      <c r="C4121"/>
      <c r="D4121"/>
      <c r="E4121"/>
      <c r="F4121" s="7"/>
      <c r="G4121"/>
      <c r="H4121"/>
      <c r="I4121"/>
      <c r="J4121"/>
      <c r="K4121"/>
      <c r="L4121"/>
      <c r="M4121"/>
      <c r="N4121"/>
      <c r="O4121"/>
      <c r="P4121" s="4" t="str">
        <f>IF(Table14[[#This Row],[correlation_id]] = "", "", _xlfn.XLOOKUP(Table14[[#This Row],[correlation_id]], 'ITAP Ref'!A:A, 'ITAP Ref'!C:C, ""))</f>
        <v/>
      </c>
      <c r="Q4121"/>
      <c r="R4121" s="97"/>
      <c r="S4121" s="47"/>
      <c r="T4121" s="47"/>
    </row>
    <row r="4122" spans="1:20" ht="16.399999999999999" customHeight="1" x14ac:dyDescent="0.35">
      <c r="A4122"/>
      <c r="B4122"/>
      <c r="C4122"/>
      <c r="D4122"/>
      <c r="E4122"/>
      <c r="F4122" s="7"/>
      <c r="G4122"/>
      <c r="H4122"/>
      <c r="I4122"/>
      <c r="J4122"/>
      <c r="K4122"/>
      <c r="L4122"/>
      <c r="M4122"/>
      <c r="N4122"/>
      <c r="O4122"/>
      <c r="P4122" s="4" t="str">
        <f>IF(Table14[[#This Row],[correlation_id]] = "", "", _xlfn.XLOOKUP(Table14[[#This Row],[correlation_id]], 'ITAP Ref'!A:A, 'ITAP Ref'!C:C, ""))</f>
        <v/>
      </c>
      <c r="Q4122"/>
      <c r="R4122" s="97"/>
      <c r="S4122" s="47"/>
      <c r="T4122" s="47"/>
    </row>
    <row r="4123" spans="1:20" ht="16.399999999999999" customHeight="1" x14ac:dyDescent="0.35">
      <c r="A4123"/>
      <c r="B4123"/>
      <c r="C4123"/>
      <c r="D4123"/>
      <c r="E4123"/>
      <c r="F4123" s="7"/>
      <c r="G4123"/>
      <c r="H4123"/>
      <c r="I4123"/>
      <c r="J4123"/>
      <c r="K4123"/>
      <c r="L4123"/>
      <c r="M4123"/>
      <c r="N4123"/>
      <c r="O4123"/>
      <c r="P4123" s="4" t="str">
        <f>IF(Table14[[#This Row],[correlation_id]] = "", "", _xlfn.XLOOKUP(Table14[[#This Row],[correlation_id]], 'ITAP Ref'!A:A, 'ITAP Ref'!C:C, ""))</f>
        <v/>
      </c>
      <c r="Q4123"/>
      <c r="R4123" s="97"/>
      <c r="S4123" s="47"/>
      <c r="T4123" s="47"/>
    </row>
    <row r="4124" spans="1:20" ht="16.399999999999999" customHeight="1" x14ac:dyDescent="0.35">
      <c r="A4124"/>
      <c r="B4124"/>
      <c r="C4124"/>
      <c r="D4124"/>
      <c r="E4124"/>
      <c r="F4124" s="7"/>
      <c r="G4124"/>
      <c r="H4124"/>
      <c r="I4124"/>
      <c r="J4124"/>
      <c r="K4124"/>
      <c r="L4124"/>
      <c r="M4124"/>
      <c r="N4124"/>
      <c r="O4124"/>
      <c r="P4124" s="4" t="str">
        <f>IF(Table14[[#This Row],[correlation_id]] = "", "", _xlfn.XLOOKUP(Table14[[#This Row],[correlation_id]], 'ITAP Ref'!A:A, 'ITAP Ref'!C:C, ""))</f>
        <v/>
      </c>
      <c r="Q4124"/>
      <c r="R4124" s="97"/>
      <c r="S4124" s="47"/>
      <c r="T4124" s="47"/>
    </row>
    <row r="4125" spans="1:20" ht="16.399999999999999" customHeight="1" x14ac:dyDescent="0.35">
      <c r="A4125"/>
      <c r="B4125"/>
      <c r="C4125"/>
      <c r="D4125"/>
      <c r="E4125"/>
      <c r="F4125" s="7"/>
      <c r="G4125"/>
      <c r="H4125"/>
      <c r="I4125"/>
      <c r="J4125"/>
      <c r="K4125"/>
      <c r="L4125"/>
      <c r="M4125"/>
      <c r="N4125"/>
      <c r="O4125"/>
      <c r="P4125" s="4" t="str">
        <f>IF(Table14[[#This Row],[correlation_id]] = "", "", _xlfn.XLOOKUP(Table14[[#This Row],[correlation_id]], 'ITAP Ref'!A:A, 'ITAP Ref'!C:C, ""))</f>
        <v/>
      </c>
      <c r="Q4125"/>
      <c r="R4125" s="97"/>
      <c r="S4125" s="47"/>
      <c r="T4125" s="47"/>
    </row>
    <row r="4126" spans="1:20" ht="16.399999999999999" customHeight="1" x14ac:dyDescent="0.35">
      <c r="A4126"/>
      <c r="B4126"/>
      <c r="C4126"/>
      <c r="D4126"/>
      <c r="E4126"/>
      <c r="F4126" s="7"/>
      <c r="G4126"/>
      <c r="H4126"/>
      <c r="I4126"/>
      <c r="J4126"/>
      <c r="K4126"/>
      <c r="L4126"/>
      <c r="M4126"/>
      <c r="N4126"/>
      <c r="O4126"/>
      <c r="P4126" s="4" t="str">
        <f>IF(Table14[[#This Row],[correlation_id]] = "", "", _xlfn.XLOOKUP(Table14[[#This Row],[correlation_id]], 'ITAP Ref'!A:A, 'ITAP Ref'!C:C, ""))</f>
        <v/>
      </c>
      <c r="Q4126"/>
      <c r="R4126" s="97"/>
      <c r="S4126" s="47"/>
      <c r="T4126" s="47"/>
    </row>
    <row r="4127" spans="1:20" ht="16.399999999999999" customHeight="1" x14ac:dyDescent="0.35">
      <c r="A4127"/>
      <c r="B4127"/>
      <c r="C4127"/>
      <c r="D4127"/>
      <c r="E4127"/>
      <c r="F4127" s="7"/>
      <c r="G4127"/>
      <c r="H4127"/>
      <c r="I4127"/>
      <c r="J4127"/>
      <c r="K4127"/>
      <c r="L4127"/>
      <c r="M4127"/>
      <c r="N4127"/>
      <c r="O4127"/>
      <c r="P4127" s="4" t="str">
        <f>IF(Table14[[#This Row],[correlation_id]] = "", "", _xlfn.XLOOKUP(Table14[[#This Row],[correlation_id]], 'ITAP Ref'!A:A, 'ITAP Ref'!C:C, ""))</f>
        <v/>
      </c>
      <c r="Q4127"/>
      <c r="R4127" s="97"/>
      <c r="S4127" s="47"/>
      <c r="T4127" s="47"/>
    </row>
    <row r="4128" spans="1:20" ht="16.399999999999999" customHeight="1" x14ac:dyDescent="0.35">
      <c r="A4128"/>
      <c r="B4128"/>
      <c r="C4128"/>
      <c r="D4128"/>
      <c r="E4128"/>
      <c r="F4128" s="7"/>
      <c r="G4128"/>
      <c r="H4128"/>
      <c r="I4128"/>
      <c r="J4128"/>
      <c r="K4128"/>
      <c r="L4128"/>
      <c r="M4128"/>
      <c r="N4128"/>
      <c r="O4128"/>
      <c r="P4128" s="4" t="str">
        <f>IF(Table14[[#This Row],[correlation_id]] = "", "", _xlfn.XLOOKUP(Table14[[#This Row],[correlation_id]], 'ITAP Ref'!A:A, 'ITAP Ref'!C:C, ""))</f>
        <v/>
      </c>
      <c r="Q4128"/>
      <c r="R4128" s="97"/>
      <c r="S4128" s="47"/>
      <c r="T4128" s="47"/>
    </row>
    <row r="4129" spans="1:20" ht="16.399999999999999" customHeight="1" x14ac:dyDescent="0.35">
      <c r="A4129"/>
      <c r="B4129"/>
      <c r="C4129"/>
      <c r="D4129"/>
      <c r="E4129"/>
      <c r="F4129" s="7"/>
      <c r="G4129"/>
      <c r="H4129"/>
      <c r="I4129"/>
      <c r="J4129"/>
      <c r="K4129"/>
      <c r="L4129"/>
      <c r="M4129"/>
      <c r="N4129"/>
      <c r="O4129"/>
      <c r="P4129" s="4" t="str">
        <f>IF(Table14[[#This Row],[correlation_id]] = "", "", _xlfn.XLOOKUP(Table14[[#This Row],[correlation_id]], 'ITAP Ref'!A:A, 'ITAP Ref'!C:C, ""))</f>
        <v/>
      </c>
      <c r="Q4129"/>
      <c r="R4129" s="97"/>
      <c r="S4129" s="47"/>
      <c r="T4129" s="47"/>
    </row>
    <row r="4130" spans="1:20" ht="16.399999999999999" customHeight="1" x14ac:dyDescent="0.35">
      <c r="A4130"/>
      <c r="B4130"/>
      <c r="C4130"/>
      <c r="D4130"/>
      <c r="E4130"/>
      <c r="F4130" s="7"/>
      <c r="G4130"/>
      <c r="H4130"/>
      <c r="I4130"/>
      <c r="J4130"/>
      <c r="K4130"/>
      <c r="L4130"/>
      <c r="M4130"/>
      <c r="N4130"/>
      <c r="O4130"/>
      <c r="P4130" s="4" t="str">
        <f>IF(Table14[[#This Row],[correlation_id]] = "", "", _xlfn.XLOOKUP(Table14[[#This Row],[correlation_id]], 'ITAP Ref'!A:A, 'ITAP Ref'!C:C, ""))</f>
        <v/>
      </c>
      <c r="Q4130"/>
      <c r="R4130" s="97"/>
      <c r="S4130" s="47"/>
      <c r="T4130" s="47"/>
    </row>
    <row r="4131" spans="1:20" ht="16.399999999999999" customHeight="1" x14ac:dyDescent="0.35">
      <c r="A4131"/>
      <c r="B4131"/>
      <c r="C4131"/>
      <c r="D4131"/>
      <c r="E4131"/>
      <c r="F4131" s="7"/>
      <c r="G4131"/>
      <c r="H4131"/>
      <c r="I4131"/>
      <c r="J4131"/>
      <c r="K4131"/>
      <c r="L4131"/>
      <c r="M4131"/>
      <c r="N4131"/>
      <c r="O4131"/>
      <c r="P4131" s="4" t="str">
        <f>IF(Table14[[#This Row],[correlation_id]] = "", "", _xlfn.XLOOKUP(Table14[[#This Row],[correlation_id]], 'ITAP Ref'!A:A, 'ITAP Ref'!C:C, ""))</f>
        <v/>
      </c>
      <c r="Q4131"/>
      <c r="R4131" s="97"/>
      <c r="S4131" s="47"/>
      <c r="T4131" s="47"/>
    </row>
    <row r="4132" spans="1:20" ht="16.399999999999999" customHeight="1" x14ac:dyDescent="0.35">
      <c r="A4132"/>
      <c r="B4132"/>
      <c r="C4132"/>
      <c r="D4132"/>
      <c r="E4132"/>
      <c r="F4132" s="7"/>
      <c r="G4132"/>
      <c r="H4132"/>
      <c r="I4132"/>
      <c r="J4132"/>
      <c r="K4132"/>
      <c r="L4132"/>
      <c r="M4132"/>
      <c r="N4132"/>
      <c r="O4132"/>
      <c r="P4132" s="4" t="str">
        <f>IF(Table14[[#This Row],[correlation_id]] = "", "", _xlfn.XLOOKUP(Table14[[#This Row],[correlation_id]], 'ITAP Ref'!A:A, 'ITAP Ref'!C:C, ""))</f>
        <v/>
      </c>
      <c r="Q4132"/>
      <c r="R4132" s="97"/>
      <c r="S4132" s="47"/>
      <c r="T4132" s="47"/>
    </row>
    <row r="4133" spans="1:20" ht="16.399999999999999" customHeight="1" x14ac:dyDescent="0.35">
      <c r="A4133"/>
      <c r="B4133"/>
      <c r="C4133"/>
      <c r="D4133"/>
      <c r="E4133"/>
      <c r="F4133" s="7"/>
      <c r="G4133"/>
      <c r="H4133"/>
      <c r="I4133"/>
      <c r="J4133"/>
      <c r="K4133"/>
      <c r="L4133"/>
      <c r="M4133"/>
      <c r="N4133"/>
      <c r="O4133"/>
      <c r="P4133" s="4" t="str">
        <f>IF(Table14[[#This Row],[correlation_id]] = "", "", _xlfn.XLOOKUP(Table14[[#This Row],[correlation_id]], 'ITAP Ref'!A:A, 'ITAP Ref'!C:C, ""))</f>
        <v/>
      </c>
      <c r="Q4133"/>
      <c r="R4133" s="97"/>
      <c r="S4133" s="47"/>
      <c r="T4133" s="47"/>
    </row>
    <row r="4134" spans="1:20" ht="16.399999999999999" customHeight="1" x14ac:dyDescent="0.35">
      <c r="A4134"/>
      <c r="B4134"/>
      <c r="C4134"/>
      <c r="D4134"/>
      <c r="E4134"/>
      <c r="F4134" s="7"/>
      <c r="G4134"/>
      <c r="H4134"/>
      <c r="I4134"/>
      <c r="J4134"/>
      <c r="K4134"/>
      <c r="L4134"/>
      <c r="M4134"/>
      <c r="N4134"/>
      <c r="O4134"/>
      <c r="P4134" s="4" t="str">
        <f>IF(Table14[[#This Row],[correlation_id]] = "", "", _xlfn.XLOOKUP(Table14[[#This Row],[correlation_id]], 'ITAP Ref'!A:A, 'ITAP Ref'!C:C, ""))</f>
        <v/>
      </c>
      <c r="Q4134"/>
      <c r="R4134" s="97"/>
      <c r="S4134" s="47"/>
      <c r="T4134" s="47"/>
    </row>
    <row r="4135" spans="1:20" ht="16.399999999999999" customHeight="1" x14ac:dyDescent="0.35">
      <c r="A4135"/>
      <c r="B4135"/>
      <c r="C4135"/>
      <c r="D4135"/>
      <c r="E4135"/>
      <c r="F4135" s="7"/>
      <c r="G4135"/>
      <c r="H4135"/>
      <c r="I4135"/>
      <c r="J4135"/>
      <c r="K4135"/>
      <c r="L4135"/>
      <c r="M4135"/>
      <c r="N4135"/>
      <c r="O4135"/>
      <c r="P4135" s="4" t="str">
        <f>IF(Table14[[#This Row],[correlation_id]] = "", "", _xlfn.XLOOKUP(Table14[[#This Row],[correlation_id]], 'ITAP Ref'!A:A, 'ITAP Ref'!C:C, ""))</f>
        <v/>
      </c>
      <c r="Q4135"/>
      <c r="R4135" s="97"/>
      <c r="S4135" s="47"/>
      <c r="T4135" s="47"/>
    </row>
    <row r="4136" spans="1:20" ht="16.399999999999999" customHeight="1" x14ac:dyDescent="0.35">
      <c r="A4136"/>
      <c r="B4136"/>
      <c r="C4136"/>
      <c r="D4136"/>
      <c r="E4136"/>
      <c r="F4136" s="7"/>
      <c r="G4136"/>
      <c r="H4136"/>
      <c r="I4136"/>
      <c r="J4136"/>
      <c r="K4136"/>
      <c r="L4136"/>
      <c r="M4136"/>
      <c r="N4136"/>
      <c r="O4136"/>
      <c r="P4136" s="4" t="str">
        <f>IF(Table14[[#This Row],[correlation_id]] = "", "", _xlfn.XLOOKUP(Table14[[#This Row],[correlation_id]], 'ITAP Ref'!A:A, 'ITAP Ref'!C:C, ""))</f>
        <v/>
      </c>
      <c r="Q4136"/>
      <c r="R4136" s="97"/>
      <c r="S4136" s="47"/>
      <c r="T4136" s="47"/>
    </row>
    <row r="4137" spans="1:20" ht="16.399999999999999" customHeight="1" x14ac:dyDescent="0.35">
      <c r="A4137"/>
      <c r="B4137"/>
      <c r="C4137"/>
      <c r="D4137"/>
      <c r="E4137"/>
      <c r="F4137" s="7"/>
      <c r="G4137"/>
      <c r="H4137"/>
      <c r="I4137"/>
      <c r="J4137"/>
      <c r="K4137"/>
      <c r="L4137"/>
      <c r="M4137"/>
      <c r="N4137"/>
      <c r="O4137"/>
      <c r="P4137" s="4" t="str">
        <f>IF(Table14[[#This Row],[correlation_id]] = "", "", _xlfn.XLOOKUP(Table14[[#This Row],[correlation_id]], 'ITAP Ref'!A:A, 'ITAP Ref'!C:C, ""))</f>
        <v/>
      </c>
      <c r="Q4137"/>
      <c r="R4137" s="97"/>
      <c r="S4137" s="47"/>
      <c r="T4137" s="47"/>
    </row>
    <row r="4138" spans="1:20" ht="16.399999999999999" customHeight="1" x14ac:dyDescent="0.35">
      <c r="A4138"/>
      <c r="B4138"/>
      <c r="C4138"/>
      <c r="D4138"/>
      <c r="E4138"/>
      <c r="F4138" s="7"/>
      <c r="G4138"/>
      <c r="H4138"/>
      <c r="I4138"/>
      <c r="J4138"/>
      <c r="K4138"/>
      <c r="L4138"/>
      <c r="M4138"/>
      <c r="N4138"/>
      <c r="O4138"/>
      <c r="P4138" s="4" t="str">
        <f>IF(Table14[[#This Row],[correlation_id]] = "", "", _xlfn.XLOOKUP(Table14[[#This Row],[correlation_id]], 'ITAP Ref'!A:A, 'ITAP Ref'!C:C, ""))</f>
        <v/>
      </c>
      <c r="Q4138"/>
      <c r="R4138" s="97"/>
      <c r="S4138" s="47"/>
      <c r="T4138" s="47"/>
    </row>
    <row r="4139" spans="1:20" ht="16.399999999999999" customHeight="1" x14ac:dyDescent="0.35">
      <c r="A4139"/>
      <c r="B4139"/>
      <c r="C4139"/>
      <c r="D4139"/>
      <c r="E4139"/>
      <c r="F4139" s="7"/>
      <c r="G4139"/>
      <c r="H4139"/>
      <c r="I4139"/>
      <c r="J4139"/>
      <c r="K4139"/>
      <c r="L4139"/>
      <c r="M4139"/>
      <c r="N4139"/>
      <c r="O4139"/>
      <c r="P4139" s="4" t="str">
        <f>IF(Table14[[#This Row],[correlation_id]] = "", "", _xlfn.XLOOKUP(Table14[[#This Row],[correlation_id]], 'ITAP Ref'!A:A, 'ITAP Ref'!C:C, ""))</f>
        <v/>
      </c>
      <c r="Q4139"/>
      <c r="R4139" s="97"/>
      <c r="S4139" s="47"/>
      <c r="T4139" s="47"/>
    </row>
    <row r="4140" spans="1:20" ht="16.399999999999999" customHeight="1" x14ac:dyDescent="0.35">
      <c r="A4140"/>
      <c r="B4140"/>
      <c r="C4140"/>
      <c r="D4140"/>
      <c r="E4140"/>
      <c r="F4140" s="7"/>
      <c r="G4140"/>
      <c r="H4140"/>
      <c r="I4140"/>
      <c r="J4140"/>
      <c r="K4140"/>
      <c r="L4140"/>
      <c r="M4140"/>
      <c r="N4140"/>
      <c r="O4140"/>
      <c r="P4140" s="4" t="str">
        <f>IF(Table14[[#This Row],[correlation_id]] = "", "", _xlfn.XLOOKUP(Table14[[#This Row],[correlation_id]], 'ITAP Ref'!A:A, 'ITAP Ref'!C:C, ""))</f>
        <v/>
      </c>
      <c r="Q4140"/>
      <c r="R4140" s="97"/>
      <c r="S4140" s="47"/>
      <c r="T4140" s="47"/>
    </row>
    <row r="4141" spans="1:20" ht="16.399999999999999" customHeight="1" x14ac:dyDescent="0.35">
      <c r="A4141"/>
      <c r="B4141"/>
      <c r="C4141"/>
      <c r="D4141"/>
      <c r="E4141"/>
      <c r="F4141" s="7"/>
      <c r="G4141"/>
      <c r="H4141"/>
      <c r="I4141"/>
      <c r="J4141"/>
      <c r="K4141"/>
      <c r="L4141"/>
      <c r="M4141"/>
      <c r="N4141"/>
      <c r="O4141"/>
      <c r="P4141" s="4" t="str">
        <f>IF(Table14[[#This Row],[correlation_id]] = "", "", _xlfn.XLOOKUP(Table14[[#This Row],[correlation_id]], 'ITAP Ref'!A:A, 'ITAP Ref'!C:C, ""))</f>
        <v/>
      </c>
      <c r="Q4141"/>
      <c r="R4141" s="97"/>
      <c r="S4141" s="47"/>
      <c r="T4141" s="47"/>
    </row>
    <row r="4142" spans="1:20" ht="16.399999999999999" customHeight="1" x14ac:dyDescent="0.35">
      <c r="A4142"/>
      <c r="B4142"/>
      <c r="C4142"/>
      <c r="D4142"/>
      <c r="E4142"/>
      <c r="F4142" s="7"/>
      <c r="G4142"/>
      <c r="H4142"/>
      <c r="I4142"/>
      <c r="J4142"/>
      <c r="K4142"/>
      <c r="L4142"/>
      <c r="M4142"/>
      <c r="N4142"/>
      <c r="O4142"/>
      <c r="P4142" s="4" t="str">
        <f>IF(Table14[[#This Row],[correlation_id]] = "", "", _xlfn.XLOOKUP(Table14[[#This Row],[correlation_id]], 'ITAP Ref'!A:A, 'ITAP Ref'!C:C, ""))</f>
        <v/>
      </c>
      <c r="Q4142"/>
      <c r="R4142" s="97"/>
      <c r="S4142" s="47"/>
      <c r="T4142" s="47"/>
    </row>
    <row r="4143" spans="1:20" ht="16.399999999999999" customHeight="1" x14ac:dyDescent="0.35">
      <c r="A4143"/>
      <c r="B4143"/>
      <c r="C4143"/>
      <c r="D4143"/>
      <c r="E4143"/>
      <c r="F4143" s="7"/>
      <c r="G4143"/>
      <c r="H4143"/>
      <c r="I4143"/>
      <c r="J4143"/>
      <c r="K4143"/>
      <c r="L4143"/>
      <c r="M4143"/>
      <c r="N4143"/>
      <c r="O4143"/>
      <c r="P4143" s="4" t="str">
        <f>IF(Table14[[#This Row],[correlation_id]] = "", "", _xlfn.XLOOKUP(Table14[[#This Row],[correlation_id]], 'ITAP Ref'!A:A, 'ITAP Ref'!C:C, ""))</f>
        <v/>
      </c>
      <c r="Q4143"/>
      <c r="R4143" s="97"/>
      <c r="S4143" s="47"/>
      <c r="T4143" s="47"/>
    </row>
    <row r="4144" spans="1:20" ht="16.399999999999999" customHeight="1" x14ac:dyDescent="0.35">
      <c r="A4144"/>
      <c r="B4144"/>
      <c r="C4144"/>
      <c r="D4144"/>
      <c r="E4144"/>
      <c r="F4144" s="7"/>
      <c r="G4144"/>
      <c r="H4144"/>
      <c r="I4144"/>
      <c r="J4144"/>
      <c r="K4144"/>
      <c r="L4144"/>
      <c r="M4144"/>
      <c r="N4144"/>
      <c r="O4144"/>
      <c r="P4144" s="4" t="str">
        <f>IF(Table14[[#This Row],[correlation_id]] = "", "", _xlfn.XLOOKUP(Table14[[#This Row],[correlation_id]], 'ITAP Ref'!A:A, 'ITAP Ref'!C:C, ""))</f>
        <v/>
      </c>
      <c r="Q4144"/>
      <c r="R4144" s="97"/>
      <c r="S4144" s="47"/>
      <c r="T4144" s="47"/>
    </row>
    <row r="4145" spans="1:20" ht="16.399999999999999" customHeight="1" x14ac:dyDescent="0.35">
      <c r="A4145"/>
      <c r="B4145"/>
      <c r="C4145"/>
      <c r="D4145"/>
      <c r="E4145"/>
      <c r="F4145" s="7"/>
      <c r="G4145"/>
      <c r="H4145"/>
      <c r="I4145"/>
      <c r="J4145"/>
      <c r="K4145"/>
      <c r="L4145"/>
      <c r="M4145"/>
      <c r="N4145"/>
      <c r="O4145"/>
      <c r="P4145" s="4" t="str">
        <f>IF(Table14[[#This Row],[correlation_id]] = "", "", _xlfn.XLOOKUP(Table14[[#This Row],[correlation_id]], 'ITAP Ref'!A:A, 'ITAP Ref'!C:C, ""))</f>
        <v/>
      </c>
      <c r="Q4145"/>
      <c r="R4145" s="97"/>
      <c r="S4145" s="47"/>
      <c r="T4145" s="47"/>
    </row>
    <row r="4146" spans="1:20" ht="16.399999999999999" customHeight="1" x14ac:dyDescent="0.35">
      <c r="A4146"/>
      <c r="B4146"/>
      <c r="C4146"/>
      <c r="D4146"/>
      <c r="E4146"/>
      <c r="F4146" s="7"/>
      <c r="G4146"/>
      <c r="H4146"/>
      <c r="I4146"/>
      <c r="J4146"/>
      <c r="K4146"/>
      <c r="L4146"/>
      <c r="M4146"/>
      <c r="N4146"/>
      <c r="O4146"/>
      <c r="P4146" s="4" t="str">
        <f>IF(Table14[[#This Row],[correlation_id]] = "", "", _xlfn.XLOOKUP(Table14[[#This Row],[correlation_id]], 'ITAP Ref'!A:A, 'ITAP Ref'!C:C, ""))</f>
        <v/>
      </c>
      <c r="Q4146"/>
      <c r="R4146" s="97"/>
      <c r="S4146" s="47"/>
      <c r="T4146" s="47"/>
    </row>
    <row r="4147" spans="1:20" ht="16.399999999999999" customHeight="1" x14ac:dyDescent="0.35">
      <c r="A4147"/>
      <c r="B4147"/>
      <c r="C4147"/>
      <c r="D4147"/>
      <c r="E4147"/>
      <c r="F4147" s="7"/>
      <c r="G4147"/>
      <c r="H4147"/>
      <c r="I4147"/>
      <c r="J4147"/>
      <c r="K4147"/>
      <c r="L4147"/>
      <c r="M4147"/>
      <c r="N4147"/>
      <c r="O4147"/>
      <c r="P4147" s="4" t="str">
        <f>IF(Table14[[#This Row],[correlation_id]] = "", "", _xlfn.XLOOKUP(Table14[[#This Row],[correlation_id]], 'ITAP Ref'!A:A, 'ITAP Ref'!C:C, ""))</f>
        <v/>
      </c>
      <c r="Q4147"/>
      <c r="R4147" s="97"/>
      <c r="S4147" s="47"/>
      <c r="T4147" s="47"/>
    </row>
    <row r="4148" spans="1:20" ht="16.399999999999999" customHeight="1" x14ac:dyDescent="0.35">
      <c r="A4148"/>
      <c r="B4148"/>
      <c r="C4148"/>
      <c r="D4148"/>
      <c r="E4148"/>
      <c r="F4148" s="7"/>
      <c r="G4148"/>
      <c r="H4148"/>
      <c r="I4148"/>
      <c r="J4148"/>
      <c r="K4148"/>
      <c r="L4148"/>
      <c r="M4148"/>
      <c r="N4148"/>
      <c r="O4148"/>
      <c r="P4148" s="4" t="str">
        <f>IF(Table14[[#This Row],[correlation_id]] = "", "", _xlfn.XLOOKUP(Table14[[#This Row],[correlation_id]], 'ITAP Ref'!A:A, 'ITAP Ref'!C:C, ""))</f>
        <v/>
      </c>
      <c r="Q4148"/>
      <c r="R4148" s="97"/>
      <c r="S4148" s="47"/>
      <c r="T4148" s="47"/>
    </row>
    <row r="4149" spans="1:20" ht="16.399999999999999" customHeight="1" x14ac:dyDescent="0.35">
      <c r="A4149"/>
      <c r="B4149"/>
      <c r="C4149"/>
      <c r="D4149"/>
      <c r="E4149"/>
      <c r="F4149" s="7"/>
      <c r="G4149"/>
      <c r="H4149"/>
      <c r="I4149"/>
      <c r="J4149"/>
      <c r="K4149"/>
      <c r="L4149"/>
      <c r="M4149"/>
      <c r="N4149"/>
      <c r="O4149"/>
      <c r="P4149" s="4" t="str">
        <f>IF(Table14[[#This Row],[correlation_id]] = "", "", _xlfn.XLOOKUP(Table14[[#This Row],[correlation_id]], 'ITAP Ref'!A:A, 'ITAP Ref'!C:C, ""))</f>
        <v/>
      </c>
      <c r="Q4149"/>
      <c r="R4149" s="97"/>
      <c r="S4149" s="47"/>
      <c r="T4149" s="47"/>
    </row>
    <row r="4150" spans="1:20" ht="16.399999999999999" customHeight="1" x14ac:dyDescent="0.35">
      <c r="A4150"/>
      <c r="B4150"/>
      <c r="C4150"/>
      <c r="D4150"/>
      <c r="E4150"/>
      <c r="F4150" s="7"/>
      <c r="G4150"/>
      <c r="H4150"/>
      <c r="I4150"/>
      <c r="J4150"/>
      <c r="K4150"/>
      <c r="L4150"/>
      <c r="M4150"/>
      <c r="N4150"/>
      <c r="O4150"/>
      <c r="P4150" s="4" t="str">
        <f>IF(Table14[[#This Row],[correlation_id]] = "", "", _xlfn.XLOOKUP(Table14[[#This Row],[correlation_id]], 'ITAP Ref'!A:A, 'ITAP Ref'!C:C, ""))</f>
        <v/>
      </c>
      <c r="Q4150"/>
      <c r="R4150" s="97"/>
      <c r="S4150" s="47"/>
      <c r="T4150" s="47"/>
    </row>
    <row r="4151" spans="1:20" ht="16.399999999999999" customHeight="1" x14ac:dyDescent="0.35">
      <c r="A4151"/>
      <c r="B4151"/>
      <c r="C4151"/>
      <c r="D4151"/>
      <c r="E4151"/>
      <c r="F4151" s="7"/>
      <c r="G4151"/>
      <c r="H4151"/>
      <c r="I4151"/>
      <c r="J4151"/>
      <c r="K4151"/>
      <c r="L4151"/>
      <c r="M4151"/>
      <c r="N4151"/>
      <c r="O4151"/>
      <c r="P4151" s="4" t="str">
        <f>IF(Table14[[#This Row],[correlation_id]] = "", "", _xlfn.XLOOKUP(Table14[[#This Row],[correlation_id]], 'ITAP Ref'!A:A, 'ITAP Ref'!C:C, ""))</f>
        <v/>
      </c>
      <c r="Q4151"/>
      <c r="R4151" s="97"/>
      <c r="S4151" s="47"/>
      <c r="T4151" s="47"/>
    </row>
    <row r="4152" spans="1:20" ht="16.399999999999999" customHeight="1" x14ac:dyDescent="0.35">
      <c r="A4152"/>
      <c r="B4152"/>
      <c r="C4152"/>
      <c r="D4152"/>
      <c r="E4152"/>
      <c r="F4152" s="7"/>
      <c r="G4152"/>
      <c r="H4152"/>
      <c r="I4152"/>
      <c r="J4152"/>
      <c r="K4152"/>
      <c r="L4152"/>
      <c r="M4152"/>
      <c r="N4152"/>
      <c r="O4152"/>
      <c r="P4152" s="4" t="str">
        <f>IF(Table14[[#This Row],[correlation_id]] = "", "", _xlfn.XLOOKUP(Table14[[#This Row],[correlation_id]], 'ITAP Ref'!A:A, 'ITAP Ref'!C:C, ""))</f>
        <v/>
      </c>
      <c r="Q4152"/>
      <c r="R4152" s="97"/>
      <c r="S4152" s="47"/>
      <c r="T4152" s="47"/>
    </row>
    <row r="4153" spans="1:20" ht="16.399999999999999" customHeight="1" x14ac:dyDescent="0.35">
      <c r="A4153"/>
      <c r="B4153"/>
      <c r="C4153"/>
      <c r="D4153"/>
      <c r="E4153"/>
      <c r="F4153" s="7"/>
      <c r="G4153"/>
      <c r="H4153"/>
      <c r="I4153"/>
      <c r="J4153"/>
      <c r="K4153"/>
      <c r="L4153"/>
      <c r="M4153"/>
      <c r="N4153"/>
      <c r="O4153"/>
      <c r="P4153" s="4" t="str">
        <f>IF(Table14[[#This Row],[correlation_id]] = "", "", _xlfn.XLOOKUP(Table14[[#This Row],[correlation_id]], 'ITAP Ref'!A:A, 'ITAP Ref'!C:C, ""))</f>
        <v/>
      </c>
      <c r="Q4153"/>
      <c r="R4153" s="97"/>
      <c r="S4153" s="47"/>
      <c r="T4153" s="47"/>
    </row>
    <row r="4154" spans="1:20" ht="16.399999999999999" customHeight="1" x14ac:dyDescent="0.35">
      <c r="A4154"/>
      <c r="B4154"/>
      <c r="C4154"/>
      <c r="D4154"/>
      <c r="E4154"/>
      <c r="F4154" s="7"/>
      <c r="G4154"/>
      <c r="H4154"/>
      <c r="I4154"/>
      <c r="J4154"/>
      <c r="K4154"/>
      <c r="L4154"/>
      <c r="M4154"/>
      <c r="N4154"/>
      <c r="O4154"/>
      <c r="P4154" s="4" t="str">
        <f>IF(Table14[[#This Row],[correlation_id]] = "", "", _xlfn.XLOOKUP(Table14[[#This Row],[correlation_id]], 'ITAP Ref'!A:A, 'ITAP Ref'!C:C, ""))</f>
        <v/>
      </c>
      <c r="Q4154"/>
      <c r="R4154" s="97"/>
      <c r="S4154" s="47"/>
      <c r="T4154" s="47"/>
    </row>
    <row r="4155" spans="1:20" ht="16.399999999999999" customHeight="1" x14ac:dyDescent="0.35">
      <c r="A4155"/>
      <c r="B4155"/>
      <c r="C4155"/>
      <c r="D4155"/>
      <c r="E4155"/>
      <c r="F4155" s="7"/>
      <c r="G4155"/>
      <c r="H4155"/>
      <c r="I4155"/>
      <c r="J4155"/>
      <c r="K4155"/>
      <c r="L4155"/>
      <c r="M4155"/>
      <c r="N4155"/>
      <c r="O4155"/>
      <c r="P4155" s="4" t="str">
        <f>IF(Table14[[#This Row],[correlation_id]] = "", "", _xlfn.XLOOKUP(Table14[[#This Row],[correlation_id]], 'ITAP Ref'!A:A, 'ITAP Ref'!C:C, ""))</f>
        <v/>
      </c>
      <c r="Q4155"/>
      <c r="R4155" s="97"/>
      <c r="S4155" s="47"/>
      <c r="T4155" s="47"/>
    </row>
    <row r="4156" spans="1:20" ht="16.399999999999999" customHeight="1" x14ac:dyDescent="0.35">
      <c r="A4156"/>
      <c r="B4156"/>
      <c r="C4156"/>
      <c r="D4156"/>
      <c r="E4156"/>
      <c r="F4156" s="7"/>
      <c r="G4156"/>
      <c r="H4156"/>
      <c r="I4156"/>
      <c r="J4156"/>
      <c r="K4156"/>
      <c r="L4156"/>
      <c r="M4156"/>
      <c r="N4156"/>
      <c r="O4156"/>
      <c r="P4156" s="4" t="str">
        <f>IF(Table14[[#This Row],[correlation_id]] = "", "", _xlfn.XLOOKUP(Table14[[#This Row],[correlation_id]], 'ITAP Ref'!A:A, 'ITAP Ref'!C:C, ""))</f>
        <v/>
      </c>
      <c r="Q4156"/>
      <c r="R4156" s="97"/>
      <c r="S4156" s="47"/>
      <c r="T4156" s="47"/>
    </row>
    <row r="4157" spans="1:20" ht="16.399999999999999" customHeight="1" x14ac:dyDescent="0.35">
      <c r="A4157"/>
      <c r="B4157"/>
      <c r="C4157"/>
      <c r="D4157"/>
      <c r="E4157"/>
      <c r="F4157" s="7"/>
      <c r="G4157"/>
      <c r="H4157"/>
      <c r="I4157"/>
      <c r="J4157"/>
      <c r="K4157"/>
      <c r="L4157"/>
      <c r="M4157"/>
      <c r="N4157"/>
      <c r="O4157"/>
      <c r="P4157" s="4" t="str">
        <f>IF(Table14[[#This Row],[correlation_id]] = "", "", _xlfn.XLOOKUP(Table14[[#This Row],[correlation_id]], 'ITAP Ref'!A:A, 'ITAP Ref'!C:C, ""))</f>
        <v/>
      </c>
      <c r="Q4157"/>
      <c r="R4157" s="97"/>
      <c r="S4157" s="47"/>
      <c r="T4157" s="47"/>
    </row>
    <row r="4158" spans="1:20" ht="16.399999999999999" customHeight="1" x14ac:dyDescent="0.35">
      <c r="A4158"/>
      <c r="B4158"/>
      <c r="C4158"/>
      <c r="D4158"/>
      <c r="E4158"/>
      <c r="F4158" s="7"/>
      <c r="G4158"/>
      <c r="H4158"/>
      <c r="I4158"/>
      <c r="J4158"/>
      <c r="K4158"/>
      <c r="L4158"/>
      <c r="M4158"/>
      <c r="N4158"/>
      <c r="O4158"/>
      <c r="P4158" s="4" t="str">
        <f>IF(Table14[[#This Row],[correlation_id]] = "", "", _xlfn.XLOOKUP(Table14[[#This Row],[correlation_id]], 'ITAP Ref'!A:A, 'ITAP Ref'!C:C, ""))</f>
        <v/>
      </c>
      <c r="Q4158"/>
      <c r="R4158" s="97"/>
      <c r="S4158" s="47"/>
      <c r="T4158" s="47"/>
    </row>
    <row r="4159" spans="1:20" ht="16.399999999999999" customHeight="1" x14ac:dyDescent="0.35">
      <c r="A4159"/>
      <c r="B4159"/>
      <c r="C4159"/>
      <c r="D4159"/>
      <c r="E4159"/>
      <c r="F4159" s="7"/>
      <c r="G4159"/>
      <c r="H4159"/>
      <c r="I4159"/>
      <c r="J4159"/>
      <c r="K4159"/>
      <c r="L4159"/>
      <c r="M4159"/>
      <c r="N4159"/>
      <c r="O4159"/>
      <c r="P4159" s="4" t="str">
        <f>IF(Table14[[#This Row],[correlation_id]] = "", "", _xlfn.XLOOKUP(Table14[[#This Row],[correlation_id]], 'ITAP Ref'!A:A, 'ITAP Ref'!C:C, ""))</f>
        <v/>
      </c>
      <c r="Q4159"/>
      <c r="R4159" s="97"/>
      <c r="S4159" s="47"/>
      <c r="T4159" s="47"/>
    </row>
    <row r="4160" spans="1:20" ht="16.399999999999999" customHeight="1" x14ac:dyDescent="0.35">
      <c r="A4160"/>
      <c r="B4160"/>
      <c r="C4160"/>
      <c r="D4160"/>
      <c r="E4160"/>
      <c r="F4160" s="7"/>
      <c r="G4160"/>
      <c r="H4160"/>
      <c r="I4160"/>
      <c r="J4160"/>
      <c r="K4160"/>
      <c r="L4160"/>
      <c r="M4160"/>
      <c r="N4160"/>
      <c r="O4160"/>
      <c r="P4160" s="4" t="str">
        <f>IF(Table14[[#This Row],[correlation_id]] = "", "", _xlfn.XLOOKUP(Table14[[#This Row],[correlation_id]], 'ITAP Ref'!A:A, 'ITAP Ref'!C:C, ""))</f>
        <v/>
      </c>
      <c r="Q4160"/>
      <c r="R4160" s="97"/>
      <c r="S4160" s="47"/>
      <c r="T4160" s="47"/>
    </row>
    <row r="4161" spans="1:20" ht="16.399999999999999" customHeight="1" x14ac:dyDescent="0.35">
      <c r="A4161"/>
      <c r="B4161"/>
      <c r="C4161"/>
      <c r="D4161"/>
      <c r="E4161"/>
      <c r="F4161" s="7"/>
      <c r="G4161"/>
      <c r="H4161"/>
      <c r="I4161"/>
      <c r="J4161"/>
      <c r="K4161"/>
      <c r="L4161"/>
      <c r="M4161"/>
      <c r="N4161"/>
      <c r="O4161"/>
      <c r="P4161" s="4" t="str">
        <f>IF(Table14[[#This Row],[correlation_id]] = "", "", _xlfn.XLOOKUP(Table14[[#This Row],[correlation_id]], 'ITAP Ref'!A:A, 'ITAP Ref'!C:C, ""))</f>
        <v/>
      </c>
      <c r="Q4161"/>
      <c r="R4161" s="97"/>
      <c r="S4161" s="47"/>
      <c r="T4161" s="47"/>
    </row>
    <row r="4162" spans="1:20" ht="16.399999999999999" customHeight="1" x14ac:dyDescent="0.35">
      <c r="A4162"/>
      <c r="B4162"/>
      <c r="C4162"/>
      <c r="D4162"/>
      <c r="E4162"/>
      <c r="F4162" s="7"/>
      <c r="G4162"/>
      <c r="H4162"/>
      <c r="I4162"/>
      <c r="J4162"/>
      <c r="K4162"/>
      <c r="L4162"/>
      <c r="M4162"/>
      <c r="N4162"/>
      <c r="O4162"/>
      <c r="P4162" s="4" t="str">
        <f>IF(Table14[[#This Row],[correlation_id]] = "", "", _xlfn.XLOOKUP(Table14[[#This Row],[correlation_id]], 'ITAP Ref'!A:A, 'ITAP Ref'!C:C, ""))</f>
        <v/>
      </c>
      <c r="Q4162"/>
      <c r="R4162" s="97"/>
      <c r="S4162" s="47"/>
      <c r="T4162" s="47"/>
    </row>
    <row r="4163" spans="1:20" ht="16.399999999999999" customHeight="1" x14ac:dyDescent="0.35">
      <c r="A4163"/>
      <c r="B4163"/>
      <c r="C4163"/>
      <c r="D4163"/>
      <c r="E4163"/>
      <c r="F4163" s="7"/>
      <c r="G4163"/>
      <c r="H4163"/>
      <c r="I4163"/>
      <c r="J4163"/>
      <c r="K4163"/>
      <c r="L4163"/>
      <c r="M4163"/>
      <c r="N4163"/>
      <c r="O4163"/>
      <c r="P4163" s="4" t="str">
        <f>IF(Table14[[#This Row],[correlation_id]] = "", "", _xlfn.XLOOKUP(Table14[[#This Row],[correlation_id]], 'ITAP Ref'!A:A, 'ITAP Ref'!C:C, ""))</f>
        <v/>
      </c>
      <c r="Q4163"/>
      <c r="R4163" s="97"/>
      <c r="S4163" s="47"/>
      <c r="T4163" s="47"/>
    </row>
    <row r="4164" spans="1:20" ht="16.399999999999999" customHeight="1" x14ac:dyDescent="0.35">
      <c r="A4164"/>
      <c r="B4164"/>
      <c r="C4164"/>
      <c r="D4164"/>
      <c r="E4164"/>
      <c r="F4164" s="7"/>
      <c r="G4164"/>
      <c r="H4164"/>
      <c r="I4164"/>
      <c r="J4164"/>
      <c r="K4164"/>
      <c r="L4164"/>
      <c r="M4164"/>
      <c r="N4164"/>
      <c r="O4164"/>
      <c r="P4164" s="4" t="str">
        <f>IF(Table14[[#This Row],[correlation_id]] = "", "", _xlfn.XLOOKUP(Table14[[#This Row],[correlation_id]], 'ITAP Ref'!A:A, 'ITAP Ref'!C:C, ""))</f>
        <v/>
      </c>
      <c r="Q4164"/>
      <c r="R4164" s="97"/>
      <c r="S4164" s="47"/>
      <c r="T4164" s="47"/>
    </row>
    <row r="4165" spans="1:20" ht="16.399999999999999" customHeight="1" x14ac:dyDescent="0.35">
      <c r="A4165"/>
      <c r="B4165"/>
      <c r="C4165"/>
      <c r="D4165"/>
      <c r="E4165"/>
      <c r="F4165" s="7"/>
      <c r="G4165"/>
      <c r="H4165"/>
      <c r="I4165"/>
      <c r="J4165"/>
      <c r="K4165"/>
      <c r="L4165"/>
      <c r="M4165"/>
      <c r="N4165"/>
      <c r="O4165"/>
      <c r="P4165" s="4" t="str">
        <f>IF(Table14[[#This Row],[correlation_id]] = "", "", _xlfn.XLOOKUP(Table14[[#This Row],[correlation_id]], 'ITAP Ref'!A:A, 'ITAP Ref'!C:C, ""))</f>
        <v/>
      </c>
      <c r="Q4165"/>
      <c r="R4165" s="97"/>
      <c r="S4165" s="47"/>
      <c r="T4165" s="47"/>
    </row>
    <row r="4166" spans="1:20" ht="16.399999999999999" customHeight="1" x14ac:dyDescent="0.35">
      <c r="A4166"/>
      <c r="B4166"/>
      <c r="C4166"/>
      <c r="D4166"/>
      <c r="E4166"/>
      <c r="F4166" s="7"/>
      <c r="G4166"/>
      <c r="H4166"/>
      <c r="I4166"/>
      <c r="J4166"/>
      <c r="K4166"/>
      <c r="L4166"/>
      <c r="M4166"/>
      <c r="N4166"/>
      <c r="O4166"/>
      <c r="P4166" s="4" t="str">
        <f>IF(Table14[[#This Row],[correlation_id]] = "", "", _xlfn.XLOOKUP(Table14[[#This Row],[correlation_id]], 'ITAP Ref'!A:A, 'ITAP Ref'!C:C, ""))</f>
        <v/>
      </c>
      <c r="Q4166"/>
      <c r="R4166" s="97"/>
      <c r="S4166" s="47"/>
      <c r="T4166" s="47"/>
    </row>
    <row r="4167" spans="1:20" ht="16.399999999999999" customHeight="1" x14ac:dyDescent="0.35">
      <c r="A4167"/>
      <c r="B4167"/>
      <c r="C4167"/>
      <c r="D4167"/>
      <c r="E4167"/>
      <c r="F4167" s="7"/>
      <c r="G4167"/>
      <c r="H4167"/>
      <c r="I4167"/>
      <c r="J4167"/>
      <c r="K4167"/>
      <c r="L4167"/>
      <c r="M4167"/>
      <c r="N4167"/>
      <c r="O4167"/>
      <c r="P4167" s="4" t="str">
        <f>IF(Table14[[#This Row],[correlation_id]] = "", "", _xlfn.XLOOKUP(Table14[[#This Row],[correlation_id]], 'ITAP Ref'!A:A, 'ITAP Ref'!C:C, ""))</f>
        <v/>
      </c>
      <c r="Q4167"/>
      <c r="R4167" s="97"/>
      <c r="S4167" s="47"/>
      <c r="T4167" s="47"/>
    </row>
    <row r="4168" spans="1:20" ht="16.399999999999999" customHeight="1" x14ac:dyDescent="0.35">
      <c r="A4168"/>
      <c r="B4168"/>
      <c r="C4168"/>
      <c r="D4168"/>
      <c r="E4168"/>
      <c r="F4168" s="7"/>
      <c r="G4168"/>
      <c r="H4168"/>
      <c r="I4168"/>
      <c r="J4168"/>
      <c r="K4168"/>
      <c r="L4168"/>
      <c r="M4168"/>
      <c r="N4168"/>
      <c r="O4168"/>
      <c r="P4168" s="4" t="str">
        <f>IF(Table14[[#This Row],[correlation_id]] = "", "", _xlfn.XLOOKUP(Table14[[#This Row],[correlation_id]], 'ITAP Ref'!A:A, 'ITAP Ref'!C:C, ""))</f>
        <v/>
      </c>
      <c r="Q4168"/>
      <c r="R4168" s="97"/>
      <c r="S4168" s="47"/>
      <c r="T4168" s="47"/>
    </row>
    <row r="4169" spans="1:20" ht="16.399999999999999" customHeight="1" x14ac:dyDescent="0.35">
      <c r="A4169"/>
      <c r="B4169"/>
      <c r="C4169"/>
      <c r="D4169"/>
      <c r="E4169"/>
      <c r="F4169" s="7"/>
      <c r="G4169"/>
      <c r="H4169"/>
      <c r="I4169"/>
      <c r="J4169"/>
      <c r="K4169"/>
      <c r="L4169"/>
      <c r="M4169"/>
      <c r="N4169"/>
      <c r="O4169"/>
      <c r="P4169" s="4" t="str">
        <f>IF(Table14[[#This Row],[correlation_id]] = "", "", _xlfn.XLOOKUP(Table14[[#This Row],[correlation_id]], 'ITAP Ref'!A:A, 'ITAP Ref'!C:C, ""))</f>
        <v/>
      </c>
      <c r="Q4169"/>
      <c r="R4169" s="97"/>
      <c r="S4169" s="47"/>
      <c r="T4169" s="47"/>
    </row>
    <row r="4170" spans="1:20" ht="16.399999999999999" customHeight="1" x14ac:dyDescent="0.35">
      <c r="A4170"/>
      <c r="B4170"/>
      <c r="C4170"/>
      <c r="D4170"/>
      <c r="E4170"/>
      <c r="F4170" s="7"/>
      <c r="G4170"/>
      <c r="H4170"/>
      <c r="I4170"/>
      <c r="J4170"/>
      <c r="K4170"/>
      <c r="L4170"/>
      <c r="M4170"/>
      <c r="N4170"/>
      <c r="O4170"/>
      <c r="P4170" s="4" t="str">
        <f>IF(Table14[[#This Row],[correlation_id]] = "", "", _xlfn.XLOOKUP(Table14[[#This Row],[correlation_id]], 'ITAP Ref'!A:A, 'ITAP Ref'!C:C, ""))</f>
        <v/>
      </c>
      <c r="Q4170"/>
      <c r="R4170" s="97"/>
      <c r="S4170" s="47"/>
      <c r="T4170" s="47"/>
    </row>
    <row r="4171" spans="1:20" ht="16.399999999999999" customHeight="1" x14ac:dyDescent="0.35">
      <c r="A4171"/>
      <c r="B4171"/>
      <c r="C4171"/>
      <c r="D4171"/>
      <c r="E4171"/>
      <c r="F4171" s="7"/>
      <c r="G4171"/>
      <c r="H4171"/>
      <c r="I4171"/>
      <c r="J4171"/>
      <c r="K4171"/>
      <c r="L4171"/>
      <c r="M4171"/>
      <c r="N4171"/>
      <c r="O4171"/>
      <c r="P4171" s="4" t="str">
        <f>IF(Table14[[#This Row],[correlation_id]] = "", "", _xlfn.XLOOKUP(Table14[[#This Row],[correlation_id]], 'ITAP Ref'!A:A, 'ITAP Ref'!C:C, ""))</f>
        <v/>
      </c>
      <c r="Q4171"/>
      <c r="R4171" s="97"/>
      <c r="S4171" s="47"/>
      <c r="T4171" s="47"/>
    </row>
    <row r="4172" spans="1:20" ht="16.399999999999999" customHeight="1" x14ac:dyDescent="0.35">
      <c r="A4172"/>
      <c r="B4172"/>
      <c r="C4172"/>
      <c r="D4172"/>
      <c r="E4172"/>
      <c r="F4172" s="7"/>
      <c r="G4172"/>
      <c r="H4172"/>
      <c r="I4172"/>
      <c r="J4172"/>
      <c r="K4172"/>
      <c r="L4172"/>
      <c r="M4172"/>
      <c r="N4172"/>
      <c r="O4172"/>
      <c r="P4172" s="4" t="str">
        <f>IF(Table14[[#This Row],[correlation_id]] = "", "", _xlfn.XLOOKUP(Table14[[#This Row],[correlation_id]], 'ITAP Ref'!A:A, 'ITAP Ref'!C:C, ""))</f>
        <v/>
      </c>
      <c r="Q4172"/>
      <c r="R4172" s="97"/>
      <c r="S4172" s="47"/>
      <c r="T4172" s="47"/>
    </row>
    <row r="4173" spans="1:20" ht="16.399999999999999" customHeight="1" x14ac:dyDescent="0.35">
      <c r="A4173"/>
      <c r="B4173"/>
      <c r="C4173"/>
      <c r="D4173"/>
      <c r="E4173"/>
      <c r="F4173" s="7"/>
      <c r="G4173"/>
      <c r="H4173"/>
      <c r="I4173"/>
      <c r="J4173"/>
      <c r="K4173"/>
      <c r="L4173"/>
      <c r="M4173"/>
      <c r="N4173"/>
      <c r="O4173"/>
      <c r="P4173" s="4" t="str">
        <f>IF(Table14[[#This Row],[correlation_id]] = "", "", _xlfn.XLOOKUP(Table14[[#This Row],[correlation_id]], 'ITAP Ref'!A:A, 'ITAP Ref'!C:C, ""))</f>
        <v/>
      </c>
      <c r="Q4173"/>
      <c r="R4173" s="97"/>
      <c r="S4173" s="47"/>
      <c r="T4173" s="47"/>
    </row>
    <row r="4174" spans="1:20" ht="16.399999999999999" customHeight="1" x14ac:dyDescent="0.35">
      <c r="A4174"/>
      <c r="B4174"/>
      <c r="C4174"/>
      <c r="D4174"/>
      <c r="E4174"/>
      <c r="F4174" s="7"/>
      <c r="G4174"/>
      <c r="H4174"/>
      <c r="I4174"/>
      <c r="J4174"/>
      <c r="K4174"/>
      <c r="L4174"/>
      <c r="M4174"/>
      <c r="N4174"/>
      <c r="O4174"/>
      <c r="P4174" s="4" t="str">
        <f>IF(Table14[[#This Row],[correlation_id]] = "", "", _xlfn.XLOOKUP(Table14[[#This Row],[correlation_id]], 'ITAP Ref'!A:A, 'ITAP Ref'!C:C, ""))</f>
        <v/>
      </c>
      <c r="Q4174"/>
      <c r="R4174" s="97"/>
      <c r="S4174" s="47"/>
      <c r="T4174" s="47"/>
    </row>
    <row r="4175" spans="1:20" ht="16.399999999999999" customHeight="1" x14ac:dyDescent="0.35">
      <c r="A4175"/>
      <c r="B4175"/>
      <c r="C4175"/>
      <c r="D4175"/>
      <c r="E4175"/>
      <c r="F4175" s="7"/>
      <c r="G4175"/>
      <c r="H4175"/>
      <c r="I4175"/>
      <c r="J4175"/>
      <c r="K4175"/>
      <c r="L4175"/>
      <c r="M4175"/>
      <c r="N4175"/>
      <c r="O4175"/>
      <c r="P4175" s="4" t="str">
        <f>IF(Table14[[#This Row],[correlation_id]] = "", "", _xlfn.XLOOKUP(Table14[[#This Row],[correlation_id]], 'ITAP Ref'!A:A, 'ITAP Ref'!C:C, ""))</f>
        <v/>
      </c>
      <c r="Q4175"/>
      <c r="R4175" s="97"/>
      <c r="S4175" s="47"/>
      <c r="T4175" s="47"/>
    </row>
    <row r="4176" spans="1:20" ht="16.399999999999999" customHeight="1" x14ac:dyDescent="0.35">
      <c r="A4176"/>
      <c r="B4176"/>
      <c r="C4176"/>
      <c r="D4176"/>
      <c r="E4176"/>
      <c r="F4176" s="7"/>
      <c r="G4176"/>
      <c r="H4176"/>
      <c r="I4176"/>
      <c r="J4176"/>
      <c r="K4176"/>
      <c r="L4176"/>
      <c r="M4176"/>
      <c r="N4176"/>
      <c r="O4176"/>
      <c r="P4176" s="4" t="str">
        <f>IF(Table14[[#This Row],[correlation_id]] = "", "", _xlfn.XLOOKUP(Table14[[#This Row],[correlation_id]], 'ITAP Ref'!A:A, 'ITAP Ref'!C:C, ""))</f>
        <v/>
      </c>
      <c r="Q4176"/>
      <c r="R4176" s="97"/>
      <c r="S4176" s="47"/>
      <c r="T4176" s="47"/>
    </row>
    <row r="4177" spans="1:20" ht="16.399999999999999" customHeight="1" x14ac:dyDescent="0.35">
      <c r="A4177"/>
      <c r="B4177"/>
      <c r="C4177"/>
      <c r="D4177"/>
      <c r="E4177"/>
      <c r="F4177" s="7"/>
      <c r="G4177"/>
      <c r="H4177"/>
      <c r="I4177"/>
      <c r="J4177"/>
      <c r="K4177"/>
      <c r="L4177"/>
      <c r="M4177"/>
      <c r="N4177"/>
      <c r="O4177"/>
      <c r="P4177" s="4" t="str">
        <f>IF(Table14[[#This Row],[correlation_id]] = "", "", _xlfn.XLOOKUP(Table14[[#This Row],[correlation_id]], 'ITAP Ref'!A:A, 'ITAP Ref'!C:C, ""))</f>
        <v/>
      </c>
      <c r="Q4177"/>
      <c r="R4177" s="97"/>
      <c r="S4177" s="47"/>
      <c r="T4177" s="47"/>
    </row>
    <row r="4178" spans="1:20" ht="16.399999999999999" customHeight="1" x14ac:dyDescent="0.35">
      <c r="A4178"/>
      <c r="B4178"/>
      <c r="C4178"/>
      <c r="D4178"/>
      <c r="E4178"/>
      <c r="F4178" s="7"/>
      <c r="G4178"/>
      <c r="H4178"/>
      <c r="I4178"/>
      <c r="J4178"/>
      <c r="K4178"/>
      <c r="L4178"/>
      <c r="M4178"/>
      <c r="N4178"/>
      <c r="O4178"/>
      <c r="P4178" s="4" t="str">
        <f>IF(Table14[[#This Row],[correlation_id]] = "", "", _xlfn.XLOOKUP(Table14[[#This Row],[correlation_id]], 'ITAP Ref'!A:A, 'ITAP Ref'!C:C, ""))</f>
        <v/>
      </c>
      <c r="Q4178"/>
      <c r="R4178" s="97"/>
      <c r="S4178" s="47"/>
      <c r="T4178" s="47"/>
    </row>
    <row r="4179" spans="1:20" ht="16.399999999999999" customHeight="1" x14ac:dyDescent="0.35">
      <c r="A4179"/>
      <c r="B4179"/>
      <c r="C4179"/>
      <c r="D4179"/>
      <c r="E4179"/>
      <c r="F4179" s="7"/>
      <c r="G4179"/>
      <c r="H4179"/>
      <c r="I4179"/>
      <c r="J4179"/>
      <c r="K4179"/>
      <c r="L4179"/>
      <c r="M4179"/>
      <c r="N4179"/>
      <c r="O4179"/>
      <c r="P4179" s="4" t="str">
        <f>IF(Table14[[#This Row],[correlation_id]] = "", "", _xlfn.XLOOKUP(Table14[[#This Row],[correlation_id]], 'ITAP Ref'!A:A, 'ITAP Ref'!C:C, ""))</f>
        <v/>
      </c>
      <c r="Q4179"/>
      <c r="R4179" s="97"/>
      <c r="S4179" s="47"/>
      <c r="T4179" s="47"/>
    </row>
    <row r="4180" spans="1:20" ht="16.399999999999999" customHeight="1" x14ac:dyDescent="0.35">
      <c r="A4180"/>
      <c r="B4180"/>
      <c r="C4180"/>
      <c r="D4180"/>
      <c r="E4180"/>
      <c r="F4180" s="7"/>
      <c r="G4180"/>
      <c r="H4180"/>
      <c r="I4180"/>
      <c r="J4180"/>
      <c r="K4180"/>
      <c r="L4180"/>
      <c r="M4180"/>
      <c r="N4180"/>
      <c r="O4180"/>
      <c r="P4180" s="4" t="str">
        <f>IF(Table14[[#This Row],[correlation_id]] = "", "", _xlfn.XLOOKUP(Table14[[#This Row],[correlation_id]], 'ITAP Ref'!A:A, 'ITAP Ref'!C:C, ""))</f>
        <v/>
      </c>
      <c r="Q4180"/>
      <c r="R4180" s="97"/>
      <c r="S4180" s="47"/>
      <c r="T4180" s="47"/>
    </row>
    <row r="4181" spans="1:20" ht="16.399999999999999" customHeight="1" x14ac:dyDescent="0.35">
      <c r="A4181"/>
      <c r="B4181"/>
      <c r="C4181"/>
      <c r="D4181"/>
      <c r="E4181"/>
      <c r="F4181" s="7"/>
      <c r="G4181"/>
      <c r="H4181"/>
      <c r="I4181"/>
      <c r="J4181"/>
      <c r="K4181"/>
      <c r="L4181"/>
      <c r="M4181"/>
      <c r="N4181"/>
      <c r="O4181"/>
      <c r="P4181" s="4" t="str">
        <f>IF(Table14[[#This Row],[correlation_id]] = "", "", _xlfn.XLOOKUP(Table14[[#This Row],[correlation_id]], 'ITAP Ref'!A:A, 'ITAP Ref'!C:C, ""))</f>
        <v/>
      </c>
      <c r="Q4181"/>
      <c r="R4181" s="97"/>
      <c r="S4181" s="47"/>
      <c r="T4181" s="47"/>
    </row>
    <row r="4182" spans="1:20" ht="16.399999999999999" customHeight="1" x14ac:dyDescent="0.35">
      <c r="A4182"/>
      <c r="B4182"/>
      <c r="C4182"/>
      <c r="D4182"/>
      <c r="E4182"/>
      <c r="F4182" s="7"/>
      <c r="G4182"/>
      <c r="H4182"/>
      <c r="I4182"/>
      <c r="J4182"/>
      <c r="K4182"/>
      <c r="L4182"/>
      <c r="M4182"/>
      <c r="N4182"/>
      <c r="O4182"/>
      <c r="P4182" s="4" t="str">
        <f>IF(Table14[[#This Row],[correlation_id]] = "", "", _xlfn.XLOOKUP(Table14[[#This Row],[correlation_id]], 'ITAP Ref'!A:A, 'ITAP Ref'!C:C, ""))</f>
        <v/>
      </c>
      <c r="Q4182"/>
      <c r="R4182" s="97"/>
      <c r="S4182" s="47"/>
      <c r="T4182" s="47"/>
    </row>
    <row r="4183" spans="1:20" ht="16.399999999999999" customHeight="1" x14ac:dyDescent="0.35">
      <c r="A4183"/>
      <c r="B4183"/>
      <c r="C4183"/>
      <c r="D4183"/>
      <c r="E4183"/>
      <c r="F4183" s="7"/>
      <c r="G4183"/>
      <c r="H4183"/>
      <c r="I4183"/>
      <c r="J4183"/>
      <c r="K4183"/>
      <c r="L4183"/>
      <c r="M4183"/>
      <c r="N4183"/>
      <c r="O4183"/>
      <c r="P4183" s="4" t="str">
        <f>IF(Table14[[#This Row],[correlation_id]] = "", "", _xlfn.XLOOKUP(Table14[[#This Row],[correlation_id]], 'ITAP Ref'!A:A, 'ITAP Ref'!C:C, ""))</f>
        <v/>
      </c>
      <c r="Q4183"/>
      <c r="R4183" s="97"/>
      <c r="S4183" s="47"/>
      <c r="T4183" s="47"/>
    </row>
    <row r="4184" spans="1:20" ht="16.399999999999999" customHeight="1" x14ac:dyDescent="0.35">
      <c r="A4184"/>
      <c r="B4184"/>
      <c r="C4184"/>
      <c r="D4184"/>
      <c r="E4184"/>
      <c r="F4184" s="7"/>
      <c r="G4184"/>
      <c r="H4184"/>
      <c r="I4184"/>
      <c r="J4184"/>
      <c r="K4184"/>
      <c r="L4184"/>
      <c r="M4184"/>
      <c r="N4184"/>
      <c r="O4184"/>
      <c r="P4184" s="4" t="str">
        <f>IF(Table14[[#This Row],[correlation_id]] = "", "", _xlfn.XLOOKUP(Table14[[#This Row],[correlation_id]], 'ITAP Ref'!A:A, 'ITAP Ref'!C:C, ""))</f>
        <v/>
      </c>
      <c r="Q4184"/>
      <c r="R4184" s="97"/>
      <c r="S4184" s="47"/>
      <c r="T4184" s="47"/>
    </row>
    <row r="4185" spans="1:20" ht="16.399999999999999" customHeight="1" x14ac:dyDescent="0.35">
      <c r="A4185"/>
      <c r="B4185"/>
      <c r="C4185"/>
      <c r="D4185"/>
      <c r="E4185"/>
      <c r="F4185" s="7"/>
      <c r="G4185"/>
      <c r="H4185"/>
      <c r="I4185"/>
      <c r="J4185"/>
      <c r="K4185"/>
      <c r="L4185"/>
      <c r="M4185"/>
      <c r="N4185"/>
      <c r="O4185"/>
      <c r="P4185" s="4" t="str">
        <f>IF(Table14[[#This Row],[correlation_id]] = "", "", _xlfn.XLOOKUP(Table14[[#This Row],[correlation_id]], 'ITAP Ref'!A:A, 'ITAP Ref'!C:C, ""))</f>
        <v/>
      </c>
      <c r="Q4185"/>
      <c r="R4185" s="97"/>
      <c r="S4185" s="47"/>
      <c r="T4185" s="47"/>
    </row>
    <row r="4186" spans="1:20" ht="16.399999999999999" customHeight="1" x14ac:dyDescent="0.35">
      <c r="A4186"/>
      <c r="B4186"/>
      <c r="C4186"/>
      <c r="D4186"/>
      <c r="E4186"/>
      <c r="F4186" s="7"/>
      <c r="G4186"/>
      <c r="H4186"/>
      <c r="I4186"/>
      <c r="J4186"/>
      <c r="K4186"/>
      <c r="L4186"/>
      <c r="M4186"/>
      <c r="N4186"/>
      <c r="O4186"/>
      <c r="P4186" s="4" t="str">
        <f>IF(Table14[[#This Row],[correlation_id]] = "", "", _xlfn.XLOOKUP(Table14[[#This Row],[correlation_id]], 'ITAP Ref'!A:A, 'ITAP Ref'!C:C, ""))</f>
        <v/>
      </c>
      <c r="Q4186"/>
      <c r="R4186" s="97"/>
      <c r="S4186" s="47"/>
      <c r="T4186" s="47"/>
    </row>
    <row r="4187" spans="1:20" ht="16.399999999999999" customHeight="1" x14ac:dyDescent="0.35">
      <c r="A4187"/>
      <c r="B4187"/>
      <c r="C4187"/>
      <c r="D4187"/>
      <c r="E4187"/>
      <c r="F4187" s="7"/>
      <c r="G4187"/>
      <c r="H4187"/>
      <c r="I4187"/>
      <c r="J4187"/>
      <c r="K4187"/>
      <c r="L4187"/>
      <c r="M4187"/>
      <c r="N4187"/>
      <c r="O4187"/>
      <c r="P4187" s="4" t="str">
        <f>IF(Table14[[#This Row],[correlation_id]] = "", "", _xlfn.XLOOKUP(Table14[[#This Row],[correlation_id]], 'ITAP Ref'!A:A, 'ITAP Ref'!C:C, ""))</f>
        <v/>
      </c>
      <c r="Q4187"/>
      <c r="R4187" s="97"/>
      <c r="S4187" s="47"/>
      <c r="T4187" s="47"/>
    </row>
    <row r="4188" spans="1:20" ht="16.399999999999999" customHeight="1" x14ac:dyDescent="0.35">
      <c r="A4188"/>
      <c r="B4188"/>
      <c r="C4188"/>
      <c r="D4188"/>
      <c r="E4188"/>
      <c r="F4188" s="7"/>
      <c r="G4188"/>
      <c r="H4188"/>
      <c r="I4188"/>
      <c r="J4188"/>
      <c r="K4188"/>
      <c r="L4188"/>
      <c r="M4188"/>
      <c r="N4188"/>
      <c r="O4188"/>
      <c r="P4188" s="4" t="str">
        <f>IF(Table14[[#This Row],[correlation_id]] = "", "", _xlfn.XLOOKUP(Table14[[#This Row],[correlation_id]], 'ITAP Ref'!A:A, 'ITAP Ref'!C:C, ""))</f>
        <v/>
      </c>
      <c r="Q4188"/>
      <c r="R4188" s="97"/>
      <c r="S4188" s="47"/>
      <c r="T4188" s="47"/>
    </row>
    <row r="4189" spans="1:20" ht="16.399999999999999" customHeight="1" x14ac:dyDescent="0.35">
      <c r="A4189"/>
      <c r="B4189"/>
      <c r="C4189"/>
      <c r="D4189"/>
      <c r="E4189"/>
      <c r="F4189" s="7"/>
      <c r="G4189"/>
      <c r="H4189"/>
      <c r="I4189"/>
      <c r="J4189"/>
      <c r="K4189"/>
      <c r="L4189"/>
      <c r="M4189"/>
      <c r="N4189"/>
      <c r="O4189"/>
      <c r="P4189" s="4" t="str">
        <f>IF(Table14[[#This Row],[correlation_id]] = "", "", _xlfn.XLOOKUP(Table14[[#This Row],[correlation_id]], 'ITAP Ref'!A:A, 'ITAP Ref'!C:C, ""))</f>
        <v/>
      </c>
      <c r="Q4189"/>
      <c r="R4189" s="97"/>
      <c r="S4189" s="47"/>
      <c r="T4189" s="47"/>
    </row>
    <row r="4190" spans="1:20" ht="16.399999999999999" customHeight="1" x14ac:dyDescent="0.35">
      <c r="A4190"/>
      <c r="B4190"/>
      <c r="C4190"/>
      <c r="D4190"/>
      <c r="E4190"/>
      <c r="F4190" s="7"/>
      <c r="G4190"/>
      <c r="H4190"/>
      <c r="I4190"/>
      <c r="J4190"/>
      <c r="K4190"/>
      <c r="L4190"/>
      <c r="M4190"/>
      <c r="N4190"/>
      <c r="O4190"/>
      <c r="P4190" s="4" t="str">
        <f>IF(Table14[[#This Row],[correlation_id]] = "", "", _xlfn.XLOOKUP(Table14[[#This Row],[correlation_id]], 'ITAP Ref'!A:A, 'ITAP Ref'!C:C, ""))</f>
        <v/>
      </c>
      <c r="Q4190"/>
      <c r="R4190" s="97"/>
      <c r="S4190" s="47"/>
      <c r="T4190" s="47"/>
    </row>
    <row r="4191" spans="1:20" ht="16.399999999999999" customHeight="1" x14ac:dyDescent="0.35">
      <c r="A4191"/>
      <c r="B4191"/>
      <c r="C4191"/>
      <c r="D4191"/>
      <c r="E4191"/>
      <c r="F4191" s="7"/>
      <c r="G4191"/>
      <c r="H4191"/>
      <c r="I4191"/>
      <c r="J4191"/>
      <c r="K4191"/>
      <c r="L4191"/>
      <c r="M4191"/>
      <c r="N4191"/>
      <c r="O4191"/>
      <c r="P4191" s="4" t="str">
        <f>IF(Table14[[#This Row],[correlation_id]] = "", "", _xlfn.XLOOKUP(Table14[[#This Row],[correlation_id]], 'ITAP Ref'!A:A, 'ITAP Ref'!C:C, ""))</f>
        <v/>
      </c>
      <c r="Q4191"/>
      <c r="R4191" s="97"/>
      <c r="S4191" s="47"/>
      <c r="T4191" s="47"/>
    </row>
    <row r="4192" spans="1:20" ht="16.399999999999999" customHeight="1" x14ac:dyDescent="0.35">
      <c r="A4192"/>
      <c r="B4192"/>
      <c r="C4192"/>
      <c r="D4192"/>
      <c r="E4192"/>
      <c r="F4192" s="7"/>
      <c r="G4192"/>
      <c r="H4192"/>
      <c r="I4192"/>
      <c r="J4192"/>
      <c r="K4192"/>
      <c r="L4192"/>
      <c r="M4192"/>
      <c r="N4192"/>
      <c r="O4192"/>
      <c r="P4192" s="4" t="str">
        <f>IF(Table14[[#This Row],[correlation_id]] = "", "", _xlfn.XLOOKUP(Table14[[#This Row],[correlation_id]], 'ITAP Ref'!A:A, 'ITAP Ref'!C:C, ""))</f>
        <v/>
      </c>
      <c r="Q4192"/>
      <c r="R4192" s="97"/>
      <c r="S4192" s="47"/>
      <c r="T4192" s="47"/>
    </row>
    <row r="4193" spans="1:20" ht="16.399999999999999" customHeight="1" x14ac:dyDescent="0.35">
      <c r="A4193"/>
      <c r="B4193"/>
      <c r="C4193"/>
      <c r="D4193"/>
      <c r="E4193"/>
      <c r="F4193" s="7"/>
      <c r="G4193"/>
      <c r="H4193"/>
      <c r="I4193"/>
      <c r="J4193"/>
      <c r="K4193"/>
      <c r="L4193"/>
      <c r="M4193"/>
      <c r="N4193"/>
      <c r="O4193"/>
      <c r="P4193" s="4" t="str">
        <f>IF(Table14[[#This Row],[correlation_id]] = "", "", _xlfn.XLOOKUP(Table14[[#This Row],[correlation_id]], 'ITAP Ref'!A:A, 'ITAP Ref'!C:C, ""))</f>
        <v/>
      </c>
      <c r="Q4193"/>
      <c r="R4193" s="97"/>
      <c r="S4193" s="47"/>
      <c r="T4193" s="47"/>
    </row>
    <row r="4194" spans="1:20" ht="16.399999999999999" customHeight="1" x14ac:dyDescent="0.35">
      <c r="A4194"/>
      <c r="B4194"/>
      <c r="C4194"/>
      <c r="D4194"/>
      <c r="E4194"/>
      <c r="F4194" s="7"/>
      <c r="G4194"/>
      <c r="H4194"/>
      <c r="I4194"/>
      <c r="J4194"/>
      <c r="K4194"/>
      <c r="L4194"/>
      <c r="M4194"/>
      <c r="N4194"/>
      <c r="O4194"/>
      <c r="P4194" s="4" t="str">
        <f>IF(Table14[[#This Row],[correlation_id]] = "", "", _xlfn.XLOOKUP(Table14[[#This Row],[correlation_id]], 'ITAP Ref'!A:A, 'ITAP Ref'!C:C, ""))</f>
        <v/>
      </c>
      <c r="Q4194"/>
      <c r="R4194" s="97"/>
      <c r="S4194" s="47"/>
      <c r="T4194" s="47"/>
    </row>
    <row r="4195" spans="1:20" ht="16.399999999999999" customHeight="1" x14ac:dyDescent="0.35">
      <c r="A4195"/>
      <c r="B4195"/>
      <c r="C4195"/>
      <c r="D4195"/>
      <c r="E4195"/>
      <c r="F4195" s="7"/>
      <c r="G4195"/>
      <c r="H4195"/>
      <c r="I4195"/>
      <c r="J4195"/>
      <c r="K4195"/>
      <c r="L4195"/>
      <c r="M4195"/>
      <c r="N4195"/>
      <c r="O4195"/>
      <c r="P4195" s="4" t="str">
        <f>IF(Table14[[#This Row],[correlation_id]] = "", "", _xlfn.XLOOKUP(Table14[[#This Row],[correlation_id]], 'ITAP Ref'!A:A, 'ITAP Ref'!C:C, ""))</f>
        <v/>
      </c>
      <c r="Q4195"/>
      <c r="R4195" s="97"/>
      <c r="S4195" s="47"/>
      <c r="T4195" s="47"/>
    </row>
    <row r="4196" spans="1:20" ht="16.399999999999999" customHeight="1" x14ac:dyDescent="0.35">
      <c r="A4196"/>
      <c r="B4196"/>
      <c r="C4196"/>
      <c r="D4196"/>
      <c r="E4196"/>
      <c r="F4196" s="7"/>
      <c r="G4196"/>
      <c r="H4196"/>
      <c r="I4196"/>
      <c r="J4196"/>
      <c r="K4196"/>
      <c r="L4196"/>
      <c r="M4196"/>
      <c r="N4196"/>
      <c r="O4196"/>
      <c r="P4196" s="4" t="str">
        <f>IF(Table14[[#This Row],[correlation_id]] = "", "", _xlfn.XLOOKUP(Table14[[#This Row],[correlation_id]], 'ITAP Ref'!A:A, 'ITAP Ref'!C:C, ""))</f>
        <v/>
      </c>
      <c r="Q4196"/>
      <c r="R4196" s="97"/>
      <c r="S4196" s="47"/>
      <c r="T4196" s="47"/>
    </row>
    <row r="4197" spans="1:20" ht="16.399999999999999" customHeight="1" x14ac:dyDescent="0.35">
      <c r="A4197"/>
      <c r="B4197"/>
      <c r="C4197"/>
      <c r="D4197"/>
      <c r="E4197"/>
      <c r="F4197" s="7"/>
      <c r="G4197"/>
      <c r="H4197"/>
      <c r="I4197"/>
      <c r="J4197"/>
      <c r="K4197"/>
      <c r="L4197"/>
      <c r="M4197"/>
      <c r="N4197"/>
      <c r="O4197"/>
      <c r="P4197" s="4" t="str">
        <f>IF(Table14[[#This Row],[correlation_id]] = "", "", _xlfn.XLOOKUP(Table14[[#This Row],[correlation_id]], 'ITAP Ref'!A:A, 'ITAP Ref'!C:C, ""))</f>
        <v/>
      </c>
      <c r="Q4197"/>
      <c r="R4197" s="97"/>
      <c r="S4197" s="47"/>
      <c r="T4197" s="47"/>
    </row>
    <row r="4198" spans="1:20" ht="16.399999999999999" customHeight="1" x14ac:dyDescent="0.35">
      <c r="A4198"/>
      <c r="B4198"/>
      <c r="C4198"/>
      <c r="D4198"/>
      <c r="E4198"/>
      <c r="F4198" s="7"/>
      <c r="G4198"/>
      <c r="H4198"/>
      <c r="I4198"/>
      <c r="J4198"/>
      <c r="K4198"/>
      <c r="L4198"/>
      <c r="M4198"/>
      <c r="N4198"/>
      <c r="O4198"/>
      <c r="P4198" s="4" t="str">
        <f>IF(Table14[[#This Row],[correlation_id]] = "", "", _xlfn.XLOOKUP(Table14[[#This Row],[correlation_id]], 'ITAP Ref'!A:A, 'ITAP Ref'!C:C, ""))</f>
        <v/>
      </c>
      <c r="Q4198"/>
      <c r="R4198" s="97"/>
      <c r="S4198" s="47"/>
      <c r="T4198" s="47"/>
    </row>
    <row r="4199" spans="1:20" ht="16.399999999999999" customHeight="1" x14ac:dyDescent="0.35">
      <c r="A4199"/>
      <c r="B4199"/>
      <c r="C4199"/>
      <c r="D4199"/>
      <c r="E4199"/>
      <c r="F4199" s="7"/>
      <c r="G4199"/>
      <c r="H4199"/>
      <c r="I4199"/>
      <c r="J4199"/>
      <c r="K4199"/>
      <c r="L4199"/>
      <c r="M4199"/>
      <c r="N4199"/>
      <c r="O4199"/>
      <c r="P4199" s="4" t="str">
        <f>IF(Table14[[#This Row],[correlation_id]] = "", "", _xlfn.XLOOKUP(Table14[[#This Row],[correlation_id]], 'ITAP Ref'!A:A, 'ITAP Ref'!C:C, ""))</f>
        <v/>
      </c>
      <c r="Q4199"/>
      <c r="R4199" s="97"/>
      <c r="S4199" s="47"/>
      <c r="T4199" s="47"/>
    </row>
    <row r="4200" spans="1:20" ht="16.399999999999999" customHeight="1" x14ac:dyDescent="0.35">
      <c r="A4200"/>
      <c r="B4200"/>
      <c r="C4200"/>
      <c r="D4200"/>
      <c r="E4200"/>
      <c r="F4200" s="7"/>
      <c r="G4200"/>
      <c r="H4200"/>
      <c r="I4200"/>
      <c r="J4200"/>
      <c r="K4200"/>
      <c r="L4200"/>
      <c r="M4200"/>
      <c r="N4200"/>
      <c r="O4200"/>
      <c r="P4200" s="4" t="str">
        <f>IF(Table14[[#This Row],[correlation_id]] = "", "", _xlfn.XLOOKUP(Table14[[#This Row],[correlation_id]], 'ITAP Ref'!A:A, 'ITAP Ref'!C:C, ""))</f>
        <v/>
      </c>
      <c r="Q4200"/>
      <c r="R4200" s="97"/>
      <c r="S4200" s="47"/>
      <c r="T4200" s="47"/>
    </row>
    <row r="4201" spans="1:20" ht="16.399999999999999" customHeight="1" x14ac:dyDescent="0.35">
      <c r="A4201"/>
      <c r="B4201"/>
      <c r="C4201"/>
      <c r="D4201"/>
      <c r="E4201"/>
      <c r="F4201" s="7"/>
      <c r="G4201"/>
      <c r="H4201"/>
      <c r="I4201"/>
      <c r="J4201"/>
      <c r="K4201"/>
      <c r="L4201"/>
      <c r="M4201"/>
      <c r="N4201"/>
      <c r="O4201"/>
      <c r="P4201" s="4" t="str">
        <f>IF(Table14[[#This Row],[correlation_id]] = "", "", _xlfn.XLOOKUP(Table14[[#This Row],[correlation_id]], 'ITAP Ref'!A:A, 'ITAP Ref'!C:C, ""))</f>
        <v/>
      </c>
      <c r="Q4201"/>
      <c r="R4201" s="97"/>
      <c r="S4201" s="47"/>
      <c r="T4201" s="47"/>
    </row>
    <row r="4202" spans="1:20" ht="16.399999999999999" customHeight="1" x14ac:dyDescent="0.35">
      <c r="A4202"/>
      <c r="B4202"/>
      <c r="C4202"/>
      <c r="D4202"/>
      <c r="E4202"/>
      <c r="F4202" s="7"/>
      <c r="G4202"/>
      <c r="H4202"/>
      <c r="I4202"/>
      <c r="J4202"/>
      <c r="K4202"/>
      <c r="L4202"/>
      <c r="M4202"/>
      <c r="N4202"/>
      <c r="O4202"/>
      <c r="P4202" s="4" t="str">
        <f>IF(Table14[[#This Row],[correlation_id]] = "", "", _xlfn.XLOOKUP(Table14[[#This Row],[correlation_id]], 'ITAP Ref'!A:A, 'ITAP Ref'!C:C, ""))</f>
        <v/>
      </c>
      <c r="Q4202"/>
      <c r="R4202" s="97"/>
      <c r="S4202" s="47"/>
      <c r="T4202" s="47"/>
    </row>
    <row r="4203" spans="1:20" ht="16.399999999999999" customHeight="1" x14ac:dyDescent="0.35">
      <c r="A4203"/>
      <c r="B4203"/>
      <c r="C4203"/>
      <c r="D4203"/>
      <c r="E4203"/>
      <c r="F4203" s="7"/>
      <c r="G4203"/>
      <c r="H4203"/>
      <c r="I4203"/>
      <c r="J4203"/>
      <c r="K4203"/>
      <c r="L4203"/>
      <c r="M4203"/>
      <c r="N4203"/>
      <c r="O4203"/>
      <c r="P4203" s="4" t="str">
        <f>IF(Table14[[#This Row],[correlation_id]] = "", "", _xlfn.XLOOKUP(Table14[[#This Row],[correlation_id]], 'ITAP Ref'!A:A, 'ITAP Ref'!C:C, ""))</f>
        <v/>
      </c>
      <c r="Q4203"/>
      <c r="R4203" s="97"/>
      <c r="S4203" s="47"/>
      <c r="T4203" s="47"/>
    </row>
    <row r="4204" spans="1:20" ht="16.399999999999999" customHeight="1" x14ac:dyDescent="0.35">
      <c r="A4204"/>
      <c r="B4204"/>
      <c r="C4204"/>
      <c r="D4204"/>
      <c r="E4204"/>
      <c r="F4204" s="7"/>
      <c r="G4204"/>
      <c r="H4204"/>
      <c r="I4204"/>
      <c r="J4204"/>
      <c r="K4204"/>
      <c r="L4204"/>
      <c r="M4204"/>
      <c r="N4204"/>
      <c r="O4204"/>
      <c r="P4204" s="4" t="str">
        <f>IF(Table14[[#This Row],[correlation_id]] = "", "", _xlfn.XLOOKUP(Table14[[#This Row],[correlation_id]], 'ITAP Ref'!A:A, 'ITAP Ref'!C:C, ""))</f>
        <v/>
      </c>
      <c r="Q4204"/>
      <c r="R4204" s="97"/>
      <c r="S4204" s="47"/>
      <c r="T4204" s="47"/>
    </row>
    <row r="4205" spans="1:20" ht="16.399999999999999" customHeight="1" x14ac:dyDescent="0.35">
      <c r="A4205"/>
      <c r="B4205"/>
      <c r="C4205"/>
      <c r="D4205"/>
      <c r="E4205"/>
      <c r="F4205" s="7"/>
      <c r="G4205"/>
      <c r="H4205"/>
      <c r="I4205"/>
      <c r="J4205"/>
      <c r="K4205"/>
      <c r="L4205"/>
      <c r="M4205"/>
      <c r="N4205"/>
      <c r="O4205"/>
      <c r="P4205" s="4" t="str">
        <f>IF(Table14[[#This Row],[correlation_id]] = "", "", _xlfn.XLOOKUP(Table14[[#This Row],[correlation_id]], 'ITAP Ref'!A:A, 'ITAP Ref'!C:C, ""))</f>
        <v/>
      </c>
      <c r="Q4205"/>
      <c r="R4205" s="97"/>
      <c r="S4205" s="47"/>
      <c r="T4205" s="47"/>
    </row>
    <row r="4206" spans="1:20" ht="16.399999999999999" customHeight="1" x14ac:dyDescent="0.35">
      <c r="A4206"/>
      <c r="B4206"/>
      <c r="C4206"/>
      <c r="D4206"/>
      <c r="E4206"/>
      <c r="F4206" s="7"/>
      <c r="G4206"/>
      <c r="H4206"/>
      <c r="I4206"/>
      <c r="J4206"/>
      <c r="K4206"/>
      <c r="L4206"/>
      <c r="M4206"/>
      <c r="N4206"/>
      <c r="O4206"/>
      <c r="P4206" s="4" t="str">
        <f>IF(Table14[[#This Row],[correlation_id]] = "", "", _xlfn.XLOOKUP(Table14[[#This Row],[correlation_id]], 'ITAP Ref'!A:A, 'ITAP Ref'!C:C, ""))</f>
        <v/>
      </c>
      <c r="Q4206"/>
      <c r="R4206" s="97"/>
      <c r="S4206" s="47"/>
      <c r="T4206" s="47"/>
    </row>
    <row r="4207" spans="1:20" ht="16.399999999999999" customHeight="1" x14ac:dyDescent="0.35">
      <c r="A4207"/>
      <c r="B4207"/>
      <c r="C4207"/>
      <c r="D4207"/>
      <c r="E4207"/>
      <c r="F4207" s="7"/>
      <c r="G4207"/>
      <c r="H4207"/>
      <c r="I4207"/>
      <c r="J4207"/>
      <c r="K4207"/>
      <c r="L4207"/>
      <c r="M4207"/>
      <c r="N4207"/>
      <c r="O4207"/>
      <c r="P4207" s="4" t="str">
        <f>IF(Table14[[#This Row],[correlation_id]] = "", "", _xlfn.XLOOKUP(Table14[[#This Row],[correlation_id]], 'ITAP Ref'!A:A, 'ITAP Ref'!C:C, ""))</f>
        <v/>
      </c>
      <c r="Q4207"/>
      <c r="R4207" s="97"/>
      <c r="S4207" s="47"/>
      <c r="T4207" s="47"/>
    </row>
    <row r="4208" spans="1:20" ht="16.399999999999999" customHeight="1" x14ac:dyDescent="0.35">
      <c r="A4208"/>
      <c r="B4208"/>
      <c r="C4208"/>
      <c r="D4208"/>
      <c r="E4208"/>
      <c r="F4208" s="7"/>
      <c r="G4208"/>
      <c r="H4208"/>
      <c r="I4208"/>
      <c r="J4208"/>
      <c r="K4208"/>
      <c r="L4208"/>
      <c r="M4208"/>
      <c r="N4208"/>
      <c r="O4208"/>
      <c r="P4208" s="4" t="str">
        <f>IF(Table14[[#This Row],[correlation_id]] = "", "", _xlfn.XLOOKUP(Table14[[#This Row],[correlation_id]], 'ITAP Ref'!A:A, 'ITAP Ref'!C:C, ""))</f>
        <v/>
      </c>
      <c r="Q4208"/>
      <c r="R4208" s="97"/>
      <c r="S4208" s="47"/>
      <c r="T4208" s="47"/>
    </row>
    <row r="4209" spans="1:20" ht="16.399999999999999" customHeight="1" x14ac:dyDescent="0.35">
      <c r="A4209"/>
      <c r="B4209"/>
      <c r="C4209"/>
      <c r="D4209"/>
      <c r="E4209"/>
      <c r="F4209" s="7"/>
      <c r="G4209"/>
      <c r="H4209"/>
      <c r="I4209"/>
      <c r="J4209"/>
      <c r="K4209"/>
      <c r="L4209"/>
      <c r="M4209"/>
      <c r="N4209"/>
      <c r="O4209"/>
      <c r="P4209" s="4" t="str">
        <f>IF(Table14[[#This Row],[correlation_id]] = "", "", _xlfn.XLOOKUP(Table14[[#This Row],[correlation_id]], 'ITAP Ref'!A:A, 'ITAP Ref'!C:C, ""))</f>
        <v/>
      </c>
      <c r="Q4209"/>
      <c r="R4209" s="97"/>
      <c r="S4209" s="47"/>
      <c r="T4209" s="47"/>
    </row>
    <row r="4210" spans="1:20" ht="16.399999999999999" customHeight="1" x14ac:dyDescent="0.35">
      <c r="A4210"/>
      <c r="B4210"/>
      <c r="C4210"/>
      <c r="D4210"/>
      <c r="E4210"/>
      <c r="F4210" s="7"/>
      <c r="G4210"/>
      <c r="H4210"/>
      <c r="I4210"/>
      <c r="J4210"/>
      <c r="K4210"/>
      <c r="L4210"/>
      <c r="M4210"/>
      <c r="N4210"/>
      <c r="O4210"/>
      <c r="P4210" s="4" t="str">
        <f>IF(Table14[[#This Row],[correlation_id]] = "", "", _xlfn.XLOOKUP(Table14[[#This Row],[correlation_id]], 'ITAP Ref'!A:A, 'ITAP Ref'!C:C, ""))</f>
        <v/>
      </c>
      <c r="Q4210"/>
      <c r="R4210" s="97"/>
      <c r="S4210" s="47"/>
      <c r="T4210" s="47"/>
    </row>
    <row r="4211" spans="1:20" ht="16.399999999999999" customHeight="1" x14ac:dyDescent="0.35">
      <c r="A4211"/>
      <c r="B4211"/>
      <c r="C4211"/>
      <c r="D4211"/>
      <c r="E4211"/>
      <c r="F4211" s="7"/>
      <c r="G4211"/>
      <c r="H4211"/>
      <c r="I4211"/>
      <c r="J4211"/>
      <c r="K4211"/>
      <c r="L4211"/>
      <c r="M4211"/>
      <c r="N4211"/>
      <c r="O4211"/>
      <c r="P4211" s="4" t="str">
        <f>IF(Table14[[#This Row],[correlation_id]] = "", "", _xlfn.XLOOKUP(Table14[[#This Row],[correlation_id]], 'ITAP Ref'!A:A, 'ITAP Ref'!C:C, ""))</f>
        <v/>
      </c>
      <c r="Q4211"/>
      <c r="R4211" s="97"/>
      <c r="S4211" s="47"/>
      <c r="T4211" s="47"/>
    </row>
    <row r="4212" spans="1:20" ht="16.399999999999999" customHeight="1" x14ac:dyDescent="0.35">
      <c r="A4212"/>
      <c r="B4212"/>
      <c r="C4212"/>
      <c r="D4212"/>
      <c r="E4212"/>
      <c r="F4212" s="7"/>
      <c r="G4212"/>
      <c r="H4212"/>
      <c r="I4212"/>
      <c r="J4212"/>
      <c r="K4212"/>
      <c r="L4212"/>
      <c r="M4212"/>
      <c r="N4212"/>
      <c r="O4212"/>
      <c r="P4212" s="4" t="str">
        <f>IF(Table14[[#This Row],[correlation_id]] = "", "", _xlfn.XLOOKUP(Table14[[#This Row],[correlation_id]], 'ITAP Ref'!A:A, 'ITAP Ref'!C:C, ""))</f>
        <v/>
      </c>
      <c r="Q4212"/>
      <c r="R4212" s="97"/>
      <c r="S4212" s="47"/>
      <c r="T4212" s="47"/>
    </row>
    <row r="4213" spans="1:20" ht="16.399999999999999" customHeight="1" x14ac:dyDescent="0.35">
      <c r="A4213"/>
      <c r="B4213"/>
      <c r="C4213"/>
      <c r="D4213"/>
      <c r="E4213"/>
      <c r="F4213" s="7"/>
      <c r="G4213"/>
      <c r="H4213"/>
      <c r="I4213"/>
      <c r="J4213"/>
      <c r="K4213"/>
      <c r="L4213"/>
      <c r="M4213"/>
      <c r="N4213"/>
      <c r="O4213"/>
      <c r="P4213" s="4" t="str">
        <f>IF(Table14[[#This Row],[correlation_id]] = "", "", _xlfn.XLOOKUP(Table14[[#This Row],[correlation_id]], 'ITAP Ref'!A:A, 'ITAP Ref'!C:C, ""))</f>
        <v/>
      </c>
      <c r="Q4213"/>
      <c r="R4213" s="97"/>
      <c r="S4213" s="47"/>
      <c r="T4213" s="47"/>
    </row>
    <row r="4214" spans="1:20" ht="16.399999999999999" customHeight="1" x14ac:dyDescent="0.35">
      <c r="A4214"/>
      <c r="B4214"/>
      <c r="C4214"/>
      <c r="D4214"/>
      <c r="E4214"/>
      <c r="F4214" s="7"/>
      <c r="G4214"/>
      <c r="H4214"/>
      <c r="I4214"/>
      <c r="J4214"/>
      <c r="K4214"/>
      <c r="L4214"/>
      <c r="M4214"/>
      <c r="N4214"/>
      <c r="O4214"/>
      <c r="P4214" s="4" t="str">
        <f>IF(Table14[[#This Row],[correlation_id]] = "", "", _xlfn.XLOOKUP(Table14[[#This Row],[correlation_id]], 'ITAP Ref'!A:A, 'ITAP Ref'!C:C, ""))</f>
        <v/>
      </c>
      <c r="Q4214"/>
      <c r="R4214" s="97"/>
      <c r="S4214" s="47"/>
      <c r="T4214" s="47"/>
    </row>
    <row r="4215" spans="1:20" ht="16.399999999999999" customHeight="1" x14ac:dyDescent="0.35">
      <c r="A4215"/>
      <c r="B4215"/>
      <c r="C4215"/>
      <c r="D4215"/>
      <c r="E4215"/>
      <c r="F4215" s="7"/>
      <c r="G4215"/>
      <c r="H4215"/>
      <c r="I4215"/>
      <c r="J4215"/>
      <c r="K4215"/>
      <c r="L4215"/>
      <c r="M4215"/>
      <c r="N4215"/>
      <c r="O4215"/>
      <c r="P4215" s="4" t="str">
        <f>IF(Table14[[#This Row],[correlation_id]] = "", "", _xlfn.XLOOKUP(Table14[[#This Row],[correlation_id]], 'ITAP Ref'!A:A, 'ITAP Ref'!C:C, ""))</f>
        <v/>
      </c>
      <c r="Q4215"/>
      <c r="R4215" s="97"/>
      <c r="S4215" s="47"/>
      <c r="T4215" s="47"/>
    </row>
    <row r="4216" spans="1:20" ht="16.399999999999999" customHeight="1" x14ac:dyDescent="0.35">
      <c r="A4216"/>
      <c r="B4216"/>
      <c r="C4216"/>
      <c r="D4216"/>
      <c r="E4216"/>
      <c r="F4216" s="7"/>
      <c r="G4216"/>
      <c r="H4216"/>
      <c r="I4216"/>
      <c r="J4216"/>
      <c r="K4216"/>
      <c r="L4216"/>
      <c r="M4216"/>
      <c r="N4216"/>
      <c r="O4216"/>
      <c r="P4216" s="4" t="str">
        <f>IF(Table14[[#This Row],[correlation_id]] = "", "", _xlfn.XLOOKUP(Table14[[#This Row],[correlation_id]], 'ITAP Ref'!A:A, 'ITAP Ref'!C:C, ""))</f>
        <v/>
      </c>
      <c r="Q4216"/>
      <c r="R4216" s="97"/>
      <c r="S4216" s="47"/>
      <c r="T4216" s="47"/>
    </row>
    <row r="4217" spans="1:20" ht="16.399999999999999" customHeight="1" x14ac:dyDescent="0.35">
      <c r="A4217"/>
      <c r="B4217"/>
      <c r="C4217"/>
      <c r="D4217"/>
      <c r="E4217"/>
      <c r="F4217" s="7"/>
      <c r="G4217"/>
      <c r="H4217"/>
      <c r="I4217"/>
      <c r="J4217"/>
      <c r="K4217"/>
      <c r="L4217"/>
      <c r="M4217"/>
      <c r="N4217"/>
      <c r="O4217"/>
      <c r="P4217" s="4" t="str">
        <f>IF(Table14[[#This Row],[correlation_id]] = "", "", _xlfn.XLOOKUP(Table14[[#This Row],[correlation_id]], 'ITAP Ref'!A:A, 'ITAP Ref'!C:C, ""))</f>
        <v/>
      </c>
      <c r="Q4217"/>
      <c r="R4217" s="97"/>
      <c r="S4217" s="47"/>
      <c r="T4217" s="47"/>
    </row>
    <row r="4218" spans="1:20" ht="16.399999999999999" customHeight="1" x14ac:dyDescent="0.35">
      <c r="A4218"/>
      <c r="B4218"/>
      <c r="C4218"/>
      <c r="D4218"/>
      <c r="E4218"/>
      <c r="F4218" s="7"/>
      <c r="G4218"/>
      <c r="H4218"/>
      <c r="I4218"/>
      <c r="J4218"/>
      <c r="K4218"/>
      <c r="L4218"/>
      <c r="M4218"/>
      <c r="N4218"/>
      <c r="O4218"/>
      <c r="P4218" s="4" t="str">
        <f>IF(Table14[[#This Row],[correlation_id]] = "", "", _xlfn.XLOOKUP(Table14[[#This Row],[correlation_id]], 'ITAP Ref'!A:A, 'ITAP Ref'!C:C, ""))</f>
        <v/>
      </c>
      <c r="Q4218"/>
      <c r="R4218" s="97"/>
      <c r="S4218" s="47"/>
      <c r="T4218" s="47"/>
    </row>
    <row r="4219" spans="1:20" ht="16.399999999999999" customHeight="1" x14ac:dyDescent="0.35">
      <c r="A4219"/>
      <c r="B4219"/>
      <c r="C4219"/>
      <c r="D4219"/>
      <c r="E4219"/>
      <c r="F4219" s="7"/>
      <c r="G4219"/>
      <c r="H4219"/>
      <c r="I4219"/>
      <c r="J4219"/>
      <c r="K4219"/>
      <c r="L4219"/>
      <c r="M4219"/>
      <c r="N4219"/>
      <c r="O4219"/>
      <c r="P4219" s="4" t="str">
        <f>IF(Table14[[#This Row],[correlation_id]] = "", "", _xlfn.XLOOKUP(Table14[[#This Row],[correlation_id]], 'ITAP Ref'!A:A, 'ITAP Ref'!C:C, ""))</f>
        <v/>
      </c>
      <c r="Q4219"/>
      <c r="R4219" s="97"/>
      <c r="S4219" s="47"/>
      <c r="T4219" s="47"/>
    </row>
    <row r="4220" spans="1:20" ht="16.399999999999999" customHeight="1" x14ac:dyDescent="0.35">
      <c r="A4220"/>
      <c r="B4220"/>
      <c r="C4220"/>
      <c r="D4220"/>
      <c r="E4220"/>
      <c r="F4220" s="7"/>
      <c r="G4220"/>
      <c r="H4220"/>
      <c r="I4220"/>
      <c r="J4220"/>
      <c r="K4220"/>
      <c r="L4220"/>
      <c r="M4220"/>
      <c r="N4220"/>
      <c r="O4220"/>
      <c r="P4220" s="4" t="str">
        <f>IF(Table14[[#This Row],[correlation_id]] = "", "", _xlfn.XLOOKUP(Table14[[#This Row],[correlation_id]], 'ITAP Ref'!A:A, 'ITAP Ref'!C:C, ""))</f>
        <v/>
      </c>
      <c r="Q4220"/>
      <c r="R4220" s="97"/>
      <c r="S4220" s="47"/>
      <c r="T4220" s="47"/>
    </row>
    <row r="4221" spans="1:20" ht="16.399999999999999" customHeight="1" x14ac:dyDescent="0.35">
      <c r="A4221"/>
      <c r="B4221"/>
      <c r="C4221"/>
      <c r="D4221"/>
      <c r="E4221"/>
      <c r="F4221" s="7"/>
      <c r="G4221"/>
      <c r="H4221"/>
      <c r="I4221"/>
      <c r="J4221"/>
      <c r="K4221"/>
      <c r="L4221"/>
      <c r="M4221"/>
      <c r="N4221"/>
      <c r="O4221"/>
      <c r="P4221" s="4" t="str">
        <f>IF(Table14[[#This Row],[correlation_id]] = "", "", _xlfn.XLOOKUP(Table14[[#This Row],[correlation_id]], 'ITAP Ref'!A:A, 'ITAP Ref'!C:C, ""))</f>
        <v/>
      </c>
      <c r="Q4221"/>
      <c r="R4221" s="97"/>
      <c r="S4221" s="47"/>
      <c r="T4221" s="47"/>
    </row>
    <row r="4222" spans="1:20" ht="16.399999999999999" customHeight="1" x14ac:dyDescent="0.35">
      <c r="A4222"/>
      <c r="B4222"/>
      <c r="C4222"/>
      <c r="D4222"/>
      <c r="E4222"/>
      <c r="F4222" s="7"/>
      <c r="G4222"/>
      <c r="H4222"/>
      <c r="I4222"/>
      <c r="J4222"/>
      <c r="K4222"/>
      <c r="L4222"/>
      <c r="M4222"/>
      <c r="N4222"/>
      <c r="O4222"/>
      <c r="P4222" s="4" t="str">
        <f>IF(Table14[[#This Row],[correlation_id]] = "", "", _xlfn.XLOOKUP(Table14[[#This Row],[correlation_id]], 'ITAP Ref'!A:A, 'ITAP Ref'!C:C, ""))</f>
        <v/>
      </c>
      <c r="Q4222"/>
      <c r="R4222" s="97"/>
      <c r="S4222" s="47"/>
      <c r="T4222" s="47"/>
    </row>
    <row r="4223" spans="1:20" ht="16.399999999999999" customHeight="1" x14ac:dyDescent="0.35">
      <c r="A4223"/>
      <c r="B4223"/>
      <c r="C4223"/>
      <c r="D4223"/>
      <c r="E4223"/>
      <c r="F4223" s="7"/>
      <c r="G4223"/>
      <c r="H4223"/>
      <c r="I4223"/>
      <c r="J4223"/>
      <c r="K4223"/>
      <c r="L4223"/>
      <c r="M4223"/>
      <c r="N4223"/>
      <c r="O4223"/>
      <c r="P4223" s="4" t="str">
        <f>IF(Table14[[#This Row],[correlation_id]] = "", "", _xlfn.XLOOKUP(Table14[[#This Row],[correlation_id]], 'ITAP Ref'!A:A, 'ITAP Ref'!C:C, ""))</f>
        <v/>
      </c>
      <c r="Q4223"/>
      <c r="R4223" s="97"/>
      <c r="S4223" s="47"/>
      <c r="T4223" s="47"/>
    </row>
    <row r="4224" spans="1:20" ht="16.399999999999999" customHeight="1" x14ac:dyDescent="0.35">
      <c r="A4224"/>
      <c r="B4224"/>
      <c r="C4224"/>
      <c r="D4224"/>
      <c r="E4224"/>
      <c r="F4224" s="7"/>
      <c r="G4224"/>
      <c r="H4224"/>
      <c r="I4224"/>
      <c r="J4224"/>
      <c r="K4224"/>
      <c r="L4224"/>
      <c r="M4224"/>
      <c r="N4224"/>
      <c r="O4224"/>
      <c r="P4224" s="4" t="str">
        <f>IF(Table14[[#This Row],[correlation_id]] = "", "", _xlfn.XLOOKUP(Table14[[#This Row],[correlation_id]], 'ITAP Ref'!A:A, 'ITAP Ref'!C:C, ""))</f>
        <v/>
      </c>
      <c r="Q4224"/>
      <c r="R4224" s="97"/>
      <c r="S4224" s="47"/>
      <c r="T4224" s="47"/>
    </row>
    <row r="4225" spans="1:20" ht="16.399999999999999" customHeight="1" x14ac:dyDescent="0.35">
      <c r="A4225"/>
      <c r="B4225"/>
      <c r="C4225"/>
      <c r="D4225"/>
      <c r="E4225"/>
      <c r="F4225" s="7"/>
      <c r="G4225"/>
      <c r="H4225"/>
      <c r="I4225"/>
      <c r="J4225"/>
      <c r="K4225"/>
      <c r="L4225"/>
      <c r="M4225"/>
      <c r="N4225"/>
      <c r="O4225"/>
      <c r="P4225" s="4" t="str">
        <f>IF(Table14[[#This Row],[correlation_id]] = "", "", _xlfn.XLOOKUP(Table14[[#This Row],[correlation_id]], 'ITAP Ref'!A:A, 'ITAP Ref'!C:C, ""))</f>
        <v/>
      </c>
      <c r="Q4225"/>
      <c r="R4225" s="97"/>
      <c r="S4225" s="47"/>
      <c r="T4225" s="47"/>
    </row>
    <row r="4226" spans="1:20" ht="16.399999999999999" customHeight="1" x14ac:dyDescent="0.35">
      <c r="A4226"/>
      <c r="B4226"/>
      <c r="C4226"/>
      <c r="D4226"/>
      <c r="E4226"/>
      <c r="F4226" s="7"/>
      <c r="G4226"/>
      <c r="H4226"/>
      <c r="I4226"/>
      <c r="J4226"/>
      <c r="K4226"/>
      <c r="L4226"/>
      <c r="M4226"/>
      <c r="N4226"/>
      <c r="O4226"/>
      <c r="P4226" s="4" t="str">
        <f>IF(Table14[[#This Row],[correlation_id]] = "", "", _xlfn.XLOOKUP(Table14[[#This Row],[correlation_id]], 'ITAP Ref'!A:A, 'ITAP Ref'!C:C, ""))</f>
        <v/>
      </c>
      <c r="Q4226"/>
      <c r="R4226" s="97"/>
      <c r="S4226" s="47"/>
      <c r="T4226" s="47"/>
    </row>
    <row r="4227" spans="1:20" ht="16.399999999999999" customHeight="1" x14ac:dyDescent="0.35">
      <c r="A4227"/>
      <c r="B4227"/>
      <c r="C4227"/>
      <c r="D4227"/>
      <c r="E4227"/>
      <c r="F4227" s="7"/>
      <c r="G4227"/>
      <c r="H4227"/>
      <c r="I4227"/>
      <c r="J4227"/>
      <c r="K4227"/>
      <c r="L4227"/>
      <c r="M4227"/>
      <c r="N4227"/>
      <c r="O4227"/>
      <c r="P4227" s="4" t="str">
        <f>IF(Table14[[#This Row],[correlation_id]] = "", "", _xlfn.XLOOKUP(Table14[[#This Row],[correlation_id]], 'ITAP Ref'!A:A, 'ITAP Ref'!C:C, ""))</f>
        <v/>
      </c>
      <c r="Q4227"/>
      <c r="R4227" s="97"/>
      <c r="S4227" s="47"/>
      <c r="T4227" s="47"/>
    </row>
    <row r="4228" spans="1:20" ht="16.399999999999999" customHeight="1" x14ac:dyDescent="0.35">
      <c r="A4228"/>
      <c r="B4228"/>
      <c r="C4228"/>
      <c r="D4228"/>
      <c r="E4228"/>
      <c r="F4228" s="7"/>
      <c r="G4228"/>
      <c r="H4228"/>
      <c r="I4228"/>
      <c r="J4228"/>
      <c r="K4228"/>
      <c r="L4228"/>
      <c r="M4228"/>
      <c r="N4228"/>
      <c r="O4228"/>
      <c r="P4228" s="4" t="str">
        <f>IF(Table14[[#This Row],[correlation_id]] = "", "", _xlfn.XLOOKUP(Table14[[#This Row],[correlation_id]], 'ITAP Ref'!A:A, 'ITAP Ref'!C:C, ""))</f>
        <v/>
      </c>
      <c r="Q4228"/>
      <c r="R4228" s="97"/>
      <c r="S4228" s="47"/>
      <c r="T4228" s="47"/>
    </row>
    <row r="4229" spans="1:20" ht="16.399999999999999" customHeight="1" x14ac:dyDescent="0.35">
      <c r="A4229"/>
      <c r="B4229"/>
      <c r="C4229"/>
      <c r="D4229"/>
      <c r="E4229"/>
      <c r="F4229" s="7"/>
      <c r="G4229"/>
      <c r="H4229"/>
      <c r="I4229"/>
      <c r="J4229"/>
      <c r="K4229"/>
      <c r="L4229"/>
      <c r="M4229"/>
      <c r="N4229"/>
      <c r="O4229"/>
      <c r="P4229" s="4" t="str">
        <f>IF(Table14[[#This Row],[correlation_id]] = "", "", _xlfn.XLOOKUP(Table14[[#This Row],[correlation_id]], 'ITAP Ref'!A:A, 'ITAP Ref'!C:C, ""))</f>
        <v/>
      </c>
      <c r="Q4229"/>
      <c r="R4229" s="97"/>
      <c r="S4229" s="47"/>
      <c r="T4229" s="47"/>
    </row>
    <row r="4230" spans="1:20" ht="16.399999999999999" customHeight="1" x14ac:dyDescent="0.35">
      <c r="A4230"/>
      <c r="B4230"/>
      <c r="C4230"/>
      <c r="D4230"/>
      <c r="E4230"/>
      <c r="F4230" s="7"/>
      <c r="G4230"/>
      <c r="H4230"/>
      <c r="I4230"/>
      <c r="J4230"/>
      <c r="K4230"/>
      <c r="L4230"/>
      <c r="M4230"/>
      <c r="N4230"/>
      <c r="O4230"/>
      <c r="P4230" s="4" t="str">
        <f>IF(Table14[[#This Row],[correlation_id]] = "", "", _xlfn.XLOOKUP(Table14[[#This Row],[correlation_id]], 'ITAP Ref'!A:A, 'ITAP Ref'!C:C, ""))</f>
        <v/>
      </c>
      <c r="Q4230"/>
      <c r="R4230" s="97"/>
      <c r="S4230" s="47"/>
      <c r="T4230" s="47"/>
    </row>
    <row r="4231" spans="1:20" ht="16.399999999999999" customHeight="1" x14ac:dyDescent="0.35">
      <c r="A4231"/>
      <c r="B4231"/>
      <c r="C4231"/>
      <c r="D4231"/>
      <c r="E4231"/>
      <c r="F4231" s="7"/>
      <c r="G4231"/>
      <c r="H4231"/>
      <c r="I4231"/>
      <c r="J4231"/>
      <c r="K4231"/>
      <c r="L4231"/>
      <c r="M4231"/>
      <c r="N4231"/>
      <c r="O4231"/>
      <c r="P4231" s="4" t="str">
        <f>IF(Table14[[#This Row],[correlation_id]] = "", "", _xlfn.XLOOKUP(Table14[[#This Row],[correlation_id]], 'ITAP Ref'!A:A, 'ITAP Ref'!C:C, ""))</f>
        <v/>
      </c>
      <c r="Q4231"/>
      <c r="R4231" s="97"/>
      <c r="S4231" s="47"/>
      <c r="T4231" s="47"/>
    </row>
    <row r="4232" spans="1:20" ht="16.399999999999999" customHeight="1" x14ac:dyDescent="0.35">
      <c r="A4232"/>
      <c r="B4232"/>
      <c r="C4232"/>
      <c r="D4232"/>
      <c r="E4232"/>
      <c r="F4232" s="7"/>
      <c r="G4232"/>
      <c r="H4232"/>
      <c r="I4232"/>
      <c r="J4232"/>
      <c r="K4232"/>
      <c r="L4232"/>
      <c r="M4232"/>
      <c r="N4232"/>
      <c r="O4232"/>
      <c r="P4232" s="4" t="str">
        <f>IF(Table14[[#This Row],[correlation_id]] = "", "", _xlfn.XLOOKUP(Table14[[#This Row],[correlation_id]], 'ITAP Ref'!A:A, 'ITAP Ref'!C:C, ""))</f>
        <v/>
      </c>
      <c r="Q4232"/>
      <c r="R4232" s="97"/>
      <c r="S4232" s="47"/>
      <c r="T4232" s="47"/>
    </row>
    <row r="4233" spans="1:20" ht="16.399999999999999" customHeight="1" x14ac:dyDescent="0.35">
      <c r="A4233"/>
      <c r="B4233"/>
      <c r="C4233"/>
      <c r="D4233"/>
      <c r="E4233"/>
      <c r="F4233" s="7"/>
      <c r="G4233"/>
      <c r="H4233"/>
      <c r="I4233"/>
      <c r="J4233"/>
      <c r="K4233"/>
      <c r="L4233"/>
      <c r="M4233"/>
      <c r="N4233"/>
      <c r="O4233"/>
      <c r="P4233" s="4" t="str">
        <f>IF(Table14[[#This Row],[correlation_id]] = "", "", _xlfn.XLOOKUP(Table14[[#This Row],[correlation_id]], 'ITAP Ref'!A:A, 'ITAP Ref'!C:C, ""))</f>
        <v/>
      </c>
      <c r="Q4233"/>
      <c r="R4233" s="97"/>
      <c r="S4233" s="47"/>
      <c r="T4233" s="47"/>
    </row>
    <row r="4234" spans="1:20" ht="16.399999999999999" customHeight="1" x14ac:dyDescent="0.35">
      <c r="A4234"/>
      <c r="B4234"/>
      <c r="C4234"/>
      <c r="D4234"/>
      <c r="E4234"/>
      <c r="F4234" s="7"/>
      <c r="G4234"/>
      <c r="H4234"/>
      <c r="I4234"/>
      <c r="J4234"/>
      <c r="K4234"/>
      <c r="L4234"/>
      <c r="M4234"/>
      <c r="N4234"/>
      <c r="O4234"/>
      <c r="P4234" s="4" t="str">
        <f>IF(Table14[[#This Row],[correlation_id]] = "", "", _xlfn.XLOOKUP(Table14[[#This Row],[correlation_id]], 'ITAP Ref'!A:A, 'ITAP Ref'!C:C, ""))</f>
        <v/>
      </c>
      <c r="Q4234"/>
      <c r="R4234" s="97"/>
      <c r="S4234" s="47"/>
      <c r="T4234" s="47"/>
    </row>
    <row r="4235" spans="1:20" ht="16.399999999999999" customHeight="1" x14ac:dyDescent="0.35">
      <c r="A4235"/>
      <c r="B4235"/>
      <c r="C4235"/>
      <c r="D4235"/>
      <c r="E4235"/>
      <c r="F4235" s="7"/>
      <c r="G4235"/>
      <c r="H4235"/>
      <c r="I4235"/>
      <c r="J4235"/>
      <c r="K4235"/>
      <c r="L4235"/>
      <c r="M4235"/>
      <c r="N4235"/>
      <c r="O4235"/>
      <c r="P4235" s="4" t="str">
        <f>IF(Table14[[#This Row],[correlation_id]] = "", "", _xlfn.XLOOKUP(Table14[[#This Row],[correlation_id]], 'ITAP Ref'!A:A, 'ITAP Ref'!C:C, ""))</f>
        <v/>
      </c>
      <c r="Q4235"/>
      <c r="R4235" s="97"/>
      <c r="S4235" s="47"/>
      <c r="T4235" s="47"/>
    </row>
    <row r="4236" spans="1:20" ht="16.399999999999999" customHeight="1" x14ac:dyDescent="0.35">
      <c r="A4236"/>
      <c r="B4236"/>
      <c r="C4236"/>
      <c r="D4236"/>
      <c r="E4236"/>
      <c r="F4236" s="7"/>
      <c r="G4236"/>
      <c r="H4236"/>
      <c r="I4236"/>
      <c r="J4236"/>
      <c r="K4236"/>
      <c r="L4236"/>
      <c r="M4236"/>
      <c r="N4236"/>
      <c r="O4236"/>
      <c r="P4236" s="4" t="str">
        <f>IF(Table14[[#This Row],[correlation_id]] = "", "", _xlfn.XLOOKUP(Table14[[#This Row],[correlation_id]], 'ITAP Ref'!A:A, 'ITAP Ref'!C:C, ""))</f>
        <v/>
      </c>
      <c r="Q4236"/>
      <c r="R4236" s="97"/>
      <c r="S4236" s="47"/>
      <c r="T4236" s="47"/>
    </row>
    <row r="4237" spans="1:20" ht="16.399999999999999" customHeight="1" x14ac:dyDescent="0.35">
      <c r="A4237"/>
      <c r="B4237"/>
      <c r="C4237"/>
      <c r="D4237"/>
      <c r="E4237"/>
      <c r="F4237" s="7"/>
      <c r="G4237"/>
      <c r="H4237"/>
      <c r="I4237"/>
      <c r="J4237"/>
      <c r="K4237"/>
      <c r="L4237"/>
      <c r="M4237"/>
      <c r="N4237"/>
      <c r="O4237"/>
      <c r="P4237" s="4" t="str">
        <f>IF(Table14[[#This Row],[correlation_id]] = "", "", _xlfn.XLOOKUP(Table14[[#This Row],[correlation_id]], 'ITAP Ref'!A:A, 'ITAP Ref'!C:C, ""))</f>
        <v/>
      </c>
      <c r="Q4237"/>
      <c r="R4237" s="97"/>
      <c r="S4237" s="47"/>
      <c r="T4237" s="47"/>
    </row>
    <row r="4238" spans="1:20" ht="16.399999999999999" customHeight="1" x14ac:dyDescent="0.35">
      <c r="A4238"/>
      <c r="B4238"/>
      <c r="C4238"/>
      <c r="D4238"/>
      <c r="E4238"/>
      <c r="F4238" s="7"/>
      <c r="G4238"/>
      <c r="H4238"/>
      <c r="I4238"/>
      <c r="J4238"/>
      <c r="K4238"/>
      <c r="L4238"/>
      <c r="M4238"/>
      <c r="N4238"/>
      <c r="O4238"/>
      <c r="P4238" s="4" t="str">
        <f>IF(Table14[[#This Row],[correlation_id]] = "", "", _xlfn.XLOOKUP(Table14[[#This Row],[correlation_id]], 'ITAP Ref'!A:A, 'ITAP Ref'!C:C, ""))</f>
        <v/>
      </c>
      <c r="Q4238"/>
      <c r="R4238" s="97"/>
      <c r="S4238" s="47"/>
      <c r="T4238" s="47"/>
    </row>
    <row r="4239" spans="1:20" ht="16.399999999999999" customHeight="1" x14ac:dyDescent="0.35">
      <c r="A4239"/>
      <c r="B4239"/>
      <c r="C4239"/>
      <c r="D4239"/>
      <c r="E4239"/>
      <c r="F4239" s="7"/>
      <c r="G4239"/>
      <c r="H4239"/>
      <c r="I4239"/>
      <c r="J4239"/>
      <c r="K4239"/>
      <c r="L4239"/>
      <c r="M4239"/>
      <c r="N4239"/>
      <c r="O4239"/>
      <c r="P4239" s="4" t="str">
        <f>IF(Table14[[#This Row],[correlation_id]] = "", "", _xlfn.XLOOKUP(Table14[[#This Row],[correlation_id]], 'ITAP Ref'!A:A, 'ITAP Ref'!C:C, ""))</f>
        <v/>
      </c>
      <c r="Q4239"/>
      <c r="R4239" s="97"/>
      <c r="S4239" s="47"/>
      <c r="T4239" s="47"/>
    </row>
    <row r="4240" spans="1:20" ht="16.399999999999999" customHeight="1" x14ac:dyDescent="0.35">
      <c r="A4240"/>
      <c r="B4240"/>
      <c r="C4240"/>
      <c r="D4240"/>
      <c r="E4240"/>
      <c r="F4240" s="7"/>
      <c r="G4240"/>
      <c r="H4240"/>
      <c r="I4240"/>
      <c r="J4240"/>
      <c r="K4240"/>
      <c r="L4240"/>
      <c r="M4240"/>
      <c r="N4240"/>
      <c r="O4240"/>
      <c r="P4240" s="4" t="str">
        <f>IF(Table14[[#This Row],[correlation_id]] = "", "", _xlfn.XLOOKUP(Table14[[#This Row],[correlation_id]], 'ITAP Ref'!A:A, 'ITAP Ref'!C:C, ""))</f>
        <v/>
      </c>
      <c r="Q4240"/>
      <c r="R4240" s="97"/>
      <c r="S4240" s="47"/>
      <c r="T4240" s="47"/>
    </row>
    <row r="4241" spans="1:20" ht="16.399999999999999" customHeight="1" x14ac:dyDescent="0.35">
      <c r="A4241"/>
      <c r="B4241"/>
      <c r="C4241"/>
      <c r="D4241"/>
      <c r="E4241"/>
      <c r="F4241" s="7"/>
      <c r="G4241"/>
      <c r="H4241"/>
      <c r="I4241"/>
      <c r="J4241"/>
      <c r="K4241"/>
      <c r="L4241"/>
      <c r="M4241"/>
      <c r="N4241"/>
      <c r="O4241"/>
      <c r="P4241" s="4" t="str">
        <f>IF(Table14[[#This Row],[correlation_id]] = "", "", _xlfn.XLOOKUP(Table14[[#This Row],[correlation_id]], 'ITAP Ref'!A:A, 'ITAP Ref'!C:C, ""))</f>
        <v/>
      </c>
      <c r="Q4241"/>
      <c r="R4241" s="97"/>
      <c r="S4241" s="47"/>
      <c r="T4241" s="47"/>
    </row>
    <row r="4242" spans="1:20" ht="16.399999999999999" customHeight="1" x14ac:dyDescent="0.35">
      <c r="A4242"/>
      <c r="B4242"/>
      <c r="C4242"/>
      <c r="D4242"/>
      <c r="E4242"/>
      <c r="F4242" s="7"/>
      <c r="G4242"/>
      <c r="H4242"/>
      <c r="I4242"/>
      <c r="J4242"/>
      <c r="K4242"/>
      <c r="L4242"/>
      <c r="M4242"/>
      <c r="N4242"/>
      <c r="O4242"/>
      <c r="P4242" s="4" t="str">
        <f>IF(Table14[[#This Row],[correlation_id]] = "", "", _xlfn.XLOOKUP(Table14[[#This Row],[correlation_id]], 'ITAP Ref'!A:A, 'ITAP Ref'!C:C, ""))</f>
        <v/>
      </c>
      <c r="Q4242"/>
      <c r="R4242" s="97"/>
      <c r="S4242" s="47"/>
      <c r="T4242" s="47"/>
    </row>
    <row r="4243" spans="1:20" ht="16.399999999999999" customHeight="1" x14ac:dyDescent="0.35">
      <c r="A4243"/>
      <c r="B4243"/>
      <c r="C4243"/>
      <c r="D4243"/>
      <c r="E4243"/>
      <c r="F4243" s="7"/>
      <c r="G4243"/>
      <c r="H4243"/>
      <c r="I4243"/>
      <c r="J4243"/>
      <c r="K4243"/>
      <c r="L4243"/>
      <c r="M4243"/>
      <c r="N4243"/>
      <c r="O4243"/>
      <c r="P4243" s="4" t="str">
        <f>IF(Table14[[#This Row],[correlation_id]] = "", "", _xlfn.XLOOKUP(Table14[[#This Row],[correlation_id]], 'ITAP Ref'!A:A, 'ITAP Ref'!C:C, ""))</f>
        <v/>
      </c>
      <c r="Q4243"/>
      <c r="R4243" s="97"/>
      <c r="S4243" s="47"/>
      <c r="T4243" s="47"/>
    </row>
    <row r="4244" spans="1:20" ht="16.399999999999999" customHeight="1" x14ac:dyDescent="0.35">
      <c r="A4244"/>
      <c r="B4244"/>
      <c r="C4244"/>
      <c r="D4244"/>
      <c r="E4244"/>
      <c r="F4244" s="7"/>
      <c r="G4244"/>
      <c r="H4244"/>
      <c r="I4244"/>
      <c r="J4244"/>
      <c r="K4244"/>
      <c r="L4244"/>
      <c r="M4244"/>
      <c r="N4244"/>
      <c r="O4244"/>
      <c r="P4244" s="4" t="str">
        <f>IF(Table14[[#This Row],[correlation_id]] = "", "", _xlfn.XLOOKUP(Table14[[#This Row],[correlation_id]], 'ITAP Ref'!A:A, 'ITAP Ref'!C:C, ""))</f>
        <v/>
      </c>
      <c r="Q4244"/>
      <c r="R4244" s="97"/>
      <c r="S4244" s="47"/>
      <c r="T4244" s="47"/>
    </row>
    <row r="4245" spans="1:20" ht="16.399999999999999" customHeight="1" x14ac:dyDescent="0.35">
      <c r="A4245"/>
      <c r="B4245"/>
      <c r="C4245"/>
      <c r="D4245"/>
      <c r="E4245"/>
      <c r="F4245" s="7"/>
      <c r="G4245"/>
      <c r="H4245"/>
      <c r="I4245"/>
      <c r="J4245"/>
      <c r="K4245"/>
      <c r="L4245"/>
      <c r="M4245"/>
      <c r="N4245"/>
      <c r="O4245"/>
      <c r="P4245" s="4" t="str">
        <f>IF(Table14[[#This Row],[correlation_id]] = "", "", _xlfn.XLOOKUP(Table14[[#This Row],[correlation_id]], 'ITAP Ref'!A:A, 'ITAP Ref'!C:C, ""))</f>
        <v/>
      </c>
      <c r="Q4245"/>
      <c r="R4245" s="97"/>
      <c r="S4245" s="47"/>
      <c r="T4245" s="47"/>
    </row>
    <row r="4246" spans="1:20" ht="16.399999999999999" customHeight="1" x14ac:dyDescent="0.35">
      <c r="A4246"/>
      <c r="B4246"/>
      <c r="C4246"/>
      <c r="D4246"/>
      <c r="E4246"/>
      <c r="F4246" s="7"/>
      <c r="G4246"/>
      <c r="H4246"/>
      <c r="I4246"/>
      <c r="J4246"/>
      <c r="K4246"/>
      <c r="L4246"/>
      <c r="M4246"/>
      <c r="N4246"/>
      <c r="O4246"/>
      <c r="P4246" s="4" t="str">
        <f>IF(Table14[[#This Row],[correlation_id]] = "", "", _xlfn.XLOOKUP(Table14[[#This Row],[correlation_id]], 'ITAP Ref'!A:A, 'ITAP Ref'!C:C, ""))</f>
        <v/>
      </c>
      <c r="Q4246"/>
      <c r="R4246" s="97"/>
      <c r="S4246" s="47"/>
      <c r="T4246" s="47"/>
    </row>
    <row r="4247" spans="1:20" ht="16.399999999999999" customHeight="1" x14ac:dyDescent="0.35">
      <c r="A4247"/>
      <c r="B4247"/>
      <c r="C4247"/>
      <c r="D4247"/>
      <c r="E4247"/>
      <c r="F4247" s="7"/>
      <c r="G4247"/>
      <c r="H4247"/>
      <c r="I4247"/>
      <c r="J4247"/>
      <c r="K4247"/>
      <c r="L4247"/>
      <c r="M4247"/>
      <c r="N4247"/>
      <c r="O4247"/>
      <c r="P4247" s="4" t="str">
        <f>IF(Table14[[#This Row],[correlation_id]] = "", "", _xlfn.XLOOKUP(Table14[[#This Row],[correlation_id]], 'ITAP Ref'!A:A, 'ITAP Ref'!C:C, ""))</f>
        <v/>
      </c>
      <c r="Q4247"/>
      <c r="R4247" s="97"/>
      <c r="S4247" s="47"/>
      <c r="T4247" s="47"/>
    </row>
    <row r="4248" spans="1:20" ht="16.399999999999999" customHeight="1" x14ac:dyDescent="0.35">
      <c r="A4248"/>
      <c r="B4248"/>
      <c r="C4248"/>
      <c r="D4248"/>
      <c r="E4248"/>
      <c r="F4248" s="7"/>
      <c r="G4248"/>
      <c r="H4248"/>
      <c r="I4248"/>
      <c r="J4248"/>
      <c r="K4248"/>
      <c r="L4248"/>
      <c r="M4248"/>
      <c r="N4248"/>
      <c r="O4248"/>
      <c r="P4248" s="4" t="str">
        <f>IF(Table14[[#This Row],[correlation_id]] = "", "", _xlfn.XLOOKUP(Table14[[#This Row],[correlation_id]], 'ITAP Ref'!A:A, 'ITAP Ref'!C:C, ""))</f>
        <v/>
      </c>
      <c r="Q4248"/>
      <c r="R4248" s="97"/>
      <c r="S4248" s="47"/>
      <c r="T4248" s="47"/>
    </row>
    <row r="4249" spans="1:20" ht="16.399999999999999" customHeight="1" x14ac:dyDescent="0.35">
      <c r="A4249"/>
      <c r="B4249"/>
      <c r="C4249"/>
      <c r="D4249"/>
      <c r="E4249"/>
      <c r="F4249" s="7"/>
      <c r="G4249"/>
      <c r="H4249"/>
      <c r="I4249"/>
      <c r="J4249"/>
      <c r="K4249"/>
      <c r="L4249"/>
      <c r="M4249"/>
      <c r="N4249"/>
      <c r="O4249"/>
      <c r="P4249" s="4" t="str">
        <f>IF(Table14[[#This Row],[correlation_id]] = "", "", _xlfn.XLOOKUP(Table14[[#This Row],[correlation_id]], 'ITAP Ref'!A:A, 'ITAP Ref'!C:C, ""))</f>
        <v/>
      </c>
      <c r="Q4249"/>
      <c r="R4249" s="97"/>
      <c r="S4249" s="47"/>
      <c r="T4249" s="47"/>
    </row>
    <row r="4250" spans="1:20" ht="16.399999999999999" customHeight="1" x14ac:dyDescent="0.35">
      <c r="A4250"/>
      <c r="B4250"/>
      <c r="C4250"/>
      <c r="D4250"/>
      <c r="E4250"/>
      <c r="F4250" s="7"/>
      <c r="G4250"/>
      <c r="H4250"/>
      <c r="I4250"/>
      <c r="J4250"/>
      <c r="K4250"/>
      <c r="L4250"/>
      <c r="M4250"/>
      <c r="N4250"/>
      <c r="O4250"/>
      <c r="P4250" s="4" t="str">
        <f>IF(Table14[[#This Row],[correlation_id]] = "", "", _xlfn.XLOOKUP(Table14[[#This Row],[correlation_id]], 'ITAP Ref'!A:A, 'ITAP Ref'!C:C, ""))</f>
        <v/>
      </c>
      <c r="Q4250"/>
      <c r="R4250" s="97"/>
      <c r="S4250" s="47"/>
      <c r="T4250" s="47"/>
    </row>
    <row r="4251" spans="1:20" ht="16.399999999999999" customHeight="1" x14ac:dyDescent="0.35">
      <c r="A4251"/>
      <c r="B4251"/>
      <c r="C4251"/>
      <c r="D4251"/>
      <c r="E4251"/>
      <c r="F4251" s="7"/>
      <c r="G4251"/>
      <c r="H4251"/>
      <c r="I4251"/>
      <c r="J4251"/>
      <c r="K4251"/>
      <c r="L4251"/>
      <c r="M4251"/>
      <c r="N4251"/>
      <c r="O4251"/>
      <c r="P4251" s="4" t="str">
        <f>IF(Table14[[#This Row],[correlation_id]] = "", "", _xlfn.XLOOKUP(Table14[[#This Row],[correlation_id]], 'ITAP Ref'!A:A, 'ITAP Ref'!C:C, ""))</f>
        <v/>
      </c>
      <c r="Q4251"/>
      <c r="R4251" s="97"/>
      <c r="S4251" s="47"/>
      <c r="T4251" s="47"/>
    </row>
    <row r="4252" spans="1:20" ht="16.399999999999999" customHeight="1" x14ac:dyDescent="0.35">
      <c r="A4252"/>
      <c r="B4252"/>
      <c r="C4252"/>
      <c r="D4252"/>
      <c r="E4252"/>
      <c r="F4252" s="7"/>
      <c r="G4252"/>
      <c r="H4252"/>
      <c r="I4252"/>
      <c r="J4252"/>
      <c r="K4252"/>
      <c r="L4252"/>
      <c r="M4252"/>
      <c r="N4252"/>
      <c r="O4252"/>
      <c r="P4252" s="4" t="str">
        <f>IF(Table14[[#This Row],[correlation_id]] = "", "", _xlfn.XLOOKUP(Table14[[#This Row],[correlation_id]], 'ITAP Ref'!A:A, 'ITAP Ref'!C:C, ""))</f>
        <v/>
      </c>
      <c r="Q4252"/>
      <c r="R4252" s="97"/>
      <c r="S4252" s="47"/>
      <c r="T4252" s="47"/>
    </row>
    <row r="4253" spans="1:20" ht="16.399999999999999" customHeight="1" x14ac:dyDescent="0.35">
      <c r="A4253"/>
      <c r="B4253"/>
      <c r="C4253"/>
      <c r="D4253"/>
      <c r="E4253"/>
      <c r="F4253" s="7"/>
      <c r="G4253"/>
      <c r="H4253"/>
      <c r="I4253"/>
      <c r="J4253"/>
      <c r="K4253"/>
      <c r="L4253"/>
      <c r="M4253"/>
      <c r="N4253"/>
      <c r="O4253"/>
      <c r="P4253" s="4" t="str">
        <f>IF(Table14[[#This Row],[correlation_id]] = "", "", _xlfn.XLOOKUP(Table14[[#This Row],[correlation_id]], 'ITAP Ref'!A:A, 'ITAP Ref'!C:C, ""))</f>
        <v/>
      </c>
      <c r="Q4253"/>
      <c r="R4253" s="97"/>
      <c r="S4253" s="47"/>
      <c r="T4253" s="47"/>
    </row>
    <row r="4254" spans="1:20" ht="16.399999999999999" customHeight="1" x14ac:dyDescent="0.35">
      <c r="A4254"/>
      <c r="B4254"/>
      <c r="C4254"/>
      <c r="D4254"/>
      <c r="E4254"/>
      <c r="F4254" s="7"/>
      <c r="G4254"/>
      <c r="H4254"/>
      <c r="I4254"/>
      <c r="J4254"/>
      <c r="K4254"/>
      <c r="L4254"/>
      <c r="M4254"/>
      <c r="N4254"/>
      <c r="O4254"/>
      <c r="P4254" s="4" t="str">
        <f>IF(Table14[[#This Row],[correlation_id]] = "", "", _xlfn.XLOOKUP(Table14[[#This Row],[correlation_id]], 'ITAP Ref'!A:A, 'ITAP Ref'!C:C, ""))</f>
        <v/>
      </c>
      <c r="Q4254"/>
      <c r="R4254" s="97"/>
      <c r="S4254" s="47"/>
      <c r="T4254" s="47"/>
    </row>
    <row r="4255" spans="1:20" ht="16.399999999999999" customHeight="1" x14ac:dyDescent="0.35">
      <c r="A4255"/>
      <c r="B4255"/>
      <c r="C4255"/>
      <c r="D4255"/>
      <c r="E4255"/>
      <c r="F4255" s="7"/>
      <c r="G4255"/>
      <c r="H4255"/>
      <c r="I4255"/>
      <c r="J4255"/>
      <c r="K4255"/>
      <c r="L4255"/>
      <c r="M4255"/>
      <c r="N4255"/>
      <c r="O4255"/>
      <c r="P4255" s="4" t="str">
        <f>IF(Table14[[#This Row],[correlation_id]] = "", "", _xlfn.XLOOKUP(Table14[[#This Row],[correlation_id]], 'ITAP Ref'!A:A, 'ITAP Ref'!C:C, ""))</f>
        <v/>
      </c>
      <c r="Q4255"/>
      <c r="R4255" s="97"/>
      <c r="S4255" s="47"/>
      <c r="T4255" s="47"/>
    </row>
    <row r="4256" spans="1:20" ht="16.399999999999999" customHeight="1" x14ac:dyDescent="0.35">
      <c r="A4256"/>
      <c r="B4256"/>
      <c r="C4256"/>
      <c r="D4256"/>
      <c r="E4256"/>
      <c r="F4256" s="7"/>
      <c r="G4256"/>
      <c r="H4256"/>
      <c r="I4256"/>
      <c r="J4256"/>
      <c r="K4256"/>
      <c r="L4256"/>
      <c r="M4256"/>
      <c r="N4256"/>
      <c r="O4256"/>
      <c r="P4256" s="4" t="str">
        <f>IF(Table14[[#This Row],[correlation_id]] = "", "", _xlfn.XLOOKUP(Table14[[#This Row],[correlation_id]], 'ITAP Ref'!A:A, 'ITAP Ref'!C:C, ""))</f>
        <v/>
      </c>
      <c r="Q4256"/>
      <c r="R4256" s="97"/>
      <c r="S4256" s="47"/>
      <c r="T4256" s="47"/>
    </row>
    <row r="4257" spans="1:20" ht="16.399999999999999" customHeight="1" x14ac:dyDescent="0.35">
      <c r="A4257"/>
      <c r="B4257"/>
      <c r="C4257"/>
      <c r="D4257"/>
      <c r="E4257"/>
      <c r="F4257" s="7"/>
      <c r="G4257"/>
      <c r="H4257"/>
      <c r="I4257"/>
      <c r="J4257"/>
      <c r="K4257"/>
      <c r="L4257"/>
      <c r="M4257"/>
      <c r="N4257"/>
      <c r="O4257"/>
      <c r="P4257" s="4" t="str">
        <f>IF(Table14[[#This Row],[correlation_id]] = "", "", _xlfn.XLOOKUP(Table14[[#This Row],[correlation_id]], 'ITAP Ref'!A:A, 'ITAP Ref'!C:C, ""))</f>
        <v/>
      </c>
      <c r="Q4257"/>
      <c r="R4257" s="97"/>
      <c r="S4257" s="47"/>
      <c r="T4257" s="47"/>
    </row>
    <row r="4258" spans="1:20" ht="16.399999999999999" customHeight="1" x14ac:dyDescent="0.35">
      <c r="A4258"/>
      <c r="B4258"/>
      <c r="C4258"/>
      <c r="D4258"/>
      <c r="E4258"/>
      <c r="F4258" s="7"/>
      <c r="G4258"/>
      <c r="H4258"/>
      <c r="I4258"/>
      <c r="J4258"/>
      <c r="K4258"/>
      <c r="L4258"/>
      <c r="M4258"/>
      <c r="N4258"/>
      <c r="O4258"/>
      <c r="P4258" s="4" t="str">
        <f>IF(Table14[[#This Row],[correlation_id]] = "", "", _xlfn.XLOOKUP(Table14[[#This Row],[correlation_id]], 'ITAP Ref'!A:A, 'ITAP Ref'!C:C, ""))</f>
        <v/>
      </c>
      <c r="Q4258"/>
      <c r="R4258" s="97"/>
      <c r="S4258" s="47"/>
      <c r="T4258" s="47"/>
    </row>
    <row r="4259" spans="1:20" ht="16.399999999999999" customHeight="1" x14ac:dyDescent="0.35">
      <c r="A4259"/>
      <c r="B4259"/>
      <c r="C4259"/>
      <c r="D4259"/>
      <c r="E4259"/>
      <c r="F4259" s="7"/>
      <c r="G4259"/>
      <c r="H4259"/>
      <c r="I4259"/>
      <c r="J4259"/>
      <c r="K4259"/>
      <c r="L4259"/>
      <c r="M4259"/>
      <c r="N4259"/>
      <c r="O4259"/>
      <c r="P4259" s="4" t="str">
        <f>IF(Table14[[#This Row],[correlation_id]] = "", "", _xlfn.XLOOKUP(Table14[[#This Row],[correlation_id]], 'ITAP Ref'!A:A, 'ITAP Ref'!C:C, ""))</f>
        <v/>
      </c>
      <c r="Q4259"/>
      <c r="R4259" s="97"/>
      <c r="S4259" s="47"/>
      <c r="T4259" s="47"/>
    </row>
    <row r="4260" spans="1:20" ht="16.399999999999999" customHeight="1" x14ac:dyDescent="0.35">
      <c r="A4260"/>
      <c r="B4260"/>
      <c r="C4260"/>
      <c r="D4260"/>
      <c r="E4260"/>
      <c r="F4260" s="7"/>
      <c r="G4260"/>
      <c r="H4260"/>
      <c r="I4260"/>
      <c r="J4260"/>
      <c r="K4260"/>
      <c r="L4260"/>
      <c r="M4260"/>
      <c r="N4260"/>
      <c r="O4260"/>
      <c r="P4260" s="4" t="str">
        <f>IF(Table14[[#This Row],[correlation_id]] = "", "", _xlfn.XLOOKUP(Table14[[#This Row],[correlation_id]], 'ITAP Ref'!A:A, 'ITAP Ref'!C:C, ""))</f>
        <v/>
      </c>
      <c r="Q4260"/>
      <c r="R4260" s="97"/>
      <c r="S4260" s="47"/>
      <c r="T4260" s="47"/>
    </row>
    <row r="4261" spans="1:20" ht="16.399999999999999" customHeight="1" x14ac:dyDescent="0.35">
      <c r="A4261"/>
      <c r="B4261"/>
      <c r="C4261"/>
      <c r="D4261"/>
      <c r="E4261"/>
      <c r="F4261" s="7"/>
      <c r="G4261"/>
      <c r="H4261"/>
      <c r="I4261"/>
      <c r="J4261"/>
      <c r="K4261"/>
      <c r="L4261"/>
      <c r="M4261"/>
      <c r="N4261"/>
      <c r="O4261"/>
      <c r="P4261" s="4" t="str">
        <f>IF(Table14[[#This Row],[correlation_id]] = "", "", _xlfn.XLOOKUP(Table14[[#This Row],[correlation_id]], 'ITAP Ref'!A:A, 'ITAP Ref'!C:C, ""))</f>
        <v/>
      </c>
      <c r="Q4261"/>
      <c r="R4261" s="97"/>
      <c r="S4261" s="47"/>
      <c r="T4261" s="47"/>
    </row>
    <row r="4262" spans="1:20" ht="16.399999999999999" customHeight="1" x14ac:dyDescent="0.35">
      <c r="A4262"/>
      <c r="B4262"/>
      <c r="C4262"/>
      <c r="D4262"/>
      <c r="E4262"/>
      <c r="F4262" s="7"/>
      <c r="G4262"/>
      <c r="H4262"/>
      <c r="I4262"/>
      <c r="J4262"/>
      <c r="K4262"/>
      <c r="L4262"/>
      <c r="M4262"/>
      <c r="N4262"/>
      <c r="O4262"/>
      <c r="P4262" s="4" t="str">
        <f>IF(Table14[[#This Row],[correlation_id]] = "", "", _xlfn.XLOOKUP(Table14[[#This Row],[correlation_id]], 'ITAP Ref'!A:A, 'ITAP Ref'!C:C, ""))</f>
        <v/>
      </c>
      <c r="Q4262"/>
      <c r="R4262" s="97"/>
      <c r="S4262" s="47"/>
      <c r="T4262" s="47"/>
    </row>
    <row r="4263" spans="1:20" ht="16.399999999999999" customHeight="1" x14ac:dyDescent="0.35">
      <c r="A4263"/>
      <c r="B4263"/>
      <c r="C4263"/>
      <c r="D4263"/>
      <c r="E4263"/>
      <c r="F4263" s="7"/>
      <c r="G4263"/>
      <c r="H4263"/>
      <c r="I4263"/>
      <c r="J4263"/>
      <c r="K4263"/>
      <c r="L4263"/>
      <c r="M4263"/>
      <c r="N4263"/>
      <c r="O4263"/>
      <c r="P4263" s="4" t="str">
        <f>IF(Table14[[#This Row],[correlation_id]] = "", "", _xlfn.XLOOKUP(Table14[[#This Row],[correlation_id]], 'ITAP Ref'!A:A, 'ITAP Ref'!C:C, ""))</f>
        <v/>
      </c>
      <c r="Q4263"/>
      <c r="R4263" s="97"/>
      <c r="S4263" s="47"/>
      <c r="T4263" s="47"/>
    </row>
    <row r="4264" spans="1:20" ht="16.399999999999999" customHeight="1" x14ac:dyDescent="0.35">
      <c r="A4264"/>
      <c r="B4264"/>
      <c r="C4264"/>
      <c r="D4264"/>
      <c r="E4264"/>
      <c r="F4264" s="7"/>
      <c r="G4264"/>
      <c r="H4264"/>
      <c r="I4264"/>
      <c r="J4264"/>
      <c r="K4264"/>
      <c r="L4264"/>
      <c r="M4264"/>
      <c r="N4264"/>
      <c r="O4264"/>
      <c r="P4264" s="4" t="str">
        <f>IF(Table14[[#This Row],[correlation_id]] = "", "", _xlfn.XLOOKUP(Table14[[#This Row],[correlation_id]], 'ITAP Ref'!A:A, 'ITAP Ref'!C:C, ""))</f>
        <v/>
      </c>
      <c r="Q4264"/>
      <c r="R4264" s="97"/>
      <c r="S4264" s="47"/>
      <c r="T4264" s="47"/>
    </row>
    <row r="4265" spans="1:20" ht="16.399999999999999" customHeight="1" x14ac:dyDescent="0.35">
      <c r="A4265"/>
      <c r="B4265"/>
      <c r="C4265"/>
      <c r="D4265"/>
      <c r="E4265"/>
      <c r="F4265" s="7"/>
      <c r="G4265"/>
      <c r="H4265"/>
      <c r="I4265"/>
      <c r="J4265"/>
      <c r="K4265"/>
      <c r="L4265"/>
      <c r="M4265"/>
      <c r="N4265"/>
      <c r="O4265"/>
      <c r="P4265" s="4" t="str">
        <f>IF(Table14[[#This Row],[correlation_id]] = "", "", _xlfn.XLOOKUP(Table14[[#This Row],[correlation_id]], 'ITAP Ref'!A:A, 'ITAP Ref'!C:C, ""))</f>
        <v/>
      </c>
      <c r="Q4265"/>
      <c r="R4265" s="97"/>
      <c r="S4265" s="47"/>
      <c r="T4265" s="47"/>
    </row>
    <row r="4266" spans="1:20" ht="16.399999999999999" customHeight="1" x14ac:dyDescent="0.35">
      <c r="A4266"/>
      <c r="B4266"/>
      <c r="C4266"/>
      <c r="D4266"/>
      <c r="E4266"/>
      <c r="F4266" s="7"/>
      <c r="G4266"/>
      <c r="H4266"/>
      <c r="I4266"/>
      <c r="J4266"/>
      <c r="K4266"/>
      <c r="L4266"/>
      <c r="M4266"/>
      <c r="N4266"/>
      <c r="O4266"/>
      <c r="P4266" s="4" t="str">
        <f>IF(Table14[[#This Row],[correlation_id]] = "", "", _xlfn.XLOOKUP(Table14[[#This Row],[correlation_id]], 'ITAP Ref'!A:A, 'ITAP Ref'!C:C, ""))</f>
        <v/>
      </c>
      <c r="Q4266"/>
      <c r="R4266" s="97"/>
      <c r="S4266" s="47"/>
      <c r="T4266" s="47"/>
    </row>
    <row r="4267" spans="1:20" ht="16.399999999999999" customHeight="1" x14ac:dyDescent="0.35">
      <c r="A4267"/>
      <c r="B4267"/>
      <c r="C4267"/>
      <c r="D4267"/>
      <c r="E4267"/>
      <c r="F4267" s="7"/>
      <c r="G4267"/>
      <c r="H4267"/>
      <c r="I4267"/>
      <c r="J4267"/>
      <c r="K4267"/>
      <c r="L4267"/>
      <c r="M4267"/>
      <c r="N4267"/>
      <c r="O4267"/>
      <c r="P4267" s="4" t="str">
        <f>IF(Table14[[#This Row],[correlation_id]] = "", "", _xlfn.XLOOKUP(Table14[[#This Row],[correlation_id]], 'ITAP Ref'!A:A, 'ITAP Ref'!C:C, ""))</f>
        <v/>
      </c>
      <c r="Q4267"/>
      <c r="R4267" s="97"/>
      <c r="S4267" s="47"/>
      <c r="T4267" s="47"/>
    </row>
    <row r="4268" spans="1:20" ht="16.399999999999999" customHeight="1" x14ac:dyDescent="0.35">
      <c r="A4268"/>
      <c r="B4268"/>
      <c r="C4268"/>
      <c r="D4268"/>
      <c r="E4268"/>
      <c r="F4268" s="7"/>
      <c r="G4268"/>
      <c r="H4268"/>
      <c r="I4268"/>
      <c r="J4268"/>
      <c r="K4268"/>
      <c r="L4268"/>
      <c r="M4268"/>
      <c r="N4268"/>
      <c r="O4268"/>
      <c r="P4268" s="4" t="str">
        <f>IF(Table14[[#This Row],[correlation_id]] = "", "", _xlfn.XLOOKUP(Table14[[#This Row],[correlation_id]], 'ITAP Ref'!A:A, 'ITAP Ref'!C:C, ""))</f>
        <v/>
      </c>
      <c r="Q4268"/>
      <c r="R4268" s="97"/>
      <c r="S4268" s="47"/>
      <c r="T4268" s="47"/>
    </row>
    <row r="4269" spans="1:20" ht="16.399999999999999" customHeight="1" x14ac:dyDescent="0.35">
      <c r="A4269"/>
      <c r="B4269"/>
      <c r="C4269"/>
      <c r="D4269"/>
      <c r="E4269"/>
      <c r="F4269" s="7"/>
      <c r="G4269"/>
      <c r="H4269"/>
      <c r="I4269"/>
      <c r="J4269"/>
      <c r="K4269"/>
      <c r="L4269"/>
      <c r="M4269"/>
      <c r="N4269"/>
      <c r="O4269"/>
      <c r="P4269" s="4" t="str">
        <f>IF(Table14[[#This Row],[correlation_id]] = "", "", _xlfn.XLOOKUP(Table14[[#This Row],[correlation_id]], 'ITAP Ref'!A:A, 'ITAP Ref'!C:C, ""))</f>
        <v/>
      </c>
      <c r="Q4269"/>
      <c r="R4269" s="97"/>
      <c r="S4269" s="47"/>
      <c r="T4269" s="47"/>
    </row>
    <row r="4270" spans="1:20" ht="16.399999999999999" customHeight="1" x14ac:dyDescent="0.35">
      <c r="A4270"/>
      <c r="B4270"/>
      <c r="C4270"/>
      <c r="D4270"/>
      <c r="E4270"/>
      <c r="F4270" s="7"/>
      <c r="G4270"/>
      <c r="H4270"/>
      <c r="I4270"/>
      <c r="J4270"/>
      <c r="K4270"/>
      <c r="L4270"/>
      <c r="M4270"/>
      <c r="N4270"/>
      <c r="O4270"/>
      <c r="P4270" s="4" t="str">
        <f>IF(Table14[[#This Row],[correlation_id]] = "", "", _xlfn.XLOOKUP(Table14[[#This Row],[correlation_id]], 'ITAP Ref'!A:A, 'ITAP Ref'!C:C, ""))</f>
        <v/>
      </c>
      <c r="Q4270"/>
      <c r="R4270" s="97"/>
      <c r="S4270" s="47"/>
      <c r="T4270" s="47"/>
    </row>
    <row r="4271" spans="1:20" ht="16.399999999999999" customHeight="1" x14ac:dyDescent="0.35">
      <c r="A4271"/>
      <c r="B4271"/>
      <c r="C4271"/>
      <c r="D4271"/>
      <c r="E4271"/>
      <c r="F4271" s="7"/>
      <c r="G4271"/>
      <c r="H4271"/>
      <c r="I4271"/>
      <c r="J4271"/>
      <c r="K4271"/>
      <c r="L4271"/>
      <c r="M4271"/>
      <c r="N4271"/>
      <c r="O4271"/>
      <c r="P4271" s="4" t="str">
        <f>IF(Table14[[#This Row],[correlation_id]] = "", "", _xlfn.XLOOKUP(Table14[[#This Row],[correlation_id]], 'ITAP Ref'!A:A, 'ITAP Ref'!C:C, ""))</f>
        <v/>
      </c>
      <c r="Q4271"/>
      <c r="R4271" s="97"/>
      <c r="S4271" s="47"/>
      <c r="T4271" s="47"/>
    </row>
    <row r="4272" spans="1:20" ht="16.399999999999999" customHeight="1" x14ac:dyDescent="0.35">
      <c r="A4272"/>
      <c r="B4272"/>
      <c r="C4272"/>
      <c r="D4272"/>
      <c r="E4272"/>
      <c r="F4272" s="7"/>
      <c r="G4272"/>
      <c r="H4272"/>
      <c r="I4272"/>
      <c r="J4272"/>
      <c r="K4272"/>
      <c r="L4272"/>
      <c r="M4272"/>
      <c r="N4272"/>
      <c r="O4272"/>
      <c r="P4272" s="4" t="str">
        <f>IF(Table14[[#This Row],[correlation_id]] = "", "", _xlfn.XLOOKUP(Table14[[#This Row],[correlation_id]], 'ITAP Ref'!A:A, 'ITAP Ref'!C:C, ""))</f>
        <v/>
      </c>
      <c r="Q4272"/>
      <c r="R4272" s="97"/>
      <c r="S4272" s="47"/>
      <c r="T4272" s="47"/>
    </row>
    <row r="4273" spans="1:20" ht="16.399999999999999" customHeight="1" x14ac:dyDescent="0.35">
      <c r="A4273"/>
      <c r="B4273"/>
      <c r="C4273"/>
      <c r="D4273"/>
      <c r="E4273"/>
      <c r="F4273" s="7"/>
      <c r="G4273"/>
      <c r="H4273"/>
      <c r="I4273"/>
      <c r="J4273"/>
      <c r="K4273"/>
      <c r="L4273"/>
      <c r="M4273"/>
      <c r="N4273"/>
      <c r="O4273"/>
      <c r="P4273" s="4" t="str">
        <f>IF(Table14[[#This Row],[correlation_id]] = "", "", _xlfn.XLOOKUP(Table14[[#This Row],[correlation_id]], 'ITAP Ref'!A:A, 'ITAP Ref'!C:C, ""))</f>
        <v/>
      </c>
      <c r="Q4273"/>
      <c r="R4273" s="97"/>
      <c r="S4273" s="47"/>
      <c r="T4273" s="47"/>
    </row>
    <row r="4274" spans="1:20" ht="16.399999999999999" customHeight="1" x14ac:dyDescent="0.35">
      <c r="A4274"/>
      <c r="B4274"/>
      <c r="C4274"/>
      <c r="D4274"/>
      <c r="E4274"/>
      <c r="F4274" s="7"/>
      <c r="G4274"/>
      <c r="H4274"/>
      <c r="I4274"/>
      <c r="J4274"/>
      <c r="K4274"/>
      <c r="L4274"/>
      <c r="M4274"/>
      <c r="N4274"/>
      <c r="O4274"/>
      <c r="P4274" s="4" t="str">
        <f>IF(Table14[[#This Row],[correlation_id]] = "", "", _xlfn.XLOOKUP(Table14[[#This Row],[correlation_id]], 'ITAP Ref'!A:A, 'ITAP Ref'!C:C, ""))</f>
        <v/>
      </c>
      <c r="Q4274"/>
      <c r="R4274" s="97"/>
      <c r="S4274" s="47"/>
      <c r="T4274" s="47"/>
    </row>
    <row r="4275" spans="1:20" ht="16.399999999999999" customHeight="1" x14ac:dyDescent="0.35">
      <c r="A4275"/>
      <c r="B4275"/>
      <c r="C4275"/>
      <c r="D4275"/>
      <c r="E4275"/>
      <c r="F4275" s="7"/>
      <c r="G4275"/>
      <c r="H4275"/>
      <c r="I4275"/>
      <c r="J4275"/>
      <c r="K4275"/>
      <c r="L4275"/>
      <c r="M4275"/>
      <c r="N4275"/>
      <c r="O4275"/>
      <c r="P4275" s="4" t="str">
        <f>IF(Table14[[#This Row],[correlation_id]] = "", "", _xlfn.XLOOKUP(Table14[[#This Row],[correlation_id]], 'ITAP Ref'!A:A, 'ITAP Ref'!C:C, ""))</f>
        <v/>
      </c>
      <c r="Q4275"/>
      <c r="R4275" s="97"/>
      <c r="S4275" s="47"/>
      <c r="T4275" s="47"/>
    </row>
    <row r="4276" spans="1:20" ht="16.399999999999999" customHeight="1" x14ac:dyDescent="0.35">
      <c r="A4276"/>
      <c r="B4276"/>
      <c r="C4276"/>
      <c r="D4276"/>
      <c r="E4276"/>
      <c r="F4276" s="7"/>
      <c r="G4276"/>
      <c r="H4276"/>
      <c r="I4276"/>
      <c r="J4276"/>
      <c r="K4276"/>
      <c r="L4276"/>
      <c r="M4276"/>
      <c r="N4276"/>
      <c r="O4276"/>
      <c r="P4276" s="4" t="str">
        <f>IF(Table14[[#This Row],[correlation_id]] = "", "", _xlfn.XLOOKUP(Table14[[#This Row],[correlation_id]], 'ITAP Ref'!A:A, 'ITAP Ref'!C:C, ""))</f>
        <v/>
      </c>
      <c r="Q4276"/>
      <c r="R4276" s="97"/>
      <c r="S4276" s="47"/>
      <c r="T4276" s="47"/>
    </row>
    <row r="4277" spans="1:20" ht="16.399999999999999" customHeight="1" x14ac:dyDescent="0.35">
      <c r="A4277"/>
      <c r="B4277"/>
      <c r="C4277"/>
      <c r="D4277"/>
      <c r="E4277"/>
      <c r="F4277" s="7"/>
      <c r="G4277"/>
      <c r="H4277"/>
      <c r="I4277"/>
      <c r="J4277"/>
      <c r="K4277"/>
      <c r="L4277"/>
      <c r="M4277"/>
      <c r="N4277"/>
      <c r="O4277"/>
      <c r="P4277" s="4" t="str">
        <f>IF(Table14[[#This Row],[correlation_id]] = "", "", _xlfn.XLOOKUP(Table14[[#This Row],[correlation_id]], 'ITAP Ref'!A:A, 'ITAP Ref'!C:C, ""))</f>
        <v/>
      </c>
      <c r="Q4277"/>
      <c r="R4277" s="97"/>
      <c r="S4277" s="47"/>
      <c r="T4277" s="47"/>
    </row>
    <row r="4278" spans="1:20" ht="16.399999999999999" customHeight="1" x14ac:dyDescent="0.35">
      <c r="A4278"/>
      <c r="B4278"/>
      <c r="C4278"/>
      <c r="D4278"/>
      <c r="E4278"/>
      <c r="F4278" s="7"/>
      <c r="G4278"/>
      <c r="H4278"/>
      <c r="I4278"/>
      <c r="J4278"/>
      <c r="K4278"/>
      <c r="L4278"/>
      <c r="M4278"/>
      <c r="N4278"/>
      <c r="O4278"/>
      <c r="P4278" s="4" t="str">
        <f>IF(Table14[[#This Row],[correlation_id]] = "", "", _xlfn.XLOOKUP(Table14[[#This Row],[correlation_id]], 'ITAP Ref'!A:A, 'ITAP Ref'!C:C, ""))</f>
        <v/>
      </c>
      <c r="Q4278"/>
      <c r="R4278" s="97"/>
      <c r="S4278" s="47"/>
      <c r="T4278" s="47"/>
    </row>
    <row r="4279" spans="1:20" ht="16.399999999999999" customHeight="1" x14ac:dyDescent="0.35">
      <c r="A4279"/>
      <c r="B4279"/>
      <c r="C4279"/>
      <c r="D4279"/>
      <c r="E4279"/>
      <c r="F4279" s="7"/>
      <c r="G4279"/>
      <c r="H4279"/>
      <c r="I4279"/>
      <c r="J4279"/>
      <c r="K4279"/>
      <c r="L4279"/>
      <c r="M4279"/>
      <c r="N4279"/>
      <c r="O4279"/>
      <c r="P4279" s="4" t="str">
        <f>IF(Table14[[#This Row],[correlation_id]] = "", "", _xlfn.XLOOKUP(Table14[[#This Row],[correlation_id]], 'ITAP Ref'!A:A, 'ITAP Ref'!C:C, ""))</f>
        <v/>
      </c>
      <c r="Q4279"/>
      <c r="R4279" s="97"/>
      <c r="S4279" s="47"/>
      <c r="T4279" s="47"/>
    </row>
    <row r="4280" spans="1:20" ht="16.399999999999999" customHeight="1" x14ac:dyDescent="0.35">
      <c r="A4280"/>
      <c r="B4280"/>
      <c r="C4280"/>
      <c r="D4280"/>
      <c r="E4280"/>
      <c r="F4280" s="7"/>
      <c r="G4280"/>
      <c r="H4280"/>
      <c r="I4280"/>
      <c r="J4280"/>
      <c r="K4280"/>
      <c r="L4280"/>
      <c r="M4280"/>
      <c r="N4280"/>
      <c r="O4280"/>
      <c r="P4280" s="4" t="str">
        <f>IF(Table14[[#This Row],[correlation_id]] = "", "", _xlfn.XLOOKUP(Table14[[#This Row],[correlation_id]], 'ITAP Ref'!A:A, 'ITAP Ref'!C:C, ""))</f>
        <v/>
      </c>
      <c r="Q4280"/>
      <c r="R4280" s="97"/>
      <c r="S4280" s="47"/>
      <c r="T4280" s="47"/>
    </row>
    <row r="4281" spans="1:20" ht="16.399999999999999" customHeight="1" x14ac:dyDescent="0.35">
      <c r="A4281"/>
      <c r="B4281"/>
      <c r="C4281"/>
      <c r="D4281"/>
      <c r="E4281"/>
      <c r="F4281" s="7"/>
      <c r="G4281"/>
      <c r="H4281"/>
      <c r="I4281"/>
      <c r="J4281"/>
      <c r="K4281"/>
      <c r="L4281"/>
      <c r="M4281"/>
      <c r="N4281"/>
      <c r="O4281"/>
      <c r="P4281" s="4" t="str">
        <f>IF(Table14[[#This Row],[correlation_id]] = "", "", _xlfn.XLOOKUP(Table14[[#This Row],[correlation_id]], 'ITAP Ref'!A:A, 'ITAP Ref'!C:C, ""))</f>
        <v/>
      </c>
      <c r="Q4281"/>
      <c r="R4281" s="97"/>
      <c r="S4281" s="47"/>
      <c r="T4281" s="47"/>
    </row>
    <row r="4282" spans="1:20" ht="16.399999999999999" customHeight="1" x14ac:dyDescent="0.35">
      <c r="A4282"/>
      <c r="B4282"/>
      <c r="C4282"/>
      <c r="D4282"/>
      <c r="E4282"/>
      <c r="F4282" s="7"/>
      <c r="G4282"/>
      <c r="H4282"/>
      <c r="I4282"/>
      <c r="J4282"/>
      <c r="K4282"/>
      <c r="L4282"/>
      <c r="M4282"/>
      <c r="N4282"/>
      <c r="O4282"/>
      <c r="P4282" s="4" t="str">
        <f>IF(Table14[[#This Row],[correlation_id]] = "", "", _xlfn.XLOOKUP(Table14[[#This Row],[correlation_id]], 'ITAP Ref'!A:A, 'ITAP Ref'!C:C, ""))</f>
        <v/>
      </c>
      <c r="Q4282"/>
      <c r="R4282" s="97"/>
      <c r="S4282" s="47"/>
      <c r="T4282" s="47"/>
    </row>
    <row r="4283" spans="1:20" ht="16.399999999999999" customHeight="1" x14ac:dyDescent="0.35">
      <c r="A4283"/>
      <c r="B4283"/>
      <c r="C4283"/>
      <c r="D4283"/>
      <c r="E4283"/>
      <c r="F4283" s="7"/>
      <c r="G4283"/>
      <c r="H4283"/>
      <c r="I4283"/>
      <c r="J4283"/>
      <c r="K4283"/>
      <c r="L4283"/>
      <c r="M4283"/>
      <c r="N4283"/>
      <c r="O4283"/>
      <c r="P4283" s="4" t="str">
        <f>IF(Table14[[#This Row],[correlation_id]] = "", "", _xlfn.XLOOKUP(Table14[[#This Row],[correlation_id]], 'ITAP Ref'!A:A, 'ITAP Ref'!C:C, ""))</f>
        <v/>
      </c>
      <c r="Q4283"/>
      <c r="R4283" s="97"/>
      <c r="S4283" s="47"/>
      <c r="T4283" s="47"/>
    </row>
    <row r="4284" spans="1:20" ht="16.399999999999999" customHeight="1" x14ac:dyDescent="0.35">
      <c r="A4284"/>
      <c r="B4284"/>
      <c r="C4284"/>
      <c r="D4284"/>
      <c r="E4284"/>
      <c r="F4284" s="7"/>
      <c r="G4284"/>
      <c r="H4284"/>
      <c r="I4284"/>
      <c r="J4284"/>
      <c r="K4284"/>
      <c r="L4284"/>
      <c r="M4284"/>
      <c r="N4284"/>
      <c r="O4284"/>
      <c r="P4284" s="4" t="str">
        <f>IF(Table14[[#This Row],[correlation_id]] = "", "", _xlfn.XLOOKUP(Table14[[#This Row],[correlation_id]], 'ITAP Ref'!A:A, 'ITAP Ref'!C:C, ""))</f>
        <v/>
      </c>
      <c r="Q4284"/>
      <c r="R4284" s="97"/>
      <c r="S4284" s="47"/>
      <c r="T4284" s="47"/>
    </row>
    <row r="4285" spans="1:20" ht="16.399999999999999" customHeight="1" x14ac:dyDescent="0.35">
      <c r="A4285"/>
      <c r="B4285"/>
      <c r="C4285"/>
      <c r="D4285"/>
      <c r="E4285"/>
      <c r="F4285" s="7"/>
      <c r="G4285"/>
      <c r="H4285"/>
      <c r="I4285"/>
      <c r="J4285"/>
      <c r="K4285"/>
      <c r="L4285"/>
      <c r="M4285"/>
      <c r="N4285"/>
      <c r="O4285"/>
      <c r="P4285" s="4" t="str">
        <f>IF(Table14[[#This Row],[correlation_id]] = "", "", _xlfn.XLOOKUP(Table14[[#This Row],[correlation_id]], 'ITAP Ref'!A:A, 'ITAP Ref'!C:C, ""))</f>
        <v/>
      </c>
      <c r="Q4285"/>
      <c r="R4285" s="97"/>
      <c r="S4285" s="47"/>
      <c r="T4285" s="47"/>
    </row>
    <row r="4286" spans="1:20" ht="16.399999999999999" customHeight="1" x14ac:dyDescent="0.35">
      <c r="A4286"/>
      <c r="B4286"/>
      <c r="C4286"/>
      <c r="D4286"/>
      <c r="E4286"/>
      <c r="F4286" s="7"/>
      <c r="G4286"/>
      <c r="H4286"/>
      <c r="I4286"/>
      <c r="J4286"/>
      <c r="K4286"/>
      <c r="L4286"/>
      <c r="M4286"/>
      <c r="N4286"/>
      <c r="O4286"/>
      <c r="P4286" s="4" t="str">
        <f>IF(Table14[[#This Row],[correlation_id]] = "", "", _xlfn.XLOOKUP(Table14[[#This Row],[correlation_id]], 'ITAP Ref'!A:A, 'ITAP Ref'!C:C, ""))</f>
        <v/>
      </c>
      <c r="Q4286"/>
      <c r="R4286" s="97"/>
      <c r="S4286" s="47"/>
      <c r="T4286" s="47"/>
    </row>
    <row r="4287" spans="1:20" ht="16.399999999999999" customHeight="1" x14ac:dyDescent="0.35">
      <c r="A4287"/>
      <c r="B4287"/>
      <c r="C4287"/>
      <c r="D4287"/>
      <c r="E4287"/>
      <c r="F4287" s="7"/>
      <c r="G4287"/>
      <c r="H4287"/>
      <c r="I4287"/>
      <c r="J4287"/>
      <c r="K4287"/>
      <c r="L4287"/>
      <c r="M4287"/>
      <c r="N4287"/>
      <c r="O4287"/>
      <c r="P4287" s="4" t="str">
        <f>IF(Table14[[#This Row],[correlation_id]] = "", "", _xlfn.XLOOKUP(Table14[[#This Row],[correlation_id]], 'ITAP Ref'!A:A, 'ITAP Ref'!C:C, ""))</f>
        <v/>
      </c>
      <c r="Q4287"/>
      <c r="R4287" s="97"/>
      <c r="S4287" s="47"/>
      <c r="T4287" s="47"/>
    </row>
    <row r="4288" spans="1:20" ht="16.399999999999999" customHeight="1" x14ac:dyDescent="0.35">
      <c r="A4288"/>
      <c r="B4288"/>
      <c r="C4288"/>
      <c r="D4288"/>
      <c r="E4288"/>
      <c r="F4288" s="7"/>
      <c r="G4288"/>
      <c r="H4288"/>
      <c r="I4288"/>
      <c r="J4288"/>
      <c r="K4288"/>
      <c r="L4288"/>
      <c r="M4288"/>
      <c r="N4288"/>
      <c r="O4288"/>
      <c r="P4288" s="4" t="str">
        <f>IF(Table14[[#This Row],[correlation_id]] = "", "", _xlfn.XLOOKUP(Table14[[#This Row],[correlation_id]], 'ITAP Ref'!A:A, 'ITAP Ref'!C:C, ""))</f>
        <v/>
      </c>
      <c r="Q4288"/>
      <c r="R4288" s="97"/>
      <c r="S4288" s="47"/>
      <c r="T4288" s="47"/>
    </row>
    <row r="4289" spans="1:20" ht="16.399999999999999" customHeight="1" x14ac:dyDescent="0.35">
      <c r="A4289"/>
      <c r="B4289"/>
      <c r="C4289"/>
      <c r="D4289"/>
      <c r="E4289"/>
      <c r="F4289" s="7"/>
      <c r="G4289"/>
      <c r="H4289"/>
      <c r="I4289"/>
      <c r="J4289"/>
      <c r="K4289"/>
      <c r="L4289"/>
      <c r="M4289"/>
      <c r="N4289"/>
      <c r="O4289"/>
      <c r="P4289" s="4" t="str">
        <f>IF(Table14[[#This Row],[correlation_id]] = "", "", _xlfn.XLOOKUP(Table14[[#This Row],[correlation_id]], 'ITAP Ref'!A:A, 'ITAP Ref'!C:C, ""))</f>
        <v/>
      </c>
      <c r="Q4289"/>
      <c r="R4289" s="97"/>
      <c r="S4289" s="47"/>
      <c r="T4289" s="47"/>
    </row>
    <row r="4290" spans="1:20" ht="16.399999999999999" customHeight="1" x14ac:dyDescent="0.35">
      <c r="A4290"/>
      <c r="B4290"/>
      <c r="C4290"/>
      <c r="D4290"/>
      <c r="E4290"/>
      <c r="F4290" s="7"/>
      <c r="G4290"/>
      <c r="H4290"/>
      <c r="I4290"/>
      <c r="J4290"/>
      <c r="K4290"/>
      <c r="L4290"/>
      <c r="M4290"/>
      <c r="N4290"/>
      <c r="O4290"/>
      <c r="P4290" s="4" t="str">
        <f>IF(Table14[[#This Row],[correlation_id]] = "", "", _xlfn.XLOOKUP(Table14[[#This Row],[correlation_id]], 'ITAP Ref'!A:A, 'ITAP Ref'!C:C, ""))</f>
        <v/>
      </c>
      <c r="Q4290"/>
      <c r="R4290" s="97"/>
      <c r="S4290" s="47"/>
      <c r="T4290" s="47"/>
    </row>
    <row r="4291" spans="1:20" ht="16.399999999999999" customHeight="1" x14ac:dyDescent="0.35">
      <c r="A4291"/>
      <c r="B4291"/>
      <c r="C4291"/>
      <c r="D4291"/>
      <c r="E4291"/>
      <c r="F4291" s="7"/>
      <c r="G4291"/>
      <c r="H4291"/>
      <c r="I4291"/>
      <c r="J4291"/>
      <c r="K4291"/>
      <c r="L4291"/>
      <c r="M4291"/>
      <c r="N4291"/>
      <c r="O4291"/>
      <c r="P4291" s="4" t="str">
        <f>IF(Table14[[#This Row],[correlation_id]] = "", "", _xlfn.XLOOKUP(Table14[[#This Row],[correlation_id]], 'ITAP Ref'!A:A, 'ITAP Ref'!C:C, ""))</f>
        <v/>
      </c>
      <c r="Q4291"/>
      <c r="R4291" s="97"/>
      <c r="S4291" s="47"/>
      <c r="T4291" s="47"/>
    </row>
    <row r="4292" spans="1:20" ht="16.399999999999999" customHeight="1" x14ac:dyDescent="0.35">
      <c r="A4292"/>
      <c r="B4292"/>
      <c r="C4292"/>
      <c r="D4292"/>
      <c r="E4292"/>
      <c r="F4292" s="7"/>
      <c r="G4292"/>
      <c r="H4292"/>
      <c r="I4292"/>
      <c r="J4292"/>
      <c r="K4292"/>
      <c r="L4292"/>
      <c r="M4292"/>
      <c r="N4292"/>
      <c r="O4292"/>
      <c r="P4292" s="4" t="str">
        <f>IF(Table14[[#This Row],[correlation_id]] = "", "", _xlfn.XLOOKUP(Table14[[#This Row],[correlation_id]], 'ITAP Ref'!A:A, 'ITAP Ref'!C:C, ""))</f>
        <v/>
      </c>
      <c r="Q4292"/>
      <c r="R4292" s="97"/>
      <c r="S4292" s="47"/>
      <c r="T4292" s="47"/>
    </row>
    <row r="4293" spans="1:20" ht="16.399999999999999" customHeight="1" x14ac:dyDescent="0.35">
      <c r="A4293"/>
      <c r="B4293"/>
      <c r="C4293"/>
      <c r="D4293"/>
      <c r="E4293"/>
      <c r="F4293" s="7"/>
      <c r="G4293"/>
      <c r="H4293"/>
      <c r="I4293"/>
      <c r="J4293"/>
      <c r="K4293"/>
      <c r="L4293"/>
      <c r="M4293"/>
      <c r="N4293"/>
      <c r="O4293"/>
      <c r="P4293" s="4" t="str">
        <f>IF(Table14[[#This Row],[correlation_id]] = "", "", _xlfn.XLOOKUP(Table14[[#This Row],[correlation_id]], 'ITAP Ref'!A:A, 'ITAP Ref'!C:C, ""))</f>
        <v/>
      </c>
      <c r="Q4293"/>
      <c r="R4293" s="97"/>
      <c r="S4293" s="47"/>
      <c r="T4293" s="47"/>
    </row>
    <row r="4294" spans="1:20" ht="16.399999999999999" customHeight="1" x14ac:dyDescent="0.35">
      <c r="A4294"/>
      <c r="B4294"/>
      <c r="C4294"/>
      <c r="D4294"/>
      <c r="E4294"/>
      <c r="F4294" s="7"/>
      <c r="G4294"/>
      <c r="H4294"/>
      <c r="I4294"/>
      <c r="J4294"/>
      <c r="K4294"/>
      <c r="L4294"/>
      <c r="M4294"/>
      <c r="N4294"/>
      <c r="O4294"/>
      <c r="P4294" s="4" t="str">
        <f>IF(Table14[[#This Row],[correlation_id]] = "", "", _xlfn.XLOOKUP(Table14[[#This Row],[correlation_id]], 'ITAP Ref'!A:A, 'ITAP Ref'!C:C, ""))</f>
        <v/>
      </c>
      <c r="Q4294"/>
      <c r="R4294" s="97"/>
      <c r="S4294" s="47"/>
      <c r="T4294" s="47"/>
    </row>
    <row r="4295" spans="1:20" ht="16.399999999999999" customHeight="1" x14ac:dyDescent="0.35">
      <c r="A4295"/>
      <c r="B4295"/>
      <c r="C4295"/>
      <c r="D4295"/>
      <c r="E4295"/>
      <c r="F4295" s="7"/>
      <c r="G4295"/>
      <c r="H4295"/>
      <c r="I4295"/>
      <c r="J4295"/>
      <c r="K4295"/>
      <c r="L4295"/>
      <c r="M4295"/>
      <c r="N4295"/>
      <c r="O4295"/>
      <c r="P4295" s="4" t="str">
        <f>IF(Table14[[#This Row],[correlation_id]] = "", "", _xlfn.XLOOKUP(Table14[[#This Row],[correlation_id]], 'ITAP Ref'!A:A, 'ITAP Ref'!C:C, ""))</f>
        <v/>
      </c>
      <c r="Q4295"/>
      <c r="R4295" s="97"/>
      <c r="S4295" s="47"/>
      <c r="T4295" s="47"/>
    </row>
    <row r="4296" spans="1:20" ht="16.399999999999999" customHeight="1" x14ac:dyDescent="0.35">
      <c r="A4296"/>
      <c r="B4296"/>
      <c r="C4296"/>
      <c r="D4296"/>
      <c r="E4296"/>
      <c r="F4296" s="7"/>
      <c r="G4296"/>
      <c r="H4296"/>
      <c r="I4296"/>
      <c r="J4296"/>
      <c r="K4296"/>
      <c r="L4296"/>
      <c r="M4296"/>
      <c r="N4296"/>
      <c r="O4296"/>
      <c r="P4296" s="4" t="str">
        <f>IF(Table14[[#This Row],[correlation_id]] = "", "", _xlfn.XLOOKUP(Table14[[#This Row],[correlation_id]], 'ITAP Ref'!A:A, 'ITAP Ref'!C:C, ""))</f>
        <v/>
      </c>
      <c r="Q4296"/>
      <c r="R4296" s="97"/>
      <c r="S4296" s="47"/>
      <c r="T4296" s="47"/>
    </row>
    <row r="4297" spans="1:20" ht="16.399999999999999" customHeight="1" x14ac:dyDescent="0.35">
      <c r="A4297"/>
      <c r="B4297"/>
      <c r="C4297"/>
      <c r="D4297"/>
      <c r="E4297"/>
      <c r="F4297" s="7"/>
      <c r="G4297"/>
      <c r="H4297"/>
      <c r="I4297"/>
      <c r="J4297"/>
      <c r="K4297"/>
      <c r="L4297"/>
      <c r="M4297"/>
      <c r="N4297"/>
      <c r="O4297"/>
      <c r="P4297" s="4" t="str">
        <f>IF(Table14[[#This Row],[correlation_id]] = "", "", _xlfn.XLOOKUP(Table14[[#This Row],[correlation_id]], 'ITAP Ref'!A:A, 'ITAP Ref'!C:C, ""))</f>
        <v/>
      </c>
      <c r="Q4297"/>
      <c r="R4297" s="97"/>
      <c r="S4297" s="47"/>
      <c r="T4297" s="47"/>
    </row>
    <row r="4298" spans="1:20" ht="16.399999999999999" customHeight="1" x14ac:dyDescent="0.35">
      <c r="A4298"/>
      <c r="B4298"/>
      <c r="C4298"/>
      <c r="D4298"/>
      <c r="E4298"/>
      <c r="F4298" s="7"/>
      <c r="G4298"/>
      <c r="H4298"/>
      <c r="I4298"/>
      <c r="J4298"/>
      <c r="K4298"/>
      <c r="L4298"/>
      <c r="M4298"/>
      <c r="N4298"/>
      <c r="O4298"/>
      <c r="P4298" s="4" t="str">
        <f>IF(Table14[[#This Row],[correlation_id]] = "", "", _xlfn.XLOOKUP(Table14[[#This Row],[correlation_id]], 'ITAP Ref'!A:A, 'ITAP Ref'!C:C, ""))</f>
        <v/>
      </c>
      <c r="Q4298"/>
      <c r="R4298" s="97"/>
      <c r="S4298" s="47"/>
      <c r="T4298" s="47"/>
    </row>
    <row r="4299" spans="1:20" ht="16.399999999999999" customHeight="1" x14ac:dyDescent="0.35">
      <c r="A4299"/>
      <c r="B4299"/>
      <c r="C4299"/>
      <c r="D4299"/>
      <c r="E4299"/>
      <c r="F4299" s="7"/>
      <c r="G4299"/>
      <c r="H4299"/>
      <c r="I4299"/>
      <c r="J4299"/>
      <c r="K4299"/>
      <c r="L4299"/>
      <c r="M4299"/>
      <c r="N4299"/>
      <c r="O4299"/>
      <c r="P4299" s="4" t="str">
        <f>IF(Table14[[#This Row],[correlation_id]] = "", "", _xlfn.XLOOKUP(Table14[[#This Row],[correlation_id]], 'ITAP Ref'!A:A, 'ITAP Ref'!C:C, ""))</f>
        <v/>
      </c>
      <c r="Q4299"/>
      <c r="R4299" s="97"/>
      <c r="S4299" s="47"/>
      <c r="T4299" s="47"/>
    </row>
    <row r="4300" spans="1:20" ht="16.399999999999999" customHeight="1" x14ac:dyDescent="0.35">
      <c r="A4300"/>
      <c r="B4300"/>
      <c r="C4300"/>
      <c r="D4300"/>
      <c r="E4300"/>
      <c r="F4300" s="7"/>
      <c r="G4300"/>
      <c r="H4300"/>
      <c r="I4300"/>
      <c r="J4300"/>
      <c r="K4300"/>
      <c r="L4300"/>
      <c r="M4300"/>
      <c r="N4300"/>
      <c r="O4300"/>
      <c r="P4300" s="4" t="str">
        <f>IF(Table14[[#This Row],[correlation_id]] = "", "", _xlfn.XLOOKUP(Table14[[#This Row],[correlation_id]], 'ITAP Ref'!A:A, 'ITAP Ref'!C:C, ""))</f>
        <v/>
      </c>
      <c r="Q4300"/>
      <c r="R4300" s="97"/>
      <c r="S4300" s="47"/>
      <c r="T4300" s="47"/>
    </row>
    <row r="4301" spans="1:20" ht="16.399999999999999" customHeight="1" x14ac:dyDescent="0.35">
      <c r="A4301"/>
      <c r="B4301"/>
      <c r="C4301"/>
      <c r="D4301"/>
      <c r="E4301"/>
      <c r="F4301" s="7"/>
      <c r="G4301"/>
      <c r="H4301"/>
      <c r="I4301"/>
      <c r="J4301"/>
      <c r="K4301"/>
      <c r="L4301"/>
      <c r="M4301"/>
      <c r="N4301"/>
      <c r="O4301"/>
      <c r="P4301" s="4" t="str">
        <f>IF(Table14[[#This Row],[correlation_id]] = "", "", _xlfn.XLOOKUP(Table14[[#This Row],[correlation_id]], 'ITAP Ref'!A:A, 'ITAP Ref'!C:C, ""))</f>
        <v/>
      </c>
      <c r="Q4301"/>
      <c r="R4301" s="97"/>
      <c r="S4301" s="47"/>
      <c r="T4301" s="47"/>
    </row>
    <row r="4302" spans="1:20" ht="16.399999999999999" customHeight="1" x14ac:dyDescent="0.35">
      <c r="A4302"/>
      <c r="B4302"/>
      <c r="C4302"/>
      <c r="D4302"/>
      <c r="E4302"/>
      <c r="F4302" s="7"/>
      <c r="G4302"/>
      <c r="H4302"/>
      <c r="I4302"/>
      <c r="J4302"/>
      <c r="K4302"/>
      <c r="L4302"/>
      <c r="M4302"/>
      <c r="N4302"/>
      <c r="O4302"/>
      <c r="P4302" s="4" t="str">
        <f>IF(Table14[[#This Row],[correlation_id]] = "", "", _xlfn.XLOOKUP(Table14[[#This Row],[correlation_id]], 'ITAP Ref'!A:A, 'ITAP Ref'!C:C, ""))</f>
        <v/>
      </c>
      <c r="Q4302"/>
      <c r="R4302" s="97"/>
      <c r="S4302" s="47"/>
      <c r="T4302" s="47"/>
    </row>
    <row r="4303" spans="1:20" ht="16.399999999999999" customHeight="1" x14ac:dyDescent="0.35">
      <c r="A4303"/>
      <c r="B4303"/>
      <c r="C4303"/>
      <c r="D4303"/>
      <c r="E4303"/>
      <c r="F4303" s="7"/>
      <c r="G4303"/>
      <c r="H4303"/>
      <c r="I4303"/>
      <c r="J4303"/>
      <c r="K4303"/>
      <c r="L4303"/>
      <c r="M4303"/>
      <c r="N4303"/>
      <c r="O4303"/>
      <c r="P4303" s="4" t="str">
        <f>IF(Table14[[#This Row],[correlation_id]] = "", "", _xlfn.XLOOKUP(Table14[[#This Row],[correlation_id]], 'ITAP Ref'!A:A, 'ITAP Ref'!C:C, ""))</f>
        <v/>
      </c>
      <c r="Q4303"/>
      <c r="R4303" s="97"/>
      <c r="S4303" s="47"/>
      <c r="T4303" s="47"/>
    </row>
    <row r="4304" spans="1:20" ht="16.399999999999999" customHeight="1" x14ac:dyDescent="0.35">
      <c r="A4304"/>
      <c r="B4304"/>
      <c r="C4304"/>
      <c r="D4304"/>
      <c r="E4304"/>
      <c r="F4304" s="7"/>
      <c r="G4304"/>
      <c r="H4304"/>
      <c r="I4304"/>
      <c r="J4304"/>
      <c r="K4304"/>
      <c r="L4304"/>
      <c r="M4304"/>
      <c r="N4304"/>
      <c r="O4304"/>
      <c r="P4304" s="4" t="str">
        <f>IF(Table14[[#This Row],[correlation_id]] = "", "", _xlfn.XLOOKUP(Table14[[#This Row],[correlation_id]], 'ITAP Ref'!A:A, 'ITAP Ref'!C:C, ""))</f>
        <v/>
      </c>
      <c r="Q4304"/>
      <c r="R4304" s="97"/>
      <c r="S4304" s="47"/>
      <c r="T4304" s="47"/>
    </row>
    <row r="4305" spans="1:20" ht="16.399999999999999" customHeight="1" x14ac:dyDescent="0.35">
      <c r="A4305"/>
      <c r="B4305"/>
      <c r="C4305"/>
      <c r="D4305"/>
      <c r="E4305"/>
      <c r="F4305" s="7"/>
      <c r="G4305"/>
      <c r="H4305"/>
      <c r="I4305"/>
      <c r="J4305"/>
      <c r="K4305"/>
      <c r="L4305"/>
      <c r="M4305"/>
      <c r="N4305"/>
      <c r="O4305"/>
      <c r="P4305" s="4" t="str">
        <f>IF(Table14[[#This Row],[correlation_id]] = "", "", _xlfn.XLOOKUP(Table14[[#This Row],[correlation_id]], 'ITAP Ref'!A:A, 'ITAP Ref'!C:C, ""))</f>
        <v/>
      </c>
      <c r="Q4305"/>
      <c r="R4305" s="97"/>
      <c r="S4305" s="47"/>
      <c r="T4305" s="47"/>
    </row>
    <row r="4306" spans="1:20" ht="16.399999999999999" customHeight="1" x14ac:dyDescent="0.35">
      <c r="A4306"/>
      <c r="B4306"/>
      <c r="C4306"/>
      <c r="D4306"/>
      <c r="E4306"/>
      <c r="F4306" s="7"/>
      <c r="G4306"/>
      <c r="H4306"/>
      <c r="I4306"/>
      <c r="J4306"/>
      <c r="K4306"/>
      <c r="L4306"/>
      <c r="M4306"/>
      <c r="N4306"/>
      <c r="O4306"/>
      <c r="P4306" s="4" t="str">
        <f>IF(Table14[[#This Row],[correlation_id]] = "", "", _xlfn.XLOOKUP(Table14[[#This Row],[correlation_id]], 'ITAP Ref'!A:A, 'ITAP Ref'!C:C, ""))</f>
        <v/>
      </c>
      <c r="Q4306"/>
      <c r="R4306" s="97"/>
      <c r="S4306" s="47"/>
      <c r="T4306" s="47"/>
    </row>
    <row r="4307" spans="1:20" ht="16.399999999999999" customHeight="1" x14ac:dyDescent="0.35">
      <c r="A4307"/>
      <c r="B4307"/>
      <c r="C4307"/>
      <c r="D4307"/>
      <c r="E4307"/>
      <c r="F4307" s="7"/>
      <c r="G4307"/>
      <c r="H4307"/>
      <c r="I4307"/>
      <c r="J4307"/>
      <c r="K4307"/>
      <c r="L4307"/>
      <c r="M4307"/>
      <c r="N4307"/>
      <c r="O4307"/>
      <c r="P4307" s="4" t="str">
        <f>IF(Table14[[#This Row],[correlation_id]] = "", "", _xlfn.XLOOKUP(Table14[[#This Row],[correlation_id]], 'ITAP Ref'!A:A, 'ITAP Ref'!C:C, ""))</f>
        <v/>
      </c>
      <c r="Q4307"/>
      <c r="R4307" s="97"/>
      <c r="S4307" s="47"/>
      <c r="T4307" s="47"/>
    </row>
    <row r="4308" spans="1:20" ht="16.399999999999999" customHeight="1" x14ac:dyDescent="0.35">
      <c r="A4308"/>
      <c r="B4308"/>
      <c r="C4308"/>
      <c r="D4308"/>
      <c r="E4308"/>
      <c r="F4308" s="7"/>
      <c r="G4308"/>
      <c r="H4308"/>
      <c r="I4308"/>
      <c r="J4308"/>
      <c r="K4308"/>
      <c r="L4308"/>
      <c r="M4308"/>
      <c r="N4308"/>
      <c r="O4308"/>
      <c r="P4308" s="4" t="str">
        <f>IF(Table14[[#This Row],[correlation_id]] = "", "", _xlfn.XLOOKUP(Table14[[#This Row],[correlation_id]], 'ITAP Ref'!A:A, 'ITAP Ref'!C:C, ""))</f>
        <v/>
      </c>
      <c r="Q4308"/>
      <c r="R4308" s="97"/>
      <c r="S4308" s="47"/>
      <c r="T4308" s="47"/>
    </row>
    <row r="4309" spans="1:20" ht="16.399999999999999" customHeight="1" x14ac:dyDescent="0.35">
      <c r="A4309"/>
      <c r="B4309"/>
      <c r="C4309"/>
      <c r="D4309"/>
      <c r="E4309"/>
      <c r="F4309" s="7"/>
      <c r="G4309"/>
      <c r="H4309"/>
      <c r="I4309"/>
      <c r="J4309"/>
      <c r="K4309"/>
      <c r="L4309"/>
      <c r="M4309"/>
      <c r="N4309"/>
      <c r="O4309"/>
      <c r="P4309" s="4" t="str">
        <f>IF(Table14[[#This Row],[correlation_id]] = "", "", _xlfn.XLOOKUP(Table14[[#This Row],[correlation_id]], 'ITAP Ref'!A:A, 'ITAP Ref'!C:C, ""))</f>
        <v/>
      </c>
      <c r="Q4309"/>
      <c r="R4309" s="97"/>
      <c r="S4309" s="47"/>
      <c r="T4309" s="47"/>
    </row>
    <row r="4310" spans="1:20" ht="16.399999999999999" customHeight="1" x14ac:dyDescent="0.35">
      <c r="A4310"/>
      <c r="B4310"/>
      <c r="C4310"/>
      <c r="D4310"/>
      <c r="E4310"/>
      <c r="F4310" s="7"/>
      <c r="G4310"/>
      <c r="H4310"/>
      <c r="I4310"/>
      <c r="J4310"/>
      <c r="K4310"/>
      <c r="L4310"/>
      <c r="M4310"/>
      <c r="N4310"/>
      <c r="O4310"/>
      <c r="P4310" s="4" t="str">
        <f>IF(Table14[[#This Row],[correlation_id]] = "", "", _xlfn.XLOOKUP(Table14[[#This Row],[correlation_id]], 'ITAP Ref'!A:A, 'ITAP Ref'!C:C, ""))</f>
        <v/>
      </c>
      <c r="Q4310"/>
      <c r="R4310" s="97"/>
      <c r="S4310" s="47"/>
      <c r="T4310" s="47"/>
    </row>
    <row r="4311" spans="1:20" ht="16.399999999999999" customHeight="1" x14ac:dyDescent="0.35">
      <c r="A4311"/>
      <c r="B4311"/>
      <c r="C4311"/>
      <c r="D4311"/>
      <c r="E4311"/>
      <c r="F4311" s="7"/>
      <c r="G4311"/>
      <c r="H4311"/>
      <c r="I4311"/>
      <c r="J4311"/>
      <c r="K4311"/>
      <c r="L4311"/>
      <c r="M4311"/>
      <c r="N4311"/>
      <c r="O4311"/>
      <c r="P4311" s="4" t="str">
        <f>IF(Table14[[#This Row],[correlation_id]] = "", "", _xlfn.XLOOKUP(Table14[[#This Row],[correlation_id]], 'ITAP Ref'!A:A, 'ITAP Ref'!C:C, ""))</f>
        <v/>
      </c>
      <c r="Q4311"/>
      <c r="R4311" s="97"/>
      <c r="S4311" s="47"/>
      <c r="T4311" s="47"/>
    </row>
    <row r="4312" spans="1:20" ht="16.399999999999999" customHeight="1" x14ac:dyDescent="0.35">
      <c r="A4312"/>
      <c r="B4312"/>
      <c r="C4312"/>
      <c r="D4312"/>
      <c r="E4312"/>
      <c r="F4312" s="7"/>
      <c r="G4312"/>
      <c r="H4312"/>
      <c r="I4312"/>
      <c r="J4312"/>
      <c r="K4312"/>
      <c r="L4312"/>
      <c r="M4312"/>
      <c r="N4312"/>
      <c r="O4312"/>
      <c r="P4312" s="4" t="str">
        <f>IF(Table14[[#This Row],[correlation_id]] = "", "", _xlfn.XLOOKUP(Table14[[#This Row],[correlation_id]], 'ITAP Ref'!A:A, 'ITAP Ref'!C:C, ""))</f>
        <v/>
      </c>
      <c r="Q4312"/>
      <c r="R4312" s="97"/>
      <c r="S4312" s="47"/>
      <c r="T4312" s="47"/>
    </row>
    <row r="4313" spans="1:20" ht="16.399999999999999" customHeight="1" x14ac:dyDescent="0.35">
      <c r="A4313"/>
      <c r="B4313"/>
      <c r="C4313"/>
      <c r="D4313"/>
      <c r="E4313"/>
      <c r="F4313" s="7"/>
      <c r="G4313"/>
      <c r="H4313"/>
      <c r="I4313"/>
      <c r="J4313"/>
      <c r="K4313"/>
      <c r="L4313"/>
      <c r="M4313"/>
      <c r="N4313"/>
      <c r="O4313"/>
      <c r="P4313" s="4" t="str">
        <f>IF(Table14[[#This Row],[correlation_id]] = "", "", _xlfn.XLOOKUP(Table14[[#This Row],[correlation_id]], 'ITAP Ref'!A:A, 'ITAP Ref'!C:C, ""))</f>
        <v/>
      </c>
      <c r="Q4313"/>
      <c r="R4313" s="97"/>
      <c r="S4313" s="47"/>
      <c r="T4313" s="47"/>
    </row>
    <row r="4314" spans="1:20" ht="16.399999999999999" customHeight="1" x14ac:dyDescent="0.35">
      <c r="A4314"/>
      <c r="B4314"/>
      <c r="C4314"/>
      <c r="D4314"/>
      <c r="E4314"/>
      <c r="F4314" s="7"/>
      <c r="G4314"/>
      <c r="H4314"/>
      <c r="I4314"/>
      <c r="J4314"/>
      <c r="K4314"/>
      <c r="L4314"/>
      <c r="M4314"/>
      <c r="N4314"/>
      <c r="O4314"/>
      <c r="P4314" s="4" t="str">
        <f>IF(Table14[[#This Row],[correlation_id]] = "", "", _xlfn.XLOOKUP(Table14[[#This Row],[correlation_id]], 'ITAP Ref'!A:A, 'ITAP Ref'!C:C, ""))</f>
        <v/>
      </c>
      <c r="Q4314"/>
      <c r="R4314" s="97"/>
      <c r="S4314" s="47"/>
      <c r="T4314" s="47"/>
    </row>
    <row r="4315" spans="1:20" ht="16.399999999999999" customHeight="1" x14ac:dyDescent="0.35">
      <c r="A4315"/>
      <c r="B4315"/>
      <c r="C4315"/>
      <c r="D4315"/>
      <c r="E4315"/>
      <c r="F4315" s="7"/>
      <c r="G4315"/>
      <c r="H4315"/>
      <c r="I4315"/>
      <c r="J4315"/>
      <c r="K4315"/>
      <c r="L4315"/>
      <c r="M4315"/>
      <c r="N4315"/>
      <c r="O4315"/>
      <c r="P4315" s="4" t="str">
        <f>IF(Table14[[#This Row],[correlation_id]] = "", "", _xlfn.XLOOKUP(Table14[[#This Row],[correlation_id]], 'ITAP Ref'!A:A, 'ITAP Ref'!C:C, ""))</f>
        <v/>
      </c>
      <c r="Q4315"/>
      <c r="R4315" s="97"/>
      <c r="S4315" s="47"/>
      <c r="T4315" s="47"/>
    </row>
    <row r="4316" spans="1:20" ht="16.399999999999999" customHeight="1" x14ac:dyDescent="0.35">
      <c r="A4316"/>
      <c r="B4316"/>
      <c r="C4316"/>
      <c r="D4316"/>
      <c r="E4316"/>
      <c r="F4316" s="7"/>
      <c r="G4316"/>
      <c r="H4316"/>
      <c r="I4316"/>
      <c r="J4316"/>
      <c r="K4316"/>
      <c r="L4316"/>
      <c r="M4316"/>
      <c r="N4316"/>
      <c r="O4316"/>
      <c r="P4316" s="4" t="str">
        <f>IF(Table14[[#This Row],[correlation_id]] = "", "", _xlfn.XLOOKUP(Table14[[#This Row],[correlation_id]], 'ITAP Ref'!A:A, 'ITAP Ref'!C:C, ""))</f>
        <v/>
      </c>
      <c r="Q4316"/>
      <c r="R4316" s="97"/>
      <c r="S4316" s="47"/>
      <c r="T4316" s="47"/>
    </row>
    <row r="4317" spans="1:20" ht="16.399999999999999" customHeight="1" x14ac:dyDescent="0.35">
      <c r="A4317"/>
      <c r="B4317"/>
      <c r="C4317"/>
      <c r="D4317"/>
      <c r="E4317"/>
      <c r="F4317" s="7"/>
      <c r="G4317"/>
      <c r="H4317"/>
      <c r="I4317"/>
      <c r="J4317"/>
      <c r="K4317"/>
      <c r="L4317"/>
      <c r="M4317"/>
      <c r="N4317"/>
      <c r="O4317"/>
      <c r="P4317" s="4" t="str">
        <f>IF(Table14[[#This Row],[correlation_id]] = "", "", _xlfn.XLOOKUP(Table14[[#This Row],[correlation_id]], 'ITAP Ref'!A:A, 'ITAP Ref'!C:C, ""))</f>
        <v/>
      </c>
      <c r="Q4317"/>
      <c r="R4317" s="97"/>
      <c r="S4317" s="47"/>
      <c r="T4317" s="47"/>
    </row>
    <row r="4318" spans="1:20" ht="16.399999999999999" customHeight="1" x14ac:dyDescent="0.35">
      <c r="A4318"/>
      <c r="B4318"/>
      <c r="C4318"/>
      <c r="D4318"/>
      <c r="E4318"/>
      <c r="F4318" s="7"/>
      <c r="G4318"/>
      <c r="H4318"/>
      <c r="I4318"/>
      <c r="J4318"/>
      <c r="K4318"/>
      <c r="L4318"/>
      <c r="M4318"/>
      <c r="N4318"/>
      <c r="O4318"/>
      <c r="P4318" s="4" t="str">
        <f>IF(Table14[[#This Row],[correlation_id]] = "", "", _xlfn.XLOOKUP(Table14[[#This Row],[correlation_id]], 'ITAP Ref'!A:A, 'ITAP Ref'!C:C, ""))</f>
        <v/>
      </c>
      <c r="Q4318"/>
      <c r="R4318" s="97"/>
      <c r="S4318" s="47"/>
      <c r="T4318" s="47"/>
    </row>
    <row r="4319" spans="1:20" ht="16.399999999999999" customHeight="1" x14ac:dyDescent="0.35">
      <c r="A4319"/>
      <c r="B4319"/>
      <c r="C4319"/>
      <c r="D4319"/>
      <c r="E4319"/>
      <c r="F4319" s="7"/>
      <c r="G4319"/>
      <c r="H4319"/>
      <c r="I4319"/>
      <c r="J4319"/>
      <c r="K4319"/>
      <c r="L4319"/>
      <c r="M4319"/>
      <c r="N4319"/>
      <c r="O4319"/>
      <c r="P4319" s="4" t="str">
        <f>IF(Table14[[#This Row],[correlation_id]] = "", "", _xlfn.XLOOKUP(Table14[[#This Row],[correlation_id]], 'ITAP Ref'!A:A, 'ITAP Ref'!C:C, ""))</f>
        <v/>
      </c>
      <c r="Q4319"/>
      <c r="R4319" s="97"/>
      <c r="S4319" s="47"/>
      <c r="T4319" s="47"/>
    </row>
    <row r="4320" spans="1:20" ht="16.399999999999999" customHeight="1" x14ac:dyDescent="0.35">
      <c r="A4320"/>
      <c r="B4320"/>
      <c r="C4320"/>
      <c r="D4320"/>
      <c r="E4320"/>
      <c r="F4320" s="7"/>
      <c r="G4320"/>
      <c r="H4320"/>
      <c r="I4320"/>
      <c r="J4320"/>
      <c r="K4320"/>
      <c r="L4320"/>
      <c r="M4320"/>
      <c r="N4320"/>
      <c r="O4320"/>
      <c r="P4320" s="4" t="str">
        <f>IF(Table14[[#This Row],[correlation_id]] = "", "", _xlfn.XLOOKUP(Table14[[#This Row],[correlation_id]], 'ITAP Ref'!A:A, 'ITAP Ref'!C:C, ""))</f>
        <v/>
      </c>
      <c r="Q4320"/>
      <c r="R4320" s="97"/>
      <c r="S4320" s="47"/>
      <c r="T4320" s="47"/>
    </row>
    <row r="4321" spans="1:20" ht="16.399999999999999" customHeight="1" x14ac:dyDescent="0.35">
      <c r="A4321"/>
      <c r="B4321"/>
      <c r="C4321"/>
      <c r="D4321"/>
      <c r="E4321"/>
      <c r="F4321" s="7"/>
      <c r="G4321"/>
      <c r="H4321"/>
      <c r="I4321"/>
      <c r="J4321"/>
      <c r="K4321"/>
      <c r="L4321"/>
      <c r="M4321"/>
      <c r="N4321"/>
      <c r="O4321"/>
      <c r="P4321" s="4" t="str">
        <f>IF(Table14[[#This Row],[correlation_id]] = "", "", _xlfn.XLOOKUP(Table14[[#This Row],[correlation_id]], 'ITAP Ref'!A:A, 'ITAP Ref'!C:C, ""))</f>
        <v/>
      </c>
      <c r="Q4321"/>
      <c r="R4321" s="97"/>
      <c r="S4321" s="47"/>
      <c r="T4321" s="47"/>
    </row>
    <row r="4322" spans="1:20" ht="16.399999999999999" customHeight="1" x14ac:dyDescent="0.35">
      <c r="A4322"/>
      <c r="B4322"/>
      <c r="C4322"/>
      <c r="D4322"/>
      <c r="E4322"/>
      <c r="F4322" s="7"/>
      <c r="G4322"/>
      <c r="H4322"/>
      <c r="I4322"/>
      <c r="J4322"/>
      <c r="K4322"/>
      <c r="L4322"/>
      <c r="M4322"/>
      <c r="N4322"/>
      <c r="O4322"/>
      <c r="P4322" s="4" t="str">
        <f>IF(Table14[[#This Row],[correlation_id]] = "", "", _xlfn.XLOOKUP(Table14[[#This Row],[correlation_id]], 'ITAP Ref'!A:A, 'ITAP Ref'!C:C, ""))</f>
        <v/>
      </c>
      <c r="Q4322"/>
      <c r="R4322" s="97"/>
      <c r="S4322" s="47"/>
      <c r="T4322" s="47"/>
    </row>
    <row r="4323" spans="1:20" ht="16.399999999999999" customHeight="1" x14ac:dyDescent="0.35">
      <c r="A4323"/>
      <c r="B4323"/>
      <c r="C4323"/>
      <c r="D4323"/>
      <c r="E4323"/>
      <c r="F4323" s="7"/>
      <c r="G4323"/>
      <c r="H4323"/>
      <c r="I4323"/>
      <c r="J4323"/>
      <c r="K4323"/>
      <c r="L4323"/>
      <c r="M4323"/>
      <c r="N4323"/>
      <c r="O4323"/>
      <c r="P4323" s="4" t="str">
        <f>IF(Table14[[#This Row],[correlation_id]] = "", "", _xlfn.XLOOKUP(Table14[[#This Row],[correlation_id]], 'ITAP Ref'!A:A, 'ITAP Ref'!C:C, ""))</f>
        <v/>
      </c>
      <c r="Q4323"/>
      <c r="R4323" s="97"/>
      <c r="S4323" s="47"/>
      <c r="T4323" s="47"/>
    </row>
    <row r="4324" spans="1:20" ht="16.399999999999999" customHeight="1" x14ac:dyDescent="0.35">
      <c r="A4324"/>
      <c r="B4324"/>
      <c r="C4324"/>
      <c r="D4324"/>
      <c r="E4324"/>
      <c r="F4324" s="7"/>
      <c r="G4324"/>
      <c r="H4324"/>
      <c r="I4324"/>
      <c r="J4324"/>
      <c r="K4324"/>
      <c r="L4324"/>
      <c r="M4324"/>
      <c r="N4324"/>
      <c r="O4324"/>
      <c r="P4324" s="4" t="str">
        <f>IF(Table14[[#This Row],[correlation_id]] = "", "", _xlfn.XLOOKUP(Table14[[#This Row],[correlation_id]], 'ITAP Ref'!A:A, 'ITAP Ref'!C:C, ""))</f>
        <v/>
      </c>
      <c r="Q4324"/>
      <c r="R4324" s="97"/>
      <c r="S4324" s="47"/>
      <c r="T4324" s="47"/>
    </row>
    <row r="4325" spans="1:20" ht="16.399999999999999" customHeight="1" x14ac:dyDescent="0.35">
      <c r="A4325"/>
      <c r="B4325"/>
      <c r="C4325"/>
      <c r="D4325"/>
      <c r="E4325"/>
      <c r="F4325" s="7"/>
      <c r="G4325"/>
      <c r="H4325"/>
      <c r="I4325"/>
      <c r="J4325"/>
      <c r="K4325"/>
      <c r="L4325"/>
      <c r="M4325"/>
      <c r="N4325"/>
      <c r="O4325"/>
      <c r="P4325" s="4" t="str">
        <f>IF(Table14[[#This Row],[correlation_id]] = "", "", _xlfn.XLOOKUP(Table14[[#This Row],[correlation_id]], 'ITAP Ref'!A:A, 'ITAP Ref'!C:C, ""))</f>
        <v/>
      </c>
      <c r="Q4325"/>
      <c r="R4325" s="97"/>
      <c r="S4325" s="47"/>
      <c r="T4325" s="47"/>
    </row>
    <row r="4326" spans="1:20" ht="16.399999999999999" customHeight="1" x14ac:dyDescent="0.35">
      <c r="A4326"/>
      <c r="B4326"/>
      <c r="C4326"/>
      <c r="D4326"/>
      <c r="E4326"/>
      <c r="F4326" s="7"/>
      <c r="G4326"/>
      <c r="H4326"/>
      <c r="I4326"/>
      <c r="J4326"/>
      <c r="K4326"/>
      <c r="L4326"/>
      <c r="M4326"/>
      <c r="N4326"/>
      <c r="O4326"/>
      <c r="P4326" s="4" t="str">
        <f>IF(Table14[[#This Row],[correlation_id]] = "", "", _xlfn.XLOOKUP(Table14[[#This Row],[correlation_id]], 'ITAP Ref'!A:A, 'ITAP Ref'!C:C, ""))</f>
        <v/>
      </c>
      <c r="Q4326"/>
      <c r="R4326" s="97"/>
      <c r="S4326" s="47"/>
      <c r="T4326" s="47"/>
    </row>
    <row r="4327" spans="1:20" ht="16.399999999999999" customHeight="1" x14ac:dyDescent="0.35">
      <c r="A4327"/>
      <c r="B4327"/>
      <c r="C4327"/>
      <c r="D4327"/>
      <c r="E4327"/>
      <c r="F4327" s="7"/>
      <c r="G4327"/>
      <c r="H4327"/>
      <c r="I4327"/>
      <c r="J4327"/>
      <c r="K4327"/>
      <c r="L4327"/>
      <c r="M4327"/>
      <c r="N4327"/>
      <c r="O4327"/>
      <c r="P4327" s="4" t="str">
        <f>IF(Table14[[#This Row],[correlation_id]] = "", "", _xlfn.XLOOKUP(Table14[[#This Row],[correlation_id]], 'ITAP Ref'!A:A, 'ITAP Ref'!C:C, ""))</f>
        <v/>
      </c>
      <c r="Q4327"/>
      <c r="R4327" s="97"/>
      <c r="S4327" s="47"/>
      <c r="T4327" s="47"/>
    </row>
    <row r="4328" spans="1:20" ht="16.399999999999999" customHeight="1" x14ac:dyDescent="0.35">
      <c r="A4328"/>
      <c r="B4328"/>
      <c r="C4328"/>
      <c r="D4328"/>
      <c r="E4328"/>
      <c r="F4328" s="7"/>
      <c r="G4328"/>
      <c r="H4328"/>
      <c r="I4328"/>
      <c r="J4328"/>
      <c r="K4328"/>
      <c r="L4328"/>
      <c r="M4328"/>
      <c r="N4328"/>
      <c r="O4328"/>
      <c r="P4328" s="4" t="str">
        <f>IF(Table14[[#This Row],[correlation_id]] = "", "", _xlfn.XLOOKUP(Table14[[#This Row],[correlation_id]], 'ITAP Ref'!A:A, 'ITAP Ref'!C:C, ""))</f>
        <v/>
      </c>
      <c r="Q4328"/>
      <c r="R4328" s="97"/>
      <c r="S4328" s="47"/>
      <c r="T4328" s="47"/>
    </row>
    <row r="4329" spans="1:20" ht="16.399999999999999" customHeight="1" x14ac:dyDescent="0.35">
      <c r="A4329"/>
      <c r="B4329"/>
      <c r="C4329"/>
      <c r="D4329"/>
      <c r="E4329"/>
      <c r="F4329" s="7"/>
      <c r="G4329"/>
      <c r="H4329"/>
      <c r="I4329"/>
      <c r="J4329"/>
      <c r="K4329"/>
      <c r="L4329"/>
      <c r="M4329"/>
      <c r="N4329"/>
      <c r="O4329"/>
      <c r="P4329" s="4" t="str">
        <f>IF(Table14[[#This Row],[correlation_id]] = "", "", _xlfn.XLOOKUP(Table14[[#This Row],[correlation_id]], 'ITAP Ref'!A:A, 'ITAP Ref'!C:C, ""))</f>
        <v/>
      </c>
      <c r="Q4329"/>
      <c r="R4329" s="97"/>
      <c r="S4329" s="47"/>
      <c r="T4329" s="47"/>
    </row>
    <row r="4330" spans="1:20" ht="16.399999999999999" customHeight="1" x14ac:dyDescent="0.35">
      <c r="A4330"/>
      <c r="B4330"/>
      <c r="C4330"/>
      <c r="D4330"/>
      <c r="E4330"/>
      <c r="F4330" s="7"/>
      <c r="G4330"/>
      <c r="H4330"/>
      <c r="I4330"/>
      <c r="J4330"/>
      <c r="K4330"/>
      <c r="L4330"/>
      <c r="M4330"/>
      <c r="N4330"/>
      <c r="O4330"/>
      <c r="P4330" s="4" t="str">
        <f>IF(Table14[[#This Row],[correlation_id]] = "", "", _xlfn.XLOOKUP(Table14[[#This Row],[correlation_id]], 'ITAP Ref'!A:A, 'ITAP Ref'!C:C, ""))</f>
        <v/>
      </c>
      <c r="Q4330"/>
      <c r="R4330" s="97"/>
      <c r="S4330" s="47"/>
      <c r="T4330" s="47"/>
    </row>
    <row r="4331" spans="1:20" ht="16.399999999999999" customHeight="1" x14ac:dyDescent="0.35">
      <c r="A4331"/>
      <c r="B4331"/>
      <c r="C4331"/>
      <c r="D4331"/>
      <c r="E4331"/>
      <c r="F4331" s="7"/>
      <c r="G4331"/>
      <c r="H4331"/>
      <c r="I4331"/>
      <c r="J4331"/>
      <c r="K4331"/>
      <c r="L4331"/>
      <c r="M4331"/>
      <c r="N4331"/>
      <c r="O4331"/>
      <c r="P4331" s="4" t="str">
        <f>IF(Table14[[#This Row],[correlation_id]] = "", "", _xlfn.XLOOKUP(Table14[[#This Row],[correlation_id]], 'ITAP Ref'!A:A, 'ITAP Ref'!C:C, ""))</f>
        <v/>
      </c>
      <c r="Q4331"/>
      <c r="R4331" s="97"/>
      <c r="S4331" s="47"/>
      <c r="T4331" s="47"/>
    </row>
    <row r="4332" spans="1:20" ht="16.399999999999999" customHeight="1" x14ac:dyDescent="0.35">
      <c r="A4332"/>
      <c r="B4332"/>
      <c r="C4332"/>
      <c r="D4332"/>
      <c r="E4332"/>
      <c r="F4332" s="7"/>
      <c r="G4332"/>
      <c r="H4332"/>
      <c r="I4332"/>
      <c r="J4332"/>
      <c r="K4332"/>
      <c r="L4332"/>
      <c r="M4332"/>
      <c r="N4332"/>
      <c r="O4332"/>
      <c r="P4332" s="4" t="str">
        <f>IF(Table14[[#This Row],[correlation_id]] = "", "", _xlfn.XLOOKUP(Table14[[#This Row],[correlation_id]], 'ITAP Ref'!A:A, 'ITAP Ref'!C:C, ""))</f>
        <v/>
      </c>
      <c r="Q4332"/>
      <c r="R4332" s="97"/>
      <c r="S4332" s="47"/>
      <c r="T4332" s="47"/>
    </row>
    <row r="4333" spans="1:20" ht="16.399999999999999" customHeight="1" x14ac:dyDescent="0.35">
      <c r="A4333"/>
      <c r="B4333"/>
      <c r="C4333"/>
      <c r="D4333"/>
      <c r="E4333"/>
      <c r="F4333" s="7"/>
      <c r="G4333"/>
      <c r="H4333"/>
      <c r="I4333"/>
      <c r="J4333"/>
      <c r="K4333"/>
      <c r="L4333"/>
      <c r="M4333"/>
      <c r="N4333"/>
      <c r="O4333"/>
      <c r="P4333" s="4" t="str">
        <f>IF(Table14[[#This Row],[correlation_id]] = "", "", _xlfn.XLOOKUP(Table14[[#This Row],[correlation_id]], 'ITAP Ref'!A:A, 'ITAP Ref'!C:C, ""))</f>
        <v/>
      </c>
      <c r="Q4333"/>
      <c r="R4333" s="97"/>
      <c r="S4333" s="47"/>
      <c r="T4333" s="47"/>
    </row>
    <row r="4334" spans="1:20" ht="16.399999999999999" customHeight="1" x14ac:dyDescent="0.35">
      <c r="A4334"/>
      <c r="B4334"/>
      <c r="C4334"/>
      <c r="D4334"/>
      <c r="E4334"/>
      <c r="F4334" s="7"/>
      <c r="G4334"/>
      <c r="H4334"/>
      <c r="I4334"/>
      <c r="J4334"/>
      <c r="K4334"/>
      <c r="L4334"/>
      <c r="M4334"/>
      <c r="N4334"/>
      <c r="O4334"/>
      <c r="P4334" s="4" t="str">
        <f>IF(Table14[[#This Row],[correlation_id]] = "", "", _xlfn.XLOOKUP(Table14[[#This Row],[correlation_id]], 'ITAP Ref'!A:A, 'ITAP Ref'!C:C, ""))</f>
        <v/>
      </c>
      <c r="Q4334"/>
      <c r="R4334" s="97"/>
      <c r="S4334" s="47"/>
      <c r="T4334" s="47"/>
    </row>
    <row r="4335" spans="1:20" ht="16.399999999999999" customHeight="1" x14ac:dyDescent="0.35">
      <c r="A4335"/>
      <c r="B4335"/>
      <c r="C4335"/>
      <c r="D4335"/>
      <c r="E4335"/>
      <c r="F4335" s="7"/>
      <c r="G4335"/>
      <c r="H4335"/>
      <c r="I4335"/>
      <c r="J4335"/>
      <c r="K4335"/>
      <c r="L4335"/>
      <c r="M4335"/>
      <c r="N4335"/>
      <c r="O4335"/>
      <c r="P4335" s="4" t="str">
        <f>IF(Table14[[#This Row],[correlation_id]] = "", "", _xlfn.XLOOKUP(Table14[[#This Row],[correlation_id]], 'ITAP Ref'!A:A, 'ITAP Ref'!C:C, ""))</f>
        <v/>
      </c>
      <c r="Q4335"/>
      <c r="R4335" s="97"/>
      <c r="S4335" s="47"/>
      <c r="T4335" s="47"/>
    </row>
    <row r="4336" spans="1:20" ht="16.399999999999999" customHeight="1" x14ac:dyDescent="0.35">
      <c r="A4336"/>
      <c r="B4336"/>
      <c r="C4336"/>
      <c r="D4336"/>
      <c r="E4336"/>
      <c r="F4336" s="7"/>
      <c r="G4336"/>
      <c r="H4336"/>
      <c r="I4336"/>
      <c r="J4336"/>
      <c r="K4336"/>
      <c r="L4336"/>
      <c r="M4336"/>
      <c r="N4336"/>
      <c r="O4336"/>
      <c r="P4336" s="4" t="str">
        <f>IF(Table14[[#This Row],[correlation_id]] = "", "", _xlfn.XLOOKUP(Table14[[#This Row],[correlation_id]], 'ITAP Ref'!A:A, 'ITAP Ref'!C:C, ""))</f>
        <v/>
      </c>
      <c r="Q4336"/>
      <c r="R4336" s="97"/>
      <c r="S4336" s="47"/>
      <c r="T4336" s="47"/>
    </row>
    <row r="4337" spans="1:20" ht="16.399999999999999" customHeight="1" x14ac:dyDescent="0.35">
      <c r="A4337"/>
      <c r="B4337"/>
      <c r="C4337"/>
      <c r="D4337"/>
      <c r="E4337"/>
      <c r="F4337" s="7"/>
      <c r="G4337"/>
      <c r="H4337"/>
      <c r="I4337"/>
      <c r="J4337"/>
      <c r="K4337"/>
      <c r="L4337"/>
      <c r="M4337"/>
      <c r="N4337"/>
      <c r="O4337"/>
      <c r="P4337" s="4" t="str">
        <f>IF(Table14[[#This Row],[correlation_id]] = "", "", _xlfn.XLOOKUP(Table14[[#This Row],[correlation_id]], 'ITAP Ref'!A:A, 'ITAP Ref'!C:C, ""))</f>
        <v/>
      </c>
      <c r="Q4337"/>
      <c r="R4337" s="97"/>
      <c r="S4337" s="47"/>
      <c r="T4337" s="47"/>
    </row>
    <row r="4338" spans="1:20" ht="16.399999999999999" customHeight="1" x14ac:dyDescent="0.35">
      <c r="A4338"/>
      <c r="B4338"/>
      <c r="C4338"/>
      <c r="D4338"/>
      <c r="E4338"/>
      <c r="F4338" s="7"/>
      <c r="G4338"/>
      <c r="H4338"/>
      <c r="I4338"/>
      <c r="J4338"/>
      <c r="K4338"/>
      <c r="L4338"/>
      <c r="M4338"/>
      <c r="N4338"/>
      <c r="O4338"/>
      <c r="P4338" s="4" t="str">
        <f>IF(Table14[[#This Row],[correlation_id]] = "", "", _xlfn.XLOOKUP(Table14[[#This Row],[correlation_id]], 'ITAP Ref'!A:A, 'ITAP Ref'!C:C, ""))</f>
        <v/>
      </c>
      <c r="Q4338"/>
      <c r="R4338" s="97"/>
      <c r="S4338" s="47"/>
      <c r="T4338" s="47"/>
    </row>
    <row r="4339" spans="1:20" ht="16.399999999999999" customHeight="1" x14ac:dyDescent="0.35">
      <c r="A4339"/>
      <c r="B4339"/>
      <c r="C4339"/>
      <c r="D4339"/>
      <c r="E4339"/>
      <c r="F4339" s="7"/>
      <c r="G4339"/>
      <c r="H4339"/>
      <c r="I4339"/>
      <c r="J4339"/>
      <c r="K4339"/>
      <c r="L4339"/>
      <c r="M4339"/>
      <c r="N4339"/>
      <c r="O4339"/>
      <c r="P4339" s="4" t="str">
        <f>IF(Table14[[#This Row],[correlation_id]] = "", "", _xlfn.XLOOKUP(Table14[[#This Row],[correlation_id]], 'ITAP Ref'!A:A, 'ITAP Ref'!C:C, ""))</f>
        <v/>
      </c>
      <c r="Q4339"/>
      <c r="R4339" s="97"/>
      <c r="S4339" s="47"/>
      <c r="T4339" s="47"/>
    </row>
    <row r="4340" spans="1:20" ht="16.399999999999999" customHeight="1" x14ac:dyDescent="0.35">
      <c r="A4340"/>
      <c r="B4340"/>
      <c r="C4340"/>
      <c r="D4340"/>
      <c r="E4340"/>
      <c r="F4340" s="7"/>
      <c r="G4340"/>
      <c r="H4340"/>
      <c r="I4340"/>
      <c r="J4340"/>
      <c r="K4340"/>
      <c r="L4340"/>
      <c r="M4340"/>
      <c r="N4340"/>
      <c r="O4340"/>
      <c r="P4340" s="4" t="str">
        <f>IF(Table14[[#This Row],[correlation_id]] = "", "", _xlfn.XLOOKUP(Table14[[#This Row],[correlation_id]], 'ITAP Ref'!A:A, 'ITAP Ref'!C:C, ""))</f>
        <v/>
      </c>
      <c r="Q4340"/>
      <c r="R4340" s="97"/>
      <c r="S4340" s="47"/>
      <c r="T4340" s="47"/>
    </row>
    <row r="4341" spans="1:20" ht="16.399999999999999" customHeight="1" x14ac:dyDescent="0.35">
      <c r="A4341"/>
      <c r="B4341"/>
      <c r="C4341"/>
      <c r="D4341"/>
      <c r="E4341"/>
      <c r="F4341" s="7"/>
      <c r="G4341"/>
      <c r="H4341"/>
      <c r="I4341"/>
      <c r="J4341"/>
      <c r="K4341"/>
      <c r="L4341"/>
      <c r="M4341"/>
      <c r="N4341"/>
      <c r="O4341"/>
      <c r="P4341" s="4" t="str">
        <f>IF(Table14[[#This Row],[correlation_id]] = "", "", _xlfn.XLOOKUP(Table14[[#This Row],[correlation_id]], 'ITAP Ref'!A:A, 'ITAP Ref'!C:C, ""))</f>
        <v/>
      </c>
      <c r="Q4341"/>
      <c r="R4341" s="97"/>
      <c r="S4341" s="47"/>
      <c r="T4341" s="47"/>
    </row>
    <row r="4342" spans="1:20" ht="16.399999999999999" customHeight="1" x14ac:dyDescent="0.35">
      <c r="A4342"/>
      <c r="B4342"/>
      <c r="C4342"/>
      <c r="D4342"/>
      <c r="E4342"/>
      <c r="F4342" s="7"/>
      <c r="G4342"/>
      <c r="H4342"/>
      <c r="I4342"/>
      <c r="J4342"/>
      <c r="K4342"/>
      <c r="L4342"/>
      <c r="M4342"/>
      <c r="N4342"/>
      <c r="O4342"/>
      <c r="P4342" s="4" t="str">
        <f>IF(Table14[[#This Row],[correlation_id]] = "", "", _xlfn.XLOOKUP(Table14[[#This Row],[correlation_id]], 'ITAP Ref'!A:A, 'ITAP Ref'!C:C, ""))</f>
        <v/>
      </c>
      <c r="Q4342"/>
      <c r="R4342" s="97"/>
      <c r="S4342" s="47"/>
      <c r="T4342" s="47"/>
    </row>
    <row r="4343" spans="1:20" ht="16.399999999999999" customHeight="1" x14ac:dyDescent="0.35">
      <c r="A4343"/>
      <c r="B4343"/>
      <c r="C4343"/>
      <c r="D4343"/>
      <c r="E4343"/>
      <c r="F4343" s="7"/>
      <c r="G4343"/>
      <c r="H4343"/>
      <c r="I4343"/>
      <c r="J4343"/>
      <c r="K4343"/>
      <c r="L4343"/>
      <c r="M4343"/>
      <c r="N4343"/>
      <c r="O4343"/>
      <c r="P4343" s="4" t="str">
        <f>IF(Table14[[#This Row],[correlation_id]] = "", "", _xlfn.XLOOKUP(Table14[[#This Row],[correlation_id]], 'ITAP Ref'!A:A, 'ITAP Ref'!C:C, ""))</f>
        <v/>
      </c>
      <c r="Q4343"/>
      <c r="R4343" s="97"/>
      <c r="S4343" s="47"/>
      <c r="T4343" s="47"/>
    </row>
    <row r="4344" spans="1:20" ht="16.399999999999999" customHeight="1" x14ac:dyDescent="0.35">
      <c r="A4344"/>
      <c r="B4344"/>
      <c r="C4344"/>
      <c r="D4344"/>
      <c r="E4344"/>
      <c r="F4344" s="7"/>
      <c r="G4344"/>
      <c r="H4344"/>
      <c r="I4344"/>
      <c r="J4344"/>
      <c r="K4344"/>
      <c r="L4344"/>
      <c r="M4344"/>
      <c r="N4344"/>
      <c r="O4344"/>
      <c r="P4344" s="4" t="str">
        <f>IF(Table14[[#This Row],[correlation_id]] = "", "", _xlfn.XLOOKUP(Table14[[#This Row],[correlation_id]], 'ITAP Ref'!A:A, 'ITAP Ref'!C:C, ""))</f>
        <v/>
      </c>
      <c r="Q4344"/>
      <c r="R4344" s="97"/>
      <c r="S4344" s="47"/>
      <c r="T4344" s="47"/>
    </row>
    <row r="4345" spans="1:20" ht="16.399999999999999" customHeight="1" x14ac:dyDescent="0.35">
      <c r="A4345"/>
      <c r="B4345"/>
      <c r="C4345"/>
      <c r="D4345"/>
      <c r="E4345"/>
      <c r="F4345" s="7"/>
      <c r="G4345"/>
      <c r="H4345"/>
      <c r="I4345"/>
      <c r="J4345"/>
      <c r="K4345"/>
      <c r="L4345"/>
      <c r="M4345"/>
      <c r="N4345"/>
      <c r="O4345"/>
      <c r="P4345" s="4" t="str">
        <f>IF(Table14[[#This Row],[correlation_id]] = "", "", _xlfn.XLOOKUP(Table14[[#This Row],[correlation_id]], 'ITAP Ref'!A:A, 'ITAP Ref'!C:C, ""))</f>
        <v/>
      </c>
      <c r="Q4345"/>
      <c r="R4345" s="97"/>
      <c r="S4345" s="47"/>
      <c r="T4345" s="47"/>
    </row>
    <row r="4346" spans="1:20" ht="16.399999999999999" customHeight="1" x14ac:dyDescent="0.35">
      <c r="A4346"/>
      <c r="B4346"/>
      <c r="C4346"/>
      <c r="D4346"/>
      <c r="E4346"/>
      <c r="F4346" s="7"/>
      <c r="G4346"/>
      <c r="H4346"/>
      <c r="I4346"/>
      <c r="J4346"/>
      <c r="K4346"/>
      <c r="L4346"/>
      <c r="M4346"/>
      <c r="N4346"/>
      <c r="O4346"/>
      <c r="P4346" s="4" t="str">
        <f>IF(Table14[[#This Row],[correlation_id]] = "", "", _xlfn.XLOOKUP(Table14[[#This Row],[correlation_id]], 'ITAP Ref'!A:A, 'ITAP Ref'!C:C, ""))</f>
        <v/>
      </c>
      <c r="Q4346"/>
      <c r="R4346" s="97"/>
      <c r="S4346" s="47"/>
      <c r="T4346" s="47"/>
    </row>
    <row r="4347" spans="1:20" ht="16.399999999999999" customHeight="1" x14ac:dyDescent="0.35">
      <c r="A4347"/>
      <c r="B4347"/>
      <c r="C4347"/>
      <c r="D4347"/>
      <c r="E4347"/>
      <c r="F4347" s="7"/>
      <c r="G4347"/>
      <c r="H4347"/>
      <c r="I4347"/>
      <c r="J4347"/>
      <c r="K4347"/>
      <c r="L4347"/>
      <c r="M4347"/>
      <c r="N4347"/>
      <c r="O4347"/>
      <c r="P4347" s="4" t="str">
        <f>IF(Table14[[#This Row],[correlation_id]] = "", "", _xlfn.XLOOKUP(Table14[[#This Row],[correlation_id]], 'ITAP Ref'!A:A, 'ITAP Ref'!C:C, ""))</f>
        <v/>
      </c>
      <c r="Q4347"/>
      <c r="R4347" s="97"/>
      <c r="S4347" s="47"/>
      <c r="T4347" s="47"/>
    </row>
    <row r="4348" spans="1:20" ht="16.399999999999999" customHeight="1" x14ac:dyDescent="0.35">
      <c r="A4348"/>
      <c r="B4348"/>
      <c r="C4348"/>
      <c r="D4348"/>
      <c r="E4348"/>
      <c r="F4348" s="7"/>
      <c r="G4348"/>
      <c r="H4348"/>
      <c r="I4348"/>
      <c r="J4348"/>
      <c r="K4348"/>
      <c r="L4348"/>
      <c r="M4348"/>
      <c r="N4348"/>
      <c r="O4348"/>
      <c r="P4348" s="4" t="str">
        <f>IF(Table14[[#This Row],[correlation_id]] = "", "", _xlfn.XLOOKUP(Table14[[#This Row],[correlation_id]], 'ITAP Ref'!A:A, 'ITAP Ref'!C:C, ""))</f>
        <v/>
      </c>
      <c r="Q4348"/>
      <c r="R4348" s="97"/>
      <c r="S4348" s="47"/>
      <c r="T4348" s="47"/>
    </row>
    <row r="4349" spans="1:20" ht="16.399999999999999" customHeight="1" x14ac:dyDescent="0.35">
      <c r="A4349"/>
      <c r="B4349"/>
      <c r="C4349"/>
      <c r="D4349"/>
      <c r="E4349"/>
      <c r="F4349" s="7"/>
      <c r="G4349"/>
      <c r="H4349"/>
      <c r="I4349"/>
      <c r="J4349"/>
      <c r="K4349"/>
      <c r="L4349"/>
      <c r="M4349"/>
      <c r="N4349"/>
      <c r="O4349"/>
      <c r="P4349" s="4" t="str">
        <f>IF(Table14[[#This Row],[correlation_id]] = "", "", _xlfn.XLOOKUP(Table14[[#This Row],[correlation_id]], 'ITAP Ref'!A:A, 'ITAP Ref'!C:C, ""))</f>
        <v/>
      </c>
      <c r="Q4349"/>
      <c r="R4349" s="97"/>
      <c r="S4349" s="47"/>
      <c r="T4349" s="47"/>
    </row>
    <row r="4350" spans="1:20" ht="16.399999999999999" customHeight="1" x14ac:dyDescent="0.35">
      <c r="A4350"/>
      <c r="B4350"/>
      <c r="C4350"/>
      <c r="D4350"/>
      <c r="E4350"/>
      <c r="F4350" s="7"/>
      <c r="G4350"/>
      <c r="H4350"/>
      <c r="I4350"/>
      <c r="J4350"/>
      <c r="K4350"/>
      <c r="L4350"/>
      <c r="M4350"/>
      <c r="N4350"/>
      <c r="O4350"/>
      <c r="P4350" s="4" t="str">
        <f>IF(Table14[[#This Row],[correlation_id]] = "", "", _xlfn.XLOOKUP(Table14[[#This Row],[correlation_id]], 'ITAP Ref'!A:A, 'ITAP Ref'!C:C, ""))</f>
        <v/>
      </c>
      <c r="Q4350"/>
      <c r="R4350" s="97"/>
      <c r="S4350" s="47"/>
      <c r="T4350" s="47"/>
    </row>
    <row r="4351" spans="1:20" ht="16.399999999999999" customHeight="1" x14ac:dyDescent="0.35">
      <c r="A4351"/>
      <c r="B4351"/>
      <c r="C4351"/>
      <c r="D4351"/>
      <c r="E4351"/>
      <c r="F4351" s="7"/>
      <c r="G4351"/>
      <c r="H4351"/>
      <c r="I4351"/>
      <c r="J4351"/>
      <c r="K4351"/>
      <c r="L4351"/>
      <c r="M4351"/>
      <c r="N4351"/>
      <c r="O4351"/>
      <c r="P4351" s="4" t="str">
        <f>IF(Table14[[#This Row],[correlation_id]] = "", "", _xlfn.XLOOKUP(Table14[[#This Row],[correlation_id]], 'ITAP Ref'!A:A, 'ITAP Ref'!C:C, ""))</f>
        <v/>
      </c>
      <c r="Q4351"/>
      <c r="R4351" s="97"/>
      <c r="S4351" s="47"/>
      <c r="T4351" s="47"/>
    </row>
    <row r="4352" spans="1:20" ht="16.399999999999999" customHeight="1" x14ac:dyDescent="0.35">
      <c r="A4352"/>
      <c r="B4352"/>
      <c r="C4352"/>
      <c r="D4352"/>
      <c r="E4352"/>
      <c r="F4352" s="7"/>
      <c r="G4352"/>
      <c r="H4352"/>
      <c r="I4352"/>
      <c r="J4352"/>
      <c r="K4352"/>
      <c r="L4352"/>
      <c r="M4352"/>
      <c r="N4352"/>
      <c r="O4352"/>
      <c r="P4352" s="4" t="str">
        <f>IF(Table14[[#This Row],[correlation_id]] = "", "", _xlfn.XLOOKUP(Table14[[#This Row],[correlation_id]], 'ITAP Ref'!A:A, 'ITAP Ref'!C:C, ""))</f>
        <v/>
      </c>
      <c r="Q4352"/>
      <c r="R4352" s="97"/>
      <c r="S4352" s="47"/>
      <c r="T4352" s="47"/>
    </row>
    <row r="4353" spans="1:20" ht="16.399999999999999" customHeight="1" x14ac:dyDescent="0.35">
      <c r="A4353"/>
      <c r="B4353"/>
      <c r="C4353"/>
      <c r="D4353"/>
      <c r="E4353"/>
      <c r="F4353" s="7"/>
      <c r="G4353"/>
      <c r="H4353"/>
      <c r="I4353"/>
      <c r="J4353"/>
      <c r="K4353"/>
      <c r="L4353"/>
      <c r="M4353"/>
      <c r="N4353"/>
      <c r="O4353"/>
      <c r="P4353" s="4" t="str">
        <f>IF(Table14[[#This Row],[correlation_id]] = "", "", _xlfn.XLOOKUP(Table14[[#This Row],[correlation_id]], 'ITAP Ref'!A:A, 'ITAP Ref'!C:C, ""))</f>
        <v/>
      </c>
      <c r="Q4353"/>
      <c r="R4353" s="97"/>
      <c r="S4353" s="47"/>
      <c r="T4353" s="47"/>
    </row>
    <row r="4354" spans="1:20" ht="16.399999999999999" customHeight="1" x14ac:dyDescent="0.35">
      <c r="A4354"/>
      <c r="B4354"/>
      <c r="C4354"/>
      <c r="D4354"/>
      <c r="E4354"/>
      <c r="F4354" s="7"/>
      <c r="G4354"/>
      <c r="H4354"/>
      <c r="I4354"/>
      <c r="J4354"/>
      <c r="K4354"/>
      <c r="L4354"/>
      <c r="M4354"/>
      <c r="N4354"/>
      <c r="O4354"/>
      <c r="P4354" s="4" t="str">
        <f>IF(Table14[[#This Row],[correlation_id]] = "", "", _xlfn.XLOOKUP(Table14[[#This Row],[correlation_id]], 'ITAP Ref'!A:A, 'ITAP Ref'!C:C, ""))</f>
        <v/>
      </c>
      <c r="Q4354"/>
      <c r="R4354" s="97"/>
      <c r="S4354" s="47"/>
      <c r="T4354" s="47"/>
    </row>
    <row r="4355" spans="1:20" ht="16.399999999999999" customHeight="1" x14ac:dyDescent="0.35">
      <c r="A4355"/>
      <c r="B4355"/>
      <c r="C4355"/>
      <c r="D4355"/>
      <c r="E4355"/>
      <c r="F4355" s="7"/>
      <c r="G4355"/>
      <c r="H4355"/>
      <c r="I4355"/>
      <c r="J4355"/>
      <c r="K4355"/>
      <c r="L4355"/>
      <c r="M4355"/>
      <c r="N4355"/>
      <c r="O4355"/>
      <c r="P4355" s="4" t="str">
        <f>IF(Table14[[#This Row],[correlation_id]] = "", "", _xlfn.XLOOKUP(Table14[[#This Row],[correlation_id]], 'ITAP Ref'!A:A, 'ITAP Ref'!C:C, ""))</f>
        <v/>
      </c>
      <c r="Q4355"/>
      <c r="R4355" s="97"/>
      <c r="S4355" s="47"/>
      <c r="T4355" s="47"/>
    </row>
    <row r="4356" spans="1:20" ht="16.399999999999999" customHeight="1" x14ac:dyDescent="0.35">
      <c r="A4356"/>
      <c r="B4356"/>
      <c r="C4356"/>
      <c r="D4356"/>
      <c r="E4356"/>
      <c r="F4356" s="7"/>
      <c r="G4356"/>
      <c r="H4356"/>
      <c r="I4356"/>
      <c r="J4356"/>
      <c r="K4356"/>
      <c r="L4356"/>
      <c r="M4356"/>
      <c r="N4356"/>
      <c r="O4356"/>
      <c r="P4356" s="4" t="str">
        <f>IF(Table14[[#This Row],[correlation_id]] = "", "", _xlfn.XLOOKUP(Table14[[#This Row],[correlation_id]], 'ITAP Ref'!A:A, 'ITAP Ref'!C:C, ""))</f>
        <v/>
      </c>
      <c r="Q4356"/>
      <c r="R4356" s="97"/>
      <c r="S4356" s="47"/>
      <c r="T4356" s="47"/>
    </row>
    <row r="4357" spans="1:20" ht="16.399999999999999" customHeight="1" x14ac:dyDescent="0.35">
      <c r="A4357"/>
      <c r="B4357"/>
      <c r="C4357"/>
      <c r="D4357"/>
      <c r="E4357"/>
      <c r="F4357" s="7"/>
      <c r="G4357"/>
      <c r="H4357"/>
      <c r="I4357"/>
      <c r="J4357"/>
      <c r="K4357"/>
      <c r="L4357"/>
      <c r="M4357"/>
      <c r="N4357"/>
      <c r="O4357"/>
      <c r="P4357" s="4" t="str">
        <f>IF(Table14[[#This Row],[correlation_id]] = "", "", _xlfn.XLOOKUP(Table14[[#This Row],[correlation_id]], 'ITAP Ref'!A:A, 'ITAP Ref'!C:C, ""))</f>
        <v/>
      </c>
      <c r="Q4357"/>
      <c r="R4357" s="97"/>
      <c r="S4357" s="47"/>
      <c r="T4357" s="47"/>
    </row>
    <row r="4358" spans="1:20" ht="16.399999999999999" customHeight="1" x14ac:dyDescent="0.35">
      <c r="A4358"/>
      <c r="B4358"/>
      <c r="C4358"/>
      <c r="D4358"/>
      <c r="E4358"/>
      <c r="F4358" s="7"/>
      <c r="G4358"/>
      <c r="H4358"/>
      <c r="I4358"/>
      <c r="J4358"/>
      <c r="K4358"/>
      <c r="L4358"/>
      <c r="M4358"/>
      <c r="N4358"/>
      <c r="O4358"/>
      <c r="P4358" s="4" t="str">
        <f>IF(Table14[[#This Row],[correlation_id]] = "", "", _xlfn.XLOOKUP(Table14[[#This Row],[correlation_id]], 'ITAP Ref'!A:A, 'ITAP Ref'!C:C, ""))</f>
        <v/>
      </c>
      <c r="Q4358"/>
      <c r="R4358" s="97"/>
      <c r="S4358" s="47"/>
      <c r="T4358" s="47"/>
    </row>
    <row r="4359" spans="1:20" ht="16.399999999999999" customHeight="1" x14ac:dyDescent="0.35">
      <c r="A4359"/>
      <c r="B4359"/>
      <c r="C4359"/>
      <c r="D4359"/>
      <c r="E4359"/>
      <c r="F4359" s="7"/>
      <c r="G4359"/>
      <c r="H4359"/>
      <c r="I4359"/>
      <c r="J4359"/>
      <c r="K4359"/>
      <c r="L4359"/>
      <c r="M4359"/>
      <c r="N4359"/>
      <c r="O4359"/>
      <c r="P4359" s="4" t="str">
        <f>IF(Table14[[#This Row],[correlation_id]] = "", "", _xlfn.XLOOKUP(Table14[[#This Row],[correlation_id]], 'ITAP Ref'!A:A, 'ITAP Ref'!C:C, ""))</f>
        <v/>
      </c>
      <c r="Q4359"/>
      <c r="R4359" s="97"/>
      <c r="S4359" s="47"/>
      <c r="T4359" s="47"/>
    </row>
    <row r="4360" spans="1:20" ht="16.399999999999999" customHeight="1" x14ac:dyDescent="0.35">
      <c r="A4360"/>
      <c r="B4360"/>
      <c r="C4360"/>
      <c r="D4360"/>
      <c r="E4360"/>
      <c r="F4360" s="7"/>
      <c r="G4360"/>
      <c r="H4360"/>
      <c r="I4360"/>
      <c r="J4360"/>
      <c r="K4360"/>
      <c r="L4360"/>
      <c r="M4360"/>
      <c r="N4360"/>
      <c r="O4360"/>
      <c r="P4360" s="4" t="str">
        <f>IF(Table14[[#This Row],[correlation_id]] = "", "", _xlfn.XLOOKUP(Table14[[#This Row],[correlation_id]], 'ITAP Ref'!A:A, 'ITAP Ref'!C:C, ""))</f>
        <v/>
      </c>
      <c r="Q4360"/>
      <c r="R4360" s="97"/>
      <c r="S4360" s="47"/>
      <c r="T4360" s="47"/>
    </row>
    <row r="4361" spans="1:20" ht="16.399999999999999" customHeight="1" x14ac:dyDescent="0.35">
      <c r="A4361"/>
      <c r="B4361"/>
      <c r="C4361"/>
      <c r="D4361"/>
      <c r="E4361"/>
      <c r="F4361" s="7"/>
      <c r="G4361"/>
      <c r="H4361"/>
      <c r="I4361"/>
      <c r="J4361"/>
      <c r="K4361"/>
      <c r="L4361"/>
      <c r="M4361"/>
      <c r="N4361"/>
      <c r="O4361"/>
      <c r="P4361" s="4" t="str">
        <f>IF(Table14[[#This Row],[correlation_id]] = "", "", _xlfn.XLOOKUP(Table14[[#This Row],[correlation_id]], 'ITAP Ref'!A:A, 'ITAP Ref'!C:C, ""))</f>
        <v/>
      </c>
      <c r="Q4361"/>
      <c r="R4361" s="97"/>
      <c r="S4361" s="47"/>
      <c r="T4361" s="47"/>
    </row>
    <row r="4362" spans="1:20" ht="16.399999999999999" customHeight="1" x14ac:dyDescent="0.35">
      <c r="A4362"/>
      <c r="B4362"/>
      <c r="C4362"/>
      <c r="D4362"/>
      <c r="E4362"/>
      <c r="F4362" s="7"/>
      <c r="G4362"/>
      <c r="H4362"/>
      <c r="I4362"/>
      <c r="J4362"/>
      <c r="K4362"/>
      <c r="L4362"/>
      <c r="M4362"/>
      <c r="N4362"/>
      <c r="O4362"/>
      <c r="P4362" s="4" t="str">
        <f>IF(Table14[[#This Row],[correlation_id]] = "", "", _xlfn.XLOOKUP(Table14[[#This Row],[correlation_id]], 'ITAP Ref'!A:A, 'ITAP Ref'!C:C, ""))</f>
        <v/>
      </c>
      <c r="Q4362"/>
      <c r="R4362" s="97"/>
      <c r="S4362" s="47"/>
      <c r="T4362" s="47"/>
    </row>
    <row r="4363" spans="1:20" ht="16.399999999999999" customHeight="1" x14ac:dyDescent="0.35">
      <c r="A4363"/>
      <c r="B4363"/>
      <c r="C4363"/>
      <c r="D4363"/>
      <c r="E4363"/>
      <c r="F4363" s="7"/>
      <c r="G4363"/>
      <c r="H4363"/>
      <c r="I4363"/>
      <c r="J4363"/>
      <c r="K4363"/>
      <c r="L4363"/>
      <c r="M4363"/>
      <c r="N4363"/>
      <c r="O4363"/>
      <c r="P4363" s="4" t="str">
        <f>IF(Table14[[#This Row],[correlation_id]] = "", "", _xlfn.XLOOKUP(Table14[[#This Row],[correlation_id]], 'ITAP Ref'!A:A, 'ITAP Ref'!C:C, ""))</f>
        <v/>
      </c>
      <c r="Q4363"/>
      <c r="R4363" s="97"/>
      <c r="S4363" s="47"/>
      <c r="T4363" s="47"/>
    </row>
    <row r="4364" spans="1:20" ht="16.399999999999999" customHeight="1" x14ac:dyDescent="0.35">
      <c r="A4364"/>
      <c r="B4364"/>
      <c r="C4364"/>
      <c r="D4364"/>
      <c r="E4364"/>
      <c r="F4364" s="7"/>
      <c r="G4364"/>
      <c r="H4364"/>
      <c r="I4364"/>
      <c r="J4364"/>
      <c r="K4364"/>
      <c r="L4364"/>
      <c r="M4364"/>
      <c r="N4364"/>
      <c r="O4364"/>
      <c r="P4364" s="4" t="str">
        <f>IF(Table14[[#This Row],[correlation_id]] = "", "", _xlfn.XLOOKUP(Table14[[#This Row],[correlation_id]], 'ITAP Ref'!A:A, 'ITAP Ref'!C:C, ""))</f>
        <v/>
      </c>
      <c r="Q4364"/>
      <c r="R4364" s="97"/>
      <c r="S4364" s="47"/>
      <c r="T4364" s="47"/>
    </row>
    <row r="4365" spans="1:20" ht="16.399999999999999" customHeight="1" x14ac:dyDescent="0.35">
      <c r="A4365"/>
      <c r="B4365"/>
      <c r="C4365"/>
      <c r="D4365"/>
      <c r="E4365"/>
      <c r="F4365" s="7"/>
      <c r="G4365"/>
      <c r="H4365"/>
      <c r="I4365"/>
      <c r="J4365"/>
      <c r="K4365"/>
      <c r="L4365"/>
      <c r="M4365"/>
      <c r="N4365"/>
      <c r="O4365"/>
      <c r="P4365" s="4" t="str">
        <f>IF(Table14[[#This Row],[correlation_id]] = "", "", _xlfn.XLOOKUP(Table14[[#This Row],[correlation_id]], 'ITAP Ref'!A:A, 'ITAP Ref'!C:C, ""))</f>
        <v/>
      </c>
      <c r="Q4365"/>
      <c r="R4365" s="97"/>
      <c r="S4365" s="47"/>
      <c r="T4365" s="47"/>
    </row>
    <row r="4366" spans="1:20" ht="16.399999999999999" customHeight="1" x14ac:dyDescent="0.35">
      <c r="A4366"/>
      <c r="B4366"/>
      <c r="C4366"/>
      <c r="D4366"/>
      <c r="E4366"/>
      <c r="F4366" s="7"/>
      <c r="G4366"/>
      <c r="H4366"/>
      <c r="I4366"/>
      <c r="J4366"/>
      <c r="K4366"/>
      <c r="L4366"/>
      <c r="M4366"/>
      <c r="N4366"/>
      <c r="O4366"/>
      <c r="P4366" s="4" t="str">
        <f>IF(Table14[[#This Row],[correlation_id]] = "", "", _xlfn.XLOOKUP(Table14[[#This Row],[correlation_id]], 'ITAP Ref'!A:A, 'ITAP Ref'!C:C, ""))</f>
        <v/>
      </c>
      <c r="Q4366"/>
      <c r="R4366" s="97"/>
      <c r="S4366" s="47"/>
      <c r="T4366" s="47"/>
    </row>
    <row r="4367" spans="1:20" ht="16.399999999999999" customHeight="1" x14ac:dyDescent="0.35">
      <c r="A4367"/>
      <c r="B4367"/>
      <c r="C4367"/>
      <c r="D4367"/>
      <c r="E4367"/>
      <c r="F4367" s="7"/>
      <c r="G4367"/>
      <c r="H4367"/>
      <c r="I4367"/>
      <c r="J4367"/>
      <c r="K4367"/>
      <c r="L4367"/>
      <c r="M4367"/>
      <c r="N4367"/>
      <c r="O4367"/>
      <c r="P4367" s="4" t="str">
        <f>IF(Table14[[#This Row],[correlation_id]] = "", "", _xlfn.XLOOKUP(Table14[[#This Row],[correlation_id]], 'ITAP Ref'!A:A, 'ITAP Ref'!C:C, ""))</f>
        <v/>
      </c>
      <c r="Q4367"/>
      <c r="R4367" s="97"/>
      <c r="S4367" s="47"/>
      <c r="T4367" s="47"/>
    </row>
    <row r="4368" spans="1:20" ht="16.399999999999999" customHeight="1" x14ac:dyDescent="0.35">
      <c r="A4368"/>
      <c r="B4368"/>
      <c r="C4368"/>
      <c r="D4368"/>
      <c r="E4368"/>
      <c r="F4368" s="7"/>
      <c r="G4368"/>
      <c r="H4368"/>
      <c r="I4368"/>
      <c r="J4368"/>
      <c r="K4368"/>
      <c r="L4368"/>
      <c r="M4368"/>
      <c r="N4368"/>
      <c r="O4368"/>
      <c r="P4368" s="4" t="str">
        <f>IF(Table14[[#This Row],[correlation_id]] = "", "", _xlfn.XLOOKUP(Table14[[#This Row],[correlation_id]], 'ITAP Ref'!A:A, 'ITAP Ref'!C:C, ""))</f>
        <v/>
      </c>
      <c r="Q4368"/>
      <c r="R4368" s="97"/>
      <c r="S4368" s="47"/>
      <c r="T4368" s="47"/>
    </row>
    <row r="4369" spans="1:20" ht="16.399999999999999" customHeight="1" x14ac:dyDescent="0.35">
      <c r="A4369"/>
      <c r="B4369"/>
      <c r="C4369"/>
      <c r="D4369"/>
      <c r="E4369"/>
      <c r="F4369" s="7"/>
      <c r="G4369"/>
      <c r="H4369"/>
      <c r="I4369"/>
      <c r="J4369"/>
      <c r="K4369"/>
      <c r="L4369"/>
      <c r="M4369"/>
      <c r="N4369"/>
      <c r="O4369"/>
      <c r="P4369" s="4" t="str">
        <f>IF(Table14[[#This Row],[correlation_id]] = "", "", _xlfn.XLOOKUP(Table14[[#This Row],[correlation_id]], 'ITAP Ref'!A:A, 'ITAP Ref'!C:C, ""))</f>
        <v/>
      </c>
      <c r="Q4369"/>
      <c r="R4369" s="97"/>
      <c r="S4369" s="47"/>
      <c r="T4369" s="47"/>
    </row>
    <row r="4370" spans="1:20" ht="16.399999999999999" customHeight="1" x14ac:dyDescent="0.35">
      <c r="A4370"/>
      <c r="B4370"/>
      <c r="C4370"/>
      <c r="D4370"/>
      <c r="E4370"/>
      <c r="F4370" s="7"/>
      <c r="G4370"/>
      <c r="H4370"/>
      <c r="I4370"/>
      <c r="J4370"/>
      <c r="K4370"/>
      <c r="L4370"/>
      <c r="M4370"/>
      <c r="N4370"/>
      <c r="O4370"/>
      <c r="P4370" s="4" t="str">
        <f>IF(Table14[[#This Row],[correlation_id]] = "", "", _xlfn.XLOOKUP(Table14[[#This Row],[correlation_id]], 'ITAP Ref'!A:A, 'ITAP Ref'!C:C, ""))</f>
        <v/>
      </c>
      <c r="Q4370"/>
      <c r="R4370" s="97"/>
      <c r="S4370" s="47"/>
      <c r="T4370" s="47"/>
    </row>
    <row r="4371" spans="1:20" ht="16.399999999999999" customHeight="1" x14ac:dyDescent="0.35">
      <c r="A4371"/>
      <c r="B4371"/>
      <c r="C4371"/>
      <c r="D4371"/>
      <c r="E4371"/>
      <c r="F4371" s="7"/>
      <c r="G4371"/>
      <c r="H4371"/>
      <c r="I4371"/>
      <c r="J4371"/>
      <c r="K4371"/>
      <c r="L4371"/>
      <c r="M4371"/>
      <c r="N4371"/>
      <c r="O4371"/>
      <c r="P4371" s="4" t="str">
        <f>IF(Table14[[#This Row],[correlation_id]] = "", "", _xlfn.XLOOKUP(Table14[[#This Row],[correlation_id]], 'ITAP Ref'!A:A, 'ITAP Ref'!C:C, ""))</f>
        <v/>
      </c>
      <c r="Q4371"/>
      <c r="R4371" s="97"/>
      <c r="S4371" s="47"/>
      <c r="T4371" s="47"/>
    </row>
    <row r="4372" spans="1:20" ht="16.399999999999999" customHeight="1" x14ac:dyDescent="0.35">
      <c r="A4372"/>
      <c r="B4372"/>
      <c r="C4372"/>
      <c r="D4372"/>
      <c r="E4372"/>
      <c r="F4372" s="7"/>
      <c r="G4372"/>
      <c r="H4372"/>
      <c r="I4372"/>
      <c r="J4372"/>
      <c r="K4372"/>
      <c r="L4372"/>
      <c r="M4372"/>
      <c r="N4372"/>
      <c r="O4372"/>
      <c r="P4372" s="4" t="str">
        <f>IF(Table14[[#This Row],[correlation_id]] = "", "", _xlfn.XLOOKUP(Table14[[#This Row],[correlation_id]], 'ITAP Ref'!A:A, 'ITAP Ref'!C:C, ""))</f>
        <v/>
      </c>
      <c r="Q4372"/>
      <c r="R4372" s="97"/>
      <c r="S4372" s="47"/>
      <c r="T4372" s="47"/>
    </row>
    <row r="4373" spans="1:20" ht="16.399999999999999" customHeight="1" x14ac:dyDescent="0.35">
      <c r="A4373"/>
      <c r="B4373"/>
      <c r="C4373"/>
      <c r="D4373"/>
      <c r="E4373"/>
      <c r="F4373" s="7"/>
      <c r="G4373"/>
      <c r="H4373"/>
      <c r="I4373"/>
      <c r="J4373"/>
      <c r="K4373"/>
      <c r="L4373"/>
      <c r="M4373"/>
      <c r="N4373"/>
      <c r="O4373"/>
      <c r="P4373" s="4" t="str">
        <f>IF(Table14[[#This Row],[correlation_id]] = "", "", _xlfn.XLOOKUP(Table14[[#This Row],[correlation_id]], 'ITAP Ref'!A:A, 'ITAP Ref'!C:C, ""))</f>
        <v/>
      </c>
      <c r="Q4373"/>
      <c r="R4373" s="97"/>
      <c r="S4373" s="47"/>
      <c r="T4373" s="47"/>
    </row>
    <row r="4374" spans="1:20" ht="16.399999999999999" customHeight="1" x14ac:dyDescent="0.35">
      <c r="A4374"/>
      <c r="B4374"/>
      <c r="C4374"/>
      <c r="D4374"/>
      <c r="E4374"/>
      <c r="F4374" s="7"/>
      <c r="G4374"/>
      <c r="H4374"/>
      <c r="I4374"/>
      <c r="J4374"/>
      <c r="K4374"/>
      <c r="L4374"/>
      <c r="M4374"/>
      <c r="N4374"/>
      <c r="O4374"/>
      <c r="P4374" s="4" t="str">
        <f>IF(Table14[[#This Row],[correlation_id]] = "", "", _xlfn.XLOOKUP(Table14[[#This Row],[correlation_id]], 'ITAP Ref'!A:A, 'ITAP Ref'!C:C, ""))</f>
        <v/>
      </c>
      <c r="Q4374"/>
      <c r="R4374" s="97"/>
      <c r="S4374" s="47"/>
      <c r="T4374" s="47"/>
    </row>
    <row r="4375" spans="1:20" ht="16.399999999999999" customHeight="1" x14ac:dyDescent="0.35">
      <c r="A4375"/>
      <c r="B4375"/>
      <c r="C4375"/>
      <c r="D4375"/>
      <c r="E4375"/>
      <c r="F4375" s="7"/>
      <c r="G4375"/>
      <c r="H4375"/>
      <c r="I4375"/>
      <c r="J4375"/>
      <c r="K4375"/>
      <c r="L4375"/>
      <c r="M4375"/>
      <c r="N4375"/>
      <c r="O4375"/>
      <c r="P4375" s="4" t="str">
        <f>IF(Table14[[#This Row],[correlation_id]] = "", "", _xlfn.XLOOKUP(Table14[[#This Row],[correlation_id]], 'ITAP Ref'!A:A, 'ITAP Ref'!C:C, ""))</f>
        <v/>
      </c>
      <c r="Q4375"/>
      <c r="R4375" s="97"/>
      <c r="S4375" s="47"/>
      <c r="T4375" s="47"/>
    </row>
    <row r="4376" spans="1:20" ht="16.399999999999999" customHeight="1" x14ac:dyDescent="0.35">
      <c r="A4376"/>
      <c r="B4376"/>
      <c r="C4376"/>
      <c r="D4376"/>
      <c r="E4376"/>
      <c r="F4376" s="7"/>
      <c r="G4376"/>
      <c r="H4376"/>
      <c r="I4376"/>
      <c r="J4376"/>
      <c r="K4376"/>
      <c r="L4376"/>
      <c r="M4376"/>
      <c r="N4376"/>
      <c r="O4376"/>
      <c r="P4376" s="4" t="str">
        <f>IF(Table14[[#This Row],[correlation_id]] = "", "", _xlfn.XLOOKUP(Table14[[#This Row],[correlation_id]], 'ITAP Ref'!A:A, 'ITAP Ref'!C:C, ""))</f>
        <v/>
      </c>
      <c r="Q4376"/>
      <c r="R4376" s="97"/>
      <c r="S4376" s="47"/>
      <c r="T4376" s="47"/>
    </row>
    <row r="4377" spans="1:20" ht="16.399999999999999" customHeight="1" x14ac:dyDescent="0.35">
      <c r="A4377"/>
      <c r="B4377"/>
      <c r="C4377"/>
      <c r="D4377"/>
      <c r="E4377"/>
      <c r="F4377" s="7"/>
      <c r="G4377"/>
      <c r="H4377"/>
      <c r="I4377"/>
      <c r="J4377"/>
      <c r="K4377"/>
      <c r="L4377"/>
      <c r="M4377"/>
      <c r="N4377"/>
      <c r="O4377"/>
      <c r="P4377" s="4" t="str">
        <f>IF(Table14[[#This Row],[correlation_id]] = "", "", _xlfn.XLOOKUP(Table14[[#This Row],[correlation_id]], 'ITAP Ref'!A:A, 'ITAP Ref'!C:C, ""))</f>
        <v/>
      </c>
      <c r="Q4377"/>
      <c r="R4377" s="97"/>
      <c r="S4377" s="47"/>
      <c r="T4377" s="47"/>
    </row>
    <row r="4378" spans="1:20" ht="16.399999999999999" customHeight="1" x14ac:dyDescent="0.35">
      <c r="A4378"/>
      <c r="B4378"/>
      <c r="C4378"/>
      <c r="D4378"/>
      <c r="E4378"/>
      <c r="F4378" s="7"/>
      <c r="G4378"/>
      <c r="H4378"/>
      <c r="I4378"/>
      <c r="J4378"/>
      <c r="K4378"/>
      <c r="L4378"/>
      <c r="M4378"/>
      <c r="N4378"/>
      <c r="O4378"/>
      <c r="P4378" s="4" t="str">
        <f>IF(Table14[[#This Row],[correlation_id]] = "", "", _xlfn.XLOOKUP(Table14[[#This Row],[correlation_id]], 'ITAP Ref'!A:A, 'ITAP Ref'!C:C, ""))</f>
        <v/>
      </c>
      <c r="Q4378"/>
      <c r="R4378" s="97"/>
      <c r="S4378" s="47"/>
      <c r="T4378" s="47"/>
    </row>
    <row r="4379" spans="1:20" ht="16.399999999999999" customHeight="1" x14ac:dyDescent="0.35">
      <c r="A4379"/>
      <c r="B4379"/>
      <c r="C4379"/>
      <c r="D4379"/>
      <c r="E4379"/>
      <c r="F4379" s="7"/>
      <c r="G4379"/>
      <c r="H4379"/>
      <c r="I4379"/>
      <c r="J4379"/>
      <c r="K4379"/>
      <c r="L4379"/>
      <c r="M4379"/>
      <c r="N4379"/>
      <c r="O4379"/>
      <c r="P4379" s="4" t="str">
        <f>IF(Table14[[#This Row],[correlation_id]] = "", "", _xlfn.XLOOKUP(Table14[[#This Row],[correlation_id]], 'ITAP Ref'!A:A, 'ITAP Ref'!C:C, ""))</f>
        <v/>
      </c>
      <c r="Q4379"/>
      <c r="R4379" s="97"/>
      <c r="S4379" s="47"/>
      <c r="T4379" s="47"/>
    </row>
    <row r="4380" spans="1:20" ht="16.399999999999999" customHeight="1" x14ac:dyDescent="0.35">
      <c r="A4380"/>
      <c r="B4380"/>
      <c r="C4380"/>
      <c r="D4380"/>
      <c r="E4380"/>
      <c r="F4380" s="7"/>
      <c r="G4380"/>
      <c r="H4380"/>
      <c r="I4380"/>
      <c r="J4380"/>
      <c r="K4380"/>
      <c r="L4380"/>
      <c r="M4380"/>
      <c r="N4380"/>
      <c r="O4380"/>
      <c r="P4380" s="4" t="str">
        <f>IF(Table14[[#This Row],[correlation_id]] = "", "", _xlfn.XLOOKUP(Table14[[#This Row],[correlation_id]], 'ITAP Ref'!A:A, 'ITAP Ref'!C:C, ""))</f>
        <v/>
      </c>
      <c r="Q4380"/>
      <c r="R4380" s="97"/>
      <c r="S4380" s="47"/>
      <c r="T4380" s="47"/>
    </row>
    <row r="4381" spans="1:20" ht="16.399999999999999" customHeight="1" x14ac:dyDescent="0.35">
      <c r="A4381"/>
      <c r="B4381"/>
      <c r="C4381"/>
      <c r="D4381"/>
      <c r="E4381"/>
      <c r="F4381" s="7"/>
      <c r="G4381"/>
      <c r="H4381"/>
      <c r="I4381"/>
      <c r="J4381"/>
      <c r="K4381"/>
      <c r="L4381"/>
      <c r="M4381"/>
      <c r="N4381"/>
      <c r="O4381"/>
      <c r="P4381" s="4" t="str">
        <f>IF(Table14[[#This Row],[correlation_id]] = "", "", _xlfn.XLOOKUP(Table14[[#This Row],[correlation_id]], 'ITAP Ref'!A:A, 'ITAP Ref'!C:C, ""))</f>
        <v/>
      </c>
      <c r="Q4381"/>
      <c r="R4381" s="97"/>
      <c r="S4381" s="47"/>
      <c r="T4381" s="47"/>
    </row>
    <row r="4382" spans="1:20" ht="16.399999999999999" customHeight="1" x14ac:dyDescent="0.35">
      <c r="A4382"/>
      <c r="B4382"/>
      <c r="C4382"/>
      <c r="D4382"/>
      <c r="E4382"/>
      <c r="F4382" s="7"/>
      <c r="G4382"/>
      <c r="H4382"/>
      <c r="I4382"/>
      <c r="J4382"/>
      <c r="K4382"/>
      <c r="L4382"/>
      <c r="M4382"/>
      <c r="N4382"/>
      <c r="O4382"/>
      <c r="P4382" s="4" t="str">
        <f>IF(Table14[[#This Row],[correlation_id]] = "", "", _xlfn.XLOOKUP(Table14[[#This Row],[correlation_id]], 'ITAP Ref'!A:A, 'ITAP Ref'!C:C, ""))</f>
        <v/>
      </c>
      <c r="Q4382"/>
      <c r="R4382" s="97"/>
      <c r="S4382" s="47"/>
      <c r="T4382" s="47"/>
    </row>
    <row r="4383" spans="1:20" ht="16.399999999999999" customHeight="1" x14ac:dyDescent="0.35">
      <c r="A4383"/>
      <c r="B4383"/>
      <c r="C4383"/>
      <c r="D4383"/>
      <c r="E4383"/>
      <c r="F4383" s="7"/>
      <c r="G4383"/>
      <c r="H4383"/>
      <c r="I4383"/>
      <c r="J4383"/>
      <c r="K4383"/>
      <c r="L4383"/>
      <c r="M4383"/>
      <c r="N4383"/>
      <c r="O4383"/>
      <c r="P4383" s="4" t="str">
        <f>IF(Table14[[#This Row],[correlation_id]] = "", "", _xlfn.XLOOKUP(Table14[[#This Row],[correlation_id]], 'ITAP Ref'!A:A, 'ITAP Ref'!C:C, ""))</f>
        <v/>
      </c>
      <c r="Q4383"/>
      <c r="R4383" s="97"/>
      <c r="S4383" s="47"/>
      <c r="T4383" s="47"/>
    </row>
    <row r="4384" spans="1:20" ht="16.399999999999999" customHeight="1" x14ac:dyDescent="0.35">
      <c r="A4384"/>
      <c r="B4384"/>
      <c r="C4384"/>
      <c r="D4384"/>
      <c r="E4384"/>
      <c r="F4384" s="7"/>
      <c r="G4384"/>
      <c r="H4384"/>
      <c r="I4384"/>
      <c r="J4384"/>
      <c r="K4384"/>
      <c r="L4384"/>
      <c r="M4384"/>
      <c r="N4384"/>
      <c r="O4384"/>
      <c r="P4384" s="4" t="str">
        <f>IF(Table14[[#This Row],[correlation_id]] = "", "", _xlfn.XLOOKUP(Table14[[#This Row],[correlation_id]], 'ITAP Ref'!A:A, 'ITAP Ref'!C:C, ""))</f>
        <v/>
      </c>
      <c r="Q4384"/>
      <c r="R4384" s="97"/>
      <c r="S4384" s="47"/>
      <c r="T4384" s="47"/>
    </row>
    <row r="4385" spans="1:20" ht="16.399999999999999" customHeight="1" x14ac:dyDescent="0.35">
      <c r="A4385"/>
      <c r="B4385"/>
      <c r="C4385"/>
      <c r="D4385"/>
      <c r="E4385"/>
      <c r="F4385" s="7"/>
      <c r="G4385"/>
      <c r="H4385"/>
      <c r="I4385"/>
      <c r="J4385"/>
      <c r="K4385"/>
      <c r="L4385"/>
      <c r="M4385"/>
      <c r="N4385"/>
      <c r="O4385"/>
      <c r="P4385" s="4" t="str">
        <f>IF(Table14[[#This Row],[correlation_id]] = "", "", _xlfn.XLOOKUP(Table14[[#This Row],[correlation_id]], 'ITAP Ref'!A:A, 'ITAP Ref'!C:C, ""))</f>
        <v/>
      </c>
      <c r="Q4385"/>
      <c r="R4385" s="97"/>
      <c r="S4385" s="47"/>
      <c r="T4385" s="47"/>
    </row>
    <row r="4386" spans="1:20" ht="16.399999999999999" customHeight="1" x14ac:dyDescent="0.35">
      <c r="A4386"/>
      <c r="B4386"/>
      <c r="C4386"/>
      <c r="D4386"/>
      <c r="E4386"/>
      <c r="F4386" s="7"/>
      <c r="G4386"/>
      <c r="H4386"/>
      <c r="I4386"/>
      <c r="J4386"/>
      <c r="K4386"/>
      <c r="L4386"/>
      <c r="M4386"/>
      <c r="N4386"/>
      <c r="O4386"/>
      <c r="P4386" s="4" t="str">
        <f>IF(Table14[[#This Row],[correlation_id]] = "", "", _xlfn.XLOOKUP(Table14[[#This Row],[correlation_id]], 'ITAP Ref'!A:A, 'ITAP Ref'!C:C, ""))</f>
        <v/>
      </c>
      <c r="Q4386"/>
      <c r="R4386" s="97"/>
      <c r="S4386" s="47"/>
      <c r="T4386" s="47"/>
    </row>
    <row r="4387" spans="1:20" ht="16.399999999999999" customHeight="1" x14ac:dyDescent="0.35">
      <c r="A4387"/>
      <c r="B4387"/>
      <c r="C4387"/>
      <c r="D4387"/>
      <c r="E4387"/>
      <c r="F4387" s="7"/>
      <c r="G4387"/>
      <c r="H4387"/>
      <c r="I4387"/>
      <c r="J4387"/>
      <c r="K4387"/>
      <c r="L4387"/>
      <c r="M4387"/>
      <c r="N4387"/>
      <c r="O4387"/>
      <c r="P4387" s="4" t="str">
        <f>IF(Table14[[#This Row],[correlation_id]] = "", "", _xlfn.XLOOKUP(Table14[[#This Row],[correlation_id]], 'ITAP Ref'!A:A, 'ITAP Ref'!C:C, ""))</f>
        <v/>
      </c>
      <c r="Q4387"/>
      <c r="R4387" s="97"/>
      <c r="S4387" s="47"/>
      <c r="T4387" s="47"/>
    </row>
    <row r="4388" spans="1:20" ht="16.399999999999999" customHeight="1" x14ac:dyDescent="0.35">
      <c r="A4388"/>
      <c r="B4388"/>
      <c r="C4388"/>
      <c r="D4388"/>
      <c r="E4388"/>
      <c r="F4388" s="7"/>
      <c r="G4388"/>
      <c r="H4388"/>
      <c r="I4388"/>
      <c r="J4388"/>
      <c r="K4388"/>
      <c r="L4388"/>
      <c r="M4388"/>
      <c r="N4388"/>
      <c r="O4388"/>
      <c r="P4388" s="4" t="str">
        <f>IF(Table14[[#This Row],[correlation_id]] = "", "", _xlfn.XLOOKUP(Table14[[#This Row],[correlation_id]], 'ITAP Ref'!A:A, 'ITAP Ref'!C:C, ""))</f>
        <v/>
      </c>
      <c r="Q4388"/>
      <c r="R4388" s="97"/>
      <c r="S4388" s="47"/>
      <c r="T4388" s="47"/>
    </row>
    <row r="4389" spans="1:20" ht="16.399999999999999" customHeight="1" x14ac:dyDescent="0.35">
      <c r="A4389"/>
      <c r="B4389"/>
      <c r="C4389"/>
      <c r="D4389"/>
      <c r="E4389"/>
      <c r="F4389" s="7"/>
      <c r="G4389"/>
      <c r="H4389"/>
      <c r="I4389"/>
      <c r="J4389"/>
      <c r="K4389"/>
      <c r="L4389"/>
      <c r="M4389"/>
      <c r="N4389"/>
      <c r="O4389"/>
      <c r="P4389" s="4" t="str">
        <f>IF(Table14[[#This Row],[correlation_id]] = "", "", _xlfn.XLOOKUP(Table14[[#This Row],[correlation_id]], 'ITAP Ref'!A:A, 'ITAP Ref'!C:C, ""))</f>
        <v/>
      </c>
      <c r="Q4389"/>
      <c r="R4389" s="97"/>
      <c r="S4389" s="47"/>
      <c r="T4389" s="47"/>
    </row>
    <row r="4390" spans="1:20" ht="16.399999999999999" customHeight="1" x14ac:dyDescent="0.35">
      <c r="A4390"/>
      <c r="B4390"/>
      <c r="C4390"/>
      <c r="D4390"/>
      <c r="E4390"/>
      <c r="F4390" s="7"/>
      <c r="G4390"/>
      <c r="H4390"/>
      <c r="I4390"/>
      <c r="J4390"/>
      <c r="K4390"/>
      <c r="L4390"/>
      <c r="M4390"/>
      <c r="N4390"/>
      <c r="O4390"/>
      <c r="P4390" s="4" t="str">
        <f>IF(Table14[[#This Row],[correlation_id]] = "", "", _xlfn.XLOOKUP(Table14[[#This Row],[correlation_id]], 'ITAP Ref'!A:A, 'ITAP Ref'!C:C, ""))</f>
        <v/>
      </c>
      <c r="Q4390"/>
      <c r="R4390" s="97"/>
      <c r="S4390" s="47"/>
      <c r="T4390" s="47"/>
    </row>
    <row r="4391" spans="1:20" ht="16.399999999999999" customHeight="1" x14ac:dyDescent="0.35">
      <c r="A4391"/>
      <c r="B4391"/>
      <c r="C4391"/>
      <c r="D4391"/>
      <c r="E4391"/>
      <c r="F4391" s="7"/>
      <c r="G4391"/>
      <c r="H4391"/>
      <c r="I4391"/>
      <c r="J4391"/>
      <c r="K4391"/>
      <c r="L4391"/>
      <c r="M4391"/>
      <c r="N4391"/>
      <c r="O4391"/>
      <c r="P4391" s="4" t="str">
        <f>IF(Table14[[#This Row],[correlation_id]] = "", "", _xlfn.XLOOKUP(Table14[[#This Row],[correlation_id]], 'ITAP Ref'!A:A, 'ITAP Ref'!C:C, ""))</f>
        <v/>
      </c>
      <c r="Q4391"/>
      <c r="R4391" s="97"/>
      <c r="S4391" s="47"/>
      <c r="T4391" s="47"/>
    </row>
    <row r="4392" spans="1:20" ht="16.399999999999999" customHeight="1" x14ac:dyDescent="0.35">
      <c r="A4392"/>
      <c r="B4392"/>
      <c r="C4392"/>
      <c r="D4392"/>
      <c r="E4392"/>
      <c r="F4392" s="7"/>
      <c r="G4392"/>
      <c r="H4392"/>
      <c r="I4392"/>
      <c r="J4392"/>
      <c r="K4392"/>
      <c r="L4392"/>
      <c r="M4392"/>
      <c r="N4392"/>
      <c r="O4392"/>
      <c r="P4392" s="4" t="str">
        <f>IF(Table14[[#This Row],[correlation_id]] = "", "", _xlfn.XLOOKUP(Table14[[#This Row],[correlation_id]], 'ITAP Ref'!A:A, 'ITAP Ref'!C:C, ""))</f>
        <v/>
      </c>
      <c r="Q4392"/>
      <c r="R4392" s="97"/>
      <c r="S4392" s="47"/>
      <c r="T4392" s="47"/>
    </row>
    <row r="4393" spans="1:20" ht="16.399999999999999" customHeight="1" x14ac:dyDescent="0.35">
      <c r="A4393"/>
      <c r="B4393"/>
      <c r="C4393"/>
      <c r="D4393"/>
      <c r="E4393"/>
      <c r="F4393" s="7"/>
      <c r="G4393"/>
      <c r="H4393"/>
      <c r="I4393"/>
      <c r="J4393"/>
      <c r="K4393"/>
      <c r="L4393"/>
      <c r="M4393"/>
      <c r="N4393"/>
      <c r="O4393"/>
      <c r="P4393" s="4" t="str">
        <f>IF(Table14[[#This Row],[correlation_id]] = "", "", _xlfn.XLOOKUP(Table14[[#This Row],[correlation_id]], 'ITAP Ref'!A:A, 'ITAP Ref'!C:C, ""))</f>
        <v/>
      </c>
      <c r="Q4393"/>
      <c r="R4393" s="97"/>
      <c r="S4393" s="47"/>
      <c r="T4393" s="47"/>
    </row>
    <row r="4394" spans="1:20" ht="16.399999999999999" customHeight="1" x14ac:dyDescent="0.35">
      <c r="A4394"/>
      <c r="B4394"/>
      <c r="C4394"/>
      <c r="D4394"/>
      <c r="E4394"/>
      <c r="F4394" s="7"/>
      <c r="G4394"/>
      <c r="H4394"/>
      <c r="I4394"/>
      <c r="J4394"/>
      <c r="K4394"/>
      <c r="L4394"/>
      <c r="M4394"/>
      <c r="N4394"/>
      <c r="O4394"/>
      <c r="P4394" s="4" t="str">
        <f>IF(Table14[[#This Row],[correlation_id]] = "", "", _xlfn.XLOOKUP(Table14[[#This Row],[correlation_id]], 'ITAP Ref'!A:A, 'ITAP Ref'!C:C, ""))</f>
        <v/>
      </c>
      <c r="Q4394"/>
      <c r="R4394" s="97"/>
      <c r="S4394" s="47"/>
      <c r="T4394" s="47"/>
    </row>
    <row r="4395" spans="1:20" ht="16.399999999999999" customHeight="1" x14ac:dyDescent="0.35">
      <c r="A4395"/>
      <c r="B4395"/>
      <c r="C4395"/>
      <c r="D4395"/>
      <c r="E4395"/>
      <c r="F4395" s="7"/>
      <c r="G4395"/>
      <c r="H4395"/>
      <c r="I4395"/>
      <c r="J4395"/>
      <c r="K4395"/>
      <c r="L4395"/>
      <c r="M4395"/>
      <c r="N4395"/>
      <c r="O4395"/>
      <c r="P4395" s="4" t="str">
        <f>IF(Table14[[#This Row],[correlation_id]] = "", "", _xlfn.XLOOKUP(Table14[[#This Row],[correlation_id]], 'ITAP Ref'!A:A, 'ITAP Ref'!C:C, ""))</f>
        <v/>
      </c>
      <c r="Q4395"/>
      <c r="R4395" s="97"/>
      <c r="S4395" s="47"/>
      <c r="T4395" s="47"/>
    </row>
    <row r="4396" spans="1:20" ht="16.399999999999999" customHeight="1" x14ac:dyDescent="0.35">
      <c r="A4396"/>
      <c r="B4396"/>
      <c r="C4396"/>
      <c r="D4396"/>
      <c r="E4396"/>
      <c r="F4396" s="7"/>
      <c r="G4396"/>
      <c r="H4396"/>
      <c r="I4396"/>
      <c r="J4396"/>
      <c r="K4396"/>
      <c r="L4396"/>
      <c r="M4396"/>
      <c r="N4396"/>
      <c r="O4396"/>
      <c r="P4396" s="4" t="str">
        <f>IF(Table14[[#This Row],[correlation_id]] = "", "", _xlfn.XLOOKUP(Table14[[#This Row],[correlation_id]], 'ITAP Ref'!A:A, 'ITAP Ref'!C:C, ""))</f>
        <v/>
      </c>
      <c r="Q4396"/>
      <c r="R4396" s="97"/>
      <c r="S4396" s="47"/>
      <c r="T4396" s="47"/>
    </row>
    <row r="4397" spans="1:20" ht="16.399999999999999" customHeight="1" x14ac:dyDescent="0.35">
      <c r="A4397"/>
      <c r="B4397"/>
      <c r="C4397"/>
      <c r="D4397"/>
      <c r="E4397"/>
      <c r="F4397" s="7"/>
      <c r="G4397"/>
      <c r="H4397"/>
      <c r="I4397"/>
      <c r="J4397"/>
      <c r="K4397"/>
      <c r="L4397"/>
      <c r="M4397"/>
      <c r="N4397"/>
      <c r="O4397"/>
      <c r="P4397" s="4" t="str">
        <f>IF(Table14[[#This Row],[correlation_id]] = "", "", _xlfn.XLOOKUP(Table14[[#This Row],[correlation_id]], 'ITAP Ref'!A:A, 'ITAP Ref'!C:C, ""))</f>
        <v/>
      </c>
      <c r="Q4397"/>
      <c r="R4397" s="97"/>
      <c r="S4397" s="47"/>
      <c r="T4397" s="47"/>
    </row>
    <row r="4398" spans="1:20" ht="16.399999999999999" customHeight="1" x14ac:dyDescent="0.35">
      <c r="A4398"/>
      <c r="B4398"/>
      <c r="C4398"/>
      <c r="D4398"/>
      <c r="E4398"/>
      <c r="F4398" s="7"/>
      <c r="G4398"/>
      <c r="H4398"/>
      <c r="I4398"/>
      <c r="J4398"/>
      <c r="K4398"/>
      <c r="L4398"/>
      <c r="M4398"/>
      <c r="N4398"/>
      <c r="O4398"/>
      <c r="P4398" s="4" t="str">
        <f>IF(Table14[[#This Row],[correlation_id]] = "", "", _xlfn.XLOOKUP(Table14[[#This Row],[correlation_id]], 'ITAP Ref'!A:A, 'ITAP Ref'!C:C, ""))</f>
        <v/>
      </c>
      <c r="Q4398"/>
      <c r="R4398" s="97"/>
      <c r="S4398" s="47"/>
      <c r="T4398" s="47"/>
    </row>
    <row r="4399" spans="1:20" ht="16.399999999999999" customHeight="1" x14ac:dyDescent="0.35">
      <c r="A4399"/>
      <c r="B4399"/>
      <c r="C4399"/>
      <c r="D4399"/>
      <c r="E4399"/>
      <c r="F4399" s="7"/>
      <c r="G4399"/>
      <c r="H4399"/>
      <c r="I4399"/>
      <c r="J4399"/>
      <c r="K4399"/>
      <c r="L4399"/>
      <c r="M4399"/>
      <c r="N4399"/>
      <c r="O4399"/>
      <c r="P4399" s="4" t="str">
        <f>IF(Table14[[#This Row],[correlation_id]] = "", "", _xlfn.XLOOKUP(Table14[[#This Row],[correlation_id]], 'ITAP Ref'!A:A, 'ITAP Ref'!C:C, ""))</f>
        <v/>
      </c>
      <c r="Q4399"/>
      <c r="R4399" s="97"/>
      <c r="S4399" s="47"/>
      <c r="T4399" s="47"/>
    </row>
    <row r="4400" spans="1:20" ht="16.399999999999999" customHeight="1" x14ac:dyDescent="0.35">
      <c r="A4400"/>
      <c r="B4400"/>
      <c r="C4400"/>
      <c r="D4400"/>
      <c r="E4400"/>
      <c r="F4400" s="7"/>
      <c r="G4400"/>
      <c r="H4400"/>
      <c r="I4400"/>
      <c r="J4400"/>
      <c r="K4400"/>
      <c r="L4400"/>
      <c r="M4400"/>
      <c r="N4400"/>
      <c r="O4400"/>
      <c r="P4400" s="4" t="str">
        <f>IF(Table14[[#This Row],[correlation_id]] = "", "", _xlfn.XLOOKUP(Table14[[#This Row],[correlation_id]], 'ITAP Ref'!A:A, 'ITAP Ref'!C:C, ""))</f>
        <v/>
      </c>
      <c r="Q4400"/>
      <c r="R4400" s="97"/>
      <c r="S4400" s="47"/>
      <c r="T4400" s="47"/>
    </row>
    <row r="4401" spans="1:20" ht="16.399999999999999" customHeight="1" x14ac:dyDescent="0.35">
      <c r="A4401"/>
      <c r="B4401"/>
      <c r="C4401"/>
      <c r="D4401"/>
      <c r="E4401"/>
      <c r="F4401" s="7"/>
      <c r="G4401"/>
      <c r="H4401"/>
      <c r="I4401"/>
      <c r="J4401"/>
      <c r="K4401"/>
      <c r="L4401"/>
      <c r="M4401"/>
      <c r="N4401"/>
      <c r="O4401"/>
      <c r="P4401" s="4" t="str">
        <f>IF(Table14[[#This Row],[correlation_id]] = "", "", _xlfn.XLOOKUP(Table14[[#This Row],[correlation_id]], 'ITAP Ref'!A:A, 'ITAP Ref'!C:C, ""))</f>
        <v/>
      </c>
      <c r="Q4401"/>
      <c r="R4401" s="97"/>
      <c r="S4401" s="47"/>
      <c r="T4401" s="47"/>
    </row>
    <row r="4402" spans="1:20" ht="16.399999999999999" customHeight="1" x14ac:dyDescent="0.35">
      <c r="A4402" s="47"/>
      <c r="B4402" s="47"/>
      <c r="C4402" s="47"/>
      <c r="D4402" s="47"/>
      <c r="E4402" s="47"/>
      <c r="F4402" s="47"/>
      <c r="G4402" s="47"/>
      <c r="H4402" s="47"/>
      <c r="I4402" s="47"/>
      <c r="J4402" s="47"/>
      <c r="K4402" s="47"/>
      <c r="L4402" s="47"/>
      <c r="M4402"/>
      <c r="N4402" s="47"/>
      <c r="O4402" s="47"/>
      <c r="P4402" s="93" t="str">
        <f>IF(Table14[[#This Row],[correlation_id]] = "", "", _xlfn.XLOOKUP(Table14[[#This Row],[correlation_id]], 'ITAP Ref'!A:A, 'ITAP Ref'!C:C, ""))</f>
        <v/>
      </c>
      <c r="R4402" s="97"/>
      <c r="S4402" s="47"/>
      <c r="T4402" s="47"/>
    </row>
    <row r="4403" spans="1:20" ht="16.399999999999999" customHeight="1" x14ac:dyDescent="0.35">
      <c r="A4403" s="47"/>
      <c r="B4403" s="47"/>
      <c r="C4403" s="47"/>
      <c r="D4403" s="47"/>
      <c r="E4403" s="47"/>
      <c r="F4403" s="47"/>
      <c r="G4403" s="47"/>
      <c r="H4403" s="47"/>
      <c r="I4403" s="47"/>
      <c r="J4403" s="47"/>
      <c r="K4403" s="47"/>
      <c r="L4403" s="47"/>
      <c r="M4403"/>
      <c r="N4403" s="47"/>
      <c r="O4403" s="47"/>
      <c r="P4403" s="93" t="str">
        <f>IF(Table14[[#This Row],[correlation_id]] = "", "", _xlfn.XLOOKUP(Table14[[#This Row],[correlation_id]], 'ITAP Ref'!A:A, 'ITAP Ref'!C:C, ""))</f>
        <v/>
      </c>
      <c r="R4403" s="97"/>
      <c r="S4403" s="47"/>
      <c r="T4403" s="47"/>
    </row>
    <row r="4404" spans="1:20" ht="16.399999999999999" customHeight="1" x14ac:dyDescent="0.35">
      <c r="A4404" s="47"/>
      <c r="B4404" s="47"/>
      <c r="C4404" s="47"/>
      <c r="D4404" s="47"/>
      <c r="E4404" s="47"/>
      <c r="F4404" s="47"/>
      <c r="G4404" s="47"/>
      <c r="H4404" s="47"/>
      <c r="I4404" s="47"/>
      <c r="J4404" s="47"/>
      <c r="K4404" s="47"/>
      <c r="L4404" s="47"/>
      <c r="M4404"/>
      <c r="N4404" s="47"/>
      <c r="O4404" s="47"/>
      <c r="P4404" s="93" t="str">
        <f>IF(Table14[[#This Row],[correlation_id]] = "", "", _xlfn.XLOOKUP(Table14[[#This Row],[correlation_id]], 'ITAP Ref'!A:A, 'ITAP Ref'!C:C, ""))</f>
        <v/>
      </c>
      <c r="R4404" s="97"/>
      <c r="S4404" s="47"/>
      <c r="T4404" s="47"/>
    </row>
    <row r="4405" spans="1:20" ht="16.399999999999999" customHeight="1" x14ac:dyDescent="0.35">
      <c r="A4405" s="47"/>
      <c r="B4405" s="47"/>
      <c r="C4405" s="47"/>
      <c r="D4405" s="47"/>
      <c r="E4405" s="47"/>
      <c r="F4405" s="47"/>
      <c r="G4405" s="47"/>
      <c r="H4405" s="47"/>
      <c r="I4405" s="47"/>
      <c r="J4405" s="47"/>
      <c r="K4405" s="47"/>
      <c r="L4405" s="47"/>
      <c r="M4405"/>
      <c r="N4405" s="47"/>
      <c r="O4405" s="47"/>
      <c r="P4405" s="93" t="str">
        <f>IF(Table14[[#This Row],[correlation_id]] = "", "", _xlfn.XLOOKUP(Table14[[#This Row],[correlation_id]], 'ITAP Ref'!A:A, 'ITAP Ref'!C:C, ""))</f>
        <v/>
      </c>
      <c r="R4405" s="97"/>
      <c r="S4405" s="47"/>
      <c r="T4405" s="47"/>
    </row>
    <row r="4410" spans="1:20" ht="16.399999999999999" customHeight="1" x14ac:dyDescent="0.35">
      <c r="O4410" s="147" t="s">
        <v>2151</v>
      </c>
    </row>
  </sheetData>
  <protectedRanges>
    <protectedRange algorithmName="SHA-512" hashValue="S/zthnDQ5xej4G2AsDElmHfi75gyPC6vnfCzczvqhXlutaSdeMIcRtmLy3t2GkgYfbC+3aQ+7L3g+4P9EQFDjg==" saltValue="wCuFuGficRLBzSPZaLpakQ==" spinCount="100000" sqref="A1:XFD1" name="Data Loader Clumn names"/>
  </protectedRanges>
  <phoneticPr fontId="5" type="noConversion"/>
  <dataValidations count="1">
    <dataValidation type="list" allowBlank="1" showInputMessage="1" showErrorMessage="1" sqref="A664:A665 A2:A603 A668:A673 A741:A2290 A2331:A1048576" xr:uid="{68810D66-E25B-44A6-BEF3-7B8B33B40A01}">
      <formula1>#REF!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showErrorMessage="1" xr:uid="{3657EAB8-8FF7-43F4-A5F6-88C267EA9ABD}">
          <x14:formula1>
            <xm:f>'Reference Data'!$A$3:$C$3</xm:f>
          </x14:formula1>
          <xm:sqref>C1:C2330 C2365:C1048576</xm:sqref>
        </x14:dataValidation>
        <x14:dataValidation type="list" allowBlank="1" showInputMessage="1" showErrorMessage="1" xr:uid="{2125D29C-6266-4079-B4B2-9FBAD1B093A9}">
          <x14:formula1>
            <xm:f>_xlfn.XLOOKUP(C2,'Reference Data'!$A$52:$C$52,'Reference Data'!$A$53:$C$126)</xm:f>
          </x14:formula1>
          <xm:sqref>I58:I63 I74:I76 I141:I142 I231:I234 I1225:I1228 I1232 I1234 I2 I81:I85 I130:I135 I1219:I1223 I123:I127 I46:I51 I67:I70 I145:I219 I1213 I9:I35 I90:I116 I1181:I1191 I1201:I1204 I1194:I1199 I2885:I2894 I238:I1178 I2804:I2821 I1236:I2368</xm:sqref>
        </x14:dataValidation>
        <x14:dataValidation type="list" allowBlank="1" showErrorMessage="1" xr:uid="{7B233A53-6133-4E92-A81B-63B4EE90629E}">
          <x14:formula1>
            <xm:f>'Reference Data'!$A$3:$C$3</xm:f>
          </x14:formula1>
          <xm:sqref>C2331:C2364</xm:sqref>
        </x14:dataValidation>
        <x14:dataValidation type="list" allowBlank="1" showInputMessage="1" showErrorMessage="1" xr:uid="{CF9CCBBB-29C0-4B9C-8FF1-FD2C70BD3C92}">
          <x14:formula1>
            <xm:f>'ITAP Ref'!$A:$A</xm:f>
          </x14:formula1>
          <xm:sqref>O642:O648 O2:O409 O598:O601 O432 O434:O435 O627:O629 O579:O582 O421:O423 O411 O667:O673 O574:O577 O595 O586:O587 O442 O589:O591 O593 O413 O687:O710 O650 O445:O502 O685 O656:O661 O675 O603 O607 O504:O539 O734:O766 O564:O570 O677:O682 O712:O732 O541:O562 O769:O1116 O1671:O1853 O2541:O2646 O1118:O1669 O1855:O2539 O2652:O4405</xm:sqref>
        </x14:dataValidation>
        <x14:dataValidation type="list" allowBlank="1" showInputMessage="1" showErrorMessage="1" xr:uid="{98CA7F94-43A1-486B-87F8-9366E73994E6}">
          <x14:formula1>
            <xm:f>_xlfn.XLOOKUP(C2,'Reference Data'!$A$31:$C$31,'Reference Data'!$A$32:$C$49)</xm:f>
          </x14:formula1>
          <xm:sqref>G2:G2368</xm:sqref>
        </x14:dataValidation>
        <x14:dataValidation type="list" allowBlank="1" showInputMessage="1" showErrorMessage="1" xr:uid="{3798EBE9-B438-488C-84C5-17F407D260F1}">
          <x14:formula1>
            <xm:f>_xlfn.XLOOKUP(C2,'Reference Data'!$A$3:$C$3,'Reference Data'!$A$4:$C$14)</xm:f>
          </x14:formula1>
          <xm:sqref>D2:D2517</xm:sqref>
        </x14:dataValidation>
        <x14:dataValidation type="list" allowBlank="1" showInputMessage="1" showErrorMessage="1" xr:uid="{BDDEEF2F-F6AF-4874-85D2-5844E05F4191}">
          <x14:formula1>
            <xm:f>_xlfn.XLOOKUP(C2,'Reference Data'!$A$17:$C$17,'Reference Data'!$A$18:$C$28)</xm:f>
          </x14:formula1>
          <xm:sqref>E956 E186:E192 E182:E184 E149:E178 E829:E861 E1272:E1278 E864:E907 E1282:E1298 E2:E143 E194:E257 E145:E147 E802:E827 E1228:E1270 E966:E1220 E1655:E1658 E1660:E1741 E1300:E1653 E303:E780 E1743:E4401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E8235-2726-4768-8E61-B0EB2AA16CE7}">
  <sheetPr filterMode="1"/>
  <dimension ref="A1:I7165"/>
  <sheetViews>
    <sheetView zoomScale="90" zoomScaleNormal="90" workbookViewId="0">
      <pane ySplit="1" topLeftCell="A119" activePane="bottomLeft" state="frozen"/>
      <selection pane="bottomLeft" activeCell="B6359" sqref="B6359"/>
    </sheetView>
  </sheetViews>
  <sheetFormatPr defaultColWidth="9" defaultRowHeight="15.5" x14ac:dyDescent="0.35"/>
  <cols>
    <col min="1" max="1" width="13.58203125" style="144" bestFit="1" customWidth="1"/>
    <col min="2" max="2" width="25.08203125" style="144" customWidth="1"/>
    <col min="3" max="3" width="19" style="144" bestFit="1" customWidth="1"/>
    <col min="4" max="4" width="15.5" style="144" customWidth="1"/>
    <col min="5" max="5" width="14.58203125" style="144" bestFit="1" customWidth="1"/>
    <col min="6" max="6" width="17.58203125" style="144" bestFit="1" customWidth="1"/>
    <col min="7" max="16384" width="9" style="1"/>
  </cols>
  <sheetData>
    <row r="1" spans="1:9" ht="14.5" x14ac:dyDescent="0.35">
      <c r="A1" s="143" t="s">
        <v>2152</v>
      </c>
      <c r="B1" s="143" t="s">
        <v>2153</v>
      </c>
      <c r="C1" s="143" t="s">
        <v>2154</v>
      </c>
      <c r="D1" s="143" t="s">
        <v>2155</v>
      </c>
      <c r="E1" s="143" t="s">
        <v>2156</v>
      </c>
      <c r="F1" s="143" t="s">
        <v>2157</v>
      </c>
    </row>
    <row r="2" spans="1:9" ht="31" hidden="1" x14ac:dyDescent="0.35">
      <c r="A2" s="144" t="s">
        <v>2158</v>
      </c>
      <c r="B2" s="144" t="s">
        <v>2159</v>
      </c>
      <c r="C2" s="144" t="s">
        <v>2160</v>
      </c>
      <c r="D2" s="144" t="s">
        <v>2161</v>
      </c>
      <c r="E2" s="144" t="s">
        <v>2162</v>
      </c>
      <c r="F2" s="144" t="s">
        <v>2163</v>
      </c>
      <c r="H2" s="145" t="s">
        <v>2164</v>
      </c>
      <c r="I2" s="145"/>
    </row>
    <row r="3" spans="1:9" ht="46.5" hidden="1" x14ac:dyDescent="0.35">
      <c r="A3" s="144" t="s">
        <v>2165</v>
      </c>
      <c r="B3" s="144" t="s">
        <v>2166</v>
      </c>
      <c r="C3" s="144" t="s">
        <v>2167</v>
      </c>
      <c r="D3" s="144" t="s">
        <v>2168</v>
      </c>
      <c r="E3" s="144" t="s">
        <v>2169</v>
      </c>
      <c r="F3" s="144" t="s">
        <v>2170</v>
      </c>
    </row>
    <row r="4" spans="1:9" ht="31" hidden="1" x14ac:dyDescent="0.35">
      <c r="A4" s="144" t="s">
        <v>2171</v>
      </c>
      <c r="B4" s="144" t="s">
        <v>2172</v>
      </c>
      <c r="C4" s="144" t="s">
        <v>2173</v>
      </c>
      <c r="D4" s="144" t="s">
        <v>2174</v>
      </c>
      <c r="E4" s="144" t="s">
        <v>2175</v>
      </c>
      <c r="F4" s="144" t="s">
        <v>2176</v>
      </c>
    </row>
    <row r="5" spans="1:9" ht="31" hidden="1" x14ac:dyDescent="0.35">
      <c r="A5" s="144" t="s">
        <v>2177</v>
      </c>
      <c r="B5" s="144" t="s">
        <v>2178</v>
      </c>
      <c r="C5" s="144" t="s">
        <v>2179</v>
      </c>
      <c r="D5" s="144" t="s">
        <v>2180</v>
      </c>
      <c r="E5" s="144" t="s">
        <v>2169</v>
      </c>
      <c r="F5" s="144" t="s">
        <v>2176</v>
      </c>
    </row>
    <row r="6" spans="1:9" ht="31" hidden="1" x14ac:dyDescent="0.35">
      <c r="A6" s="144" t="s">
        <v>2181</v>
      </c>
      <c r="B6" s="144" t="s">
        <v>2182</v>
      </c>
      <c r="C6" s="144" t="s">
        <v>2183</v>
      </c>
      <c r="D6" s="144" t="s">
        <v>2184</v>
      </c>
      <c r="E6" s="144" t="s">
        <v>2169</v>
      </c>
      <c r="F6" s="144" t="s">
        <v>2185</v>
      </c>
    </row>
    <row r="7" spans="1:9" ht="31" hidden="1" x14ac:dyDescent="0.35">
      <c r="A7" s="144" t="s">
        <v>33</v>
      </c>
      <c r="B7" s="144" t="s">
        <v>2186</v>
      </c>
      <c r="C7" s="144" t="s">
        <v>2187</v>
      </c>
      <c r="D7" s="144" t="s">
        <v>2188</v>
      </c>
      <c r="E7" s="144" t="s">
        <v>2162</v>
      </c>
      <c r="F7" s="144" t="s">
        <v>2185</v>
      </c>
    </row>
    <row r="8" spans="1:9" hidden="1" x14ac:dyDescent="0.35">
      <c r="A8" s="144" t="s">
        <v>2189</v>
      </c>
      <c r="B8" s="144" t="s">
        <v>2190</v>
      </c>
      <c r="C8" s="144" t="s">
        <v>2191</v>
      </c>
      <c r="D8" s="144" t="s">
        <v>2192</v>
      </c>
      <c r="E8" s="144" t="s">
        <v>2162</v>
      </c>
      <c r="F8" s="144" t="s">
        <v>2193</v>
      </c>
    </row>
    <row r="9" spans="1:9" ht="31" hidden="1" x14ac:dyDescent="0.35">
      <c r="A9" s="144" t="s">
        <v>2194</v>
      </c>
      <c r="B9" s="144" t="s">
        <v>2195</v>
      </c>
      <c r="C9" s="144" t="s">
        <v>2196</v>
      </c>
      <c r="D9" s="144" t="s">
        <v>2197</v>
      </c>
      <c r="E9" s="144" t="s">
        <v>2175</v>
      </c>
      <c r="F9" s="144" t="s">
        <v>2163</v>
      </c>
    </row>
    <row r="10" spans="1:9" hidden="1" x14ac:dyDescent="0.35">
      <c r="A10" s="144" t="s">
        <v>223</v>
      </c>
      <c r="B10" s="144" t="s">
        <v>2198</v>
      </c>
      <c r="C10" s="144" t="s">
        <v>2199</v>
      </c>
      <c r="D10" s="144" t="s">
        <v>2200</v>
      </c>
      <c r="E10" s="144" t="s">
        <v>2162</v>
      </c>
      <c r="F10" s="144" t="s">
        <v>2185</v>
      </c>
    </row>
    <row r="11" spans="1:9" hidden="1" x14ac:dyDescent="0.35">
      <c r="A11" s="144" t="s">
        <v>2201</v>
      </c>
      <c r="B11" s="144" t="s">
        <v>2202</v>
      </c>
      <c r="C11" s="144" t="s">
        <v>2203</v>
      </c>
      <c r="D11" s="144" t="s">
        <v>2204</v>
      </c>
      <c r="E11" s="144" t="s">
        <v>2175</v>
      </c>
      <c r="F11" s="144" t="s">
        <v>2176</v>
      </c>
    </row>
    <row r="12" spans="1:9" hidden="1" x14ac:dyDescent="0.35">
      <c r="A12" s="144" t="s">
        <v>2205</v>
      </c>
      <c r="B12" s="144" t="s">
        <v>2206</v>
      </c>
      <c r="C12" s="144" t="s">
        <v>2207</v>
      </c>
      <c r="D12" s="144" t="s">
        <v>2208</v>
      </c>
      <c r="E12" s="144" t="s">
        <v>2175</v>
      </c>
      <c r="F12" s="144" t="s">
        <v>2176</v>
      </c>
    </row>
    <row r="13" spans="1:9" ht="31" hidden="1" x14ac:dyDescent="0.35">
      <c r="A13" s="144" t="s">
        <v>2209</v>
      </c>
      <c r="B13" s="144" t="s">
        <v>2210</v>
      </c>
      <c r="C13" s="144" t="s">
        <v>2211</v>
      </c>
      <c r="D13" s="144" t="s">
        <v>2212</v>
      </c>
      <c r="E13" s="144" t="s">
        <v>2175</v>
      </c>
      <c r="F13" s="144" t="s">
        <v>2163</v>
      </c>
    </row>
    <row r="14" spans="1:9" ht="31" hidden="1" x14ac:dyDescent="0.35">
      <c r="A14" s="144" t="s">
        <v>2213</v>
      </c>
      <c r="B14" s="144" t="s">
        <v>2214</v>
      </c>
      <c r="C14" s="144" t="s">
        <v>2215</v>
      </c>
      <c r="D14" s="144" t="s">
        <v>2216</v>
      </c>
      <c r="E14" s="144" t="s">
        <v>2169</v>
      </c>
      <c r="F14" s="144" t="s">
        <v>2176</v>
      </c>
    </row>
    <row r="15" spans="1:9" hidden="1" x14ac:dyDescent="0.35">
      <c r="A15" s="144" t="s">
        <v>2217</v>
      </c>
      <c r="B15" s="144" t="s">
        <v>2218</v>
      </c>
      <c r="C15" s="144" t="s">
        <v>2219</v>
      </c>
      <c r="D15" s="144" t="s">
        <v>2220</v>
      </c>
      <c r="E15" s="144" t="s">
        <v>2162</v>
      </c>
      <c r="F15" s="144" t="s">
        <v>2193</v>
      </c>
    </row>
    <row r="16" spans="1:9" ht="31" hidden="1" x14ac:dyDescent="0.35">
      <c r="A16" s="144" t="s">
        <v>2221</v>
      </c>
      <c r="B16" s="144" t="s">
        <v>2222</v>
      </c>
      <c r="C16" s="144" t="s">
        <v>2223</v>
      </c>
      <c r="D16" s="144" t="s">
        <v>2224</v>
      </c>
      <c r="E16" s="144" t="s">
        <v>2175</v>
      </c>
      <c r="F16" s="144" t="s">
        <v>2163</v>
      </c>
    </row>
    <row r="17" spans="1:6" hidden="1" x14ac:dyDescent="0.35">
      <c r="A17" s="144" t="s">
        <v>409</v>
      </c>
      <c r="B17" s="144" t="s">
        <v>2225</v>
      </c>
      <c r="C17" s="144" t="s">
        <v>2226</v>
      </c>
      <c r="D17" s="144" t="s">
        <v>2227</v>
      </c>
      <c r="E17" s="144" t="s">
        <v>2162</v>
      </c>
      <c r="F17" s="144" t="s">
        <v>2193</v>
      </c>
    </row>
    <row r="18" spans="1:6" hidden="1" x14ac:dyDescent="0.35">
      <c r="A18" s="144" t="s">
        <v>2228</v>
      </c>
      <c r="B18" s="144" t="s">
        <v>2229</v>
      </c>
      <c r="C18" s="144" t="s">
        <v>2230</v>
      </c>
      <c r="D18" s="144" t="s">
        <v>2231</v>
      </c>
      <c r="E18" s="144" t="s">
        <v>2169</v>
      </c>
      <c r="F18" s="144" t="s">
        <v>2176</v>
      </c>
    </row>
    <row r="19" spans="1:6" ht="31" hidden="1" x14ac:dyDescent="0.35">
      <c r="A19" s="144" t="s">
        <v>2232</v>
      </c>
      <c r="B19" s="144" t="s">
        <v>2233</v>
      </c>
      <c r="C19" s="144" t="s">
        <v>2234</v>
      </c>
      <c r="D19" s="144" t="s">
        <v>2235</v>
      </c>
      <c r="E19" s="144" t="s">
        <v>2175</v>
      </c>
      <c r="F19" s="144" t="s">
        <v>2176</v>
      </c>
    </row>
    <row r="20" spans="1:6" hidden="1" x14ac:dyDescent="0.35">
      <c r="A20" s="144" t="s">
        <v>2236</v>
      </c>
      <c r="B20" s="144" t="s">
        <v>2237</v>
      </c>
      <c r="C20" s="144" t="s">
        <v>2238</v>
      </c>
      <c r="D20" s="144" t="s">
        <v>2239</v>
      </c>
      <c r="E20" s="144" t="s">
        <v>2175</v>
      </c>
      <c r="F20" s="144" t="s">
        <v>2193</v>
      </c>
    </row>
    <row r="21" spans="1:6" ht="31" hidden="1" x14ac:dyDescent="0.35">
      <c r="A21" s="144" t="s">
        <v>2240</v>
      </c>
      <c r="B21" s="144" t="s">
        <v>2241</v>
      </c>
      <c r="C21" s="144" t="s">
        <v>2242</v>
      </c>
      <c r="D21" s="144" t="s">
        <v>2243</v>
      </c>
      <c r="E21" s="144" t="s">
        <v>2169</v>
      </c>
      <c r="F21" s="144" t="s">
        <v>2176</v>
      </c>
    </row>
    <row r="22" spans="1:6" ht="31" hidden="1" x14ac:dyDescent="0.35">
      <c r="A22" s="144" t="s">
        <v>2244</v>
      </c>
      <c r="B22" s="144" t="s">
        <v>2245</v>
      </c>
      <c r="C22" s="144" t="s">
        <v>2246</v>
      </c>
      <c r="D22" s="144" t="s">
        <v>2247</v>
      </c>
      <c r="E22" s="144" t="s">
        <v>2175</v>
      </c>
      <c r="F22" s="144" t="s">
        <v>2176</v>
      </c>
    </row>
    <row r="23" spans="1:6" hidden="1" x14ac:dyDescent="0.35">
      <c r="A23" s="144" t="s">
        <v>2248</v>
      </c>
      <c r="B23" s="144" t="s">
        <v>2249</v>
      </c>
      <c r="C23" s="144" t="s">
        <v>2249</v>
      </c>
      <c r="D23" s="144" t="s">
        <v>2250</v>
      </c>
      <c r="E23" s="144" t="s">
        <v>2175</v>
      </c>
      <c r="F23" s="144" t="s">
        <v>2170</v>
      </c>
    </row>
    <row r="24" spans="1:6" ht="31" hidden="1" x14ac:dyDescent="0.35">
      <c r="A24" s="144" t="s">
        <v>2251</v>
      </c>
      <c r="B24" s="144" t="s">
        <v>2252</v>
      </c>
      <c r="C24" s="144" t="s">
        <v>2253</v>
      </c>
      <c r="D24" s="144" t="s">
        <v>2254</v>
      </c>
      <c r="E24" s="144" t="s">
        <v>2169</v>
      </c>
      <c r="F24" s="144" t="s">
        <v>2176</v>
      </c>
    </row>
    <row r="25" spans="1:6" ht="31" hidden="1" x14ac:dyDescent="0.35">
      <c r="A25" s="144" t="s">
        <v>2255</v>
      </c>
      <c r="B25" s="144" t="s">
        <v>2256</v>
      </c>
      <c r="C25" s="144" t="s">
        <v>2257</v>
      </c>
      <c r="D25" s="144" t="s">
        <v>2258</v>
      </c>
      <c r="E25" s="144" t="s">
        <v>2175</v>
      </c>
      <c r="F25" s="144" t="s">
        <v>2163</v>
      </c>
    </row>
    <row r="26" spans="1:6" ht="46.5" hidden="1" x14ac:dyDescent="0.35">
      <c r="A26" s="144" t="s">
        <v>2259</v>
      </c>
      <c r="B26" s="144" t="s">
        <v>2260</v>
      </c>
      <c r="C26" s="144" t="s">
        <v>2261</v>
      </c>
      <c r="D26" s="144" t="s">
        <v>2262</v>
      </c>
      <c r="E26" s="144" t="s">
        <v>2175</v>
      </c>
      <c r="F26" s="144" t="s">
        <v>2176</v>
      </c>
    </row>
    <row r="27" spans="1:6" hidden="1" x14ac:dyDescent="0.35">
      <c r="A27" s="144" t="s">
        <v>2263</v>
      </c>
      <c r="B27" s="144" t="s">
        <v>2264</v>
      </c>
      <c r="C27" s="144" t="s">
        <v>2264</v>
      </c>
      <c r="D27" s="144" t="s">
        <v>2265</v>
      </c>
      <c r="E27" s="144" t="s">
        <v>2169</v>
      </c>
      <c r="F27" s="144" t="s">
        <v>2266</v>
      </c>
    </row>
    <row r="28" spans="1:6" hidden="1" x14ac:dyDescent="0.35">
      <c r="A28" s="144" t="s">
        <v>2267</v>
      </c>
      <c r="B28" s="144" t="s">
        <v>2268</v>
      </c>
      <c r="C28" s="144" t="s">
        <v>2269</v>
      </c>
      <c r="D28" s="144" t="s">
        <v>2270</v>
      </c>
      <c r="E28" s="144" t="s">
        <v>2175</v>
      </c>
      <c r="F28" s="144" t="s">
        <v>2176</v>
      </c>
    </row>
    <row r="29" spans="1:6" hidden="1" x14ac:dyDescent="0.35">
      <c r="A29" s="144" t="s">
        <v>2271</v>
      </c>
      <c r="B29" s="144" t="s">
        <v>2272</v>
      </c>
      <c r="C29" s="144" t="s">
        <v>2273</v>
      </c>
      <c r="D29" s="144" t="s">
        <v>2274</v>
      </c>
      <c r="E29" s="144" t="s">
        <v>2162</v>
      </c>
      <c r="F29" s="144" t="s">
        <v>2185</v>
      </c>
    </row>
    <row r="30" spans="1:6" ht="31" hidden="1" x14ac:dyDescent="0.35">
      <c r="A30" s="144" t="s">
        <v>2275</v>
      </c>
      <c r="B30" s="144" t="s">
        <v>2276</v>
      </c>
      <c r="C30" s="144" t="s">
        <v>2277</v>
      </c>
      <c r="D30" s="144" t="s">
        <v>2278</v>
      </c>
      <c r="E30" s="144" t="s">
        <v>2175</v>
      </c>
      <c r="F30" s="144" t="s">
        <v>2163</v>
      </c>
    </row>
    <row r="31" spans="1:6" hidden="1" x14ac:dyDescent="0.35">
      <c r="A31" s="144" t="s">
        <v>2279</v>
      </c>
      <c r="B31" s="144" t="s">
        <v>2280</v>
      </c>
      <c r="C31" s="144" t="s">
        <v>2281</v>
      </c>
      <c r="D31" s="144" t="s">
        <v>2282</v>
      </c>
      <c r="E31" s="144" t="s">
        <v>2175</v>
      </c>
      <c r="F31" s="144" t="s">
        <v>2170</v>
      </c>
    </row>
    <row r="32" spans="1:6" ht="31" hidden="1" x14ac:dyDescent="0.35">
      <c r="A32" s="144" t="s">
        <v>2283</v>
      </c>
      <c r="B32" s="144" t="s">
        <v>2284</v>
      </c>
      <c r="C32" s="144" t="s">
        <v>2285</v>
      </c>
      <c r="D32" s="144" t="s">
        <v>2286</v>
      </c>
      <c r="E32" s="144" t="s">
        <v>2175</v>
      </c>
      <c r="F32" s="144" t="s">
        <v>2170</v>
      </c>
    </row>
    <row r="33" spans="1:6" ht="31" hidden="1" x14ac:dyDescent="0.35">
      <c r="A33" s="144" t="s">
        <v>2287</v>
      </c>
      <c r="B33" s="144" t="s">
        <v>2288</v>
      </c>
      <c r="C33" s="144" t="s">
        <v>2289</v>
      </c>
      <c r="D33" s="144" t="s">
        <v>2290</v>
      </c>
      <c r="E33" s="144" t="s">
        <v>2175</v>
      </c>
      <c r="F33" s="144" t="s">
        <v>2163</v>
      </c>
    </row>
    <row r="34" spans="1:6" ht="46.5" hidden="1" x14ac:dyDescent="0.35">
      <c r="A34" s="144" t="s">
        <v>2291</v>
      </c>
      <c r="B34" s="144" t="s">
        <v>2292</v>
      </c>
      <c r="C34" s="144" t="s">
        <v>2293</v>
      </c>
      <c r="D34" s="144" t="s">
        <v>2294</v>
      </c>
      <c r="E34" s="144" t="s">
        <v>2169</v>
      </c>
      <c r="F34" s="144" t="s">
        <v>2193</v>
      </c>
    </row>
    <row r="35" spans="1:6" hidden="1" x14ac:dyDescent="0.35">
      <c r="A35" s="144" t="s">
        <v>2295</v>
      </c>
      <c r="B35" s="144" t="s">
        <v>2296</v>
      </c>
      <c r="C35" s="144" t="s">
        <v>2297</v>
      </c>
      <c r="D35" s="144" t="s">
        <v>2298</v>
      </c>
      <c r="E35" s="144" t="s">
        <v>2175</v>
      </c>
      <c r="F35" s="144" t="s">
        <v>2193</v>
      </c>
    </row>
    <row r="36" spans="1:6" ht="31" hidden="1" x14ac:dyDescent="0.35">
      <c r="A36" s="144" t="s">
        <v>2299</v>
      </c>
      <c r="B36" s="144" t="s">
        <v>2300</v>
      </c>
      <c r="C36" s="144" t="s">
        <v>2301</v>
      </c>
      <c r="D36" s="144" t="s">
        <v>2302</v>
      </c>
      <c r="E36" s="144" t="s">
        <v>2175</v>
      </c>
      <c r="F36" s="144" t="s">
        <v>2163</v>
      </c>
    </row>
    <row r="37" spans="1:6" ht="31" hidden="1" x14ac:dyDescent="0.35">
      <c r="A37" s="144" t="s">
        <v>2303</v>
      </c>
      <c r="B37" s="144" t="s">
        <v>2304</v>
      </c>
      <c r="C37" s="144" t="s">
        <v>2305</v>
      </c>
      <c r="D37" s="144" t="s">
        <v>2306</v>
      </c>
      <c r="E37" s="144" t="s">
        <v>2175</v>
      </c>
      <c r="F37" s="144" t="s">
        <v>2176</v>
      </c>
    </row>
    <row r="38" spans="1:6" hidden="1" x14ac:dyDescent="0.35">
      <c r="A38" s="144" t="s">
        <v>2307</v>
      </c>
      <c r="B38" s="144" t="s">
        <v>2308</v>
      </c>
      <c r="C38" s="144" t="s">
        <v>2309</v>
      </c>
      <c r="D38" s="144" t="s">
        <v>2310</v>
      </c>
      <c r="E38" s="144" t="s">
        <v>2175</v>
      </c>
      <c r="F38" s="144" t="s">
        <v>2176</v>
      </c>
    </row>
    <row r="39" spans="1:6" ht="31" hidden="1" x14ac:dyDescent="0.35">
      <c r="A39" s="144" t="s">
        <v>2311</v>
      </c>
      <c r="B39" s="144" t="s">
        <v>2312</v>
      </c>
      <c r="C39" s="144" t="s">
        <v>2313</v>
      </c>
      <c r="D39" s="144" t="s">
        <v>2314</v>
      </c>
      <c r="E39" s="144" t="s">
        <v>2169</v>
      </c>
      <c r="F39" s="144" t="s">
        <v>2193</v>
      </c>
    </row>
    <row r="40" spans="1:6" hidden="1" x14ac:dyDescent="0.35">
      <c r="A40" s="144" t="s">
        <v>29</v>
      </c>
      <c r="B40" s="144" t="s">
        <v>2315</v>
      </c>
      <c r="C40" s="144" t="s">
        <v>2316</v>
      </c>
      <c r="D40" s="144" t="s">
        <v>2317</v>
      </c>
      <c r="E40" s="144" t="s">
        <v>2175</v>
      </c>
      <c r="F40" s="144" t="s">
        <v>2193</v>
      </c>
    </row>
    <row r="41" spans="1:6" ht="31" hidden="1" x14ac:dyDescent="0.35">
      <c r="A41" s="144" t="s">
        <v>2318</v>
      </c>
      <c r="B41" s="144" t="s">
        <v>2319</v>
      </c>
      <c r="C41" s="144" t="s">
        <v>2320</v>
      </c>
      <c r="D41" s="144" t="s">
        <v>2321</v>
      </c>
      <c r="E41" s="144" t="s">
        <v>2175</v>
      </c>
      <c r="F41" s="144" t="s">
        <v>2176</v>
      </c>
    </row>
    <row r="42" spans="1:6" hidden="1" x14ac:dyDescent="0.35">
      <c r="A42" s="144" t="s">
        <v>2322</v>
      </c>
      <c r="B42" s="144" t="s">
        <v>2323</v>
      </c>
      <c r="C42" s="144" t="s">
        <v>2324</v>
      </c>
      <c r="D42" s="144" t="s">
        <v>2325</v>
      </c>
      <c r="E42" s="144" t="s">
        <v>2169</v>
      </c>
      <c r="F42" s="144" t="s">
        <v>2170</v>
      </c>
    </row>
    <row r="43" spans="1:6" hidden="1" x14ac:dyDescent="0.35">
      <c r="A43" s="144" t="s">
        <v>2326</v>
      </c>
      <c r="B43" s="144" t="s">
        <v>2327</v>
      </c>
      <c r="C43" s="144" t="s">
        <v>2328</v>
      </c>
      <c r="D43" s="144" t="s">
        <v>2329</v>
      </c>
      <c r="E43" s="144" t="s">
        <v>2169</v>
      </c>
      <c r="F43" s="144" t="s">
        <v>2176</v>
      </c>
    </row>
    <row r="44" spans="1:6" hidden="1" x14ac:dyDescent="0.35">
      <c r="A44" s="144" t="s">
        <v>2330</v>
      </c>
      <c r="B44" s="144" t="s">
        <v>2331</v>
      </c>
      <c r="C44" s="144" t="s">
        <v>2331</v>
      </c>
      <c r="D44" s="144" t="s">
        <v>2332</v>
      </c>
      <c r="E44" s="144" t="s">
        <v>2162</v>
      </c>
      <c r="F44" s="144" t="s">
        <v>2193</v>
      </c>
    </row>
    <row r="45" spans="1:6" ht="31" hidden="1" x14ac:dyDescent="0.35">
      <c r="A45" s="144" t="s">
        <v>2333</v>
      </c>
      <c r="B45" s="144" t="s">
        <v>2334</v>
      </c>
      <c r="C45" s="144" t="s">
        <v>2335</v>
      </c>
      <c r="D45" s="144" t="s">
        <v>2336</v>
      </c>
      <c r="E45" s="144" t="s">
        <v>2175</v>
      </c>
      <c r="F45" s="144" t="s">
        <v>2163</v>
      </c>
    </row>
    <row r="46" spans="1:6" ht="31" hidden="1" x14ac:dyDescent="0.35">
      <c r="A46" s="144" t="s">
        <v>2337</v>
      </c>
      <c r="B46" s="144" t="s">
        <v>2338</v>
      </c>
      <c r="C46" s="144" t="s">
        <v>2339</v>
      </c>
      <c r="D46" s="144" t="s">
        <v>2340</v>
      </c>
      <c r="E46" s="144" t="s">
        <v>2175</v>
      </c>
      <c r="F46" s="144" t="s">
        <v>2176</v>
      </c>
    </row>
    <row r="47" spans="1:6" hidden="1" x14ac:dyDescent="0.35">
      <c r="A47" s="144" t="s">
        <v>1529</v>
      </c>
      <c r="B47" s="144" t="s">
        <v>2341</v>
      </c>
      <c r="C47" s="144" t="s">
        <v>2342</v>
      </c>
      <c r="D47" s="144" t="s">
        <v>2343</v>
      </c>
      <c r="E47" s="144" t="s">
        <v>2169</v>
      </c>
      <c r="F47" s="144" t="s">
        <v>2170</v>
      </c>
    </row>
    <row r="48" spans="1:6" ht="31" hidden="1" x14ac:dyDescent="0.35">
      <c r="A48" s="144" t="s">
        <v>2344</v>
      </c>
      <c r="B48" s="144" t="s">
        <v>2345</v>
      </c>
      <c r="C48" s="144" t="s">
        <v>2346</v>
      </c>
      <c r="D48" s="144" t="s">
        <v>2347</v>
      </c>
      <c r="E48" s="144" t="s">
        <v>2175</v>
      </c>
      <c r="F48" s="144" t="s">
        <v>2176</v>
      </c>
    </row>
    <row r="49" spans="1:6" ht="31" hidden="1" x14ac:dyDescent="0.35">
      <c r="A49" s="144" t="s">
        <v>2348</v>
      </c>
      <c r="B49" s="144" t="s">
        <v>2349</v>
      </c>
      <c r="C49" s="144" t="s">
        <v>2350</v>
      </c>
      <c r="D49" s="144" t="s">
        <v>2351</v>
      </c>
      <c r="E49" s="144" t="s">
        <v>2175</v>
      </c>
      <c r="F49" s="144" t="s">
        <v>2176</v>
      </c>
    </row>
    <row r="50" spans="1:6" ht="31" hidden="1" x14ac:dyDescent="0.35">
      <c r="A50" s="144" t="s">
        <v>2352</v>
      </c>
      <c r="B50" s="144" t="s">
        <v>2353</v>
      </c>
      <c r="C50" s="144" t="s">
        <v>1963</v>
      </c>
      <c r="D50" s="144" t="s">
        <v>2354</v>
      </c>
      <c r="E50" s="144" t="s">
        <v>2175</v>
      </c>
      <c r="F50" s="144" t="s">
        <v>2163</v>
      </c>
    </row>
    <row r="51" spans="1:6" ht="46.5" hidden="1" x14ac:dyDescent="0.35">
      <c r="A51" s="144" t="s">
        <v>2355</v>
      </c>
      <c r="B51" s="144" t="s">
        <v>2356</v>
      </c>
      <c r="C51" s="144" t="s">
        <v>2357</v>
      </c>
      <c r="D51" s="144" t="s">
        <v>2358</v>
      </c>
      <c r="E51" s="144" t="s">
        <v>2175</v>
      </c>
      <c r="F51" s="144" t="s">
        <v>2176</v>
      </c>
    </row>
    <row r="52" spans="1:6" ht="31" hidden="1" x14ac:dyDescent="0.35">
      <c r="A52" s="144" t="s">
        <v>2359</v>
      </c>
      <c r="B52" s="144" t="s">
        <v>2360</v>
      </c>
      <c r="C52" s="144" t="s">
        <v>2361</v>
      </c>
      <c r="D52" s="144" t="s">
        <v>2362</v>
      </c>
      <c r="E52" s="144" t="s">
        <v>2175</v>
      </c>
      <c r="F52" s="144" t="s">
        <v>2176</v>
      </c>
    </row>
    <row r="53" spans="1:6" ht="46.5" hidden="1" x14ac:dyDescent="0.35">
      <c r="A53" s="144" t="s">
        <v>2363</v>
      </c>
      <c r="B53" s="144" t="s">
        <v>2364</v>
      </c>
      <c r="C53" s="144" t="s">
        <v>2365</v>
      </c>
      <c r="D53" s="144" t="s">
        <v>2366</v>
      </c>
      <c r="E53" s="144" t="s">
        <v>2162</v>
      </c>
      <c r="F53" s="144" t="s">
        <v>2193</v>
      </c>
    </row>
    <row r="54" spans="1:6" ht="31" hidden="1" x14ac:dyDescent="0.35">
      <c r="A54" s="144" t="s">
        <v>2367</v>
      </c>
      <c r="B54" s="144" t="s">
        <v>2368</v>
      </c>
      <c r="C54" s="144" t="s">
        <v>2369</v>
      </c>
      <c r="D54" s="144" t="s">
        <v>2370</v>
      </c>
      <c r="E54" s="144" t="s">
        <v>2169</v>
      </c>
      <c r="F54" s="144" t="s">
        <v>2266</v>
      </c>
    </row>
    <row r="55" spans="1:6" ht="46.5" hidden="1" x14ac:dyDescent="0.35">
      <c r="A55" s="144" t="s">
        <v>2371</v>
      </c>
      <c r="B55" s="144" t="s">
        <v>2372</v>
      </c>
      <c r="C55" s="144" t="s">
        <v>2373</v>
      </c>
      <c r="D55" s="144" t="s">
        <v>2374</v>
      </c>
      <c r="E55" s="144" t="s">
        <v>2175</v>
      </c>
      <c r="F55" s="144" t="s">
        <v>2176</v>
      </c>
    </row>
    <row r="56" spans="1:6" ht="31" hidden="1" x14ac:dyDescent="0.35">
      <c r="A56" s="144" t="s">
        <v>2375</v>
      </c>
      <c r="B56" s="144" t="s">
        <v>2376</v>
      </c>
      <c r="C56" s="144" t="s">
        <v>2377</v>
      </c>
      <c r="D56" s="144" t="s">
        <v>2378</v>
      </c>
      <c r="E56" s="144" t="s">
        <v>2162</v>
      </c>
      <c r="F56" s="144" t="s">
        <v>2163</v>
      </c>
    </row>
    <row r="57" spans="1:6" hidden="1" x14ac:dyDescent="0.35">
      <c r="A57" s="144" t="s">
        <v>2379</v>
      </c>
      <c r="B57" s="144" t="s">
        <v>2380</v>
      </c>
      <c r="C57" s="144" t="s">
        <v>2381</v>
      </c>
      <c r="D57" s="144" t="s">
        <v>2382</v>
      </c>
      <c r="E57" s="144" t="s">
        <v>2169</v>
      </c>
      <c r="F57" s="144" t="s">
        <v>2176</v>
      </c>
    </row>
    <row r="58" spans="1:6" ht="31" hidden="1" x14ac:dyDescent="0.35">
      <c r="A58" s="144" t="s">
        <v>2383</v>
      </c>
      <c r="B58" s="144" t="s">
        <v>2384</v>
      </c>
      <c r="C58" s="144" t="s">
        <v>2385</v>
      </c>
      <c r="D58" s="144" t="s">
        <v>2386</v>
      </c>
      <c r="E58" s="144" t="s">
        <v>2175</v>
      </c>
      <c r="F58" s="144" t="s">
        <v>2176</v>
      </c>
    </row>
    <row r="59" spans="1:6" hidden="1" x14ac:dyDescent="0.35">
      <c r="A59" s="144" t="s">
        <v>2387</v>
      </c>
      <c r="B59" s="144" t="s">
        <v>2388</v>
      </c>
      <c r="C59" s="144" t="s">
        <v>2389</v>
      </c>
      <c r="D59" s="144" t="s">
        <v>2390</v>
      </c>
      <c r="E59" s="144" t="s">
        <v>2162</v>
      </c>
      <c r="F59" s="144" t="s">
        <v>2193</v>
      </c>
    </row>
    <row r="60" spans="1:6" hidden="1" x14ac:dyDescent="0.35">
      <c r="A60" s="144" t="s">
        <v>2391</v>
      </c>
      <c r="B60" s="144" t="s">
        <v>2392</v>
      </c>
      <c r="C60" s="144" t="s">
        <v>2393</v>
      </c>
      <c r="D60" s="144" t="s">
        <v>2394</v>
      </c>
      <c r="E60" s="144" t="s">
        <v>2175</v>
      </c>
      <c r="F60" s="144" t="s">
        <v>2176</v>
      </c>
    </row>
    <row r="61" spans="1:6" hidden="1" x14ac:dyDescent="0.35">
      <c r="A61" s="144" t="s">
        <v>2395</v>
      </c>
      <c r="B61" s="144" t="s">
        <v>2396</v>
      </c>
      <c r="C61" s="144" t="s">
        <v>2397</v>
      </c>
      <c r="D61" s="144" t="s">
        <v>2398</v>
      </c>
      <c r="E61" s="144" t="s">
        <v>2175</v>
      </c>
      <c r="F61" s="144" t="s">
        <v>2176</v>
      </c>
    </row>
    <row r="62" spans="1:6" ht="31" hidden="1" x14ac:dyDescent="0.35">
      <c r="A62" s="144" t="s">
        <v>2399</v>
      </c>
      <c r="B62" s="144" t="s">
        <v>2400</v>
      </c>
      <c r="C62" s="144" t="s">
        <v>2401</v>
      </c>
      <c r="D62" s="144" t="s">
        <v>2402</v>
      </c>
      <c r="E62" s="144" t="s">
        <v>2175</v>
      </c>
      <c r="F62" s="144" t="s">
        <v>2176</v>
      </c>
    </row>
    <row r="63" spans="1:6" ht="46.5" hidden="1" x14ac:dyDescent="0.35">
      <c r="A63" s="144" t="s">
        <v>44</v>
      </c>
      <c r="B63" s="144" t="s">
        <v>2403</v>
      </c>
      <c r="C63" s="144" t="s">
        <v>2404</v>
      </c>
      <c r="D63" s="144" t="s">
        <v>2405</v>
      </c>
      <c r="E63" s="144" t="s">
        <v>2162</v>
      </c>
      <c r="F63" s="144" t="s">
        <v>2185</v>
      </c>
    </row>
    <row r="64" spans="1:6" hidden="1" x14ac:dyDescent="0.35">
      <c r="A64" s="144" t="s">
        <v>2406</v>
      </c>
      <c r="B64" s="144" t="s">
        <v>2407</v>
      </c>
      <c r="C64" s="144" t="s">
        <v>2408</v>
      </c>
      <c r="D64" s="144" t="s">
        <v>2409</v>
      </c>
      <c r="E64" s="144" t="s">
        <v>2175</v>
      </c>
      <c r="F64" s="144" t="s">
        <v>2176</v>
      </c>
    </row>
    <row r="65" spans="1:6" ht="31" hidden="1" x14ac:dyDescent="0.35">
      <c r="A65" s="144" t="s">
        <v>2410</v>
      </c>
      <c r="B65" s="144" t="s">
        <v>2411</v>
      </c>
      <c r="C65" s="144" t="s">
        <v>2412</v>
      </c>
      <c r="D65" s="144" t="s">
        <v>2413</v>
      </c>
      <c r="E65" s="144" t="s">
        <v>2175</v>
      </c>
      <c r="F65" s="144" t="s">
        <v>2170</v>
      </c>
    </row>
    <row r="66" spans="1:6" ht="31" hidden="1" x14ac:dyDescent="0.35">
      <c r="A66" s="144" t="s">
        <v>2414</v>
      </c>
      <c r="B66" s="144" t="s">
        <v>2415</v>
      </c>
      <c r="C66" s="144" t="s">
        <v>2416</v>
      </c>
      <c r="D66" s="144" t="s">
        <v>2417</v>
      </c>
      <c r="E66" s="144" t="s">
        <v>2162</v>
      </c>
      <c r="F66" s="144" t="s">
        <v>2185</v>
      </c>
    </row>
    <row r="67" spans="1:6" hidden="1" x14ac:dyDescent="0.35">
      <c r="A67" s="144" t="s">
        <v>2418</v>
      </c>
      <c r="B67" s="144" t="s">
        <v>2419</v>
      </c>
      <c r="C67" s="144" t="s">
        <v>2420</v>
      </c>
      <c r="D67" s="144" t="s">
        <v>2421</v>
      </c>
      <c r="E67" s="144" t="s">
        <v>2175</v>
      </c>
      <c r="F67" s="144" t="s">
        <v>2176</v>
      </c>
    </row>
    <row r="68" spans="1:6" ht="31" hidden="1" x14ac:dyDescent="0.35">
      <c r="A68" s="144" t="s">
        <v>2422</v>
      </c>
      <c r="B68" s="144" t="s">
        <v>2423</v>
      </c>
      <c r="C68" s="144" t="s">
        <v>2424</v>
      </c>
      <c r="D68" s="144" t="s">
        <v>2425</v>
      </c>
      <c r="E68" s="144" t="s">
        <v>2169</v>
      </c>
      <c r="F68" s="144" t="s">
        <v>2176</v>
      </c>
    </row>
    <row r="69" spans="1:6" ht="31" hidden="1" x14ac:dyDescent="0.35">
      <c r="A69" s="144" t="s">
        <v>2426</v>
      </c>
      <c r="B69" s="144" t="s">
        <v>2427</v>
      </c>
      <c r="C69" s="144" t="s">
        <v>2428</v>
      </c>
      <c r="D69" s="144" t="s">
        <v>2429</v>
      </c>
      <c r="E69" s="144" t="s">
        <v>2175</v>
      </c>
      <c r="F69" s="144" t="s">
        <v>2266</v>
      </c>
    </row>
    <row r="70" spans="1:6" hidden="1" x14ac:dyDescent="0.35">
      <c r="A70" s="144" t="s">
        <v>2430</v>
      </c>
      <c r="B70" s="144" t="s">
        <v>2431</v>
      </c>
      <c r="C70" s="144" t="s">
        <v>2432</v>
      </c>
      <c r="D70" s="144" t="s">
        <v>2433</v>
      </c>
      <c r="E70" s="144" t="s">
        <v>2175</v>
      </c>
      <c r="F70" s="144" t="s">
        <v>2176</v>
      </c>
    </row>
    <row r="71" spans="1:6" ht="46.5" hidden="1" x14ac:dyDescent="0.35">
      <c r="A71" s="144" t="s">
        <v>2434</v>
      </c>
      <c r="B71" s="144" t="s">
        <v>2435</v>
      </c>
      <c r="C71" s="144" t="s">
        <v>2436</v>
      </c>
      <c r="D71" s="144" t="s">
        <v>2437</v>
      </c>
      <c r="E71" s="144" t="s">
        <v>2175</v>
      </c>
      <c r="F71" s="144" t="s">
        <v>2176</v>
      </c>
    </row>
    <row r="72" spans="1:6" ht="31" hidden="1" x14ac:dyDescent="0.35">
      <c r="A72" s="144" t="s">
        <v>2438</v>
      </c>
      <c r="B72" s="144" t="s">
        <v>2439</v>
      </c>
      <c r="C72" s="144" t="s">
        <v>2440</v>
      </c>
      <c r="D72" s="144" t="s">
        <v>2441</v>
      </c>
      <c r="E72" s="144" t="s">
        <v>2175</v>
      </c>
      <c r="F72" s="144" t="s">
        <v>2176</v>
      </c>
    </row>
    <row r="73" spans="1:6" hidden="1" x14ac:dyDescent="0.35">
      <c r="A73" s="144" t="s">
        <v>2442</v>
      </c>
      <c r="B73" s="144" t="s">
        <v>2443</v>
      </c>
      <c r="C73" s="144" t="s">
        <v>2444</v>
      </c>
      <c r="D73" s="144" t="s">
        <v>2445</v>
      </c>
      <c r="E73" s="144" t="s">
        <v>2175</v>
      </c>
      <c r="F73" s="144" t="s">
        <v>2176</v>
      </c>
    </row>
    <row r="74" spans="1:6" ht="31" hidden="1" x14ac:dyDescent="0.35">
      <c r="A74" s="144" t="s">
        <v>2446</v>
      </c>
      <c r="B74" s="144" t="s">
        <v>2447</v>
      </c>
      <c r="C74" s="144" t="s">
        <v>2448</v>
      </c>
      <c r="D74" s="144" t="s">
        <v>2449</v>
      </c>
      <c r="E74" s="144" t="s">
        <v>2175</v>
      </c>
      <c r="F74" s="144" t="s">
        <v>2163</v>
      </c>
    </row>
    <row r="75" spans="1:6" hidden="1" x14ac:dyDescent="0.35">
      <c r="A75" s="144" t="s">
        <v>2450</v>
      </c>
      <c r="B75" s="144" t="s">
        <v>2451</v>
      </c>
      <c r="C75" s="144" t="s">
        <v>2452</v>
      </c>
      <c r="D75" s="144" t="s">
        <v>2453</v>
      </c>
      <c r="E75" s="144" t="s">
        <v>2175</v>
      </c>
      <c r="F75" s="144" t="s">
        <v>2170</v>
      </c>
    </row>
    <row r="76" spans="1:6" hidden="1" x14ac:dyDescent="0.35">
      <c r="A76" s="144" t="s">
        <v>2454</v>
      </c>
      <c r="B76" s="144" t="s">
        <v>2455</v>
      </c>
      <c r="C76" s="144" t="s">
        <v>2456</v>
      </c>
      <c r="D76" s="144" t="s">
        <v>2457</v>
      </c>
      <c r="E76" s="144" t="s">
        <v>2175</v>
      </c>
      <c r="F76" s="144" t="s">
        <v>2176</v>
      </c>
    </row>
    <row r="77" spans="1:6" ht="31" hidden="1" x14ac:dyDescent="0.35">
      <c r="A77" s="144" t="s">
        <v>2458</v>
      </c>
      <c r="B77" s="144" t="s">
        <v>2459</v>
      </c>
      <c r="C77" s="144" t="s">
        <v>2460</v>
      </c>
      <c r="D77" s="144" t="s">
        <v>2461</v>
      </c>
      <c r="E77" s="144" t="s">
        <v>2162</v>
      </c>
      <c r="F77" s="144" t="s">
        <v>2193</v>
      </c>
    </row>
    <row r="78" spans="1:6" hidden="1" x14ac:dyDescent="0.35">
      <c r="A78" s="144" t="s">
        <v>2462</v>
      </c>
      <c r="B78" s="144" t="s">
        <v>2463</v>
      </c>
      <c r="C78" s="144" t="s">
        <v>2464</v>
      </c>
      <c r="D78" s="144" t="s">
        <v>2465</v>
      </c>
      <c r="E78" s="144" t="s">
        <v>2175</v>
      </c>
      <c r="F78" s="144" t="s">
        <v>2176</v>
      </c>
    </row>
    <row r="79" spans="1:6" ht="31" hidden="1" x14ac:dyDescent="0.35">
      <c r="A79" s="144" t="s">
        <v>2466</v>
      </c>
      <c r="B79" s="144" t="s">
        <v>2467</v>
      </c>
      <c r="C79" s="144" t="s">
        <v>2468</v>
      </c>
      <c r="D79" s="144" t="s">
        <v>2469</v>
      </c>
      <c r="E79" s="144" t="s">
        <v>2175</v>
      </c>
      <c r="F79" s="144" t="s">
        <v>2163</v>
      </c>
    </row>
    <row r="80" spans="1:6" hidden="1" x14ac:dyDescent="0.35">
      <c r="A80" s="144" t="s">
        <v>2470</v>
      </c>
      <c r="B80" s="144" t="s">
        <v>2471</v>
      </c>
      <c r="C80" s="144" t="s">
        <v>2471</v>
      </c>
      <c r="D80" s="144" t="s">
        <v>2472</v>
      </c>
      <c r="E80" s="144" t="s">
        <v>2175</v>
      </c>
      <c r="F80" s="144" t="s">
        <v>2176</v>
      </c>
    </row>
    <row r="81" spans="1:6" ht="46.5" hidden="1" x14ac:dyDescent="0.35">
      <c r="A81" s="144" t="s">
        <v>2473</v>
      </c>
      <c r="B81" s="144" t="s">
        <v>2474</v>
      </c>
      <c r="C81" s="144" t="s">
        <v>2475</v>
      </c>
      <c r="D81" s="144" t="s">
        <v>2476</v>
      </c>
      <c r="E81" s="144" t="s">
        <v>2175</v>
      </c>
      <c r="F81" s="144" t="s">
        <v>2176</v>
      </c>
    </row>
    <row r="82" spans="1:6" hidden="1" x14ac:dyDescent="0.35">
      <c r="A82" s="144" t="s">
        <v>2477</v>
      </c>
      <c r="B82" s="144" t="s">
        <v>2478</v>
      </c>
      <c r="C82" s="144" t="s">
        <v>2479</v>
      </c>
      <c r="D82" s="144" t="s">
        <v>2480</v>
      </c>
      <c r="E82" s="144" t="s">
        <v>2175</v>
      </c>
      <c r="F82" s="144" t="s">
        <v>2193</v>
      </c>
    </row>
    <row r="83" spans="1:6" hidden="1" x14ac:dyDescent="0.35">
      <c r="A83" s="144" t="s">
        <v>2481</v>
      </c>
      <c r="B83" s="144" t="s">
        <v>2482</v>
      </c>
      <c r="C83" s="144" t="s">
        <v>2483</v>
      </c>
      <c r="D83" s="144" t="s">
        <v>2484</v>
      </c>
      <c r="E83" s="144" t="s">
        <v>2169</v>
      </c>
      <c r="F83" s="144" t="s">
        <v>2193</v>
      </c>
    </row>
    <row r="84" spans="1:6" ht="31" hidden="1" x14ac:dyDescent="0.35">
      <c r="A84" s="144" t="s">
        <v>2485</v>
      </c>
      <c r="B84" s="144" t="s">
        <v>2486</v>
      </c>
      <c r="C84" s="144" t="s">
        <v>2487</v>
      </c>
      <c r="D84" s="144" t="s">
        <v>2488</v>
      </c>
      <c r="E84" s="144" t="s">
        <v>2162</v>
      </c>
      <c r="F84" s="144" t="s">
        <v>2193</v>
      </c>
    </row>
    <row r="85" spans="1:6" ht="31" hidden="1" x14ac:dyDescent="0.35">
      <c r="A85" s="144" t="s">
        <v>2489</v>
      </c>
      <c r="B85" s="144" t="s">
        <v>2490</v>
      </c>
      <c r="C85" s="144" t="s">
        <v>2491</v>
      </c>
      <c r="D85" s="144" t="s">
        <v>2492</v>
      </c>
      <c r="E85" s="144" t="s">
        <v>2162</v>
      </c>
      <c r="F85" s="144" t="s">
        <v>2193</v>
      </c>
    </row>
    <row r="86" spans="1:6" ht="31" hidden="1" x14ac:dyDescent="0.35">
      <c r="A86" s="144" t="s">
        <v>2493</v>
      </c>
      <c r="B86" s="144" t="s">
        <v>2494</v>
      </c>
      <c r="C86" s="144" t="s">
        <v>2495</v>
      </c>
      <c r="D86" s="144" t="s">
        <v>2496</v>
      </c>
      <c r="E86" s="144" t="s">
        <v>2169</v>
      </c>
      <c r="F86" s="144" t="s">
        <v>2163</v>
      </c>
    </row>
    <row r="87" spans="1:6" ht="31" hidden="1" x14ac:dyDescent="0.35">
      <c r="A87" s="144" t="s">
        <v>2497</v>
      </c>
      <c r="B87" s="144" t="s">
        <v>2498</v>
      </c>
      <c r="C87" s="144" t="s">
        <v>2499</v>
      </c>
      <c r="D87" s="144" t="s">
        <v>2500</v>
      </c>
      <c r="E87" s="144" t="s">
        <v>2169</v>
      </c>
      <c r="F87" s="144" t="s">
        <v>2163</v>
      </c>
    </row>
    <row r="88" spans="1:6" ht="31" hidden="1" x14ac:dyDescent="0.35">
      <c r="A88" s="144" t="s">
        <v>2501</v>
      </c>
      <c r="B88" s="144" t="s">
        <v>2502</v>
      </c>
      <c r="C88" s="144" t="s">
        <v>2503</v>
      </c>
      <c r="D88" s="144" t="s">
        <v>2504</v>
      </c>
      <c r="E88" s="144" t="s">
        <v>2175</v>
      </c>
      <c r="F88" s="144" t="s">
        <v>2163</v>
      </c>
    </row>
    <row r="89" spans="1:6" ht="31" hidden="1" x14ac:dyDescent="0.35">
      <c r="A89" s="144" t="s">
        <v>2505</v>
      </c>
      <c r="B89" s="144" t="s">
        <v>2506</v>
      </c>
      <c r="C89" s="144" t="s">
        <v>2507</v>
      </c>
      <c r="D89" s="144" t="s">
        <v>2508</v>
      </c>
      <c r="E89" s="144" t="s">
        <v>2169</v>
      </c>
      <c r="F89" s="144" t="s">
        <v>2163</v>
      </c>
    </row>
    <row r="90" spans="1:6" ht="31" hidden="1" x14ac:dyDescent="0.35">
      <c r="A90" s="144" t="s">
        <v>2509</v>
      </c>
      <c r="B90" s="144" t="s">
        <v>2510</v>
      </c>
      <c r="C90" s="144" t="s">
        <v>2511</v>
      </c>
      <c r="D90" s="144" t="s">
        <v>2512</v>
      </c>
      <c r="E90" s="144" t="s">
        <v>2169</v>
      </c>
      <c r="F90" s="144" t="s">
        <v>2163</v>
      </c>
    </row>
    <row r="91" spans="1:6" ht="31" hidden="1" x14ac:dyDescent="0.35">
      <c r="A91" s="144" t="s">
        <v>2513</v>
      </c>
      <c r="B91" s="144" t="s">
        <v>2514</v>
      </c>
      <c r="C91" s="144" t="s">
        <v>2515</v>
      </c>
      <c r="D91" s="144" t="s">
        <v>2516</v>
      </c>
      <c r="E91" s="144" t="s">
        <v>2169</v>
      </c>
      <c r="F91" s="144" t="s">
        <v>2163</v>
      </c>
    </row>
    <row r="92" spans="1:6" ht="31" hidden="1" x14ac:dyDescent="0.35">
      <c r="A92" s="144" t="s">
        <v>2517</v>
      </c>
      <c r="B92" s="144" t="s">
        <v>2518</v>
      </c>
      <c r="C92" s="144" t="s">
        <v>2519</v>
      </c>
      <c r="D92" s="144" t="s">
        <v>2520</v>
      </c>
      <c r="E92" s="144" t="s">
        <v>2175</v>
      </c>
      <c r="F92" s="144" t="s">
        <v>2163</v>
      </c>
    </row>
    <row r="93" spans="1:6" ht="31" hidden="1" x14ac:dyDescent="0.35">
      <c r="A93" s="144" t="s">
        <v>2521</v>
      </c>
      <c r="B93" s="144" t="s">
        <v>2522</v>
      </c>
      <c r="C93" s="144" t="s">
        <v>2523</v>
      </c>
      <c r="D93" s="144" t="s">
        <v>2524</v>
      </c>
      <c r="E93" s="144" t="s">
        <v>2169</v>
      </c>
      <c r="F93" s="144" t="s">
        <v>2163</v>
      </c>
    </row>
    <row r="94" spans="1:6" ht="31" hidden="1" x14ac:dyDescent="0.35">
      <c r="A94" s="144" t="s">
        <v>2525</v>
      </c>
      <c r="B94" s="144" t="s">
        <v>2526</v>
      </c>
      <c r="C94" s="144" t="s">
        <v>2527</v>
      </c>
      <c r="D94" s="144" t="s">
        <v>2528</v>
      </c>
      <c r="E94" s="144" t="s">
        <v>2169</v>
      </c>
      <c r="F94" s="144" t="s">
        <v>2163</v>
      </c>
    </row>
    <row r="95" spans="1:6" ht="31" hidden="1" x14ac:dyDescent="0.35">
      <c r="A95" s="144" t="s">
        <v>2529</v>
      </c>
      <c r="B95" s="144" t="s">
        <v>2530</v>
      </c>
      <c r="C95" s="144" t="s">
        <v>2531</v>
      </c>
      <c r="D95" s="144" t="s">
        <v>2532</v>
      </c>
      <c r="E95" s="144" t="s">
        <v>2175</v>
      </c>
      <c r="F95" s="144" t="s">
        <v>2170</v>
      </c>
    </row>
    <row r="96" spans="1:6" ht="31" hidden="1" x14ac:dyDescent="0.35">
      <c r="A96" s="144" t="s">
        <v>2533</v>
      </c>
      <c r="B96" s="144" t="s">
        <v>2534</v>
      </c>
      <c r="C96" s="144" t="s">
        <v>2535</v>
      </c>
      <c r="D96" s="144" t="s">
        <v>2536</v>
      </c>
      <c r="E96" s="144" t="s">
        <v>2169</v>
      </c>
      <c r="F96" s="144" t="s">
        <v>2163</v>
      </c>
    </row>
    <row r="97" spans="1:6" ht="31" hidden="1" x14ac:dyDescent="0.35">
      <c r="A97" s="144" t="s">
        <v>2537</v>
      </c>
      <c r="B97" s="144" t="s">
        <v>2538</v>
      </c>
      <c r="C97" s="144" t="s">
        <v>2539</v>
      </c>
      <c r="D97" s="144" t="s">
        <v>2540</v>
      </c>
      <c r="E97" s="144" t="s">
        <v>2169</v>
      </c>
      <c r="F97" s="144" t="s">
        <v>2163</v>
      </c>
    </row>
    <row r="98" spans="1:6" ht="31" hidden="1" x14ac:dyDescent="0.35">
      <c r="A98" s="144" t="s">
        <v>2541</v>
      </c>
      <c r="B98" s="144" t="s">
        <v>2542</v>
      </c>
      <c r="C98" s="144" t="s">
        <v>2543</v>
      </c>
      <c r="D98" s="144" t="s">
        <v>2544</v>
      </c>
      <c r="E98" s="144" t="s">
        <v>2162</v>
      </c>
      <c r="F98" s="144" t="s">
        <v>2193</v>
      </c>
    </row>
    <row r="99" spans="1:6" ht="31" hidden="1" x14ac:dyDescent="0.35">
      <c r="A99" s="144" t="s">
        <v>2545</v>
      </c>
      <c r="B99" s="144" t="s">
        <v>2546</v>
      </c>
      <c r="C99" s="144" t="s">
        <v>2547</v>
      </c>
      <c r="D99" s="144" t="s">
        <v>2548</v>
      </c>
      <c r="E99" s="144" t="s">
        <v>2175</v>
      </c>
      <c r="F99" s="144" t="s">
        <v>2163</v>
      </c>
    </row>
    <row r="100" spans="1:6" ht="31" hidden="1" x14ac:dyDescent="0.35">
      <c r="A100" s="144" t="s">
        <v>2549</v>
      </c>
      <c r="B100" s="144" t="s">
        <v>2550</v>
      </c>
      <c r="C100" s="144" t="s">
        <v>2551</v>
      </c>
      <c r="D100" s="144" t="s">
        <v>2552</v>
      </c>
      <c r="E100" s="144" t="s">
        <v>2162</v>
      </c>
      <c r="F100" s="144" t="s">
        <v>2163</v>
      </c>
    </row>
    <row r="101" spans="1:6" ht="31" hidden="1" x14ac:dyDescent="0.35">
      <c r="A101" s="144" t="s">
        <v>2553</v>
      </c>
      <c r="B101" s="144" t="s">
        <v>2554</v>
      </c>
      <c r="C101" s="144" t="s">
        <v>2555</v>
      </c>
      <c r="D101" s="144" t="s">
        <v>2556</v>
      </c>
      <c r="E101" s="144" t="s">
        <v>2169</v>
      </c>
      <c r="F101" s="144" t="s">
        <v>2163</v>
      </c>
    </row>
    <row r="102" spans="1:6" ht="31" hidden="1" x14ac:dyDescent="0.35">
      <c r="A102" s="144" t="s">
        <v>2557</v>
      </c>
      <c r="B102" s="144" t="s">
        <v>2558</v>
      </c>
      <c r="C102" s="144" t="s">
        <v>2559</v>
      </c>
      <c r="D102" s="144" t="s">
        <v>2560</v>
      </c>
      <c r="E102" s="144" t="s">
        <v>2169</v>
      </c>
      <c r="F102" s="144" t="s">
        <v>2163</v>
      </c>
    </row>
    <row r="103" spans="1:6" ht="31" hidden="1" x14ac:dyDescent="0.35">
      <c r="A103" s="144" t="s">
        <v>2561</v>
      </c>
      <c r="B103" s="144" t="s">
        <v>2562</v>
      </c>
      <c r="C103" s="144" t="s">
        <v>2563</v>
      </c>
      <c r="D103" s="144" t="s">
        <v>2564</v>
      </c>
      <c r="E103" s="144" t="s">
        <v>2169</v>
      </c>
      <c r="F103" s="144" t="s">
        <v>2163</v>
      </c>
    </row>
    <row r="104" spans="1:6" hidden="1" x14ac:dyDescent="0.35">
      <c r="A104" s="144" t="s">
        <v>2565</v>
      </c>
      <c r="B104" s="144" t="s">
        <v>2566</v>
      </c>
      <c r="C104" s="144" t="s">
        <v>2567</v>
      </c>
      <c r="D104" s="144" t="s">
        <v>2568</v>
      </c>
      <c r="E104" s="144" t="s">
        <v>2175</v>
      </c>
      <c r="F104" s="144" t="s">
        <v>2170</v>
      </c>
    </row>
    <row r="105" spans="1:6" ht="31" hidden="1" x14ac:dyDescent="0.35">
      <c r="A105" s="144" t="s">
        <v>2569</v>
      </c>
      <c r="B105" s="144" t="s">
        <v>2570</v>
      </c>
      <c r="C105" s="144" t="s">
        <v>2571</v>
      </c>
      <c r="D105" s="144" t="s">
        <v>2572</v>
      </c>
      <c r="E105" s="144" t="s">
        <v>2175</v>
      </c>
      <c r="F105" s="144" t="s">
        <v>2163</v>
      </c>
    </row>
    <row r="106" spans="1:6" ht="31" hidden="1" x14ac:dyDescent="0.35">
      <c r="A106" s="144" t="s">
        <v>2573</v>
      </c>
      <c r="B106" s="144" t="s">
        <v>2574</v>
      </c>
      <c r="C106" s="144" t="s">
        <v>2575</v>
      </c>
      <c r="D106" s="144" t="s">
        <v>2576</v>
      </c>
      <c r="E106" s="144" t="s">
        <v>2169</v>
      </c>
      <c r="F106" s="144" t="s">
        <v>2163</v>
      </c>
    </row>
    <row r="107" spans="1:6" ht="31" hidden="1" x14ac:dyDescent="0.35">
      <c r="A107" s="144" t="s">
        <v>2577</v>
      </c>
      <c r="B107" s="144" t="s">
        <v>2578</v>
      </c>
      <c r="C107" s="144" t="s">
        <v>2579</v>
      </c>
      <c r="D107" s="144" t="s">
        <v>2580</v>
      </c>
      <c r="E107" s="144" t="s">
        <v>2175</v>
      </c>
      <c r="F107" s="144" t="s">
        <v>2163</v>
      </c>
    </row>
    <row r="108" spans="1:6" hidden="1" x14ac:dyDescent="0.35">
      <c r="A108" s="144" t="s">
        <v>2581</v>
      </c>
      <c r="B108" s="144" t="s">
        <v>2582</v>
      </c>
      <c r="C108" s="144" t="s">
        <v>2583</v>
      </c>
      <c r="D108" s="144" t="s">
        <v>2584</v>
      </c>
      <c r="E108" s="144" t="s">
        <v>2175</v>
      </c>
      <c r="F108" s="144" t="s">
        <v>2176</v>
      </c>
    </row>
    <row r="109" spans="1:6" ht="31" hidden="1" x14ac:dyDescent="0.35">
      <c r="A109" s="144" t="s">
        <v>2585</v>
      </c>
      <c r="B109" s="144" t="s">
        <v>2586</v>
      </c>
      <c r="C109" s="144" t="s">
        <v>2587</v>
      </c>
      <c r="D109" s="144" t="s">
        <v>2588</v>
      </c>
      <c r="E109" s="144" t="s">
        <v>2169</v>
      </c>
      <c r="F109" s="144" t="s">
        <v>2163</v>
      </c>
    </row>
    <row r="110" spans="1:6" ht="31" hidden="1" x14ac:dyDescent="0.35">
      <c r="A110" s="144" t="s">
        <v>2589</v>
      </c>
      <c r="B110" s="144" t="s">
        <v>2590</v>
      </c>
      <c r="C110" s="144" t="s">
        <v>2591</v>
      </c>
      <c r="D110" s="144" t="s">
        <v>2592</v>
      </c>
      <c r="E110" s="144" t="s">
        <v>2175</v>
      </c>
      <c r="F110" s="144" t="s">
        <v>2163</v>
      </c>
    </row>
    <row r="111" spans="1:6" ht="31" hidden="1" x14ac:dyDescent="0.35">
      <c r="A111" s="144" t="s">
        <v>2593</v>
      </c>
      <c r="B111" s="144" t="s">
        <v>2594</v>
      </c>
      <c r="C111" s="144" t="s">
        <v>2595</v>
      </c>
      <c r="D111" s="144" t="s">
        <v>2596</v>
      </c>
      <c r="E111" s="144" t="s">
        <v>2162</v>
      </c>
      <c r="F111" s="144" t="s">
        <v>2193</v>
      </c>
    </row>
    <row r="112" spans="1:6" ht="31" hidden="1" x14ac:dyDescent="0.35">
      <c r="A112" s="144" t="s">
        <v>2597</v>
      </c>
      <c r="B112" s="144" t="s">
        <v>2598</v>
      </c>
      <c r="C112" s="144" t="s">
        <v>2599</v>
      </c>
      <c r="D112" s="144" t="s">
        <v>2600</v>
      </c>
      <c r="E112" s="144" t="s">
        <v>2169</v>
      </c>
      <c r="F112" s="144" t="s">
        <v>2163</v>
      </c>
    </row>
    <row r="113" spans="1:6" hidden="1" x14ac:dyDescent="0.35">
      <c r="A113" s="144" t="s">
        <v>2601</v>
      </c>
      <c r="B113" s="144" t="s">
        <v>2602</v>
      </c>
      <c r="C113" s="144" t="s">
        <v>2603</v>
      </c>
      <c r="D113" s="144" t="s">
        <v>2604</v>
      </c>
      <c r="E113" s="144" t="s">
        <v>2169</v>
      </c>
      <c r="F113" s="144" t="s">
        <v>2193</v>
      </c>
    </row>
    <row r="114" spans="1:6" ht="31" hidden="1" x14ac:dyDescent="0.35">
      <c r="A114" s="144" t="s">
        <v>2605</v>
      </c>
      <c r="B114" s="144" t="s">
        <v>2606</v>
      </c>
      <c r="C114" s="144" t="s">
        <v>2607</v>
      </c>
      <c r="D114" s="144" t="s">
        <v>2608</v>
      </c>
      <c r="E114" s="144" t="s">
        <v>2169</v>
      </c>
      <c r="F114" s="144" t="s">
        <v>2163</v>
      </c>
    </row>
    <row r="115" spans="1:6" ht="31" hidden="1" x14ac:dyDescent="0.35">
      <c r="A115" s="144" t="s">
        <v>1532</v>
      </c>
      <c r="B115" s="144" t="s">
        <v>2609</v>
      </c>
      <c r="C115" s="144" t="s">
        <v>2610</v>
      </c>
      <c r="D115" s="144" t="s">
        <v>2611</v>
      </c>
      <c r="E115" s="144" t="s">
        <v>2162</v>
      </c>
      <c r="F115" s="144" t="s">
        <v>2193</v>
      </c>
    </row>
    <row r="116" spans="1:6" ht="46.5" hidden="1" x14ac:dyDescent="0.35">
      <c r="A116" s="144" t="s">
        <v>2612</v>
      </c>
      <c r="B116" s="144" t="s">
        <v>2613</v>
      </c>
      <c r="C116" s="144" t="s">
        <v>2614</v>
      </c>
      <c r="D116" s="144" t="s">
        <v>2615</v>
      </c>
      <c r="E116" s="144" t="s">
        <v>2175</v>
      </c>
      <c r="F116" s="144" t="s">
        <v>2170</v>
      </c>
    </row>
    <row r="117" spans="1:6" ht="46.5" hidden="1" x14ac:dyDescent="0.35">
      <c r="A117" s="144" t="s">
        <v>2616</v>
      </c>
      <c r="B117" s="144" t="s">
        <v>2617</v>
      </c>
      <c r="C117" s="144" t="s">
        <v>2618</v>
      </c>
      <c r="D117" s="144" t="s">
        <v>2619</v>
      </c>
      <c r="E117" s="144" t="s">
        <v>2175</v>
      </c>
      <c r="F117" s="144" t="s">
        <v>2163</v>
      </c>
    </row>
    <row r="118" spans="1:6" ht="31" hidden="1" x14ac:dyDescent="0.35">
      <c r="A118" s="144" t="s">
        <v>2620</v>
      </c>
      <c r="B118" s="144" t="s">
        <v>2621</v>
      </c>
      <c r="C118" s="144" t="s">
        <v>2622</v>
      </c>
      <c r="D118" s="144" t="s">
        <v>2623</v>
      </c>
      <c r="E118" s="144" t="s">
        <v>2175</v>
      </c>
      <c r="F118" s="144" t="s">
        <v>2176</v>
      </c>
    </row>
    <row r="119" spans="1:6" hidden="1" x14ac:dyDescent="0.35">
      <c r="A119" s="144" t="s">
        <v>2624</v>
      </c>
      <c r="B119" s="144" t="s">
        <v>2625</v>
      </c>
      <c r="C119" s="144" t="s">
        <v>2626</v>
      </c>
      <c r="D119" s="144" t="s">
        <v>2627</v>
      </c>
      <c r="E119" s="144" t="s">
        <v>2162</v>
      </c>
      <c r="F119" s="144" t="s">
        <v>2176</v>
      </c>
    </row>
    <row r="120" spans="1:6" hidden="1" x14ac:dyDescent="0.35">
      <c r="A120" s="144" t="s">
        <v>2628</v>
      </c>
      <c r="B120" s="144" t="s">
        <v>2629</v>
      </c>
      <c r="C120" s="144" t="s">
        <v>2630</v>
      </c>
      <c r="D120" s="144" t="s">
        <v>2631</v>
      </c>
      <c r="E120" s="144" t="s">
        <v>2175</v>
      </c>
      <c r="F120" s="144" t="s">
        <v>2176</v>
      </c>
    </row>
    <row r="121" spans="1:6" ht="31" hidden="1" x14ac:dyDescent="0.35">
      <c r="A121" s="144" t="s">
        <v>2632</v>
      </c>
      <c r="B121" s="144" t="s">
        <v>2633</v>
      </c>
      <c r="C121" s="144" t="s">
        <v>2634</v>
      </c>
      <c r="D121" s="144" t="s">
        <v>2635</v>
      </c>
      <c r="E121" s="144" t="s">
        <v>2175</v>
      </c>
      <c r="F121" s="144" t="s">
        <v>2163</v>
      </c>
    </row>
    <row r="122" spans="1:6" ht="31" hidden="1" x14ac:dyDescent="0.35">
      <c r="A122" s="144" t="s">
        <v>2636</v>
      </c>
      <c r="B122" s="144" t="s">
        <v>2637</v>
      </c>
      <c r="C122" s="144" t="s">
        <v>2638</v>
      </c>
      <c r="D122" s="144" t="s">
        <v>2639</v>
      </c>
      <c r="E122" s="144" t="s">
        <v>2169</v>
      </c>
      <c r="F122" s="144" t="s">
        <v>2176</v>
      </c>
    </row>
    <row r="123" spans="1:6" ht="31" hidden="1" x14ac:dyDescent="0.35">
      <c r="A123" s="144" t="s">
        <v>2640</v>
      </c>
      <c r="B123" s="144" t="s">
        <v>2641</v>
      </c>
      <c r="C123" s="144" t="s">
        <v>2642</v>
      </c>
      <c r="D123" s="144" t="s">
        <v>2643</v>
      </c>
      <c r="E123" s="144" t="s">
        <v>2175</v>
      </c>
      <c r="F123" s="144" t="s">
        <v>2176</v>
      </c>
    </row>
    <row r="124" spans="1:6" ht="31" hidden="1" x14ac:dyDescent="0.35">
      <c r="A124" s="144" t="s">
        <v>2644</v>
      </c>
      <c r="B124" s="144" t="s">
        <v>2645</v>
      </c>
      <c r="C124" s="144" t="s">
        <v>2646</v>
      </c>
      <c r="D124" s="144" t="s">
        <v>2647</v>
      </c>
      <c r="E124" s="144" t="s">
        <v>2175</v>
      </c>
      <c r="F124" s="144" t="s">
        <v>2163</v>
      </c>
    </row>
    <row r="125" spans="1:6" ht="31" hidden="1" x14ac:dyDescent="0.35">
      <c r="A125" s="144" t="s">
        <v>2648</v>
      </c>
      <c r="B125" s="144" t="s">
        <v>2649</v>
      </c>
      <c r="C125" s="144" t="s">
        <v>2650</v>
      </c>
      <c r="D125" s="144" t="s">
        <v>2651</v>
      </c>
      <c r="E125" s="144" t="s">
        <v>2169</v>
      </c>
      <c r="F125" s="144" t="s">
        <v>2176</v>
      </c>
    </row>
    <row r="126" spans="1:6" hidden="1" x14ac:dyDescent="0.35">
      <c r="A126" s="144" t="s">
        <v>2652</v>
      </c>
      <c r="B126" s="144" t="s">
        <v>2653</v>
      </c>
      <c r="C126" s="144" t="s">
        <v>2654</v>
      </c>
      <c r="D126" s="144" t="s">
        <v>2655</v>
      </c>
      <c r="E126" s="144" t="s">
        <v>2175</v>
      </c>
      <c r="F126" s="144" t="s">
        <v>2176</v>
      </c>
    </row>
    <row r="127" spans="1:6" hidden="1" x14ac:dyDescent="0.35">
      <c r="A127" s="144" t="s">
        <v>2656</v>
      </c>
      <c r="B127" s="144" t="s">
        <v>2657</v>
      </c>
      <c r="C127" s="144" t="s">
        <v>2658</v>
      </c>
      <c r="D127" s="144" t="s">
        <v>2659</v>
      </c>
      <c r="E127" s="144" t="s">
        <v>2175</v>
      </c>
      <c r="F127" s="144" t="s">
        <v>2176</v>
      </c>
    </row>
    <row r="128" spans="1:6" ht="31" hidden="1" x14ac:dyDescent="0.35">
      <c r="A128" s="144" t="s">
        <v>2660</v>
      </c>
      <c r="B128" s="144" t="s">
        <v>2661</v>
      </c>
      <c r="C128" s="144" t="s">
        <v>2662</v>
      </c>
      <c r="D128" s="144" t="s">
        <v>2663</v>
      </c>
      <c r="E128" s="144" t="s">
        <v>2162</v>
      </c>
      <c r="F128" s="144" t="s">
        <v>2163</v>
      </c>
    </row>
    <row r="129" spans="1:6" hidden="1" x14ac:dyDescent="0.35">
      <c r="A129" s="144" t="s">
        <v>2664</v>
      </c>
      <c r="B129" s="144" t="s">
        <v>2665</v>
      </c>
      <c r="C129" s="144" t="s">
        <v>2666</v>
      </c>
      <c r="D129" s="144" t="s">
        <v>2667</v>
      </c>
      <c r="E129" s="144" t="s">
        <v>2169</v>
      </c>
      <c r="F129" s="144" t="s">
        <v>2176</v>
      </c>
    </row>
    <row r="130" spans="1:6" hidden="1" x14ac:dyDescent="0.35">
      <c r="A130" s="144" t="s">
        <v>2668</v>
      </c>
      <c r="B130" s="144" t="s">
        <v>2669</v>
      </c>
      <c r="C130" s="144" t="s">
        <v>2670</v>
      </c>
      <c r="D130" s="144" t="s">
        <v>2671</v>
      </c>
      <c r="E130" s="144" t="s">
        <v>2175</v>
      </c>
      <c r="F130" s="144" t="s">
        <v>2176</v>
      </c>
    </row>
    <row r="131" spans="1:6" hidden="1" x14ac:dyDescent="0.35">
      <c r="A131" s="144" t="s">
        <v>2672</v>
      </c>
      <c r="B131" s="144" t="s">
        <v>2673</v>
      </c>
      <c r="C131" s="144" t="s">
        <v>2674</v>
      </c>
      <c r="D131" s="144" t="s">
        <v>2675</v>
      </c>
      <c r="E131" s="144" t="s">
        <v>2175</v>
      </c>
      <c r="F131" s="144" t="s">
        <v>2176</v>
      </c>
    </row>
    <row r="132" spans="1:6" ht="62" hidden="1" x14ac:dyDescent="0.35">
      <c r="A132" s="144" t="s">
        <v>2676</v>
      </c>
      <c r="B132" s="144" t="s">
        <v>2677</v>
      </c>
      <c r="C132" s="144" t="s">
        <v>2678</v>
      </c>
      <c r="D132" s="144" t="s">
        <v>2679</v>
      </c>
      <c r="E132" s="144" t="s">
        <v>2175</v>
      </c>
      <c r="F132" s="144" t="s">
        <v>2163</v>
      </c>
    </row>
    <row r="133" spans="1:6" hidden="1" x14ac:dyDescent="0.35">
      <c r="A133" s="144" t="s">
        <v>2680</v>
      </c>
      <c r="B133" s="144" t="s">
        <v>2681</v>
      </c>
      <c r="C133" s="144" t="s">
        <v>2681</v>
      </c>
      <c r="D133" s="144" t="s">
        <v>2682</v>
      </c>
      <c r="E133" s="144" t="s">
        <v>2169</v>
      </c>
      <c r="F133" s="144" t="s">
        <v>2176</v>
      </c>
    </row>
    <row r="134" spans="1:6" hidden="1" x14ac:dyDescent="0.35">
      <c r="A134" s="144" t="s">
        <v>1526</v>
      </c>
      <c r="B134" s="144" t="s">
        <v>2683</v>
      </c>
      <c r="C134" s="144" t="s">
        <v>2684</v>
      </c>
      <c r="D134" s="144" t="s">
        <v>2685</v>
      </c>
      <c r="E134" s="144" t="s">
        <v>2169</v>
      </c>
      <c r="F134" s="144" t="s">
        <v>2176</v>
      </c>
    </row>
    <row r="135" spans="1:6" ht="31" hidden="1" x14ac:dyDescent="0.35">
      <c r="A135" s="144" t="s">
        <v>2686</v>
      </c>
      <c r="B135" s="144" t="s">
        <v>2687</v>
      </c>
      <c r="C135" s="144" t="s">
        <v>2688</v>
      </c>
      <c r="D135" s="144" t="s">
        <v>2689</v>
      </c>
      <c r="E135" s="144" t="s">
        <v>2175</v>
      </c>
      <c r="F135" s="144" t="s">
        <v>2170</v>
      </c>
    </row>
    <row r="136" spans="1:6" hidden="1" x14ac:dyDescent="0.35">
      <c r="A136" s="144" t="s">
        <v>2690</v>
      </c>
      <c r="B136" s="144" t="s">
        <v>2691</v>
      </c>
      <c r="C136" s="144" t="s">
        <v>2692</v>
      </c>
      <c r="D136" s="144" t="s">
        <v>2693</v>
      </c>
      <c r="E136" s="144" t="s">
        <v>2175</v>
      </c>
      <c r="F136" s="144" t="s">
        <v>2176</v>
      </c>
    </row>
    <row r="137" spans="1:6" hidden="1" x14ac:dyDescent="0.35">
      <c r="A137" s="144" t="s">
        <v>2694</v>
      </c>
      <c r="B137" s="144" t="s">
        <v>2695</v>
      </c>
      <c r="C137" s="144" t="s">
        <v>2696</v>
      </c>
      <c r="D137" s="144" t="s">
        <v>2697</v>
      </c>
      <c r="E137" s="144" t="s">
        <v>2175</v>
      </c>
      <c r="F137" s="144" t="s">
        <v>2176</v>
      </c>
    </row>
    <row r="138" spans="1:6" ht="31" hidden="1" x14ac:dyDescent="0.35">
      <c r="A138" s="144" t="s">
        <v>2698</v>
      </c>
      <c r="B138" s="144" t="s">
        <v>2699</v>
      </c>
      <c r="C138" s="144" t="s">
        <v>2700</v>
      </c>
      <c r="D138" s="144" t="s">
        <v>2701</v>
      </c>
      <c r="E138" s="144" t="s">
        <v>2175</v>
      </c>
      <c r="F138" s="144" t="s">
        <v>2176</v>
      </c>
    </row>
    <row r="139" spans="1:6" ht="31" hidden="1" x14ac:dyDescent="0.35">
      <c r="A139" s="144" t="s">
        <v>2702</v>
      </c>
      <c r="B139" s="144" t="s">
        <v>2703</v>
      </c>
      <c r="C139" s="144" t="s">
        <v>2704</v>
      </c>
      <c r="D139" s="144" t="s">
        <v>2705</v>
      </c>
      <c r="E139" s="144" t="s">
        <v>2169</v>
      </c>
      <c r="F139" s="144" t="s">
        <v>2266</v>
      </c>
    </row>
    <row r="140" spans="1:6" hidden="1" x14ac:dyDescent="0.35">
      <c r="A140" s="144" t="s">
        <v>1411</v>
      </c>
      <c r="B140" s="144" t="s">
        <v>2706</v>
      </c>
      <c r="C140" s="144" t="s">
        <v>2707</v>
      </c>
      <c r="D140" s="144" t="s">
        <v>2708</v>
      </c>
      <c r="E140" s="144" t="s">
        <v>2162</v>
      </c>
      <c r="F140" s="144" t="s">
        <v>2193</v>
      </c>
    </row>
    <row r="141" spans="1:6" hidden="1" x14ac:dyDescent="0.35">
      <c r="A141" s="144" t="s">
        <v>2709</v>
      </c>
      <c r="B141" s="144" t="s">
        <v>2710</v>
      </c>
      <c r="C141" s="144" t="s">
        <v>2711</v>
      </c>
      <c r="D141" s="144" t="s">
        <v>2712</v>
      </c>
      <c r="E141" s="144" t="s">
        <v>2175</v>
      </c>
      <c r="F141" s="144" t="s">
        <v>2176</v>
      </c>
    </row>
    <row r="142" spans="1:6" ht="31" hidden="1" x14ac:dyDescent="0.35">
      <c r="A142" s="144" t="s">
        <v>2713</v>
      </c>
      <c r="B142" s="144" t="s">
        <v>2714</v>
      </c>
      <c r="C142" s="144" t="s">
        <v>2715</v>
      </c>
      <c r="D142" s="144" t="s">
        <v>2716</v>
      </c>
      <c r="E142" s="144" t="s">
        <v>2175</v>
      </c>
      <c r="F142" s="144" t="s">
        <v>2176</v>
      </c>
    </row>
    <row r="143" spans="1:6" ht="46.5" hidden="1" x14ac:dyDescent="0.35">
      <c r="A143" s="144" t="s">
        <v>2717</v>
      </c>
      <c r="B143" s="144" t="s">
        <v>2718</v>
      </c>
      <c r="C143" s="144" t="s">
        <v>2719</v>
      </c>
      <c r="D143" s="144" t="s">
        <v>2720</v>
      </c>
      <c r="E143" s="144" t="s">
        <v>2175</v>
      </c>
      <c r="F143" s="144" t="s">
        <v>2170</v>
      </c>
    </row>
    <row r="144" spans="1:6" ht="46.5" hidden="1" x14ac:dyDescent="0.35">
      <c r="A144" s="144" t="s">
        <v>2721</v>
      </c>
      <c r="B144" s="144" t="s">
        <v>2722</v>
      </c>
      <c r="C144" s="144" t="s">
        <v>2723</v>
      </c>
      <c r="D144" s="144" t="s">
        <v>2724</v>
      </c>
      <c r="E144" s="144" t="s">
        <v>2175</v>
      </c>
      <c r="F144" s="144" t="s">
        <v>2163</v>
      </c>
    </row>
    <row r="145" spans="1:6" ht="31" hidden="1" x14ac:dyDescent="0.35">
      <c r="A145" s="144" t="s">
        <v>2725</v>
      </c>
      <c r="B145" s="144" t="s">
        <v>2726</v>
      </c>
      <c r="C145" s="144" t="s">
        <v>2726</v>
      </c>
      <c r="D145" s="144" t="s">
        <v>2727</v>
      </c>
      <c r="E145" s="144" t="s">
        <v>2175</v>
      </c>
      <c r="F145" s="144" t="s">
        <v>2163</v>
      </c>
    </row>
    <row r="146" spans="1:6" ht="31" hidden="1" x14ac:dyDescent="0.35">
      <c r="A146" s="144" t="s">
        <v>2728</v>
      </c>
      <c r="B146" s="144" t="s">
        <v>2729</v>
      </c>
      <c r="C146" s="144" t="s">
        <v>2730</v>
      </c>
      <c r="D146" s="144" t="s">
        <v>2731</v>
      </c>
      <c r="E146" s="144" t="s">
        <v>2175</v>
      </c>
      <c r="F146" s="144" t="s">
        <v>2163</v>
      </c>
    </row>
    <row r="147" spans="1:6" ht="31" hidden="1" x14ac:dyDescent="0.35">
      <c r="A147" s="144" t="s">
        <v>2732</v>
      </c>
      <c r="B147" s="144" t="s">
        <v>2733</v>
      </c>
      <c r="C147" s="144" t="s">
        <v>2733</v>
      </c>
      <c r="D147" s="144" t="s">
        <v>2734</v>
      </c>
      <c r="E147" s="144" t="s">
        <v>2175</v>
      </c>
      <c r="F147" s="144" t="s">
        <v>2163</v>
      </c>
    </row>
    <row r="148" spans="1:6" ht="31" hidden="1" x14ac:dyDescent="0.35">
      <c r="A148" s="144" t="s">
        <v>2735</v>
      </c>
      <c r="B148" s="144" t="s">
        <v>2736</v>
      </c>
      <c r="C148" s="144" t="s">
        <v>2737</v>
      </c>
      <c r="D148" s="144" t="s">
        <v>2738</v>
      </c>
      <c r="E148" s="144" t="s">
        <v>2169</v>
      </c>
      <c r="F148" s="144" t="s">
        <v>2176</v>
      </c>
    </row>
    <row r="149" spans="1:6" hidden="1" x14ac:dyDescent="0.35">
      <c r="A149" s="144" t="s">
        <v>2739</v>
      </c>
      <c r="B149" s="144" t="s">
        <v>2740</v>
      </c>
      <c r="C149" s="144" t="s">
        <v>2741</v>
      </c>
      <c r="D149" s="144" t="s">
        <v>2742</v>
      </c>
      <c r="E149" s="144" t="s">
        <v>2175</v>
      </c>
      <c r="F149" s="144" t="s">
        <v>2193</v>
      </c>
    </row>
    <row r="150" spans="1:6" hidden="1" x14ac:dyDescent="0.35">
      <c r="A150" s="144" t="s">
        <v>2743</v>
      </c>
      <c r="B150" s="144" t="s">
        <v>2744</v>
      </c>
      <c r="C150" s="144" t="s">
        <v>2745</v>
      </c>
      <c r="D150" s="144" t="s">
        <v>2746</v>
      </c>
      <c r="E150" s="144" t="s">
        <v>2175</v>
      </c>
      <c r="F150" s="144" t="s">
        <v>2193</v>
      </c>
    </row>
    <row r="151" spans="1:6" ht="31" hidden="1" x14ac:dyDescent="0.35">
      <c r="A151" s="144" t="s">
        <v>2747</v>
      </c>
      <c r="B151" s="144" t="s">
        <v>2748</v>
      </c>
      <c r="C151" s="144" t="s">
        <v>2749</v>
      </c>
      <c r="D151" s="144" t="s">
        <v>2750</v>
      </c>
      <c r="E151" s="144" t="s">
        <v>2175</v>
      </c>
      <c r="F151" s="144" t="s">
        <v>2163</v>
      </c>
    </row>
    <row r="152" spans="1:6" ht="31" hidden="1" x14ac:dyDescent="0.35">
      <c r="A152" s="144" t="s">
        <v>2751</v>
      </c>
      <c r="B152" s="144" t="s">
        <v>2752</v>
      </c>
      <c r="C152" s="144" t="s">
        <v>2753</v>
      </c>
      <c r="D152" s="144" t="s">
        <v>2754</v>
      </c>
      <c r="E152" s="144" t="s">
        <v>2175</v>
      </c>
      <c r="F152" s="144" t="s">
        <v>2193</v>
      </c>
    </row>
    <row r="153" spans="1:6" ht="31" hidden="1" x14ac:dyDescent="0.35">
      <c r="A153" s="144" t="s">
        <v>2755</v>
      </c>
      <c r="B153" s="144" t="s">
        <v>2756</v>
      </c>
      <c r="C153" s="144" t="s">
        <v>2757</v>
      </c>
      <c r="D153" s="144" t="s">
        <v>2758</v>
      </c>
      <c r="E153" s="144" t="s">
        <v>2175</v>
      </c>
      <c r="F153" s="144" t="s">
        <v>2170</v>
      </c>
    </row>
    <row r="154" spans="1:6" hidden="1" x14ac:dyDescent="0.35">
      <c r="A154" s="144" t="s">
        <v>2759</v>
      </c>
      <c r="B154" s="144" t="s">
        <v>2760</v>
      </c>
      <c r="C154" s="144" t="s">
        <v>2761</v>
      </c>
      <c r="D154" s="144" t="s">
        <v>2762</v>
      </c>
      <c r="E154" s="144" t="s">
        <v>2162</v>
      </c>
      <c r="F154" s="144" t="s">
        <v>2193</v>
      </c>
    </row>
    <row r="155" spans="1:6" ht="31" hidden="1" x14ac:dyDescent="0.35">
      <c r="A155" s="144" t="s">
        <v>2763</v>
      </c>
      <c r="B155" s="144" t="s">
        <v>2764</v>
      </c>
      <c r="C155" s="144" t="s">
        <v>2765</v>
      </c>
      <c r="D155" s="144" t="s">
        <v>2766</v>
      </c>
      <c r="E155" s="144" t="s">
        <v>2175</v>
      </c>
      <c r="F155" s="144" t="s">
        <v>2163</v>
      </c>
    </row>
    <row r="156" spans="1:6" ht="31" hidden="1" x14ac:dyDescent="0.35">
      <c r="A156" s="144" t="s">
        <v>2767</v>
      </c>
      <c r="B156" s="144" t="s">
        <v>2768</v>
      </c>
      <c r="C156" s="144" t="s">
        <v>2769</v>
      </c>
      <c r="D156" s="144" t="s">
        <v>2770</v>
      </c>
      <c r="E156" s="144" t="s">
        <v>2175</v>
      </c>
      <c r="F156" s="144" t="s">
        <v>2176</v>
      </c>
    </row>
    <row r="157" spans="1:6" ht="31" hidden="1" x14ac:dyDescent="0.35">
      <c r="A157" s="144" t="s">
        <v>2771</v>
      </c>
      <c r="B157" s="144" t="s">
        <v>2772</v>
      </c>
      <c r="C157" s="144" t="s">
        <v>2773</v>
      </c>
      <c r="D157" s="144" t="s">
        <v>2774</v>
      </c>
      <c r="E157" s="144" t="s">
        <v>2175</v>
      </c>
      <c r="F157" s="144" t="s">
        <v>2176</v>
      </c>
    </row>
    <row r="158" spans="1:6" ht="46.5" hidden="1" x14ac:dyDescent="0.35">
      <c r="A158" s="144" t="s">
        <v>2775</v>
      </c>
      <c r="B158" s="144" t="s">
        <v>2776</v>
      </c>
      <c r="C158" s="144" t="s">
        <v>2777</v>
      </c>
      <c r="D158" s="144" t="s">
        <v>2778</v>
      </c>
      <c r="E158" s="144" t="s">
        <v>2175</v>
      </c>
      <c r="F158" s="144" t="s">
        <v>2176</v>
      </c>
    </row>
    <row r="159" spans="1:6" hidden="1" x14ac:dyDescent="0.35">
      <c r="A159" s="144" t="s">
        <v>2779</v>
      </c>
      <c r="B159" s="144" t="s">
        <v>2780</v>
      </c>
      <c r="C159" s="144" t="s">
        <v>2781</v>
      </c>
      <c r="D159" s="144" t="s">
        <v>2782</v>
      </c>
      <c r="E159" s="144" t="s">
        <v>2175</v>
      </c>
      <c r="F159" s="144" t="s">
        <v>2176</v>
      </c>
    </row>
    <row r="160" spans="1:6" ht="46.5" hidden="1" x14ac:dyDescent="0.35">
      <c r="A160" s="144" t="s">
        <v>2783</v>
      </c>
      <c r="B160" s="144" t="s">
        <v>2784</v>
      </c>
      <c r="C160" s="144" t="s">
        <v>2785</v>
      </c>
      <c r="D160" s="144" t="s">
        <v>2786</v>
      </c>
      <c r="E160" s="144" t="s">
        <v>2175</v>
      </c>
      <c r="F160" s="144" t="s">
        <v>2266</v>
      </c>
    </row>
    <row r="161" spans="1:6" ht="31" hidden="1" x14ac:dyDescent="0.35">
      <c r="A161" s="144" t="s">
        <v>2787</v>
      </c>
      <c r="B161" s="144" t="s">
        <v>2788</v>
      </c>
      <c r="C161" s="144" t="s">
        <v>2789</v>
      </c>
      <c r="D161" s="144" t="s">
        <v>2790</v>
      </c>
      <c r="E161" s="144" t="s">
        <v>2162</v>
      </c>
      <c r="F161" s="144" t="s">
        <v>2193</v>
      </c>
    </row>
    <row r="162" spans="1:6" ht="31" hidden="1" x14ac:dyDescent="0.35">
      <c r="A162" s="144" t="s">
        <v>1339</v>
      </c>
      <c r="B162" s="144" t="s">
        <v>2791</v>
      </c>
      <c r="C162" s="144" t="s">
        <v>2792</v>
      </c>
      <c r="D162" s="144" t="s">
        <v>2793</v>
      </c>
      <c r="E162" s="144" t="s">
        <v>2175</v>
      </c>
      <c r="F162" s="144" t="s">
        <v>2193</v>
      </c>
    </row>
    <row r="163" spans="1:6" hidden="1" x14ac:dyDescent="0.35">
      <c r="A163" s="144" t="s">
        <v>873</v>
      </c>
      <c r="B163" s="144" t="s">
        <v>2794</v>
      </c>
      <c r="C163" s="144" t="s">
        <v>2795</v>
      </c>
      <c r="D163" s="144" t="s">
        <v>2796</v>
      </c>
      <c r="E163" s="144" t="s">
        <v>2162</v>
      </c>
      <c r="F163" s="144" t="s">
        <v>2185</v>
      </c>
    </row>
    <row r="164" spans="1:6" ht="31" hidden="1" x14ac:dyDescent="0.35">
      <c r="A164" s="144" t="s">
        <v>2797</v>
      </c>
      <c r="B164" s="144" t="s">
        <v>2798</v>
      </c>
      <c r="C164" s="144" t="s">
        <v>2799</v>
      </c>
      <c r="D164" s="144" t="s">
        <v>2800</v>
      </c>
      <c r="E164" s="144" t="s">
        <v>2175</v>
      </c>
      <c r="F164" s="144" t="s">
        <v>2176</v>
      </c>
    </row>
    <row r="165" spans="1:6" ht="31" hidden="1" x14ac:dyDescent="0.35">
      <c r="A165" s="144" t="s">
        <v>2801</v>
      </c>
      <c r="B165" s="144" t="s">
        <v>2802</v>
      </c>
      <c r="C165" s="144" t="s">
        <v>2803</v>
      </c>
      <c r="D165" s="144" t="s">
        <v>2804</v>
      </c>
      <c r="E165" s="144" t="s">
        <v>2175</v>
      </c>
      <c r="F165" s="144" t="s">
        <v>2176</v>
      </c>
    </row>
    <row r="166" spans="1:6" ht="31" hidden="1" x14ac:dyDescent="0.35">
      <c r="A166" s="144" t="s">
        <v>2805</v>
      </c>
      <c r="B166" s="144" t="s">
        <v>2806</v>
      </c>
      <c r="C166" s="144" t="s">
        <v>2807</v>
      </c>
      <c r="D166" s="144" t="s">
        <v>2808</v>
      </c>
      <c r="E166" s="144" t="s">
        <v>2175</v>
      </c>
      <c r="F166" s="144" t="s">
        <v>2176</v>
      </c>
    </row>
    <row r="167" spans="1:6" ht="46.5" hidden="1" x14ac:dyDescent="0.35">
      <c r="A167" s="144" t="s">
        <v>1329</v>
      </c>
      <c r="B167" s="144" t="s">
        <v>2809</v>
      </c>
      <c r="C167" s="144" t="s">
        <v>2810</v>
      </c>
      <c r="D167" s="144" t="s">
        <v>2811</v>
      </c>
      <c r="E167" s="144" t="s">
        <v>2162</v>
      </c>
      <c r="F167" s="144" t="s">
        <v>2163</v>
      </c>
    </row>
    <row r="168" spans="1:6" ht="31" hidden="1" x14ac:dyDescent="0.35">
      <c r="A168" s="144" t="s">
        <v>2812</v>
      </c>
      <c r="B168" s="144" t="s">
        <v>2813</v>
      </c>
      <c r="C168" s="144" t="s">
        <v>2814</v>
      </c>
      <c r="D168" s="144" t="s">
        <v>2815</v>
      </c>
      <c r="E168" s="144" t="s">
        <v>2162</v>
      </c>
      <c r="F168" s="144" t="s">
        <v>2163</v>
      </c>
    </row>
    <row r="169" spans="1:6" hidden="1" x14ac:dyDescent="0.35">
      <c r="A169" s="144" t="s">
        <v>2816</v>
      </c>
      <c r="B169" s="144" t="s">
        <v>2817</v>
      </c>
      <c r="C169" s="144" t="s">
        <v>2818</v>
      </c>
      <c r="D169" s="144" t="s">
        <v>2819</v>
      </c>
      <c r="E169" s="144" t="s">
        <v>2175</v>
      </c>
      <c r="F169" s="144" t="s">
        <v>2266</v>
      </c>
    </row>
    <row r="170" spans="1:6" ht="31" hidden="1" x14ac:dyDescent="0.35">
      <c r="A170" s="144" t="s">
        <v>2820</v>
      </c>
      <c r="B170" s="144" t="s">
        <v>2821</v>
      </c>
      <c r="C170" s="144" t="s">
        <v>2822</v>
      </c>
      <c r="D170" s="144" t="s">
        <v>2823</v>
      </c>
      <c r="E170" s="144" t="s">
        <v>2162</v>
      </c>
      <c r="F170" s="144" t="s">
        <v>2193</v>
      </c>
    </row>
    <row r="171" spans="1:6" hidden="1" x14ac:dyDescent="0.35">
      <c r="A171" s="144" t="s">
        <v>2824</v>
      </c>
      <c r="B171" s="144" t="s">
        <v>2825</v>
      </c>
      <c r="C171" s="144" t="s">
        <v>2826</v>
      </c>
      <c r="D171" s="144" t="s">
        <v>2827</v>
      </c>
      <c r="E171" s="144" t="s">
        <v>2162</v>
      </c>
      <c r="F171" s="144" t="s">
        <v>2193</v>
      </c>
    </row>
    <row r="172" spans="1:6" ht="31" hidden="1" x14ac:dyDescent="0.35">
      <c r="A172" s="144" t="s">
        <v>2828</v>
      </c>
      <c r="B172" s="144" t="s">
        <v>2829</v>
      </c>
      <c r="C172" s="144" t="s">
        <v>2830</v>
      </c>
      <c r="D172" s="144" t="s">
        <v>2831</v>
      </c>
      <c r="E172" s="144" t="s">
        <v>2175</v>
      </c>
      <c r="F172" s="144" t="s">
        <v>2163</v>
      </c>
    </row>
    <row r="173" spans="1:6" ht="46.5" hidden="1" x14ac:dyDescent="0.35">
      <c r="A173" s="144" t="s">
        <v>2832</v>
      </c>
      <c r="B173" s="144" t="s">
        <v>2833</v>
      </c>
      <c r="C173" s="144" t="s">
        <v>2834</v>
      </c>
      <c r="D173" s="144" t="s">
        <v>2835</v>
      </c>
      <c r="E173" s="144" t="s">
        <v>2162</v>
      </c>
      <c r="F173" s="144" t="s">
        <v>2193</v>
      </c>
    </row>
    <row r="174" spans="1:6" ht="31" hidden="1" x14ac:dyDescent="0.35">
      <c r="A174" s="144" t="s">
        <v>2836</v>
      </c>
      <c r="B174" s="144" t="s">
        <v>2837</v>
      </c>
      <c r="C174" s="144" t="s">
        <v>2838</v>
      </c>
      <c r="D174" s="144" t="s">
        <v>2839</v>
      </c>
      <c r="E174" s="144" t="s">
        <v>2175</v>
      </c>
      <c r="F174" s="144" t="s">
        <v>2176</v>
      </c>
    </row>
    <row r="175" spans="1:6" hidden="1" x14ac:dyDescent="0.35">
      <c r="A175" s="144" t="s">
        <v>2840</v>
      </c>
      <c r="B175" s="144" t="s">
        <v>2841</v>
      </c>
      <c r="C175" s="144" t="s">
        <v>2841</v>
      </c>
      <c r="D175" s="144" t="s">
        <v>2842</v>
      </c>
      <c r="E175" s="144" t="s">
        <v>2169</v>
      </c>
      <c r="F175" s="144" t="s">
        <v>2266</v>
      </c>
    </row>
    <row r="176" spans="1:6" ht="31" hidden="1" x14ac:dyDescent="0.35">
      <c r="A176" s="144" t="s">
        <v>2843</v>
      </c>
      <c r="B176" s="144" t="s">
        <v>2844</v>
      </c>
      <c r="C176" s="144" t="s">
        <v>2845</v>
      </c>
      <c r="D176" s="144" t="s">
        <v>2846</v>
      </c>
      <c r="E176" s="144" t="s">
        <v>2169</v>
      </c>
      <c r="F176" s="144" t="s">
        <v>2176</v>
      </c>
    </row>
    <row r="177" spans="1:6" hidden="1" x14ac:dyDescent="0.35">
      <c r="A177" s="144" t="s">
        <v>2847</v>
      </c>
      <c r="B177" s="144" t="s">
        <v>2848</v>
      </c>
      <c r="C177" s="144" t="s">
        <v>2849</v>
      </c>
      <c r="D177" s="144" t="s">
        <v>2850</v>
      </c>
      <c r="E177" s="144" t="s">
        <v>2175</v>
      </c>
      <c r="F177" s="144" t="s">
        <v>2193</v>
      </c>
    </row>
    <row r="178" spans="1:6" ht="31" hidden="1" x14ac:dyDescent="0.35">
      <c r="A178" s="144" t="s">
        <v>2851</v>
      </c>
      <c r="B178" s="144" t="s">
        <v>2852</v>
      </c>
      <c r="C178" s="144" t="s">
        <v>2853</v>
      </c>
      <c r="D178" s="144" t="s">
        <v>2854</v>
      </c>
      <c r="E178" s="144" t="s">
        <v>2162</v>
      </c>
      <c r="F178" s="144" t="s">
        <v>2176</v>
      </c>
    </row>
    <row r="179" spans="1:6" ht="31" hidden="1" x14ac:dyDescent="0.35">
      <c r="A179" s="144" t="s">
        <v>2855</v>
      </c>
      <c r="B179" s="144" t="s">
        <v>2856</v>
      </c>
      <c r="C179" s="144" t="s">
        <v>2857</v>
      </c>
      <c r="D179" s="144" t="s">
        <v>2858</v>
      </c>
      <c r="E179" s="144" t="s">
        <v>2162</v>
      </c>
      <c r="F179" s="144" t="s">
        <v>2176</v>
      </c>
    </row>
    <row r="180" spans="1:6" ht="31" hidden="1" x14ac:dyDescent="0.35">
      <c r="A180" s="144" t="s">
        <v>2859</v>
      </c>
      <c r="B180" s="144" t="s">
        <v>2860</v>
      </c>
      <c r="C180" s="144" t="s">
        <v>2861</v>
      </c>
      <c r="D180" s="144" t="s">
        <v>2862</v>
      </c>
      <c r="E180" s="144" t="s">
        <v>2175</v>
      </c>
      <c r="F180" s="144" t="s">
        <v>2176</v>
      </c>
    </row>
    <row r="181" spans="1:6" hidden="1" x14ac:dyDescent="0.35">
      <c r="A181" s="144" t="s">
        <v>2863</v>
      </c>
      <c r="B181" s="144" t="s">
        <v>2864</v>
      </c>
      <c r="C181" s="144" t="s">
        <v>2865</v>
      </c>
      <c r="D181" s="144" t="s">
        <v>2866</v>
      </c>
      <c r="E181" s="144" t="s">
        <v>2175</v>
      </c>
      <c r="F181" s="144" t="s">
        <v>2176</v>
      </c>
    </row>
    <row r="182" spans="1:6" hidden="1" x14ac:dyDescent="0.35">
      <c r="A182" s="144" t="s">
        <v>2867</v>
      </c>
      <c r="B182" s="144" t="s">
        <v>2868</v>
      </c>
      <c r="C182" s="144" t="s">
        <v>2868</v>
      </c>
      <c r="D182" s="144" t="s">
        <v>2869</v>
      </c>
      <c r="E182" s="144" t="s">
        <v>2169</v>
      </c>
      <c r="F182" s="144" t="s">
        <v>2176</v>
      </c>
    </row>
    <row r="183" spans="1:6" ht="31" hidden="1" x14ac:dyDescent="0.35">
      <c r="A183" s="144" t="s">
        <v>1338</v>
      </c>
      <c r="B183" s="144" t="s">
        <v>2870</v>
      </c>
      <c r="C183" s="144" t="s">
        <v>2871</v>
      </c>
      <c r="D183" s="144" t="s">
        <v>2872</v>
      </c>
      <c r="E183" s="144" t="s">
        <v>2162</v>
      </c>
      <c r="F183" s="144" t="s">
        <v>2163</v>
      </c>
    </row>
    <row r="184" spans="1:6" hidden="1" x14ac:dyDescent="0.35">
      <c r="A184" s="144" t="s">
        <v>2873</v>
      </c>
      <c r="B184" s="144" t="s">
        <v>2874</v>
      </c>
      <c r="C184" s="144" t="s">
        <v>2875</v>
      </c>
      <c r="D184" s="144" t="s">
        <v>2876</v>
      </c>
      <c r="E184" s="144" t="s">
        <v>2175</v>
      </c>
      <c r="F184" s="144" t="s">
        <v>2176</v>
      </c>
    </row>
    <row r="185" spans="1:6" ht="46.5" hidden="1" x14ac:dyDescent="0.35">
      <c r="A185" s="144" t="s">
        <v>2877</v>
      </c>
      <c r="B185" s="144" t="s">
        <v>2878</v>
      </c>
      <c r="C185" s="144" t="s">
        <v>2879</v>
      </c>
      <c r="D185" s="144" t="s">
        <v>2880</v>
      </c>
      <c r="E185" s="144" t="s">
        <v>2175</v>
      </c>
      <c r="F185" s="144" t="s">
        <v>2176</v>
      </c>
    </row>
    <row r="186" spans="1:6" ht="31" hidden="1" x14ac:dyDescent="0.35">
      <c r="A186" s="144" t="s">
        <v>2881</v>
      </c>
      <c r="B186" s="144" t="s">
        <v>2882</v>
      </c>
      <c r="C186" s="144" t="s">
        <v>2883</v>
      </c>
      <c r="D186" s="144" t="s">
        <v>2884</v>
      </c>
      <c r="E186" s="144" t="s">
        <v>2175</v>
      </c>
      <c r="F186" s="144" t="s">
        <v>2176</v>
      </c>
    </row>
    <row r="187" spans="1:6" hidden="1" x14ac:dyDescent="0.35">
      <c r="A187" s="144" t="s">
        <v>2885</v>
      </c>
      <c r="B187" s="144" t="s">
        <v>2886</v>
      </c>
      <c r="C187" s="144" t="s">
        <v>2887</v>
      </c>
      <c r="D187" s="144" t="s">
        <v>2888</v>
      </c>
      <c r="E187" s="144" t="s">
        <v>2175</v>
      </c>
      <c r="F187" s="144" t="s">
        <v>2176</v>
      </c>
    </row>
    <row r="188" spans="1:6" hidden="1" x14ac:dyDescent="0.35">
      <c r="A188" s="144" t="s">
        <v>2889</v>
      </c>
      <c r="B188" s="144" t="s">
        <v>2890</v>
      </c>
      <c r="C188" s="144" t="s">
        <v>2891</v>
      </c>
      <c r="D188" s="144" t="s">
        <v>2892</v>
      </c>
      <c r="E188" s="144" t="s">
        <v>2162</v>
      </c>
      <c r="F188" s="144" t="s">
        <v>2193</v>
      </c>
    </row>
    <row r="189" spans="1:6" ht="31" hidden="1" x14ac:dyDescent="0.35">
      <c r="A189" s="144" t="s">
        <v>2893</v>
      </c>
      <c r="B189" s="144" t="s">
        <v>2894</v>
      </c>
      <c r="C189" s="144" t="s">
        <v>2895</v>
      </c>
      <c r="D189" s="144" t="s">
        <v>2896</v>
      </c>
      <c r="E189" s="144" t="s">
        <v>2175</v>
      </c>
      <c r="F189" s="144" t="s">
        <v>2176</v>
      </c>
    </row>
    <row r="190" spans="1:6" ht="31" hidden="1" x14ac:dyDescent="0.35">
      <c r="A190" s="144" t="s">
        <v>2897</v>
      </c>
      <c r="B190" s="144" t="s">
        <v>2898</v>
      </c>
      <c r="C190" s="144" t="s">
        <v>2899</v>
      </c>
      <c r="D190" s="144" t="s">
        <v>2900</v>
      </c>
      <c r="E190" s="144" t="s">
        <v>2175</v>
      </c>
      <c r="F190" s="144" t="s">
        <v>2176</v>
      </c>
    </row>
    <row r="191" spans="1:6" ht="31" hidden="1" x14ac:dyDescent="0.35">
      <c r="A191" s="144" t="s">
        <v>2901</v>
      </c>
      <c r="B191" s="144" t="s">
        <v>2902</v>
      </c>
      <c r="C191" s="144" t="s">
        <v>2903</v>
      </c>
      <c r="D191" s="144" t="s">
        <v>2904</v>
      </c>
      <c r="E191" s="144" t="s">
        <v>2175</v>
      </c>
      <c r="F191" s="144" t="s">
        <v>2170</v>
      </c>
    </row>
    <row r="192" spans="1:6" ht="31" hidden="1" x14ac:dyDescent="0.35">
      <c r="A192" s="144" t="s">
        <v>1523</v>
      </c>
      <c r="B192" s="144" t="s">
        <v>2905</v>
      </c>
      <c r="C192" s="144" t="s">
        <v>2906</v>
      </c>
      <c r="D192" s="144" t="s">
        <v>2907</v>
      </c>
      <c r="E192" s="144" t="s">
        <v>2162</v>
      </c>
      <c r="F192" s="144" t="s">
        <v>2193</v>
      </c>
    </row>
    <row r="193" spans="1:6" ht="31" hidden="1" x14ac:dyDescent="0.35">
      <c r="A193" s="144" t="s">
        <v>2908</v>
      </c>
      <c r="B193" s="144" t="s">
        <v>2909</v>
      </c>
      <c r="C193" s="144" t="s">
        <v>2910</v>
      </c>
      <c r="D193" s="144" t="s">
        <v>2911</v>
      </c>
      <c r="E193" s="144" t="s">
        <v>2175</v>
      </c>
      <c r="F193" s="144" t="s">
        <v>2176</v>
      </c>
    </row>
    <row r="194" spans="1:6" ht="31" hidden="1" x14ac:dyDescent="0.35">
      <c r="A194" s="144" t="s">
        <v>2912</v>
      </c>
      <c r="B194" s="144" t="s">
        <v>2913</v>
      </c>
      <c r="C194" s="144" t="s">
        <v>2914</v>
      </c>
      <c r="D194" s="144" t="s">
        <v>2915</v>
      </c>
      <c r="E194" s="144" t="s">
        <v>2162</v>
      </c>
      <c r="F194" s="144" t="s">
        <v>2193</v>
      </c>
    </row>
    <row r="195" spans="1:6" ht="46.5" hidden="1" x14ac:dyDescent="0.35">
      <c r="A195" s="144" t="s">
        <v>2916</v>
      </c>
      <c r="B195" s="144" t="s">
        <v>2917</v>
      </c>
      <c r="C195" s="144" t="s">
        <v>2918</v>
      </c>
      <c r="D195" s="144" t="s">
        <v>2919</v>
      </c>
      <c r="E195" s="144" t="s">
        <v>2175</v>
      </c>
      <c r="F195" s="144" t="s">
        <v>2176</v>
      </c>
    </row>
    <row r="196" spans="1:6" ht="31" hidden="1" x14ac:dyDescent="0.35">
      <c r="A196" s="144" t="s">
        <v>2920</v>
      </c>
      <c r="B196" s="144" t="s">
        <v>2921</v>
      </c>
      <c r="C196" s="144" t="s">
        <v>2922</v>
      </c>
      <c r="D196" s="144" t="s">
        <v>2923</v>
      </c>
      <c r="E196" s="144" t="s">
        <v>2175</v>
      </c>
      <c r="F196" s="144" t="s">
        <v>2176</v>
      </c>
    </row>
    <row r="197" spans="1:6" ht="31" hidden="1" x14ac:dyDescent="0.35">
      <c r="A197" s="144" t="s">
        <v>2924</v>
      </c>
      <c r="B197" s="144" t="s">
        <v>2925</v>
      </c>
      <c r="C197" s="144" t="s">
        <v>2926</v>
      </c>
      <c r="D197" s="144" t="s">
        <v>2927</v>
      </c>
      <c r="E197" s="144" t="s">
        <v>2175</v>
      </c>
      <c r="F197" s="144" t="s">
        <v>2163</v>
      </c>
    </row>
    <row r="198" spans="1:6" ht="93" hidden="1" x14ac:dyDescent="0.35">
      <c r="A198" s="144" t="s">
        <v>2928</v>
      </c>
      <c r="B198" s="144" t="s">
        <v>2929</v>
      </c>
      <c r="C198" s="144" t="s">
        <v>2930</v>
      </c>
      <c r="D198" s="144" t="s">
        <v>2931</v>
      </c>
      <c r="E198" s="144" t="s">
        <v>2169</v>
      </c>
      <c r="F198" s="144" t="s">
        <v>2266</v>
      </c>
    </row>
    <row r="199" spans="1:6" ht="31" hidden="1" x14ac:dyDescent="0.35">
      <c r="A199" s="144" t="s">
        <v>2932</v>
      </c>
      <c r="B199" s="144" t="s">
        <v>2933</v>
      </c>
      <c r="C199" s="144" t="s">
        <v>2934</v>
      </c>
      <c r="D199" s="144" t="s">
        <v>2935</v>
      </c>
      <c r="E199" s="144" t="s">
        <v>2162</v>
      </c>
      <c r="F199" s="144" t="s">
        <v>2176</v>
      </c>
    </row>
    <row r="200" spans="1:6" ht="46.5" hidden="1" x14ac:dyDescent="0.35">
      <c r="A200" s="144" t="s">
        <v>2936</v>
      </c>
      <c r="B200" s="144" t="s">
        <v>2937</v>
      </c>
      <c r="C200" s="144" t="s">
        <v>2938</v>
      </c>
      <c r="D200" s="144" t="s">
        <v>2939</v>
      </c>
      <c r="E200" s="144" t="s">
        <v>2162</v>
      </c>
      <c r="F200" s="144" t="s">
        <v>2163</v>
      </c>
    </row>
    <row r="201" spans="1:6" ht="46.5" hidden="1" x14ac:dyDescent="0.35">
      <c r="A201" s="144" t="s">
        <v>2940</v>
      </c>
      <c r="B201" s="144" t="s">
        <v>2941</v>
      </c>
      <c r="C201" s="144" t="s">
        <v>2942</v>
      </c>
      <c r="D201" s="144" t="s">
        <v>2943</v>
      </c>
      <c r="E201" s="144" t="s">
        <v>2175</v>
      </c>
      <c r="F201" s="144" t="s">
        <v>2170</v>
      </c>
    </row>
    <row r="202" spans="1:6" hidden="1" x14ac:dyDescent="0.35">
      <c r="A202" s="144" t="s">
        <v>2944</v>
      </c>
      <c r="B202" s="144" t="s">
        <v>2945</v>
      </c>
      <c r="C202" s="144" t="s">
        <v>2946</v>
      </c>
      <c r="D202" s="144" t="s">
        <v>2947</v>
      </c>
      <c r="E202" s="144" t="s">
        <v>2162</v>
      </c>
      <c r="F202" s="144" t="s">
        <v>2193</v>
      </c>
    </row>
    <row r="203" spans="1:6" ht="31" hidden="1" x14ac:dyDescent="0.35">
      <c r="A203" s="144" t="s">
        <v>2948</v>
      </c>
      <c r="B203" s="144" t="s">
        <v>2949</v>
      </c>
      <c r="C203" s="144" t="s">
        <v>2950</v>
      </c>
      <c r="D203" s="144" t="s">
        <v>2951</v>
      </c>
      <c r="E203" s="144" t="s">
        <v>2169</v>
      </c>
      <c r="F203" s="144" t="s">
        <v>2176</v>
      </c>
    </row>
    <row r="204" spans="1:6" ht="46.5" hidden="1" x14ac:dyDescent="0.35">
      <c r="A204" s="144" t="s">
        <v>2952</v>
      </c>
      <c r="B204" s="144" t="s">
        <v>2953</v>
      </c>
      <c r="C204" s="144" t="s">
        <v>2954</v>
      </c>
      <c r="D204" s="144" t="s">
        <v>2955</v>
      </c>
      <c r="E204" s="144" t="s">
        <v>2175</v>
      </c>
      <c r="F204" s="144" t="s">
        <v>2176</v>
      </c>
    </row>
    <row r="205" spans="1:6" ht="31" hidden="1" x14ac:dyDescent="0.35">
      <c r="A205" s="144" t="s">
        <v>2956</v>
      </c>
      <c r="B205" s="144" t="s">
        <v>2957</v>
      </c>
      <c r="C205" s="144" t="s">
        <v>2958</v>
      </c>
      <c r="D205" s="144" t="s">
        <v>2959</v>
      </c>
      <c r="E205" s="144" t="s">
        <v>2175</v>
      </c>
      <c r="F205" s="144" t="s">
        <v>2163</v>
      </c>
    </row>
    <row r="206" spans="1:6" ht="46.5" hidden="1" x14ac:dyDescent="0.35">
      <c r="A206" s="144" t="s">
        <v>2960</v>
      </c>
      <c r="B206" s="144" t="s">
        <v>2961</v>
      </c>
      <c r="C206" s="144" t="s">
        <v>2962</v>
      </c>
      <c r="D206" s="144" t="s">
        <v>2963</v>
      </c>
      <c r="E206" s="144" t="s">
        <v>2175</v>
      </c>
      <c r="F206" s="144" t="s">
        <v>2163</v>
      </c>
    </row>
    <row r="207" spans="1:6" hidden="1" x14ac:dyDescent="0.35">
      <c r="A207" s="144" t="s">
        <v>877</v>
      </c>
      <c r="B207" s="144" t="s">
        <v>2964</v>
      </c>
      <c r="C207" s="144" t="s">
        <v>2965</v>
      </c>
      <c r="D207" s="144" t="s">
        <v>2966</v>
      </c>
      <c r="E207" s="144" t="s">
        <v>2175</v>
      </c>
      <c r="F207" s="144" t="s">
        <v>2176</v>
      </c>
    </row>
    <row r="208" spans="1:6" ht="31" hidden="1" x14ac:dyDescent="0.35">
      <c r="A208" s="144" t="s">
        <v>2967</v>
      </c>
      <c r="B208" s="144" t="s">
        <v>2968</v>
      </c>
      <c r="C208" s="144" t="s">
        <v>2969</v>
      </c>
      <c r="D208" s="144" t="s">
        <v>2970</v>
      </c>
      <c r="E208" s="144" t="s">
        <v>2175</v>
      </c>
      <c r="F208" s="144" t="s">
        <v>2176</v>
      </c>
    </row>
    <row r="209" spans="1:6" ht="31" hidden="1" x14ac:dyDescent="0.35">
      <c r="A209" s="144" t="s">
        <v>2971</v>
      </c>
      <c r="B209" s="144" t="s">
        <v>2972</v>
      </c>
      <c r="C209" s="144" t="s">
        <v>2973</v>
      </c>
      <c r="D209" s="144" t="s">
        <v>2974</v>
      </c>
      <c r="E209" s="144" t="s">
        <v>2162</v>
      </c>
      <c r="F209" s="144" t="s">
        <v>2163</v>
      </c>
    </row>
    <row r="210" spans="1:6" ht="31" hidden="1" x14ac:dyDescent="0.35">
      <c r="A210" s="144" t="s">
        <v>862</v>
      </c>
      <c r="B210" s="144" t="s">
        <v>2975</v>
      </c>
      <c r="C210" s="144" t="s">
        <v>2976</v>
      </c>
      <c r="D210" s="144" t="s">
        <v>2977</v>
      </c>
      <c r="E210" s="144" t="s">
        <v>2162</v>
      </c>
      <c r="F210" s="144" t="s">
        <v>2193</v>
      </c>
    </row>
    <row r="211" spans="1:6" ht="31" hidden="1" x14ac:dyDescent="0.35">
      <c r="A211" s="144" t="s">
        <v>2978</v>
      </c>
      <c r="B211" s="144" t="s">
        <v>2979</v>
      </c>
      <c r="C211" s="144" t="s">
        <v>2980</v>
      </c>
      <c r="D211" s="144" t="s">
        <v>2981</v>
      </c>
      <c r="E211" s="144" t="s">
        <v>2175</v>
      </c>
      <c r="F211" s="144" t="s">
        <v>2176</v>
      </c>
    </row>
    <row r="212" spans="1:6" ht="31" hidden="1" x14ac:dyDescent="0.35">
      <c r="A212" s="144" t="s">
        <v>1519</v>
      </c>
      <c r="B212" s="144" t="s">
        <v>2982</v>
      </c>
      <c r="C212" s="144" t="s">
        <v>2983</v>
      </c>
      <c r="D212" s="144" t="s">
        <v>2984</v>
      </c>
      <c r="E212" s="144" t="s">
        <v>2162</v>
      </c>
      <c r="F212" s="144" t="s">
        <v>2176</v>
      </c>
    </row>
    <row r="213" spans="1:6" ht="31" hidden="1" x14ac:dyDescent="0.35">
      <c r="A213" s="144" t="s">
        <v>2985</v>
      </c>
      <c r="B213" s="144" t="s">
        <v>2986</v>
      </c>
      <c r="C213" s="144" t="s">
        <v>2987</v>
      </c>
      <c r="D213" s="144" t="s">
        <v>2988</v>
      </c>
      <c r="E213" s="144" t="s">
        <v>2175</v>
      </c>
      <c r="F213" s="144" t="s">
        <v>2176</v>
      </c>
    </row>
    <row r="214" spans="1:6" ht="31" hidden="1" x14ac:dyDescent="0.35">
      <c r="A214" s="144" t="s">
        <v>1333</v>
      </c>
      <c r="B214" s="144" t="s">
        <v>2989</v>
      </c>
      <c r="C214" s="144" t="s">
        <v>2990</v>
      </c>
      <c r="D214" s="144" t="s">
        <v>2991</v>
      </c>
      <c r="E214" s="144" t="s">
        <v>2162</v>
      </c>
      <c r="F214" s="144" t="s">
        <v>2163</v>
      </c>
    </row>
    <row r="215" spans="1:6" hidden="1" x14ac:dyDescent="0.35">
      <c r="A215" s="144" t="s">
        <v>2992</v>
      </c>
      <c r="B215" s="144" t="s">
        <v>2993</v>
      </c>
      <c r="C215" s="144" t="s">
        <v>2994</v>
      </c>
      <c r="D215" s="144" t="s">
        <v>2995</v>
      </c>
      <c r="E215" s="144" t="s">
        <v>2175</v>
      </c>
      <c r="F215" s="144" t="s">
        <v>2176</v>
      </c>
    </row>
    <row r="216" spans="1:6" ht="31" hidden="1" x14ac:dyDescent="0.35">
      <c r="A216" s="144" t="s">
        <v>2996</v>
      </c>
      <c r="B216" s="144" t="s">
        <v>2997</v>
      </c>
      <c r="C216" s="144" t="s">
        <v>2998</v>
      </c>
      <c r="D216" s="144" t="s">
        <v>2999</v>
      </c>
      <c r="E216" s="144" t="s">
        <v>2175</v>
      </c>
      <c r="F216" s="144" t="s">
        <v>2163</v>
      </c>
    </row>
    <row r="217" spans="1:6" ht="46.5" hidden="1" x14ac:dyDescent="0.35">
      <c r="A217" s="144" t="s">
        <v>3000</v>
      </c>
      <c r="B217" s="144" t="s">
        <v>3001</v>
      </c>
      <c r="C217" s="144" t="s">
        <v>3002</v>
      </c>
      <c r="D217" s="144" t="s">
        <v>3003</v>
      </c>
      <c r="E217" s="144" t="s">
        <v>2162</v>
      </c>
      <c r="F217" s="144" t="s">
        <v>2193</v>
      </c>
    </row>
    <row r="218" spans="1:6" hidden="1" x14ac:dyDescent="0.35">
      <c r="A218" s="144" t="s">
        <v>3004</v>
      </c>
      <c r="B218" s="144" t="s">
        <v>3005</v>
      </c>
      <c r="C218" s="144" t="s">
        <v>3006</v>
      </c>
      <c r="D218" s="144" t="s">
        <v>3007</v>
      </c>
      <c r="E218" s="144" t="s">
        <v>2175</v>
      </c>
      <c r="F218" s="144" t="s">
        <v>2176</v>
      </c>
    </row>
    <row r="219" spans="1:6" ht="31" hidden="1" x14ac:dyDescent="0.35">
      <c r="A219" s="144" t="s">
        <v>3008</v>
      </c>
      <c r="B219" s="144" t="s">
        <v>3009</v>
      </c>
      <c r="C219" s="144" t="s">
        <v>3010</v>
      </c>
      <c r="D219" s="144" t="s">
        <v>3011</v>
      </c>
      <c r="E219" s="144" t="s">
        <v>2175</v>
      </c>
      <c r="F219" s="144" t="s">
        <v>2170</v>
      </c>
    </row>
    <row r="220" spans="1:6" hidden="1" x14ac:dyDescent="0.35">
      <c r="A220" s="144" t="s">
        <v>3012</v>
      </c>
      <c r="B220" s="144" t="s">
        <v>3013</v>
      </c>
      <c r="C220" s="144" t="s">
        <v>3014</v>
      </c>
      <c r="D220" s="144" t="s">
        <v>3015</v>
      </c>
      <c r="E220" s="144" t="s">
        <v>2175</v>
      </c>
      <c r="F220" s="144" t="s">
        <v>2176</v>
      </c>
    </row>
    <row r="221" spans="1:6" ht="31" hidden="1" x14ac:dyDescent="0.35">
      <c r="A221" s="144" t="s">
        <v>3016</v>
      </c>
      <c r="B221" s="144" t="s">
        <v>3017</v>
      </c>
      <c r="C221" s="144" t="s">
        <v>3018</v>
      </c>
      <c r="D221" s="144" t="s">
        <v>3019</v>
      </c>
      <c r="E221" s="144" t="s">
        <v>2169</v>
      </c>
      <c r="F221" s="144" t="s">
        <v>2163</v>
      </c>
    </row>
    <row r="222" spans="1:6" ht="31" hidden="1" x14ac:dyDescent="0.35">
      <c r="A222" s="144" t="s">
        <v>3020</v>
      </c>
      <c r="B222" s="144" t="s">
        <v>3021</v>
      </c>
      <c r="C222" s="144" t="s">
        <v>3022</v>
      </c>
      <c r="D222" s="144" t="s">
        <v>3023</v>
      </c>
      <c r="E222" s="144" t="s">
        <v>2175</v>
      </c>
      <c r="F222" s="144" t="s">
        <v>2176</v>
      </c>
    </row>
    <row r="223" spans="1:6" ht="31" hidden="1" x14ac:dyDescent="0.35">
      <c r="A223" s="144" t="s">
        <v>3024</v>
      </c>
      <c r="B223" s="144" t="s">
        <v>3025</v>
      </c>
      <c r="C223" s="144" t="s">
        <v>3026</v>
      </c>
      <c r="D223" s="144" t="s">
        <v>3027</v>
      </c>
      <c r="E223" s="144" t="s">
        <v>2169</v>
      </c>
      <c r="F223" s="144" t="s">
        <v>2163</v>
      </c>
    </row>
    <row r="224" spans="1:6" ht="31" hidden="1" x14ac:dyDescent="0.35">
      <c r="A224" s="144" t="s">
        <v>3028</v>
      </c>
      <c r="B224" s="144" t="s">
        <v>3029</v>
      </c>
      <c r="C224" s="144" t="s">
        <v>3030</v>
      </c>
      <c r="D224" s="144" t="s">
        <v>3031</v>
      </c>
      <c r="E224" s="144" t="s">
        <v>2175</v>
      </c>
      <c r="F224" s="144" t="s">
        <v>2163</v>
      </c>
    </row>
    <row r="225" spans="1:6" ht="46.5" hidden="1" x14ac:dyDescent="0.35">
      <c r="A225" s="144" t="s">
        <v>3032</v>
      </c>
      <c r="B225" s="144" t="s">
        <v>3033</v>
      </c>
      <c r="C225" s="144" t="s">
        <v>3034</v>
      </c>
      <c r="D225" s="144" t="s">
        <v>3035</v>
      </c>
      <c r="E225" s="144" t="s">
        <v>2175</v>
      </c>
      <c r="F225" s="144" t="s">
        <v>2176</v>
      </c>
    </row>
    <row r="226" spans="1:6" ht="31" hidden="1" x14ac:dyDescent="0.35">
      <c r="A226" s="144" t="s">
        <v>3036</v>
      </c>
      <c r="B226" s="144" t="s">
        <v>3037</v>
      </c>
      <c r="C226" s="144" t="s">
        <v>3038</v>
      </c>
      <c r="D226" s="144" t="s">
        <v>3039</v>
      </c>
      <c r="E226" s="144" t="s">
        <v>2175</v>
      </c>
      <c r="F226" s="144" t="s">
        <v>2176</v>
      </c>
    </row>
    <row r="227" spans="1:6" ht="46.5" hidden="1" x14ac:dyDescent="0.35">
      <c r="A227" s="144" t="s">
        <v>3040</v>
      </c>
      <c r="B227" s="144" t="s">
        <v>3041</v>
      </c>
      <c r="C227" s="144" t="s">
        <v>3042</v>
      </c>
      <c r="D227" s="144" t="s">
        <v>3043</v>
      </c>
      <c r="E227" s="144" t="s">
        <v>2162</v>
      </c>
      <c r="F227" s="144" t="s">
        <v>2176</v>
      </c>
    </row>
    <row r="228" spans="1:6" ht="31" hidden="1" x14ac:dyDescent="0.35">
      <c r="A228" s="144" t="s">
        <v>3044</v>
      </c>
      <c r="B228" s="144" t="s">
        <v>3045</v>
      </c>
      <c r="C228" s="144" t="s">
        <v>3046</v>
      </c>
      <c r="D228" s="144" t="s">
        <v>3047</v>
      </c>
      <c r="E228" s="144" t="s">
        <v>2175</v>
      </c>
      <c r="F228" s="144" t="s">
        <v>2176</v>
      </c>
    </row>
    <row r="229" spans="1:6" ht="31" hidden="1" x14ac:dyDescent="0.35">
      <c r="A229" s="144" t="s">
        <v>3048</v>
      </c>
      <c r="B229" s="144" t="s">
        <v>3049</v>
      </c>
      <c r="C229" s="144" t="s">
        <v>3050</v>
      </c>
      <c r="D229" s="144" t="s">
        <v>3051</v>
      </c>
      <c r="E229" s="144" t="s">
        <v>2162</v>
      </c>
      <c r="F229" s="144" t="s">
        <v>2176</v>
      </c>
    </row>
    <row r="230" spans="1:6" ht="31" hidden="1" x14ac:dyDescent="0.35">
      <c r="A230" s="144" t="s">
        <v>3052</v>
      </c>
      <c r="B230" s="144" t="s">
        <v>3053</v>
      </c>
      <c r="C230" s="144" t="s">
        <v>3054</v>
      </c>
      <c r="D230" s="144" t="s">
        <v>3055</v>
      </c>
      <c r="E230" s="144" t="s">
        <v>2169</v>
      </c>
      <c r="F230" s="144" t="s">
        <v>2163</v>
      </c>
    </row>
    <row r="231" spans="1:6" ht="31" hidden="1" x14ac:dyDescent="0.35">
      <c r="A231" s="144" t="s">
        <v>3056</v>
      </c>
      <c r="B231" s="144" t="s">
        <v>3057</v>
      </c>
      <c r="C231" s="144" t="s">
        <v>3058</v>
      </c>
      <c r="D231" s="144" t="s">
        <v>3059</v>
      </c>
      <c r="E231" s="144" t="s">
        <v>2175</v>
      </c>
      <c r="F231" s="144" t="s">
        <v>2176</v>
      </c>
    </row>
    <row r="232" spans="1:6" ht="31" hidden="1" x14ac:dyDescent="0.35">
      <c r="A232" s="144" t="s">
        <v>3060</v>
      </c>
      <c r="B232" s="144" t="s">
        <v>3061</v>
      </c>
      <c r="C232" s="144" t="s">
        <v>3062</v>
      </c>
      <c r="D232" s="144" t="s">
        <v>3063</v>
      </c>
      <c r="E232" s="144" t="s">
        <v>2175</v>
      </c>
      <c r="F232" s="144" t="s">
        <v>2163</v>
      </c>
    </row>
    <row r="233" spans="1:6" ht="31" hidden="1" x14ac:dyDescent="0.35">
      <c r="A233" s="144" t="s">
        <v>3064</v>
      </c>
      <c r="B233" s="144" t="s">
        <v>3065</v>
      </c>
      <c r="C233" s="144" t="s">
        <v>3066</v>
      </c>
      <c r="D233" s="144" t="s">
        <v>3067</v>
      </c>
      <c r="E233" s="144" t="s">
        <v>2175</v>
      </c>
      <c r="F233" s="144" t="s">
        <v>2266</v>
      </c>
    </row>
    <row r="234" spans="1:6" ht="31" hidden="1" x14ac:dyDescent="0.35">
      <c r="A234" s="144" t="s">
        <v>3068</v>
      </c>
      <c r="B234" s="144" t="s">
        <v>3069</v>
      </c>
      <c r="C234" s="144" t="s">
        <v>3070</v>
      </c>
      <c r="D234" s="144" t="s">
        <v>3071</v>
      </c>
      <c r="E234" s="144" t="s">
        <v>2175</v>
      </c>
      <c r="F234" s="144" t="s">
        <v>2163</v>
      </c>
    </row>
    <row r="235" spans="1:6" hidden="1" x14ac:dyDescent="0.35">
      <c r="A235" s="144" t="s">
        <v>3072</v>
      </c>
      <c r="B235" s="144" t="s">
        <v>3073</v>
      </c>
      <c r="C235" s="144" t="s">
        <v>3074</v>
      </c>
      <c r="D235" s="144" t="s">
        <v>3075</v>
      </c>
      <c r="E235" s="144" t="s">
        <v>2175</v>
      </c>
      <c r="F235" s="144" t="s">
        <v>2176</v>
      </c>
    </row>
    <row r="236" spans="1:6" ht="31" hidden="1" x14ac:dyDescent="0.35">
      <c r="A236" s="144" t="s">
        <v>3076</v>
      </c>
      <c r="B236" s="144" t="s">
        <v>3077</v>
      </c>
      <c r="C236" s="144" t="s">
        <v>3078</v>
      </c>
      <c r="D236" s="144" t="s">
        <v>3079</v>
      </c>
      <c r="E236" s="144" t="s">
        <v>2162</v>
      </c>
      <c r="F236" s="144" t="s">
        <v>2193</v>
      </c>
    </row>
    <row r="237" spans="1:6" ht="31" hidden="1" x14ac:dyDescent="0.35">
      <c r="A237" s="144" t="s">
        <v>3080</v>
      </c>
      <c r="B237" s="144" t="s">
        <v>3081</v>
      </c>
      <c r="C237" s="144" t="s">
        <v>3082</v>
      </c>
      <c r="D237" s="144" t="s">
        <v>3083</v>
      </c>
      <c r="E237" s="144" t="s">
        <v>2169</v>
      </c>
      <c r="F237" s="144" t="s">
        <v>2163</v>
      </c>
    </row>
    <row r="238" spans="1:6" ht="31" hidden="1" x14ac:dyDescent="0.35">
      <c r="A238" s="144" t="s">
        <v>3084</v>
      </c>
      <c r="B238" s="144" t="s">
        <v>3085</v>
      </c>
      <c r="C238" s="144" t="s">
        <v>3086</v>
      </c>
      <c r="D238" s="144" t="s">
        <v>3087</v>
      </c>
      <c r="E238" s="144" t="s">
        <v>2175</v>
      </c>
      <c r="F238" s="144" t="s">
        <v>2176</v>
      </c>
    </row>
    <row r="239" spans="1:6" ht="31" hidden="1" x14ac:dyDescent="0.35">
      <c r="A239" s="144" t="s">
        <v>3088</v>
      </c>
      <c r="B239" s="144" t="s">
        <v>3089</v>
      </c>
      <c r="C239" s="144" t="s">
        <v>3090</v>
      </c>
      <c r="D239" s="144" t="s">
        <v>3091</v>
      </c>
      <c r="E239" s="144" t="s">
        <v>2175</v>
      </c>
      <c r="F239" s="144" t="s">
        <v>2163</v>
      </c>
    </row>
    <row r="240" spans="1:6" ht="31" hidden="1" x14ac:dyDescent="0.35">
      <c r="A240" s="144" t="s">
        <v>3092</v>
      </c>
      <c r="B240" s="144" t="s">
        <v>3093</v>
      </c>
      <c r="C240" s="144" t="s">
        <v>3094</v>
      </c>
      <c r="D240" s="144" t="s">
        <v>3095</v>
      </c>
      <c r="E240" s="144" t="s">
        <v>2175</v>
      </c>
      <c r="F240" s="144" t="s">
        <v>2170</v>
      </c>
    </row>
    <row r="241" spans="1:6" hidden="1" x14ac:dyDescent="0.35">
      <c r="A241" s="144" t="s">
        <v>3096</v>
      </c>
      <c r="B241" s="144" t="s">
        <v>3097</v>
      </c>
      <c r="C241" s="144" t="s">
        <v>3098</v>
      </c>
      <c r="D241" s="144" t="s">
        <v>3099</v>
      </c>
      <c r="E241" s="144" t="s">
        <v>2175</v>
      </c>
      <c r="F241" s="144" t="s">
        <v>2176</v>
      </c>
    </row>
    <row r="242" spans="1:6" ht="31" hidden="1" x14ac:dyDescent="0.35">
      <c r="A242" s="144" t="s">
        <v>1241</v>
      </c>
      <c r="B242" s="144" t="s">
        <v>3100</v>
      </c>
      <c r="C242" s="144" t="s">
        <v>3101</v>
      </c>
      <c r="D242" s="144" t="s">
        <v>3102</v>
      </c>
      <c r="E242" s="144" t="s">
        <v>2162</v>
      </c>
      <c r="F242" s="144" t="s">
        <v>2193</v>
      </c>
    </row>
    <row r="243" spans="1:6" ht="31" hidden="1" x14ac:dyDescent="0.35">
      <c r="A243" s="144" t="s">
        <v>3103</v>
      </c>
      <c r="B243" s="144" t="s">
        <v>3104</v>
      </c>
      <c r="C243" s="144" t="s">
        <v>3105</v>
      </c>
      <c r="D243" s="144" t="s">
        <v>3106</v>
      </c>
      <c r="E243" s="144" t="s">
        <v>2175</v>
      </c>
      <c r="F243" s="144" t="s">
        <v>2266</v>
      </c>
    </row>
    <row r="244" spans="1:6" ht="31" hidden="1" x14ac:dyDescent="0.35">
      <c r="A244" s="144" t="s">
        <v>3107</v>
      </c>
      <c r="B244" s="144" t="s">
        <v>3108</v>
      </c>
      <c r="C244" s="144" t="s">
        <v>3109</v>
      </c>
      <c r="D244" s="144" t="s">
        <v>3110</v>
      </c>
      <c r="E244" s="144" t="s">
        <v>2162</v>
      </c>
      <c r="F244" s="144" t="s">
        <v>2193</v>
      </c>
    </row>
    <row r="245" spans="1:6" ht="31" hidden="1" x14ac:dyDescent="0.35">
      <c r="A245" s="144" t="s">
        <v>3111</v>
      </c>
      <c r="B245" s="144" t="s">
        <v>3112</v>
      </c>
      <c r="C245" s="144" t="s">
        <v>3113</v>
      </c>
      <c r="D245" s="144" t="s">
        <v>3114</v>
      </c>
      <c r="E245" s="144" t="s">
        <v>2175</v>
      </c>
      <c r="F245" s="144" t="s">
        <v>2163</v>
      </c>
    </row>
    <row r="246" spans="1:6" hidden="1" x14ac:dyDescent="0.35">
      <c r="A246" s="144" t="s">
        <v>3115</v>
      </c>
      <c r="B246" s="144" t="s">
        <v>3116</v>
      </c>
      <c r="C246" s="144" t="s">
        <v>3117</v>
      </c>
      <c r="D246" s="144" t="s">
        <v>3118</v>
      </c>
      <c r="E246" s="144" t="s">
        <v>2175</v>
      </c>
      <c r="F246" s="144" t="s">
        <v>2176</v>
      </c>
    </row>
    <row r="247" spans="1:6" hidden="1" x14ac:dyDescent="0.35">
      <c r="A247" s="144" t="s">
        <v>3119</v>
      </c>
      <c r="B247" s="144" t="s">
        <v>3120</v>
      </c>
      <c r="C247" s="144" t="s">
        <v>3121</v>
      </c>
      <c r="D247" s="144" t="s">
        <v>3122</v>
      </c>
      <c r="E247" s="144" t="s">
        <v>2175</v>
      </c>
      <c r="F247" s="144" t="s">
        <v>2176</v>
      </c>
    </row>
    <row r="248" spans="1:6" ht="31" hidden="1" x14ac:dyDescent="0.35">
      <c r="A248" s="144" t="s">
        <v>3123</v>
      </c>
      <c r="B248" s="144" t="s">
        <v>3124</v>
      </c>
      <c r="C248" s="144" t="s">
        <v>3125</v>
      </c>
      <c r="D248" s="144" t="s">
        <v>3126</v>
      </c>
      <c r="E248" s="144" t="s">
        <v>2175</v>
      </c>
      <c r="F248" s="144" t="s">
        <v>2163</v>
      </c>
    </row>
    <row r="249" spans="1:6" ht="31" hidden="1" x14ac:dyDescent="0.35">
      <c r="A249" s="144" t="s">
        <v>3127</v>
      </c>
      <c r="B249" s="144" t="s">
        <v>3128</v>
      </c>
      <c r="C249" s="144" t="s">
        <v>3129</v>
      </c>
      <c r="D249" s="144" t="s">
        <v>3130</v>
      </c>
      <c r="E249" s="144" t="s">
        <v>2162</v>
      </c>
      <c r="F249" s="144" t="s">
        <v>2193</v>
      </c>
    </row>
    <row r="250" spans="1:6" ht="31" hidden="1" x14ac:dyDescent="0.35">
      <c r="A250" s="144" t="s">
        <v>3131</v>
      </c>
      <c r="B250" s="144" t="s">
        <v>3132</v>
      </c>
      <c r="C250" s="144" t="s">
        <v>3133</v>
      </c>
      <c r="D250" s="144" t="s">
        <v>3134</v>
      </c>
      <c r="E250" s="144" t="s">
        <v>2162</v>
      </c>
      <c r="F250" s="144" t="s">
        <v>2193</v>
      </c>
    </row>
    <row r="251" spans="1:6" ht="31" hidden="1" x14ac:dyDescent="0.35">
      <c r="A251" s="144" t="s">
        <v>3135</v>
      </c>
      <c r="B251" s="144" t="s">
        <v>3136</v>
      </c>
      <c r="C251" s="144" t="s">
        <v>3137</v>
      </c>
      <c r="D251" s="144" t="s">
        <v>3138</v>
      </c>
      <c r="E251" s="144" t="s">
        <v>2175</v>
      </c>
      <c r="F251" s="144" t="s">
        <v>2176</v>
      </c>
    </row>
    <row r="252" spans="1:6" ht="31" hidden="1" x14ac:dyDescent="0.35">
      <c r="A252" s="144" t="s">
        <v>3139</v>
      </c>
      <c r="B252" s="144" t="s">
        <v>3140</v>
      </c>
      <c r="C252" s="144" t="s">
        <v>3141</v>
      </c>
      <c r="D252" s="144" t="s">
        <v>3142</v>
      </c>
      <c r="E252" s="144" t="s">
        <v>2175</v>
      </c>
      <c r="F252" s="144" t="s">
        <v>2176</v>
      </c>
    </row>
    <row r="253" spans="1:6" hidden="1" x14ac:dyDescent="0.35">
      <c r="A253" s="144" t="s">
        <v>3143</v>
      </c>
      <c r="B253" s="144" t="s">
        <v>3144</v>
      </c>
      <c r="C253" s="144" t="s">
        <v>3145</v>
      </c>
      <c r="D253" s="144" t="s">
        <v>3146</v>
      </c>
      <c r="E253" s="144" t="s">
        <v>2175</v>
      </c>
      <c r="F253" s="144" t="s">
        <v>2193</v>
      </c>
    </row>
    <row r="254" spans="1:6" ht="31" hidden="1" x14ac:dyDescent="0.35">
      <c r="A254" s="144" t="s">
        <v>3147</v>
      </c>
      <c r="B254" s="144" t="s">
        <v>3148</v>
      </c>
      <c r="C254" s="144" t="s">
        <v>3149</v>
      </c>
      <c r="D254" s="144" t="s">
        <v>3150</v>
      </c>
      <c r="E254" s="144" t="s">
        <v>2169</v>
      </c>
      <c r="F254" s="144" t="s">
        <v>2176</v>
      </c>
    </row>
    <row r="255" spans="1:6" hidden="1" x14ac:dyDescent="0.35">
      <c r="A255" s="144" t="s">
        <v>3151</v>
      </c>
      <c r="B255" s="144" t="s">
        <v>3152</v>
      </c>
      <c r="C255" s="144" t="s">
        <v>3153</v>
      </c>
      <c r="D255" s="144" t="s">
        <v>3154</v>
      </c>
      <c r="E255" s="144" t="s">
        <v>2162</v>
      </c>
      <c r="F255" s="144" t="s">
        <v>2176</v>
      </c>
    </row>
    <row r="256" spans="1:6" ht="31" hidden="1" x14ac:dyDescent="0.35">
      <c r="A256" s="144" t="s">
        <v>3155</v>
      </c>
      <c r="B256" s="144" t="s">
        <v>3156</v>
      </c>
      <c r="C256" s="144" t="s">
        <v>3157</v>
      </c>
      <c r="D256" s="144" t="s">
        <v>3158</v>
      </c>
      <c r="E256" s="144" t="s">
        <v>2162</v>
      </c>
      <c r="F256" s="144" t="s">
        <v>2163</v>
      </c>
    </row>
    <row r="257" spans="1:6" ht="46.5" hidden="1" x14ac:dyDescent="0.35">
      <c r="A257" s="144" t="s">
        <v>3159</v>
      </c>
      <c r="B257" s="144" t="s">
        <v>3160</v>
      </c>
      <c r="C257" s="144" t="s">
        <v>3161</v>
      </c>
      <c r="D257" s="144" t="s">
        <v>3162</v>
      </c>
      <c r="E257" s="144" t="s">
        <v>2175</v>
      </c>
      <c r="F257" s="144" t="s">
        <v>2176</v>
      </c>
    </row>
    <row r="258" spans="1:6" hidden="1" x14ac:dyDescent="0.35">
      <c r="A258" s="144" t="s">
        <v>3163</v>
      </c>
      <c r="B258" s="144" t="s">
        <v>3164</v>
      </c>
      <c r="C258" s="144" t="s">
        <v>3165</v>
      </c>
      <c r="D258" s="144" t="s">
        <v>3166</v>
      </c>
      <c r="E258" s="144" t="s">
        <v>2169</v>
      </c>
      <c r="F258" s="144" t="s">
        <v>2176</v>
      </c>
    </row>
    <row r="259" spans="1:6" ht="31" hidden="1" x14ac:dyDescent="0.35">
      <c r="A259" s="144" t="s">
        <v>3167</v>
      </c>
      <c r="B259" s="144" t="s">
        <v>3168</v>
      </c>
      <c r="C259" s="144" t="s">
        <v>3169</v>
      </c>
      <c r="D259" s="144" t="s">
        <v>3170</v>
      </c>
      <c r="E259" s="144" t="s">
        <v>2169</v>
      </c>
      <c r="F259" s="144" t="s">
        <v>2266</v>
      </c>
    </row>
    <row r="260" spans="1:6" ht="31" hidden="1" x14ac:dyDescent="0.35">
      <c r="A260" s="144" t="s">
        <v>3171</v>
      </c>
      <c r="B260" s="144" t="s">
        <v>3172</v>
      </c>
      <c r="C260" s="144" t="s">
        <v>3173</v>
      </c>
      <c r="D260" s="144" t="s">
        <v>3174</v>
      </c>
      <c r="E260" s="144" t="s">
        <v>2175</v>
      </c>
      <c r="F260" s="144" t="s">
        <v>2193</v>
      </c>
    </row>
    <row r="261" spans="1:6" ht="46.5" hidden="1" x14ac:dyDescent="0.35">
      <c r="A261" s="144" t="s">
        <v>3175</v>
      </c>
      <c r="B261" s="144" t="s">
        <v>3176</v>
      </c>
      <c r="C261" s="144" t="s">
        <v>3177</v>
      </c>
      <c r="D261" s="144" t="s">
        <v>3178</v>
      </c>
      <c r="E261" s="144" t="s">
        <v>2175</v>
      </c>
      <c r="F261" s="144" t="s">
        <v>2163</v>
      </c>
    </row>
    <row r="262" spans="1:6" ht="31" hidden="1" x14ac:dyDescent="0.35">
      <c r="A262" s="144" t="s">
        <v>3179</v>
      </c>
      <c r="B262" s="144" t="s">
        <v>3180</v>
      </c>
      <c r="C262" s="144" t="s">
        <v>3181</v>
      </c>
      <c r="D262" s="144" t="s">
        <v>3182</v>
      </c>
      <c r="E262" s="144" t="s">
        <v>2175</v>
      </c>
      <c r="F262" s="144" t="s">
        <v>2193</v>
      </c>
    </row>
    <row r="263" spans="1:6" ht="31" hidden="1" x14ac:dyDescent="0.35">
      <c r="A263" s="144" t="s">
        <v>3183</v>
      </c>
      <c r="B263" s="144" t="s">
        <v>3184</v>
      </c>
      <c r="C263" s="144" t="s">
        <v>3185</v>
      </c>
      <c r="D263" s="144" t="s">
        <v>3186</v>
      </c>
      <c r="E263" s="144" t="s">
        <v>2169</v>
      </c>
      <c r="F263" s="144" t="s">
        <v>2176</v>
      </c>
    </row>
    <row r="264" spans="1:6" ht="31" hidden="1" x14ac:dyDescent="0.35">
      <c r="A264" s="144" t="s">
        <v>3187</v>
      </c>
      <c r="B264" s="144" t="s">
        <v>3188</v>
      </c>
      <c r="C264" s="144" t="s">
        <v>3189</v>
      </c>
      <c r="D264" s="144" t="s">
        <v>3190</v>
      </c>
      <c r="E264" s="144" t="s">
        <v>2175</v>
      </c>
      <c r="F264" s="144" t="s">
        <v>2163</v>
      </c>
    </row>
    <row r="265" spans="1:6" ht="31" hidden="1" x14ac:dyDescent="0.35">
      <c r="A265" s="144" t="s">
        <v>3191</v>
      </c>
      <c r="B265" s="144" t="s">
        <v>3192</v>
      </c>
      <c r="C265" s="144" t="s">
        <v>3193</v>
      </c>
      <c r="D265" s="144" t="s">
        <v>3194</v>
      </c>
      <c r="E265" s="144" t="s">
        <v>2175</v>
      </c>
      <c r="F265" s="144" t="s">
        <v>2170</v>
      </c>
    </row>
    <row r="266" spans="1:6" hidden="1" x14ac:dyDescent="0.35">
      <c r="A266" s="144" t="s">
        <v>1405</v>
      </c>
      <c r="B266" s="144" t="s">
        <v>3195</v>
      </c>
      <c r="C266" s="144" t="s">
        <v>3196</v>
      </c>
      <c r="D266" s="144" t="s">
        <v>3197</v>
      </c>
      <c r="E266" s="144" t="s">
        <v>2175</v>
      </c>
      <c r="F266" s="144" t="s">
        <v>2176</v>
      </c>
    </row>
    <row r="267" spans="1:6" hidden="1" x14ac:dyDescent="0.35">
      <c r="A267" s="144" t="s">
        <v>3198</v>
      </c>
      <c r="B267" s="144" t="s">
        <v>3199</v>
      </c>
      <c r="C267" s="144" t="s">
        <v>3199</v>
      </c>
      <c r="D267" s="144" t="s">
        <v>3200</v>
      </c>
      <c r="E267" s="144" t="s">
        <v>2175</v>
      </c>
      <c r="F267" s="144" t="s">
        <v>2176</v>
      </c>
    </row>
    <row r="268" spans="1:6" hidden="1" x14ac:dyDescent="0.35">
      <c r="A268" s="144" t="s">
        <v>3201</v>
      </c>
      <c r="B268" s="144" t="s">
        <v>3202</v>
      </c>
      <c r="C268" s="144" t="s">
        <v>3202</v>
      </c>
      <c r="D268" s="144" t="s">
        <v>3203</v>
      </c>
      <c r="E268" s="144" t="s">
        <v>2169</v>
      </c>
      <c r="F268" s="144" t="s">
        <v>2176</v>
      </c>
    </row>
    <row r="269" spans="1:6" ht="31" hidden="1" x14ac:dyDescent="0.35">
      <c r="A269" s="144" t="s">
        <v>1332</v>
      </c>
      <c r="B269" s="144" t="s">
        <v>3204</v>
      </c>
      <c r="C269" s="144" t="s">
        <v>3204</v>
      </c>
      <c r="D269" s="144" t="s">
        <v>3205</v>
      </c>
      <c r="E269" s="144" t="s">
        <v>2162</v>
      </c>
      <c r="F269" s="144" t="s">
        <v>2163</v>
      </c>
    </row>
    <row r="270" spans="1:6" ht="31" hidden="1" x14ac:dyDescent="0.35">
      <c r="A270" s="144" t="s">
        <v>3206</v>
      </c>
      <c r="B270" s="144" t="s">
        <v>3207</v>
      </c>
      <c r="C270" s="144" t="s">
        <v>3208</v>
      </c>
      <c r="D270" s="144" t="s">
        <v>3209</v>
      </c>
      <c r="E270" s="144" t="s">
        <v>2175</v>
      </c>
      <c r="F270" s="144" t="s">
        <v>2193</v>
      </c>
    </row>
    <row r="271" spans="1:6" ht="31" hidden="1" x14ac:dyDescent="0.35">
      <c r="A271" s="144" t="s">
        <v>3210</v>
      </c>
      <c r="B271" s="144" t="s">
        <v>3211</v>
      </c>
      <c r="C271" s="144" t="s">
        <v>3212</v>
      </c>
      <c r="D271" s="144" t="s">
        <v>3213</v>
      </c>
      <c r="E271" s="144" t="s">
        <v>2169</v>
      </c>
      <c r="F271" s="144" t="s">
        <v>2176</v>
      </c>
    </row>
    <row r="272" spans="1:6" ht="31" hidden="1" x14ac:dyDescent="0.35">
      <c r="A272" s="144" t="s">
        <v>3214</v>
      </c>
      <c r="B272" s="144" t="s">
        <v>3215</v>
      </c>
      <c r="C272" s="144" t="s">
        <v>3216</v>
      </c>
      <c r="D272" s="144" t="s">
        <v>3217</v>
      </c>
      <c r="E272" s="144" t="s">
        <v>2175</v>
      </c>
      <c r="F272" s="144" t="s">
        <v>2163</v>
      </c>
    </row>
    <row r="273" spans="1:6" ht="31" hidden="1" x14ac:dyDescent="0.35">
      <c r="A273" s="144" t="s">
        <v>3218</v>
      </c>
      <c r="B273" s="144" t="s">
        <v>3219</v>
      </c>
      <c r="C273" s="144" t="s">
        <v>3220</v>
      </c>
      <c r="D273" s="144" t="s">
        <v>3221</v>
      </c>
      <c r="E273" s="144" t="s">
        <v>2169</v>
      </c>
      <c r="F273" s="144" t="s">
        <v>2170</v>
      </c>
    </row>
    <row r="274" spans="1:6" hidden="1" x14ac:dyDescent="0.35">
      <c r="A274" s="144" t="s">
        <v>3222</v>
      </c>
      <c r="B274" s="144" t="s">
        <v>3223</v>
      </c>
      <c r="C274" s="144" t="s">
        <v>3224</v>
      </c>
      <c r="D274" s="144" t="s">
        <v>3225</v>
      </c>
      <c r="E274" s="144" t="s">
        <v>2169</v>
      </c>
      <c r="F274" s="144" t="s">
        <v>2170</v>
      </c>
    </row>
    <row r="275" spans="1:6" hidden="1" x14ac:dyDescent="0.35">
      <c r="A275" s="144" t="s">
        <v>3226</v>
      </c>
      <c r="B275" s="144" t="s">
        <v>3227</v>
      </c>
      <c r="C275" s="144" t="s">
        <v>3228</v>
      </c>
      <c r="D275" s="144" t="s">
        <v>3229</v>
      </c>
      <c r="E275" s="144" t="s">
        <v>2169</v>
      </c>
      <c r="F275" s="144" t="s">
        <v>2176</v>
      </c>
    </row>
    <row r="276" spans="1:6" ht="46.5" hidden="1" x14ac:dyDescent="0.35">
      <c r="A276" s="144" t="s">
        <v>3230</v>
      </c>
      <c r="B276" s="144" t="s">
        <v>3231</v>
      </c>
      <c r="C276" s="144" t="s">
        <v>3232</v>
      </c>
      <c r="D276" s="144" t="s">
        <v>3233</v>
      </c>
      <c r="E276" s="144" t="s">
        <v>2169</v>
      </c>
      <c r="F276" s="144" t="s">
        <v>2163</v>
      </c>
    </row>
    <row r="277" spans="1:6" ht="31" hidden="1" x14ac:dyDescent="0.35">
      <c r="A277" s="144" t="s">
        <v>3234</v>
      </c>
      <c r="B277" s="144" t="s">
        <v>3235</v>
      </c>
      <c r="C277" s="144" t="s">
        <v>3236</v>
      </c>
      <c r="D277" s="144" t="s">
        <v>3237</v>
      </c>
      <c r="E277" s="144" t="s">
        <v>3238</v>
      </c>
      <c r="F277" s="144" t="s">
        <v>2163</v>
      </c>
    </row>
    <row r="278" spans="1:6" ht="46.5" hidden="1" x14ac:dyDescent="0.35">
      <c r="A278" s="144" t="s">
        <v>3239</v>
      </c>
      <c r="B278" s="144" t="s">
        <v>3240</v>
      </c>
      <c r="C278" s="144" t="s">
        <v>3241</v>
      </c>
      <c r="D278" s="144" t="s">
        <v>3242</v>
      </c>
      <c r="E278" s="144" t="s">
        <v>2162</v>
      </c>
      <c r="F278" s="144" t="s">
        <v>2193</v>
      </c>
    </row>
    <row r="279" spans="1:6" ht="46.5" hidden="1" x14ac:dyDescent="0.35">
      <c r="A279" s="144" t="s">
        <v>3243</v>
      </c>
      <c r="B279" s="144" t="s">
        <v>3244</v>
      </c>
      <c r="C279" s="144" t="s">
        <v>3245</v>
      </c>
      <c r="D279" s="144" t="s">
        <v>3246</v>
      </c>
      <c r="E279" s="144" t="s">
        <v>2175</v>
      </c>
      <c r="F279" s="144" t="s">
        <v>2266</v>
      </c>
    </row>
    <row r="280" spans="1:6" hidden="1" x14ac:dyDescent="0.35">
      <c r="A280" s="144" t="s">
        <v>3247</v>
      </c>
      <c r="B280" s="144" t="s">
        <v>3248</v>
      </c>
      <c r="C280" s="144" t="s">
        <v>3248</v>
      </c>
      <c r="D280" s="144" t="s">
        <v>3249</v>
      </c>
      <c r="E280" s="144" t="s">
        <v>2162</v>
      </c>
      <c r="F280" s="144" t="s">
        <v>2193</v>
      </c>
    </row>
    <row r="281" spans="1:6" ht="31" hidden="1" x14ac:dyDescent="0.35">
      <c r="A281" s="144" t="s">
        <v>3250</v>
      </c>
      <c r="B281" s="144" t="s">
        <v>3251</v>
      </c>
      <c r="C281" s="144" t="s">
        <v>3252</v>
      </c>
      <c r="D281" s="144" t="s">
        <v>3253</v>
      </c>
      <c r="E281" s="144" t="s">
        <v>2169</v>
      </c>
      <c r="F281" s="144" t="s">
        <v>2163</v>
      </c>
    </row>
    <row r="282" spans="1:6" ht="31" hidden="1" x14ac:dyDescent="0.35">
      <c r="A282" s="144" t="s">
        <v>3254</v>
      </c>
      <c r="B282" s="144" t="s">
        <v>3255</v>
      </c>
      <c r="C282" s="144" t="s">
        <v>3256</v>
      </c>
      <c r="D282" s="144" t="s">
        <v>3257</v>
      </c>
      <c r="E282" s="144" t="s">
        <v>2175</v>
      </c>
      <c r="F282" s="144" t="s">
        <v>2176</v>
      </c>
    </row>
    <row r="283" spans="1:6" ht="31" hidden="1" x14ac:dyDescent="0.35">
      <c r="A283" s="144" t="s">
        <v>3258</v>
      </c>
      <c r="B283" s="144" t="s">
        <v>3259</v>
      </c>
      <c r="C283" s="144" t="s">
        <v>3260</v>
      </c>
      <c r="D283" s="144" t="s">
        <v>3261</v>
      </c>
      <c r="E283" s="144" t="s">
        <v>2175</v>
      </c>
      <c r="F283" s="144" t="s">
        <v>2193</v>
      </c>
    </row>
    <row r="284" spans="1:6" ht="31" hidden="1" x14ac:dyDescent="0.35">
      <c r="A284" s="144" t="s">
        <v>3262</v>
      </c>
      <c r="B284" s="144" t="s">
        <v>3263</v>
      </c>
      <c r="C284" s="144" t="s">
        <v>3264</v>
      </c>
      <c r="D284" s="144" t="s">
        <v>3265</v>
      </c>
      <c r="E284" s="144" t="s">
        <v>2175</v>
      </c>
      <c r="F284" s="144" t="s">
        <v>2176</v>
      </c>
    </row>
    <row r="285" spans="1:6" ht="31" hidden="1" x14ac:dyDescent="0.35">
      <c r="A285" s="144" t="s">
        <v>3266</v>
      </c>
      <c r="B285" s="144" t="s">
        <v>3267</v>
      </c>
      <c r="C285" s="144" t="s">
        <v>3268</v>
      </c>
      <c r="D285" s="144" t="s">
        <v>3269</v>
      </c>
      <c r="E285" s="144" t="s">
        <v>2175</v>
      </c>
      <c r="F285" s="144" t="s">
        <v>2176</v>
      </c>
    </row>
    <row r="286" spans="1:6" ht="31" hidden="1" x14ac:dyDescent="0.35">
      <c r="A286" s="144" t="s">
        <v>3270</v>
      </c>
      <c r="B286" s="144" t="s">
        <v>3271</v>
      </c>
      <c r="C286" s="144" t="s">
        <v>3272</v>
      </c>
      <c r="D286" s="144" t="s">
        <v>3273</v>
      </c>
      <c r="E286" s="144" t="s">
        <v>2169</v>
      </c>
      <c r="F286" s="144" t="s">
        <v>2163</v>
      </c>
    </row>
    <row r="287" spans="1:6" ht="31" hidden="1" x14ac:dyDescent="0.35">
      <c r="A287" s="144" t="s">
        <v>3274</v>
      </c>
      <c r="B287" s="144" t="s">
        <v>3275</v>
      </c>
      <c r="C287" s="144" t="s">
        <v>3275</v>
      </c>
      <c r="D287" s="144" t="s">
        <v>3276</v>
      </c>
      <c r="E287" s="144" t="s">
        <v>2175</v>
      </c>
      <c r="F287" s="144" t="s">
        <v>2176</v>
      </c>
    </row>
    <row r="288" spans="1:6" ht="31" hidden="1" x14ac:dyDescent="0.35">
      <c r="A288" s="144" t="s">
        <v>3277</v>
      </c>
      <c r="B288" s="144" t="s">
        <v>3278</v>
      </c>
      <c r="C288" s="144" t="s">
        <v>3279</v>
      </c>
      <c r="D288" s="144" t="s">
        <v>3280</v>
      </c>
      <c r="E288" s="144" t="s">
        <v>2175</v>
      </c>
      <c r="F288" s="144" t="s">
        <v>2163</v>
      </c>
    </row>
    <row r="289" spans="1:6" ht="31" hidden="1" x14ac:dyDescent="0.35">
      <c r="A289" s="144" t="s">
        <v>3281</v>
      </c>
      <c r="B289" s="144" t="s">
        <v>3282</v>
      </c>
      <c r="C289" s="144" t="s">
        <v>3283</v>
      </c>
      <c r="D289" s="144" t="s">
        <v>3284</v>
      </c>
      <c r="E289" s="144" t="s">
        <v>2175</v>
      </c>
      <c r="F289" s="144" t="s">
        <v>2176</v>
      </c>
    </row>
    <row r="290" spans="1:6" ht="46.5" hidden="1" x14ac:dyDescent="0.35">
      <c r="A290" s="144" t="s">
        <v>3285</v>
      </c>
      <c r="B290" s="144" t="s">
        <v>3286</v>
      </c>
      <c r="C290" s="144" t="s">
        <v>3287</v>
      </c>
      <c r="D290" s="144" t="s">
        <v>3288</v>
      </c>
      <c r="E290" s="144" t="s">
        <v>2162</v>
      </c>
      <c r="F290" s="144" t="s">
        <v>2193</v>
      </c>
    </row>
    <row r="291" spans="1:6" ht="31" hidden="1" x14ac:dyDescent="0.35">
      <c r="A291" s="144" t="s">
        <v>3289</v>
      </c>
      <c r="B291" s="144" t="s">
        <v>3290</v>
      </c>
      <c r="C291" s="144" t="s">
        <v>3291</v>
      </c>
      <c r="D291" s="144" t="s">
        <v>3292</v>
      </c>
      <c r="E291" s="144" t="s">
        <v>2175</v>
      </c>
      <c r="F291" s="144" t="s">
        <v>2176</v>
      </c>
    </row>
    <row r="292" spans="1:6" ht="31" hidden="1" x14ac:dyDescent="0.35">
      <c r="A292" s="144" t="s">
        <v>3293</v>
      </c>
      <c r="B292" s="144" t="s">
        <v>3294</v>
      </c>
      <c r="C292" s="144" t="s">
        <v>3295</v>
      </c>
      <c r="D292" s="144" t="s">
        <v>3296</v>
      </c>
      <c r="E292" s="144" t="s">
        <v>2175</v>
      </c>
      <c r="F292" s="144" t="s">
        <v>2176</v>
      </c>
    </row>
    <row r="293" spans="1:6" ht="31" hidden="1" x14ac:dyDescent="0.35">
      <c r="A293" s="144" t="s">
        <v>3297</v>
      </c>
      <c r="B293" s="144" t="s">
        <v>3298</v>
      </c>
      <c r="C293" s="144" t="s">
        <v>3298</v>
      </c>
      <c r="D293" s="144" t="s">
        <v>3299</v>
      </c>
      <c r="E293" s="144" t="s">
        <v>2169</v>
      </c>
      <c r="F293" s="144" t="s">
        <v>2176</v>
      </c>
    </row>
    <row r="294" spans="1:6" ht="31" hidden="1" x14ac:dyDescent="0.35">
      <c r="A294" s="144" t="s">
        <v>3300</v>
      </c>
      <c r="B294" s="144" t="s">
        <v>3301</v>
      </c>
      <c r="C294" s="144" t="s">
        <v>3302</v>
      </c>
      <c r="D294" s="144" t="s">
        <v>3303</v>
      </c>
      <c r="E294" s="144" t="s">
        <v>2175</v>
      </c>
      <c r="F294" s="144" t="s">
        <v>2176</v>
      </c>
    </row>
    <row r="295" spans="1:6" hidden="1" x14ac:dyDescent="0.35">
      <c r="A295" s="144" t="s">
        <v>3304</v>
      </c>
      <c r="B295" s="144" t="s">
        <v>3305</v>
      </c>
      <c r="C295" s="144" t="s">
        <v>3306</v>
      </c>
      <c r="D295" s="144" t="s">
        <v>3307</v>
      </c>
      <c r="E295" s="144" t="s">
        <v>2169</v>
      </c>
      <c r="F295" s="144" t="s">
        <v>2176</v>
      </c>
    </row>
    <row r="296" spans="1:6" ht="46.5" hidden="1" x14ac:dyDescent="0.35">
      <c r="A296" s="144" t="s">
        <v>3308</v>
      </c>
      <c r="B296" s="144" t="s">
        <v>3309</v>
      </c>
      <c r="C296" s="144" t="s">
        <v>3310</v>
      </c>
      <c r="D296" s="144" t="s">
        <v>3311</v>
      </c>
      <c r="E296" s="144" t="s">
        <v>2169</v>
      </c>
      <c r="F296" s="144" t="s">
        <v>2170</v>
      </c>
    </row>
    <row r="297" spans="1:6" ht="46.5" hidden="1" x14ac:dyDescent="0.35">
      <c r="A297" s="144" t="s">
        <v>3312</v>
      </c>
      <c r="B297" s="144" t="s">
        <v>3313</v>
      </c>
      <c r="C297" s="144" t="s">
        <v>3314</v>
      </c>
      <c r="D297" s="144" t="s">
        <v>3315</v>
      </c>
      <c r="E297" s="144" t="s">
        <v>2169</v>
      </c>
      <c r="F297" s="144" t="s">
        <v>2176</v>
      </c>
    </row>
    <row r="298" spans="1:6" ht="46.5" hidden="1" x14ac:dyDescent="0.35">
      <c r="A298" s="144" t="s">
        <v>3316</v>
      </c>
      <c r="B298" s="144" t="s">
        <v>3317</v>
      </c>
      <c r="C298" s="144" t="s">
        <v>3318</v>
      </c>
      <c r="D298" s="144" t="s">
        <v>3319</v>
      </c>
      <c r="E298" s="144" t="s">
        <v>2175</v>
      </c>
      <c r="F298" s="144" t="s">
        <v>2193</v>
      </c>
    </row>
    <row r="299" spans="1:6" ht="31" hidden="1" x14ac:dyDescent="0.35">
      <c r="A299" s="144" t="s">
        <v>3320</v>
      </c>
      <c r="B299" s="144" t="s">
        <v>3321</v>
      </c>
      <c r="C299" s="144" t="s">
        <v>3322</v>
      </c>
      <c r="D299" s="144" t="s">
        <v>3323</v>
      </c>
      <c r="E299" s="144" t="s">
        <v>2175</v>
      </c>
      <c r="F299" s="144" t="s">
        <v>2163</v>
      </c>
    </row>
    <row r="300" spans="1:6" ht="31" hidden="1" x14ac:dyDescent="0.35">
      <c r="A300" s="144" t="s">
        <v>3324</v>
      </c>
      <c r="B300" s="144" t="s">
        <v>3325</v>
      </c>
      <c r="C300" s="144" t="s">
        <v>3326</v>
      </c>
      <c r="D300" s="144" t="s">
        <v>3327</v>
      </c>
      <c r="E300" s="144" t="s">
        <v>2175</v>
      </c>
      <c r="F300" s="144" t="s">
        <v>2163</v>
      </c>
    </row>
    <row r="301" spans="1:6" ht="31" hidden="1" x14ac:dyDescent="0.35">
      <c r="A301" s="144" t="s">
        <v>3328</v>
      </c>
      <c r="B301" s="144" t="s">
        <v>3329</v>
      </c>
      <c r="C301" s="144" t="s">
        <v>3330</v>
      </c>
      <c r="D301" s="144" t="s">
        <v>3331</v>
      </c>
      <c r="E301" s="144" t="s">
        <v>2162</v>
      </c>
      <c r="F301" s="144" t="s">
        <v>2163</v>
      </c>
    </row>
    <row r="302" spans="1:6" hidden="1" x14ac:dyDescent="0.35">
      <c r="A302" s="144" t="s">
        <v>3332</v>
      </c>
      <c r="B302" s="144" t="s">
        <v>3333</v>
      </c>
      <c r="C302" s="144" t="s">
        <v>3333</v>
      </c>
      <c r="D302" s="144" t="s">
        <v>3334</v>
      </c>
      <c r="E302" s="144" t="s">
        <v>2175</v>
      </c>
      <c r="F302" s="144" t="s">
        <v>2176</v>
      </c>
    </row>
    <row r="303" spans="1:6" ht="31" hidden="1" x14ac:dyDescent="0.35">
      <c r="A303" s="144" t="s">
        <v>3335</v>
      </c>
      <c r="B303" s="144" t="s">
        <v>3336</v>
      </c>
      <c r="C303" s="144" t="s">
        <v>3337</v>
      </c>
      <c r="D303" s="144" t="s">
        <v>3338</v>
      </c>
      <c r="E303" s="144" t="s">
        <v>2169</v>
      </c>
      <c r="F303" s="144" t="s">
        <v>2176</v>
      </c>
    </row>
    <row r="304" spans="1:6" ht="31" hidden="1" x14ac:dyDescent="0.35">
      <c r="A304" s="144" t="s">
        <v>3339</v>
      </c>
      <c r="B304" s="144" t="s">
        <v>3340</v>
      </c>
      <c r="C304" s="144" t="s">
        <v>3340</v>
      </c>
      <c r="D304" s="144" t="s">
        <v>3341</v>
      </c>
      <c r="E304" s="144" t="s">
        <v>2175</v>
      </c>
      <c r="F304" s="144" t="s">
        <v>2176</v>
      </c>
    </row>
    <row r="305" spans="1:6" ht="31" hidden="1" x14ac:dyDescent="0.35">
      <c r="A305" s="144" t="s">
        <v>3342</v>
      </c>
      <c r="B305" s="144" t="s">
        <v>3343</v>
      </c>
      <c r="C305" s="144" t="s">
        <v>3344</v>
      </c>
      <c r="D305" s="144" t="s">
        <v>3345</v>
      </c>
      <c r="E305" s="144" t="s">
        <v>2162</v>
      </c>
      <c r="F305" s="144" t="s">
        <v>2163</v>
      </c>
    </row>
    <row r="306" spans="1:6" ht="31" hidden="1" x14ac:dyDescent="0.35">
      <c r="A306" s="144" t="s">
        <v>3346</v>
      </c>
      <c r="B306" s="144" t="s">
        <v>3347</v>
      </c>
      <c r="C306" s="144" t="s">
        <v>3348</v>
      </c>
      <c r="D306" s="144" t="s">
        <v>3349</v>
      </c>
      <c r="E306" s="144" t="s">
        <v>2162</v>
      </c>
      <c r="F306" s="144" t="s">
        <v>2163</v>
      </c>
    </row>
    <row r="307" spans="1:6" hidden="1" x14ac:dyDescent="0.35">
      <c r="A307" s="144" t="s">
        <v>3350</v>
      </c>
      <c r="B307" s="144" t="s">
        <v>3351</v>
      </c>
      <c r="C307" s="144" t="s">
        <v>3352</v>
      </c>
      <c r="D307" s="144" t="s">
        <v>3353</v>
      </c>
      <c r="E307" s="144" t="s">
        <v>2162</v>
      </c>
      <c r="F307" s="144" t="s">
        <v>2193</v>
      </c>
    </row>
    <row r="308" spans="1:6" ht="31" hidden="1" x14ac:dyDescent="0.35">
      <c r="A308" s="144" t="s">
        <v>3354</v>
      </c>
      <c r="B308" s="144" t="s">
        <v>3355</v>
      </c>
      <c r="C308" s="144" t="s">
        <v>3356</v>
      </c>
      <c r="D308" s="144" t="s">
        <v>3357</v>
      </c>
      <c r="E308" s="144" t="s">
        <v>2175</v>
      </c>
      <c r="F308" s="144" t="s">
        <v>2163</v>
      </c>
    </row>
    <row r="309" spans="1:6" ht="31" hidden="1" x14ac:dyDescent="0.35">
      <c r="A309" s="144" t="s">
        <v>3358</v>
      </c>
      <c r="B309" s="144" t="s">
        <v>3359</v>
      </c>
      <c r="C309" s="144" t="s">
        <v>3360</v>
      </c>
      <c r="D309" s="144" t="s">
        <v>3361</v>
      </c>
      <c r="E309" s="144" t="s">
        <v>2175</v>
      </c>
      <c r="F309" s="144" t="s">
        <v>2176</v>
      </c>
    </row>
    <row r="310" spans="1:6" ht="31" hidden="1" x14ac:dyDescent="0.35">
      <c r="A310" s="144" t="s">
        <v>3362</v>
      </c>
      <c r="B310" s="144" t="s">
        <v>3363</v>
      </c>
      <c r="C310" s="144" t="s">
        <v>3364</v>
      </c>
      <c r="D310" s="144" t="s">
        <v>3365</v>
      </c>
      <c r="E310" s="144" t="s">
        <v>2175</v>
      </c>
      <c r="F310" s="144" t="s">
        <v>2176</v>
      </c>
    </row>
    <row r="311" spans="1:6" hidden="1" x14ac:dyDescent="0.35">
      <c r="A311" s="144" t="s">
        <v>3366</v>
      </c>
      <c r="B311" s="144" t="s">
        <v>3367</v>
      </c>
      <c r="C311" s="144" t="s">
        <v>3368</v>
      </c>
      <c r="D311" s="144" t="s">
        <v>3369</v>
      </c>
      <c r="E311" s="144" t="s">
        <v>2169</v>
      </c>
      <c r="F311" s="144" t="s">
        <v>2176</v>
      </c>
    </row>
    <row r="312" spans="1:6" ht="31" hidden="1" x14ac:dyDescent="0.35">
      <c r="A312" s="144" t="s">
        <v>3370</v>
      </c>
      <c r="B312" s="144" t="s">
        <v>3371</v>
      </c>
      <c r="C312" s="144" t="s">
        <v>3372</v>
      </c>
      <c r="D312" s="144" t="s">
        <v>3373</v>
      </c>
      <c r="E312" s="144" t="s">
        <v>2175</v>
      </c>
      <c r="F312" s="144" t="s">
        <v>2176</v>
      </c>
    </row>
    <row r="313" spans="1:6" ht="31" hidden="1" x14ac:dyDescent="0.35">
      <c r="A313" s="144" t="s">
        <v>3374</v>
      </c>
      <c r="B313" s="144" t="s">
        <v>3375</v>
      </c>
      <c r="C313" s="144" t="s">
        <v>3376</v>
      </c>
      <c r="D313" s="144" t="s">
        <v>3377</v>
      </c>
      <c r="E313" s="144" t="s">
        <v>2175</v>
      </c>
      <c r="F313" s="144" t="s">
        <v>2176</v>
      </c>
    </row>
    <row r="314" spans="1:6" ht="46.5" hidden="1" x14ac:dyDescent="0.35">
      <c r="A314" s="144" t="s">
        <v>3378</v>
      </c>
      <c r="B314" s="144" t="s">
        <v>3379</v>
      </c>
      <c r="C314" s="144" t="s">
        <v>3380</v>
      </c>
      <c r="D314" s="144" t="s">
        <v>3381</v>
      </c>
      <c r="E314" s="144" t="s">
        <v>2175</v>
      </c>
      <c r="F314" s="144" t="s">
        <v>2176</v>
      </c>
    </row>
    <row r="315" spans="1:6" hidden="1" x14ac:dyDescent="0.35">
      <c r="A315" s="144" t="s">
        <v>3382</v>
      </c>
      <c r="B315" s="144" t="s">
        <v>3383</v>
      </c>
      <c r="C315" s="144" t="s">
        <v>3384</v>
      </c>
      <c r="D315" s="144" t="s">
        <v>3385</v>
      </c>
      <c r="E315" s="144" t="s">
        <v>2162</v>
      </c>
      <c r="F315" s="144" t="s">
        <v>2193</v>
      </c>
    </row>
    <row r="316" spans="1:6" ht="31" hidden="1" x14ac:dyDescent="0.35">
      <c r="A316" s="144" t="s">
        <v>3386</v>
      </c>
      <c r="B316" s="144" t="s">
        <v>3387</v>
      </c>
      <c r="C316" s="144" t="s">
        <v>3388</v>
      </c>
      <c r="D316" s="144" t="s">
        <v>3389</v>
      </c>
      <c r="E316" s="144" t="s">
        <v>2175</v>
      </c>
      <c r="F316" s="144" t="s">
        <v>2176</v>
      </c>
    </row>
    <row r="317" spans="1:6" ht="31" hidden="1" x14ac:dyDescent="0.35">
      <c r="A317" s="144" t="s">
        <v>3390</v>
      </c>
      <c r="B317" s="144" t="s">
        <v>3391</v>
      </c>
      <c r="C317" s="144" t="s">
        <v>3392</v>
      </c>
      <c r="D317" s="144" t="s">
        <v>3393</v>
      </c>
      <c r="E317" s="144" t="s">
        <v>2162</v>
      </c>
      <c r="F317" s="144" t="s">
        <v>2176</v>
      </c>
    </row>
    <row r="318" spans="1:6" ht="31" hidden="1" x14ac:dyDescent="0.35">
      <c r="A318" s="144" t="s">
        <v>3394</v>
      </c>
      <c r="B318" s="144" t="s">
        <v>3395</v>
      </c>
      <c r="C318" s="144" t="s">
        <v>3396</v>
      </c>
      <c r="D318" s="144" t="s">
        <v>3397</v>
      </c>
      <c r="E318" s="144" t="s">
        <v>2175</v>
      </c>
      <c r="F318" s="144" t="s">
        <v>2176</v>
      </c>
    </row>
    <row r="319" spans="1:6" ht="31" hidden="1" x14ac:dyDescent="0.35">
      <c r="A319" s="144" t="s">
        <v>3398</v>
      </c>
      <c r="B319" s="144" t="s">
        <v>3399</v>
      </c>
      <c r="C319" s="144" t="s">
        <v>3400</v>
      </c>
      <c r="D319" s="144" t="s">
        <v>3401</v>
      </c>
      <c r="E319" s="144" t="s">
        <v>2162</v>
      </c>
      <c r="F319" s="144" t="s">
        <v>2185</v>
      </c>
    </row>
    <row r="320" spans="1:6" ht="31" hidden="1" x14ac:dyDescent="0.35">
      <c r="A320" s="144" t="s">
        <v>1073</v>
      </c>
      <c r="B320" s="144" t="s">
        <v>3402</v>
      </c>
      <c r="C320" s="144" t="s">
        <v>3403</v>
      </c>
      <c r="D320" s="144" t="s">
        <v>3404</v>
      </c>
      <c r="E320" s="144" t="s">
        <v>2162</v>
      </c>
      <c r="F320" s="144" t="s">
        <v>2193</v>
      </c>
    </row>
    <row r="321" spans="1:6" ht="31" hidden="1" x14ac:dyDescent="0.35">
      <c r="A321" s="144" t="s">
        <v>842</v>
      </c>
      <c r="B321" s="144" t="s">
        <v>3405</v>
      </c>
      <c r="C321" s="144" t="s">
        <v>3406</v>
      </c>
      <c r="D321" s="144" t="s">
        <v>3407</v>
      </c>
      <c r="E321" s="144" t="s">
        <v>2162</v>
      </c>
      <c r="F321" s="144" t="s">
        <v>2193</v>
      </c>
    </row>
    <row r="322" spans="1:6" hidden="1" x14ac:dyDescent="0.35">
      <c r="A322" s="144" t="s">
        <v>1075</v>
      </c>
      <c r="B322" s="144" t="s">
        <v>3408</v>
      </c>
      <c r="C322" s="144" t="s">
        <v>3409</v>
      </c>
      <c r="D322" s="144" t="s">
        <v>3410</v>
      </c>
      <c r="E322" s="144" t="s">
        <v>2162</v>
      </c>
      <c r="F322" s="144" t="s">
        <v>2185</v>
      </c>
    </row>
    <row r="323" spans="1:6" hidden="1" x14ac:dyDescent="0.35">
      <c r="A323" s="144" t="s">
        <v>3411</v>
      </c>
      <c r="B323" s="144" t="s">
        <v>3412</v>
      </c>
      <c r="C323" s="144" t="s">
        <v>3413</v>
      </c>
      <c r="D323" s="144" t="s">
        <v>3414</v>
      </c>
      <c r="E323" s="144" t="s">
        <v>2169</v>
      </c>
      <c r="F323" s="144" t="s">
        <v>2176</v>
      </c>
    </row>
    <row r="324" spans="1:6" hidden="1" x14ac:dyDescent="0.35">
      <c r="A324" s="144" t="s">
        <v>3415</v>
      </c>
      <c r="B324" s="144" t="s">
        <v>3416</v>
      </c>
      <c r="C324" s="144" t="s">
        <v>3417</v>
      </c>
      <c r="D324" s="144" t="s">
        <v>3418</v>
      </c>
      <c r="E324" s="144" t="s">
        <v>2175</v>
      </c>
      <c r="F324" s="144" t="s">
        <v>2193</v>
      </c>
    </row>
    <row r="325" spans="1:6" hidden="1" x14ac:dyDescent="0.35">
      <c r="A325" s="144" t="s">
        <v>3419</v>
      </c>
      <c r="B325" s="144" t="s">
        <v>3420</v>
      </c>
      <c r="C325" s="144" t="s">
        <v>3421</v>
      </c>
      <c r="D325" s="144" t="s">
        <v>3422</v>
      </c>
      <c r="E325" s="144" t="s">
        <v>2175</v>
      </c>
      <c r="F325" s="144" t="s">
        <v>2176</v>
      </c>
    </row>
    <row r="326" spans="1:6" hidden="1" x14ac:dyDescent="0.35">
      <c r="A326" s="144" t="s">
        <v>3423</v>
      </c>
      <c r="B326" s="144" t="s">
        <v>3424</v>
      </c>
      <c r="C326" s="144" t="s">
        <v>3425</v>
      </c>
      <c r="D326" s="144" t="s">
        <v>3426</v>
      </c>
      <c r="E326" s="144" t="s">
        <v>2162</v>
      </c>
      <c r="F326" s="144" t="s">
        <v>2193</v>
      </c>
    </row>
    <row r="327" spans="1:6" ht="31" hidden="1" x14ac:dyDescent="0.35">
      <c r="A327" s="144" t="s">
        <v>3427</v>
      </c>
      <c r="B327" s="144" t="s">
        <v>3428</v>
      </c>
      <c r="C327" s="144" t="s">
        <v>3429</v>
      </c>
      <c r="D327" s="144" t="s">
        <v>3430</v>
      </c>
      <c r="E327" s="144" t="s">
        <v>2162</v>
      </c>
      <c r="F327" s="144" t="s">
        <v>2176</v>
      </c>
    </row>
    <row r="328" spans="1:6" ht="31" hidden="1" x14ac:dyDescent="0.35">
      <c r="A328" s="144" t="s">
        <v>3431</v>
      </c>
      <c r="B328" s="144" t="s">
        <v>3432</v>
      </c>
      <c r="C328" s="144" t="s">
        <v>3433</v>
      </c>
      <c r="D328" s="144" t="s">
        <v>3434</v>
      </c>
      <c r="E328" s="144" t="s">
        <v>2175</v>
      </c>
      <c r="F328" s="144" t="s">
        <v>2176</v>
      </c>
    </row>
    <row r="329" spans="1:6" ht="31" hidden="1" x14ac:dyDescent="0.35">
      <c r="A329" s="144" t="s">
        <v>3435</v>
      </c>
      <c r="B329" s="144" t="s">
        <v>3436</v>
      </c>
      <c r="C329" s="144" t="s">
        <v>3437</v>
      </c>
      <c r="D329" s="144" t="s">
        <v>3438</v>
      </c>
      <c r="E329" s="144" t="s">
        <v>2175</v>
      </c>
      <c r="F329" s="144" t="s">
        <v>2176</v>
      </c>
    </row>
    <row r="330" spans="1:6" ht="46.5" hidden="1" x14ac:dyDescent="0.35">
      <c r="A330" s="144" t="s">
        <v>3439</v>
      </c>
      <c r="B330" s="144" t="s">
        <v>3440</v>
      </c>
      <c r="C330" s="144" t="s">
        <v>3441</v>
      </c>
      <c r="D330" s="144" t="s">
        <v>3442</v>
      </c>
      <c r="E330" s="144" t="s">
        <v>2175</v>
      </c>
      <c r="F330" s="144" t="s">
        <v>2176</v>
      </c>
    </row>
    <row r="331" spans="1:6" ht="31" hidden="1" x14ac:dyDescent="0.35">
      <c r="A331" s="144" t="s">
        <v>3443</v>
      </c>
      <c r="B331" s="144" t="s">
        <v>3444</v>
      </c>
      <c r="C331" s="144" t="s">
        <v>3445</v>
      </c>
      <c r="D331" s="144" t="s">
        <v>3446</v>
      </c>
      <c r="E331" s="144" t="s">
        <v>2175</v>
      </c>
      <c r="F331" s="144" t="s">
        <v>2163</v>
      </c>
    </row>
    <row r="332" spans="1:6" ht="31" hidden="1" x14ac:dyDescent="0.35">
      <c r="A332" s="144" t="s">
        <v>3447</v>
      </c>
      <c r="B332" s="144" t="s">
        <v>3448</v>
      </c>
      <c r="C332" s="144" t="s">
        <v>3449</v>
      </c>
      <c r="D332" s="144" t="s">
        <v>3450</v>
      </c>
      <c r="E332" s="144" t="s">
        <v>2175</v>
      </c>
      <c r="F332" s="144" t="s">
        <v>2163</v>
      </c>
    </row>
    <row r="333" spans="1:6" ht="31" hidden="1" x14ac:dyDescent="0.35">
      <c r="A333" s="144" t="s">
        <v>3451</v>
      </c>
      <c r="B333" s="144" t="s">
        <v>3452</v>
      </c>
      <c r="C333" s="144" t="s">
        <v>3453</v>
      </c>
      <c r="D333" s="144" t="s">
        <v>3454</v>
      </c>
      <c r="E333" s="144" t="s">
        <v>2169</v>
      </c>
      <c r="F333" s="144" t="s">
        <v>2170</v>
      </c>
    </row>
    <row r="334" spans="1:6" ht="31" hidden="1" x14ac:dyDescent="0.35">
      <c r="A334" s="144" t="s">
        <v>3455</v>
      </c>
      <c r="B334" s="144" t="s">
        <v>3456</v>
      </c>
      <c r="C334" s="144" t="s">
        <v>3457</v>
      </c>
      <c r="D334" s="144" t="s">
        <v>3458</v>
      </c>
      <c r="E334" s="144" t="s">
        <v>2175</v>
      </c>
      <c r="F334" s="144" t="s">
        <v>2163</v>
      </c>
    </row>
    <row r="335" spans="1:6" ht="46.5" hidden="1" x14ac:dyDescent="0.35">
      <c r="A335" s="144" t="s">
        <v>3459</v>
      </c>
      <c r="B335" s="144" t="s">
        <v>3460</v>
      </c>
      <c r="C335" s="144" t="s">
        <v>3461</v>
      </c>
      <c r="D335" s="144" t="s">
        <v>3462</v>
      </c>
      <c r="E335" s="144" t="s">
        <v>2175</v>
      </c>
      <c r="F335" s="144" t="s">
        <v>2170</v>
      </c>
    </row>
    <row r="336" spans="1:6" ht="46.5" hidden="1" x14ac:dyDescent="0.35">
      <c r="A336" s="144" t="s">
        <v>3463</v>
      </c>
      <c r="B336" s="144" t="s">
        <v>3464</v>
      </c>
      <c r="C336" s="144" t="s">
        <v>3465</v>
      </c>
      <c r="D336" s="144" t="s">
        <v>3466</v>
      </c>
      <c r="E336" s="144" t="s">
        <v>2162</v>
      </c>
      <c r="F336" s="144" t="s">
        <v>2193</v>
      </c>
    </row>
    <row r="337" spans="1:6" ht="46.5" hidden="1" x14ac:dyDescent="0.35">
      <c r="A337" s="144" t="s">
        <v>3467</v>
      </c>
      <c r="B337" s="144" t="s">
        <v>3468</v>
      </c>
      <c r="C337" s="144" t="s">
        <v>3469</v>
      </c>
      <c r="D337" s="144" t="s">
        <v>3470</v>
      </c>
      <c r="E337" s="144" t="s">
        <v>2175</v>
      </c>
      <c r="F337" s="144" t="s">
        <v>2193</v>
      </c>
    </row>
    <row r="338" spans="1:6" hidden="1" x14ac:dyDescent="0.35">
      <c r="A338" s="144" t="s">
        <v>3471</v>
      </c>
      <c r="B338" s="144" t="s">
        <v>3472</v>
      </c>
      <c r="C338" s="144" t="s">
        <v>3473</v>
      </c>
      <c r="D338" s="144" t="s">
        <v>3474</v>
      </c>
      <c r="E338" s="144" t="s">
        <v>2162</v>
      </c>
      <c r="F338" s="144" t="s">
        <v>2193</v>
      </c>
    </row>
    <row r="339" spans="1:6" ht="46.5" hidden="1" x14ac:dyDescent="0.35">
      <c r="A339" s="144" t="s">
        <v>3475</v>
      </c>
      <c r="B339" s="144" t="s">
        <v>3476</v>
      </c>
      <c r="C339" s="144" t="s">
        <v>3477</v>
      </c>
      <c r="D339" s="144" t="s">
        <v>3478</v>
      </c>
      <c r="E339" s="144" t="s">
        <v>2175</v>
      </c>
      <c r="F339" s="144" t="s">
        <v>2163</v>
      </c>
    </row>
    <row r="340" spans="1:6" ht="31" hidden="1" x14ac:dyDescent="0.35">
      <c r="A340" s="144" t="s">
        <v>3479</v>
      </c>
      <c r="B340" s="144" t="s">
        <v>3480</v>
      </c>
      <c r="C340" s="144" t="s">
        <v>3481</v>
      </c>
      <c r="D340" s="144" t="s">
        <v>3482</v>
      </c>
      <c r="E340" s="144" t="s">
        <v>2169</v>
      </c>
      <c r="F340" s="144" t="s">
        <v>2176</v>
      </c>
    </row>
    <row r="341" spans="1:6" ht="31" hidden="1" x14ac:dyDescent="0.35">
      <c r="A341" s="144" t="s">
        <v>3483</v>
      </c>
      <c r="B341" s="144" t="s">
        <v>3484</v>
      </c>
      <c r="C341" s="144" t="s">
        <v>3485</v>
      </c>
      <c r="D341" s="144" t="s">
        <v>3486</v>
      </c>
      <c r="E341" s="144" t="s">
        <v>2175</v>
      </c>
      <c r="F341" s="144" t="s">
        <v>2176</v>
      </c>
    </row>
    <row r="342" spans="1:6" ht="31" hidden="1" x14ac:dyDescent="0.35">
      <c r="A342" s="144" t="s">
        <v>3487</v>
      </c>
      <c r="B342" s="144" t="s">
        <v>3488</v>
      </c>
      <c r="C342" s="144" t="s">
        <v>3489</v>
      </c>
      <c r="D342" s="144" t="s">
        <v>3490</v>
      </c>
      <c r="E342" s="144" t="s">
        <v>2175</v>
      </c>
      <c r="F342" s="144" t="s">
        <v>2163</v>
      </c>
    </row>
    <row r="343" spans="1:6" ht="31" hidden="1" x14ac:dyDescent="0.35">
      <c r="A343" s="144" t="s">
        <v>3491</v>
      </c>
      <c r="B343" s="144" t="s">
        <v>3492</v>
      </c>
      <c r="C343" s="144" t="s">
        <v>3493</v>
      </c>
      <c r="D343" s="144" t="s">
        <v>3494</v>
      </c>
      <c r="E343" s="144" t="s">
        <v>2175</v>
      </c>
      <c r="F343" s="144" t="s">
        <v>2176</v>
      </c>
    </row>
    <row r="344" spans="1:6" ht="31" hidden="1" x14ac:dyDescent="0.35">
      <c r="A344" s="144" t="s">
        <v>3495</v>
      </c>
      <c r="B344" s="144" t="s">
        <v>3496</v>
      </c>
      <c r="C344" s="144" t="s">
        <v>3497</v>
      </c>
      <c r="D344" s="144" t="s">
        <v>3498</v>
      </c>
      <c r="E344" s="144" t="s">
        <v>2175</v>
      </c>
      <c r="F344" s="144" t="s">
        <v>2193</v>
      </c>
    </row>
    <row r="345" spans="1:6" ht="31" hidden="1" x14ac:dyDescent="0.35">
      <c r="A345" s="144" t="s">
        <v>3499</v>
      </c>
      <c r="B345" s="144" t="s">
        <v>3500</v>
      </c>
      <c r="C345" s="144" t="s">
        <v>3501</v>
      </c>
      <c r="D345" s="144" t="s">
        <v>3502</v>
      </c>
      <c r="E345" s="144" t="s">
        <v>2162</v>
      </c>
      <c r="F345" s="144" t="s">
        <v>2176</v>
      </c>
    </row>
    <row r="346" spans="1:6" hidden="1" x14ac:dyDescent="0.35">
      <c r="A346" s="144" t="s">
        <v>3503</v>
      </c>
      <c r="B346" s="144" t="s">
        <v>3504</v>
      </c>
      <c r="C346" s="144" t="s">
        <v>3505</v>
      </c>
      <c r="D346" s="144" t="s">
        <v>3506</v>
      </c>
      <c r="E346" s="144" t="s">
        <v>2169</v>
      </c>
      <c r="F346" s="144" t="s">
        <v>2193</v>
      </c>
    </row>
    <row r="347" spans="1:6" hidden="1" x14ac:dyDescent="0.35">
      <c r="A347" s="144" t="s">
        <v>3507</v>
      </c>
      <c r="B347" s="144" t="s">
        <v>3508</v>
      </c>
      <c r="C347" s="144" t="s">
        <v>3509</v>
      </c>
      <c r="D347" s="144" t="s">
        <v>3510</v>
      </c>
      <c r="E347" s="144" t="s">
        <v>2162</v>
      </c>
      <c r="F347" s="144" t="s">
        <v>2193</v>
      </c>
    </row>
    <row r="348" spans="1:6" hidden="1" x14ac:dyDescent="0.35">
      <c r="A348" s="144" t="s">
        <v>3511</v>
      </c>
      <c r="B348" s="144" t="s">
        <v>3512</v>
      </c>
      <c r="C348" s="144" t="s">
        <v>3513</v>
      </c>
      <c r="D348" s="144" t="s">
        <v>3514</v>
      </c>
      <c r="E348" s="144" t="s">
        <v>2175</v>
      </c>
      <c r="F348" s="144" t="s">
        <v>2170</v>
      </c>
    </row>
    <row r="349" spans="1:6" ht="46.5" hidden="1" x14ac:dyDescent="0.35">
      <c r="A349" s="144" t="s">
        <v>3515</v>
      </c>
      <c r="B349" s="144" t="s">
        <v>3516</v>
      </c>
      <c r="C349" s="144" t="s">
        <v>3517</v>
      </c>
      <c r="D349" s="144" t="s">
        <v>3518</v>
      </c>
      <c r="E349" s="144" t="s">
        <v>2175</v>
      </c>
      <c r="F349" s="144" t="s">
        <v>2170</v>
      </c>
    </row>
    <row r="350" spans="1:6" hidden="1" x14ac:dyDescent="0.35">
      <c r="A350" s="144" t="s">
        <v>3519</v>
      </c>
      <c r="B350" s="144" t="s">
        <v>3520</v>
      </c>
      <c r="C350" s="144" t="s">
        <v>3521</v>
      </c>
      <c r="D350" s="144" t="s">
        <v>3522</v>
      </c>
      <c r="E350" s="144" t="s">
        <v>2169</v>
      </c>
      <c r="F350" s="144" t="s">
        <v>2176</v>
      </c>
    </row>
    <row r="351" spans="1:6" ht="31" hidden="1" x14ac:dyDescent="0.35">
      <c r="A351" s="144" t="s">
        <v>3523</v>
      </c>
      <c r="B351" s="144" t="s">
        <v>3524</v>
      </c>
      <c r="C351" s="144" t="s">
        <v>3525</v>
      </c>
      <c r="D351" s="144" t="s">
        <v>3526</v>
      </c>
      <c r="E351" s="144" t="s">
        <v>2175</v>
      </c>
      <c r="F351" s="144" t="s">
        <v>2170</v>
      </c>
    </row>
    <row r="352" spans="1:6" ht="62" hidden="1" x14ac:dyDescent="0.35">
      <c r="A352" s="144" t="s">
        <v>3527</v>
      </c>
      <c r="B352" s="144" t="s">
        <v>3528</v>
      </c>
      <c r="C352" s="144" t="s">
        <v>3529</v>
      </c>
      <c r="D352" s="144" t="s">
        <v>3530</v>
      </c>
      <c r="E352" s="144" t="s">
        <v>2175</v>
      </c>
      <c r="F352" s="144" t="s">
        <v>2170</v>
      </c>
    </row>
    <row r="353" spans="1:6" hidden="1" x14ac:dyDescent="0.35">
      <c r="A353" s="144" t="s">
        <v>880</v>
      </c>
      <c r="B353" s="144" t="s">
        <v>3531</v>
      </c>
      <c r="C353" s="144" t="s">
        <v>3532</v>
      </c>
      <c r="D353" s="144" t="s">
        <v>3533</v>
      </c>
      <c r="E353" s="144" t="s">
        <v>2162</v>
      </c>
      <c r="F353" s="144" t="s">
        <v>2193</v>
      </c>
    </row>
    <row r="354" spans="1:6" ht="31" hidden="1" x14ac:dyDescent="0.35">
      <c r="A354" s="144" t="s">
        <v>3534</v>
      </c>
      <c r="B354" s="144" t="s">
        <v>3535</v>
      </c>
      <c r="C354" s="144" t="s">
        <v>3536</v>
      </c>
      <c r="D354" s="144" t="s">
        <v>3537</v>
      </c>
      <c r="E354" s="144" t="s">
        <v>2162</v>
      </c>
      <c r="F354" s="144" t="s">
        <v>2193</v>
      </c>
    </row>
    <row r="355" spans="1:6" ht="31" hidden="1" x14ac:dyDescent="0.35">
      <c r="A355" s="144" t="s">
        <v>3538</v>
      </c>
      <c r="B355" s="144" t="s">
        <v>3539</v>
      </c>
      <c r="C355" s="144" t="s">
        <v>3540</v>
      </c>
      <c r="D355" s="144" t="s">
        <v>3541</v>
      </c>
      <c r="E355" s="144" t="s">
        <v>2169</v>
      </c>
      <c r="F355" s="144" t="s">
        <v>2163</v>
      </c>
    </row>
    <row r="356" spans="1:6" ht="31" hidden="1" x14ac:dyDescent="0.35">
      <c r="A356" s="144" t="s">
        <v>3542</v>
      </c>
      <c r="B356" s="144" t="s">
        <v>3543</v>
      </c>
      <c r="C356" s="144" t="s">
        <v>3544</v>
      </c>
      <c r="D356" s="144" t="s">
        <v>3545</v>
      </c>
      <c r="E356" s="144" t="s">
        <v>2162</v>
      </c>
      <c r="F356" s="144" t="s">
        <v>2163</v>
      </c>
    </row>
    <row r="357" spans="1:6" ht="31" hidden="1" x14ac:dyDescent="0.35">
      <c r="A357" s="144" t="s">
        <v>1240</v>
      </c>
      <c r="B357" s="144" t="s">
        <v>3546</v>
      </c>
      <c r="C357" s="144" t="s">
        <v>3547</v>
      </c>
      <c r="D357" s="144" t="s">
        <v>3548</v>
      </c>
      <c r="E357" s="144" t="s">
        <v>2162</v>
      </c>
      <c r="F357" s="144" t="s">
        <v>2193</v>
      </c>
    </row>
    <row r="358" spans="1:6" ht="31" hidden="1" x14ac:dyDescent="0.35">
      <c r="A358" s="144" t="s">
        <v>3549</v>
      </c>
      <c r="B358" s="144" t="s">
        <v>3550</v>
      </c>
      <c r="C358" s="144" t="s">
        <v>3551</v>
      </c>
      <c r="D358" s="144" t="s">
        <v>3552</v>
      </c>
      <c r="E358" s="144" t="s">
        <v>2162</v>
      </c>
      <c r="F358" s="144" t="s">
        <v>2163</v>
      </c>
    </row>
    <row r="359" spans="1:6" hidden="1" x14ac:dyDescent="0.35">
      <c r="A359" s="144" t="s">
        <v>3553</v>
      </c>
      <c r="B359" s="144" t="s">
        <v>3554</v>
      </c>
      <c r="C359" s="144" t="s">
        <v>3555</v>
      </c>
      <c r="D359" s="144" t="s">
        <v>3556</v>
      </c>
      <c r="E359" s="144" t="s">
        <v>2175</v>
      </c>
      <c r="F359" s="144" t="s">
        <v>2170</v>
      </c>
    </row>
    <row r="360" spans="1:6" ht="31" hidden="1" x14ac:dyDescent="0.35">
      <c r="A360" s="144" t="s">
        <v>3557</v>
      </c>
      <c r="B360" s="144" t="s">
        <v>3558</v>
      </c>
      <c r="C360" s="144" t="s">
        <v>3558</v>
      </c>
      <c r="D360" s="144" t="s">
        <v>3559</v>
      </c>
      <c r="E360" s="144" t="s">
        <v>2162</v>
      </c>
      <c r="F360" s="144" t="s">
        <v>2163</v>
      </c>
    </row>
    <row r="361" spans="1:6" ht="31" hidden="1" x14ac:dyDescent="0.35">
      <c r="A361" s="144" t="s">
        <v>3560</v>
      </c>
      <c r="B361" s="144" t="s">
        <v>3561</v>
      </c>
      <c r="C361" s="144" t="s">
        <v>3562</v>
      </c>
      <c r="D361" s="144" t="s">
        <v>3563</v>
      </c>
      <c r="E361" s="144" t="s">
        <v>2175</v>
      </c>
      <c r="F361" s="144" t="s">
        <v>2176</v>
      </c>
    </row>
    <row r="362" spans="1:6" hidden="1" x14ac:dyDescent="0.35">
      <c r="A362" s="144" t="s">
        <v>3564</v>
      </c>
      <c r="B362" s="144" t="s">
        <v>3565</v>
      </c>
      <c r="C362" s="144" t="s">
        <v>3566</v>
      </c>
      <c r="D362" s="144" t="s">
        <v>3567</v>
      </c>
      <c r="E362" s="144" t="s">
        <v>2162</v>
      </c>
      <c r="F362" s="144" t="s">
        <v>2176</v>
      </c>
    </row>
    <row r="363" spans="1:6" ht="31" hidden="1" x14ac:dyDescent="0.35">
      <c r="A363" s="144" t="s">
        <v>3568</v>
      </c>
      <c r="B363" s="144" t="s">
        <v>3569</v>
      </c>
      <c r="C363" s="144" t="s">
        <v>3569</v>
      </c>
      <c r="D363" s="144" t="s">
        <v>3570</v>
      </c>
      <c r="E363" s="144" t="s">
        <v>2162</v>
      </c>
      <c r="F363" s="144" t="s">
        <v>2163</v>
      </c>
    </row>
    <row r="364" spans="1:6" hidden="1" x14ac:dyDescent="0.35">
      <c r="A364" s="144" t="s">
        <v>3571</v>
      </c>
      <c r="B364" s="144" t="s">
        <v>3572</v>
      </c>
      <c r="C364" s="144" t="s">
        <v>3573</v>
      </c>
      <c r="D364" s="144" t="s">
        <v>3574</v>
      </c>
      <c r="E364" s="144" t="s">
        <v>2169</v>
      </c>
      <c r="F364" s="144" t="s">
        <v>2266</v>
      </c>
    </row>
    <row r="365" spans="1:6" ht="31" hidden="1" x14ac:dyDescent="0.35">
      <c r="A365" s="144" t="s">
        <v>3575</v>
      </c>
      <c r="B365" s="144" t="s">
        <v>3576</v>
      </c>
      <c r="C365" s="144" t="s">
        <v>3577</v>
      </c>
      <c r="D365" s="144" t="s">
        <v>3578</v>
      </c>
      <c r="E365" s="144" t="s">
        <v>2169</v>
      </c>
      <c r="F365" s="144" t="s">
        <v>2176</v>
      </c>
    </row>
    <row r="366" spans="1:6" hidden="1" x14ac:dyDescent="0.35">
      <c r="A366" s="144" t="s">
        <v>3579</v>
      </c>
      <c r="B366" s="144" t="s">
        <v>3580</v>
      </c>
      <c r="C366" s="144" t="s">
        <v>3581</v>
      </c>
      <c r="D366" s="144" t="s">
        <v>3582</v>
      </c>
      <c r="E366" s="144" t="s">
        <v>2175</v>
      </c>
      <c r="F366" s="144" t="s">
        <v>2193</v>
      </c>
    </row>
    <row r="367" spans="1:6" ht="31" hidden="1" x14ac:dyDescent="0.35">
      <c r="A367" s="144" t="s">
        <v>3583</v>
      </c>
      <c r="B367" s="144" t="s">
        <v>3584</v>
      </c>
      <c r="C367" s="144" t="s">
        <v>3585</v>
      </c>
      <c r="D367" s="144" t="s">
        <v>3586</v>
      </c>
      <c r="E367" s="144" t="s">
        <v>2175</v>
      </c>
      <c r="F367" s="144" t="s">
        <v>2176</v>
      </c>
    </row>
    <row r="368" spans="1:6" ht="31" hidden="1" x14ac:dyDescent="0.35">
      <c r="A368" s="144" t="s">
        <v>1149</v>
      </c>
      <c r="B368" s="144" t="s">
        <v>3587</v>
      </c>
      <c r="C368" s="144" t="s">
        <v>3588</v>
      </c>
      <c r="D368" s="144" t="s">
        <v>3589</v>
      </c>
      <c r="E368" s="144" t="s">
        <v>2162</v>
      </c>
      <c r="F368" s="144" t="s">
        <v>2193</v>
      </c>
    </row>
    <row r="369" spans="1:6" ht="31" hidden="1" x14ac:dyDescent="0.35">
      <c r="A369" s="144" t="s">
        <v>3590</v>
      </c>
      <c r="B369" s="144" t="s">
        <v>3591</v>
      </c>
      <c r="C369" s="144" t="s">
        <v>3592</v>
      </c>
      <c r="D369" s="144" t="s">
        <v>3593</v>
      </c>
      <c r="E369" s="144" t="s">
        <v>2175</v>
      </c>
      <c r="F369" s="144" t="s">
        <v>2170</v>
      </c>
    </row>
    <row r="370" spans="1:6" ht="31" hidden="1" x14ac:dyDescent="0.35">
      <c r="A370" s="144" t="s">
        <v>3594</v>
      </c>
      <c r="B370" s="144" t="s">
        <v>3595</v>
      </c>
      <c r="C370" s="144" t="s">
        <v>3596</v>
      </c>
      <c r="D370" s="144" t="s">
        <v>3597</v>
      </c>
      <c r="E370" s="144" t="s">
        <v>2162</v>
      </c>
      <c r="F370" s="144" t="s">
        <v>2185</v>
      </c>
    </row>
    <row r="371" spans="1:6" hidden="1" x14ac:dyDescent="0.35">
      <c r="A371" s="144" t="s">
        <v>3598</v>
      </c>
      <c r="B371" s="144" t="s">
        <v>3599</v>
      </c>
      <c r="C371" s="144" t="s">
        <v>3600</v>
      </c>
      <c r="D371" s="144" t="s">
        <v>3601</v>
      </c>
      <c r="E371" s="144" t="s">
        <v>2175</v>
      </c>
      <c r="F371" s="144" t="s">
        <v>2170</v>
      </c>
    </row>
    <row r="372" spans="1:6" hidden="1" x14ac:dyDescent="0.35">
      <c r="A372" s="144" t="s">
        <v>3602</v>
      </c>
      <c r="B372" s="144" t="s">
        <v>3603</v>
      </c>
      <c r="C372" s="144" t="s">
        <v>3604</v>
      </c>
      <c r="D372" s="144" t="s">
        <v>3605</v>
      </c>
      <c r="E372" s="144" t="s">
        <v>2175</v>
      </c>
      <c r="F372" s="144" t="s">
        <v>2176</v>
      </c>
    </row>
    <row r="373" spans="1:6" ht="31" hidden="1" x14ac:dyDescent="0.35">
      <c r="A373" s="144" t="s">
        <v>3606</v>
      </c>
      <c r="B373" s="144" t="s">
        <v>3607</v>
      </c>
      <c r="C373" s="144" t="s">
        <v>3608</v>
      </c>
      <c r="D373" s="144" t="s">
        <v>3609</v>
      </c>
      <c r="E373" s="144" t="s">
        <v>2169</v>
      </c>
      <c r="F373" s="144" t="s">
        <v>2176</v>
      </c>
    </row>
    <row r="374" spans="1:6" ht="31" hidden="1" x14ac:dyDescent="0.35">
      <c r="A374" s="144" t="s">
        <v>3610</v>
      </c>
      <c r="B374" s="144" t="s">
        <v>3611</v>
      </c>
      <c r="C374" s="144" t="s">
        <v>3612</v>
      </c>
      <c r="D374" s="144" t="s">
        <v>3613</v>
      </c>
      <c r="E374" s="144" t="s">
        <v>2162</v>
      </c>
      <c r="F374" s="144" t="s">
        <v>2163</v>
      </c>
    </row>
    <row r="375" spans="1:6" ht="46.5" hidden="1" x14ac:dyDescent="0.35">
      <c r="A375" s="144" t="s">
        <v>3614</v>
      </c>
      <c r="B375" s="144" t="s">
        <v>3615</v>
      </c>
      <c r="C375" s="144" t="s">
        <v>3616</v>
      </c>
      <c r="D375" s="144" t="s">
        <v>3617</v>
      </c>
      <c r="E375" s="144" t="s">
        <v>2175</v>
      </c>
      <c r="F375" s="144" t="s">
        <v>2176</v>
      </c>
    </row>
    <row r="376" spans="1:6" ht="31" hidden="1" x14ac:dyDescent="0.35">
      <c r="A376" s="144" t="s">
        <v>3618</v>
      </c>
      <c r="B376" s="144" t="s">
        <v>3619</v>
      </c>
      <c r="C376" s="144" t="s">
        <v>3620</v>
      </c>
      <c r="D376" s="144" t="s">
        <v>3621</v>
      </c>
      <c r="E376" s="144" t="s">
        <v>2175</v>
      </c>
      <c r="F376" s="144" t="s">
        <v>2163</v>
      </c>
    </row>
    <row r="377" spans="1:6" ht="31" hidden="1" x14ac:dyDescent="0.35">
      <c r="A377" s="144" t="s">
        <v>1483</v>
      </c>
      <c r="B377" s="144" t="s">
        <v>3622</v>
      </c>
      <c r="C377" s="144" t="s">
        <v>3623</v>
      </c>
      <c r="D377" s="144" t="s">
        <v>3624</v>
      </c>
      <c r="E377" s="144" t="s">
        <v>2175</v>
      </c>
      <c r="F377" s="144" t="s">
        <v>2163</v>
      </c>
    </row>
    <row r="378" spans="1:6" ht="31" hidden="1" x14ac:dyDescent="0.35">
      <c r="A378" s="144" t="s">
        <v>3625</v>
      </c>
      <c r="B378" s="144" t="s">
        <v>3626</v>
      </c>
      <c r="C378" s="144" t="s">
        <v>3627</v>
      </c>
      <c r="D378" s="144" t="s">
        <v>3628</v>
      </c>
      <c r="E378" s="144" t="s">
        <v>2169</v>
      </c>
      <c r="F378" s="144" t="s">
        <v>2176</v>
      </c>
    </row>
    <row r="379" spans="1:6" ht="46.5" hidden="1" x14ac:dyDescent="0.35">
      <c r="A379" s="144" t="s">
        <v>3629</v>
      </c>
      <c r="B379" s="144" t="s">
        <v>3630</v>
      </c>
      <c r="C379" s="144" t="s">
        <v>3631</v>
      </c>
      <c r="D379" s="144" t="s">
        <v>3632</v>
      </c>
      <c r="E379" s="144" t="s">
        <v>2162</v>
      </c>
      <c r="F379" s="144" t="s">
        <v>2193</v>
      </c>
    </row>
    <row r="380" spans="1:6" ht="46.5" hidden="1" x14ac:dyDescent="0.35">
      <c r="A380" s="144" t="s">
        <v>3633</v>
      </c>
      <c r="B380" s="144" t="s">
        <v>3634</v>
      </c>
      <c r="C380" s="144" t="s">
        <v>3635</v>
      </c>
      <c r="D380" s="144" t="s">
        <v>3636</v>
      </c>
      <c r="E380" s="144" t="s">
        <v>2169</v>
      </c>
      <c r="F380" s="144" t="s">
        <v>2176</v>
      </c>
    </row>
    <row r="381" spans="1:6" ht="31" hidden="1" x14ac:dyDescent="0.35">
      <c r="A381" s="144" t="s">
        <v>3637</v>
      </c>
      <c r="B381" s="144" t="s">
        <v>3638</v>
      </c>
      <c r="C381" s="144" t="s">
        <v>3639</v>
      </c>
      <c r="D381" s="144" t="s">
        <v>3640</v>
      </c>
      <c r="E381" s="144" t="s">
        <v>2162</v>
      </c>
      <c r="F381" s="144" t="s">
        <v>2193</v>
      </c>
    </row>
    <row r="382" spans="1:6" hidden="1" x14ac:dyDescent="0.35">
      <c r="A382" s="144" t="s">
        <v>3641</v>
      </c>
      <c r="B382" s="144" t="s">
        <v>3642</v>
      </c>
      <c r="C382" s="144" t="s">
        <v>3642</v>
      </c>
      <c r="D382" s="144" t="s">
        <v>3643</v>
      </c>
      <c r="E382" s="144" t="s">
        <v>2175</v>
      </c>
      <c r="F382" s="144" t="s">
        <v>2170</v>
      </c>
    </row>
    <row r="383" spans="1:6" ht="31" hidden="1" x14ac:dyDescent="0.35">
      <c r="A383" s="144" t="s">
        <v>3644</v>
      </c>
      <c r="B383" s="144" t="s">
        <v>3645</v>
      </c>
      <c r="C383" s="144" t="s">
        <v>3646</v>
      </c>
      <c r="D383" s="144" t="s">
        <v>3647</v>
      </c>
      <c r="E383" s="144" t="s">
        <v>2162</v>
      </c>
      <c r="F383" s="144" t="s">
        <v>2193</v>
      </c>
    </row>
    <row r="384" spans="1:6" ht="31" hidden="1" x14ac:dyDescent="0.35">
      <c r="A384" s="144" t="s">
        <v>1243</v>
      </c>
      <c r="B384" s="144" t="s">
        <v>3648</v>
      </c>
      <c r="C384" s="144" t="s">
        <v>3649</v>
      </c>
      <c r="D384" s="144" t="s">
        <v>3650</v>
      </c>
      <c r="E384" s="144" t="s">
        <v>2162</v>
      </c>
      <c r="F384" s="144" t="s">
        <v>2193</v>
      </c>
    </row>
    <row r="385" spans="1:6" ht="62" hidden="1" x14ac:dyDescent="0.35">
      <c r="A385" s="144" t="s">
        <v>1522</v>
      </c>
      <c r="B385" s="144" t="s">
        <v>3651</v>
      </c>
      <c r="C385" s="144" t="s">
        <v>3652</v>
      </c>
      <c r="D385" s="144" t="s">
        <v>3653</v>
      </c>
      <c r="E385" s="144" t="s">
        <v>2162</v>
      </c>
      <c r="F385" s="144" t="s">
        <v>2176</v>
      </c>
    </row>
    <row r="386" spans="1:6" ht="31" hidden="1" x14ac:dyDescent="0.35">
      <c r="A386" s="144" t="s">
        <v>3654</v>
      </c>
      <c r="B386" s="144" t="s">
        <v>3655</v>
      </c>
      <c r="C386" s="144" t="s">
        <v>3656</v>
      </c>
      <c r="D386" s="144" t="s">
        <v>3657</v>
      </c>
      <c r="E386" s="144" t="s">
        <v>2162</v>
      </c>
      <c r="F386" s="144" t="s">
        <v>2193</v>
      </c>
    </row>
    <row r="387" spans="1:6" ht="31" hidden="1" x14ac:dyDescent="0.35">
      <c r="A387" s="144" t="s">
        <v>3658</v>
      </c>
      <c r="B387" s="144" t="s">
        <v>3659</v>
      </c>
      <c r="C387" s="144" t="s">
        <v>3660</v>
      </c>
      <c r="D387" s="144" t="s">
        <v>3661</v>
      </c>
      <c r="E387" s="144" t="s">
        <v>2175</v>
      </c>
      <c r="F387" s="144" t="s">
        <v>2193</v>
      </c>
    </row>
    <row r="388" spans="1:6" ht="31" hidden="1" x14ac:dyDescent="0.35">
      <c r="A388" s="144" t="s">
        <v>3662</v>
      </c>
      <c r="B388" s="144" t="s">
        <v>3663</v>
      </c>
      <c r="C388" s="144" t="s">
        <v>3664</v>
      </c>
      <c r="D388" s="144" t="s">
        <v>3665</v>
      </c>
      <c r="E388" s="144" t="s">
        <v>2175</v>
      </c>
      <c r="F388" s="144" t="s">
        <v>2266</v>
      </c>
    </row>
    <row r="389" spans="1:6" ht="46.5" hidden="1" x14ac:dyDescent="0.35">
      <c r="A389" s="144" t="s">
        <v>3666</v>
      </c>
      <c r="B389" s="144" t="s">
        <v>3667</v>
      </c>
      <c r="C389" s="144" t="s">
        <v>3668</v>
      </c>
      <c r="D389" s="144" t="s">
        <v>3669</v>
      </c>
      <c r="E389" s="144" t="s">
        <v>2175</v>
      </c>
      <c r="F389" s="144" t="s">
        <v>2176</v>
      </c>
    </row>
    <row r="390" spans="1:6" hidden="1" x14ac:dyDescent="0.35">
      <c r="A390" s="144" t="s">
        <v>850</v>
      </c>
      <c r="B390" s="144" t="s">
        <v>3670</v>
      </c>
      <c r="C390" s="144" t="s">
        <v>3671</v>
      </c>
      <c r="D390" s="144" t="s">
        <v>3672</v>
      </c>
      <c r="E390" s="144" t="s">
        <v>2162</v>
      </c>
      <c r="F390" s="144" t="s">
        <v>2193</v>
      </c>
    </row>
    <row r="391" spans="1:6" ht="31" hidden="1" x14ac:dyDescent="0.35">
      <c r="A391" s="144" t="s">
        <v>1335</v>
      </c>
      <c r="B391" s="144" t="s">
        <v>3673</v>
      </c>
      <c r="C391" s="144" t="s">
        <v>3674</v>
      </c>
      <c r="D391" s="144" t="s">
        <v>3675</v>
      </c>
      <c r="E391" s="144" t="s">
        <v>2175</v>
      </c>
      <c r="F391" s="144" t="s">
        <v>2193</v>
      </c>
    </row>
    <row r="392" spans="1:6" ht="31" hidden="1" x14ac:dyDescent="0.35">
      <c r="A392" s="144" t="s">
        <v>3676</v>
      </c>
      <c r="B392" s="144" t="s">
        <v>3677</v>
      </c>
      <c r="C392" s="144" t="s">
        <v>3678</v>
      </c>
      <c r="D392" s="144" t="s">
        <v>3679</v>
      </c>
      <c r="E392" s="144" t="s">
        <v>2175</v>
      </c>
      <c r="F392" s="144" t="s">
        <v>2163</v>
      </c>
    </row>
    <row r="393" spans="1:6" ht="31" hidden="1" x14ac:dyDescent="0.35">
      <c r="A393" s="144" t="s">
        <v>3680</v>
      </c>
      <c r="B393" s="144" t="s">
        <v>3681</v>
      </c>
      <c r="C393" s="144" t="s">
        <v>3682</v>
      </c>
      <c r="D393" s="144" t="s">
        <v>3683</v>
      </c>
      <c r="E393" s="144" t="s">
        <v>2169</v>
      </c>
      <c r="F393" s="144" t="s">
        <v>2163</v>
      </c>
    </row>
    <row r="394" spans="1:6" ht="46.5" hidden="1" x14ac:dyDescent="0.35">
      <c r="A394" s="144" t="s">
        <v>1341</v>
      </c>
      <c r="B394" s="144" t="s">
        <v>3684</v>
      </c>
      <c r="C394" s="144" t="s">
        <v>3685</v>
      </c>
      <c r="D394" s="144" t="s">
        <v>3686</v>
      </c>
      <c r="E394" s="144" t="s">
        <v>2175</v>
      </c>
      <c r="F394" s="144" t="s">
        <v>2163</v>
      </c>
    </row>
    <row r="395" spans="1:6" ht="31" hidden="1" x14ac:dyDescent="0.35">
      <c r="A395" s="144" t="s">
        <v>3687</v>
      </c>
      <c r="B395" s="144" t="s">
        <v>3688</v>
      </c>
      <c r="C395" s="144" t="s">
        <v>3689</v>
      </c>
      <c r="D395" s="144" t="s">
        <v>3690</v>
      </c>
      <c r="E395" s="144" t="s">
        <v>2169</v>
      </c>
      <c r="F395" s="144" t="s">
        <v>2266</v>
      </c>
    </row>
    <row r="396" spans="1:6" ht="31" hidden="1" x14ac:dyDescent="0.35">
      <c r="A396" s="144" t="s">
        <v>1480</v>
      </c>
      <c r="B396" s="144" t="s">
        <v>3691</v>
      </c>
      <c r="C396" s="144" t="s">
        <v>3692</v>
      </c>
      <c r="D396" s="144" t="s">
        <v>3693</v>
      </c>
      <c r="E396" s="144" t="s">
        <v>2162</v>
      </c>
      <c r="F396" s="144" t="s">
        <v>2193</v>
      </c>
    </row>
    <row r="397" spans="1:6" ht="31" hidden="1" x14ac:dyDescent="0.35">
      <c r="A397" s="144" t="s">
        <v>3694</v>
      </c>
      <c r="B397" s="144" t="s">
        <v>3695</v>
      </c>
      <c r="C397" s="144" t="s">
        <v>3696</v>
      </c>
      <c r="D397" s="144" t="s">
        <v>3697</v>
      </c>
      <c r="E397" s="144" t="s">
        <v>2162</v>
      </c>
      <c r="F397" s="144" t="s">
        <v>2193</v>
      </c>
    </row>
    <row r="398" spans="1:6" ht="31" hidden="1" x14ac:dyDescent="0.35">
      <c r="A398" s="144" t="s">
        <v>3698</v>
      </c>
      <c r="B398" s="144" t="s">
        <v>3699</v>
      </c>
      <c r="C398" s="144" t="s">
        <v>3700</v>
      </c>
      <c r="D398" s="144" t="s">
        <v>3701</v>
      </c>
      <c r="E398" s="144" t="s">
        <v>2162</v>
      </c>
      <c r="F398" s="144" t="s">
        <v>2193</v>
      </c>
    </row>
    <row r="399" spans="1:6" ht="31" hidden="1" x14ac:dyDescent="0.35">
      <c r="A399" s="144" t="s">
        <v>1343</v>
      </c>
      <c r="B399" s="144" t="s">
        <v>3702</v>
      </c>
      <c r="C399" s="144" t="s">
        <v>3703</v>
      </c>
      <c r="D399" s="144" t="s">
        <v>3704</v>
      </c>
      <c r="E399" s="144" t="s">
        <v>2175</v>
      </c>
      <c r="F399" s="144" t="s">
        <v>2163</v>
      </c>
    </row>
    <row r="400" spans="1:6" ht="31" hidden="1" x14ac:dyDescent="0.35">
      <c r="A400" s="144" t="s">
        <v>3705</v>
      </c>
      <c r="B400" s="144" t="s">
        <v>3706</v>
      </c>
      <c r="C400" s="144" t="s">
        <v>3707</v>
      </c>
      <c r="D400" s="144" t="s">
        <v>3708</v>
      </c>
      <c r="E400" s="144" t="s">
        <v>2169</v>
      </c>
      <c r="F400" s="144" t="s">
        <v>2176</v>
      </c>
    </row>
    <row r="401" spans="1:6" ht="46.5" hidden="1" x14ac:dyDescent="0.35">
      <c r="A401" s="144" t="s">
        <v>3709</v>
      </c>
      <c r="B401" s="144" t="s">
        <v>3710</v>
      </c>
      <c r="C401" s="144" t="s">
        <v>3711</v>
      </c>
      <c r="D401" s="144" t="s">
        <v>3712</v>
      </c>
      <c r="E401" s="144" t="s">
        <v>2175</v>
      </c>
      <c r="F401" s="144" t="s">
        <v>2176</v>
      </c>
    </row>
    <row r="402" spans="1:6" ht="62" hidden="1" x14ac:dyDescent="0.35">
      <c r="A402" s="144" t="s">
        <v>3713</v>
      </c>
      <c r="B402" s="144" t="s">
        <v>3714</v>
      </c>
      <c r="C402" s="144" t="s">
        <v>3715</v>
      </c>
      <c r="D402" s="144" t="s">
        <v>3716</v>
      </c>
      <c r="E402" s="144" t="s">
        <v>2175</v>
      </c>
      <c r="F402" s="144" t="s">
        <v>2176</v>
      </c>
    </row>
    <row r="403" spans="1:6" ht="31" hidden="1" x14ac:dyDescent="0.35">
      <c r="A403" s="144" t="s">
        <v>3717</v>
      </c>
      <c r="B403" s="144" t="s">
        <v>3718</v>
      </c>
      <c r="C403" s="144" t="s">
        <v>3719</v>
      </c>
      <c r="D403" s="144" t="s">
        <v>3720</v>
      </c>
      <c r="E403" s="144" t="s">
        <v>2175</v>
      </c>
      <c r="F403" s="144" t="s">
        <v>2193</v>
      </c>
    </row>
    <row r="404" spans="1:6" ht="31" hidden="1" x14ac:dyDescent="0.35">
      <c r="A404" s="144" t="s">
        <v>3721</v>
      </c>
      <c r="B404" s="144" t="s">
        <v>3722</v>
      </c>
      <c r="C404" s="144" t="s">
        <v>3723</v>
      </c>
      <c r="D404" s="144" t="s">
        <v>3724</v>
      </c>
      <c r="E404" s="144" t="s">
        <v>2175</v>
      </c>
      <c r="F404" s="144" t="s">
        <v>2176</v>
      </c>
    </row>
    <row r="405" spans="1:6" hidden="1" x14ac:dyDescent="0.35">
      <c r="A405" s="144" t="s">
        <v>3725</v>
      </c>
      <c r="B405" s="144" t="s">
        <v>3726</v>
      </c>
      <c r="C405" s="144" t="s">
        <v>3726</v>
      </c>
      <c r="D405" s="144" t="s">
        <v>3727</v>
      </c>
      <c r="E405" s="144" t="s">
        <v>2175</v>
      </c>
      <c r="F405" s="144" t="s">
        <v>2170</v>
      </c>
    </row>
    <row r="406" spans="1:6" ht="46.5" hidden="1" x14ac:dyDescent="0.35">
      <c r="A406" s="144" t="s">
        <v>3728</v>
      </c>
      <c r="B406" s="144" t="s">
        <v>3729</v>
      </c>
      <c r="C406" s="144" t="s">
        <v>3730</v>
      </c>
      <c r="D406" s="144" t="s">
        <v>3731</v>
      </c>
      <c r="E406" s="144" t="s">
        <v>2175</v>
      </c>
      <c r="F406" s="144" t="s">
        <v>2170</v>
      </c>
    </row>
    <row r="407" spans="1:6" hidden="1" x14ac:dyDescent="0.35">
      <c r="A407" s="144" t="s">
        <v>3732</v>
      </c>
      <c r="B407" s="144" t="s">
        <v>3733</v>
      </c>
      <c r="C407" s="144" t="s">
        <v>3734</v>
      </c>
      <c r="D407" s="144" t="s">
        <v>3735</v>
      </c>
      <c r="E407" s="144" t="s">
        <v>2169</v>
      </c>
      <c r="F407" s="144" t="s">
        <v>2176</v>
      </c>
    </row>
    <row r="408" spans="1:6" ht="31" hidden="1" x14ac:dyDescent="0.35">
      <c r="A408" s="144" t="s">
        <v>3736</v>
      </c>
      <c r="B408" s="144" t="s">
        <v>3737</v>
      </c>
      <c r="C408" s="144" t="s">
        <v>3738</v>
      </c>
      <c r="D408" s="144" t="s">
        <v>3739</v>
      </c>
      <c r="E408" s="144" t="s">
        <v>2169</v>
      </c>
      <c r="F408" s="144" t="s">
        <v>2163</v>
      </c>
    </row>
    <row r="409" spans="1:6" ht="31" hidden="1" x14ac:dyDescent="0.35">
      <c r="A409" s="144" t="s">
        <v>3740</v>
      </c>
      <c r="B409" s="144" t="s">
        <v>3741</v>
      </c>
      <c r="C409" s="144" t="s">
        <v>3742</v>
      </c>
      <c r="D409" s="144" t="s">
        <v>3743</v>
      </c>
      <c r="E409" s="144" t="s">
        <v>2175</v>
      </c>
      <c r="F409" s="144" t="s">
        <v>2176</v>
      </c>
    </row>
    <row r="410" spans="1:6" ht="46.5" hidden="1" x14ac:dyDescent="0.35">
      <c r="A410" s="144" t="s">
        <v>3744</v>
      </c>
      <c r="B410" s="144" t="s">
        <v>3745</v>
      </c>
      <c r="C410" s="144" t="s">
        <v>3746</v>
      </c>
      <c r="D410" s="144" t="s">
        <v>3747</v>
      </c>
      <c r="E410" s="144" t="s">
        <v>2169</v>
      </c>
      <c r="F410" s="144" t="s">
        <v>2170</v>
      </c>
    </row>
    <row r="411" spans="1:6" ht="31" hidden="1" x14ac:dyDescent="0.35">
      <c r="A411" s="144" t="s">
        <v>3748</v>
      </c>
      <c r="B411" s="144" t="s">
        <v>3749</v>
      </c>
      <c r="C411" s="144" t="s">
        <v>3750</v>
      </c>
      <c r="D411" s="144" t="s">
        <v>3751</v>
      </c>
      <c r="E411" s="144" t="s">
        <v>2175</v>
      </c>
      <c r="F411" s="144" t="s">
        <v>2163</v>
      </c>
    </row>
    <row r="412" spans="1:6" hidden="1" x14ac:dyDescent="0.35">
      <c r="A412" s="144" t="s">
        <v>3752</v>
      </c>
      <c r="B412" s="144" t="s">
        <v>3753</v>
      </c>
      <c r="C412" s="144" t="s">
        <v>3754</v>
      </c>
      <c r="D412" s="144" t="s">
        <v>3755</v>
      </c>
      <c r="E412" s="144" t="s">
        <v>2175</v>
      </c>
      <c r="F412" s="144" t="s">
        <v>2176</v>
      </c>
    </row>
    <row r="413" spans="1:6" hidden="1" x14ac:dyDescent="0.35">
      <c r="A413" s="144" t="s">
        <v>3756</v>
      </c>
      <c r="B413" s="144" t="s">
        <v>3757</v>
      </c>
      <c r="C413" s="144" t="s">
        <v>3757</v>
      </c>
      <c r="D413" s="144" t="s">
        <v>3758</v>
      </c>
      <c r="E413" s="144" t="s">
        <v>2175</v>
      </c>
      <c r="F413" s="144" t="s">
        <v>2193</v>
      </c>
    </row>
    <row r="414" spans="1:6" hidden="1" x14ac:dyDescent="0.35">
      <c r="A414" s="144" t="s">
        <v>3759</v>
      </c>
      <c r="B414" s="144" t="s">
        <v>3760</v>
      </c>
      <c r="C414" s="144" t="s">
        <v>3761</v>
      </c>
      <c r="D414" s="144" t="s">
        <v>3762</v>
      </c>
      <c r="E414" s="144" t="s">
        <v>2175</v>
      </c>
      <c r="F414" s="144" t="s">
        <v>2176</v>
      </c>
    </row>
    <row r="415" spans="1:6" ht="31" hidden="1" x14ac:dyDescent="0.35">
      <c r="A415" s="144" t="s">
        <v>3763</v>
      </c>
      <c r="B415" s="144" t="s">
        <v>3764</v>
      </c>
      <c r="C415" s="144" t="s">
        <v>3764</v>
      </c>
      <c r="D415" s="144" t="s">
        <v>3765</v>
      </c>
      <c r="E415" s="144" t="s">
        <v>2175</v>
      </c>
      <c r="F415" s="144" t="s">
        <v>2163</v>
      </c>
    </row>
    <row r="416" spans="1:6" ht="31" hidden="1" x14ac:dyDescent="0.35">
      <c r="A416" s="144" t="s">
        <v>3766</v>
      </c>
      <c r="B416" s="144" t="s">
        <v>3767</v>
      </c>
      <c r="C416" s="144" t="s">
        <v>3768</v>
      </c>
      <c r="D416" s="144" t="s">
        <v>3769</v>
      </c>
      <c r="E416" s="144" t="s">
        <v>2175</v>
      </c>
      <c r="F416" s="144" t="s">
        <v>2170</v>
      </c>
    </row>
    <row r="417" spans="1:6" ht="31" hidden="1" x14ac:dyDescent="0.35">
      <c r="A417" s="144" t="s">
        <v>3770</v>
      </c>
      <c r="B417" s="144" t="s">
        <v>3771</v>
      </c>
      <c r="C417" s="144" t="s">
        <v>3772</v>
      </c>
      <c r="D417" s="144" t="s">
        <v>3773</v>
      </c>
      <c r="E417" s="144" t="s">
        <v>2162</v>
      </c>
      <c r="F417" s="144" t="s">
        <v>2163</v>
      </c>
    </row>
    <row r="418" spans="1:6" hidden="1" x14ac:dyDescent="0.35">
      <c r="A418" s="144" t="s">
        <v>3774</v>
      </c>
      <c r="B418" s="144" t="s">
        <v>3775</v>
      </c>
      <c r="C418" s="144" t="s">
        <v>3776</v>
      </c>
      <c r="D418" s="144" t="s">
        <v>3777</v>
      </c>
      <c r="E418" s="144" t="s">
        <v>2175</v>
      </c>
      <c r="F418" s="144" t="s">
        <v>2176</v>
      </c>
    </row>
    <row r="419" spans="1:6" ht="31" hidden="1" x14ac:dyDescent="0.35">
      <c r="A419" s="144" t="s">
        <v>3778</v>
      </c>
      <c r="B419" s="144" t="s">
        <v>3779</v>
      </c>
      <c r="C419" s="144" t="s">
        <v>3780</v>
      </c>
      <c r="D419" s="144" t="s">
        <v>3781</v>
      </c>
      <c r="E419" s="144" t="s">
        <v>2175</v>
      </c>
      <c r="F419" s="144" t="s">
        <v>2163</v>
      </c>
    </row>
    <row r="420" spans="1:6" hidden="1" x14ac:dyDescent="0.35">
      <c r="A420" s="144" t="s">
        <v>3782</v>
      </c>
      <c r="B420" s="144" t="s">
        <v>3783</v>
      </c>
      <c r="C420" s="144" t="s">
        <v>3784</v>
      </c>
      <c r="D420" s="144" t="s">
        <v>3785</v>
      </c>
      <c r="E420" s="144" t="s">
        <v>2175</v>
      </c>
      <c r="F420" s="144" t="s">
        <v>2193</v>
      </c>
    </row>
    <row r="421" spans="1:6" ht="31" hidden="1" x14ac:dyDescent="0.35">
      <c r="A421" s="144" t="s">
        <v>3786</v>
      </c>
      <c r="B421" s="144" t="s">
        <v>3787</v>
      </c>
      <c r="C421" s="144" t="s">
        <v>3788</v>
      </c>
      <c r="D421" s="144" t="s">
        <v>3789</v>
      </c>
      <c r="E421" s="144" t="s">
        <v>2175</v>
      </c>
      <c r="F421" s="144" t="s">
        <v>2163</v>
      </c>
    </row>
    <row r="422" spans="1:6" ht="31" hidden="1" x14ac:dyDescent="0.35">
      <c r="A422" s="144" t="s">
        <v>3790</v>
      </c>
      <c r="B422" s="144" t="s">
        <v>3791</v>
      </c>
      <c r="C422" s="144" t="s">
        <v>3792</v>
      </c>
      <c r="D422" s="144" t="s">
        <v>3793</v>
      </c>
      <c r="E422" s="144" t="s">
        <v>2175</v>
      </c>
      <c r="F422" s="144" t="s">
        <v>2266</v>
      </c>
    </row>
    <row r="423" spans="1:6" hidden="1" x14ac:dyDescent="0.35">
      <c r="A423" s="144" t="s">
        <v>3794</v>
      </c>
      <c r="B423" s="144" t="s">
        <v>3795</v>
      </c>
      <c r="C423" s="144" t="s">
        <v>3796</v>
      </c>
      <c r="D423" s="144" t="s">
        <v>3797</v>
      </c>
      <c r="E423" s="144" t="s">
        <v>2162</v>
      </c>
      <c r="F423" s="144" t="s">
        <v>2193</v>
      </c>
    </row>
    <row r="424" spans="1:6" ht="31" hidden="1" x14ac:dyDescent="0.35">
      <c r="A424" s="144" t="s">
        <v>883</v>
      </c>
      <c r="B424" s="144" t="s">
        <v>3798</v>
      </c>
      <c r="C424" s="144" t="s">
        <v>3799</v>
      </c>
      <c r="D424" s="144" t="s">
        <v>3800</v>
      </c>
      <c r="E424" s="144" t="s">
        <v>2162</v>
      </c>
      <c r="F424" s="144" t="s">
        <v>2185</v>
      </c>
    </row>
    <row r="425" spans="1:6" ht="31" hidden="1" x14ac:dyDescent="0.35">
      <c r="A425" s="144" t="s">
        <v>3801</v>
      </c>
      <c r="B425" s="144" t="s">
        <v>3802</v>
      </c>
      <c r="C425" s="144" t="s">
        <v>3803</v>
      </c>
      <c r="D425" s="144" t="s">
        <v>3804</v>
      </c>
      <c r="E425" s="144" t="s">
        <v>2175</v>
      </c>
      <c r="F425" s="144" t="s">
        <v>2163</v>
      </c>
    </row>
    <row r="426" spans="1:6" ht="31" hidden="1" x14ac:dyDescent="0.35">
      <c r="A426" s="144" t="s">
        <v>3805</v>
      </c>
      <c r="B426" s="144" t="s">
        <v>3806</v>
      </c>
      <c r="C426" s="144" t="s">
        <v>3807</v>
      </c>
      <c r="D426" s="144" t="s">
        <v>3808</v>
      </c>
      <c r="E426" s="144" t="s">
        <v>2169</v>
      </c>
      <c r="F426" s="144" t="s">
        <v>2176</v>
      </c>
    </row>
    <row r="427" spans="1:6" hidden="1" x14ac:dyDescent="0.35">
      <c r="A427" s="144" t="s">
        <v>3809</v>
      </c>
      <c r="B427" s="144" t="s">
        <v>3810</v>
      </c>
      <c r="C427" s="144" t="s">
        <v>3811</v>
      </c>
      <c r="D427" s="144" t="s">
        <v>3812</v>
      </c>
      <c r="E427" s="144" t="s">
        <v>2175</v>
      </c>
      <c r="F427" s="144" t="s">
        <v>2176</v>
      </c>
    </row>
    <row r="428" spans="1:6" ht="31" hidden="1" x14ac:dyDescent="0.35">
      <c r="A428" s="144" t="s">
        <v>3813</v>
      </c>
      <c r="B428" s="144" t="s">
        <v>3814</v>
      </c>
      <c r="C428" s="144" t="s">
        <v>3815</v>
      </c>
      <c r="D428" s="144" t="s">
        <v>3816</v>
      </c>
      <c r="E428" s="144" t="s">
        <v>2175</v>
      </c>
      <c r="F428" s="144" t="s">
        <v>2193</v>
      </c>
    </row>
    <row r="429" spans="1:6" hidden="1" x14ac:dyDescent="0.35">
      <c r="A429" s="144" t="s">
        <v>3817</v>
      </c>
      <c r="B429" s="144" t="s">
        <v>3818</v>
      </c>
      <c r="C429" s="144" t="s">
        <v>3819</v>
      </c>
      <c r="D429" s="144" t="s">
        <v>3820</v>
      </c>
      <c r="E429" s="144" t="s">
        <v>2169</v>
      </c>
      <c r="F429" s="144" t="s">
        <v>2266</v>
      </c>
    </row>
    <row r="430" spans="1:6" ht="62" hidden="1" x14ac:dyDescent="0.35">
      <c r="A430" s="144" t="s">
        <v>3821</v>
      </c>
      <c r="B430" s="144" t="s">
        <v>3822</v>
      </c>
      <c r="C430" s="144" t="s">
        <v>3823</v>
      </c>
      <c r="D430" s="144" t="s">
        <v>3824</v>
      </c>
      <c r="E430" s="144" t="s">
        <v>2162</v>
      </c>
      <c r="F430" s="144" t="s">
        <v>2193</v>
      </c>
    </row>
    <row r="431" spans="1:6" hidden="1" x14ac:dyDescent="0.35">
      <c r="A431" s="144" t="s">
        <v>3825</v>
      </c>
      <c r="B431" s="144" t="s">
        <v>3826</v>
      </c>
      <c r="C431" s="144" t="s">
        <v>3827</v>
      </c>
      <c r="D431" s="144" t="s">
        <v>3828</v>
      </c>
      <c r="E431" s="144" t="s">
        <v>2169</v>
      </c>
      <c r="F431" s="144" t="s">
        <v>2193</v>
      </c>
    </row>
    <row r="432" spans="1:6" ht="31" hidden="1" x14ac:dyDescent="0.35">
      <c r="A432" s="144" t="s">
        <v>3829</v>
      </c>
      <c r="B432" s="144" t="s">
        <v>3830</v>
      </c>
      <c r="C432" s="144" t="s">
        <v>3831</v>
      </c>
      <c r="D432" s="144" t="s">
        <v>3832</v>
      </c>
      <c r="E432" s="144" t="s">
        <v>2175</v>
      </c>
      <c r="F432" s="144" t="s">
        <v>2163</v>
      </c>
    </row>
    <row r="433" spans="1:6" ht="31" hidden="1" x14ac:dyDescent="0.35">
      <c r="A433" s="144" t="s">
        <v>3833</v>
      </c>
      <c r="B433" s="144" t="s">
        <v>3834</v>
      </c>
      <c r="C433" s="144" t="s">
        <v>3835</v>
      </c>
      <c r="D433" s="144" t="s">
        <v>3836</v>
      </c>
      <c r="E433" s="144" t="s">
        <v>2175</v>
      </c>
      <c r="F433" s="144" t="s">
        <v>2163</v>
      </c>
    </row>
    <row r="434" spans="1:6" hidden="1" x14ac:dyDescent="0.35">
      <c r="A434" s="144" t="s">
        <v>860</v>
      </c>
      <c r="B434" s="144" t="s">
        <v>3837</v>
      </c>
      <c r="C434" s="144" t="s">
        <v>3838</v>
      </c>
      <c r="D434" s="144" t="s">
        <v>3839</v>
      </c>
      <c r="E434" s="144" t="s">
        <v>2162</v>
      </c>
      <c r="F434" s="144" t="s">
        <v>2193</v>
      </c>
    </row>
    <row r="435" spans="1:6" ht="31" hidden="1" x14ac:dyDescent="0.35">
      <c r="A435" s="144" t="s">
        <v>3840</v>
      </c>
      <c r="B435" s="144" t="s">
        <v>3841</v>
      </c>
      <c r="C435" s="144" t="s">
        <v>3842</v>
      </c>
      <c r="D435" s="144" t="s">
        <v>3843</v>
      </c>
      <c r="E435" s="144" t="s">
        <v>2162</v>
      </c>
      <c r="F435" s="144" t="s">
        <v>2193</v>
      </c>
    </row>
    <row r="436" spans="1:6" hidden="1" x14ac:dyDescent="0.35">
      <c r="A436" s="144" t="s">
        <v>3844</v>
      </c>
      <c r="B436" s="144" t="s">
        <v>3845</v>
      </c>
      <c r="C436" s="144" t="s">
        <v>3846</v>
      </c>
      <c r="D436" s="144" t="s">
        <v>3847</v>
      </c>
      <c r="E436" s="144" t="s">
        <v>2175</v>
      </c>
      <c r="F436" s="144" t="s">
        <v>2176</v>
      </c>
    </row>
    <row r="437" spans="1:6" hidden="1" x14ac:dyDescent="0.35">
      <c r="A437" s="144" t="s">
        <v>3848</v>
      </c>
      <c r="B437" s="144" t="s">
        <v>3849</v>
      </c>
      <c r="C437" s="144" t="s">
        <v>3850</v>
      </c>
      <c r="D437" s="144" t="s">
        <v>3851</v>
      </c>
      <c r="E437" s="144" t="s">
        <v>2162</v>
      </c>
      <c r="F437" s="144" t="s">
        <v>2193</v>
      </c>
    </row>
    <row r="438" spans="1:6" hidden="1" x14ac:dyDescent="0.35">
      <c r="A438" s="144" t="s">
        <v>3852</v>
      </c>
      <c r="B438" s="144" t="s">
        <v>3853</v>
      </c>
      <c r="C438" s="144" t="s">
        <v>3854</v>
      </c>
      <c r="D438" s="144" t="s">
        <v>3855</v>
      </c>
      <c r="E438" s="144" t="s">
        <v>2175</v>
      </c>
      <c r="F438" s="144" t="s">
        <v>2170</v>
      </c>
    </row>
    <row r="439" spans="1:6" ht="62" hidden="1" x14ac:dyDescent="0.35">
      <c r="A439" s="144" t="s">
        <v>1533</v>
      </c>
      <c r="B439" s="144" t="s">
        <v>3856</v>
      </c>
      <c r="C439" s="144" t="s">
        <v>3857</v>
      </c>
      <c r="D439" s="144" t="s">
        <v>3858</v>
      </c>
      <c r="E439" s="144" t="s">
        <v>2162</v>
      </c>
      <c r="F439" s="144" t="s">
        <v>2163</v>
      </c>
    </row>
    <row r="440" spans="1:6" ht="31" hidden="1" x14ac:dyDescent="0.35">
      <c r="A440" s="144" t="s">
        <v>3859</v>
      </c>
      <c r="B440" s="144" t="s">
        <v>3860</v>
      </c>
      <c r="C440" s="144" t="s">
        <v>3861</v>
      </c>
      <c r="D440" s="144" t="s">
        <v>3862</v>
      </c>
      <c r="E440" s="144" t="s">
        <v>2175</v>
      </c>
      <c r="F440" s="144" t="s">
        <v>2163</v>
      </c>
    </row>
    <row r="441" spans="1:6" ht="31" hidden="1" x14ac:dyDescent="0.35">
      <c r="A441" s="144" t="s">
        <v>3863</v>
      </c>
      <c r="B441" s="144" t="s">
        <v>3864</v>
      </c>
      <c r="C441" s="144" t="s">
        <v>3865</v>
      </c>
      <c r="D441" s="144" t="s">
        <v>3866</v>
      </c>
      <c r="E441" s="144" t="s">
        <v>2175</v>
      </c>
      <c r="F441" s="144" t="s">
        <v>2163</v>
      </c>
    </row>
    <row r="442" spans="1:6" ht="31" hidden="1" x14ac:dyDescent="0.35">
      <c r="A442" s="144" t="s">
        <v>3867</v>
      </c>
      <c r="B442" s="144" t="s">
        <v>3868</v>
      </c>
      <c r="C442" s="144" t="s">
        <v>3869</v>
      </c>
      <c r="D442" s="144" t="s">
        <v>3870</v>
      </c>
      <c r="E442" s="144" t="s">
        <v>2175</v>
      </c>
      <c r="F442" s="144" t="s">
        <v>2163</v>
      </c>
    </row>
    <row r="443" spans="1:6" hidden="1" x14ac:dyDescent="0.35">
      <c r="A443" s="144" t="s">
        <v>3871</v>
      </c>
      <c r="B443" s="144" t="s">
        <v>3872</v>
      </c>
      <c r="C443" s="144" t="s">
        <v>3873</v>
      </c>
      <c r="D443" s="144" t="s">
        <v>3874</v>
      </c>
      <c r="E443" s="144" t="s">
        <v>2162</v>
      </c>
      <c r="F443" s="144" t="s">
        <v>2193</v>
      </c>
    </row>
    <row r="444" spans="1:6" ht="31" hidden="1" x14ac:dyDescent="0.35">
      <c r="A444" s="144" t="s">
        <v>3875</v>
      </c>
      <c r="B444" s="144" t="s">
        <v>3876</v>
      </c>
      <c r="C444" s="144" t="s">
        <v>3877</v>
      </c>
      <c r="D444" s="144" t="s">
        <v>3878</v>
      </c>
      <c r="E444" s="144" t="s">
        <v>2175</v>
      </c>
      <c r="F444" s="144" t="s">
        <v>2193</v>
      </c>
    </row>
    <row r="445" spans="1:6" hidden="1" x14ac:dyDescent="0.35">
      <c r="A445" s="144" t="s">
        <v>3879</v>
      </c>
      <c r="B445" s="144" t="s">
        <v>3880</v>
      </c>
      <c r="C445" s="144" t="s">
        <v>3881</v>
      </c>
      <c r="D445" s="144" t="s">
        <v>3882</v>
      </c>
      <c r="E445" s="144" t="s">
        <v>2169</v>
      </c>
      <c r="F445" s="144" t="s">
        <v>2176</v>
      </c>
    </row>
    <row r="446" spans="1:6" ht="46.5" hidden="1" x14ac:dyDescent="0.35">
      <c r="A446" s="144" t="s">
        <v>3883</v>
      </c>
      <c r="B446" s="144" t="s">
        <v>3884</v>
      </c>
      <c r="C446" s="144" t="s">
        <v>3885</v>
      </c>
      <c r="D446" s="144" t="s">
        <v>3886</v>
      </c>
      <c r="E446" s="144" t="s">
        <v>2162</v>
      </c>
      <c r="F446" s="144" t="s">
        <v>2193</v>
      </c>
    </row>
    <row r="447" spans="1:6" ht="46.5" hidden="1" x14ac:dyDescent="0.35">
      <c r="A447" s="144" t="s">
        <v>3887</v>
      </c>
      <c r="B447" s="144" t="s">
        <v>3888</v>
      </c>
      <c r="C447" s="144" t="s">
        <v>3889</v>
      </c>
      <c r="D447" s="144" t="s">
        <v>3890</v>
      </c>
      <c r="E447" s="144" t="s">
        <v>2162</v>
      </c>
      <c r="F447" s="144" t="s">
        <v>2176</v>
      </c>
    </row>
    <row r="448" spans="1:6" hidden="1" x14ac:dyDescent="0.35">
      <c r="A448" s="144" t="s">
        <v>3891</v>
      </c>
      <c r="B448" s="144" t="s">
        <v>3892</v>
      </c>
      <c r="C448" s="144" t="s">
        <v>3893</v>
      </c>
      <c r="D448" s="144" t="s">
        <v>3894</v>
      </c>
      <c r="E448" s="144" t="s">
        <v>2175</v>
      </c>
      <c r="F448" s="144" t="s">
        <v>2193</v>
      </c>
    </row>
    <row r="449" spans="1:6" hidden="1" x14ac:dyDescent="0.35">
      <c r="A449" s="144" t="s">
        <v>3895</v>
      </c>
      <c r="B449" s="144" t="s">
        <v>3896</v>
      </c>
      <c r="C449" s="144" t="s">
        <v>3897</v>
      </c>
      <c r="D449" s="144" t="s">
        <v>3898</v>
      </c>
      <c r="E449" s="144" t="s">
        <v>2169</v>
      </c>
      <c r="F449" s="144" t="s">
        <v>2176</v>
      </c>
    </row>
    <row r="450" spans="1:6" ht="31" hidden="1" x14ac:dyDescent="0.35">
      <c r="A450" s="144" t="s">
        <v>3899</v>
      </c>
      <c r="B450" s="144" t="s">
        <v>3900</v>
      </c>
      <c r="C450" s="144" t="s">
        <v>3901</v>
      </c>
      <c r="D450" s="144" t="s">
        <v>3902</v>
      </c>
      <c r="E450" s="144" t="s">
        <v>2175</v>
      </c>
      <c r="F450" s="144" t="s">
        <v>2170</v>
      </c>
    </row>
    <row r="451" spans="1:6" hidden="1" x14ac:dyDescent="0.35">
      <c r="A451" s="144" t="s">
        <v>3903</v>
      </c>
      <c r="B451" s="144" t="s">
        <v>3904</v>
      </c>
      <c r="C451" s="144" t="s">
        <v>3905</v>
      </c>
      <c r="D451" s="144" t="s">
        <v>3906</v>
      </c>
      <c r="E451" s="144" t="s">
        <v>2175</v>
      </c>
      <c r="F451" s="144" t="s">
        <v>2266</v>
      </c>
    </row>
    <row r="452" spans="1:6" hidden="1" x14ac:dyDescent="0.35">
      <c r="A452" s="144" t="s">
        <v>3907</v>
      </c>
      <c r="B452" s="144" t="s">
        <v>3908</v>
      </c>
      <c r="C452" s="144" t="s">
        <v>3909</v>
      </c>
      <c r="D452" s="144" t="s">
        <v>3910</v>
      </c>
      <c r="E452" s="144" t="s">
        <v>2169</v>
      </c>
      <c r="F452" s="144" t="s">
        <v>2176</v>
      </c>
    </row>
    <row r="453" spans="1:6" hidden="1" x14ac:dyDescent="0.35">
      <c r="A453" s="144" t="s">
        <v>3911</v>
      </c>
      <c r="B453" s="144" t="s">
        <v>3912</v>
      </c>
      <c r="C453" s="144" t="s">
        <v>3912</v>
      </c>
      <c r="D453" s="144" t="s">
        <v>3913</v>
      </c>
      <c r="E453" s="144" t="s">
        <v>2169</v>
      </c>
      <c r="F453" s="144" t="s">
        <v>2170</v>
      </c>
    </row>
    <row r="454" spans="1:6" hidden="1" x14ac:dyDescent="0.35">
      <c r="A454" s="144" t="s">
        <v>3914</v>
      </c>
      <c r="B454" s="144" t="s">
        <v>3915</v>
      </c>
      <c r="C454" s="144" t="s">
        <v>3916</v>
      </c>
      <c r="D454" s="144" t="s">
        <v>3917</v>
      </c>
      <c r="E454" s="144" t="s">
        <v>2169</v>
      </c>
      <c r="F454" s="144" t="s">
        <v>2176</v>
      </c>
    </row>
    <row r="455" spans="1:6" ht="31" hidden="1" x14ac:dyDescent="0.35">
      <c r="A455" s="144" t="s">
        <v>3918</v>
      </c>
      <c r="B455" s="144" t="s">
        <v>3919</v>
      </c>
      <c r="C455" s="144" t="s">
        <v>3920</v>
      </c>
      <c r="D455" s="144" t="s">
        <v>3921</v>
      </c>
      <c r="E455" s="144" t="s">
        <v>2175</v>
      </c>
      <c r="F455" s="144" t="s">
        <v>2170</v>
      </c>
    </row>
    <row r="456" spans="1:6" ht="31" hidden="1" x14ac:dyDescent="0.35">
      <c r="A456" s="144" t="s">
        <v>3922</v>
      </c>
      <c r="B456" s="144" t="s">
        <v>3923</v>
      </c>
      <c r="C456" s="144" t="s">
        <v>3924</v>
      </c>
      <c r="D456" s="144" t="s">
        <v>3925</v>
      </c>
      <c r="E456" s="144" t="s">
        <v>2162</v>
      </c>
      <c r="F456" s="144" t="s">
        <v>2163</v>
      </c>
    </row>
    <row r="457" spans="1:6" ht="46.5" hidden="1" x14ac:dyDescent="0.35">
      <c r="A457" s="144" t="s">
        <v>3926</v>
      </c>
      <c r="B457" s="144" t="s">
        <v>3927</v>
      </c>
      <c r="C457" s="144" t="s">
        <v>3928</v>
      </c>
      <c r="D457" s="144" t="s">
        <v>3929</v>
      </c>
      <c r="E457" s="144" t="s">
        <v>2162</v>
      </c>
      <c r="F457" s="144" t="s">
        <v>2193</v>
      </c>
    </row>
    <row r="458" spans="1:6" hidden="1" x14ac:dyDescent="0.35">
      <c r="A458" s="144" t="s">
        <v>3930</v>
      </c>
      <c r="B458" s="144" t="s">
        <v>3931</v>
      </c>
      <c r="C458" s="144" t="s">
        <v>3932</v>
      </c>
      <c r="D458" s="144" t="s">
        <v>3933</v>
      </c>
      <c r="E458" s="144" t="s">
        <v>2162</v>
      </c>
      <c r="F458" s="144" t="s">
        <v>2193</v>
      </c>
    </row>
    <row r="459" spans="1:6" hidden="1" x14ac:dyDescent="0.35">
      <c r="A459" s="144" t="s">
        <v>3934</v>
      </c>
      <c r="B459" s="144" t="s">
        <v>3935</v>
      </c>
      <c r="C459" s="144" t="s">
        <v>3936</v>
      </c>
      <c r="D459" s="144" t="s">
        <v>3937</v>
      </c>
      <c r="E459" s="144" t="s">
        <v>2175</v>
      </c>
      <c r="F459" s="144" t="s">
        <v>2176</v>
      </c>
    </row>
    <row r="460" spans="1:6" hidden="1" x14ac:dyDescent="0.35">
      <c r="A460" s="144" t="s">
        <v>3938</v>
      </c>
      <c r="B460" s="144" t="s">
        <v>3939</v>
      </c>
      <c r="C460" s="144" t="s">
        <v>3940</v>
      </c>
      <c r="D460" s="144" t="s">
        <v>3941</v>
      </c>
      <c r="E460" s="144" t="s">
        <v>2169</v>
      </c>
      <c r="F460" s="144" t="s">
        <v>2266</v>
      </c>
    </row>
    <row r="461" spans="1:6" ht="31" hidden="1" x14ac:dyDescent="0.35">
      <c r="A461" s="144" t="s">
        <v>3942</v>
      </c>
      <c r="B461" s="144" t="s">
        <v>3943</v>
      </c>
      <c r="C461" s="144" t="s">
        <v>3944</v>
      </c>
      <c r="D461" s="144" t="s">
        <v>3945</v>
      </c>
      <c r="E461" s="144" t="s">
        <v>2175</v>
      </c>
      <c r="F461" s="144" t="s">
        <v>2163</v>
      </c>
    </row>
    <row r="462" spans="1:6" ht="31" hidden="1" x14ac:dyDescent="0.35">
      <c r="A462" s="144" t="s">
        <v>3946</v>
      </c>
      <c r="B462" s="144" t="s">
        <v>3947</v>
      </c>
      <c r="C462" s="144" t="s">
        <v>3948</v>
      </c>
      <c r="D462" s="144" t="s">
        <v>3949</v>
      </c>
      <c r="E462" s="144" t="s">
        <v>2162</v>
      </c>
      <c r="F462" s="144" t="s">
        <v>2176</v>
      </c>
    </row>
    <row r="463" spans="1:6" ht="31" hidden="1" x14ac:dyDescent="0.35">
      <c r="A463" s="144" t="s">
        <v>3950</v>
      </c>
      <c r="B463" s="144" t="s">
        <v>3951</v>
      </c>
      <c r="C463" s="144" t="s">
        <v>3952</v>
      </c>
      <c r="D463" s="144" t="s">
        <v>3953</v>
      </c>
      <c r="E463" s="144" t="s">
        <v>2175</v>
      </c>
      <c r="F463" s="144" t="s">
        <v>2266</v>
      </c>
    </row>
    <row r="464" spans="1:6" ht="31" hidden="1" x14ac:dyDescent="0.35">
      <c r="A464" s="144" t="s">
        <v>3954</v>
      </c>
      <c r="B464" s="144" t="s">
        <v>3955</v>
      </c>
      <c r="C464" s="144" t="s">
        <v>3956</v>
      </c>
      <c r="D464" s="144" t="s">
        <v>3957</v>
      </c>
      <c r="E464" s="144" t="s">
        <v>2175</v>
      </c>
      <c r="F464" s="144" t="s">
        <v>2163</v>
      </c>
    </row>
    <row r="465" spans="1:6" ht="31" hidden="1" x14ac:dyDescent="0.35">
      <c r="A465" s="144" t="s">
        <v>3958</v>
      </c>
      <c r="B465" s="144" t="s">
        <v>3959</v>
      </c>
      <c r="C465" s="144" t="s">
        <v>3960</v>
      </c>
      <c r="D465" s="144" t="s">
        <v>3961</v>
      </c>
      <c r="E465" s="144" t="s">
        <v>2175</v>
      </c>
      <c r="F465" s="144" t="s">
        <v>2163</v>
      </c>
    </row>
    <row r="466" spans="1:6" hidden="1" x14ac:dyDescent="0.35">
      <c r="A466" s="144" t="s">
        <v>3962</v>
      </c>
      <c r="B466" s="144" t="s">
        <v>3963</v>
      </c>
      <c r="C466" s="144" t="s">
        <v>3964</v>
      </c>
      <c r="D466" s="144" t="s">
        <v>3965</v>
      </c>
      <c r="E466" s="144" t="s">
        <v>2175</v>
      </c>
      <c r="F466" s="144" t="s">
        <v>2193</v>
      </c>
    </row>
    <row r="467" spans="1:6" ht="31" hidden="1" x14ac:dyDescent="0.35">
      <c r="A467" s="144" t="s">
        <v>3966</v>
      </c>
      <c r="B467" s="144" t="s">
        <v>3967</v>
      </c>
      <c r="C467" s="144" t="s">
        <v>3968</v>
      </c>
      <c r="D467" s="144" t="s">
        <v>3969</v>
      </c>
      <c r="E467" s="144" t="s">
        <v>2162</v>
      </c>
      <c r="F467" s="144" t="s">
        <v>2193</v>
      </c>
    </row>
    <row r="468" spans="1:6" ht="31" hidden="1" x14ac:dyDescent="0.35">
      <c r="A468" s="144" t="s">
        <v>3970</v>
      </c>
      <c r="B468" s="144" t="s">
        <v>3971</v>
      </c>
      <c r="C468" s="144" t="s">
        <v>3972</v>
      </c>
      <c r="D468" s="144" t="s">
        <v>3973</v>
      </c>
      <c r="E468" s="144" t="s">
        <v>2175</v>
      </c>
      <c r="F468" s="144" t="s">
        <v>2163</v>
      </c>
    </row>
    <row r="469" spans="1:6" ht="31" hidden="1" x14ac:dyDescent="0.35">
      <c r="A469" s="144" t="s">
        <v>3974</v>
      </c>
      <c r="B469" s="144" t="s">
        <v>3975</v>
      </c>
      <c r="C469" s="144" t="s">
        <v>3976</v>
      </c>
      <c r="D469" s="144" t="s">
        <v>3977</v>
      </c>
      <c r="E469" s="144" t="s">
        <v>2175</v>
      </c>
      <c r="F469" s="144" t="s">
        <v>2163</v>
      </c>
    </row>
    <row r="470" spans="1:6" hidden="1" x14ac:dyDescent="0.35">
      <c r="A470" s="144" t="s">
        <v>3978</v>
      </c>
      <c r="B470" s="144" t="s">
        <v>3979</v>
      </c>
      <c r="C470" s="144" t="s">
        <v>3980</v>
      </c>
      <c r="D470" s="144" t="s">
        <v>3981</v>
      </c>
      <c r="E470" s="144" t="s">
        <v>2162</v>
      </c>
      <c r="F470" s="144" t="s">
        <v>2193</v>
      </c>
    </row>
    <row r="471" spans="1:6" ht="31" hidden="1" x14ac:dyDescent="0.35">
      <c r="A471" s="144" t="s">
        <v>3982</v>
      </c>
      <c r="B471" s="144" t="s">
        <v>3983</v>
      </c>
      <c r="C471" s="144" t="s">
        <v>3984</v>
      </c>
      <c r="D471" s="144" t="s">
        <v>3985</v>
      </c>
      <c r="E471" s="144" t="s">
        <v>2162</v>
      </c>
      <c r="F471" s="144" t="s">
        <v>2193</v>
      </c>
    </row>
    <row r="472" spans="1:6" hidden="1" x14ac:dyDescent="0.35">
      <c r="A472" s="144" t="s">
        <v>3986</v>
      </c>
      <c r="B472" s="144" t="s">
        <v>3987</v>
      </c>
      <c r="C472" s="144" t="s">
        <v>3987</v>
      </c>
      <c r="D472" s="144" t="s">
        <v>3988</v>
      </c>
      <c r="E472" s="144" t="s">
        <v>2175</v>
      </c>
      <c r="F472" s="144" t="s">
        <v>2266</v>
      </c>
    </row>
    <row r="473" spans="1:6" ht="31" hidden="1" x14ac:dyDescent="0.35">
      <c r="A473" s="144" t="s">
        <v>443</v>
      </c>
      <c r="B473" s="144" t="s">
        <v>3989</v>
      </c>
      <c r="C473" s="144" t="s">
        <v>3990</v>
      </c>
      <c r="D473" s="144" t="s">
        <v>3991</v>
      </c>
      <c r="E473" s="144" t="s">
        <v>2162</v>
      </c>
      <c r="F473" s="144" t="s">
        <v>2185</v>
      </c>
    </row>
    <row r="474" spans="1:6" ht="31" hidden="1" x14ac:dyDescent="0.35">
      <c r="A474" s="144" t="s">
        <v>3992</v>
      </c>
      <c r="B474" s="144" t="s">
        <v>3993</v>
      </c>
      <c r="C474" s="144" t="s">
        <v>3994</v>
      </c>
      <c r="D474" s="144" t="s">
        <v>3995</v>
      </c>
      <c r="E474" s="144" t="s">
        <v>2175</v>
      </c>
      <c r="F474" s="144" t="s">
        <v>2163</v>
      </c>
    </row>
    <row r="475" spans="1:6" ht="31" hidden="1" x14ac:dyDescent="0.35">
      <c r="A475" s="144" t="s">
        <v>3996</v>
      </c>
      <c r="B475" s="144" t="s">
        <v>3997</v>
      </c>
      <c r="C475" s="144" t="s">
        <v>3998</v>
      </c>
      <c r="D475" s="144" t="s">
        <v>3999</v>
      </c>
      <c r="E475" s="144" t="s">
        <v>2175</v>
      </c>
      <c r="F475" s="144" t="s">
        <v>2163</v>
      </c>
    </row>
    <row r="476" spans="1:6" hidden="1" x14ac:dyDescent="0.35">
      <c r="A476" s="144" t="s">
        <v>82</v>
      </c>
      <c r="B476" s="144" t="s">
        <v>4000</v>
      </c>
      <c r="C476" s="144" t="s">
        <v>4001</v>
      </c>
      <c r="D476" s="144" t="s">
        <v>4002</v>
      </c>
      <c r="E476" s="144" t="s">
        <v>2162</v>
      </c>
      <c r="F476" s="144" t="s">
        <v>2193</v>
      </c>
    </row>
    <row r="477" spans="1:6" hidden="1" x14ac:dyDescent="0.35">
      <c r="A477" s="144" t="s">
        <v>4003</v>
      </c>
      <c r="B477" s="144" t="s">
        <v>4004</v>
      </c>
      <c r="C477" s="144" t="s">
        <v>4005</v>
      </c>
      <c r="D477" s="144" t="s">
        <v>4006</v>
      </c>
      <c r="E477" s="144" t="s">
        <v>2162</v>
      </c>
      <c r="F477" s="144" t="s">
        <v>2193</v>
      </c>
    </row>
    <row r="478" spans="1:6" ht="31" hidden="1" x14ac:dyDescent="0.35">
      <c r="A478" s="144" t="s">
        <v>4007</v>
      </c>
      <c r="B478" s="144" t="s">
        <v>4008</v>
      </c>
      <c r="C478" s="144" t="s">
        <v>4008</v>
      </c>
      <c r="D478" s="144" t="s">
        <v>4009</v>
      </c>
      <c r="E478" s="144" t="s">
        <v>2175</v>
      </c>
      <c r="F478" s="144" t="s">
        <v>2163</v>
      </c>
    </row>
    <row r="479" spans="1:6" ht="31" hidden="1" x14ac:dyDescent="0.35">
      <c r="A479" s="144" t="s">
        <v>4010</v>
      </c>
      <c r="B479" s="144" t="s">
        <v>4011</v>
      </c>
      <c r="C479" s="144" t="s">
        <v>4012</v>
      </c>
      <c r="D479" s="144" t="s">
        <v>4013</v>
      </c>
      <c r="E479" s="144" t="s">
        <v>2175</v>
      </c>
      <c r="F479" s="144" t="s">
        <v>2176</v>
      </c>
    </row>
    <row r="480" spans="1:6" ht="31" hidden="1" x14ac:dyDescent="0.35">
      <c r="A480" s="144" t="s">
        <v>4014</v>
      </c>
      <c r="B480" s="144" t="s">
        <v>4015</v>
      </c>
      <c r="C480" s="144" t="s">
        <v>4016</v>
      </c>
      <c r="D480" s="144" t="s">
        <v>4017</v>
      </c>
      <c r="E480" s="144" t="s">
        <v>2169</v>
      </c>
      <c r="F480" s="144" t="s">
        <v>2163</v>
      </c>
    </row>
    <row r="481" spans="1:6" ht="31" hidden="1" x14ac:dyDescent="0.35">
      <c r="A481" s="144" t="s">
        <v>4018</v>
      </c>
      <c r="B481" s="144" t="s">
        <v>4019</v>
      </c>
      <c r="C481" s="144" t="s">
        <v>4020</v>
      </c>
      <c r="D481" s="144" t="s">
        <v>4021</v>
      </c>
      <c r="E481" s="144" t="s">
        <v>2175</v>
      </c>
      <c r="F481" s="144" t="s">
        <v>2163</v>
      </c>
    </row>
    <row r="482" spans="1:6" ht="31" hidden="1" x14ac:dyDescent="0.35">
      <c r="A482" s="144" t="s">
        <v>4022</v>
      </c>
      <c r="B482" s="144" t="s">
        <v>4023</v>
      </c>
      <c r="C482" s="144" t="s">
        <v>4024</v>
      </c>
      <c r="D482" s="144" t="s">
        <v>4025</v>
      </c>
      <c r="E482" s="144" t="s">
        <v>2175</v>
      </c>
      <c r="F482" s="144" t="s">
        <v>2163</v>
      </c>
    </row>
    <row r="483" spans="1:6" ht="31" hidden="1" x14ac:dyDescent="0.35">
      <c r="A483" s="144" t="s">
        <v>4026</v>
      </c>
      <c r="B483" s="144" t="s">
        <v>4027</v>
      </c>
      <c r="C483" s="144" t="s">
        <v>4028</v>
      </c>
      <c r="D483" s="144" t="s">
        <v>4029</v>
      </c>
      <c r="E483" s="144" t="s">
        <v>2175</v>
      </c>
      <c r="F483" s="144" t="s">
        <v>2176</v>
      </c>
    </row>
    <row r="484" spans="1:6" hidden="1" x14ac:dyDescent="0.35">
      <c r="A484" s="144" t="s">
        <v>4030</v>
      </c>
      <c r="B484" s="144" t="s">
        <v>4031</v>
      </c>
      <c r="C484" s="144" t="s">
        <v>4032</v>
      </c>
      <c r="D484" s="144" t="s">
        <v>4033</v>
      </c>
      <c r="E484" s="144" t="s">
        <v>2169</v>
      </c>
      <c r="F484" s="144" t="s">
        <v>2170</v>
      </c>
    </row>
    <row r="485" spans="1:6" ht="46.5" hidden="1" x14ac:dyDescent="0.35">
      <c r="A485" s="144" t="s">
        <v>865</v>
      </c>
      <c r="B485" s="144" t="s">
        <v>4034</v>
      </c>
      <c r="C485" s="144" t="s">
        <v>4035</v>
      </c>
      <c r="D485" s="144" t="s">
        <v>4036</v>
      </c>
      <c r="E485" s="144" t="s">
        <v>2162</v>
      </c>
      <c r="F485" s="144" t="s">
        <v>2193</v>
      </c>
    </row>
    <row r="486" spans="1:6" hidden="1" x14ac:dyDescent="0.35">
      <c r="A486" s="144" t="s">
        <v>4037</v>
      </c>
      <c r="B486" s="144" t="s">
        <v>4038</v>
      </c>
      <c r="C486" s="144" t="s">
        <v>4038</v>
      </c>
      <c r="D486" s="144" t="s">
        <v>4039</v>
      </c>
      <c r="E486" s="144" t="s">
        <v>2175</v>
      </c>
      <c r="F486" s="144" t="s">
        <v>2176</v>
      </c>
    </row>
    <row r="487" spans="1:6" hidden="1" x14ac:dyDescent="0.35">
      <c r="A487" s="144" t="s">
        <v>4040</v>
      </c>
      <c r="B487" s="144" t="s">
        <v>4041</v>
      </c>
      <c r="C487" s="144" t="s">
        <v>4042</v>
      </c>
      <c r="D487" s="144" t="s">
        <v>4043</v>
      </c>
      <c r="E487" s="144" t="s">
        <v>2162</v>
      </c>
      <c r="F487" s="144" t="s">
        <v>2193</v>
      </c>
    </row>
    <row r="488" spans="1:6" hidden="1" x14ac:dyDescent="0.35">
      <c r="A488" s="144" t="s">
        <v>4044</v>
      </c>
      <c r="B488" s="144" t="s">
        <v>4045</v>
      </c>
      <c r="C488" s="144" t="s">
        <v>4046</v>
      </c>
      <c r="D488" s="144" t="s">
        <v>4047</v>
      </c>
      <c r="E488" s="144" t="s">
        <v>2175</v>
      </c>
      <c r="F488" s="144" t="s">
        <v>2176</v>
      </c>
    </row>
    <row r="489" spans="1:6" ht="31" hidden="1" x14ac:dyDescent="0.35">
      <c r="A489" s="144" t="s">
        <v>4048</v>
      </c>
      <c r="B489" s="144" t="s">
        <v>4049</v>
      </c>
      <c r="C489" s="144" t="s">
        <v>4049</v>
      </c>
      <c r="D489" s="144" t="s">
        <v>4050</v>
      </c>
      <c r="E489" s="144" t="s">
        <v>2175</v>
      </c>
      <c r="F489" s="144" t="s">
        <v>2163</v>
      </c>
    </row>
    <row r="490" spans="1:6" hidden="1" x14ac:dyDescent="0.35">
      <c r="A490" s="144" t="s">
        <v>4051</v>
      </c>
      <c r="B490" s="144" t="s">
        <v>4052</v>
      </c>
      <c r="C490" s="144" t="s">
        <v>4053</v>
      </c>
      <c r="D490" s="144" t="s">
        <v>4054</v>
      </c>
      <c r="E490" s="144" t="s">
        <v>2175</v>
      </c>
      <c r="F490" s="144" t="s">
        <v>2176</v>
      </c>
    </row>
    <row r="491" spans="1:6" ht="46.5" hidden="1" x14ac:dyDescent="0.35">
      <c r="A491" s="144" t="s">
        <v>4055</v>
      </c>
      <c r="B491" s="144" t="s">
        <v>4056</v>
      </c>
      <c r="C491" s="144" t="s">
        <v>4057</v>
      </c>
      <c r="D491" s="144" t="s">
        <v>4058</v>
      </c>
      <c r="E491" s="144" t="s">
        <v>2162</v>
      </c>
      <c r="F491" s="144" t="s">
        <v>2193</v>
      </c>
    </row>
    <row r="492" spans="1:6" ht="46.5" hidden="1" x14ac:dyDescent="0.35">
      <c r="A492" s="144" t="s">
        <v>4059</v>
      </c>
      <c r="B492" s="144" t="s">
        <v>4060</v>
      </c>
      <c r="C492" s="144" t="s">
        <v>4061</v>
      </c>
      <c r="D492" s="144" t="s">
        <v>4062</v>
      </c>
      <c r="E492" s="144" t="s">
        <v>2175</v>
      </c>
      <c r="F492" s="144" t="s">
        <v>2163</v>
      </c>
    </row>
    <row r="493" spans="1:6" ht="46.5" hidden="1" x14ac:dyDescent="0.35">
      <c r="A493" s="144" t="s">
        <v>4063</v>
      </c>
      <c r="B493" s="144" t="s">
        <v>4064</v>
      </c>
      <c r="C493" s="144" t="s">
        <v>4065</v>
      </c>
      <c r="D493" s="144" t="s">
        <v>4066</v>
      </c>
      <c r="E493" s="144" t="s">
        <v>2175</v>
      </c>
      <c r="F493" s="144" t="s">
        <v>2163</v>
      </c>
    </row>
    <row r="494" spans="1:6" hidden="1" x14ac:dyDescent="0.35">
      <c r="A494" s="144" t="s">
        <v>4067</v>
      </c>
      <c r="B494" s="144" t="s">
        <v>4068</v>
      </c>
      <c r="C494" s="144" t="s">
        <v>4069</v>
      </c>
      <c r="D494" s="144" t="s">
        <v>4070</v>
      </c>
      <c r="E494" s="144" t="s">
        <v>2175</v>
      </c>
      <c r="F494" s="144" t="s">
        <v>2176</v>
      </c>
    </row>
    <row r="495" spans="1:6" ht="31" hidden="1" x14ac:dyDescent="0.35">
      <c r="A495" s="144" t="s">
        <v>4071</v>
      </c>
      <c r="B495" s="144" t="s">
        <v>4072</v>
      </c>
      <c r="C495" s="144" t="s">
        <v>4073</v>
      </c>
      <c r="D495" s="144" t="s">
        <v>4074</v>
      </c>
      <c r="E495" s="144" t="s">
        <v>2169</v>
      </c>
      <c r="F495" s="144" t="s">
        <v>2163</v>
      </c>
    </row>
    <row r="496" spans="1:6" ht="31" hidden="1" x14ac:dyDescent="0.35">
      <c r="A496" s="144" t="s">
        <v>4075</v>
      </c>
      <c r="B496" s="144" t="s">
        <v>4076</v>
      </c>
      <c r="C496" s="144" t="s">
        <v>4077</v>
      </c>
      <c r="D496" s="144" t="s">
        <v>4078</v>
      </c>
      <c r="E496" s="144" t="s">
        <v>2162</v>
      </c>
      <c r="F496" s="144" t="s">
        <v>2193</v>
      </c>
    </row>
    <row r="497" spans="1:6" ht="31" hidden="1" x14ac:dyDescent="0.35">
      <c r="A497" s="144" t="s">
        <v>4079</v>
      </c>
      <c r="B497" s="144" t="s">
        <v>4080</v>
      </c>
      <c r="C497" s="144" t="s">
        <v>4081</v>
      </c>
      <c r="D497" s="144" t="s">
        <v>4082</v>
      </c>
      <c r="E497" s="144" t="s">
        <v>2175</v>
      </c>
      <c r="F497" s="144" t="s">
        <v>2176</v>
      </c>
    </row>
    <row r="498" spans="1:6" ht="31" hidden="1" x14ac:dyDescent="0.35">
      <c r="A498" s="144" t="s">
        <v>4083</v>
      </c>
      <c r="B498" s="144" t="s">
        <v>4084</v>
      </c>
      <c r="C498" s="144" t="s">
        <v>4085</v>
      </c>
      <c r="D498" s="144" t="s">
        <v>4086</v>
      </c>
      <c r="E498" s="144" t="s">
        <v>2175</v>
      </c>
      <c r="F498" s="144" t="s">
        <v>2176</v>
      </c>
    </row>
    <row r="499" spans="1:6" ht="46.5" x14ac:dyDescent="0.35">
      <c r="A499" s="144" t="s">
        <v>4087</v>
      </c>
      <c r="B499" s="144" t="s">
        <v>4088</v>
      </c>
      <c r="C499" s="144" t="s">
        <v>4089</v>
      </c>
      <c r="D499" s="144" t="s">
        <v>4090</v>
      </c>
      <c r="E499" s="144" t="s">
        <v>2175</v>
      </c>
      <c r="F499" s="144" t="s">
        <v>2163</v>
      </c>
    </row>
    <row r="500" spans="1:6" ht="31" hidden="1" x14ac:dyDescent="0.35">
      <c r="A500" s="144" t="s">
        <v>4091</v>
      </c>
      <c r="B500" s="144" t="s">
        <v>4092</v>
      </c>
      <c r="C500" s="144" t="s">
        <v>4093</v>
      </c>
      <c r="D500" s="144" t="s">
        <v>4094</v>
      </c>
      <c r="E500" s="144" t="s">
        <v>2175</v>
      </c>
      <c r="F500" s="144" t="s">
        <v>2176</v>
      </c>
    </row>
    <row r="501" spans="1:6" ht="31" hidden="1" x14ac:dyDescent="0.35">
      <c r="A501" s="144" t="s">
        <v>4095</v>
      </c>
      <c r="B501" s="144" t="s">
        <v>4096</v>
      </c>
      <c r="C501" s="144" t="s">
        <v>4097</v>
      </c>
      <c r="D501" s="144" t="s">
        <v>4098</v>
      </c>
      <c r="E501" s="144" t="s">
        <v>2162</v>
      </c>
      <c r="F501" s="144" t="s">
        <v>2185</v>
      </c>
    </row>
    <row r="502" spans="1:6" ht="31" hidden="1" x14ac:dyDescent="0.35">
      <c r="A502" s="144" t="s">
        <v>4099</v>
      </c>
      <c r="B502" s="144" t="s">
        <v>4100</v>
      </c>
      <c r="C502" s="144" t="s">
        <v>4101</v>
      </c>
      <c r="D502" s="144" t="s">
        <v>4102</v>
      </c>
      <c r="E502" s="144" t="s">
        <v>2175</v>
      </c>
      <c r="F502" s="144" t="s">
        <v>2170</v>
      </c>
    </row>
    <row r="503" spans="1:6" ht="31" hidden="1" x14ac:dyDescent="0.35">
      <c r="A503" s="144" t="s">
        <v>4103</v>
      </c>
      <c r="B503" s="144" t="s">
        <v>4104</v>
      </c>
      <c r="C503" s="144" t="s">
        <v>4105</v>
      </c>
      <c r="D503" s="144" t="s">
        <v>4106</v>
      </c>
      <c r="E503" s="144" t="s">
        <v>2175</v>
      </c>
      <c r="F503" s="144" t="s">
        <v>2163</v>
      </c>
    </row>
    <row r="504" spans="1:6" ht="31" hidden="1" x14ac:dyDescent="0.35">
      <c r="A504" s="144" t="s">
        <v>4107</v>
      </c>
      <c r="B504" s="144" t="s">
        <v>4108</v>
      </c>
      <c r="C504" s="144" t="s">
        <v>4109</v>
      </c>
      <c r="D504" s="144" t="s">
        <v>4110</v>
      </c>
      <c r="E504" s="144" t="s">
        <v>2175</v>
      </c>
      <c r="F504" s="144" t="s">
        <v>2170</v>
      </c>
    </row>
    <row r="505" spans="1:6" hidden="1" x14ac:dyDescent="0.35">
      <c r="A505" s="144" t="s">
        <v>4111</v>
      </c>
      <c r="B505" s="144" t="s">
        <v>4112</v>
      </c>
      <c r="C505" s="144" t="s">
        <v>4112</v>
      </c>
      <c r="D505" s="144" t="s">
        <v>4113</v>
      </c>
      <c r="E505" s="144" t="s">
        <v>2175</v>
      </c>
      <c r="F505" s="144" t="s">
        <v>2266</v>
      </c>
    </row>
    <row r="506" spans="1:6" ht="46.5" hidden="1" x14ac:dyDescent="0.35">
      <c r="A506" s="144" t="s">
        <v>4114</v>
      </c>
      <c r="B506" s="144" t="s">
        <v>4115</v>
      </c>
      <c r="C506" s="144" t="s">
        <v>4116</v>
      </c>
      <c r="D506" s="144" t="s">
        <v>4117</v>
      </c>
      <c r="E506" s="144" t="s">
        <v>2169</v>
      </c>
      <c r="F506" s="144" t="s">
        <v>2266</v>
      </c>
    </row>
    <row r="507" spans="1:6" ht="31" hidden="1" x14ac:dyDescent="0.35">
      <c r="A507" s="144" t="s">
        <v>4118</v>
      </c>
      <c r="B507" s="144" t="s">
        <v>4119</v>
      </c>
      <c r="C507" s="144" t="s">
        <v>4120</v>
      </c>
      <c r="D507" s="144" t="s">
        <v>4121</v>
      </c>
      <c r="E507" s="144" t="s">
        <v>2175</v>
      </c>
      <c r="F507" s="144" t="s">
        <v>2176</v>
      </c>
    </row>
    <row r="508" spans="1:6" ht="62" hidden="1" x14ac:dyDescent="0.35">
      <c r="A508" s="144" t="s">
        <v>4122</v>
      </c>
      <c r="B508" s="144" t="s">
        <v>4123</v>
      </c>
      <c r="C508" s="144" t="s">
        <v>4124</v>
      </c>
      <c r="D508" s="144" t="s">
        <v>4125</v>
      </c>
      <c r="E508" s="144" t="s">
        <v>2169</v>
      </c>
      <c r="F508" s="144" t="s">
        <v>2176</v>
      </c>
    </row>
    <row r="509" spans="1:6" ht="31" hidden="1" x14ac:dyDescent="0.35">
      <c r="A509" s="144" t="s">
        <v>4126</v>
      </c>
      <c r="B509" s="144" t="s">
        <v>4127</v>
      </c>
      <c r="C509" s="144" t="s">
        <v>4128</v>
      </c>
      <c r="D509" s="144" t="s">
        <v>4129</v>
      </c>
      <c r="E509" s="144" t="s">
        <v>2175</v>
      </c>
      <c r="F509" s="144" t="s">
        <v>2163</v>
      </c>
    </row>
    <row r="510" spans="1:6" ht="31" hidden="1" x14ac:dyDescent="0.35">
      <c r="A510" s="144" t="s">
        <v>4130</v>
      </c>
      <c r="B510" s="144" t="s">
        <v>4131</v>
      </c>
      <c r="C510" s="144" t="s">
        <v>4132</v>
      </c>
      <c r="D510" s="144" t="s">
        <v>4133</v>
      </c>
      <c r="E510" s="144" t="s">
        <v>2169</v>
      </c>
      <c r="F510" s="144" t="s">
        <v>2266</v>
      </c>
    </row>
    <row r="511" spans="1:6" ht="31" hidden="1" x14ac:dyDescent="0.35">
      <c r="A511" s="144" t="s">
        <v>4134</v>
      </c>
      <c r="B511" s="144" t="s">
        <v>4135</v>
      </c>
      <c r="C511" s="144" t="s">
        <v>4136</v>
      </c>
      <c r="D511" s="144" t="s">
        <v>4137</v>
      </c>
      <c r="E511" s="144" t="s">
        <v>2169</v>
      </c>
      <c r="F511" s="144" t="s">
        <v>2193</v>
      </c>
    </row>
    <row r="512" spans="1:6" hidden="1" x14ac:dyDescent="0.35">
      <c r="A512" s="144" t="s">
        <v>4138</v>
      </c>
      <c r="B512" s="144" t="s">
        <v>4139</v>
      </c>
      <c r="C512" s="144" t="s">
        <v>4140</v>
      </c>
      <c r="D512" s="144" t="s">
        <v>4141</v>
      </c>
      <c r="E512" s="144" t="s">
        <v>2175</v>
      </c>
      <c r="F512" s="144" t="s">
        <v>2176</v>
      </c>
    </row>
    <row r="513" spans="1:6" hidden="1" x14ac:dyDescent="0.35">
      <c r="A513" s="144" t="s">
        <v>4142</v>
      </c>
      <c r="B513" s="144" t="s">
        <v>4143</v>
      </c>
      <c r="C513" s="144" t="s">
        <v>4144</v>
      </c>
      <c r="D513" s="144" t="s">
        <v>4145</v>
      </c>
      <c r="E513" s="144" t="s">
        <v>2175</v>
      </c>
      <c r="F513" s="144" t="s">
        <v>2266</v>
      </c>
    </row>
    <row r="514" spans="1:6" ht="31" hidden="1" x14ac:dyDescent="0.35">
      <c r="A514" s="144" t="s">
        <v>4146</v>
      </c>
      <c r="B514" s="144" t="s">
        <v>4147</v>
      </c>
      <c r="C514" s="144" t="s">
        <v>4148</v>
      </c>
      <c r="D514" s="144" t="s">
        <v>4149</v>
      </c>
      <c r="E514" s="144" t="s">
        <v>2175</v>
      </c>
      <c r="F514" s="144" t="s">
        <v>2170</v>
      </c>
    </row>
    <row r="515" spans="1:6" ht="31" hidden="1" x14ac:dyDescent="0.35">
      <c r="A515" s="144" t="s">
        <v>4150</v>
      </c>
      <c r="B515" s="144" t="s">
        <v>4151</v>
      </c>
      <c r="C515" s="144" t="s">
        <v>4152</v>
      </c>
      <c r="D515" s="144" t="s">
        <v>4153</v>
      </c>
      <c r="E515" s="144" t="s">
        <v>2169</v>
      </c>
      <c r="F515" s="144" t="s">
        <v>2176</v>
      </c>
    </row>
    <row r="516" spans="1:6" hidden="1" x14ac:dyDescent="0.35">
      <c r="A516" s="144" t="s">
        <v>4154</v>
      </c>
      <c r="B516" s="144" t="s">
        <v>4155</v>
      </c>
      <c r="C516" s="144" t="s">
        <v>4156</v>
      </c>
      <c r="D516" s="144" t="s">
        <v>4157</v>
      </c>
      <c r="E516" s="144" t="s">
        <v>2169</v>
      </c>
      <c r="F516" s="144" t="s">
        <v>2170</v>
      </c>
    </row>
    <row r="517" spans="1:6" ht="31" hidden="1" x14ac:dyDescent="0.35">
      <c r="A517" s="144" t="s">
        <v>4158</v>
      </c>
      <c r="B517" s="144" t="s">
        <v>4159</v>
      </c>
      <c r="C517" s="144" t="s">
        <v>4160</v>
      </c>
      <c r="D517" s="144" t="s">
        <v>4161</v>
      </c>
      <c r="E517" s="144" t="s">
        <v>2175</v>
      </c>
      <c r="F517" s="144" t="s">
        <v>2176</v>
      </c>
    </row>
    <row r="518" spans="1:6" hidden="1" x14ac:dyDescent="0.35">
      <c r="A518" s="144" t="s">
        <v>4162</v>
      </c>
      <c r="B518" s="144" t="s">
        <v>4163</v>
      </c>
      <c r="C518" s="144" t="s">
        <v>4164</v>
      </c>
      <c r="D518" s="144" t="s">
        <v>4165</v>
      </c>
      <c r="E518" s="144" t="s">
        <v>2169</v>
      </c>
      <c r="F518" s="144" t="s">
        <v>2176</v>
      </c>
    </row>
    <row r="519" spans="1:6" ht="31" hidden="1" x14ac:dyDescent="0.35">
      <c r="A519" s="144" t="s">
        <v>4166</v>
      </c>
      <c r="B519" s="144" t="s">
        <v>4167</v>
      </c>
      <c r="C519" s="144" t="s">
        <v>4168</v>
      </c>
      <c r="D519" s="144" t="s">
        <v>4169</v>
      </c>
      <c r="E519" s="144" t="s">
        <v>2169</v>
      </c>
      <c r="F519" s="144" t="s">
        <v>2170</v>
      </c>
    </row>
    <row r="520" spans="1:6" ht="31" hidden="1" x14ac:dyDescent="0.35">
      <c r="A520" s="144" t="s">
        <v>4170</v>
      </c>
      <c r="B520" s="144" t="s">
        <v>4171</v>
      </c>
      <c r="C520" s="144" t="s">
        <v>4172</v>
      </c>
      <c r="D520" s="144" t="s">
        <v>4173</v>
      </c>
      <c r="E520" s="144" t="s">
        <v>2175</v>
      </c>
      <c r="F520" s="144" t="s">
        <v>2193</v>
      </c>
    </row>
    <row r="521" spans="1:6" hidden="1" x14ac:dyDescent="0.35">
      <c r="A521" s="144" t="s">
        <v>4174</v>
      </c>
      <c r="B521" s="144" t="s">
        <v>4175</v>
      </c>
      <c r="C521" s="144" t="s">
        <v>4176</v>
      </c>
      <c r="D521" s="144" t="s">
        <v>4177</v>
      </c>
      <c r="E521" s="144" t="s">
        <v>2175</v>
      </c>
      <c r="F521" s="144" t="s">
        <v>2176</v>
      </c>
    </row>
    <row r="522" spans="1:6" hidden="1" x14ac:dyDescent="0.35">
      <c r="A522" s="144" t="s">
        <v>4178</v>
      </c>
      <c r="B522" s="144" t="s">
        <v>4179</v>
      </c>
      <c r="C522" s="144" t="s">
        <v>4180</v>
      </c>
      <c r="D522" s="144" t="s">
        <v>4181</v>
      </c>
      <c r="E522" s="144" t="s">
        <v>2169</v>
      </c>
      <c r="F522" s="144" t="s">
        <v>2170</v>
      </c>
    </row>
    <row r="523" spans="1:6" ht="31" hidden="1" x14ac:dyDescent="0.35">
      <c r="A523" s="144" t="s">
        <v>4182</v>
      </c>
      <c r="B523" s="144" t="s">
        <v>4183</v>
      </c>
      <c r="C523" s="144" t="s">
        <v>4184</v>
      </c>
      <c r="D523" s="144" t="s">
        <v>4185</v>
      </c>
      <c r="E523" s="144" t="s">
        <v>2175</v>
      </c>
      <c r="F523" s="144" t="s">
        <v>2193</v>
      </c>
    </row>
    <row r="524" spans="1:6" ht="31" x14ac:dyDescent="0.35">
      <c r="A524" s="144" t="s">
        <v>4186</v>
      </c>
      <c r="B524" s="144" t="s">
        <v>4187</v>
      </c>
      <c r="C524" s="144" t="s">
        <v>4188</v>
      </c>
      <c r="D524" s="144" t="s">
        <v>4189</v>
      </c>
      <c r="E524" s="144" t="s">
        <v>2175</v>
      </c>
      <c r="F524" s="144" t="s">
        <v>2176</v>
      </c>
    </row>
    <row r="525" spans="1:6" hidden="1" x14ac:dyDescent="0.35">
      <c r="A525" s="144" t="s">
        <v>4190</v>
      </c>
      <c r="B525" s="144" t="s">
        <v>4191</v>
      </c>
      <c r="C525" s="144" t="s">
        <v>4192</v>
      </c>
      <c r="D525" s="144" t="s">
        <v>4193</v>
      </c>
      <c r="E525" s="144" t="s">
        <v>2175</v>
      </c>
      <c r="F525" s="144" t="s">
        <v>2193</v>
      </c>
    </row>
    <row r="526" spans="1:6" ht="31" hidden="1" x14ac:dyDescent="0.35">
      <c r="A526" s="144" t="s">
        <v>4194</v>
      </c>
      <c r="B526" s="144" t="s">
        <v>4195</v>
      </c>
      <c r="C526" s="144" t="s">
        <v>4196</v>
      </c>
      <c r="D526" s="144" t="s">
        <v>4197</v>
      </c>
      <c r="E526" s="144" t="s">
        <v>2169</v>
      </c>
      <c r="F526" s="144" t="s">
        <v>2176</v>
      </c>
    </row>
    <row r="527" spans="1:6" ht="31" hidden="1" x14ac:dyDescent="0.35">
      <c r="A527" s="144" t="s">
        <v>4198</v>
      </c>
      <c r="B527" s="144" t="s">
        <v>4199</v>
      </c>
      <c r="C527" s="144" t="s">
        <v>4200</v>
      </c>
      <c r="D527" s="144" t="s">
        <v>4201</v>
      </c>
      <c r="E527" s="144" t="s">
        <v>2175</v>
      </c>
      <c r="F527" s="144" t="s">
        <v>2163</v>
      </c>
    </row>
    <row r="528" spans="1:6" ht="31" hidden="1" x14ac:dyDescent="0.35">
      <c r="A528" s="144" t="s">
        <v>4202</v>
      </c>
      <c r="B528" s="144" t="s">
        <v>4203</v>
      </c>
      <c r="C528" s="144" t="s">
        <v>4204</v>
      </c>
      <c r="D528" s="144" t="s">
        <v>4205</v>
      </c>
      <c r="E528" s="144" t="s">
        <v>2169</v>
      </c>
      <c r="F528" s="144" t="s">
        <v>2176</v>
      </c>
    </row>
    <row r="529" spans="1:6" hidden="1" x14ac:dyDescent="0.35">
      <c r="A529" s="144" t="s">
        <v>4206</v>
      </c>
      <c r="B529" s="144" t="s">
        <v>4207</v>
      </c>
      <c r="C529" s="144" t="s">
        <v>4208</v>
      </c>
      <c r="D529" s="144" t="s">
        <v>4209</v>
      </c>
      <c r="E529" s="144" t="s">
        <v>2162</v>
      </c>
      <c r="F529" s="144" t="s">
        <v>2185</v>
      </c>
    </row>
    <row r="530" spans="1:6" hidden="1" x14ac:dyDescent="0.35">
      <c r="A530" s="144" t="s">
        <v>4210</v>
      </c>
      <c r="B530" s="144" t="s">
        <v>4211</v>
      </c>
      <c r="C530" s="144" t="s">
        <v>4212</v>
      </c>
      <c r="D530" s="144" t="s">
        <v>4213</v>
      </c>
      <c r="E530" s="144" t="s">
        <v>2175</v>
      </c>
      <c r="F530" s="144" t="s">
        <v>2176</v>
      </c>
    </row>
    <row r="531" spans="1:6" hidden="1" x14ac:dyDescent="0.35">
      <c r="A531" s="144" t="s">
        <v>4214</v>
      </c>
      <c r="B531" s="144" t="s">
        <v>4215</v>
      </c>
      <c r="C531" s="144" t="s">
        <v>4216</v>
      </c>
      <c r="D531" s="144" t="s">
        <v>4217</v>
      </c>
      <c r="E531" s="144" t="s">
        <v>2175</v>
      </c>
      <c r="F531" s="144" t="s">
        <v>2266</v>
      </c>
    </row>
    <row r="532" spans="1:6" ht="31" hidden="1" x14ac:dyDescent="0.35">
      <c r="A532" s="144" t="s">
        <v>4218</v>
      </c>
      <c r="B532" s="144" t="s">
        <v>4219</v>
      </c>
      <c r="C532" s="144" t="s">
        <v>4220</v>
      </c>
      <c r="D532" s="144" t="s">
        <v>4221</v>
      </c>
      <c r="E532" s="144" t="s">
        <v>2169</v>
      </c>
      <c r="F532" s="144" t="s">
        <v>2266</v>
      </c>
    </row>
    <row r="533" spans="1:6" ht="46.5" hidden="1" x14ac:dyDescent="0.35">
      <c r="A533" s="144" t="s">
        <v>4222</v>
      </c>
      <c r="B533" s="144" t="s">
        <v>4223</v>
      </c>
      <c r="C533" s="144" t="s">
        <v>4224</v>
      </c>
      <c r="D533" s="144" t="s">
        <v>4225</v>
      </c>
      <c r="E533" s="144" t="s">
        <v>2175</v>
      </c>
      <c r="F533" s="144" t="s">
        <v>2176</v>
      </c>
    </row>
    <row r="534" spans="1:6" ht="31" hidden="1" x14ac:dyDescent="0.35">
      <c r="A534" s="144" t="s">
        <v>4226</v>
      </c>
      <c r="B534" s="144" t="s">
        <v>4227</v>
      </c>
      <c r="C534" s="144" t="s">
        <v>4228</v>
      </c>
      <c r="D534" s="144" t="s">
        <v>4229</v>
      </c>
      <c r="E534" s="144" t="s">
        <v>2169</v>
      </c>
      <c r="F534" s="144" t="s">
        <v>2176</v>
      </c>
    </row>
    <row r="535" spans="1:6" ht="31" hidden="1" x14ac:dyDescent="0.35">
      <c r="A535" s="144" t="s">
        <v>4230</v>
      </c>
      <c r="B535" s="144" t="s">
        <v>4231</v>
      </c>
      <c r="C535" s="144" t="s">
        <v>4232</v>
      </c>
      <c r="D535" s="144" t="s">
        <v>4233</v>
      </c>
      <c r="E535" s="144" t="s">
        <v>2175</v>
      </c>
      <c r="F535" s="144" t="s">
        <v>2176</v>
      </c>
    </row>
    <row r="536" spans="1:6" ht="31" hidden="1" x14ac:dyDescent="0.35">
      <c r="A536" s="144" t="s">
        <v>4234</v>
      </c>
      <c r="B536" s="144" t="s">
        <v>4235</v>
      </c>
      <c r="C536" s="144" t="s">
        <v>4236</v>
      </c>
      <c r="D536" s="144" t="s">
        <v>4237</v>
      </c>
      <c r="E536" s="144" t="s">
        <v>2175</v>
      </c>
      <c r="F536" s="144" t="s">
        <v>2170</v>
      </c>
    </row>
    <row r="537" spans="1:6" ht="31" hidden="1" x14ac:dyDescent="0.35">
      <c r="A537" s="144" t="s">
        <v>4238</v>
      </c>
      <c r="B537" s="144" t="s">
        <v>4239</v>
      </c>
      <c r="C537" s="144" t="s">
        <v>4239</v>
      </c>
      <c r="D537" s="144" t="s">
        <v>4240</v>
      </c>
      <c r="E537" s="144" t="s">
        <v>2175</v>
      </c>
      <c r="F537" s="144" t="s">
        <v>2163</v>
      </c>
    </row>
    <row r="538" spans="1:6" hidden="1" x14ac:dyDescent="0.35">
      <c r="A538" s="144" t="s">
        <v>4241</v>
      </c>
      <c r="B538" s="144" t="s">
        <v>4242</v>
      </c>
      <c r="C538" s="144" t="s">
        <v>4243</v>
      </c>
      <c r="D538" s="144" t="s">
        <v>4244</v>
      </c>
      <c r="E538" s="144" t="s">
        <v>2175</v>
      </c>
      <c r="F538" s="144" t="s">
        <v>2170</v>
      </c>
    </row>
    <row r="539" spans="1:6" hidden="1" x14ac:dyDescent="0.35">
      <c r="A539" s="144" t="s">
        <v>4245</v>
      </c>
      <c r="B539" s="144" t="s">
        <v>4246</v>
      </c>
      <c r="C539" s="144" t="s">
        <v>4247</v>
      </c>
      <c r="D539" s="144" t="s">
        <v>4248</v>
      </c>
      <c r="E539" s="144" t="s">
        <v>2175</v>
      </c>
      <c r="F539" s="144" t="s">
        <v>2266</v>
      </c>
    </row>
    <row r="540" spans="1:6" ht="31" hidden="1" x14ac:dyDescent="0.35">
      <c r="A540" s="144" t="s">
        <v>4249</v>
      </c>
      <c r="B540" s="144" t="s">
        <v>4250</v>
      </c>
      <c r="C540" s="144" t="s">
        <v>4251</v>
      </c>
      <c r="D540" s="144" t="s">
        <v>4252</v>
      </c>
      <c r="E540" s="144" t="s">
        <v>2175</v>
      </c>
      <c r="F540" s="144" t="s">
        <v>2163</v>
      </c>
    </row>
    <row r="541" spans="1:6" ht="31" hidden="1" x14ac:dyDescent="0.35">
      <c r="A541" s="144" t="s">
        <v>4253</v>
      </c>
      <c r="B541" s="144" t="s">
        <v>4254</v>
      </c>
      <c r="C541" s="144" t="s">
        <v>4255</v>
      </c>
      <c r="D541" s="144" t="s">
        <v>4256</v>
      </c>
      <c r="E541" s="144" t="s">
        <v>2175</v>
      </c>
      <c r="F541" s="144" t="s">
        <v>2163</v>
      </c>
    </row>
    <row r="542" spans="1:6" hidden="1" x14ac:dyDescent="0.35">
      <c r="A542" s="144" t="s">
        <v>4257</v>
      </c>
      <c r="B542" s="144" t="s">
        <v>4258</v>
      </c>
      <c r="C542" s="144" t="s">
        <v>4259</v>
      </c>
      <c r="D542" s="144" t="s">
        <v>4260</v>
      </c>
      <c r="E542" s="144" t="s">
        <v>2175</v>
      </c>
      <c r="F542" s="144" t="s">
        <v>2176</v>
      </c>
    </row>
    <row r="543" spans="1:6" hidden="1" x14ac:dyDescent="0.35">
      <c r="A543" s="144" t="s">
        <v>4261</v>
      </c>
      <c r="B543" s="144" t="s">
        <v>4262</v>
      </c>
      <c r="C543" s="144" t="s">
        <v>4263</v>
      </c>
      <c r="D543" s="144" t="s">
        <v>4264</v>
      </c>
      <c r="E543" s="144" t="s">
        <v>2169</v>
      </c>
      <c r="F543" s="144" t="s">
        <v>2176</v>
      </c>
    </row>
    <row r="544" spans="1:6" ht="31" hidden="1" x14ac:dyDescent="0.35">
      <c r="A544" s="144" t="s">
        <v>1510</v>
      </c>
      <c r="B544" s="144" t="s">
        <v>4265</v>
      </c>
      <c r="C544" s="144" t="s">
        <v>4266</v>
      </c>
      <c r="D544" s="144" t="s">
        <v>4267</v>
      </c>
      <c r="E544" s="144" t="s">
        <v>2175</v>
      </c>
      <c r="F544" s="144" t="s">
        <v>2163</v>
      </c>
    </row>
    <row r="545" spans="1:6" hidden="1" x14ac:dyDescent="0.35">
      <c r="A545" s="144" t="s">
        <v>4268</v>
      </c>
      <c r="B545" s="144" t="s">
        <v>4269</v>
      </c>
      <c r="C545" s="144" t="s">
        <v>4270</v>
      </c>
      <c r="D545" s="144" t="s">
        <v>4271</v>
      </c>
      <c r="E545" s="144" t="s">
        <v>2175</v>
      </c>
      <c r="F545" s="144" t="s">
        <v>2170</v>
      </c>
    </row>
    <row r="546" spans="1:6" ht="31" hidden="1" x14ac:dyDescent="0.35">
      <c r="A546" s="144" t="s">
        <v>4272</v>
      </c>
      <c r="B546" s="144" t="s">
        <v>4273</v>
      </c>
      <c r="C546" s="144" t="s">
        <v>4274</v>
      </c>
      <c r="D546" s="144" t="s">
        <v>4275</v>
      </c>
      <c r="E546" s="144" t="s">
        <v>2175</v>
      </c>
      <c r="F546" s="144" t="s">
        <v>2163</v>
      </c>
    </row>
    <row r="547" spans="1:6" hidden="1" x14ac:dyDescent="0.35">
      <c r="A547" s="144" t="s">
        <v>4276</v>
      </c>
      <c r="B547" s="144" t="s">
        <v>4277</v>
      </c>
      <c r="C547" s="144" t="s">
        <v>4278</v>
      </c>
      <c r="D547" s="144" t="s">
        <v>4279</v>
      </c>
      <c r="E547" s="144" t="s">
        <v>2169</v>
      </c>
      <c r="F547" s="144" t="s">
        <v>2176</v>
      </c>
    </row>
    <row r="548" spans="1:6" hidden="1" x14ac:dyDescent="0.35">
      <c r="A548" s="144" t="s">
        <v>4280</v>
      </c>
      <c r="B548" s="144" t="s">
        <v>4281</v>
      </c>
      <c r="C548" s="144" t="s">
        <v>4282</v>
      </c>
      <c r="D548" s="144" t="s">
        <v>4283</v>
      </c>
      <c r="E548" s="144" t="s">
        <v>2162</v>
      </c>
      <c r="F548" s="144" t="s">
        <v>2193</v>
      </c>
    </row>
    <row r="549" spans="1:6" hidden="1" x14ac:dyDescent="0.35">
      <c r="A549" s="144" t="s">
        <v>4284</v>
      </c>
      <c r="B549" s="144" t="s">
        <v>4285</v>
      </c>
      <c r="C549" s="144" t="s">
        <v>4286</v>
      </c>
      <c r="D549" s="144" t="s">
        <v>4287</v>
      </c>
      <c r="E549" s="144" t="s">
        <v>2175</v>
      </c>
      <c r="F549" s="144" t="s">
        <v>2193</v>
      </c>
    </row>
    <row r="550" spans="1:6" hidden="1" x14ac:dyDescent="0.35">
      <c r="A550" s="144" t="s">
        <v>4288</v>
      </c>
      <c r="B550" s="144" t="s">
        <v>4289</v>
      </c>
      <c r="C550" s="144" t="s">
        <v>4290</v>
      </c>
      <c r="D550" s="144" t="s">
        <v>4291</v>
      </c>
      <c r="E550" s="144" t="s">
        <v>2175</v>
      </c>
      <c r="F550" s="144" t="s">
        <v>2266</v>
      </c>
    </row>
    <row r="551" spans="1:6" ht="31" hidden="1" x14ac:dyDescent="0.35">
      <c r="A551" s="144" t="s">
        <v>4292</v>
      </c>
      <c r="B551" s="144" t="s">
        <v>4293</v>
      </c>
      <c r="C551" s="144" t="s">
        <v>4294</v>
      </c>
      <c r="D551" s="144" t="s">
        <v>4295</v>
      </c>
      <c r="E551" s="144" t="s">
        <v>2175</v>
      </c>
      <c r="F551" s="144" t="s">
        <v>2266</v>
      </c>
    </row>
    <row r="552" spans="1:6" ht="31" hidden="1" x14ac:dyDescent="0.35">
      <c r="A552" s="144" t="s">
        <v>4296</v>
      </c>
      <c r="B552" s="144" t="s">
        <v>4297</v>
      </c>
      <c r="C552" s="144" t="s">
        <v>4298</v>
      </c>
      <c r="D552" s="144" t="s">
        <v>4299</v>
      </c>
      <c r="E552" s="144" t="s">
        <v>2175</v>
      </c>
      <c r="F552" s="144" t="s">
        <v>2266</v>
      </c>
    </row>
    <row r="553" spans="1:6" ht="31" hidden="1" x14ac:dyDescent="0.35">
      <c r="A553" s="144" t="s">
        <v>4300</v>
      </c>
      <c r="B553" s="144" t="s">
        <v>4301</v>
      </c>
      <c r="C553" s="144" t="s">
        <v>4302</v>
      </c>
      <c r="D553" s="144" t="s">
        <v>4303</v>
      </c>
      <c r="E553" s="144" t="s">
        <v>2175</v>
      </c>
      <c r="F553" s="144" t="s">
        <v>2266</v>
      </c>
    </row>
    <row r="554" spans="1:6" ht="31" hidden="1" x14ac:dyDescent="0.35">
      <c r="A554" s="144" t="s">
        <v>4304</v>
      </c>
      <c r="B554" s="144" t="s">
        <v>4305</v>
      </c>
      <c r="C554" s="144" t="s">
        <v>4306</v>
      </c>
      <c r="D554" s="144" t="s">
        <v>4307</v>
      </c>
      <c r="E554" s="144" t="s">
        <v>2175</v>
      </c>
      <c r="F554" s="144" t="s">
        <v>2176</v>
      </c>
    </row>
    <row r="555" spans="1:6" ht="31" hidden="1" x14ac:dyDescent="0.35">
      <c r="A555" s="144" t="s">
        <v>4308</v>
      </c>
      <c r="B555" s="144" t="s">
        <v>4309</v>
      </c>
      <c r="C555" s="144" t="s">
        <v>4310</v>
      </c>
      <c r="D555" s="144" t="s">
        <v>4311</v>
      </c>
      <c r="E555" s="144" t="s">
        <v>2175</v>
      </c>
      <c r="F555" s="144" t="s">
        <v>2176</v>
      </c>
    </row>
    <row r="556" spans="1:6" ht="31" hidden="1" x14ac:dyDescent="0.35">
      <c r="A556" s="144" t="s">
        <v>4312</v>
      </c>
      <c r="B556" s="144" t="s">
        <v>4313</v>
      </c>
      <c r="C556" s="144" t="s">
        <v>4314</v>
      </c>
      <c r="D556" s="144" t="s">
        <v>4315</v>
      </c>
      <c r="E556" s="144" t="s">
        <v>2175</v>
      </c>
      <c r="F556" s="144" t="s">
        <v>2163</v>
      </c>
    </row>
    <row r="557" spans="1:6" ht="31" hidden="1" x14ac:dyDescent="0.35">
      <c r="A557" s="144" t="s">
        <v>4316</v>
      </c>
      <c r="B557" s="144" t="s">
        <v>4317</v>
      </c>
      <c r="C557" s="144" t="s">
        <v>4318</v>
      </c>
      <c r="D557" s="144" t="s">
        <v>4319</v>
      </c>
      <c r="E557" s="144" t="s">
        <v>2175</v>
      </c>
      <c r="F557" s="144" t="s">
        <v>2193</v>
      </c>
    </row>
    <row r="558" spans="1:6" ht="31" hidden="1" x14ac:dyDescent="0.35">
      <c r="A558" s="144" t="s">
        <v>4320</v>
      </c>
      <c r="B558" s="144" t="s">
        <v>4321</v>
      </c>
      <c r="C558" s="144" t="s">
        <v>4322</v>
      </c>
      <c r="D558" s="144" t="s">
        <v>4323</v>
      </c>
      <c r="E558" s="144" t="s">
        <v>2175</v>
      </c>
      <c r="F558" s="144" t="s">
        <v>2163</v>
      </c>
    </row>
    <row r="559" spans="1:6" hidden="1" x14ac:dyDescent="0.35">
      <c r="A559" s="144" t="s">
        <v>4324</v>
      </c>
      <c r="B559" s="144" t="s">
        <v>4325</v>
      </c>
      <c r="C559" s="144" t="s">
        <v>4326</v>
      </c>
      <c r="D559" s="144" t="s">
        <v>4327</v>
      </c>
      <c r="E559" s="144" t="s">
        <v>2169</v>
      </c>
      <c r="F559" s="144" t="s">
        <v>2176</v>
      </c>
    </row>
    <row r="560" spans="1:6" ht="31" hidden="1" x14ac:dyDescent="0.35">
      <c r="A560" s="144" t="s">
        <v>4328</v>
      </c>
      <c r="B560" s="144" t="s">
        <v>4329</v>
      </c>
      <c r="C560" s="144" t="s">
        <v>4330</v>
      </c>
      <c r="D560" s="144" t="s">
        <v>4331</v>
      </c>
      <c r="E560" s="144" t="s">
        <v>2175</v>
      </c>
      <c r="F560" s="144" t="s">
        <v>2266</v>
      </c>
    </row>
    <row r="561" spans="1:6" hidden="1" x14ac:dyDescent="0.35">
      <c r="A561" s="144" t="s">
        <v>4332</v>
      </c>
      <c r="B561" s="144" t="s">
        <v>4333</v>
      </c>
      <c r="C561" s="144" t="s">
        <v>4334</v>
      </c>
      <c r="D561" s="144" t="s">
        <v>4335</v>
      </c>
      <c r="E561" s="144" t="s">
        <v>2162</v>
      </c>
      <c r="F561" s="144" t="s">
        <v>2193</v>
      </c>
    </row>
    <row r="562" spans="1:6" ht="31" hidden="1" x14ac:dyDescent="0.35">
      <c r="A562" s="144" t="s">
        <v>4336</v>
      </c>
      <c r="B562" s="144" t="s">
        <v>4337</v>
      </c>
      <c r="C562" s="144" t="s">
        <v>4338</v>
      </c>
      <c r="D562" s="144" t="s">
        <v>4339</v>
      </c>
      <c r="E562" s="144" t="s">
        <v>2175</v>
      </c>
      <c r="F562" s="144" t="s">
        <v>2170</v>
      </c>
    </row>
    <row r="563" spans="1:6" ht="31" hidden="1" x14ac:dyDescent="0.35">
      <c r="A563" s="144" t="s">
        <v>4340</v>
      </c>
      <c r="B563" s="144" t="s">
        <v>4341</v>
      </c>
      <c r="C563" s="144" t="s">
        <v>4342</v>
      </c>
      <c r="D563" s="144" t="s">
        <v>4343</v>
      </c>
      <c r="E563" s="144" t="s">
        <v>2169</v>
      </c>
      <c r="F563" s="144" t="s">
        <v>2176</v>
      </c>
    </row>
    <row r="564" spans="1:6" hidden="1" x14ac:dyDescent="0.35">
      <c r="A564" s="144" t="s">
        <v>4344</v>
      </c>
      <c r="B564" s="144" t="s">
        <v>4345</v>
      </c>
      <c r="C564" s="144" t="s">
        <v>4346</v>
      </c>
      <c r="D564" s="144" t="s">
        <v>4347</v>
      </c>
      <c r="E564" s="144" t="s">
        <v>2175</v>
      </c>
      <c r="F564" s="144" t="s">
        <v>2193</v>
      </c>
    </row>
    <row r="565" spans="1:6" hidden="1" x14ac:dyDescent="0.35">
      <c r="A565" s="144" t="s">
        <v>4348</v>
      </c>
      <c r="B565" s="144" t="s">
        <v>4349</v>
      </c>
      <c r="C565" s="144" t="s">
        <v>4350</v>
      </c>
      <c r="D565" s="144" t="s">
        <v>4351</v>
      </c>
      <c r="E565" s="144" t="s">
        <v>2169</v>
      </c>
      <c r="F565" s="144" t="s">
        <v>2266</v>
      </c>
    </row>
    <row r="566" spans="1:6" ht="31" hidden="1" x14ac:dyDescent="0.35">
      <c r="A566" s="144" t="s">
        <v>4352</v>
      </c>
      <c r="B566" s="144" t="s">
        <v>4353</v>
      </c>
      <c r="C566" s="144" t="s">
        <v>4354</v>
      </c>
      <c r="D566" s="144" t="s">
        <v>4355</v>
      </c>
      <c r="E566" s="144" t="s">
        <v>2175</v>
      </c>
      <c r="F566" s="144" t="s">
        <v>2176</v>
      </c>
    </row>
    <row r="567" spans="1:6" ht="31" hidden="1" x14ac:dyDescent="0.35">
      <c r="A567" s="144" t="s">
        <v>4356</v>
      </c>
      <c r="B567" s="144" t="s">
        <v>4357</v>
      </c>
      <c r="C567" s="144" t="s">
        <v>4358</v>
      </c>
      <c r="D567" s="144" t="s">
        <v>4359</v>
      </c>
      <c r="E567" s="144" t="s">
        <v>2175</v>
      </c>
      <c r="F567" s="144" t="s">
        <v>2163</v>
      </c>
    </row>
    <row r="568" spans="1:6" ht="31" hidden="1" x14ac:dyDescent="0.35">
      <c r="A568" s="144" t="s">
        <v>4360</v>
      </c>
      <c r="B568" s="144" t="s">
        <v>4361</v>
      </c>
      <c r="C568" s="144" t="s">
        <v>4362</v>
      </c>
      <c r="D568" s="144" t="s">
        <v>4363</v>
      </c>
      <c r="E568" s="144" t="s">
        <v>2175</v>
      </c>
      <c r="F568" s="144" t="s">
        <v>2163</v>
      </c>
    </row>
    <row r="569" spans="1:6" hidden="1" x14ac:dyDescent="0.35">
      <c r="A569" s="144" t="s">
        <v>4364</v>
      </c>
      <c r="B569" s="144" t="s">
        <v>4365</v>
      </c>
      <c r="C569" s="144" t="s">
        <v>4366</v>
      </c>
      <c r="D569" s="144" t="s">
        <v>4367</v>
      </c>
      <c r="E569" s="144" t="s">
        <v>2175</v>
      </c>
      <c r="F569" s="144" t="s">
        <v>2193</v>
      </c>
    </row>
    <row r="570" spans="1:6" ht="31" hidden="1" x14ac:dyDescent="0.35">
      <c r="A570" s="144" t="s">
        <v>4368</v>
      </c>
      <c r="B570" s="144" t="s">
        <v>4369</v>
      </c>
      <c r="C570" s="144" t="s">
        <v>4370</v>
      </c>
      <c r="D570" s="144" t="s">
        <v>4371</v>
      </c>
      <c r="E570" s="144" t="s">
        <v>2175</v>
      </c>
      <c r="F570" s="144" t="s">
        <v>2176</v>
      </c>
    </row>
    <row r="571" spans="1:6" ht="31" hidden="1" x14ac:dyDescent="0.35">
      <c r="A571" s="144" t="s">
        <v>4372</v>
      </c>
      <c r="B571" s="144" t="s">
        <v>4373</v>
      </c>
      <c r="C571" s="144" t="s">
        <v>4374</v>
      </c>
      <c r="D571" s="144" t="s">
        <v>4375</v>
      </c>
      <c r="E571" s="144" t="s">
        <v>2175</v>
      </c>
      <c r="F571" s="144" t="s">
        <v>2176</v>
      </c>
    </row>
    <row r="572" spans="1:6" ht="31" hidden="1" x14ac:dyDescent="0.35">
      <c r="A572" s="144" t="s">
        <v>4376</v>
      </c>
      <c r="B572" s="144" t="s">
        <v>4377</v>
      </c>
      <c r="C572" s="144" t="s">
        <v>4378</v>
      </c>
      <c r="D572" s="144" t="s">
        <v>4379</v>
      </c>
      <c r="E572" s="144" t="s">
        <v>2175</v>
      </c>
      <c r="F572" s="144" t="s">
        <v>2163</v>
      </c>
    </row>
    <row r="573" spans="1:6" ht="31" hidden="1" x14ac:dyDescent="0.35">
      <c r="A573" s="144" t="s">
        <v>4380</v>
      </c>
      <c r="B573" s="144" t="s">
        <v>4381</v>
      </c>
      <c r="C573" s="144" t="s">
        <v>4382</v>
      </c>
      <c r="D573" s="144" t="s">
        <v>4383</v>
      </c>
      <c r="E573" s="144" t="s">
        <v>2175</v>
      </c>
      <c r="F573" s="144" t="s">
        <v>2163</v>
      </c>
    </row>
    <row r="574" spans="1:6" hidden="1" x14ac:dyDescent="0.35">
      <c r="A574" s="144" t="s">
        <v>4384</v>
      </c>
      <c r="B574" s="144" t="s">
        <v>4385</v>
      </c>
      <c r="C574" s="144" t="s">
        <v>4386</v>
      </c>
      <c r="D574" s="144" t="s">
        <v>4387</v>
      </c>
      <c r="E574" s="144" t="s">
        <v>2175</v>
      </c>
      <c r="F574" s="144" t="s">
        <v>2170</v>
      </c>
    </row>
    <row r="575" spans="1:6" ht="31" hidden="1" x14ac:dyDescent="0.35">
      <c r="A575" s="144" t="s">
        <v>4388</v>
      </c>
      <c r="B575" s="144" t="s">
        <v>4389</v>
      </c>
      <c r="C575" s="144" t="s">
        <v>4390</v>
      </c>
      <c r="D575" s="144" t="s">
        <v>4391</v>
      </c>
      <c r="E575" s="144" t="s">
        <v>2175</v>
      </c>
      <c r="F575" s="144" t="s">
        <v>2176</v>
      </c>
    </row>
    <row r="576" spans="1:6" hidden="1" x14ac:dyDescent="0.35">
      <c r="A576" s="144" t="s">
        <v>4392</v>
      </c>
      <c r="B576" s="144" t="s">
        <v>4393</v>
      </c>
      <c r="C576" s="144" t="s">
        <v>4394</v>
      </c>
      <c r="D576" s="144" t="s">
        <v>4395</v>
      </c>
      <c r="E576" s="144" t="s">
        <v>2175</v>
      </c>
      <c r="F576" s="144" t="s">
        <v>2176</v>
      </c>
    </row>
    <row r="577" spans="1:6" hidden="1" x14ac:dyDescent="0.35">
      <c r="A577" s="144" t="s">
        <v>4396</v>
      </c>
      <c r="B577" s="144" t="s">
        <v>4397</v>
      </c>
      <c r="C577" s="144" t="s">
        <v>4398</v>
      </c>
      <c r="D577" s="144" t="s">
        <v>4399</v>
      </c>
      <c r="E577" s="144" t="s">
        <v>2169</v>
      </c>
      <c r="F577" s="144" t="s">
        <v>2176</v>
      </c>
    </row>
    <row r="578" spans="1:6" ht="31" hidden="1" x14ac:dyDescent="0.35">
      <c r="A578" s="144" t="s">
        <v>4400</v>
      </c>
      <c r="B578" s="144" t="s">
        <v>4401</v>
      </c>
      <c r="C578" s="144" t="s">
        <v>4402</v>
      </c>
      <c r="D578" s="144" t="s">
        <v>4403</v>
      </c>
      <c r="E578" s="144" t="s">
        <v>2175</v>
      </c>
      <c r="F578" s="144" t="s">
        <v>2163</v>
      </c>
    </row>
    <row r="579" spans="1:6" ht="31" hidden="1" x14ac:dyDescent="0.35">
      <c r="A579" s="144" t="s">
        <v>4404</v>
      </c>
      <c r="B579" s="144" t="s">
        <v>4405</v>
      </c>
      <c r="C579" s="144" t="s">
        <v>4405</v>
      </c>
      <c r="D579" s="144" t="s">
        <v>4406</v>
      </c>
      <c r="E579" s="144" t="s">
        <v>2175</v>
      </c>
      <c r="F579" s="144" t="s">
        <v>2163</v>
      </c>
    </row>
    <row r="580" spans="1:6" ht="31" hidden="1" x14ac:dyDescent="0.35">
      <c r="A580" s="144" t="s">
        <v>4407</v>
      </c>
      <c r="B580" s="144" t="s">
        <v>4408</v>
      </c>
      <c r="C580" s="144" t="s">
        <v>4409</v>
      </c>
      <c r="D580" s="144" t="s">
        <v>4410</v>
      </c>
      <c r="E580" s="144" t="s">
        <v>2175</v>
      </c>
      <c r="F580" s="144" t="s">
        <v>2163</v>
      </c>
    </row>
    <row r="581" spans="1:6" hidden="1" x14ac:dyDescent="0.35">
      <c r="A581" s="144" t="s">
        <v>4411</v>
      </c>
      <c r="B581" s="144" t="s">
        <v>4412</v>
      </c>
      <c r="C581" s="144" t="s">
        <v>4413</v>
      </c>
      <c r="D581" s="144" t="s">
        <v>4414</v>
      </c>
      <c r="E581" s="144" t="s">
        <v>2175</v>
      </c>
      <c r="F581" s="144" t="s">
        <v>2176</v>
      </c>
    </row>
    <row r="582" spans="1:6" ht="31" hidden="1" x14ac:dyDescent="0.35">
      <c r="A582" s="144" t="s">
        <v>4415</v>
      </c>
      <c r="B582" s="144" t="s">
        <v>4416</v>
      </c>
      <c r="C582" s="144" t="s">
        <v>4416</v>
      </c>
      <c r="D582" s="144" t="s">
        <v>4417</v>
      </c>
      <c r="E582" s="144" t="s">
        <v>2175</v>
      </c>
      <c r="F582" s="144" t="s">
        <v>2163</v>
      </c>
    </row>
    <row r="583" spans="1:6" ht="31" hidden="1" x14ac:dyDescent="0.35">
      <c r="A583" s="144" t="s">
        <v>4418</v>
      </c>
      <c r="B583" s="144" t="s">
        <v>4419</v>
      </c>
      <c r="C583" s="144" t="s">
        <v>4420</v>
      </c>
      <c r="D583" s="144" t="s">
        <v>4421</v>
      </c>
      <c r="E583" s="144" t="s">
        <v>2175</v>
      </c>
      <c r="F583" s="144" t="s">
        <v>2163</v>
      </c>
    </row>
    <row r="584" spans="1:6" ht="31" hidden="1" x14ac:dyDescent="0.35">
      <c r="A584" s="144" t="s">
        <v>4422</v>
      </c>
      <c r="B584" s="144" t="s">
        <v>4423</v>
      </c>
      <c r="C584" s="144" t="s">
        <v>4424</v>
      </c>
      <c r="D584" s="144" t="s">
        <v>4425</v>
      </c>
      <c r="E584" s="144" t="s">
        <v>2175</v>
      </c>
      <c r="F584" s="144" t="s">
        <v>2163</v>
      </c>
    </row>
    <row r="585" spans="1:6" ht="31" hidden="1" x14ac:dyDescent="0.35">
      <c r="A585" s="144" t="s">
        <v>4426</v>
      </c>
      <c r="B585" s="144" t="s">
        <v>4427</v>
      </c>
      <c r="C585" s="144" t="s">
        <v>4427</v>
      </c>
      <c r="D585" s="144" t="s">
        <v>4428</v>
      </c>
      <c r="E585" s="144" t="s">
        <v>2175</v>
      </c>
      <c r="F585" s="144" t="s">
        <v>2163</v>
      </c>
    </row>
    <row r="586" spans="1:6" ht="31" hidden="1" x14ac:dyDescent="0.35">
      <c r="A586" s="144" t="s">
        <v>4429</v>
      </c>
      <c r="B586" s="144" t="s">
        <v>4430</v>
      </c>
      <c r="C586" s="144" t="s">
        <v>4430</v>
      </c>
      <c r="D586" s="144" t="s">
        <v>4431</v>
      </c>
      <c r="E586" s="144" t="s">
        <v>2175</v>
      </c>
      <c r="F586" s="144" t="s">
        <v>2163</v>
      </c>
    </row>
    <row r="587" spans="1:6" ht="31" hidden="1" x14ac:dyDescent="0.35">
      <c r="A587" s="144" t="s">
        <v>4432</v>
      </c>
      <c r="B587" s="144" t="s">
        <v>4433</v>
      </c>
      <c r="C587" s="144" t="s">
        <v>4434</v>
      </c>
      <c r="D587" s="144" t="s">
        <v>4435</v>
      </c>
      <c r="E587" s="144" t="s">
        <v>2175</v>
      </c>
      <c r="F587" s="144" t="s">
        <v>2163</v>
      </c>
    </row>
    <row r="588" spans="1:6" ht="31" hidden="1" x14ac:dyDescent="0.35">
      <c r="A588" s="144" t="s">
        <v>4436</v>
      </c>
      <c r="B588" s="144" t="s">
        <v>4437</v>
      </c>
      <c r="C588" s="144" t="s">
        <v>4437</v>
      </c>
      <c r="D588" s="144" t="s">
        <v>4438</v>
      </c>
      <c r="E588" s="144" t="s">
        <v>2175</v>
      </c>
      <c r="F588" s="144" t="s">
        <v>2163</v>
      </c>
    </row>
    <row r="589" spans="1:6" hidden="1" x14ac:dyDescent="0.35">
      <c r="A589" s="144" t="s">
        <v>4439</v>
      </c>
      <c r="B589" s="144" t="s">
        <v>4440</v>
      </c>
      <c r="C589" s="144" t="s">
        <v>4441</v>
      </c>
      <c r="D589" s="144" t="s">
        <v>4442</v>
      </c>
      <c r="E589" s="144" t="s">
        <v>2175</v>
      </c>
      <c r="F589" s="144" t="s">
        <v>2176</v>
      </c>
    </row>
    <row r="590" spans="1:6" ht="31" hidden="1" x14ac:dyDescent="0.35">
      <c r="A590" s="144" t="s">
        <v>4443</v>
      </c>
      <c r="B590" s="144" t="s">
        <v>4444</v>
      </c>
      <c r="C590" s="144" t="s">
        <v>4445</v>
      </c>
      <c r="D590" s="144" t="s">
        <v>4446</v>
      </c>
      <c r="E590" s="144" t="s">
        <v>2175</v>
      </c>
      <c r="F590" s="144" t="s">
        <v>2163</v>
      </c>
    </row>
    <row r="591" spans="1:6" ht="31" hidden="1" x14ac:dyDescent="0.35">
      <c r="A591" s="144" t="s">
        <v>4447</v>
      </c>
      <c r="B591" s="144" t="s">
        <v>4448</v>
      </c>
      <c r="C591" s="144" t="s">
        <v>4449</v>
      </c>
      <c r="D591" s="144" t="s">
        <v>4450</v>
      </c>
      <c r="E591" s="144" t="s">
        <v>2175</v>
      </c>
      <c r="F591" s="144" t="s">
        <v>2163</v>
      </c>
    </row>
    <row r="592" spans="1:6" ht="31" hidden="1" x14ac:dyDescent="0.35">
      <c r="A592" s="144" t="s">
        <v>4451</v>
      </c>
      <c r="B592" s="144" t="s">
        <v>4452</v>
      </c>
      <c r="C592" s="144" t="s">
        <v>4453</v>
      </c>
      <c r="D592" s="144" t="s">
        <v>4454</v>
      </c>
      <c r="E592" s="144" t="s">
        <v>2175</v>
      </c>
      <c r="F592" s="144" t="s">
        <v>2163</v>
      </c>
    </row>
    <row r="593" spans="1:6" ht="31" hidden="1" x14ac:dyDescent="0.35">
      <c r="A593" s="144" t="s">
        <v>4455</v>
      </c>
      <c r="B593" s="144" t="s">
        <v>4456</v>
      </c>
      <c r="C593" s="144" t="s">
        <v>4456</v>
      </c>
      <c r="D593" s="144" t="s">
        <v>4457</v>
      </c>
      <c r="E593" s="144" t="s">
        <v>2175</v>
      </c>
      <c r="F593" s="144" t="s">
        <v>2163</v>
      </c>
    </row>
    <row r="594" spans="1:6" ht="31" hidden="1" x14ac:dyDescent="0.35">
      <c r="A594" s="144" t="s">
        <v>4458</v>
      </c>
      <c r="B594" s="144" t="s">
        <v>4459</v>
      </c>
      <c r="C594" s="144" t="s">
        <v>4460</v>
      </c>
      <c r="D594" s="144" t="s">
        <v>4461</v>
      </c>
      <c r="E594" s="144" t="s">
        <v>2175</v>
      </c>
      <c r="F594" s="144" t="s">
        <v>2176</v>
      </c>
    </row>
    <row r="595" spans="1:6" ht="31" hidden="1" x14ac:dyDescent="0.35">
      <c r="A595" s="144" t="s">
        <v>4462</v>
      </c>
      <c r="B595" s="144" t="s">
        <v>4463</v>
      </c>
      <c r="C595" s="144" t="s">
        <v>4463</v>
      </c>
      <c r="D595" s="144" t="s">
        <v>4464</v>
      </c>
      <c r="E595" s="144" t="s">
        <v>2175</v>
      </c>
      <c r="F595" s="144" t="s">
        <v>2163</v>
      </c>
    </row>
    <row r="596" spans="1:6" ht="31" hidden="1" x14ac:dyDescent="0.35">
      <c r="A596" s="144" t="s">
        <v>4465</v>
      </c>
      <c r="B596" s="144" t="s">
        <v>4466</v>
      </c>
      <c r="C596" s="144" t="s">
        <v>4467</v>
      </c>
      <c r="D596" s="144" t="s">
        <v>4468</v>
      </c>
      <c r="E596" s="144" t="s">
        <v>2162</v>
      </c>
      <c r="F596" s="144" t="s">
        <v>2163</v>
      </c>
    </row>
    <row r="597" spans="1:6" ht="31" hidden="1" x14ac:dyDescent="0.35">
      <c r="A597" s="144" t="s">
        <v>4469</v>
      </c>
      <c r="B597" s="144" t="s">
        <v>4470</v>
      </c>
      <c r="C597" s="144" t="s">
        <v>4470</v>
      </c>
      <c r="D597" s="144" t="s">
        <v>4471</v>
      </c>
      <c r="E597" s="144" t="s">
        <v>2175</v>
      </c>
      <c r="F597" s="144" t="s">
        <v>2163</v>
      </c>
    </row>
    <row r="598" spans="1:6" ht="31" hidden="1" x14ac:dyDescent="0.35">
      <c r="A598" s="144" t="s">
        <v>4472</v>
      </c>
      <c r="B598" s="144" t="s">
        <v>4473</v>
      </c>
      <c r="C598" s="144" t="s">
        <v>4474</v>
      </c>
      <c r="D598" s="144" t="s">
        <v>4475</v>
      </c>
      <c r="E598" s="144" t="s">
        <v>2175</v>
      </c>
      <c r="F598" s="144" t="s">
        <v>2163</v>
      </c>
    </row>
    <row r="599" spans="1:6" ht="31" hidden="1" x14ac:dyDescent="0.35">
      <c r="A599" s="144" t="s">
        <v>4476</v>
      </c>
      <c r="B599" s="144" t="s">
        <v>4477</v>
      </c>
      <c r="C599" s="144" t="s">
        <v>4478</v>
      </c>
      <c r="D599" s="144" t="s">
        <v>4479</v>
      </c>
      <c r="E599" s="144" t="s">
        <v>2175</v>
      </c>
      <c r="F599" s="144" t="s">
        <v>2163</v>
      </c>
    </row>
    <row r="600" spans="1:6" hidden="1" x14ac:dyDescent="0.35">
      <c r="A600" s="144" t="s">
        <v>1074</v>
      </c>
      <c r="B600" s="144" t="s">
        <v>4480</v>
      </c>
      <c r="C600" s="144" t="s">
        <v>4481</v>
      </c>
      <c r="D600" s="144" t="s">
        <v>4482</v>
      </c>
      <c r="E600" s="144" t="s">
        <v>2162</v>
      </c>
      <c r="F600" s="144" t="s">
        <v>2193</v>
      </c>
    </row>
    <row r="601" spans="1:6" ht="31" hidden="1" x14ac:dyDescent="0.35">
      <c r="A601" s="144" t="s">
        <v>4483</v>
      </c>
      <c r="B601" s="144" t="s">
        <v>4484</v>
      </c>
      <c r="C601" s="144" t="s">
        <v>4485</v>
      </c>
      <c r="D601" s="144" t="s">
        <v>4486</v>
      </c>
      <c r="E601" s="144" t="s">
        <v>2175</v>
      </c>
      <c r="F601" s="144" t="s">
        <v>2163</v>
      </c>
    </row>
    <row r="602" spans="1:6" ht="31" hidden="1" x14ac:dyDescent="0.35">
      <c r="A602" s="144" t="s">
        <v>4487</v>
      </c>
      <c r="B602" s="144" t="s">
        <v>4488</v>
      </c>
      <c r="C602" s="144" t="s">
        <v>4489</v>
      </c>
      <c r="D602" s="144" t="s">
        <v>4490</v>
      </c>
      <c r="E602" s="144" t="s">
        <v>2162</v>
      </c>
      <c r="F602" s="144" t="s">
        <v>2163</v>
      </c>
    </row>
    <row r="603" spans="1:6" ht="31" hidden="1" x14ac:dyDescent="0.35">
      <c r="A603" s="144" t="s">
        <v>4491</v>
      </c>
      <c r="B603" s="144" t="s">
        <v>4492</v>
      </c>
      <c r="C603" s="144" t="s">
        <v>4493</v>
      </c>
      <c r="D603" s="144" t="s">
        <v>4494</v>
      </c>
      <c r="E603" s="144" t="s">
        <v>2162</v>
      </c>
      <c r="F603" s="144" t="s">
        <v>2163</v>
      </c>
    </row>
    <row r="604" spans="1:6" ht="31" hidden="1" x14ac:dyDescent="0.35">
      <c r="A604" s="144" t="s">
        <v>4495</v>
      </c>
      <c r="B604" s="144" t="s">
        <v>4496</v>
      </c>
      <c r="C604" s="144" t="s">
        <v>4497</v>
      </c>
      <c r="D604" s="144" t="s">
        <v>4498</v>
      </c>
      <c r="E604" s="144" t="s">
        <v>2162</v>
      </c>
      <c r="F604" s="144" t="s">
        <v>2163</v>
      </c>
    </row>
    <row r="605" spans="1:6" ht="31" hidden="1" x14ac:dyDescent="0.35">
      <c r="A605" s="144" t="s">
        <v>4499</v>
      </c>
      <c r="B605" s="144" t="s">
        <v>4500</v>
      </c>
      <c r="C605" s="144" t="s">
        <v>4501</v>
      </c>
      <c r="D605" s="144" t="s">
        <v>4502</v>
      </c>
      <c r="E605" s="144" t="s">
        <v>2162</v>
      </c>
      <c r="F605" s="144" t="s">
        <v>2163</v>
      </c>
    </row>
    <row r="606" spans="1:6" ht="31" hidden="1" x14ac:dyDescent="0.35">
      <c r="A606" s="144" t="s">
        <v>4503</v>
      </c>
      <c r="B606" s="144" t="s">
        <v>4504</v>
      </c>
      <c r="C606" s="144" t="s">
        <v>4505</v>
      </c>
      <c r="D606" s="144" t="s">
        <v>4506</v>
      </c>
      <c r="E606" s="144" t="s">
        <v>2175</v>
      </c>
      <c r="F606" s="144" t="s">
        <v>2163</v>
      </c>
    </row>
    <row r="607" spans="1:6" ht="31" hidden="1" x14ac:dyDescent="0.35">
      <c r="A607" s="144" t="s">
        <v>4507</v>
      </c>
      <c r="B607" s="144" t="s">
        <v>4508</v>
      </c>
      <c r="C607" s="144" t="s">
        <v>4509</v>
      </c>
      <c r="D607" s="144" t="s">
        <v>4510</v>
      </c>
      <c r="E607" s="144" t="s">
        <v>2169</v>
      </c>
      <c r="F607" s="144" t="s">
        <v>2176</v>
      </c>
    </row>
    <row r="608" spans="1:6" hidden="1" x14ac:dyDescent="0.35">
      <c r="A608" s="144" t="s">
        <v>4511</v>
      </c>
      <c r="B608" s="144" t="s">
        <v>4512</v>
      </c>
      <c r="C608" s="144" t="s">
        <v>4513</v>
      </c>
      <c r="D608" s="144" t="s">
        <v>4514</v>
      </c>
      <c r="E608" s="144" t="s">
        <v>2175</v>
      </c>
      <c r="F608" s="144" t="s">
        <v>2193</v>
      </c>
    </row>
    <row r="609" spans="1:6" ht="31" hidden="1" x14ac:dyDescent="0.35">
      <c r="A609" s="144" t="s">
        <v>4515</v>
      </c>
      <c r="B609" s="144" t="s">
        <v>4516</v>
      </c>
      <c r="C609" s="144" t="s">
        <v>4517</v>
      </c>
      <c r="D609" s="144" t="s">
        <v>4518</v>
      </c>
      <c r="E609" s="144" t="s">
        <v>2169</v>
      </c>
      <c r="F609" s="144" t="s">
        <v>2163</v>
      </c>
    </row>
    <row r="610" spans="1:6" ht="31" hidden="1" x14ac:dyDescent="0.35">
      <c r="A610" s="144" t="s">
        <v>4519</v>
      </c>
      <c r="B610" s="144" t="s">
        <v>4520</v>
      </c>
      <c r="C610" s="144" t="s">
        <v>4521</v>
      </c>
      <c r="D610" s="144" t="s">
        <v>4522</v>
      </c>
      <c r="E610" s="144" t="s">
        <v>2169</v>
      </c>
      <c r="F610" s="144" t="s">
        <v>2176</v>
      </c>
    </row>
    <row r="611" spans="1:6" hidden="1" x14ac:dyDescent="0.35">
      <c r="A611" s="144" t="s">
        <v>4523</v>
      </c>
      <c r="B611" s="144" t="s">
        <v>4524</v>
      </c>
      <c r="C611" s="144" t="s">
        <v>4525</v>
      </c>
      <c r="D611" s="144" t="s">
        <v>4526</v>
      </c>
      <c r="E611" s="144" t="s">
        <v>2175</v>
      </c>
      <c r="F611" s="144" t="s">
        <v>2176</v>
      </c>
    </row>
    <row r="612" spans="1:6" hidden="1" x14ac:dyDescent="0.35">
      <c r="A612" s="144" t="s">
        <v>4527</v>
      </c>
      <c r="B612" s="144" t="s">
        <v>4528</v>
      </c>
      <c r="C612" s="144" t="s">
        <v>4529</v>
      </c>
      <c r="D612" s="144" t="s">
        <v>4530</v>
      </c>
      <c r="E612" s="144" t="s">
        <v>2169</v>
      </c>
      <c r="F612" s="144" t="s">
        <v>2176</v>
      </c>
    </row>
    <row r="613" spans="1:6" ht="31" hidden="1" x14ac:dyDescent="0.35">
      <c r="A613" s="144" t="s">
        <v>4531</v>
      </c>
      <c r="B613" s="144" t="s">
        <v>4532</v>
      </c>
      <c r="C613" s="144" t="s">
        <v>4533</v>
      </c>
      <c r="D613" s="144" t="s">
        <v>4534</v>
      </c>
      <c r="E613" s="144" t="s">
        <v>2175</v>
      </c>
      <c r="F613" s="144" t="s">
        <v>2163</v>
      </c>
    </row>
    <row r="614" spans="1:6" hidden="1" x14ac:dyDescent="0.35">
      <c r="A614" s="144" t="s">
        <v>4535</v>
      </c>
      <c r="B614" s="144" t="s">
        <v>4536</v>
      </c>
      <c r="C614" s="144" t="s">
        <v>4537</v>
      </c>
      <c r="D614" s="144" t="s">
        <v>4538</v>
      </c>
      <c r="E614" s="144" t="s">
        <v>2175</v>
      </c>
      <c r="F614" s="144" t="s">
        <v>2176</v>
      </c>
    </row>
    <row r="615" spans="1:6" ht="31" hidden="1" x14ac:dyDescent="0.35">
      <c r="A615" s="144" t="s">
        <v>4539</v>
      </c>
      <c r="B615" s="144" t="s">
        <v>4540</v>
      </c>
      <c r="C615" s="144" t="s">
        <v>4541</v>
      </c>
      <c r="D615" s="144" t="s">
        <v>4542</v>
      </c>
      <c r="E615" s="144" t="s">
        <v>2169</v>
      </c>
      <c r="F615" s="144" t="s">
        <v>2176</v>
      </c>
    </row>
    <row r="616" spans="1:6" hidden="1" x14ac:dyDescent="0.35">
      <c r="A616" s="144" t="s">
        <v>4543</v>
      </c>
      <c r="B616" s="144" t="s">
        <v>4544</v>
      </c>
      <c r="C616" s="144" t="s">
        <v>4545</v>
      </c>
      <c r="D616" s="144" t="s">
        <v>4546</v>
      </c>
      <c r="E616" s="144" t="s">
        <v>2169</v>
      </c>
      <c r="F616" s="144" t="s">
        <v>2170</v>
      </c>
    </row>
    <row r="617" spans="1:6" hidden="1" x14ac:dyDescent="0.35">
      <c r="A617" s="144" t="s">
        <v>4547</v>
      </c>
      <c r="B617" s="144" t="s">
        <v>4548</v>
      </c>
      <c r="C617" s="144" t="s">
        <v>4549</v>
      </c>
      <c r="D617" s="144" t="s">
        <v>4550</v>
      </c>
      <c r="E617" s="144" t="s">
        <v>2169</v>
      </c>
      <c r="F617" s="144" t="s">
        <v>2266</v>
      </c>
    </row>
    <row r="618" spans="1:6" ht="31" hidden="1" x14ac:dyDescent="0.35">
      <c r="A618" s="144" t="s">
        <v>4551</v>
      </c>
      <c r="B618" s="144" t="s">
        <v>4552</v>
      </c>
      <c r="C618" s="144" t="s">
        <v>4553</v>
      </c>
      <c r="D618" s="144" t="s">
        <v>4554</v>
      </c>
      <c r="E618" s="144" t="s">
        <v>2175</v>
      </c>
      <c r="F618" s="144" t="s">
        <v>2163</v>
      </c>
    </row>
    <row r="619" spans="1:6" hidden="1" x14ac:dyDescent="0.35">
      <c r="A619" s="144" t="s">
        <v>4555</v>
      </c>
      <c r="B619" s="144" t="s">
        <v>4556</v>
      </c>
      <c r="C619" s="144" t="s">
        <v>4557</v>
      </c>
      <c r="D619" s="144" t="s">
        <v>4558</v>
      </c>
      <c r="E619" s="144" t="s">
        <v>2175</v>
      </c>
      <c r="F619" s="144" t="s">
        <v>2176</v>
      </c>
    </row>
    <row r="620" spans="1:6" hidden="1" x14ac:dyDescent="0.35">
      <c r="A620" s="144" t="s">
        <v>4559</v>
      </c>
      <c r="B620" s="144" t="s">
        <v>4560</v>
      </c>
      <c r="C620" s="144" t="s">
        <v>4561</v>
      </c>
      <c r="D620" s="144" t="s">
        <v>4562</v>
      </c>
      <c r="E620" s="144" t="s">
        <v>2175</v>
      </c>
      <c r="F620" s="144" t="s">
        <v>2193</v>
      </c>
    </row>
    <row r="621" spans="1:6" ht="31" hidden="1" x14ac:dyDescent="0.35">
      <c r="A621" s="144" t="s">
        <v>4563</v>
      </c>
      <c r="B621" s="144" t="s">
        <v>4564</v>
      </c>
      <c r="C621" s="144" t="s">
        <v>4565</v>
      </c>
      <c r="D621" s="144" t="s">
        <v>4566</v>
      </c>
      <c r="E621" s="144" t="s">
        <v>2175</v>
      </c>
      <c r="F621" s="144" t="s">
        <v>2163</v>
      </c>
    </row>
    <row r="622" spans="1:6" ht="31" hidden="1" x14ac:dyDescent="0.35">
      <c r="A622" s="144" t="s">
        <v>4567</v>
      </c>
      <c r="B622" s="144" t="s">
        <v>4568</v>
      </c>
      <c r="C622" s="144" t="s">
        <v>4569</v>
      </c>
      <c r="D622" s="144" t="s">
        <v>4570</v>
      </c>
      <c r="E622" s="144" t="s">
        <v>2175</v>
      </c>
      <c r="F622" s="144" t="s">
        <v>2163</v>
      </c>
    </row>
    <row r="623" spans="1:6" ht="31" hidden="1" x14ac:dyDescent="0.35">
      <c r="A623" s="144" t="s">
        <v>4571</v>
      </c>
      <c r="B623" s="144" t="s">
        <v>4572</v>
      </c>
      <c r="C623" s="144" t="s">
        <v>4573</v>
      </c>
      <c r="D623" s="144" t="s">
        <v>4574</v>
      </c>
      <c r="E623" s="144" t="s">
        <v>2162</v>
      </c>
      <c r="F623" s="144" t="s">
        <v>2163</v>
      </c>
    </row>
    <row r="624" spans="1:6" hidden="1" x14ac:dyDescent="0.35">
      <c r="A624" s="144" t="s">
        <v>4575</v>
      </c>
      <c r="B624" s="144" t="s">
        <v>4576</v>
      </c>
      <c r="C624" s="144" t="s">
        <v>4577</v>
      </c>
      <c r="D624" s="144" t="s">
        <v>4578</v>
      </c>
      <c r="E624" s="144" t="s">
        <v>2169</v>
      </c>
      <c r="F624" s="144" t="s">
        <v>2176</v>
      </c>
    </row>
    <row r="625" spans="1:6" ht="31" hidden="1" x14ac:dyDescent="0.35">
      <c r="A625" s="144" t="s">
        <v>4579</v>
      </c>
      <c r="B625" s="144" t="s">
        <v>4580</v>
      </c>
      <c r="C625" s="144" t="s">
        <v>4581</v>
      </c>
      <c r="D625" s="144" t="s">
        <v>4582</v>
      </c>
      <c r="E625" s="144" t="s">
        <v>2162</v>
      </c>
      <c r="F625" s="144" t="s">
        <v>2163</v>
      </c>
    </row>
    <row r="626" spans="1:6" ht="31" hidden="1" x14ac:dyDescent="0.35">
      <c r="A626" s="144" t="s">
        <v>4583</v>
      </c>
      <c r="B626" s="144" t="s">
        <v>4584</v>
      </c>
      <c r="C626" s="144" t="s">
        <v>4585</v>
      </c>
      <c r="D626" s="144" t="s">
        <v>4586</v>
      </c>
      <c r="E626" s="144" t="s">
        <v>2175</v>
      </c>
      <c r="F626" s="144" t="s">
        <v>2170</v>
      </c>
    </row>
    <row r="627" spans="1:6" hidden="1" x14ac:dyDescent="0.35">
      <c r="A627" s="144" t="s">
        <v>4587</v>
      </c>
      <c r="B627" s="144" t="s">
        <v>4588</v>
      </c>
      <c r="C627" s="144" t="s">
        <v>4589</v>
      </c>
      <c r="D627" s="144" t="s">
        <v>4590</v>
      </c>
      <c r="E627" s="144" t="s">
        <v>2169</v>
      </c>
      <c r="F627" s="144" t="s">
        <v>2170</v>
      </c>
    </row>
    <row r="628" spans="1:6" ht="31" hidden="1" x14ac:dyDescent="0.35">
      <c r="A628" s="144" t="s">
        <v>4591</v>
      </c>
      <c r="B628" s="144" t="s">
        <v>4592</v>
      </c>
      <c r="C628" s="144" t="s">
        <v>4593</v>
      </c>
      <c r="D628" s="144" t="s">
        <v>4594</v>
      </c>
      <c r="E628" s="144" t="s">
        <v>2175</v>
      </c>
      <c r="F628" s="144" t="s">
        <v>2163</v>
      </c>
    </row>
    <row r="629" spans="1:6" ht="31" hidden="1" x14ac:dyDescent="0.35">
      <c r="A629" s="144" t="s">
        <v>4595</v>
      </c>
      <c r="B629" s="144" t="s">
        <v>4596</v>
      </c>
      <c r="C629" s="144" t="s">
        <v>4597</v>
      </c>
      <c r="D629" s="144" t="s">
        <v>4598</v>
      </c>
      <c r="E629" s="144" t="s">
        <v>2162</v>
      </c>
      <c r="F629" s="144" t="s">
        <v>2193</v>
      </c>
    </row>
    <row r="630" spans="1:6" hidden="1" x14ac:dyDescent="0.35">
      <c r="A630" s="144" t="s">
        <v>4599</v>
      </c>
      <c r="B630" s="144" t="s">
        <v>4600</v>
      </c>
      <c r="C630" s="144" t="s">
        <v>4601</v>
      </c>
      <c r="D630" s="144" t="s">
        <v>4602</v>
      </c>
      <c r="E630" s="144" t="s">
        <v>2162</v>
      </c>
      <c r="F630" s="144" t="s">
        <v>2193</v>
      </c>
    </row>
    <row r="631" spans="1:6" ht="31" hidden="1" x14ac:dyDescent="0.35">
      <c r="A631" s="144" t="s">
        <v>4603</v>
      </c>
      <c r="B631" s="144" t="s">
        <v>4604</v>
      </c>
      <c r="C631" s="144" t="s">
        <v>4605</v>
      </c>
      <c r="D631" s="144" t="s">
        <v>4606</v>
      </c>
      <c r="E631" s="144" t="s">
        <v>2175</v>
      </c>
      <c r="F631" s="144" t="s">
        <v>2163</v>
      </c>
    </row>
    <row r="632" spans="1:6" ht="31" hidden="1" x14ac:dyDescent="0.35">
      <c r="A632" s="144" t="s">
        <v>4607</v>
      </c>
      <c r="B632" s="144" t="s">
        <v>4608</v>
      </c>
      <c r="C632" s="144" t="s">
        <v>4609</v>
      </c>
      <c r="D632" s="144" t="s">
        <v>4610</v>
      </c>
      <c r="E632" s="144" t="s">
        <v>2175</v>
      </c>
      <c r="F632" s="144" t="s">
        <v>2163</v>
      </c>
    </row>
    <row r="633" spans="1:6" ht="31" hidden="1" x14ac:dyDescent="0.35">
      <c r="A633" s="144" t="s">
        <v>4611</v>
      </c>
      <c r="B633" s="144" t="s">
        <v>4612</v>
      </c>
      <c r="C633" s="144" t="s">
        <v>4613</v>
      </c>
      <c r="D633" s="144" t="s">
        <v>4614</v>
      </c>
      <c r="E633" s="144" t="s">
        <v>2175</v>
      </c>
      <c r="F633" s="144" t="s">
        <v>2163</v>
      </c>
    </row>
    <row r="634" spans="1:6" hidden="1" x14ac:dyDescent="0.35">
      <c r="A634" s="144" t="s">
        <v>4615</v>
      </c>
      <c r="B634" s="144" t="s">
        <v>4616</v>
      </c>
      <c r="C634" s="144" t="s">
        <v>4617</v>
      </c>
      <c r="D634" s="144" t="s">
        <v>4618</v>
      </c>
      <c r="E634" s="144" t="s">
        <v>2175</v>
      </c>
      <c r="F634" s="144" t="s">
        <v>2176</v>
      </c>
    </row>
    <row r="635" spans="1:6" ht="31" hidden="1" x14ac:dyDescent="0.35">
      <c r="A635" s="144" t="s">
        <v>4619</v>
      </c>
      <c r="B635" s="144" t="s">
        <v>4620</v>
      </c>
      <c r="C635" s="144" t="s">
        <v>4621</v>
      </c>
      <c r="D635" s="144" t="s">
        <v>4622</v>
      </c>
      <c r="E635" s="144" t="s">
        <v>2162</v>
      </c>
      <c r="F635" s="144" t="s">
        <v>2193</v>
      </c>
    </row>
    <row r="636" spans="1:6" ht="31" hidden="1" x14ac:dyDescent="0.35">
      <c r="A636" s="144" t="s">
        <v>4623</v>
      </c>
      <c r="B636" s="144" t="s">
        <v>4624</v>
      </c>
      <c r="C636" s="144" t="s">
        <v>4625</v>
      </c>
      <c r="D636" s="144" t="s">
        <v>4626</v>
      </c>
      <c r="E636" s="144" t="s">
        <v>2175</v>
      </c>
      <c r="F636" s="144" t="s">
        <v>2176</v>
      </c>
    </row>
    <row r="637" spans="1:6" ht="31" hidden="1" x14ac:dyDescent="0.35">
      <c r="A637" s="144" t="s">
        <v>4627</v>
      </c>
      <c r="B637" s="144" t="s">
        <v>4628</v>
      </c>
      <c r="C637" s="144" t="s">
        <v>4629</v>
      </c>
      <c r="D637" s="144" t="s">
        <v>4630</v>
      </c>
      <c r="E637" s="144" t="s">
        <v>2169</v>
      </c>
      <c r="F637" s="144" t="s">
        <v>2176</v>
      </c>
    </row>
    <row r="638" spans="1:6" ht="31" hidden="1" x14ac:dyDescent="0.35">
      <c r="A638" s="144" t="s">
        <v>4631</v>
      </c>
      <c r="B638" s="144" t="s">
        <v>4632</v>
      </c>
      <c r="C638" s="144" t="s">
        <v>4633</v>
      </c>
      <c r="D638" s="144" t="s">
        <v>4634</v>
      </c>
      <c r="E638" s="144" t="s">
        <v>2169</v>
      </c>
      <c r="F638" s="144" t="s">
        <v>2193</v>
      </c>
    </row>
    <row r="639" spans="1:6" ht="31" hidden="1" x14ac:dyDescent="0.35">
      <c r="A639" s="144" t="s">
        <v>4635</v>
      </c>
      <c r="B639" s="144" t="s">
        <v>4636</v>
      </c>
      <c r="C639" s="144" t="s">
        <v>4637</v>
      </c>
      <c r="D639" s="144" t="s">
        <v>4638</v>
      </c>
      <c r="E639" s="144" t="s">
        <v>2175</v>
      </c>
      <c r="F639" s="144" t="s">
        <v>2193</v>
      </c>
    </row>
    <row r="640" spans="1:6" ht="31" hidden="1" x14ac:dyDescent="0.35">
      <c r="A640" s="144" t="s">
        <v>4639</v>
      </c>
      <c r="B640" s="144" t="s">
        <v>4640</v>
      </c>
      <c r="C640" s="144" t="s">
        <v>4641</v>
      </c>
      <c r="D640" s="144" t="s">
        <v>4642</v>
      </c>
      <c r="E640" s="144" t="s">
        <v>2169</v>
      </c>
      <c r="F640" s="144" t="s">
        <v>2176</v>
      </c>
    </row>
    <row r="641" spans="1:6" ht="31" hidden="1" x14ac:dyDescent="0.35">
      <c r="A641" s="144" t="s">
        <v>4643</v>
      </c>
      <c r="B641" s="144" t="s">
        <v>4644</v>
      </c>
      <c r="C641" s="144" t="s">
        <v>4645</v>
      </c>
      <c r="D641" s="144" t="s">
        <v>4646</v>
      </c>
      <c r="E641" s="144" t="s">
        <v>2169</v>
      </c>
      <c r="F641" s="144" t="s">
        <v>2163</v>
      </c>
    </row>
    <row r="642" spans="1:6" ht="31" hidden="1" x14ac:dyDescent="0.35">
      <c r="A642" s="144" t="s">
        <v>4647</v>
      </c>
      <c r="B642" s="144" t="s">
        <v>4648</v>
      </c>
      <c r="C642" s="144" t="s">
        <v>4649</v>
      </c>
      <c r="D642" s="144" t="s">
        <v>4650</v>
      </c>
      <c r="E642" s="144" t="s">
        <v>2175</v>
      </c>
      <c r="F642" s="144" t="s">
        <v>2163</v>
      </c>
    </row>
    <row r="643" spans="1:6" ht="31" hidden="1" x14ac:dyDescent="0.35">
      <c r="A643" s="144" t="s">
        <v>4651</v>
      </c>
      <c r="B643" s="144" t="s">
        <v>4652</v>
      </c>
      <c r="C643" s="144" t="s">
        <v>4653</v>
      </c>
      <c r="D643" s="144" t="s">
        <v>4654</v>
      </c>
      <c r="E643" s="144" t="s">
        <v>2169</v>
      </c>
      <c r="F643" s="144" t="s">
        <v>2163</v>
      </c>
    </row>
    <row r="644" spans="1:6" ht="31" hidden="1" x14ac:dyDescent="0.35">
      <c r="A644" s="144" t="s">
        <v>4655</v>
      </c>
      <c r="B644" s="144" t="s">
        <v>4656</v>
      </c>
      <c r="C644" s="144" t="s">
        <v>4657</v>
      </c>
      <c r="D644" s="144" t="s">
        <v>4658</v>
      </c>
      <c r="E644" s="144" t="s">
        <v>2169</v>
      </c>
      <c r="F644" s="144" t="s">
        <v>2163</v>
      </c>
    </row>
    <row r="645" spans="1:6" hidden="1" x14ac:dyDescent="0.35">
      <c r="A645" s="144" t="s">
        <v>4659</v>
      </c>
      <c r="B645" s="144" t="s">
        <v>4660</v>
      </c>
      <c r="C645" s="144" t="s">
        <v>4661</v>
      </c>
      <c r="D645" s="144" t="s">
        <v>4662</v>
      </c>
      <c r="E645" s="144" t="s">
        <v>2175</v>
      </c>
      <c r="F645" s="144" t="s">
        <v>2170</v>
      </c>
    </row>
    <row r="646" spans="1:6" ht="46.5" hidden="1" x14ac:dyDescent="0.35">
      <c r="A646" s="144" t="s">
        <v>4663</v>
      </c>
      <c r="B646" s="144" t="s">
        <v>4664</v>
      </c>
      <c r="C646" s="144" t="s">
        <v>4665</v>
      </c>
      <c r="D646" s="144" t="s">
        <v>4666</v>
      </c>
      <c r="E646" s="144" t="s">
        <v>2169</v>
      </c>
      <c r="F646" s="144" t="s">
        <v>2193</v>
      </c>
    </row>
    <row r="647" spans="1:6" hidden="1" x14ac:dyDescent="0.35">
      <c r="A647" s="144" t="s">
        <v>4667</v>
      </c>
      <c r="B647" s="144" t="s">
        <v>4668</v>
      </c>
      <c r="C647" s="144" t="s">
        <v>4668</v>
      </c>
      <c r="D647" s="144" t="s">
        <v>4669</v>
      </c>
      <c r="E647" s="144" t="s">
        <v>2169</v>
      </c>
      <c r="F647" s="144" t="s">
        <v>2176</v>
      </c>
    </row>
    <row r="648" spans="1:6" ht="31" hidden="1" x14ac:dyDescent="0.35">
      <c r="A648" s="144" t="s">
        <v>4670</v>
      </c>
      <c r="B648" s="144" t="s">
        <v>4671</v>
      </c>
      <c r="C648" s="144" t="s">
        <v>4671</v>
      </c>
      <c r="D648" s="144" t="s">
        <v>4672</v>
      </c>
      <c r="E648" s="144" t="s">
        <v>2169</v>
      </c>
      <c r="F648" s="144" t="s">
        <v>2163</v>
      </c>
    </row>
    <row r="649" spans="1:6" hidden="1" x14ac:dyDescent="0.35">
      <c r="A649" s="144" t="s">
        <v>4673</v>
      </c>
      <c r="B649" s="144" t="s">
        <v>4674</v>
      </c>
      <c r="C649" s="144" t="s">
        <v>4675</v>
      </c>
      <c r="D649" s="144" t="s">
        <v>4676</v>
      </c>
      <c r="E649" s="144" t="s">
        <v>2175</v>
      </c>
      <c r="F649" s="144" t="s">
        <v>2170</v>
      </c>
    </row>
    <row r="650" spans="1:6" ht="31" hidden="1" x14ac:dyDescent="0.35">
      <c r="A650" s="144" t="s">
        <v>4677</v>
      </c>
      <c r="B650" s="144" t="s">
        <v>4678</v>
      </c>
      <c r="C650" s="144" t="s">
        <v>4679</v>
      </c>
      <c r="D650" s="144" t="s">
        <v>4680</v>
      </c>
      <c r="E650" s="144" t="s">
        <v>2169</v>
      </c>
      <c r="F650" s="144" t="s">
        <v>2163</v>
      </c>
    </row>
    <row r="651" spans="1:6" ht="31" hidden="1" x14ac:dyDescent="0.35">
      <c r="A651" s="144" t="s">
        <v>4681</v>
      </c>
      <c r="B651" s="144" t="s">
        <v>4682</v>
      </c>
      <c r="C651" s="144" t="s">
        <v>4683</v>
      </c>
      <c r="D651" s="144" t="s">
        <v>4684</v>
      </c>
      <c r="E651" s="144" t="s">
        <v>2169</v>
      </c>
      <c r="F651" s="144" t="s">
        <v>2163</v>
      </c>
    </row>
    <row r="652" spans="1:6" ht="31" hidden="1" x14ac:dyDescent="0.35">
      <c r="A652" s="144" t="s">
        <v>4685</v>
      </c>
      <c r="B652" s="144" t="s">
        <v>4686</v>
      </c>
      <c r="C652" s="144" t="s">
        <v>4687</v>
      </c>
      <c r="D652" s="144" t="s">
        <v>4688</v>
      </c>
      <c r="E652" s="144" t="s">
        <v>2175</v>
      </c>
      <c r="F652" s="144" t="s">
        <v>2176</v>
      </c>
    </row>
    <row r="653" spans="1:6" ht="31" hidden="1" x14ac:dyDescent="0.35">
      <c r="A653" s="144" t="s">
        <v>4689</v>
      </c>
      <c r="B653" s="144" t="s">
        <v>4690</v>
      </c>
      <c r="C653" s="144" t="s">
        <v>4691</v>
      </c>
      <c r="D653" s="144" t="s">
        <v>4692</v>
      </c>
      <c r="E653" s="144" t="s">
        <v>2175</v>
      </c>
      <c r="F653" s="144" t="s">
        <v>2193</v>
      </c>
    </row>
    <row r="654" spans="1:6" ht="31" hidden="1" x14ac:dyDescent="0.35">
      <c r="A654" s="144" t="s">
        <v>4693</v>
      </c>
      <c r="B654" s="144" t="s">
        <v>4694</v>
      </c>
      <c r="C654" s="144" t="s">
        <v>4695</v>
      </c>
      <c r="D654" s="144" t="s">
        <v>4696</v>
      </c>
      <c r="E654" s="144" t="s">
        <v>2169</v>
      </c>
      <c r="F654" s="144" t="s">
        <v>2163</v>
      </c>
    </row>
    <row r="655" spans="1:6" ht="31" hidden="1" x14ac:dyDescent="0.35">
      <c r="A655" s="144" t="s">
        <v>4697</v>
      </c>
      <c r="B655" s="144" t="s">
        <v>4698</v>
      </c>
      <c r="C655" s="144" t="s">
        <v>4699</v>
      </c>
      <c r="D655" s="144" t="s">
        <v>4700</v>
      </c>
      <c r="E655" s="144" t="s">
        <v>2169</v>
      </c>
      <c r="F655" s="144" t="s">
        <v>2163</v>
      </c>
    </row>
    <row r="656" spans="1:6" ht="31" hidden="1" x14ac:dyDescent="0.35">
      <c r="A656" s="144" t="s">
        <v>4701</v>
      </c>
      <c r="B656" s="144" t="s">
        <v>4702</v>
      </c>
      <c r="C656" s="144" t="s">
        <v>4703</v>
      </c>
      <c r="D656" s="144" t="s">
        <v>4704</v>
      </c>
      <c r="E656" s="144" t="s">
        <v>2175</v>
      </c>
      <c r="F656" s="144" t="s">
        <v>2163</v>
      </c>
    </row>
    <row r="657" spans="1:6" hidden="1" x14ac:dyDescent="0.35">
      <c r="A657" s="144" t="s">
        <v>4705</v>
      </c>
      <c r="B657" s="144" t="s">
        <v>4706</v>
      </c>
      <c r="C657" s="144" t="s">
        <v>4707</v>
      </c>
      <c r="D657" s="144" t="s">
        <v>4708</v>
      </c>
      <c r="E657" s="144" t="s">
        <v>2169</v>
      </c>
      <c r="F657" s="144" t="s">
        <v>2170</v>
      </c>
    </row>
    <row r="658" spans="1:6" ht="31" hidden="1" x14ac:dyDescent="0.35">
      <c r="A658" s="144" t="s">
        <v>4709</v>
      </c>
      <c r="B658" s="144" t="s">
        <v>4710</v>
      </c>
      <c r="C658" s="144" t="s">
        <v>4711</v>
      </c>
      <c r="D658" s="144" t="s">
        <v>4712</v>
      </c>
      <c r="E658" s="144" t="s">
        <v>2169</v>
      </c>
      <c r="F658" s="144" t="s">
        <v>2163</v>
      </c>
    </row>
    <row r="659" spans="1:6" hidden="1" x14ac:dyDescent="0.35">
      <c r="A659" s="144" t="s">
        <v>4713</v>
      </c>
      <c r="B659" s="144" t="s">
        <v>4714</v>
      </c>
      <c r="C659" s="144" t="s">
        <v>4714</v>
      </c>
      <c r="D659" s="144" t="s">
        <v>4715</v>
      </c>
      <c r="E659" s="144" t="s">
        <v>2175</v>
      </c>
      <c r="F659" s="144" t="s">
        <v>2170</v>
      </c>
    </row>
    <row r="660" spans="1:6" ht="31" hidden="1" x14ac:dyDescent="0.35">
      <c r="A660" s="144" t="s">
        <v>4716</v>
      </c>
      <c r="B660" s="144" t="s">
        <v>4717</v>
      </c>
      <c r="C660" s="144" t="s">
        <v>4718</v>
      </c>
      <c r="D660" s="144" t="s">
        <v>4719</v>
      </c>
      <c r="E660" s="144" t="s">
        <v>2162</v>
      </c>
      <c r="F660" s="144" t="s">
        <v>2163</v>
      </c>
    </row>
    <row r="661" spans="1:6" hidden="1" x14ac:dyDescent="0.35">
      <c r="A661" s="144" t="s">
        <v>4720</v>
      </c>
      <c r="B661" s="144" t="s">
        <v>4721</v>
      </c>
      <c r="C661" s="144" t="s">
        <v>4722</v>
      </c>
      <c r="D661" s="144" t="s">
        <v>4723</v>
      </c>
      <c r="E661" s="144" t="s">
        <v>2175</v>
      </c>
      <c r="F661" s="144" t="s">
        <v>2176</v>
      </c>
    </row>
    <row r="662" spans="1:6" hidden="1" x14ac:dyDescent="0.35">
      <c r="A662" s="144" t="s">
        <v>4724</v>
      </c>
      <c r="B662" s="144" t="s">
        <v>4725</v>
      </c>
      <c r="C662" s="144" t="s">
        <v>4726</v>
      </c>
      <c r="D662" s="144" t="s">
        <v>4727</v>
      </c>
      <c r="E662" s="144" t="s">
        <v>2175</v>
      </c>
      <c r="F662" s="144" t="s">
        <v>2193</v>
      </c>
    </row>
    <row r="663" spans="1:6" hidden="1" x14ac:dyDescent="0.35">
      <c r="A663" s="144" t="s">
        <v>4728</v>
      </c>
      <c r="B663" s="144" t="s">
        <v>4729</v>
      </c>
      <c r="C663" s="144" t="s">
        <v>4730</v>
      </c>
      <c r="D663" s="144" t="s">
        <v>4731</v>
      </c>
      <c r="E663" s="144" t="s">
        <v>2169</v>
      </c>
      <c r="F663" s="144" t="s">
        <v>2176</v>
      </c>
    </row>
    <row r="664" spans="1:6" ht="31" hidden="1" x14ac:dyDescent="0.35">
      <c r="A664" s="144" t="s">
        <v>4732</v>
      </c>
      <c r="B664" s="144" t="s">
        <v>4733</v>
      </c>
      <c r="C664" s="144" t="s">
        <v>4734</v>
      </c>
      <c r="D664" s="144" t="s">
        <v>4735</v>
      </c>
      <c r="E664" s="144" t="s">
        <v>2169</v>
      </c>
      <c r="F664" s="144" t="s">
        <v>2163</v>
      </c>
    </row>
    <row r="665" spans="1:6" hidden="1" x14ac:dyDescent="0.35">
      <c r="A665" s="144" t="s">
        <v>4736</v>
      </c>
      <c r="B665" s="144" t="s">
        <v>4737</v>
      </c>
      <c r="C665" s="144" t="s">
        <v>4738</v>
      </c>
      <c r="D665" s="144" t="s">
        <v>4739</v>
      </c>
      <c r="E665" s="144" t="s">
        <v>2162</v>
      </c>
      <c r="F665" s="144" t="s">
        <v>2176</v>
      </c>
    </row>
    <row r="666" spans="1:6" ht="31" hidden="1" x14ac:dyDescent="0.35">
      <c r="A666" s="144" t="s">
        <v>4740</v>
      </c>
      <c r="B666" s="144" t="s">
        <v>4741</v>
      </c>
      <c r="C666" s="144" t="s">
        <v>4742</v>
      </c>
      <c r="D666" s="144" t="s">
        <v>4743</v>
      </c>
      <c r="E666" s="144" t="s">
        <v>2175</v>
      </c>
      <c r="F666" s="144" t="s">
        <v>2176</v>
      </c>
    </row>
    <row r="667" spans="1:6" ht="31" hidden="1" x14ac:dyDescent="0.35">
      <c r="A667" s="144" t="s">
        <v>4744</v>
      </c>
      <c r="B667" s="144" t="s">
        <v>4745</v>
      </c>
      <c r="C667" s="144" t="s">
        <v>4746</v>
      </c>
      <c r="D667" s="144" t="s">
        <v>4747</v>
      </c>
      <c r="E667" s="144" t="s">
        <v>2169</v>
      </c>
      <c r="F667" s="144" t="s">
        <v>2163</v>
      </c>
    </row>
    <row r="668" spans="1:6" ht="46.5" hidden="1" x14ac:dyDescent="0.35">
      <c r="A668" s="144" t="s">
        <v>4748</v>
      </c>
      <c r="B668" s="144" t="s">
        <v>4749</v>
      </c>
      <c r="C668" s="144" t="s">
        <v>4750</v>
      </c>
      <c r="D668" s="144" t="s">
        <v>4751</v>
      </c>
      <c r="E668" s="144" t="s">
        <v>2175</v>
      </c>
      <c r="F668" s="144" t="s">
        <v>2163</v>
      </c>
    </row>
    <row r="669" spans="1:6" hidden="1" x14ac:dyDescent="0.35">
      <c r="A669" s="144" t="s">
        <v>4752</v>
      </c>
      <c r="B669" s="144" t="s">
        <v>4753</v>
      </c>
      <c r="C669" s="144" t="s">
        <v>4754</v>
      </c>
      <c r="D669" s="144" t="s">
        <v>4755</v>
      </c>
      <c r="E669" s="144" t="s">
        <v>2169</v>
      </c>
      <c r="F669" s="144" t="s">
        <v>2176</v>
      </c>
    </row>
    <row r="670" spans="1:6" ht="46.5" hidden="1" x14ac:dyDescent="0.35">
      <c r="A670" s="144" t="s">
        <v>4756</v>
      </c>
      <c r="B670" s="144" t="s">
        <v>4757</v>
      </c>
      <c r="C670" s="144" t="s">
        <v>4758</v>
      </c>
      <c r="D670" s="144" t="s">
        <v>4759</v>
      </c>
      <c r="E670" s="144" t="s">
        <v>2175</v>
      </c>
      <c r="F670" s="144" t="s">
        <v>2176</v>
      </c>
    </row>
    <row r="671" spans="1:6" hidden="1" x14ac:dyDescent="0.35">
      <c r="A671" s="144" t="s">
        <v>4760</v>
      </c>
      <c r="B671" s="144" t="s">
        <v>4761</v>
      </c>
      <c r="C671" s="144" t="s">
        <v>4761</v>
      </c>
      <c r="D671" s="144" t="s">
        <v>4762</v>
      </c>
      <c r="E671" s="144" t="s">
        <v>2175</v>
      </c>
      <c r="F671" s="144" t="s">
        <v>2176</v>
      </c>
    </row>
    <row r="672" spans="1:6" ht="31" hidden="1" x14ac:dyDescent="0.35">
      <c r="A672" s="144" t="s">
        <v>4763</v>
      </c>
      <c r="B672" s="144" t="s">
        <v>4764</v>
      </c>
      <c r="C672" s="144" t="s">
        <v>4765</v>
      </c>
      <c r="D672" s="144" t="s">
        <v>4766</v>
      </c>
      <c r="E672" s="144" t="s">
        <v>2169</v>
      </c>
      <c r="F672" s="144" t="s">
        <v>2163</v>
      </c>
    </row>
    <row r="673" spans="1:6" ht="31" hidden="1" x14ac:dyDescent="0.35">
      <c r="A673" s="144" t="s">
        <v>4767</v>
      </c>
      <c r="B673" s="144" t="s">
        <v>4768</v>
      </c>
      <c r="C673" s="144" t="s">
        <v>4769</v>
      </c>
      <c r="D673" s="144" t="s">
        <v>4770</v>
      </c>
      <c r="E673" s="144" t="s">
        <v>2169</v>
      </c>
      <c r="F673" s="144" t="s">
        <v>2163</v>
      </c>
    </row>
    <row r="674" spans="1:6" ht="31" hidden="1" x14ac:dyDescent="0.35">
      <c r="A674" s="144" t="s">
        <v>4771</v>
      </c>
      <c r="B674" s="144" t="s">
        <v>4772</v>
      </c>
      <c r="C674" s="144" t="s">
        <v>4773</v>
      </c>
      <c r="D674" s="144" t="s">
        <v>4774</v>
      </c>
      <c r="E674" s="144" t="s">
        <v>2169</v>
      </c>
      <c r="F674" s="144" t="s">
        <v>2163</v>
      </c>
    </row>
    <row r="675" spans="1:6" ht="31" hidden="1" x14ac:dyDescent="0.35">
      <c r="A675" s="144" t="s">
        <v>4775</v>
      </c>
      <c r="B675" s="144" t="s">
        <v>4776</v>
      </c>
      <c r="C675" s="144" t="s">
        <v>4777</v>
      </c>
      <c r="D675" s="144" t="s">
        <v>4778</v>
      </c>
      <c r="E675" s="144" t="s">
        <v>2175</v>
      </c>
      <c r="F675" s="144" t="s">
        <v>2176</v>
      </c>
    </row>
    <row r="676" spans="1:6" ht="31" hidden="1" x14ac:dyDescent="0.35">
      <c r="A676" s="144" t="s">
        <v>4779</v>
      </c>
      <c r="B676" s="144" t="s">
        <v>4780</v>
      </c>
      <c r="C676" s="144" t="s">
        <v>4781</v>
      </c>
      <c r="D676" s="144" t="s">
        <v>4782</v>
      </c>
      <c r="E676" s="144" t="s">
        <v>2169</v>
      </c>
      <c r="F676" s="144" t="s">
        <v>2163</v>
      </c>
    </row>
    <row r="677" spans="1:6" ht="46.5" hidden="1" x14ac:dyDescent="0.35">
      <c r="A677" s="144" t="s">
        <v>4783</v>
      </c>
      <c r="B677" s="144" t="s">
        <v>4784</v>
      </c>
      <c r="C677" s="144" t="s">
        <v>4785</v>
      </c>
      <c r="D677" s="144" t="s">
        <v>4786</v>
      </c>
      <c r="E677" s="144" t="s">
        <v>2169</v>
      </c>
      <c r="F677" s="144" t="s">
        <v>2176</v>
      </c>
    </row>
    <row r="678" spans="1:6" ht="31" hidden="1" x14ac:dyDescent="0.35">
      <c r="A678" s="144" t="s">
        <v>4787</v>
      </c>
      <c r="B678" s="144" t="s">
        <v>4788</v>
      </c>
      <c r="C678" s="144" t="s">
        <v>4789</v>
      </c>
      <c r="D678" s="144" t="s">
        <v>4790</v>
      </c>
      <c r="E678" s="144" t="s">
        <v>2175</v>
      </c>
      <c r="F678" s="144" t="s">
        <v>2163</v>
      </c>
    </row>
    <row r="679" spans="1:6" ht="31" hidden="1" x14ac:dyDescent="0.35">
      <c r="A679" s="144" t="s">
        <v>4791</v>
      </c>
      <c r="B679" s="144" t="s">
        <v>4792</v>
      </c>
      <c r="C679" s="144" t="s">
        <v>4793</v>
      </c>
      <c r="D679" s="144" t="s">
        <v>4794</v>
      </c>
      <c r="E679" s="144" t="s">
        <v>2169</v>
      </c>
      <c r="F679" s="144" t="s">
        <v>2176</v>
      </c>
    </row>
    <row r="680" spans="1:6" ht="31" hidden="1" x14ac:dyDescent="0.35">
      <c r="A680" s="144" t="s">
        <v>4795</v>
      </c>
      <c r="B680" s="144" t="s">
        <v>4796</v>
      </c>
      <c r="C680" s="144" t="s">
        <v>4797</v>
      </c>
      <c r="D680" s="144" t="s">
        <v>4798</v>
      </c>
      <c r="E680" s="144" t="s">
        <v>2175</v>
      </c>
      <c r="F680" s="144" t="s">
        <v>2163</v>
      </c>
    </row>
    <row r="681" spans="1:6" ht="31" hidden="1" x14ac:dyDescent="0.35">
      <c r="A681" s="144" t="s">
        <v>4799</v>
      </c>
      <c r="B681" s="144" t="s">
        <v>4800</v>
      </c>
      <c r="C681" s="144" t="s">
        <v>4801</v>
      </c>
      <c r="D681" s="144" t="s">
        <v>4802</v>
      </c>
      <c r="E681" s="144" t="s">
        <v>2175</v>
      </c>
      <c r="F681" s="144" t="s">
        <v>2176</v>
      </c>
    </row>
    <row r="682" spans="1:6" hidden="1" x14ac:dyDescent="0.35">
      <c r="A682" s="144" t="s">
        <v>4803</v>
      </c>
      <c r="B682" s="144" t="s">
        <v>4804</v>
      </c>
      <c r="C682" s="144" t="s">
        <v>4804</v>
      </c>
      <c r="D682" s="144" t="s">
        <v>4805</v>
      </c>
      <c r="E682" s="144" t="s">
        <v>2175</v>
      </c>
      <c r="F682" s="144" t="s">
        <v>2176</v>
      </c>
    </row>
    <row r="683" spans="1:6" ht="31" hidden="1" x14ac:dyDescent="0.35">
      <c r="A683" s="144" t="s">
        <v>4806</v>
      </c>
      <c r="B683" s="144" t="s">
        <v>4807</v>
      </c>
      <c r="C683" s="144" t="s">
        <v>4808</v>
      </c>
      <c r="D683" s="144" t="s">
        <v>4809</v>
      </c>
      <c r="E683" s="144" t="s">
        <v>2175</v>
      </c>
      <c r="F683" s="144" t="s">
        <v>2163</v>
      </c>
    </row>
    <row r="684" spans="1:6" ht="31" hidden="1" x14ac:dyDescent="0.35">
      <c r="A684" s="144" t="s">
        <v>4810</v>
      </c>
      <c r="B684" s="144" t="s">
        <v>4811</v>
      </c>
      <c r="C684" s="144" t="s">
        <v>4812</v>
      </c>
      <c r="D684" s="144" t="s">
        <v>4813</v>
      </c>
      <c r="E684" s="144" t="s">
        <v>2169</v>
      </c>
      <c r="F684" s="144" t="s">
        <v>2170</v>
      </c>
    </row>
    <row r="685" spans="1:6" ht="31" hidden="1" x14ac:dyDescent="0.35">
      <c r="A685" s="144" t="s">
        <v>1734</v>
      </c>
      <c r="B685" s="144" t="s">
        <v>4814</v>
      </c>
      <c r="C685" s="144" t="s">
        <v>4815</v>
      </c>
      <c r="D685" s="144" t="s">
        <v>4816</v>
      </c>
      <c r="E685" s="144" t="s">
        <v>2162</v>
      </c>
      <c r="F685" s="144" t="s">
        <v>2163</v>
      </c>
    </row>
    <row r="686" spans="1:6" hidden="1" x14ac:dyDescent="0.35">
      <c r="A686" s="144" t="s">
        <v>4817</v>
      </c>
      <c r="B686" s="144" t="s">
        <v>4818</v>
      </c>
      <c r="C686" s="144" t="s">
        <v>4819</v>
      </c>
      <c r="D686" s="144" t="s">
        <v>4820</v>
      </c>
      <c r="E686" s="144" t="s">
        <v>2169</v>
      </c>
      <c r="F686" s="144" t="s">
        <v>2266</v>
      </c>
    </row>
    <row r="687" spans="1:6" ht="31" hidden="1" x14ac:dyDescent="0.35">
      <c r="A687" s="144" t="s">
        <v>4821</v>
      </c>
      <c r="B687" s="144" t="s">
        <v>4822</v>
      </c>
      <c r="C687" s="144" t="s">
        <v>4823</v>
      </c>
      <c r="D687" s="144" t="s">
        <v>4824</v>
      </c>
      <c r="E687" s="144" t="s">
        <v>2175</v>
      </c>
      <c r="F687" s="144" t="s">
        <v>2163</v>
      </c>
    </row>
    <row r="688" spans="1:6" ht="31" hidden="1" x14ac:dyDescent="0.35">
      <c r="A688" s="144" t="s">
        <v>1536</v>
      </c>
      <c r="B688" s="144" t="s">
        <v>4825</v>
      </c>
      <c r="C688" s="144" t="s">
        <v>4826</v>
      </c>
      <c r="D688" s="144" t="s">
        <v>4827</v>
      </c>
      <c r="E688" s="144" t="s">
        <v>2175</v>
      </c>
      <c r="F688" s="144" t="s">
        <v>2170</v>
      </c>
    </row>
    <row r="689" spans="1:6" ht="46.5" hidden="1" x14ac:dyDescent="0.35">
      <c r="A689" s="144" t="s">
        <v>4828</v>
      </c>
      <c r="B689" s="144" t="s">
        <v>4829</v>
      </c>
      <c r="C689" s="144" t="s">
        <v>4830</v>
      </c>
      <c r="D689" s="144" t="s">
        <v>4831</v>
      </c>
      <c r="E689" s="144" t="s">
        <v>2175</v>
      </c>
      <c r="F689" s="144" t="s">
        <v>2176</v>
      </c>
    </row>
    <row r="690" spans="1:6" ht="31" hidden="1" x14ac:dyDescent="0.35">
      <c r="A690" s="144" t="s">
        <v>4832</v>
      </c>
      <c r="B690" s="144" t="s">
        <v>4833</v>
      </c>
      <c r="C690" s="144" t="s">
        <v>4834</v>
      </c>
      <c r="D690" s="144" t="s">
        <v>4835</v>
      </c>
      <c r="E690" s="144" t="s">
        <v>2175</v>
      </c>
      <c r="F690" s="144" t="s">
        <v>2193</v>
      </c>
    </row>
    <row r="691" spans="1:6" ht="46.5" hidden="1" x14ac:dyDescent="0.35">
      <c r="A691" s="144" t="s">
        <v>168</v>
      </c>
      <c r="B691" s="144" t="s">
        <v>4836</v>
      </c>
      <c r="C691" s="144" t="s">
        <v>4837</v>
      </c>
      <c r="D691" s="144" t="s">
        <v>4838</v>
      </c>
      <c r="E691" s="144" t="s">
        <v>2162</v>
      </c>
      <c r="F691" s="144" t="s">
        <v>2185</v>
      </c>
    </row>
    <row r="692" spans="1:6" ht="31" hidden="1" x14ac:dyDescent="0.35">
      <c r="A692" s="144" t="s">
        <v>4839</v>
      </c>
      <c r="B692" s="144" t="s">
        <v>4840</v>
      </c>
      <c r="C692" s="144" t="s">
        <v>4841</v>
      </c>
      <c r="D692" s="144" t="s">
        <v>4842</v>
      </c>
      <c r="E692" s="144" t="s">
        <v>2169</v>
      </c>
      <c r="F692" s="144" t="s">
        <v>2170</v>
      </c>
    </row>
    <row r="693" spans="1:6" ht="31" hidden="1" x14ac:dyDescent="0.35">
      <c r="A693" s="144" t="s">
        <v>4843</v>
      </c>
      <c r="B693" s="144" t="s">
        <v>4844</v>
      </c>
      <c r="C693" s="144" t="s">
        <v>4845</v>
      </c>
      <c r="D693" s="144" t="s">
        <v>4846</v>
      </c>
      <c r="E693" s="144" t="s">
        <v>2175</v>
      </c>
      <c r="F693" s="144" t="s">
        <v>2176</v>
      </c>
    </row>
    <row r="694" spans="1:6" ht="31" hidden="1" x14ac:dyDescent="0.35">
      <c r="A694" s="144" t="s">
        <v>4847</v>
      </c>
      <c r="B694" s="144" t="s">
        <v>4848</v>
      </c>
      <c r="C694" s="144" t="s">
        <v>4849</v>
      </c>
      <c r="D694" s="144" t="s">
        <v>4850</v>
      </c>
      <c r="E694" s="144" t="s">
        <v>2169</v>
      </c>
      <c r="F694" s="144" t="s">
        <v>2163</v>
      </c>
    </row>
    <row r="695" spans="1:6" ht="46.5" hidden="1" x14ac:dyDescent="0.35">
      <c r="A695" s="144" t="s">
        <v>4851</v>
      </c>
      <c r="B695" s="144" t="s">
        <v>4852</v>
      </c>
      <c r="C695" s="144" t="s">
        <v>4853</v>
      </c>
      <c r="D695" s="144" t="s">
        <v>4854</v>
      </c>
      <c r="E695" s="144" t="s">
        <v>2175</v>
      </c>
      <c r="F695" s="144" t="s">
        <v>2176</v>
      </c>
    </row>
    <row r="696" spans="1:6" ht="31" hidden="1" x14ac:dyDescent="0.35">
      <c r="A696" s="144" t="s">
        <v>4855</v>
      </c>
      <c r="B696" s="144" t="s">
        <v>4856</v>
      </c>
      <c r="C696" s="144" t="s">
        <v>4857</v>
      </c>
      <c r="D696" s="144" t="s">
        <v>4858</v>
      </c>
      <c r="E696" s="144" t="s">
        <v>2169</v>
      </c>
      <c r="F696" s="144" t="s">
        <v>2176</v>
      </c>
    </row>
    <row r="697" spans="1:6" ht="31" hidden="1" x14ac:dyDescent="0.35">
      <c r="A697" s="144" t="s">
        <v>4859</v>
      </c>
      <c r="B697" s="144" t="s">
        <v>4860</v>
      </c>
      <c r="C697" s="144" t="s">
        <v>4861</v>
      </c>
      <c r="D697" s="144" t="s">
        <v>4862</v>
      </c>
      <c r="E697" s="144" t="s">
        <v>2162</v>
      </c>
      <c r="F697" s="144" t="s">
        <v>2163</v>
      </c>
    </row>
    <row r="698" spans="1:6" ht="46.5" hidden="1" x14ac:dyDescent="0.35">
      <c r="A698" s="144" t="s">
        <v>4863</v>
      </c>
      <c r="B698" s="144" t="s">
        <v>4864</v>
      </c>
      <c r="C698" s="144" t="s">
        <v>4865</v>
      </c>
      <c r="D698" s="144" t="s">
        <v>4866</v>
      </c>
      <c r="E698" s="144" t="s">
        <v>2175</v>
      </c>
      <c r="F698" s="144" t="s">
        <v>2266</v>
      </c>
    </row>
    <row r="699" spans="1:6" ht="46.5" hidden="1" x14ac:dyDescent="0.35">
      <c r="A699" s="144" t="s">
        <v>4867</v>
      </c>
      <c r="B699" s="144" t="s">
        <v>4868</v>
      </c>
      <c r="C699" s="144" t="s">
        <v>4869</v>
      </c>
      <c r="D699" s="144" t="s">
        <v>4870</v>
      </c>
      <c r="E699" s="144" t="s">
        <v>2175</v>
      </c>
      <c r="F699" s="144" t="s">
        <v>2176</v>
      </c>
    </row>
    <row r="700" spans="1:6" ht="31" hidden="1" x14ac:dyDescent="0.35">
      <c r="A700" s="144" t="s">
        <v>4871</v>
      </c>
      <c r="B700" s="144" t="s">
        <v>4872</v>
      </c>
      <c r="C700" s="144" t="s">
        <v>4873</v>
      </c>
      <c r="D700" s="144" t="s">
        <v>4874</v>
      </c>
      <c r="E700" s="144" t="s">
        <v>2175</v>
      </c>
      <c r="F700" s="144" t="s">
        <v>2163</v>
      </c>
    </row>
    <row r="701" spans="1:6" ht="31" hidden="1" x14ac:dyDescent="0.35">
      <c r="A701" s="144" t="s">
        <v>4875</v>
      </c>
      <c r="B701" s="144" t="s">
        <v>4876</v>
      </c>
      <c r="C701" s="144" t="s">
        <v>4877</v>
      </c>
      <c r="D701" s="144" t="s">
        <v>4878</v>
      </c>
      <c r="E701" s="144" t="s">
        <v>2175</v>
      </c>
      <c r="F701" s="144" t="s">
        <v>2163</v>
      </c>
    </row>
    <row r="702" spans="1:6" ht="31" hidden="1" x14ac:dyDescent="0.35">
      <c r="A702" s="144" t="s">
        <v>4879</v>
      </c>
      <c r="B702" s="144" t="s">
        <v>4880</v>
      </c>
      <c r="C702" s="144" t="s">
        <v>4881</v>
      </c>
      <c r="D702" s="144" t="s">
        <v>4882</v>
      </c>
      <c r="E702" s="144" t="s">
        <v>2169</v>
      </c>
      <c r="F702" s="144" t="s">
        <v>2163</v>
      </c>
    </row>
    <row r="703" spans="1:6" ht="31" hidden="1" x14ac:dyDescent="0.35">
      <c r="A703" s="144" t="s">
        <v>4883</v>
      </c>
      <c r="B703" s="144" t="s">
        <v>4884</v>
      </c>
      <c r="C703" s="144" t="s">
        <v>4885</v>
      </c>
      <c r="D703" s="144" t="s">
        <v>4886</v>
      </c>
      <c r="E703" s="144" t="s">
        <v>2175</v>
      </c>
      <c r="F703" s="144" t="s">
        <v>2163</v>
      </c>
    </row>
    <row r="704" spans="1:6" ht="31" hidden="1" x14ac:dyDescent="0.35">
      <c r="A704" s="144" t="s">
        <v>4887</v>
      </c>
      <c r="B704" s="144" t="s">
        <v>4888</v>
      </c>
      <c r="C704" s="144" t="s">
        <v>4889</v>
      </c>
      <c r="D704" s="144" t="s">
        <v>4890</v>
      </c>
      <c r="E704" s="144" t="s">
        <v>2175</v>
      </c>
      <c r="F704" s="144" t="s">
        <v>2163</v>
      </c>
    </row>
    <row r="705" spans="1:6" hidden="1" x14ac:dyDescent="0.35">
      <c r="A705" s="144" t="s">
        <v>4891</v>
      </c>
      <c r="B705" s="144" t="s">
        <v>4892</v>
      </c>
      <c r="C705" s="144" t="s">
        <v>4893</v>
      </c>
      <c r="D705" s="144" t="s">
        <v>4894</v>
      </c>
      <c r="E705" s="144" t="s">
        <v>2175</v>
      </c>
      <c r="F705" s="144" t="s">
        <v>2193</v>
      </c>
    </row>
    <row r="706" spans="1:6" ht="31" hidden="1" x14ac:dyDescent="0.35">
      <c r="A706" s="144" t="s">
        <v>4895</v>
      </c>
      <c r="B706" s="144" t="s">
        <v>4896</v>
      </c>
      <c r="C706" s="144" t="s">
        <v>4897</v>
      </c>
      <c r="D706" s="144" t="s">
        <v>4898</v>
      </c>
      <c r="E706" s="144" t="s">
        <v>2175</v>
      </c>
      <c r="F706" s="144" t="s">
        <v>2170</v>
      </c>
    </row>
    <row r="707" spans="1:6" hidden="1" x14ac:dyDescent="0.35">
      <c r="A707" s="144" t="s">
        <v>4899</v>
      </c>
      <c r="B707" s="144" t="s">
        <v>4900</v>
      </c>
      <c r="C707" s="144" t="s">
        <v>4901</v>
      </c>
      <c r="D707" s="144" t="s">
        <v>4902</v>
      </c>
      <c r="E707" s="144" t="s">
        <v>2169</v>
      </c>
      <c r="F707" s="144" t="s">
        <v>2176</v>
      </c>
    </row>
    <row r="708" spans="1:6" hidden="1" x14ac:dyDescent="0.35">
      <c r="A708" s="144" t="s">
        <v>4903</v>
      </c>
      <c r="B708" s="144" t="s">
        <v>4904</v>
      </c>
      <c r="C708" s="144" t="s">
        <v>4905</v>
      </c>
      <c r="D708" s="144" t="s">
        <v>4906</v>
      </c>
      <c r="E708" s="144" t="s">
        <v>2169</v>
      </c>
      <c r="F708" s="144" t="s">
        <v>2176</v>
      </c>
    </row>
    <row r="709" spans="1:6" hidden="1" x14ac:dyDescent="0.35">
      <c r="A709" s="144" t="s">
        <v>4907</v>
      </c>
      <c r="B709" s="144" t="s">
        <v>4908</v>
      </c>
      <c r="C709" s="144" t="s">
        <v>4909</v>
      </c>
      <c r="D709" s="144" t="s">
        <v>4910</v>
      </c>
      <c r="E709" s="144" t="s">
        <v>2175</v>
      </c>
      <c r="F709" s="144" t="s">
        <v>2176</v>
      </c>
    </row>
    <row r="710" spans="1:6" ht="31" hidden="1" x14ac:dyDescent="0.35">
      <c r="A710" s="144" t="s">
        <v>4911</v>
      </c>
      <c r="B710" s="144" t="s">
        <v>4912</v>
      </c>
      <c r="C710" s="144" t="s">
        <v>4913</v>
      </c>
      <c r="D710" s="144" t="s">
        <v>4914</v>
      </c>
      <c r="E710" s="144" t="s">
        <v>2175</v>
      </c>
      <c r="F710" s="144" t="s">
        <v>2163</v>
      </c>
    </row>
    <row r="711" spans="1:6" ht="31" hidden="1" x14ac:dyDescent="0.35">
      <c r="A711" s="144" t="s">
        <v>4915</v>
      </c>
      <c r="B711" s="144" t="s">
        <v>4916</v>
      </c>
      <c r="C711" s="144" t="s">
        <v>4917</v>
      </c>
      <c r="D711" s="144" t="s">
        <v>4918</v>
      </c>
      <c r="E711" s="144" t="s">
        <v>2162</v>
      </c>
      <c r="F711" s="144" t="s">
        <v>2163</v>
      </c>
    </row>
    <row r="712" spans="1:6" ht="31" hidden="1" x14ac:dyDescent="0.35">
      <c r="A712" s="144" t="s">
        <v>4919</v>
      </c>
      <c r="B712" s="144" t="s">
        <v>4920</v>
      </c>
      <c r="C712" s="144" t="s">
        <v>4920</v>
      </c>
      <c r="D712" s="144" t="s">
        <v>4921</v>
      </c>
      <c r="E712" s="144" t="s">
        <v>2169</v>
      </c>
      <c r="F712" s="144" t="s">
        <v>2163</v>
      </c>
    </row>
    <row r="713" spans="1:6" ht="31" hidden="1" x14ac:dyDescent="0.35">
      <c r="A713" s="144" t="s">
        <v>4922</v>
      </c>
      <c r="B713" s="144" t="s">
        <v>4923</v>
      </c>
      <c r="C713" s="144" t="s">
        <v>4924</v>
      </c>
      <c r="D713" s="144" t="s">
        <v>4925</v>
      </c>
      <c r="E713" s="144" t="s">
        <v>2175</v>
      </c>
      <c r="F713" s="144" t="s">
        <v>2176</v>
      </c>
    </row>
    <row r="714" spans="1:6" ht="46.5" hidden="1" x14ac:dyDescent="0.35">
      <c r="A714" s="144" t="s">
        <v>4926</v>
      </c>
      <c r="B714" s="144" t="s">
        <v>4927</v>
      </c>
      <c r="C714" s="144" t="s">
        <v>4928</v>
      </c>
      <c r="D714" s="144" t="s">
        <v>4929</v>
      </c>
      <c r="E714" s="144" t="s">
        <v>2175</v>
      </c>
      <c r="F714" s="144" t="s">
        <v>2163</v>
      </c>
    </row>
    <row r="715" spans="1:6" ht="31" hidden="1" x14ac:dyDescent="0.35">
      <c r="A715" s="144" t="s">
        <v>4930</v>
      </c>
      <c r="B715" s="144" t="s">
        <v>4931</v>
      </c>
      <c r="C715" s="144" t="s">
        <v>4932</v>
      </c>
      <c r="D715" s="144" t="s">
        <v>4933</v>
      </c>
      <c r="E715" s="144" t="s">
        <v>2175</v>
      </c>
      <c r="F715" s="144" t="s">
        <v>2176</v>
      </c>
    </row>
    <row r="716" spans="1:6" ht="31" hidden="1" x14ac:dyDescent="0.35">
      <c r="A716" s="144" t="s">
        <v>4934</v>
      </c>
      <c r="B716" s="144" t="s">
        <v>4935</v>
      </c>
      <c r="C716" s="144" t="s">
        <v>4936</v>
      </c>
      <c r="D716" s="144" t="s">
        <v>4937</v>
      </c>
      <c r="E716" s="144" t="s">
        <v>2175</v>
      </c>
      <c r="F716" s="144" t="s">
        <v>2176</v>
      </c>
    </row>
    <row r="717" spans="1:6" ht="31" hidden="1" x14ac:dyDescent="0.35">
      <c r="A717" s="144" t="s">
        <v>4938</v>
      </c>
      <c r="B717" s="144" t="s">
        <v>4939</v>
      </c>
      <c r="C717" s="144" t="s">
        <v>4940</v>
      </c>
      <c r="D717" s="144" t="s">
        <v>4941</v>
      </c>
      <c r="E717" s="144" t="s">
        <v>2175</v>
      </c>
      <c r="F717" s="144" t="s">
        <v>2163</v>
      </c>
    </row>
    <row r="718" spans="1:6" ht="31" hidden="1" x14ac:dyDescent="0.35">
      <c r="A718" s="144" t="s">
        <v>4942</v>
      </c>
      <c r="B718" s="144" t="s">
        <v>4943</v>
      </c>
      <c r="C718" s="144" t="s">
        <v>4944</v>
      </c>
      <c r="D718" s="144" t="s">
        <v>4945</v>
      </c>
      <c r="E718" s="144" t="s">
        <v>2175</v>
      </c>
      <c r="F718" s="144" t="s">
        <v>2163</v>
      </c>
    </row>
    <row r="719" spans="1:6" ht="31" hidden="1" x14ac:dyDescent="0.35">
      <c r="A719" s="144" t="s">
        <v>4946</v>
      </c>
      <c r="B719" s="144" t="s">
        <v>4947</v>
      </c>
      <c r="C719" s="144" t="s">
        <v>4948</v>
      </c>
      <c r="D719" s="144" t="s">
        <v>4949</v>
      </c>
      <c r="E719" s="144" t="s">
        <v>2175</v>
      </c>
      <c r="F719" s="144" t="s">
        <v>2193</v>
      </c>
    </row>
    <row r="720" spans="1:6" ht="31" hidden="1" x14ac:dyDescent="0.35">
      <c r="A720" s="144" t="s">
        <v>4950</v>
      </c>
      <c r="B720" s="144" t="s">
        <v>4951</v>
      </c>
      <c r="C720" s="144" t="s">
        <v>4952</v>
      </c>
      <c r="D720" s="144" t="s">
        <v>4953</v>
      </c>
      <c r="E720" s="144" t="s">
        <v>2169</v>
      </c>
      <c r="F720" s="144" t="s">
        <v>2163</v>
      </c>
    </row>
    <row r="721" spans="1:6" ht="31" hidden="1" x14ac:dyDescent="0.35">
      <c r="A721" s="144" t="s">
        <v>4954</v>
      </c>
      <c r="B721" s="144" t="s">
        <v>4955</v>
      </c>
      <c r="C721" s="144" t="s">
        <v>4956</v>
      </c>
      <c r="D721" s="144" t="s">
        <v>4957</v>
      </c>
      <c r="E721" s="144" t="s">
        <v>2175</v>
      </c>
      <c r="F721" s="144" t="s">
        <v>2163</v>
      </c>
    </row>
    <row r="722" spans="1:6" ht="31" hidden="1" x14ac:dyDescent="0.35">
      <c r="A722" s="144" t="s">
        <v>4958</v>
      </c>
      <c r="B722" s="144" t="s">
        <v>4959</v>
      </c>
      <c r="C722" s="144" t="s">
        <v>4960</v>
      </c>
      <c r="D722" s="144" t="s">
        <v>4961</v>
      </c>
      <c r="E722" s="144" t="s">
        <v>2175</v>
      </c>
      <c r="F722" s="144" t="s">
        <v>2163</v>
      </c>
    </row>
    <row r="723" spans="1:6" ht="31" hidden="1" x14ac:dyDescent="0.35">
      <c r="A723" s="144" t="s">
        <v>4962</v>
      </c>
      <c r="B723" s="144" t="s">
        <v>4963</v>
      </c>
      <c r="C723" s="144" t="s">
        <v>4964</v>
      </c>
      <c r="D723" s="144" t="s">
        <v>4965</v>
      </c>
      <c r="E723" s="144" t="s">
        <v>2175</v>
      </c>
      <c r="F723" s="144" t="s">
        <v>2163</v>
      </c>
    </row>
    <row r="724" spans="1:6" ht="31" hidden="1" x14ac:dyDescent="0.35">
      <c r="A724" s="144" t="s">
        <v>4966</v>
      </c>
      <c r="B724" s="144" t="s">
        <v>4967</v>
      </c>
      <c r="C724" s="144" t="s">
        <v>4968</v>
      </c>
      <c r="D724" s="144" t="s">
        <v>4969</v>
      </c>
      <c r="E724" s="144" t="s">
        <v>2175</v>
      </c>
      <c r="F724" s="144" t="s">
        <v>2176</v>
      </c>
    </row>
    <row r="725" spans="1:6" ht="31" hidden="1" x14ac:dyDescent="0.35">
      <c r="A725" s="144" t="s">
        <v>4970</v>
      </c>
      <c r="B725" s="144" t="s">
        <v>4971</v>
      </c>
      <c r="C725" s="144" t="s">
        <v>4972</v>
      </c>
      <c r="D725" s="144" t="s">
        <v>4973</v>
      </c>
      <c r="E725" s="144" t="s">
        <v>2175</v>
      </c>
      <c r="F725" s="144" t="s">
        <v>2163</v>
      </c>
    </row>
    <row r="726" spans="1:6" ht="31" hidden="1" x14ac:dyDescent="0.35">
      <c r="A726" s="144" t="s">
        <v>4974</v>
      </c>
      <c r="B726" s="144" t="s">
        <v>4975</v>
      </c>
      <c r="C726" s="144" t="s">
        <v>4976</v>
      </c>
      <c r="D726" s="144" t="s">
        <v>4977</v>
      </c>
      <c r="E726" s="144" t="s">
        <v>2169</v>
      </c>
      <c r="F726" s="144" t="s">
        <v>2163</v>
      </c>
    </row>
    <row r="727" spans="1:6" ht="31" hidden="1" x14ac:dyDescent="0.35">
      <c r="A727" s="144" t="s">
        <v>4978</v>
      </c>
      <c r="B727" s="144" t="s">
        <v>4979</v>
      </c>
      <c r="C727" s="144" t="s">
        <v>4980</v>
      </c>
      <c r="D727" s="144" t="s">
        <v>4981</v>
      </c>
      <c r="E727" s="144" t="s">
        <v>2175</v>
      </c>
      <c r="F727" s="144" t="s">
        <v>2163</v>
      </c>
    </row>
    <row r="728" spans="1:6" ht="31" hidden="1" x14ac:dyDescent="0.35">
      <c r="A728" s="144" t="s">
        <v>4982</v>
      </c>
      <c r="B728" s="144" t="s">
        <v>4983</v>
      </c>
      <c r="C728" s="144" t="s">
        <v>4984</v>
      </c>
      <c r="D728" s="144" t="s">
        <v>4985</v>
      </c>
      <c r="E728" s="144" t="s">
        <v>2169</v>
      </c>
      <c r="F728" s="144" t="s">
        <v>2163</v>
      </c>
    </row>
    <row r="729" spans="1:6" ht="31" hidden="1" x14ac:dyDescent="0.35">
      <c r="A729" s="144" t="s">
        <v>4986</v>
      </c>
      <c r="B729" s="144" t="s">
        <v>4987</v>
      </c>
      <c r="C729" s="144" t="s">
        <v>4988</v>
      </c>
      <c r="D729" s="144" t="s">
        <v>4989</v>
      </c>
      <c r="E729" s="144" t="s">
        <v>2175</v>
      </c>
      <c r="F729" s="144" t="s">
        <v>2176</v>
      </c>
    </row>
    <row r="730" spans="1:6" ht="31" hidden="1" x14ac:dyDescent="0.35">
      <c r="A730" s="144" t="s">
        <v>4990</v>
      </c>
      <c r="B730" s="144" t="s">
        <v>4991</v>
      </c>
      <c r="C730" s="144" t="s">
        <v>4992</v>
      </c>
      <c r="D730" s="144" t="s">
        <v>4993</v>
      </c>
      <c r="E730" s="144" t="s">
        <v>2175</v>
      </c>
      <c r="F730" s="144" t="s">
        <v>2176</v>
      </c>
    </row>
    <row r="731" spans="1:6" ht="31" hidden="1" x14ac:dyDescent="0.35">
      <c r="A731" s="144" t="s">
        <v>4994</v>
      </c>
      <c r="B731" s="144" t="s">
        <v>4995</v>
      </c>
      <c r="C731" s="144" t="s">
        <v>4996</v>
      </c>
      <c r="D731" s="144" t="s">
        <v>4997</v>
      </c>
      <c r="E731" s="144" t="s">
        <v>2169</v>
      </c>
      <c r="F731" s="144" t="s">
        <v>2176</v>
      </c>
    </row>
    <row r="732" spans="1:6" hidden="1" x14ac:dyDescent="0.35">
      <c r="A732" s="144" t="s">
        <v>4998</v>
      </c>
      <c r="B732" s="144" t="s">
        <v>4999</v>
      </c>
      <c r="C732" s="144" t="s">
        <v>5000</v>
      </c>
      <c r="D732" s="144" t="s">
        <v>5001</v>
      </c>
      <c r="E732" s="144" t="s">
        <v>2169</v>
      </c>
      <c r="F732" s="144" t="s">
        <v>2176</v>
      </c>
    </row>
    <row r="733" spans="1:6" hidden="1" x14ac:dyDescent="0.35">
      <c r="A733" s="144" t="s">
        <v>5002</v>
      </c>
      <c r="B733" s="144" t="s">
        <v>5003</v>
      </c>
      <c r="C733" s="144" t="s">
        <v>5004</v>
      </c>
      <c r="D733" s="144" t="s">
        <v>5005</v>
      </c>
      <c r="E733" s="144" t="s">
        <v>2175</v>
      </c>
      <c r="F733" s="144" t="s">
        <v>2193</v>
      </c>
    </row>
    <row r="734" spans="1:6" ht="31" hidden="1" x14ac:dyDescent="0.35">
      <c r="A734" s="144" t="s">
        <v>5006</v>
      </c>
      <c r="B734" s="144" t="s">
        <v>5007</v>
      </c>
      <c r="C734" s="144" t="s">
        <v>5008</v>
      </c>
      <c r="D734" s="144" t="s">
        <v>5009</v>
      </c>
      <c r="E734" s="144" t="s">
        <v>2169</v>
      </c>
      <c r="F734" s="144" t="s">
        <v>2163</v>
      </c>
    </row>
    <row r="735" spans="1:6" ht="31" hidden="1" x14ac:dyDescent="0.35">
      <c r="A735" s="144" t="s">
        <v>5010</v>
      </c>
      <c r="B735" s="144" t="s">
        <v>5011</v>
      </c>
      <c r="C735" s="144" t="s">
        <v>5012</v>
      </c>
      <c r="D735" s="144" t="s">
        <v>5013</v>
      </c>
      <c r="E735" s="144" t="s">
        <v>2175</v>
      </c>
      <c r="F735" s="144" t="s">
        <v>2163</v>
      </c>
    </row>
    <row r="736" spans="1:6" hidden="1" x14ac:dyDescent="0.35">
      <c r="A736" s="144" t="s">
        <v>5014</v>
      </c>
      <c r="B736" s="144" t="s">
        <v>5015</v>
      </c>
      <c r="C736" s="144" t="s">
        <v>5016</v>
      </c>
      <c r="D736" s="144" t="s">
        <v>5017</v>
      </c>
      <c r="E736" s="144" t="s">
        <v>2169</v>
      </c>
      <c r="F736" s="144" t="s">
        <v>2176</v>
      </c>
    </row>
    <row r="737" spans="1:6" hidden="1" x14ac:dyDescent="0.35">
      <c r="A737" s="144" t="s">
        <v>5018</v>
      </c>
      <c r="B737" s="144" t="s">
        <v>5019</v>
      </c>
      <c r="C737" s="144" t="s">
        <v>5019</v>
      </c>
      <c r="D737" s="144" t="s">
        <v>5020</v>
      </c>
      <c r="E737" s="144" t="s">
        <v>2169</v>
      </c>
      <c r="F737" s="144" t="s">
        <v>2176</v>
      </c>
    </row>
    <row r="738" spans="1:6" hidden="1" x14ac:dyDescent="0.35">
      <c r="A738" s="144" t="s">
        <v>5021</v>
      </c>
      <c r="B738" s="144" t="s">
        <v>5022</v>
      </c>
      <c r="C738" s="144" t="s">
        <v>5023</v>
      </c>
      <c r="D738" s="144" t="s">
        <v>5024</v>
      </c>
      <c r="E738" s="144" t="s">
        <v>2175</v>
      </c>
      <c r="F738" s="144" t="s">
        <v>2176</v>
      </c>
    </row>
    <row r="739" spans="1:6" ht="46.5" hidden="1" x14ac:dyDescent="0.35">
      <c r="A739" s="144" t="s">
        <v>5025</v>
      </c>
      <c r="B739" s="144" t="s">
        <v>5026</v>
      </c>
      <c r="C739" s="144" t="s">
        <v>5027</v>
      </c>
      <c r="D739" s="144" t="s">
        <v>5028</v>
      </c>
      <c r="E739" s="144" t="s">
        <v>2169</v>
      </c>
      <c r="F739" s="144" t="s">
        <v>2163</v>
      </c>
    </row>
    <row r="740" spans="1:6" ht="31" hidden="1" x14ac:dyDescent="0.35">
      <c r="A740" s="144" t="s">
        <v>5029</v>
      </c>
      <c r="B740" s="144" t="s">
        <v>5030</v>
      </c>
      <c r="C740" s="144" t="s">
        <v>5031</v>
      </c>
      <c r="D740" s="144" t="s">
        <v>5032</v>
      </c>
      <c r="E740" s="144" t="s">
        <v>2169</v>
      </c>
      <c r="F740" s="144" t="s">
        <v>2163</v>
      </c>
    </row>
    <row r="741" spans="1:6" hidden="1" x14ac:dyDescent="0.35">
      <c r="A741" s="144" t="s">
        <v>5033</v>
      </c>
      <c r="B741" s="144" t="s">
        <v>5034</v>
      </c>
      <c r="C741" s="144" t="s">
        <v>5035</v>
      </c>
      <c r="D741" s="144" t="s">
        <v>5036</v>
      </c>
      <c r="E741" s="144" t="s">
        <v>2169</v>
      </c>
      <c r="F741" s="144" t="s">
        <v>2170</v>
      </c>
    </row>
    <row r="742" spans="1:6" ht="31" hidden="1" x14ac:dyDescent="0.35">
      <c r="A742" s="144" t="s">
        <v>5037</v>
      </c>
      <c r="B742" s="144" t="s">
        <v>5038</v>
      </c>
      <c r="C742" s="144" t="s">
        <v>5039</v>
      </c>
      <c r="D742" s="144" t="s">
        <v>5040</v>
      </c>
      <c r="E742" s="144" t="s">
        <v>2175</v>
      </c>
      <c r="F742" s="144" t="s">
        <v>2163</v>
      </c>
    </row>
    <row r="743" spans="1:6" ht="31" hidden="1" x14ac:dyDescent="0.35">
      <c r="A743" s="144" t="s">
        <v>5041</v>
      </c>
      <c r="B743" s="144" t="s">
        <v>5042</v>
      </c>
      <c r="C743" s="144" t="s">
        <v>5043</v>
      </c>
      <c r="D743" s="144" t="s">
        <v>5044</v>
      </c>
      <c r="E743" s="144" t="s">
        <v>2169</v>
      </c>
      <c r="F743" s="144" t="s">
        <v>2163</v>
      </c>
    </row>
    <row r="744" spans="1:6" ht="31" hidden="1" x14ac:dyDescent="0.35">
      <c r="A744" s="144" t="s">
        <v>5045</v>
      </c>
      <c r="B744" s="144" t="s">
        <v>5046</v>
      </c>
      <c r="C744" s="144" t="s">
        <v>5047</v>
      </c>
      <c r="D744" s="144" t="s">
        <v>5048</v>
      </c>
      <c r="E744" s="144" t="s">
        <v>2169</v>
      </c>
      <c r="F744" s="144" t="s">
        <v>2163</v>
      </c>
    </row>
    <row r="745" spans="1:6" ht="31" hidden="1" x14ac:dyDescent="0.35">
      <c r="A745" s="144" t="s">
        <v>5049</v>
      </c>
      <c r="B745" s="144" t="s">
        <v>5050</v>
      </c>
      <c r="C745" s="144" t="s">
        <v>5051</v>
      </c>
      <c r="D745" s="144" t="s">
        <v>5052</v>
      </c>
      <c r="E745" s="144" t="s">
        <v>2169</v>
      </c>
      <c r="F745" s="144" t="s">
        <v>2163</v>
      </c>
    </row>
    <row r="746" spans="1:6" ht="31" hidden="1" x14ac:dyDescent="0.35">
      <c r="A746" s="144" t="s">
        <v>5053</v>
      </c>
      <c r="B746" s="144" t="s">
        <v>5054</v>
      </c>
      <c r="C746" s="144" t="s">
        <v>5055</v>
      </c>
      <c r="D746" s="144" t="s">
        <v>5056</v>
      </c>
      <c r="E746" s="144" t="s">
        <v>2175</v>
      </c>
      <c r="F746" s="144" t="s">
        <v>2163</v>
      </c>
    </row>
    <row r="747" spans="1:6" ht="31" hidden="1" x14ac:dyDescent="0.35">
      <c r="A747" s="144" t="s">
        <v>5057</v>
      </c>
      <c r="B747" s="144" t="s">
        <v>5058</v>
      </c>
      <c r="C747" s="144" t="s">
        <v>5059</v>
      </c>
      <c r="D747" s="144" t="s">
        <v>5060</v>
      </c>
      <c r="E747" s="144" t="s">
        <v>2169</v>
      </c>
      <c r="F747" s="144" t="s">
        <v>2163</v>
      </c>
    </row>
    <row r="748" spans="1:6" ht="31" hidden="1" x14ac:dyDescent="0.35">
      <c r="A748" s="144" t="s">
        <v>5061</v>
      </c>
      <c r="B748" s="144" t="s">
        <v>5062</v>
      </c>
      <c r="C748" s="144" t="s">
        <v>5063</v>
      </c>
      <c r="D748" s="144" t="s">
        <v>5064</v>
      </c>
      <c r="E748" s="144" t="s">
        <v>2175</v>
      </c>
      <c r="F748" s="144" t="s">
        <v>2163</v>
      </c>
    </row>
    <row r="749" spans="1:6" ht="31" hidden="1" x14ac:dyDescent="0.35">
      <c r="A749" s="144" t="s">
        <v>5065</v>
      </c>
      <c r="B749" s="144" t="s">
        <v>5066</v>
      </c>
      <c r="C749" s="144" t="s">
        <v>5067</v>
      </c>
      <c r="D749" s="144" t="s">
        <v>5068</v>
      </c>
      <c r="E749" s="144" t="s">
        <v>2169</v>
      </c>
      <c r="F749" s="144" t="s">
        <v>2163</v>
      </c>
    </row>
    <row r="750" spans="1:6" ht="46.5" hidden="1" x14ac:dyDescent="0.35">
      <c r="A750" s="144" t="s">
        <v>5069</v>
      </c>
      <c r="B750" s="144" t="s">
        <v>5070</v>
      </c>
      <c r="C750" s="144" t="s">
        <v>5071</v>
      </c>
      <c r="D750" s="144" t="s">
        <v>5072</v>
      </c>
      <c r="E750" s="144" t="s">
        <v>2169</v>
      </c>
      <c r="F750" s="144" t="s">
        <v>2176</v>
      </c>
    </row>
    <row r="751" spans="1:6" ht="31" hidden="1" x14ac:dyDescent="0.35">
      <c r="A751" s="144" t="s">
        <v>5073</v>
      </c>
      <c r="B751" s="144" t="s">
        <v>5074</v>
      </c>
      <c r="C751" s="144" t="s">
        <v>5075</v>
      </c>
      <c r="D751" s="144" t="s">
        <v>5076</v>
      </c>
      <c r="E751" s="144" t="s">
        <v>2169</v>
      </c>
      <c r="F751" s="144" t="s">
        <v>2176</v>
      </c>
    </row>
    <row r="752" spans="1:6" hidden="1" x14ac:dyDescent="0.35">
      <c r="A752" s="144" t="s">
        <v>5077</v>
      </c>
      <c r="B752" s="144" t="s">
        <v>5078</v>
      </c>
      <c r="C752" s="144" t="s">
        <v>5079</v>
      </c>
      <c r="D752" s="144" t="s">
        <v>5080</v>
      </c>
      <c r="E752" s="144" t="s">
        <v>2169</v>
      </c>
      <c r="F752" s="144" t="s">
        <v>2176</v>
      </c>
    </row>
    <row r="753" spans="1:6" ht="31" hidden="1" x14ac:dyDescent="0.35">
      <c r="A753" s="144" t="s">
        <v>5081</v>
      </c>
      <c r="B753" s="144" t="s">
        <v>5082</v>
      </c>
      <c r="C753" s="144" t="s">
        <v>5083</v>
      </c>
      <c r="D753" s="144" t="s">
        <v>5084</v>
      </c>
      <c r="E753" s="144" t="s">
        <v>2169</v>
      </c>
      <c r="F753" s="144" t="s">
        <v>2163</v>
      </c>
    </row>
    <row r="754" spans="1:6" ht="31" hidden="1" x14ac:dyDescent="0.35">
      <c r="A754" s="144" t="s">
        <v>5085</v>
      </c>
      <c r="B754" s="144" t="s">
        <v>5086</v>
      </c>
      <c r="C754" s="144" t="s">
        <v>5086</v>
      </c>
      <c r="D754" s="144" t="s">
        <v>5087</v>
      </c>
      <c r="E754" s="144" t="s">
        <v>2169</v>
      </c>
      <c r="F754" s="144" t="s">
        <v>2163</v>
      </c>
    </row>
    <row r="755" spans="1:6" ht="31" hidden="1" x14ac:dyDescent="0.35">
      <c r="A755" s="144" t="s">
        <v>5088</v>
      </c>
      <c r="B755" s="144" t="s">
        <v>5089</v>
      </c>
      <c r="C755" s="144" t="s">
        <v>5090</v>
      </c>
      <c r="D755" s="144" t="s">
        <v>5091</v>
      </c>
      <c r="E755" s="144" t="s">
        <v>2169</v>
      </c>
      <c r="F755" s="144" t="s">
        <v>2266</v>
      </c>
    </row>
    <row r="756" spans="1:6" ht="31" hidden="1" x14ac:dyDescent="0.35">
      <c r="A756" s="144" t="s">
        <v>5092</v>
      </c>
      <c r="B756" s="144" t="s">
        <v>5093</v>
      </c>
      <c r="C756" s="144" t="s">
        <v>5094</v>
      </c>
      <c r="D756" s="144" t="s">
        <v>5095</v>
      </c>
      <c r="E756" s="144" t="s">
        <v>2175</v>
      </c>
      <c r="F756" s="144" t="s">
        <v>2163</v>
      </c>
    </row>
    <row r="757" spans="1:6" ht="31" hidden="1" x14ac:dyDescent="0.35">
      <c r="A757" s="144" t="s">
        <v>5096</v>
      </c>
      <c r="B757" s="144" t="s">
        <v>5097</v>
      </c>
      <c r="C757" s="144" t="s">
        <v>5098</v>
      </c>
      <c r="D757" s="144" t="s">
        <v>5099</v>
      </c>
      <c r="E757" s="144" t="s">
        <v>2169</v>
      </c>
      <c r="F757" s="144" t="s">
        <v>2163</v>
      </c>
    </row>
    <row r="758" spans="1:6" hidden="1" x14ac:dyDescent="0.35">
      <c r="A758" s="144" t="s">
        <v>5100</v>
      </c>
      <c r="B758" s="144" t="s">
        <v>5101</v>
      </c>
      <c r="C758" s="144" t="s">
        <v>5102</v>
      </c>
      <c r="D758" s="144" t="s">
        <v>5103</v>
      </c>
      <c r="E758" s="144" t="s">
        <v>2169</v>
      </c>
      <c r="F758" s="144" t="s">
        <v>2266</v>
      </c>
    </row>
    <row r="759" spans="1:6" ht="31" hidden="1" x14ac:dyDescent="0.35">
      <c r="A759" s="144" t="s">
        <v>5104</v>
      </c>
      <c r="B759" s="144" t="s">
        <v>5105</v>
      </c>
      <c r="C759" s="144" t="s">
        <v>5106</v>
      </c>
      <c r="D759" s="144" t="s">
        <v>5107</v>
      </c>
      <c r="E759" s="144" t="s">
        <v>2169</v>
      </c>
      <c r="F759" s="144" t="s">
        <v>2163</v>
      </c>
    </row>
    <row r="760" spans="1:6" ht="31" hidden="1" x14ac:dyDescent="0.35">
      <c r="A760" s="144" t="s">
        <v>5108</v>
      </c>
      <c r="B760" s="144" t="s">
        <v>5109</v>
      </c>
      <c r="C760" s="144" t="s">
        <v>5110</v>
      </c>
      <c r="D760" s="144" t="s">
        <v>5111</v>
      </c>
      <c r="E760" s="144" t="s">
        <v>2175</v>
      </c>
      <c r="F760" s="144" t="s">
        <v>2170</v>
      </c>
    </row>
    <row r="761" spans="1:6" hidden="1" x14ac:dyDescent="0.35">
      <c r="A761" s="144" t="s">
        <v>5112</v>
      </c>
      <c r="B761" s="144" t="s">
        <v>5113</v>
      </c>
      <c r="C761" s="144" t="s">
        <v>5114</v>
      </c>
      <c r="D761" s="144" t="s">
        <v>5115</v>
      </c>
      <c r="E761" s="144" t="s">
        <v>2169</v>
      </c>
      <c r="F761" s="144" t="s">
        <v>2176</v>
      </c>
    </row>
    <row r="762" spans="1:6" ht="46.5" hidden="1" x14ac:dyDescent="0.35">
      <c r="A762" s="144" t="s">
        <v>5116</v>
      </c>
      <c r="B762" s="144" t="s">
        <v>5117</v>
      </c>
      <c r="C762" s="144" t="s">
        <v>5118</v>
      </c>
      <c r="D762" s="144" t="s">
        <v>5119</v>
      </c>
      <c r="E762" s="144" t="s">
        <v>2175</v>
      </c>
      <c r="F762" s="144" t="s">
        <v>2163</v>
      </c>
    </row>
    <row r="763" spans="1:6" ht="31" hidden="1" x14ac:dyDescent="0.35">
      <c r="A763" s="144" t="s">
        <v>5120</v>
      </c>
      <c r="B763" s="144" t="s">
        <v>5121</v>
      </c>
      <c r="C763" s="144" t="s">
        <v>5122</v>
      </c>
      <c r="D763" s="144" t="s">
        <v>5123</v>
      </c>
      <c r="E763" s="144" t="s">
        <v>2175</v>
      </c>
      <c r="F763" s="144" t="s">
        <v>2163</v>
      </c>
    </row>
    <row r="764" spans="1:6" ht="31" hidden="1" x14ac:dyDescent="0.35">
      <c r="A764" s="144" t="s">
        <v>5124</v>
      </c>
      <c r="B764" s="144" t="s">
        <v>5125</v>
      </c>
      <c r="C764" s="144" t="s">
        <v>5126</v>
      </c>
      <c r="D764" s="144" t="s">
        <v>5127</v>
      </c>
      <c r="E764" s="144" t="s">
        <v>2162</v>
      </c>
      <c r="F764" s="144" t="s">
        <v>2163</v>
      </c>
    </row>
    <row r="765" spans="1:6" ht="62" x14ac:dyDescent="0.35">
      <c r="A765" s="144" t="s">
        <v>5128</v>
      </c>
      <c r="B765" s="144" t="s">
        <v>5129</v>
      </c>
      <c r="C765" s="144" t="s">
        <v>5130</v>
      </c>
      <c r="D765" s="144" t="s">
        <v>5131</v>
      </c>
      <c r="E765" s="144" t="s">
        <v>2169</v>
      </c>
      <c r="F765" s="144" t="s">
        <v>2176</v>
      </c>
    </row>
    <row r="766" spans="1:6" hidden="1" x14ac:dyDescent="0.35">
      <c r="A766" s="144" t="s">
        <v>5132</v>
      </c>
      <c r="B766" s="144" t="s">
        <v>5133</v>
      </c>
      <c r="C766" s="144" t="s">
        <v>5134</v>
      </c>
      <c r="D766" s="144" t="s">
        <v>5135</v>
      </c>
      <c r="E766" s="144" t="s">
        <v>2169</v>
      </c>
      <c r="F766" s="144" t="s">
        <v>2176</v>
      </c>
    </row>
    <row r="767" spans="1:6" hidden="1" x14ac:dyDescent="0.35">
      <c r="A767" s="144" t="s">
        <v>5136</v>
      </c>
      <c r="B767" s="144" t="s">
        <v>5137</v>
      </c>
      <c r="C767" s="144" t="s">
        <v>5138</v>
      </c>
      <c r="D767" s="144" t="s">
        <v>5139</v>
      </c>
      <c r="E767" s="144" t="s">
        <v>2169</v>
      </c>
      <c r="F767" s="144" t="s">
        <v>2176</v>
      </c>
    </row>
    <row r="768" spans="1:6" ht="31" hidden="1" x14ac:dyDescent="0.35">
      <c r="A768" s="144" t="s">
        <v>5140</v>
      </c>
      <c r="B768" s="144" t="s">
        <v>5141</v>
      </c>
      <c r="C768" s="144" t="s">
        <v>5142</v>
      </c>
      <c r="D768" s="144" t="s">
        <v>5143</v>
      </c>
      <c r="E768" s="144" t="s">
        <v>2175</v>
      </c>
      <c r="F768" s="144" t="s">
        <v>2176</v>
      </c>
    </row>
    <row r="769" spans="1:6" ht="31" hidden="1" x14ac:dyDescent="0.35">
      <c r="A769" s="144" t="s">
        <v>5144</v>
      </c>
      <c r="B769" s="144" t="s">
        <v>5145</v>
      </c>
      <c r="C769" s="144" t="s">
        <v>5146</v>
      </c>
      <c r="D769" s="144" t="s">
        <v>5147</v>
      </c>
      <c r="E769" s="144" t="s">
        <v>2169</v>
      </c>
      <c r="F769" s="144" t="s">
        <v>2170</v>
      </c>
    </row>
    <row r="770" spans="1:6" ht="31" hidden="1" x14ac:dyDescent="0.35">
      <c r="A770" s="144" t="s">
        <v>5148</v>
      </c>
      <c r="B770" s="144" t="s">
        <v>5149</v>
      </c>
      <c r="C770" s="144" t="s">
        <v>5150</v>
      </c>
      <c r="D770" s="144" t="s">
        <v>5151</v>
      </c>
      <c r="E770" s="144" t="s">
        <v>2175</v>
      </c>
      <c r="F770" s="144" t="s">
        <v>2163</v>
      </c>
    </row>
    <row r="771" spans="1:6" ht="31" hidden="1" x14ac:dyDescent="0.35">
      <c r="A771" s="144" t="s">
        <v>5152</v>
      </c>
      <c r="B771" s="144" t="s">
        <v>5153</v>
      </c>
      <c r="C771" s="144" t="s">
        <v>5154</v>
      </c>
      <c r="D771" s="144" t="s">
        <v>5155</v>
      </c>
      <c r="E771" s="144" t="s">
        <v>2175</v>
      </c>
      <c r="F771" s="144" t="s">
        <v>2163</v>
      </c>
    </row>
    <row r="772" spans="1:6" ht="31" hidden="1" x14ac:dyDescent="0.35">
      <c r="A772" s="144" t="s">
        <v>5156</v>
      </c>
      <c r="B772" s="144" t="s">
        <v>5157</v>
      </c>
      <c r="C772" s="144" t="s">
        <v>5158</v>
      </c>
      <c r="D772" s="144" t="s">
        <v>5159</v>
      </c>
      <c r="E772" s="144" t="s">
        <v>2175</v>
      </c>
      <c r="F772" s="144" t="s">
        <v>2163</v>
      </c>
    </row>
    <row r="773" spans="1:6" ht="31" hidden="1" x14ac:dyDescent="0.35">
      <c r="A773" s="144" t="s">
        <v>5160</v>
      </c>
      <c r="B773" s="144" t="s">
        <v>5161</v>
      </c>
      <c r="C773" s="144" t="s">
        <v>5162</v>
      </c>
      <c r="D773" s="144" t="s">
        <v>5163</v>
      </c>
      <c r="E773" s="144" t="s">
        <v>2169</v>
      </c>
      <c r="F773" s="144" t="s">
        <v>2193</v>
      </c>
    </row>
    <row r="774" spans="1:6" ht="31" hidden="1" x14ac:dyDescent="0.35">
      <c r="A774" s="144" t="s">
        <v>5164</v>
      </c>
      <c r="B774" s="144" t="s">
        <v>5165</v>
      </c>
      <c r="C774" s="144" t="s">
        <v>5166</v>
      </c>
      <c r="D774" s="144" t="s">
        <v>5167</v>
      </c>
      <c r="E774" s="144" t="s">
        <v>2175</v>
      </c>
      <c r="F774" s="144" t="s">
        <v>2163</v>
      </c>
    </row>
    <row r="775" spans="1:6" ht="31" hidden="1" x14ac:dyDescent="0.35">
      <c r="A775" s="144" t="s">
        <v>5168</v>
      </c>
      <c r="B775" s="144" t="s">
        <v>5169</v>
      </c>
      <c r="C775" s="144" t="s">
        <v>5169</v>
      </c>
      <c r="D775" s="144" t="s">
        <v>5170</v>
      </c>
      <c r="E775" s="144" t="s">
        <v>2162</v>
      </c>
      <c r="F775" s="144" t="s">
        <v>2163</v>
      </c>
    </row>
    <row r="776" spans="1:6" hidden="1" x14ac:dyDescent="0.35">
      <c r="A776" s="144" t="s">
        <v>5171</v>
      </c>
      <c r="B776" s="144" t="s">
        <v>5172</v>
      </c>
      <c r="C776" s="144" t="s">
        <v>5173</v>
      </c>
      <c r="D776" s="144" t="s">
        <v>5174</v>
      </c>
      <c r="E776" s="144" t="s">
        <v>2175</v>
      </c>
      <c r="F776" s="144" t="s">
        <v>2193</v>
      </c>
    </row>
    <row r="777" spans="1:6" ht="31" hidden="1" x14ac:dyDescent="0.35">
      <c r="A777" s="144" t="s">
        <v>5175</v>
      </c>
      <c r="B777" s="144" t="s">
        <v>5176</v>
      </c>
      <c r="C777" s="144" t="s">
        <v>5177</v>
      </c>
      <c r="D777" s="144" t="s">
        <v>5178</v>
      </c>
      <c r="E777" s="144" t="s">
        <v>2175</v>
      </c>
      <c r="F777" s="144" t="s">
        <v>2163</v>
      </c>
    </row>
    <row r="778" spans="1:6" ht="31" hidden="1" x14ac:dyDescent="0.35">
      <c r="A778" s="144" t="s">
        <v>5179</v>
      </c>
      <c r="B778" s="144" t="s">
        <v>5180</v>
      </c>
      <c r="C778" s="144" t="s">
        <v>5181</v>
      </c>
      <c r="D778" s="144" t="s">
        <v>5182</v>
      </c>
      <c r="E778" s="144" t="s">
        <v>2175</v>
      </c>
      <c r="F778" s="144" t="s">
        <v>2193</v>
      </c>
    </row>
    <row r="779" spans="1:6" ht="31" hidden="1" x14ac:dyDescent="0.35">
      <c r="A779" s="144" t="s">
        <v>5183</v>
      </c>
      <c r="B779" s="144" t="s">
        <v>5184</v>
      </c>
      <c r="C779" s="144" t="s">
        <v>5185</v>
      </c>
      <c r="D779" s="144" t="s">
        <v>5186</v>
      </c>
      <c r="E779" s="144" t="s">
        <v>2175</v>
      </c>
      <c r="F779" s="144" t="s">
        <v>2163</v>
      </c>
    </row>
    <row r="780" spans="1:6" ht="31" hidden="1" x14ac:dyDescent="0.35">
      <c r="A780" s="144" t="s">
        <v>5187</v>
      </c>
      <c r="B780" s="144" t="s">
        <v>5188</v>
      </c>
      <c r="C780" s="144" t="s">
        <v>5189</v>
      </c>
      <c r="D780" s="144" t="s">
        <v>5190</v>
      </c>
      <c r="E780" s="144" t="s">
        <v>2175</v>
      </c>
      <c r="F780" s="144" t="s">
        <v>2163</v>
      </c>
    </row>
    <row r="781" spans="1:6" ht="31" hidden="1" x14ac:dyDescent="0.35">
      <c r="A781" s="144" t="s">
        <v>5191</v>
      </c>
      <c r="B781" s="144" t="s">
        <v>5192</v>
      </c>
      <c r="C781" s="144" t="s">
        <v>5193</v>
      </c>
      <c r="D781" s="144" t="s">
        <v>5194</v>
      </c>
      <c r="E781" s="144" t="s">
        <v>2175</v>
      </c>
      <c r="F781" s="144" t="s">
        <v>2176</v>
      </c>
    </row>
    <row r="782" spans="1:6" ht="31" hidden="1" x14ac:dyDescent="0.35">
      <c r="A782" s="144" t="s">
        <v>5195</v>
      </c>
      <c r="B782" s="144" t="s">
        <v>5196</v>
      </c>
      <c r="C782" s="144" t="s">
        <v>5197</v>
      </c>
      <c r="D782" s="144" t="s">
        <v>5198</v>
      </c>
      <c r="E782" s="144" t="s">
        <v>2175</v>
      </c>
      <c r="F782" s="144" t="s">
        <v>2163</v>
      </c>
    </row>
    <row r="783" spans="1:6" hidden="1" x14ac:dyDescent="0.35">
      <c r="A783" s="144" t="s">
        <v>5199</v>
      </c>
      <c r="B783" s="144" t="s">
        <v>5200</v>
      </c>
      <c r="C783" s="144" t="s">
        <v>5201</v>
      </c>
      <c r="D783" s="144" t="s">
        <v>5202</v>
      </c>
      <c r="E783" s="144" t="s">
        <v>2169</v>
      </c>
      <c r="F783" s="144" t="s">
        <v>2266</v>
      </c>
    </row>
    <row r="784" spans="1:6" ht="31" hidden="1" x14ac:dyDescent="0.35">
      <c r="A784" s="144" t="s">
        <v>1521</v>
      </c>
      <c r="B784" s="144" t="s">
        <v>5203</v>
      </c>
      <c r="C784" s="144" t="s">
        <v>5204</v>
      </c>
      <c r="D784" s="144" t="s">
        <v>5205</v>
      </c>
      <c r="E784" s="144" t="s">
        <v>2162</v>
      </c>
      <c r="F784" s="144" t="s">
        <v>2193</v>
      </c>
    </row>
    <row r="785" spans="1:6" hidden="1" x14ac:dyDescent="0.35">
      <c r="A785" s="144" t="s">
        <v>5206</v>
      </c>
      <c r="B785" s="144" t="s">
        <v>5207</v>
      </c>
      <c r="C785" s="144" t="s">
        <v>5208</v>
      </c>
      <c r="D785" s="144" t="s">
        <v>5209</v>
      </c>
      <c r="E785" s="144" t="s">
        <v>2169</v>
      </c>
      <c r="F785" s="144" t="s">
        <v>2170</v>
      </c>
    </row>
    <row r="786" spans="1:6" ht="31" hidden="1" x14ac:dyDescent="0.35">
      <c r="A786" s="144" t="s">
        <v>5210</v>
      </c>
      <c r="B786" s="144" t="s">
        <v>5211</v>
      </c>
      <c r="C786" s="144" t="s">
        <v>5212</v>
      </c>
      <c r="D786" s="144" t="s">
        <v>5213</v>
      </c>
      <c r="E786" s="144" t="s">
        <v>2175</v>
      </c>
      <c r="F786" s="144" t="s">
        <v>2176</v>
      </c>
    </row>
    <row r="787" spans="1:6" hidden="1" x14ac:dyDescent="0.35">
      <c r="A787" s="144" t="s">
        <v>5214</v>
      </c>
      <c r="B787" s="144" t="s">
        <v>5215</v>
      </c>
      <c r="C787" s="144" t="s">
        <v>5216</v>
      </c>
      <c r="D787" s="144" t="s">
        <v>5217</v>
      </c>
      <c r="E787" s="144" t="s">
        <v>2175</v>
      </c>
      <c r="F787" s="144" t="s">
        <v>2266</v>
      </c>
    </row>
    <row r="788" spans="1:6" ht="31" hidden="1" x14ac:dyDescent="0.35">
      <c r="A788" s="144" t="s">
        <v>5218</v>
      </c>
      <c r="B788" s="144" t="s">
        <v>5219</v>
      </c>
      <c r="C788" s="144" t="s">
        <v>5220</v>
      </c>
      <c r="D788" s="144" t="s">
        <v>5221</v>
      </c>
      <c r="E788" s="144" t="s">
        <v>2175</v>
      </c>
      <c r="F788" s="144" t="s">
        <v>2170</v>
      </c>
    </row>
    <row r="789" spans="1:6" hidden="1" x14ac:dyDescent="0.35">
      <c r="A789" s="144" t="s">
        <v>5222</v>
      </c>
      <c r="B789" s="144" t="s">
        <v>5223</v>
      </c>
      <c r="C789" s="144" t="s">
        <v>5223</v>
      </c>
      <c r="D789" s="144" t="s">
        <v>5224</v>
      </c>
      <c r="E789" s="144" t="s">
        <v>2175</v>
      </c>
      <c r="F789" s="144" t="s">
        <v>2170</v>
      </c>
    </row>
    <row r="790" spans="1:6" hidden="1" x14ac:dyDescent="0.35">
      <c r="A790" s="144" t="s">
        <v>5225</v>
      </c>
      <c r="B790" s="144" t="s">
        <v>5226</v>
      </c>
      <c r="C790" s="144" t="s">
        <v>5227</v>
      </c>
      <c r="D790" s="144" t="s">
        <v>5228</v>
      </c>
      <c r="E790" s="144" t="s">
        <v>2175</v>
      </c>
      <c r="F790" s="144" t="s">
        <v>2176</v>
      </c>
    </row>
    <row r="791" spans="1:6" hidden="1" x14ac:dyDescent="0.35">
      <c r="A791" s="144" t="s">
        <v>5229</v>
      </c>
      <c r="B791" s="144" t="s">
        <v>5230</v>
      </c>
      <c r="C791" s="144" t="s">
        <v>5230</v>
      </c>
      <c r="D791" s="144" t="s">
        <v>5231</v>
      </c>
      <c r="E791" s="144" t="s">
        <v>2175</v>
      </c>
      <c r="F791" s="144" t="s">
        <v>2170</v>
      </c>
    </row>
    <row r="792" spans="1:6" hidden="1" x14ac:dyDescent="0.35">
      <c r="A792" s="144" t="s">
        <v>5232</v>
      </c>
      <c r="B792" s="144" t="s">
        <v>5233</v>
      </c>
      <c r="C792" s="144" t="s">
        <v>5233</v>
      </c>
      <c r="D792" s="144" t="s">
        <v>5234</v>
      </c>
      <c r="E792" s="144" t="s">
        <v>2175</v>
      </c>
      <c r="F792" s="144" t="s">
        <v>2170</v>
      </c>
    </row>
    <row r="793" spans="1:6" hidden="1" x14ac:dyDescent="0.35">
      <c r="A793" s="144" t="s">
        <v>5235</v>
      </c>
      <c r="B793" s="144" t="s">
        <v>5236</v>
      </c>
      <c r="C793" s="144" t="s">
        <v>5236</v>
      </c>
      <c r="D793" s="144" t="s">
        <v>5237</v>
      </c>
      <c r="E793" s="144" t="s">
        <v>2175</v>
      </c>
      <c r="F793" s="144" t="s">
        <v>2170</v>
      </c>
    </row>
    <row r="794" spans="1:6" ht="46.5" hidden="1" x14ac:dyDescent="0.35">
      <c r="A794" s="144" t="s">
        <v>5238</v>
      </c>
      <c r="B794" s="144" t="s">
        <v>5239</v>
      </c>
      <c r="C794" s="144" t="s">
        <v>5240</v>
      </c>
      <c r="D794" s="144" t="s">
        <v>5241</v>
      </c>
      <c r="E794" s="144" t="s">
        <v>2175</v>
      </c>
      <c r="F794" s="144" t="s">
        <v>2170</v>
      </c>
    </row>
    <row r="795" spans="1:6" ht="31" hidden="1" x14ac:dyDescent="0.35">
      <c r="A795" s="144" t="s">
        <v>5242</v>
      </c>
      <c r="B795" s="144" t="s">
        <v>5243</v>
      </c>
      <c r="C795" s="144" t="s">
        <v>5244</v>
      </c>
      <c r="D795" s="144" t="s">
        <v>5245</v>
      </c>
      <c r="E795" s="144" t="s">
        <v>2175</v>
      </c>
      <c r="F795" s="144" t="s">
        <v>2176</v>
      </c>
    </row>
    <row r="796" spans="1:6" ht="31" hidden="1" x14ac:dyDescent="0.35">
      <c r="A796" s="144" t="s">
        <v>5246</v>
      </c>
      <c r="B796" s="144" t="s">
        <v>5247</v>
      </c>
      <c r="C796" s="144" t="s">
        <v>5247</v>
      </c>
      <c r="D796" s="144" t="s">
        <v>5248</v>
      </c>
      <c r="E796" s="144" t="s">
        <v>2175</v>
      </c>
      <c r="F796" s="144" t="s">
        <v>2163</v>
      </c>
    </row>
    <row r="797" spans="1:6" ht="31" hidden="1" x14ac:dyDescent="0.35">
      <c r="A797" s="144" t="s">
        <v>5249</v>
      </c>
      <c r="B797" s="144" t="s">
        <v>5250</v>
      </c>
      <c r="C797" s="144" t="s">
        <v>5251</v>
      </c>
      <c r="D797" s="144" t="s">
        <v>5252</v>
      </c>
      <c r="E797" s="144" t="s">
        <v>2175</v>
      </c>
      <c r="F797" s="144" t="s">
        <v>2163</v>
      </c>
    </row>
    <row r="798" spans="1:6" hidden="1" x14ac:dyDescent="0.35">
      <c r="A798" s="144" t="s">
        <v>5253</v>
      </c>
      <c r="B798" s="144" t="s">
        <v>5254</v>
      </c>
      <c r="C798" s="144" t="s">
        <v>5254</v>
      </c>
      <c r="D798" s="144" t="s">
        <v>5255</v>
      </c>
      <c r="E798" s="144" t="s">
        <v>2175</v>
      </c>
      <c r="F798" s="144" t="s">
        <v>2170</v>
      </c>
    </row>
    <row r="799" spans="1:6" hidden="1" x14ac:dyDescent="0.35">
      <c r="A799" s="144" t="s">
        <v>5256</v>
      </c>
      <c r="B799" s="144" t="s">
        <v>5257</v>
      </c>
      <c r="C799" s="144" t="s">
        <v>5258</v>
      </c>
      <c r="D799" s="144" t="s">
        <v>5259</v>
      </c>
      <c r="E799" s="144" t="s">
        <v>2175</v>
      </c>
      <c r="F799" s="144" t="s">
        <v>2193</v>
      </c>
    </row>
    <row r="800" spans="1:6" hidden="1" x14ac:dyDescent="0.35">
      <c r="A800" s="144" t="s">
        <v>5260</v>
      </c>
      <c r="B800" s="144" t="s">
        <v>5261</v>
      </c>
      <c r="C800" s="144" t="s">
        <v>5261</v>
      </c>
      <c r="D800" s="144" t="s">
        <v>5262</v>
      </c>
      <c r="E800" s="144" t="s">
        <v>2175</v>
      </c>
      <c r="F800" s="144" t="s">
        <v>2176</v>
      </c>
    </row>
    <row r="801" spans="1:6" hidden="1" x14ac:dyDescent="0.35">
      <c r="A801" s="144" t="s">
        <v>5263</v>
      </c>
      <c r="B801" s="144" t="s">
        <v>5264</v>
      </c>
      <c r="C801" s="144" t="s">
        <v>5264</v>
      </c>
      <c r="D801" s="144" t="s">
        <v>5265</v>
      </c>
      <c r="E801" s="144" t="s">
        <v>2175</v>
      </c>
      <c r="F801" s="144" t="s">
        <v>2170</v>
      </c>
    </row>
    <row r="802" spans="1:6" hidden="1" x14ac:dyDescent="0.35">
      <c r="A802" s="144" t="s">
        <v>5266</v>
      </c>
      <c r="B802" s="144" t="s">
        <v>5267</v>
      </c>
      <c r="C802" s="144" t="s">
        <v>5267</v>
      </c>
      <c r="D802" s="144" t="s">
        <v>5268</v>
      </c>
      <c r="E802" s="144" t="s">
        <v>2175</v>
      </c>
      <c r="F802" s="144" t="s">
        <v>2170</v>
      </c>
    </row>
    <row r="803" spans="1:6" hidden="1" x14ac:dyDescent="0.35">
      <c r="A803" s="144" t="s">
        <v>5269</v>
      </c>
      <c r="B803" s="144" t="s">
        <v>5270</v>
      </c>
      <c r="C803" s="144" t="s">
        <v>5270</v>
      </c>
      <c r="D803" s="144" t="s">
        <v>5271</v>
      </c>
      <c r="E803" s="144" t="s">
        <v>2175</v>
      </c>
      <c r="F803" s="144" t="s">
        <v>2170</v>
      </c>
    </row>
    <row r="804" spans="1:6" hidden="1" x14ac:dyDescent="0.35">
      <c r="A804" s="144" t="s">
        <v>5272</v>
      </c>
      <c r="B804" s="144" t="s">
        <v>5273</v>
      </c>
      <c r="C804" s="144" t="s">
        <v>5273</v>
      </c>
      <c r="D804" s="144" t="s">
        <v>5274</v>
      </c>
      <c r="E804" s="144" t="s">
        <v>2175</v>
      </c>
      <c r="F804" s="144" t="s">
        <v>2170</v>
      </c>
    </row>
    <row r="805" spans="1:6" hidden="1" x14ac:dyDescent="0.35">
      <c r="A805" s="144" t="s">
        <v>5275</v>
      </c>
      <c r="B805" s="144" t="s">
        <v>5276</v>
      </c>
      <c r="C805" s="144" t="s">
        <v>5276</v>
      </c>
      <c r="D805" s="144" t="s">
        <v>5277</v>
      </c>
      <c r="E805" s="144" t="s">
        <v>2175</v>
      </c>
      <c r="F805" s="144" t="s">
        <v>2170</v>
      </c>
    </row>
    <row r="806" spans="1:6" ht="46.5" hidden="1" x14ac:dyDescent="0.35">
      <c r="A806" s="144" t="s">
        <v>5278</v>
      </c>
      <c r="B806" s="144" t="s">
        <v>5279</v>
      </c>
      <c r="C806" s="144" t="s">
        <v>5280</v>
      </c>
      <c r="D806" s="144" t="s">
        <v>5281</v>
      </c>
      <c r="F806" s="144" t="s">
        <v>2176</v>
      </c>
    </row>
    <row r="807" spans="1:6" hidden="1" x14ac:dyDescent="0.35">
      <c r="A807" s="144" t="s">
        <v>5282</v>
      </c>
      <c r="B807" s="144" t="s">
        <v>5283</v>
      </c>
      <c r="C807" s="144" t="s">
        <v>5284</v>
      </c>
      <c r="D807" s="144" t="s">
        <v>5285</v>
      </c>
      <c r="E807" s="144" t="s">
        <v>2175</v>
      </c>
      <c r="F807" s="144" t="s">
        <v>2176</v>
      </c>
    </row>
    <row r="808" spans="1:6" ht="31" hidden="1" x14ac:dyDescent="0.35">
      <c r="A808" s="144" t="s">
        <v>5286</v>
      </c>
      <c r="B808" s="144" t="s">
        <v>5287</v>
      </c>
      <c r="C808" s="144" t="s">
        <v>5288</v>
      </c>
      <c r="D808" s="144" t="s">
        <v>5289</v>
      </c>
      <c r="E808" s="144" t="s">
        <v>2175</v>
      </c>
      <c r="F808" s="144" t="s">
        <v>2193</v>
      </c>
    </row>
    <row r="809" spans="1:6" ht="46.5" hidden="1" x14ac:dyDescent="0.35">
      <c r="A809" s="144" t="s">
        <v>5290</v>
      </c>
      <c r="B809" s="144" t="s">
        <v>5291</v>
      </c>
      <c r="C809" s="144" t="s">
        <v>5292</v>
      </c>
      <c r="D809" s="144" t="s">
        <v>5293</v>
      </c>
      <c r="E809" s="144" t="s">
        <v>2175</v>
      </c>
      <c r="F809" s="144" t="s">
        <v>2170</v>
      </c>
    </row>
    <row r="810" spans="1:6" ht="31" hidden="1" x14ac:dyDescent="0.35">
      <c r="A810" s="144" t="s">
        <v>5294</v>
      </c>
      <c r="B810" s="144" t="s">
        <v>5295</v>
      </c>
      <c r="C810" s="144" t="s">
        <v>5296</v>
      </c>
      <c r="D810" s="144" t="s">
        <v>5297</v>
      </c>
      <c r="E810" s="144" t="s">
        <v>2175</v>
      </c>
      <c r="F810" s="144" t="s">
        <v>2176</v>
      </c>
    </row>
    <row r="811" spans="1:6" hidden="1" x14ac:dyDescent="0.35">
      <c r="A811" s="144" t="s">
        <v>5298</v>
      </c>
      <c r="B811" s="144" t="s">
        <v>5299</v>
      </c>
      <c r="C811" s="144" t="s">
        <v>5300</v>
      </c>
      <c r="D811" s="144" t="s">
        <v>5301</v>
      </c>
      <c r="E811" s="144" t="s">
        <v>2169</v>
      </c>
      <c r="F811" s="144" t="s">
        <v>2176</v>
      </c>
    </row>
    <row r="812" spans="1:6" ht="31" hidden="1" x14ac:dyDescent="0.35">
      <c r="A812" s="144" t="s">
        <v>5302</v>
      </c>
      <c r="B812" s="144" t="s">
        <v>5303</v>
      </c>
      <c r="C812" s="144" t="s">
        <v>5304</v>
      </c>
      <c r="D812" s="144" t="s">
        <v>5305</v>
      </c>
      <c r="E812" s="144" t="s">
        <v>2175</v>
      </c>
      <c r="F812" s="144" t="s">
        <v>2170</v>
      </c>
    </row>
    <row r="813" spans="1:6" ht="31" hidden="1" x14ac:dyDescent="0.35">
      <c r="A813" s="144" t="s">
        <v>5306</v>
      </c>
      <c r="B813" s="144" t="s">
        <v>5307</v>
      </c>
      <c r="C813" s="144" t="s">
        <v>5308</v>
      </c>
      <c r="D813" s="144" t="s">
        <v>5309</v>
      </c>
      <c r="E813" s="144" t="s">
        <v>2175</v>
      </c>
      <c r="F813" s="144" t="s">
        <v>2163</v>
      </c>
    </row>
    <row r="814" spans="1:6" ht="31" hidden="1" x14ac:dyDescent="0.35">
      <c r="A814" s="144" t="s">
        <v>5310</v>
      </c>
      <c r="B814" s="144" t="s">
        <v>5311</v>
      </c>
      <c r="C814" s="144" t="s">
        <v>5312</v>
      </c>
      <c r="D814" s="144" t="s">
        <v>5313</v>
      </c>
      <c r="E814" s="144" t="s">
        <v>2175</v>
      </c>
      <c r="F814" s="144" t="s">
        <v>2193</v>
      </c>
    </row>
    <row r="815" spans="1:6" hidden="1" x14ac:dyDescent="0.35">
      <c r="A815" s="144" t="s">
        <v>5314</v>
      </c>
      <c r="B815" s="144" t="s">
        <v>5315</v>
      </c>
      <c r="C815" s="144" t="s">
        <v>5316</v>
      </c>
      <c r="D815" s="144" t="s">
        <v>5317</v>
      </c>
      <c r="E815" s="144" t="s">
        <v>2169</v>
      </c>
      <c r="F815" s="144" t="s">
        <v>2176</v>
      </c>
    </row>
    <row r="816" spans="1:6" hidden="1" x14ac:dyDescent="0.35">
      <c r="A816" s="144" t="s">
        <v>5318</v>
      </c>
      <c r="B816" s="144" t="s">
        <v>5319</v>
      </c>
      <c r="C816" s="144" t="s">
        <v>5320</v>
      </c>
      <c r="D816" s="144" t="s">
        <v>5321</v>
      </c>
      <c r="E816" s="144" t="s">
        <v>2169</v>
      </c>
      <c r="F816" s="144" t="s">
        <v>2170</v>
      </c>
    </row>
    <row r="817" spans="1:6" hidden="1" x14ac:dyDescent="0.35">
      <c r="A817" s="144" t="s">
        <v>5322</v>
      </c>
      <c r="B817" s="144" t="s">
        <v>5323</v>
      </c>
      <c r="C817" s="144" t="s">
        <v>5324</v>
      </c>
      <c r="D817" s="144" t="s">
        <v>5325</v>
      </c>
      <c r="E817" s="144" t="s">
        <v>2175</v>
      </c>
      <c r="F817" s="144" t="s">
        <v>2176</v>
      </c>
    </row>
    <row r="818" spans="1:6" ht="46.5" hidden="1" x14ac:dyDescent="0.35">
      <c r="A818" s="144" t="s">
        <v>1334</v>
      </c>
      <c r="B818" s="144" t="s">
        <v>5326</v>
      </c>
      <c r="C818" s="144" t="s">
        <v>5327</v>
      </c>
      <c r="D818" s="144" t="s">
        <v>5328</v>
      </c>
      <c r="E818" s="144" t="s">
        <v>2162</v>
      </c>
      <c r="F818" s="144" t="s">
        <v>2193</v>
      </c>
    </row>
    <row r="819" spans="1:6" hidden="1" x14ac:dyDescent="0.35">
      <c r="A819" s="144" t="s">
        <v>1527</v>
      </c>
      <c r="B819" s="144" t="s">
        <v>5329</v>
      </c>
      <c r="C819" s="144" t="s">
        <v>5330</v>
      </c>
      <c r="D819" s="144" t="s">
        <v>5331</v>
      </c>
      <c r="E819" s="144" t="s">
        <v>2162</v>
      </c>
      <c r="F819" s="144" t="s">
        <v>2193</v>
      </c>
    </row>
    <row r="820" spans="1:6" ht="31" hidden="1" x14ac:dyDescent="0.35">
      <c r="A820" s="144" t="s">
        <v>5332</v>
      </c>
      <c r="B820" s="144" t="s">
        <v>5333</v>
      </c>
      <c r="C820" s="144" t="s">
        <v>5334</v>
      </c>
      <c r="D820" s="144" t="s">
        <v>5335</v>
      </c>
      <c r="E820" s="144" t="s">
        <v>2162</v>
      </c>
      <c r="F820" s="144" t="s">
        <v>2163</v>
      </c>
    </row>
    <row r="821" spans="1:6" hidden="1" x14ac:dyDescent="0.35">
      <c r="A821" s="144" t="s">
        <v>5336</v>
      </c>
      <c r="B821" s="144" t="s">
        <v>5337</v>
      </c>
      <c r="C821" s="144" t="s">
        <v>5338</v>
      </c>
      <c r="D821" s="144" t="s">
        <v>5339</v>
      </c>
      <c r="E821" s="144" t="s">
        <v>2175</v>
      </c>
      <c r="F821" s="144" t="s">
        <v>2176</v>
      </c>
    </row>
    <row r="822" spans="1:6" ht="31" hidden="1" x14ac:dyDescent="0.35">
      <c r="A822" s="144" t="s">
        <v>5340</v>
      </c>
      <c r="B822" s="144" t="s">
        <v>5341</v>
      </c>
      <c r="C822" s="144" t="s">
        <v>5342</v>
      </c>
      <c r="D822" s="144" t="s">
        <v>5343</v>
      </c>
      <c r="E822" s="144" t="s">
        <v>2169</v>
      </c>
      <c r="F822" s="144" t="s">
        <v>2266</v>
      </c>
    </row>
    <row r="823" spans="1:6" ht="31" hidden="1" x14ac:dyDescent="0.35">
      <c r="A823" s="144" t="s">
        <v>5344</v>
      </c>
      <c r="B823" s="144" t="s">
        <v>5345</v>
      </c>
      <c r="C823" s="144" t="s">
        <v>5346</v>
      </c>
      <c r="D823" s="144" t="s">
        <v>5347</v>
      </c>
      <c r="E823" s="144" t="s">
        <v>2175</v>
      </c>
      <c r="F823" s="144" t="s">
        <v>2163</v>
      </c>
    </row>
    <row r="824" spans="1:6" ht="31" hidden="1" x14ac:dyDescent="0.35">
      <c r="A824" s="144" t="s">
        <v>5348</v>
      </c>
      <c r="B824" s="144" t="s">
        <v>5349</v>
      </c>
      <c r="C824" s="144" t="s">
        <v>5350</v>
      </c>
      <c r="D824" s="144" t="s">
        <v>5351</v>
      </c>
      <c r="E824" s="144" t="s">
        <v>2175</v>
      </c>
      <c r="F824" s="144" t="s">
        <v>2163</v>
      </c>
    </row>
    <row r="825" spans="1:6" ht="31" hidden="1" x14ac:dyDescent="0.35">
      <c r="A825" s="144" t="s">
        <v>5352</v>
      </c>
      <c r="B825" s="144" t="s">
        <v>5353</v>
      </c>
      <c r="C825" s="144" t="s">
        <v>5354</v>
      </c>
      <c r="D825" s="144" t="s">
        <v>5355</v>
      </c>
      <c r="E825" s="144" t="s">
        <v>2169</v>
      </c>
      <c r="F825" s="144" t="s">
        <v>2193</v>
      </c>
    </row>
    <row r="826" spans="1:6" hidden="1" x14ac:dyDescent="0.35">
      <c r="A826" s="144" t="s">
        <v>5356</v>
      </c>
      <c r="B826" s="144" t="s">
        <v>5357</v>
      </c>
      <c r="C826" s="144" t="s">
        <v>5358</v>
      </c>
      <c r="D826" s="144" t="s">
        <v>5359</v>
      </c>
      <c r="E826" s="144" t="s">
        <v>2162</v>
      </c>
      <c r="F826" s="144" t="s">
        <v>2193</v>
      </c>
    </row>
    <row r="827" spans="1:6" hidden="1" x14ac:dyDescent="0.35">
      <c r="A827" s="144" t="s">
        <v>5360</v>
      </c>
      <c r="B827" s="144" t="s">
        <v>5361</v>
      </c>
      <c r="C827" s="144" t="s">
        <v>5362</v>
      </c>
      <c r="D827" s="144" t="s">
        <v>5363</v>
      </c>
      <c r="E827" s="144" t="s">
        <v>2162</v>
      </c>
      <c r="F827" s="144" t="s">
        <v>2193</v>
      </c>
    </row>
    <row r="828" spans="1:6" hidden="1" x14ac:dyDescent="0.35">
      <c r="A828" s="144" t="s">
        <v>5364</v>
      </c>
      <c r="B828" s="144" t="s">
        <v>5365</v>
      </c>
      <c r="C828" s="144" t="s">
        <v>5366</v>
      </c>
      <c r="D828" s="144" t="s">
        <v>5367</v>
      </c>
      <c r="E828" s="144" t="s">
        <v>2162</v>
      </c>
      <c r="F828" s="144" t="s">
        <v>2193</v>
      </c>
    </row>
    <row r="829" spans="1:6" hidden="1" x14ac:dyDescent="0.35">
      <c r="A829" s="144" t="s">
        <v>5368</v>
      </c>
      <c r="B829" s="144" t="s">
        <v>5369</v>
      </c>
      <c r="C829" s="144" t="s">
        <v>5370</v>
      </c>
      <c r="D829" s="144" t="s">
        <v>5371</v>
      </c>
      <c r="E829" s="144" t="s">
        <v>2162</v>
      </c>
      <c r="F829" s="144" t="s">
        <v>2193</v>
      </c>
    </row>
    <row r="830" spans="1:6" hidden="1" x14ac:dyDescent="0.35">
      <c r="A830" s="144" t="s">
        <v>5372</v>
      </c>
      <c r="B830" s="144" t="s">
        <v>5373</v>
      </c>
      <c r="C830" s="144" t="s">
        <v>5374</v>
      </c>
      <c r="D830" s="144" t="s">
        <v>5375</v>
      </c>
      <c r="E830" s="144" t="s">
        <v>2162</v>
      </c>
      <c r="F830" s="144" t="s">
        <v>2193</v>
      </c>
    </row>
    <row r="831" spans="1:6" hidden="1" x14ac:dyDescent="0.35">
      <c r="A831" s="144" t="s">
        <v>5376</v>
      </c>
      <c r="B831" s="144" t="s">
        <v>5377</v>
      </c>
      <c r="C831" s="144" t="s">
        <v>5378</v>
      </c>
      <c r="D831" s="144" t="s">
        <v>5379</v>
      </c>
      <c r="E831" s="144" t="s">
        <v>2162</v>
      </c>
      <c r="F831" s="144" t="s">
        <v>2193</v>
      </c>
    </row>
    <row r="832" spans="1:6" ht="31" hidden="1" x14ac:dyDescent="0.35">
      <c r="A832" s="144" t="s">
        <v>1508</v>
      </c>
      <c r="B832" s="144" t="s">
        <v>5380</v>
      </c>
      <c r="C832" s="144" t="s">
        <v>5381</v>
      </c>
      <c r="D832" s="144" t="s">
        <v>5382</v>
      </c>
      <c r="E832" s="144" t="s">
        <v>2162</v>
      </c>
      <c r="F832" s="144" t="s">
        <v>2193</v>
      </c>
    </row>
    <row r="833" spans="1:6" hidden="1" x14ac:dyDescent="0.35">
      <c r="A833" s="144" t="s">
        <v>5383</v>
      </c>
      <c r="B833" s="144" t="s">
        <v>5384</v>
      </c>
      <c r="C833" s="144" t="s">
        <v>5385</v>
      </c>
      <c r="D833" s="144" t="s">
        <v>5386</v>
      </c>
      <c r="E833" s="144" t="s">
        <v>2175</v>
      </c>
      <c r="F833" s="144" t="s">
        <v>2266</v>
      </c>
    </row>
    <row r="834" spans="1:6" hidden="1" x14ac:dyDescent="0.35">
      <c r="A834" s="144" t="s">
        <v>5387</v>
      </c>
      <c r="B834" s="144" t="s">
        <v>5388</v>
      </c>
      <c r="C834" s="144" t="s">
        <v>5389</v>
      </c>
      <c r="D834" s="144" t="s">
        <v>5390</v>
      </c>
      <c r="E834" s="144" t="s">
        <v>2169</v>
      </c>
      <c r="F834" s="144" t="s">
        <v>2176</v>
      </c>
    </row>
    <row r="835" spans="1:6" ht="31" hidden="1" x14ac:dyDescent="0.35">
      <c r="A835" s="144" t="s">
        <v>5391</v>
      </c>
      <c r="B835" s="144" t="s">
        <v>5392</v>
      </c>
      <c r="C835" s="144" t="s">
        <v>5393</v>
      </c>
      <c r="D835" s="144" t="s">
        <v>5394</v>
      </c>
      <c r="E835" s="144" t="s">
        <v>2175</v>
      </c>
      <c r="F835" s="144" t="s">
        <v>2170</v>
      </c>
    </row>
    <row r="836" spans="1:6" hidden="1" x14ac:dyDescent="0.35">
      <c r="A836" s="144" t="s">
        <v>5395</v>
      </c>
      <c r="B836" s="144" t="s">
        <v>5396</v>
      </c>
      <c r="C836" s="144" t="s">
        <v>5397</v>
      </c>
      <c r="D836" s="144" t="s">
        <v>5398</v>
      </c>
      <c r="E836" s="144" t="s">
        <v>2175</v>
      </c>
      <c r="F836" s="144" t="s">
        <v>2176</v>
      </c>
    </row>
    <row r="837" spans="1:6" ht="31" hidden="1" x14ac:dyDescent="0.35">
      <c r="A837" s="144" t="s">
        <v>5399</v>
      </c>
      <c r="B837" s="144" t="s">
        <v>5400</v>
      </c>
      <c r="C837" s="144" t="s">
        <v>5401</v>
      </c>
      <c r="D837" s="144" t="s">
        <v>5402</v>
      </c>
      <c r="E837" s="144" t="s">
        <v>2175</v>
      </c>
      <c r="F837" s="144" t="s">
        <v>2163</v>
      </c>
    </row>
    <row r="838" spans="1:6" ht="46.5" hidden="1" x14ac:dyDescent="0.35">
      <c r="A838" s="144" t="s">
        <v>5403</v>
      </c>
      <c r="B838" s="144" t="s">
        <v>5404</v>
      </c>
      <c r="C838" s="144" t="s">
        <v>5405</v>
      </c>
      <c r="D838" s="144" t="s">
        <v>5406</v>
      </c>
      <c r="E838" s="144" t="s">
        <v>2175</v>
      </c>
      <c r="F838" s="144" t="s">
        <v>2176</v>
      </c>
    </row>
    <row r="839" spans="1:6" ht="31" hidden="1" x14ac:dyDescent="0.35">
      <c r="A839" s="144" t="s">
        <v>5407</v>
      </c>
      <c r="B839" s="144" t="s">
        <v>5408</v>
      </c>
      <c r="C839" s="144" t="s">
        <v>5409</v>
      </c>
      <c r="D839" s="144" t="s">
        <v>5410</v>
      </c>
      <c r="E839" s="144" t="s">
        <v>2175</v>
      </c>
      <c r="F839" s="144" t="s">
        <v>2163</v>
      </c>
    </row>
    <row r="840" spans="1:6" ht="31" hidden="1" x14ac:dyDescent="0.35">
      <c r="A840" s="144" t="s">
        <v>5411</v>
      </c>
      <c r="B840" s="144" t="s">
        <v>5412</v>
      </c>
      <c r="C840" s="144" t="s">
        <v>5413</v>
      </c>
      <c r="D840" s="144" t="s">
        <v>5414</v>
      </c>
      <c r="E840" s="144" t="s">
        <v>2162</v>
      </c>
      <c r="F840" s="144" t="s">
        <v>2163</v>
      </c>
    </row>
    <row r="841" spans="1:6" ht="31" hidden="1" x14ac:dyDescent="0.35">
      <c r="A841" s="144" t="s">
        <v>5415</v>
      </c>
      <c r="B841" s="144" t="s">
        <v>5416</v>
      </c>
      <c r="C841" s="144" t="s">
        <v>5417</v>
      </c>
      <c r="D841" s="144" t="s">
        <v>5418</v>
      </c>
      <c r="E841" s="144" t="s">
        <v>2175</v>
      </c>
      <c r="F841" s="144" t="s">
        <v>2176</v>
      </c>
    </row>
    <row r="842" spans="1:6" hidden="1" x14ac:dyDescent="0.35">
      <c r="A842" s="144" t="s">
        <v>5419</v>
      </c>
      <c r="B842" s="144" t="s">
        <v>5420</v>
      </c>
      <c r="C842" s="144" t="s">
        <v>5421</v>
      </c>
      <c r="D842" s="144" t="s">
        <v>5422</v>
      </c>
      <c r="E842" s="144" t="s">
        <v>2175</v>
      </c>
      <c r="F842" s="144" t="s">
        <v>2176</v>
      </c>
    </row>
    <row r="843" spans="1:6" ht="31" hidden="1" x14ac:dyDescent="0.35">
      <c r="A843" s="144" t="s">
        <v>5423</v>
      </c>
      <c r="B843" s="144" t="s">
        <v>5424</v>
      </c>
      <c r="C843" s="144" t="s">
        <v>5425</v>
      </c>
      <c r="D843" s="144" t="s">
        <v>5426</v>
      </c>
      <c r="E843" s="144" t="s">
        <v>2175</v>
      </c>
      <c r="F843" s="144" t="s">
        <v>2163</v>
      </c>
    </row>
    <row r="844" spans="1:6" hidden="1" x14ac:dyDescent="0.35">
      <c r="A844" s="144" t="s">
        <v>5427</v>
      </c>
      <c r="B844" s="144" t="s">
        <v>5428</v>
      </c>
      <c r="C844" s="144" t="s">
        <v>5429</v>
      </c>
      <c r="D844" s="144" t="s">
        <v>5430</v>
      </c>
      <c r="E844" s="144" t="s">
        <v>2169</v>
      </c>
      <c r="F844" s="144" t="s">
        <v>2170</v>
      </c>
    </row>
    <row r="845" spans="1:6" hidden="1" x14ac:dyDescent="0.35">
      <c r="A845" s="144" t="s">
        <v>5431</v>
      </c>
      <c r="B845" s="144" t="s">
        <v>5432</v>
      </c>
      <c r="C845" s="144" t="s">
        <v>5433</v>
      </c>
      <c r="D845" s="144" t="s">
        <v>5434</v>
      </c>
      <c r="E845" s="144" t="s">
        <v>2175</v>
      </c>
      <c r="F845" s="144" t="s">
        <v>2170</v>
      </c>
    </row>
    <row r="846" spans="1:6" ht="31" hidden="1" x14ac:dyDescent="0.35">
      <c r="A846" s="144" t="s">
        <v>5435</v>
      </c>
      <c r="B846" s="144" t="s">
        <v>5436</v>
      </c>
      <c r="C846" s="144" t="s">
        <v>5437</v>
      </c>
      <c r="D846" s="144" t="s">
        <v>5438</v>
      </c>
      <c r="E846" s="144" t="s">
        <v>2175</v>
      </c>
      <c r="F846" s="144" t="s">
        <v>2163</v>
      </c>
    </row>
    <row r="847" spans="1:6" ht="31" hidden="1" x14ac:dyDescent="0.35">
      <c r="A847" s="144" t="s">
        <v>5439</v>
      </c>
      <c r="B847" s="144" t="s">
        <v>5440</v>
      </c>
      <c r="C847" s="144" t="s">
        <v>5441</v>
      </c>
      <c r="D847" s="144" t="s">
        <v>5442</v>
      </c>
      <c r="E847" s="144" t="s">
        <v>2162</v>
      </c>
      <c r="F847" s="144" t="s">
        <v>2193</v>
      </c>
    </row>
    <row r="848" spans="1:6" ht="46.5" hidden="1" x14ac:dyDescent="0.35">
      <c r="A848" s="144" t="s">
        <v>5443</v>
      </c>
      <c r="B848" s="144" t="s">
        <v>5444</v>
      </c>
      <c r="C848" s="144" t="s">
        <v>5445</v>
      </c>
      <c r="D848" s="144" t="s">
        <v>5446</v>
      </c>
      <c r="E848" s="144" t="s">
        <v>2162</v>
      </c>
      <c r="F848" s="144" t="s">
        <v>2193</v>
      </c>
    </row>
    <row r="849" spans="1:6" ht="31" hidden="1" x14ac:dyDescent="0.35">
      <c r="A849" s="144" t="s">
        <v>5447</v>
      </c>
      <c r="B849" s="144" t="s">
        <v>5448</v>
      </c>
      <c r="C849" s="144" t="s">
        <v>5449</v>
      </c>
      <c r="D849" s="144" t="s">
        <v>5450</v>
      </c>
      <c r="E849" s="144" t="s">
        <v>2175</v>
      </c>
      <c r="F849" s="144" t="s">
        <v>2163</v>
      </c>
    </row>
    <row r="850" spans="1:6" ht="31" hidden="1" x14ac:dyDescent="0.35">
      <c r="A850" s="144" t="s">
        <v>5451</v>
      </c>
      <c r="B850" s="144" t="s">
        <v>5452</v>
      </c>
      <c r="C850" s="144" t="s">
        <v>5453</v>
      </c>
      <c r="D850" s="144" t="s">
        <v>5454</v>
      </c>
      <c r="E850" s="144" t="s">
        <v>2175</v>
      </c>
      <c r="F850" s="144" t="s">
        <v>2176</v>
      </c>
    </row>
    <row r="851" spans="1:6" ht="31" hidden="1" x14ac:dyDescent="0.35">
      <c r="A851" s="144" t="s">
        <v>5455</v>
      </c>
      <c r="B851" s="144" t="s">
        <v>5456</v>
      </c>
      <c r="C851" s="144" t="s">
        <v>5457</v>
      </c>
      <c r="D851" s="144" t="s">
        <v>5458</v>
      </c>
      <c r="E851" s="144" t="s">
        <v>2175</v>
      </c>
      <c r="F851" s="144" t="s">
        <v>2176</v>
      </c>
    </row>
    <row r="852" spans="1:6" hidden="1" x14ac:dyDescent="0.35">
      <c r="A852" s="144" t="s">
        <v>5459</v>
      </c>
      <c r="B852" s="144" t="s">
        <v>5460</v>
      </c>
      <c r="C852" s="144" t="s">
        <v>5461</v>
      </c>
      <c r="D852" s="144" t="s">
        <v>5462</v>
      </c>
      <c r="E852" s="144" t="s">
        <v>2169</v>
      </c>
      <c r="F852" s="144" t="s">
        <v>2176</v>
      </c>
    </row>
    <row r="853" spans="1:6" ht="31" hidden="1" x14ac:dyDescent="0.35">
      <c r="A853" s="144" t="s">
        <v>5463</v>
      </c>
      <c r="B853" s="144" t="s">
        <v>5464</v>
      </c>
      <c r="C853" s="144" t="s">
        <v>5465</v>
      </c>
      <c r="D853" s="144" t="s">
        <v>5466</v>
      </c>
      <c r="E853" s="144" t="s">
        <v>2169</v>
      </c>
      <c r="F853" s="144" t="s">
        <v>2176</v>
      </c>
    </row>
    <row r="854" spans="1:6" hidden="1" x14ac:dyDescent="0.35">
      <c r="A854" s="144" t="s">
        <v>5467</v>
      </c>
      <c r="B854" s="144" t="s">
        <v>5468</v>
      </c>
      <c r="C854" s="144" t="s">
        <v>5469</v>
      </c>
      <c r="D854" s="144" t="s">
        <v>5470</v>
      </c>
      <c r="E854" s="144" t="s">
        <v>2162</v>
      </c>
      <c r="F854" s="144" t="s">
        <v>2176</v>
      </c>
    </row>
    <row r="855" spans="1:6" ht="46.5" hidden="1" x14ac:dyDescent="0.35">
      <c r="A855" s="144" t="s">
        <v>5471</v>
      </c>
      <c r="B855" s="144" t="s">
        <v>5472</v>
      </c>
      <c r="C855" s="144" t="s">
        <v>5473</v>
      </c>
      <c r="D855" s="144" t="s">
        <v>5474</v>
      </c>
      <c r="E855" s="144" t="s">
        <v>2175</v>
      </c>
      <c r="F855" s="144" t="s">
        <v>2176</v>
      </c>
    </row>
    <row r="856" spans="1:6" ht="31" hidden="1" x14ac:dyDescent="0.35">
      <c r="A856" s="144" t="s">
        <v>5475</v>
      </c>
      <c r="B856" s="144" t="s">
        <v>5476</v>
      </c>
      <c r="C856" s="144" t="s">
        <v>5477</v>
      </c>
      <c r="D856" s="144" t="s">
        <v>5478</v>
      </c>
      <c r="E856" s="144" t="s">
        <v>2175</v>
      </c>
      <c r="F856" s="144" t="s">
        <v>2163</v>
      </c>
    </row>
    <row r="857" spans="1:6" hidden="1" x14ac:dyDescent="0.35">
      <c r="A857" s="144" t="s">
        <v>5479</v>
      </c>
      <c r="B857" s="144" t="s">
        <v>5480</v>
      </c>
      <c r="C857" s="144" t="s">
        <v>5481</v>
      </c>
      <c r="D857" s="144" t="s">
        <v>5482</v>
      </c>
      <c r="E857" s="144" t="s">
        <v>2162</v>
      </c>
      <c r="F857" s="144" t="s">
        <v>2193</v>
      </c>
    </row>
    <row r="858" spans="1:6" ht="31" hidden="1" x14ac:dyDescent="0.35">
      <c r="A858" s="144" t="s">
        <v>5483</v>
      </c>
      <c r="B858" s="144" t="s">
        <v>5484</v>
      </c>
      <c r="C858" s="144" t="s">
        <v>5485</v>
      </c>
      <c r="D858" s="144" t="s">
        <v>5486</v>
      </c>
      <c r="E858" s="144" t="s">
        <v>2175</v>
      </c>
      <c r="F858" s="144" t="s">
        <v>2176</v>
      </c>
    </row>
    <row r="859" spans="1:6" ht="31" hidden="1" x14ac:dyDescent="0.35">
      <c r="A859" s="144" t="s">
        <v>5487</v>
      </c>
      <c r="B859" s="144" t="s">
        <v>5488</v>
      </c>
      <c r="C859" s="144" t="s">
        <v>5488</v>
      </c>
      <c r="D859" s="144" t="s">
        <v>5489</v>
      </c>
      <c r="E859" s="144" t="s">
        <v>2175</v>
      </c>
      <c r="F859" s="144" t="s">
        <v>2163</v>
      </c>
    </row>
    <row r="860" spans="1:6" ht="46.5" hidden="1" x14ac:dyDescent="0.35">
      <c r="A860" s="144" t="s">
        <v>5490</v>
      </c>
      <c r="B860" s="144" t="s">
        <v>5491</v>
      </c>
      <c r="C860" s="144" t="s">
        <v>5492</v>
      </c>
      <c r="D860" s="144" t="s">
        <v>5493</v>
      </c>
      <c r="E860" s="144" t="s">
        <v>2175</v>
      </c>
      <c r="F860" s="144" t="s">
        <v>2176</v>
      </c>
    </row>
    <row r="861" spans="1:6" ht="31" hidden="1" x14ac:dyDescent="0.35">
      <c r="A861" s="144" t="s">
        <v>5494</v>
      </c>
      <c r="B861" s="144" t="s">
        <v>5495</v>
      </c>
      <c r="C861" s="144" t="s">
        <v>5496</v>
      </c>
      <c r="D861" s="144" t="s">
        <v>5497</v>
      </c>
      <c r="E861" s="144" t="s">
        <v>2175</v>
      </c>
      <c r="F861" s="144" t="s">
        <v>2163</v>
      </c>
    </row>
    <row r="862" spans="1:6" ht="46.5" hidden="1" x14ac:dyDescent="0.35">
      <c r="A862" s="144" t="s">
        <v>5498</v>
      </c>
      <c r="B862" s="144" t="s">
        <v>5499</v>
      </c>
      <c r="C862" s="144" t="s">
        <v>5500</v>
      </c>
      <c r="D862" s="144" t="s">
        <v>5501</v>
      </c>
      <c r="E862" s="144" t="s">
        <v>2175</v>
      </c>
      <c r="F862" s="144" t="s">
        <v>2170</v>
      </c>
    </row>
    <row r="863" spans="1:6" ht="31" hidden="1" x14ac:dyDescent="0.35">
      <c r="A863" s="144" t="s">
        <v>5502</v>
      </c>
      <c r="B863" s="144" t="s">
        <v>5503</v>
      </c>
      <c r="C863" s="144" t="s">
        <v>5504</v>
      </c>
      <c r="D863" s="144" t="s">
        <v>5505</v>
      </c>
      <c r="E863" s="144" t="s">
        <v>2169</v>
      </c>
      <c r="F863" s="144" t="s">
        <v>2266</v>
      </c>
    </row>
    <row r="864" spans="1:6" hidden="1" x14ac:dyDescent="0.35">
      <c r="A864" s="144" t="s">
        <v>5506</v>
      </c>
      <c r="B864" s="144" t="s">
        <v>5507</v>
      </c>
      <c r="C864" s="144" t="s">
        <v>5508</v>
      </c>
      <c r="D864" s="144" t="s">
        <v>5509</v>
      </c>
      <c r="E864" s="144" t="s">
        <v>2169</v>
      </c>
      <c r="F864" s="144" t="s">
        <v>2176</v>
      </c>
    </row>
    <row r="865" spans="1:6" hidden="1" x14ac:dyDescent="0.35">
      <c r="A865" s="144" t="s">
        <v>5510</v>
      </c>
      <c r="B865" s="144" t="s">
        <v>5511</v>
      </c>
      <c r="C865" s="144" t="s">
        <v>5512</v>
      </c>
      <c r="D865" s="144" t="s">
        <v>5513</v>
      </c>
      <c r="E865" s="144" t="s">
        <v>2169</v>
      </c>
      <c r="F865" s="144" t="s">
        <v>2266</v>
      </c>
    </row>
    <row r="866" spans="1:6" ht="31" hidden="1" x14ac:dyDescent="0.35">
      <c r="A866" s="144" t="s">
        <v>5514</v>
      </c>
      <c r="B866" s="144" t="s">
        <v>5515</v>
      </c>
      <c r="C866" s="144" t="s">
        <v>5516</v>
      </c>
      <c r="D866" s="144" t="s">
        <v>5517</v>
      </c>
      <c r="E866" s="144" t="s">
        <v>2169</v>
      </c>
      <c r="F866" s="144" t="s">
        <v>2176</v>
      </c>
    </row>
    <row r="867" spans="1:6" ht="31" hidden="1" x14ac:dyDescent="0.35">
      <c r="A867" s="144" t="s">
        <v>5518</v>
      </c>
      <c r="B867" s="144" t="s">
        <v>5519</v>
      </c>
      <c r="C867" s="144" t="s">
        <v>5520</v>
      </c>
      <c r="D867" s="144" t="s">
        <v>5521</v>
      </c>
      <c r="E867" s="144" t="s">
        <v>2175</v>
      </c>
      <c r="F867" s="144" t="s">
        <v>2163</v>
      </c>
    </row>
    <row r="868" spans="1:6" hidden="1" x14ac:dyDescent="0.35">
      <c r="A868" s="144" t="s">
        <v>5522</v>
      </c>
      <c r="B868" s="144" t="s">
        <v>5523</v>
      </c>
      <c r="C868" s="144" t="s">
        <v>5523</v>
      </c>
      <c r="D868" s="144" t="s">
        <v>5524</v>
      </c>
      <c r="E868" s="144" t="s">
        <v>2169</v>
      </c>
      <c r="F868" s="144" t="s">
        <v>2176</v>
      </c>
    </row>
    <row r="869" spans="1:6" hidden="1" x14ac:dyDescent="0.35">
      <c r="A869" s="144" t="s">
        <v>5525</v>
      </c>
      <c r="B869" s="144" t="s">
        <v>5526</v>
      </c>
      <c r="C869" s="144" t="s">
        <v>5527</v>
      </c>
      <c r="D869" s="144" t="s">
        <v>5528</v>
      </c>
      <c r="F869" s="144" t="s">
        <v>2170</v>
      </c>
    </row>
    <row r="870" spans="1:6" ht="31" hidden="1" x14ac:dyDescent="0.35">
      <c r="A870" s="144" t="s">
        <v>5529</v>
      </c>
      <c r="B870" s="144" t="s">
        <v>5530</v>
      </c>
      <c r="C870" s="144" t="s">
        <v>5531</v>
      </c>
      <c r="D870" s="144" t="s">
        <v>5532</v>
      </c>
      <c r="E870" s="144" t="s">
        <v>2175</v>
      </c>
      <c r="F870" s="144" t="s">
        <v>2163</v>
      </c>
    </row>
    <row r="871" spans="1:6" hidden="1" x14ac:dyDescent="0.35">
      <c r="A871" s="144" t="s">
        <v>5533</v>
      </c>
      <c r="B871" s="144" t="s">
        <v>5534</v>
      </c>
      <c r="C871" s="144" t="s">
        <v>5535</v>
      </c>
      <c r="D871" s="144" t="s">
        <v>5536</v>
      </c>
      <c r="E871" s="144" t="s">
        <v>2175</v>
      </c>
      <c r="F871" s="144" t="s">
        <v>2170</v>
      </c>
    </row>
    <row r="872" spans="1:6" hidden="1" x14ac:dyDescent="0.35">
      <c r="A872" s="144" t="s">
        <v>1525</v>
      </c>
      <c r="B872" s="144" t="s">
        <v>5537</v>
      </c>
      <c r="C872" s="144" t="s">
        <v>5538</v>
      </c>
      <c r="D872" s="144" t="s">
        <v>5539</v>
      </c>
      <c r="E872" s="144" t="s">
        <v>2162</v>
      </c>
      <c r="F872" s="144" t="s">
        <v>2193</v>
      </c>
    </row>
    <row r="873" spans="1:6" ht="31" hidden="1" x14ac:dyDescent="0.35">
      <c r="A873" s="144" t="s">
        <v>5540</v>
      </c>
      <c r="B873" s="144" t="s">
        <v>5541</v>
      </c>
      <c r="C873" s="144" t="s">
        <v>5542</v>
      </c>
      <c r="D873" s="144" t="s">
        <v>5543</v>
      </c>
      <c r="E873" s="144" t="s">
        <v>2175</v>
      </c>
      <c r="F873" s="144" t="s">
        <v>2176</v>
      </c>
    </row>
    <row r="874" spans="1:6" ht="31" hidden="1" x14ac:dyDescent="0.35">
      <c r="A874" s="144" t="s">
        <v>5544</v>
      </c>
      <c r="B874" s="144" t="s">
        <v>5545</v>
      </c>
      <c r="C874" s="144" t="s">
        <v>5546</v>
      </c>
      <c r="D874" s="144" t="s">
        <v>5547</v>
      </c>
      <c r="E874" s="144" t="s">
        <v>2169</v>
      </c>
      <c r="F874" s="144" t="s">
        <v>2170</v>
      </c>
    </row>
    <row r="875" spans="1:6" ht="31" hidden="1" x14ac:dyDescent="0.35">
      <c r="A875" s="144" t="s">
        <v>5548</v>
      </c>
      <c r="B875" s="144" t="s">
        <v>5549</v>
      </c>
      <c r="C875" s="144" t="s">
        <v>5550</v>
      </c>
      <c r="D875" s="144" t="s">
        <v>5551</v>
      </c>
      <c r="F875" s="144" t="s">
        <v>2170</v>
      </c>
    </row>
    <row r="876" spans="1:6" hidden="1" x14ac:dyDescent="0.35">
      <c r="A876" s="144" t="s">
        <v>5552</v>
      </c>
      <c r="B876" s="144" t="s">
        <v>5553</v>
      </c>
      <c r="C876" s="144" t="s">
        <v>5554</v>
      </c>
      <c r="D876" s="144" t="s">
        <v>5555</v>
      </c>
      <c r="E876" s="144" t="s">
        <v>2175</v>
      </c>
      <c r="F876" s="144" t="s">
        <v>2176</v>
      </c>
    </row>
    <row r="877" spans="1:6" hidden="1" x14ac:dyDescent="0.35">
      <c r="A877" s="144" t="s">
        <v>5556</v>
      </c>
      <c r="B877" s="144" t="s">
        <v>5557</v>
      </c>
      <c r="C877" s="144" t="s">
        <v>5558</v>
      </c>
      <c r="D877" s="144" t="s">
        <v>5559</v>
      </c>
      <c r="E877" s="144" t="s">
        <v>2162</v>
      </c>
      <c r="F877" s="144" t="s">
        <v>2185</v>
      </c>
    </row>
    <row r="878" spans="1:6" hidden="1" x14ac:dyDescent="0.35">
      <c r="A878" s="144" t="s">
        <v>5560</v>
      </c>
      <c r="B878" s="144" t="s">
        <v>5561</v>
      </c>
      <c r="C878" s="144" t="s">
        <v>5562</v>
      </c>
      <c r="D878" s="144" t="s">
        <v>5563</v>
      </c>
      <c r="E878" s="144" t="s">
        <v>2169</v>
      </c>
      <c r="F878" s="144" t="s">
        <v>2170</v>
      </c>
    </row>
    <row r="879" spans="1:6" hidden="1" x14ac:dyDescent="0.35">
      <c r="A879" s="144" t="s">
        <v>5564</v>
      </c>
      <c r="B879" s="144" t="s">
        <v>5565</v>
      </c>
      <c r="C879" s="144" t="s">
        <v>5566</v>
      </c>
      <c r="D879" s="144" t="s">
        <v>5567</v>
      </c>
      <c r="E879" s="144" t="s">
        <v>2175</v>
      </c>
      <c r="F879" s="144" t="s">
        <v>2266</v>
      </c>
    </row>
    <row r="880" spans="1:6" hidden="1" x14ac:dyDescent="0.35">
      <c r="A880" s="144" t="s">
        <v>5568</v>
      </c>
      <c r="B880" s="144" t="s">
        <v>5569</v>
      </c>
      <c r="C880" s="144" t="s">
        <v>5570</v>
      </c>
      <c r="D880" s="144" t="s">
        <v>5571</v>
      </c>
      <c r="E880" s="144" t="s">
        <v>2169</v>
      </c>
      <c r="F880" s="144" t="s">
        <v>2170</v>
      </c>
    </row>
    <row r="881" spans="1:6" ht="31" hidden="1" x14ac:dyDescent="0.35">
      <c r="A881" s="144" t="s">
        <v>5572</v>
      </c>
      <c r="B881" s="144" t="s">
        <v>5573</v>
      </c>
      <c r="C881" s="144" t="s">
        <v>5574</v>
      </c>
      <c r="D881" s="144" t="s">
        <v>5575</v>
      </c>
      <c r="E881" s="144" t="s">
        <v>2169</v>
      </c>
      <c r="F881" s="144" t="s">
        <v>2163</v>
      </c>
    </row>
    <row r="882" spans="1:6" hidden="1" x14ac:dyDescent="0.35">
      <c r="A882" s="144" t="s">
        <v>5576</v>
      </c>
      <c r="B882" s="144" t="s">
        <v>5577</v>
      </c>
      <c r="C882" s="144" t="s">
        <v>5577</v>
      </c>
      <c r="D882" s="144" t="s">
        <v>5578</v>
      </c>
      <c r="E882" s="144" t="s">
        <v>2175</v>
      </c>
      <c r="F882" s="144" t="s">
        <v>2176</v>
      </c>
    </row>
    <row r="883" spans="1:6" hidden="1" x14ac:dyDescent="0.35">
      <c r="A883" s="144" t="s">
        <v>5579</v>
      </c>
      <c r="B883" s="144" t="s">
        <v>5580</v>
      </c>
      <c r="C883" s="144" t="s">
        <v>5581</v>
      </c>
      <c r="D883" s="144" t="s">
        <v>5582</v>
      </c>
      <c r="E883" s="144" t="s">
        <v>2175</v>
      </c>
      <c r="F883" s="144" t="s">
        <v>2266</v>
      </c>
    </row>
    <row r="884" spans="1:6" ht="31" hidden="1" x14ac:dyDescent="0.35">
      <c r="A884" s="144" t="s">
        <v>5583</v>
      </c>
      <c r="B884" s="144" t="s">
        <v>5584</v>
      </c>
      <c r="C884" s="144" t="s">
        <v>5585</v>
      </c>
      <c r="D884" s="144" t="s">
        <v>5586</v>
      </c>
      <c r="E884" s="144" t="s">
        <v>2175</v>
      </c>
      <c r="F884" s="144" t="s">
        <v>2176</v>
      </c>
    </row>
    <row r="885" spans="1:6" hidden="1" x14ac:dyDescent="0.35">
      <c r="A885" s="144" t="s">
        <v>5587</v>
      </c>
      <c r="B885" s="144" t="s">
        <v>5588</v>
      </c>
      <c r="C885" s="144" t="s">
        <v>5589</v>
      </c>
      <c r="D885" s="144" t="s">
        <v>5590</v>
      </c>
      <c r="E885" s="144" t="s">
        <v>2175</v>
      </c>
      <c r="F885" s="144" t="s">
        <v>2193</v>
      </c>
    </row>
    <row r="886" spans="1:6" hidden="1" x14ac:dyDescent="0.35">
      <c r="A886" s="144" t="s">
        <v>1367</v>
      </c>
      <c r="B886" s="144" t="s">
        <v>5591</v>
      </c>
      <c r="C886" s="144" t="s">
        <v>5592</v>
      </c>
      <c r="D886" s="144" t="s">
        <v>5593</v>
      </c>
      <c r="E886" s="144" t="s">
        <v>2175</v>
      </c>
      <c r="F886" s="144" t="s">
        <v>2176</v>
      </c>
    </row>
    <row r="887" spans="1:6" ht="31" hidden="1" x14ac:dyDescent="0.35">
      <c r="A887" s="144" t="s">
        <v>5594</v>
      </c>
      <c r="B887" s="144" t="s">
        <v>5595</v>
      </c>
      <c r="C887" s="144" t="s">
        <v>5596</v>
      </c>
      <c r="D887" s="144" t="s">
        <v>5597</v>
      </c>
      <c r="E887" s="144" t="s">
        <v>2162</v>
      </c>
      <c r="F887" s="144" t="s">
        <v>2193</v>
      </c>
    </row>
    <row r="888" spans="1:6" hidden="1" x14ac:dyDescent="0.35">
      <c r="A888" s="144" t="s">
        <v>5598</v>
      </c>
      <c r="B888" s="144" t="s">
        <v>5599</v>
      </c>
      <c r="C888" s="144" t="s">
        <v>5600</v>
      </c>
      <c r="D888" s="144" t="s">
        <v>5601</v>
      </c>
      <c r="E888" s="144" t="s">
        <v>2162</v>
      </c>
      <c r="F888" s="144" t="s">
        <v>2185</v>
      </c>
    </row>
    <row r="889" spans="1:6" ht="31" hidden="1" x14ac:dyDescent="0.35">
      <c r="A889" s="144" t="s">
        <v>5602</v>
      </c>
      <c r="B889" s="144" t="s">
        <v>5603</v>
      </c>
      <c r="C889" s="144" t="s">
        <v>5604</v>
      </c>
      <c r="D889" s="144" t="s">
        <v>5605</v>
      </c>
      <c r="E889" s="144" t="s">
        <v>2169</v>
      </c>
      <c r="F889" s="144" t="s">
        <v>2193</v>
      </c>
    </row>
    <row r="890" spans="1:6" ht="31" hidden="1" x14ac:dyDescent="0.35">
      <c r="A890" s="144" t="s">
        <v>260</v>
      </c>
      <c r="B890" s="144" t="s">
        <v>5606</v>
      </c>
      <c r="C890" s="144" t="s">
        <v>5607</v>
      </c>
      <c r="D890" s="144" t="s">
        <v>5608</v>
      </c>
      <c r="E890" s="144" t="s">
        <v>2175</v>
      </c>
      <c r="F890" s="144" t="s">
        <v>2176</v>
      </c>
    </row>
    <row r="891" spans="1:6" hidden="1" x14ac:dyDescent="0.35">
      <c r="A891" s="144" t="s">
        <v>5609</v>
      </c>
      <c r="B891" s="144" t="s">
        <v>5610</v>
      </c>
      <c r="C891" s="144" t="s">
        <v>5611</v>
      </c>
      <c r="D891" s="144" t="s">
        <v>5612</v>
      </c>
      <c r="E891" s="144" t="s">
        <v>2175</v>
      </c>
      <c r="F891" s="144" t="s">
        <v>2193</v>
      </c>
    </row>
    <row r="892" spans="1:6" ht="31" hidden="1" x14ac:dyDescent="0.35">
      <c r="A892" s="144" t="s">
        <v>5613</v>
      </c>
      <c r="B892" s="144" t="s">
        <v>5614</v>
      </c>
      <c r="C892" s="144" t="s">
        <v>5615</v>
      </c>
      <c r="D892" s="144" t="s">
        <v>5616</v>
      </c>
      <c r="E892" s="144" t="s">
        <v>2175</v>
      </c>
      <c r="F892" s="144" t="s">
        <v>2163</v>
      </c>
    </row>
    <row r="893" spans="1:6" hidden="1" x14ac:dyDescent="0.35">
      <c r="A893" s="144" t="s">
        <v>5617</v>
      </c>
      <c r="B893" s="144" t="s">
        <v>5618</v>
      </c>
      <c r="C893" s="144" t="s">
        <v>5619</v>
      </c>
      <c r="D893" s="144" t="s">
        <v>5620</v>
      </c>
      <c r="E893" s="144" t="s">
        <v>2162</v>
      </c>
      <c r="F893" s="144" t="s">
        <v>2193</v>
      </c>
    </row>
    <row r="894" spans="1:6" ht="31" hidden="1" x14ac:dyDescent="0.35">
      <c r="A894" s="144" t="s">
        <v>5621</v>
      </c>
      <c r="B894" s="144" t="s">
        <v>5622</v>
      </c>
      <c r="C894" s="144" t="s">
        <v>5623</v>
      </c>
      <c r="D894" s="144" t="s">
        <v>5624</v>
      </c>
      <c r="E894" s="144" t="s">
        <v>2175</v>
      </c>
      <c r="F894" s="144" t="s">
        <v>2193</v>
      </c>
    </row>
    <row r="895" spans="1:6" ht="31" hidden="1" x14ac:dyDescent="0.35">
      <c r="A895" s="144" t="s">
        <v>5625</v>
      </c>
      <c r="B895" s="144" t="s">
        <v>5626</v>
      </c>
      <c r="C895" s="144" t="s">
        <v>5627</v>
      </c>
      <c r="D895" s="144" t="s">
        <v>5628</v>
      </c>
      <c r="E895" s="144" t="s">
        <v>2162</v>
      </c>
      <c r="F895" s="144" t="s">
        <v>2185</v>
      </c>
    </row>
    <row r="896" spans="1:6" ht="31" hidden="1" x14ac:dyDescent="0.35">
      <c r="A896" s="144" t="s">
        <v>5629</v>
      </c>
      <c r="B896" s="144" t="s">
        <v>5630</v>
      </c>
      <c r="C896" s="144" t="s">
        <v>5631</v>
      </c>
      <c r="D896" s="144" t="s">
        <v>5632</v>
      </c>
      <c r="E896" s="144" t="s">
        <v>2169</v>
      </c>
      <c r="F896" s="144" t="s">
        <v>2193</v>
      </c>
    </row>
    <row r="897" spans="1:6" hidden="1" x14ac:dyDescent="0.35">
      <c r="A897" s="144" t="s">
        <v>5633</v>
      </c>
      <c r="B897" s="144" t="s">
        <v>5634</v>
      </c>
      <c r="C897" s="144" t="s">
        <v>5634</v>
      </c>
      <c r="D897" s="144" t="s">
        <v>5635</v>
      </c>
      <c r="E897" s="144" t="s">
        <v>2169</v>
      </c>
      <c r="F897" s="144" t="s">
        <v>2193</v>
      </c>
    </row>
    <row r="898" spans="1:6" ht="31" hidden="1" x14ac:dyDescent="0.35">
      <c r="A898" s="144" t="s">
        <v>5636</v>
      </c>
      <c r="B898" s="144" t="s">
        <v>5637</v>
      </c>
      <c r="C898" s="144" t="s">
        <v>5638</v>
      </c>
      <c r="D898" s="144" t="s">
        <v>5639</v>
      </c>
      <c r="E898" s="144" t="s">
        <v>2175</v>
      </c>
      <c r="F898" s="144" t="s">
        <v>2163</v>
      </c>
    </row>
    <row r="899" spans="1:6" ht="31" hidden="1" x14ac:dyDescent="0.35">
      <c r="A899" s="144" t="s">
        <v>5640</v>
      </c>
      <c r="B899" s="144" t="s">
        <v>5641</v>
      </c>
      <c r="C899" s="144" t="s">
        <v>5642</v>
      </c>
      <c r="D899" s="144" t="s">
        <v>5643</v>
      </c>
      <c r="E899" s="144" t="s">
        <v>2175</v>
      </c>
      <c r="F899" s="144" t="s">
        <v>2163</v>
      </c>
    </row>
    <row r="900" spans="1:6" ht="31" hidden="1" x14ac:dyDescent="0.35">
      <c r="A900" s="144" t="s">
        <v>1463</v>
      </c>
      <c r="B900" s="144" t="s">
        <v>5644</v>
      </c>
      <c r="C900" s="144" t="s">
        <v>5645</v>
      </c>
      <c r="D900" s="144" t="s">
        <v>5646</v>
      </c>
      <c r="E900" s="144" t="s">
        <v>2162</v>
      </c>
      <c r="F900" s="144" t="s">
        <v>2185</v>
      </c>
    </row>
    <row r="901" spans="1:6" hidden="1" x14ac:dyDescent="0.35">
      <c r="A901" s="144" t="s">
        <v>334</v>
      </c>
      <c r="B901" s="144" t="s">
        <v>5647</v>
      </c>
      <c r="C901" s="144" t="s">
        <v>5648</v>
      </c>
      <c r="D901" s="144" t="s">
        <v>5649</v>
      </c>
      <c r="E901" s="144" t="s">
        <v>2169</v>
      </c>
      <c r="F901" s="144" t="s">
        <v>2185</v>
      </c>
    </row>
    <row r="902" spans="1:6" hidden="1" x14ac:dyDescent="0.35">
      <c r="A902" s="144" t="s">
        <v>5650</v>
      </c>
      <c r="B902" s="144" t="s">
        <v>5651</v>
      </c>
      <c r="C902" s="144" t="s">
        <v>5652</v>
      </c>
      <c r="D902" s="144" t="s">
        <v>5653</v>
      </c>
      <c r="E902" s="144" t="s">
        <v>2162</v>
      </c>
      <c r="F902" s="144" t="s">
        <v>2193</v>
      </c>
    </row>
    <row r="903" spans="1:6" ht="31" hidden="1" x14ac:dyDescent="0.35">
      <c r="A903" s="144" t="s">
        <v>5654</v>
      </c>
      <c r="B903" s="144" t="s">
        <v>5655</v>
      </c>
      <c r="C903" s="144" t="s">
        <v>5656</v>
      </c>
      <c r="D903" s="144" t="s">
        <v>5657</v>
      </c>
      <c r="E903" s="144" t="s">
        <v>2175</v>
      </c>
      <c r="F903" s="144" t="s">
        <v>2163</v>
      </c>
    </row>
    <row r="904" spans="1:6" ht="31" hidden="1" x14ac:dyDescent="0.35">
      <c r="A904" s="144" t="s">
        <v>5658</v>
      </c>
      <c r="B904" s="144" t="s">
        <v>5659</v>
      </c>
      <c r="C904" s="144" t="s">
        <v>5660</v>
      </c>
      <c r="D904" s="144" t="s">
        <v>5661</v>
      </c>
      <c r="E904" s="144" t="s">
        <v>2175</v>
      </c>
      <c r="F904" s="144" t="s">
        <v>2163</v>
      </c>
    </row>
    <row r="905" spans="1:6" ht="31" hidden="1" x14ac:dyDescent="0.35">
      <c r="A905" s="144" t="s">
        <v>5662</v>
      </c>
      <c r="B905" s="144" t="s">
        <v>5663</v>
      </c>
      <c r="C905" s="144" t="s">
        <v>5664</v>
      </c>
      <c r="D905" s="144" t="s">
        <v>5665</v>
      </c>
      <c r="E905" s="144" t="s">
        <v>2175</v>
      </c>
      <c r="F905" s="144" t="s">
        <v>2193</v>
      </c>
    </row>
    <row r="906" spans="1:6" hidden="1" x14ac:dyDescent="0.35">
      <c r="A906" s="144" t="s">
        <v>5666</v>
      </c>
      <c r="B906" s="144" t="s">
        <v>5667</v>
      </c>
      <c r="C906" s="144" t="s">
        <v>5668</v>
      </c>
      <c r="D906" s="144" t="s">
        <v>5669</v>
      </c>
      <c r="E906" s="144" t="s">
        <v>2162</v>
      </c>
      <c r="F906" s="144" t="s">
        <v>2193</v>
      </c>
    </row>
    <row r="907" spans="1:6" hidden="1" x14ac:dyDescent="0.35">
      <c r="A907" s="144" t="s">
        <v>5670</v>
      </c>
      <c r="B907" s="144" t="s">
        <v>5671</v>
      </c>
      <c r="C907" s="144" t="s">
        <v>5672</v>
      </c>
      <c r="D907" s="144" t="s">
        <v>5673</v>
      </c>
      <c r="E907" s="144" t="s">
        <v>2162</v>
      </c>
      <c r="F907" s="144" t="s">
        <v>2185</v>
      </c>
    </row>
    <row r="908" spans="1:6" ht="31" hidden="1" x14ac:dyDescent="0.35">
      <c r="A908" s="144" t="s">
        <v>5674</v>
      </c>
      <c r="B908" s="144" t="s">
        <v>5675</v>
      </c>
      <c r="C908" s="144" t="s">
        <v>5676</v>
      </c>
      <c r="D908" s="144" t="s">
        <v>5677</v>
      </c>
      <c r="E908" s="144" t="s">
        <v>2175</v>
      </c>
      <c r="F908" s="144" t="s">
        <v>2176</v>
      </c>
    </row>
    <row r="909" spans="1:6" ht="31" hidden="1" x14ac:dyDescent="0.35">
      <c r="A909" s="144" t="s">
        <v>5678</v>
      </c>
      <c r="B909" s="144" t="s">
        <v>5679</v>
      </c>
      <c r="C909" s="144" t="s">
        <v>5680</v>
      </c>
      <c r="D909" s="144" t="s">
        <v>5681</v>
      </c>
      <c r="E909" s="144" t="s">
        <v>2175</v>
      </c>
      <c r="F909" s="144" t="s">
        <v>2193</v>
      </c>
    </row>
    <row r="910" spans="1:6" ht="31" hidden="1" x14ac:dyDescent="0.35">
      <c r="A910" s="144" t="s">
        <v>5682</v>
      </c>
      <c r="B910" s="144" t="s">
        <v>5683</v>
      </c>
      <c r="C910" s="144" t="s">
        <v>5684</v>
      </c>
      <c r="D910" s="144" t="s">
        <v>5685</v>
      </c>
      <c r="E910" s="144" t="s">
        <v>2162</v>
      </c>
      <c r="F910" s="144" t="s">
        <v>2185</v>
      </c>
    </row>
    <row r="911" spans="1:6" ht="31" hidden="1" x14ac:dyDescent="0.35">
      <c r="A911" s="144" t="s">
        <v>5686</v>
      </c>
      <c r="B911" s="144" t="s">
        <v>5687</v>
      </c>
      <c r="C911" s="144" t="s">
        <v>5688</v>
      </c>
      <c r="D911" s="144" t="s">
        <v>5689</v>
      </c>
      <c r="E911" s="144" t="s">
        <v>2175</v>
      </c>
      <c r="F911" s="144" t="s">
        <v>2163</v>
      </c>
    </row>
    <row r="912" spans="1:6" hidden="1" x14ac:dyDescent="0.35">
      <c r="A912" s="144" t="s">
        <v>447</v>
      </c>
      <c r="B912" s="144" t="s">
        <v>5690</v>
      </c>
      <c r="C912" s="144" t="s">
        <v>5691</v>
      </c>
      <c r="D912" s="144" t="s">
        <v>5692</v>
      </c>
      <c r="E912" s="144" t="s">
        <v>2162</v>
      </c>
      <c r="F912" s="144" t="s">
        <v>2185</v>
      </c>
    </row>
    <row r="913" spans="1:6" ht="31" hidden="1" x14ac:dyDescent="0.35">
      <c r="A913" s="144" t="s">
        <v>5693</v>
      </c>
      <c r="B913" s="144" t="s">
        <v>5694</v>
      </c>
      <c r="C913" s="144" t="s">
        <v>5695</v>
      </c>
      <c r="D913" s="144" t="s">
        <v>5696</v>
      </c>
      <c r="F913" s="144" t="s">
        <v>2163</v>
      </c>
    </row>
    <row r="914" spans="1:6" ht="31" hidden="1" x14ac:dyDescent="0.35">
      <c r="A914" s="144" t="s">
        <v>1500</v>
      </c>
      <c r="B914" s="144" t="s">
        <v>5697</v>
      </c>
      <c r="C914" s="144" t="s">
        <v>5698</v>
      </c>
      <c r="D914" s="144" t="s">
        <v>5699</v>
      </c>
      <c r="E914" s="144" t="s">
        <v>2162</v>
      </c>
      <c r="F914" s="144" t="s">
        <v>2185</v>
      </c>
    </row>
    <row r="915" spans="1:6" hidden="1" x14ac:dyDescent="0.35">
      <c r="A915" s="144" t="s">
        <v>5700</v>
      </c>
      <c r="B915" s="144" t="s">
        <v>5701</v>
      </c>
      <c r="C915" s="144" t="s">
        <v>5702</v>
      </c>
      <c r="D915" s="144" t="s">
        <v>5703</v>
      </c>
      <c r="E915" s="144" t="s">
        <v>2169</v>
      </c>
      <c r="F915" s="144" t="s">
        <v>2176</v>
      </c>
    </row>
    <row r="916" spans="1:6" hidden="1" x14ac:dyDescent="0.35">
      <c r="A916" s="144" t="s">
        <v>5704</v>
      </c>
      <c r="B916" s="144" t="s">
        <v>5705</v>
      </c>
      <c r="C916" s="144" t="s">
        <v>5706</v>
      </c>
      <c r="D916" s="144" t="s">
        <v>5707</v>
      </c>
      <c r="E916" s="144" t="s">
        <v>2162</v>
      </c>
      <c r="F916" s="144" t="s">
        <v>2193</v>
      </c>
    </row>
    <row r="917" spans="1:6" ht="31" hidden="1" x14ac:dyDescent="0.35">
      <c r="A917" s="144" t="s">
        <v>5708</v>
      </c>
      <c r="B917" s="144" t="s">
        <v>5709</v>
      </c>
      <c r="C917" s="144" t="s">
        <v>5710</v>
      </c>
      <c r="D917" s="144" t="s">
        <v>5711</v>
      </c>
      <c r="E917" s="144" t="s">
        <v>2162</v>
      </c>
      <c r="F917" s="144" t="s">
        <v>2185</v>
      </c>
    </row>
    <row r="918" spans="1:6" hidden="1" x14ac:dyDescent="0.35">
      <c r="A918" s="144" t="s">
        <v>1363</v>
      </c>
      <c r="B918" s="144" t="s">
        <v>5712</v>
      </c>
      <c r="C918" s="144" t="s">
        <v>5713</v>
      </c>
      <c r="D918" s="144" t="s">
        <v>5714</v>
      </c>
      <c r="E918" s="144" t="s">
        <v>2162</v>
      </c>
      <c r="F918" s="144" t="s">
        <v>2185</v>
      </c>
    </row>
    <row r="919" spans="1:6" ht="31" hidden="1" x14ac:dyDescent="0.35">
      <c r="A919" s="144" t="s">
        <v>5715</v>
      </c>
      <c r="B919" s="144" t="s">
        <v>5716</v>
      </c>
      <c r="C919" s="144" t="s">
        <v>5717</v>
      </c>
      <c r="D919" s="144" t="s">
        <v>5718</v>
      </c>
      <c r="E919" s="144" t="s">
        <v>2175</v>
      </c>
      <c r="F919" s="144" t="s">
        <v>2163</v>
      </c>
    </row>
    <row r="920" spans="1:6" ht="31" hidden="1" x14ac:dyDescent="0.35">
      <c r="A920" s="144" t="s">
        <v>5719</v>
      </c>
      <c r="B920" s="144" t="s">
        <v>5720</v>
      </c>
      <c r="C920" s="144" t="s">
        <v>5721</v>
      </c>
      <c r="D920" s="144" t="s">
        <v>5722</v>
      </c>
      <c r="E920" s="144" t="s">
        <v>2169</v>
      </c>
      <c r="F920" s="144" t="s">
        <v>2266</v>
      </c>
    </row>
    <row r="921" spans="1:6" ht="31" hidden="1" x14ac:dyDescent="0.35">
      <c r="A921" s="144" t="s">
        <v>5723</v>
      </c>
      <c r="B921" s="144" t="s">
        <v>5724</v>
      </c>
      <c r="C921" s="144" t="s">
        <v>5725</v>
      </c>
      <c r="D921" s="144" t="s">
        <v>5726</v>
      </c>
      <c r="E921" s="144" t="s">
        <v>2175</v>
      </c>
      <c r="F921" s="144" t="s">
        <v>2193</v>
      </c>
    </row>
    <row r="922" spans="1:6" ht="31" hidden="1" x14ac:dyDescent="0.35">
      <c r="A922" s="144" t="s">
        <v>5727</v>
      </c>
      <c r="B922" s="144" t="s">
        <v>5728</v>
      </c>
      <c r="C922" s="144" t="s">
        <v>5729</v>
      </c>
      <c r="D922" s="144" t="s">
        <v>5730</v>
      </c>
      <c r="E922" s="144" t="s">
        <v>2175</v>
      </c>
      <c r="F922" s="144" t="s">
        <v>2163</v>
      </c>
    </row>
    <row r="923" spans="1:6" ht="31" hidden="1" x14ac:dyDescent="0.35">
      <c r="A923" s="144" t="s">
        <v>5731</v>
      </c>
      <c r="B923" s="144" t="s">
        <v>5732</v>
      </c>
      <c r="C923" s="144" t="s">
        <v>5733</v>
      </c>
      <c r="D923" s="144" t="s">
        <v>5734</v>
      </c>
      <c r="E923" s="144" t="s">
        <v>2169</v>
      </c>
      <c r="F923" s="144" t="s">
        <v>2266</v>
      </c>
    </row>
    <row r="924" spans="1:6" ht="31" hidden="1" x14ac:dyDescent="0.35">
      <c r="A924" s="144" t="s">
        <v>5735</v>
      </c>
      <c r="B924" s="144" t="s">
        <v>5736</v>
      </c>
      <c r="C924" s="144" t="s">
        <v>5737</v>
      </c>
      <c r="D924" s="144" t="s">
        <v>5738</v>
      </c>
      <c r="E924" s="144" t="s">
        <v>2175</v>
      </c>
      <c r="F924" s="144" t="s">
        <v>2193</v>
      </c>
    </row>
    <row r="925" spans="1:6" hidden="1" x14ac:dyDescent="0.35">
      <c r="A925" s="144" t="s">
        <v>5739</v>
      </c>
      <c r="B925" s="144" t="s">
        <v>5740</v>
      </c>
      <c r="C925" s="144" t="s">
        <v>5741</v>
      </c>
      <c r="D925" s="144" t="s">
        <v>5742</v>
      </c>
      <c r="E925" s="144" t="s">
        <v>2162</v>
      </c>
      <c r="F925" s="144" t="s">
        <v>2193</v>
      </c>
    </row>
    <row r="926" spans="1:6" hidden="1" x14ac:dyDescent="0.35">
      <c r="A926" s="144" t="s">
        <v>5743</v>
      </c>
      <c r="B926" s="144" t="s">
        <v>5744</v>
      </c>
      <c r="C926" s="144" t="s">
        <v>5745</v>
      </c>
      <c r="D926" s="144" t="s">
        <v>5746</v>
      </c>
      <c r="E926" s="144" t="s">
        <v>2162</v>
      </c>
      <c r="F926" s="144" t="s">
        <v>2193</v>
      </c>
    </row>
    <row r="927" spans="1:6" hidden="1" x14ac:dyDescent="0.35">
      <c r="A927" s="144" t="s">
        <v>5747</v>
      </c>
      <c r="B927" s="144" t="s">
        <v>5748</v>
      </c>
      <c r="C927" s="144" t="s">
        <v>5748</v>
      </c>
      <c r="D927" s="144" t="s">
        <v>5749</v>
      </c>
      <c r="E927" s="144" t="s">
        <v>2162</v>
      </c>
      <c r="F927" s="144" t="s">
        <v>2185</v>
      </c>
    </row>
    <row r="928" spans="1:6" ht="31" hidden="1" x14ac:dyDescent="0.35">
      <c r="A928" s="144" t="s">
        <v>5750</v>
      </c>
      <c r="B928" s="144" t="s">
        <v>5751</v>
      </c>
      <c r="C928" s="144" t="s">
        <v>5752</v>
      </c>
      <c r="D928" s="144" t="s">
        <v>5753</v>
      </c>
      <c r="E928" s="144" t="s">
        <v>2175</v>
      </c>
      <c r="F928" s="144" t="s">
        <v>2163</v>
      </c>
    </row>
    <row r="929" spans="1:6" hidden="1" x14ac:dyDescent="0.35">
      <c r="A929" s="144" t="s">
        <v>5754</v>
      </c>
      <c r="B929" s="144" t="s">
        <v>5755</v>
      </c>
      <c r="C929" s="144" t="s">
        <v>5756</v>
      </c>
      <c r="D929" s="144" t="s">
        <v>5757</v>
      </c>
      <c r="E929" s="144" t="s">
        <v>2162</v>
      </c>
      <c r="F929" s="144" t="s">
        <v>2185</v>
      </c>
    </row>
    <row r="930" spans="1:6" hidden="1" x14ac:dyDescent="0.35">
      <c r="A930" s="144" t="s">
        <v>5758</v>
      </c>
      <c r="B930" s="144" t="s">
        <v>5759</v>
      </c>
      <c r="C930" s="144" t="s">
        <v>5760</v>
      </c>
      <c r="D930" s="144" t="s">
        <v>5761</v>
      </c>
      <c r="E930" s="144" t="s">
        <v>2175</v>
      </c>
      <c r="F930" s="144" t="s">
        <v>2176</v>
      </c>
    </row>
    <row r="931" spans="1:6" hidden="1" x14ac:dyDescent="0.35">
      <c r="A931" s="144" t="s">
        <v>5762</v>
      </c>
      <c r="B931" s="144" t="s">
        <v>5763</v>
      </c>
      <c r="C931" s="144" t="s">
        <v>5764</v>
      </c>
      <c r="D931" s="144" t="s">
        <v>5765</v>
      </c>
      <c r="E931" s="144" t="s">
        <v>2162</v>
      </c>
      <c r="F931" s="144" t="s">
        <v>2193</v>
      </c>
    </row>
    <row r="932" spans="1:6" ht="31" hidden="1" x14ac:dyDescent="0.35">
      <c r="A932" s="144" t="s">
        <v>5766</v>
      </c>
      <c r="B932" s="144" t="s">
        <v>5767</v>
      </c>
      <c r="C932" s="144" t="s">
        <v>5768</v>
      </c>
      <c r="D932" s="144" t="s">
        <v>5769</v>
      </c>
      <c r="E932" s="144" t="s">
        <v>2175</v>
      </c>
      <c r="F932" s="144" t="s">
        <v>2163</v>
      </c>
    </row>
    <row r="933" spans="1:6" hidden="1" x14ac:dyDescent="0.35">
      <c r="A933" s="144" t="s">
        <v>5770</v>
      </c>
      <c r="B933" s="144" t="s">
        <v>5771</v>
      </c>
      <c r="C933" s="144" t="s">
        <v>5772</v>
      </c>
      <c r="D933" s="144" t="s">
        <v>5773</v>
      </c>
      <c r="E933" s="144" t="s">
        <v>2175</v>
      </c>
      <c r="F933" s="144" t="s">
        <v>2170</v>
      </c>
    </row>
    <row r="934" spans="1:6" ht="31" hidden="1" x14ac:dyDescent="0.35">
      <c r="A934" s="144" t="s">
        <v>5774</v>
      </c>
      <c r="B934" s="144" t="s">
        <v>5775</v>
      </c>
      <c r="C934" s="144" t="s">
        <v>5776</v>
      </c>
      <c r="D934" s="144" t="s">
        <v>5777</v>
      </c>
      <c r="E934" s="144" t="s">
        <v>2175</v>
      </c>
      <c r="F934" s="144" t="s">
        <v>2176</v>
      </c>
    </row>
    <row r="935" spans="1:6" ht="31" hidden="1" x14ac:dyDescent="0.35">
      <c r="A935" s="144" t="s">
        <v>5778</v>
      </c>
      <c r="B935" s="144" t="s">
        <v>5779</v>
      </c>
      <c r="C935" s="144" t="s">
        <v>5780</v>
      </c>
      <c r="D935" s="144" t="s">
        <v>5781</v>
      </c>
      <c r="E935" s="144" t="s">
        <v>2175</v>
      </c>
      <c r="F935" s="144" t="s">
        <v>2170</v>
      </c>
    </row>
    <row r="936" spans="1:6" ht="31" hidden="1" x14ac:dyDescent="0.35">
      <c r="A936" s="144" t="s">
        <v>5782</v>
      </c>
      <c r="B936" s="144" t="s">
        <v>5783</v>
      </c>
      <c r="C936" s="144" t="s">
        <v>5784</v>
      </c>
      <c r="D936" s="144" t="s">
        <v>5785</v>
      </c>
      <c r="E936" s="144" t="s">
        <v>2162</v>
      </c>
      <c r="F936" s="144" t="s">
        <v>2193</v>
      </c>
    </row>
    <row r="937" spans="1:6" ht="31" hidden="1" x14ac:dyDescent="0.35">
      <c r="A937" s="144" t="s">
        <v>5786</v>
      </c>
      <c r="B937" s="144" t="s">
        <v>5787</v>
      </c>
      <c r="C937" s="144" t="s">
        <v>5788</v>
      </c>
      <c r="D937" s="144" t="s">
        <v>5789</v>
      </c>
      <c r="E937" s="144" t="s">
        <v>2162</v>
      </c>
      <c r="F937" s="144" t="s">
        <v>2185</v>
      </c>
    </row>
    <row r="938" spans="1:6" hidden="1" x14ac:dyDescent="0.35">
      <c r="A938" s="144" t="s">
        <v>5790</v>
      </c>
      <c r="B938" s="144" t="s">
        <v>5791</v>
      </c>
      <c r="C938" s="144" t="s">
        <v>5791</v>
      </c>
      <c r="D938" s="144" t="s">
        <v>5792</v>
      </c>
      <c r="E938" s="144" t="s">
        <v>2162</v>
      </c>
      <c r="F938" s="144" t="s">
        <v>2176</v>
      </c>
    </row>
    <row r="939" spans="1:6" ht="31" hidden="1" x14ac:dyDescent="0.35">
      <c r="A939" s="144" t="s">
        <v>5793</v>
      </c>
      <c r="B939" s="144" t="s">
        <v>5794</v>
      </c>
      <c r="C939" s="144" t="s">
        <v>5795</v>
      </c>
      <c r="D939" s="144" t="s">
        <v>5796</v>
      </c>
      <c r="E939" s="144" t="s">
        <v>2162</v>
      </c>
      <c r="F939" s="144" t="s">
        <v>2193</v>
      </c>
    </row>
    <row r="940" spans="1:6" ht="31" hidden="1" x14ac:dyDescent="0.35">
      <c r="A940" s="144" t="s">
        <v>5797</v>
      </c>
      <c r="B940" s="144" t="s">
        <v>5798</v>
      </c>
      <c r="C940" s="144" t="s">
        <v>5799</v>
      </c>
      <c r="D940" s="144" t="s">
        <v>5800</v>
      </c>
      <c r="E940" s="144" t="s">
        <v>2175</v>
      </c>
      <c r="F940" s="144" t="s">
        <v>2176</v>
      </c>
    </row>
    <row r="941" spans="1:6" hidden="1" x14ac:dyDescent="0.35">
      <c r="A941" s="144" t="s">
        <v>5801</v>
      </c>
      <c r="B941" s="144" t="s">
        <v>5802</v>
      </c>
      <c r="C941" s="144" t="s">
        <v>5803</v>
      </c>
      <c r="D941" s="144" t="s">
        <v>5804</v>
      </c>
      <c r="E941" s="144" t="s">
        <v>2175</v>
      </c>
      <c r="F941" s="144" t="s">
        <v>2193</v>
      </c>
    </row>
    <row r="942" spans="1:6" ht="31" hidden="1" x14ac:dyDescent="0.35">
      <c r="A942" s="144" t="s">
        <v>5805</v>
      </c>
      <c r="B942" s="144" t="s">
        <v>5806</v>
      </c>
      <c r="C942" s="144" t="s">
        <v>5807</v>
      </c>
      <c r="D942" s="144" t="s">
        <v>5808</v>
      </c>
      <c r="E942" s="144" t="s">
        <v>2175</v>
      </c>
      <c r="F942" s="144" t="s">
        <v>2176</v>
      </c>
    </row>
    <row r="943" spans="1:6" ht="31" hidden="1" x14ac:dyDescent="0.35">
      <c r="A943" s="144" t="s">
        <v>5809</v>
      </c>
      <c r="B943" s="144" t="s">
        <v>5810</v>
      </c>
      <c r="C943" s="144" t="s">
        <v>5811</v>
      </c>
      <c r="D943" s="144" t="s">
        <v>5812</v>
      </c>
      <c r="E943" s="144" t="s">
        <v>2175</v>
      </c>
      <c r="F943" s="144" t="s">
        <v>2176</v>
      </c>
    </row>
    <row r="944" spans="1:6" ht="31" hidden="1" x14ac:dyDescent="0.35">
      <c r="A944" s="144" t="s">
        <v>5813</v>
      </c>
      <c r="B944" s="144" t="s">
        <v>5814</v>
      </c>
      <c r="C944" s="144" t="s">
        <v>5815</v>
      </c>
      <c r="D944" s="144" t="s">
        <v>5816</v>
      </c>
      <c r="E944" s="144" t="s">
        <v>2175</v>
      </c>
      <c r="F944" s="144" t="s">
        <v>2163</v>
      </c>
    </row>
    <row r="945" spans="1:6" ht="31" hidden="1" x14ac:dyDescent="0.35">
      <c r="A945" s="144" t="s">
        <v>5817</v>
      </c>
      <c r="B945" s="144" t="s">
        <v>5818</v>
      </c>
      <c r="C945" s="144" t="s">
        <v>5819</v>
      </c>
      <c r="D945" s="144" t="s">
        <v>5820</v>
      </c>
      <c r="E945" s="144" t="s">
        <v>2175</v>
      </c>
      <c r="F945" s="144" t="s">
        <v>2176</v>
      </c>
    </row>
    <row r="946" spans="1:6" ht="31" hidden="1" x14ac:dyDescent="0.35">
      <c r="A946" s="144" t="s">
        <v>5821</v>
      </c>
      <c r="B946" s="144" t="s">
        <v>5822</v>
      </c>
      <c r="C946" s="144" t="s">
        <v>5823</v>
      </c>
      <c r="D946" s="144" t="s">
        <v>5824</v>
      </c>
      <c r="E946" s="144" t="s">
        <v>2162</v>
      </c>
      <c r="F946" s="144" t="s">
        <v>2163</v>
      </c>
    </row>
    <row r="947" spans="1:6" hidden="1" x14ac:dyDescent="0.35">
      <c r="A947" s="144" t="s">
        <v>5825</v>
      </c>
      <c r="B947" s="144" t="s">
        <v>5826</v>
      </c>
      <c r="C947" s="144" t="s">
        <v>5826</v>
      </c>
      <c r="D947" s="144" t="s">
        <v>5827</v>
      </c>
      <c r="E947" s="144" t="s">
        <v>2175</v>
      </c>
      <c r="F947" s="144" t="s">
        <v>2176</v>
      </c>
    </row>
    <row r="948" spans="1:6" hidden="1" x14ac:dyDescent="0.35">
      <c r="A948" s="144" t="s">
        <v>5828</v>
      </c>
      <c r="B948" s="144" t="s">
        <v>5829</v>
      </c>
      <c r="C948" s="144" t="s">
        <v>5830</v>
      </c>
      <c r="D948" s="144" t="s">
        <v>5831</v>
      </c>
      <c r="E948" s="144" t="s">
        <v>2169</v>
      </c>
      <c r="F948" s="144" t="s">
        <v>2193</v>
      </c>
    </row>
    <row r="949" spans="1:6" hidden="1" x14ac:dyDescent="0.35">
      <c r="A949" s="144" t="s">
        <v>5832</v>
      </c>
      <c r="B949" s="144" t="s">
        <v>5833</v>
      </c>
      <c r="C949" s="144" t="s">
        <v>5834</v>
      </c>
      <c r="D949" s="144" t="s">
        <v>5835</v>
      </c>
      <c r="E949" s="144" t="s">
        <v>2169</v>
      </c>
      <c r="F949" s="144" t="s">
        <v>2193</v>
      </c>
    </row>
    <row r="950" spans="1:6" ht="31" hidden="1" x14ac:dyDescent="0.35">
      <c r="A950" s="144" t="s">
        <v>738</v>
      </c>
      <c r="B950" s="144" t="s">
        <v>5836</v>
      </c>
      <c r="C950" s="144" t="s">
        <v>5837</v>
      </c>
      <c r="D950" s="144" t="s">
        <v>5838</v>
      </c>
      <c r="E950" s="144" t="s">
        <v>2169</v>
      </c>
      <c r="F950" s="144" t="s">
        <v>2163</v>
      </c>
    </row>
    <row r="951" spans="1:6" hidden="1" x14ac:dyDescent="0.35">
      <c r="A951" s="144" t="s">
        <v>5839</v>
      </c>
      <c r="B951" s="144" t="s">
        <v>5840</v>
      </c>
      <c r="C951" s="144" t="s">
        <v>5841</v>
      </c>
      <c r="D951" s="144" t="s">
        <v>5842</v>
      </c>
      <c r="E951" s="144" t="s">
        <v>2175</v>
      </c>
      <c r="F951" s="144" t="s">
        <v>2193</v>
      </c>
    </row>
    <row r="952" spans="1:6" hidden="1" x14ac:dyDescent="0.35">
      <c r="A952" s="144" t="s">
        <v>5843</v>
      </c>
      <c r="B952" s="144" t="s">
        <v>5844</v>
      </c>
      <c r="C952" s="144" t="s">
        <v>5845</v>
      </c>
      <c r="D952" s="144" t="s">
        <v>5846</v>
      </c>
      <c r="E952" s="144" t="s">
        <v>2169</v>
      </c>
      <c r="F952" s="144" t="s">
        <v>2193</v>
      </c>
    </row>
    <row r="953" spans="1:6" hidden="1" x14ac:dyDescent="0.35">
      <c r="A953" s="144" t="s">
        <v>5847</v>
      </c>
      <c r="B953" s="144" t="s">
        <v>5848</v>
      </c>
      <c r="C953" s="144" t="s">
        <v>5849</v>
      </c>
      <c r="D953" s="144" t="s">
        <v>5850</v>
      </c>
      <c r="E953" s="144" t="s">
        <v>2169</v>
      </c>
      <c r="F953" s="144" t="s">
        <v>2193</v>
      </c>
    </row>
    <row r="954" spans="1:6" hidden="1" x14ac:dyDescent="0.35">
      <c r="A954" s="144" t="s">
        <v>5851</v>
      </c>
      <c r="B954" s="144" t="s">
        <v>5852</v>
      </c>
      <c r="C954" s="144" t="s">
        <v>5853</v>
      </c>
      <c r="D954" s="144" t="s">
        <v>5854</v>
      </c>
      <c r="E954" s="144" t="s">
        <v>2169</v>
      </c>
      <c r="F954" s="144" t="s">
        <v>2193</v>
      </c>
    </row>
    <row r="955" spans="1:6" ht="31" hidden="1" x14ac:dyDescent="0.35">
      <c r="A955" s="144" t="s">
        <v>5855</v>
      </c>
      <c r="B955" s="144" t="s">
        <v>5856</v>
      </c>
      <c r="C955" s="144" t="s">
        <v>5857</v>
      </c>
      <c r="D955" s="144" t="s">
        <v>5858</v>
      </c>
      <c r="E955" s="144" t="s">
        <v>2169</v>
      </c>
      <c r="F955" s="144" t="s">
        <v>2176</v>
      </c>
    </row>
    <row r="956" spans="1:6" ht="31" hidden="1" x14ac:dyDescent="0.35">
      <c r="A956" s="144" t="s">
        <v>5859</v>
      </c>
      <c r="B956" s="144" t="s">
        <v>5860</v>
      </c>
      <c r="C956" s="144" t="s">
        <v>5861</v>
      </c>
      <c r="D956" s="144" t="s">
        <v>5862</v>
      </c>
      <c r="E956" s="144" t="s">
        <v>2162</v>
      </c>
      <c r="F956" s="144" t="s">
        <v>2193</v>
      </c>
    </row>
    <row r="957" spans="1:6" hidden="1" x14ac:dyDescent="0.35">
      <c r="A957" s="144" t="s">
        <v>5863</v>
      </c>
      <c r="B957" s="144" t="s">
        <v>5864</v>
      </c>
      <c r="C957" s="144" t="s">
        <v>5865</v>
      </c>
      <c r="D957" s="144" t="s">
        <v>5866</v>
      </c>
      <c r="E957" s="144" t="s">
        <v>2169</v>
      </c>
      <c r="F957" s="144" t="s">
        <v>2176</v>
      </c>
    </row>
    <row r="958" spans="1:6" hidden="1" x14ac:dyDescent="0.35">
      <c r="A958" s="144" t="s">
        <v>5867</v>
      </c>
      <c r="B958" s="144" t="s">
        <v>5868</v>
      </c>
      <c r="C958" s="144" t="s">
        <v>5869</v>
      </c>
      <c r="D958" s="144" t="s">
        <v>5870</v>
      </c>
      <c r="E958" s="144" t="s">
        <v>2162</v>
      </c>
      <c r="F958" s="144" t="s">
        <v>2185</v>
      </c>
    </row>
    <row r="959" spans="1:6" ht="31" hidden="1" x14ac:dyDescent="0.35">
      <c r="A959" s="144" t="s">
        <v>5871</v>
      </c>
      <c r="B959" s="144" t="s">
        <v>5872</v>
      </c>
      <c r="C959" s="144" t="s">
        <v>5873</v>
      </c>
      <c r="D959" s="144" t="s">
        <v>5874</v>
      </c>
      <c r="E959" s="144" t="s">
        <v>2162</v>
      </c>
      <c r="F959" s="144" t="s">
        <v>2185</v>
      </c>
    </row>
    <row r="960" spans="1:6" ht="31" hidden="1" x14ac:dyDescent="0.35">
      <c r="A960" s="144" t="s">
        <v>346</v>
      </c>
      <c r="B960" s="144" t="s">
        <v>5875</v>
      </c>
      <c r="C960" s="144" t="s">
        <v>5876</v>
      </c>
      <c r="D960" s="144" t="s">
        <v>5877</v>
      </c>
      <c r="E960" s="144" t="s">
        <v>2162</v>
      </c>
      <c r="F960" s="144" t="s">
        <v>2185</v>
      </c>
    </row>
    <row r="961" spans="1:6" hidden="1" x14ac:dyDescent="0.35">
      <c r="A961" s="144" t="s">
        <v>336</v>
      </c>
      <c r="B961" s="144" t="s">
        <v>5878</v>
      </c>
      <c r="C961" s="144" t="s">
        <v>5879</v>
      </c>
      <c r="D961" s="144" t="s">
        <v>5880</v>
      </c>
      <c r="E961" s="144" t="s">
        <v>2162</v>
      </c>
      <c r="F961" s="144" t="s">
        <v>2185</v>
      </c>
    </row>
    <row r="962" spans="1:6" ht="31" hidden="1" x14ac:dyDescent="0.35">
      <c r="A962" s="144" t="s">
        <v>5881</v>
      </c>
      <c r="B962" s="144" t="s">
        <v>5882</v>
      </c>
      <c r="C962" s="144" t="s">
        <v>5883</v>
      </c>
      <c r="D962" s="144" t="s">
        <v>5884</v>
      </c>
      <c r="E962" s="144" t="s">
        <v>2162</v>
      </c>
      <c r="F962" s="144" t="s">
        <v>2185</v>
      </c>
    </row>
    <row r="963" spans="1:6" ht="31" hidden="1" x14ac:dyDescent="0.35">
      <c r="A963" s="144" t="s">
        <v>351</v>
      </c>
      <c r="B963" s="144" t="s">
        <v>5885</v>
      </c>
      <c r="C963" s="144" t="s">
        <v>5886</v>
      </c>
      <c r="D963" s="144" t="s">
        <v>5887</v>
      </c>
      <c r="E963" s="144" t="s">
        <v>2162</v>
      </c>
      <c r="F963" s="144" t="s">
        <v>2185</v>
      </c>
    </row>
    <row r="964" spans="1:6" hidden="1" x14ac:dyDescent="0.35">
      <c r="A964" s="144" t="s">
        <v>5888</v>
      </c>
      <c r="B964" s="144" t="s">
        <v>5889</v>
      </c>
      <c r="C964" s="144" t="s">
        <v>5890</v>
      </c>
      <c r="D964" s="144" t="s">
        <v>5891</v>
      </c>
      <c r="E964" s="144" t="s">
        <v>2162</v>
      </c>
      <c r="F964" s="144" t="s">
        <v>2185</v>
      </c>
    </row>
    <row r="965" spans="1:6" hidden="1" x14ac:dyDescent="0.35">
      <c r="A965" s="144" t="s">
        <v>5892</v>
      </c>
      <c r="B965" s="144" t="s">
        <v>5893</v>
      </c>
      <c r="C965" s="144" t="s">
        <v>5894</v>
      </c>
      <c r="D965" s="144" t="s">
        <v>5895</v>
      </c>
      <c r="E965" s="144" t="s">
        <v>2175</v>
      </c>
      <c r="F965" s="144" t="s">
        <v>2170</v>
      </c>
    </row>
    <row r="966" spans="1:6" ht="31" hidden="1" x14ac:dyDescent="0.35">
      <c r="A966" s="144" t="s">
        <v>366</v>
      </c>
      <c r="B966" s="144" t="s">
        <v>5896</v>
      </c>
      <c r="C966" s="144" t="s">
        <v>5897</v>
      </c>
      <c r="D966" s="144" t="s">
        <v>5898</v>
      </c>
      <c r="E966" s="144" t="s">
        <v>2175</v>
      </c>
      <c r="F966" s="144" t="s">
        <v>2193</v>
      </c>
    </row>
    <row r="967" spans="1:6" hidden="1" x14ac:dyDescent="0.35">
      <c r="A967" s="144" t="s">
        <v>733</v>
      </c>
      <c r="B967" s="144" t="s">
        <v>5899</v>
      </c>
      <c r="C967" s="144" t="s">
        <v>5900</v>
      </c>
      <c r="D967" s="144" t="s">
        <v>5901</v>
      </c>
      <c r="E967" s="144" t="s">
        <v>2162</v>
      </c>
      <c r="F967" s="144" t="s">
        <v>2193</v>
      </c>
    </row>
    <row r="968" spans="1:6" ht="31" hidden="1" x14ac:dyDescent="0.35">
      <c r="A968" s="144" t="s">
        <v>813</v>
      </c>
      <c r="B968" s="144" t="s">
        <v>5902</v>
      </c>
      <c r="C968" s="144" t="s">
        <v>5903</v>
      </c>
      <c r="D968" s="144" t="s">
        <v>5904</v>
      </c>
      <c r="E968" s="144" t="s">
        <v>2162</v>
      </c>
      <c r="F968" s="144" t="s">
        <v>2185</v>
      </c>
    </row>
    <row r="969" spans="1:6" hidden="1" x14ac:dyDescent="0.35">
      <c r="A969" s="144" t="s">
        <v>690</v>
      </c>
      <c r="B969" s="144" t="s">
        <v>5905</v>
      </c>
      <c r="C969" s="144" t="s">
        <v>5906</v>
      </c>
      <c r="D969" s="144" t="s">
        <v>5907</v>
      </c>
      <c r="E969" s="144" t="s">
        <v>2162</v>
      </c>
      <c r="F969" s="144" t="s">
        <v>2185</v>
      </c>
    </row>
    <row r="970" spans="1:6" ht="31" hidden="1" x14ac:dyDescent="0.35">
      <c r="A970" s="144" t="s">
        <v>5908</v>
      </c>
      <c r="B970" s="144" t="s">
        <v>5909</v>
      </c>
      <c r="C970" s="144" t="s">
        <v>5910</v>
      </c>
      <c r="D970" s="144" t="s">
        <v>5911</v>
      </c>
      <c r="E970" s="144" t="s">
        <v>2175</v>
      </c>
      <c r="F970" s="144" t="s">
        <v>2176</v>
      </c>
    </row>
    <row r="971" spans="1:6" ht="31" hidden="1" x14ac:dyDescent="0.35">
      <c r="A971" s="144" t="s">
        <v>807</v>
      </c>
      <c r="B971" s="144" t="s">
        <v>5912</v>
      </c>
      <c r="C971" s="144" t="s">
        <v>5913</v>
      </c>
      <c r="D971" s="144" t="s">
        <v>5914</v>
      </c>
      <c r="E971" s="144" t="s">
        <v>2162</v>
      </c>
      <c r="F971" s="144" t="s">
        <v>2193</v>
      </c>
    </row>
    <row r="972" spans="1:6" ht="46.5" hidden="1" x14ac:dyDescent="0.35">
      <c r="A972" s="144" t="s">
        <v>5915</v>
      </c>
      <c r="B972" s="144" t="s">
        <v>5916</v>
      </c>
      <c r="C972" s="144" t="s">
        <v>5917</v>
      </c>
      <c r="D972" s="144" t="s">
        <v>5918</v>
      </c>
      <c r="E972" s="144" t="s">
        <v>2162</v>
      </c>
      <c r="F972" s="144" t="s">
        <v>2185</v>
      </c>
    </row>
    <row r="973" spans="1:6" hidden="1" x14ac:dyDescent="0.35">
      <c r="A973" s="144" t="s">
        <v>392</v>
      </c>
      <c r="B973" s="144" t="s">
        <v>5919</v>
      </c>
      <c r="C973" s="144" t="s">
        <v>5920</v>
      </c>
      <c r="D973" s="144" t="s">
        <v>5921</v>
      </c>
      <c r="E973" s="144" t="s">
        <v>2162</v>
      </c>
      <c r="F973" s="144" t="s">
        <v>2185</v>
      </c>
    </row>
    <row r="974" spans="1:6" hidden="1" x14ac:dyDescent="0.35">
      <c r="A974" s="144" t="s">
        <v>894</v>
      </c>
      <c r="B974" s="144" t="s">
        <v>5922</v>
      </c>
      <c r="C974" s="144" t="s">
        <v>5923</v>
      </c>
      <c r="D974" s="144" t="s">
        <v>5924</v>
      </c>
      <c r="E974" s="144" t="s">
        <v>2162</v>
      </c>
      <c r="F974" s="144" t="s">
        <v>2185</v>
      </c>
    </row>
    <row r="975" spans="1:6" ht="31" hidden="1" x14ac:dyDescent="0.35">
      <c r="A975" s="144" t="s">
        <v>5925</v>
      </c>
      <c r="B975" s="144" t="s">
        <v>5926</v>
      </c>
      <c r="C975" s="144" t="s">
        <v>5927</v>
      </c>
      <c r="D975" s="144" t="s">
        <v>5928</v>
      </c>
      <c r="E975" s="144" t="s">
        <v>2175</v>
      </c>
      <c r="F975" s="144" t="s">
        <v>2170</v>
      </c>
    </row>
    <row r="976" spans="1:6" ht="31" hidden="1" x14ac:dyDescent="0.35">
      <c r="A976" s="144" t="s">
        <v>5929</v>
      </c>
      <c r="B976" s="144" t="s">
        <v>5930</v>
      </c>
      <c r="C976" s="144" t="s">
        <v>5931</v>
      </c>
      <c r="D976" s="144" t="s">
        <v>5932</v>
      </c>
      <c r="E976" s="144" t="s">
        <v>2175</v>
      </c>
      <c r="F976" s="144" t="s">
        <v>2176</v>
      </c>
    </row>
    <row r="977" spans="1:6" ht="31" hidden="1" x14ac:dyDescent="0.35">
      <c r="A977" s="144" t="s">
        <v>1350</v>
      </c>
      <c r="B977" s="144" t="s">
        <v>5933</v>
      </c>
      <c r="C977" s="144" t="s">
        <v>5934</v>
      </c>
      <c r="D977" s="144" t="s">
        <v>5935</v>
      </c>
      <c r="E977" s="144" t="s">
        <v>2175</v>
      </c>
      <c r="F977" s="144" t="s">
        <v>2193</v>
      </c>
    </row>
    <row r="978" spans="1:6" hidden="1" x14ac:dyDescent="0.35">
      <c r="A978" s="144" t="s">
        <v>5936</v>
      </c>
      <c r="B978" s="144" t="s">
        <v>5937</v>
      </c>
      <c r="C978" s="144" t="s">
        <v>5937</v>
      </c>
      <c r="D978" s="144" t="s">
        <v>5938</v>
      </c>
      <c r="E978" s="144" t="s">
        <v>2175</v>
      </c>
      <c r="F978" s="144" t="s">
        <v>2176</v>
      </c>
    </row>
    <row r="979" spans="1:6" ht="31" hidden="1" x14ac:dyDescent="0.35">
      <c r="A979" s="144" t="s">
        <v>888</v>
      </c>
      <c r="B979" s="144" t="s">
        <v>5939</v>
      </c>
      <c r="C979" s="144" t="s">
        <v>5940</v>
      </c>
      <c r="D979" s="144" t="s">
        <v>5941</v>
      </c>
      <c r="E979" s="144" t="s">
        <v>2175</v>
      </c>
      <c r="F979" s="144" t="s">
        <v>2163</v>
      </c>
    </row>
    <row r="980" spans="1:6" hidden="1" x14ac:dyDescent="0.35">
      <c r="A980" s="144" t="s">
        <v>897</v>
      </c>
      <c r="B980" s="144" t="s">
        <v>5942</v>
      </c>
      <c r="C980" s="144" t="s">
        <v>5943</v>
      </c>
      <c r="D980" s="144" t="s">
        <v>5944</v>
      </c>
      <c r="E980" s="144" t="s">
        <v>2175</v>
      </c>
      <c r="F980" s="144" t="s">
        <v>2193</v>
      </c>
    </row>
    <row r="981" spans="1:6" ht="31" hidden="1" x14ac:dyDescent="0.35">
      <c r="A981" s="144" t="s">
        <v>5945</v>
      </c>
      <c r="B981" s="144" t="s">
        <v>5946</v>
      </c>
      <c r="C981" s="144" t="s">
        <v>5947</v>
      </c>
      <c r="D981" s="144" t="s">
        <v>5948</v>
      </c>
      <c r="E981" s="144" t="s">
        <v>2175</v>
      </c>
      <c r="F981" s="144" t="s">
        <v>2193</v>
      </c>
    </row>
    <row r="982" spans="1:6" ht="31" hidden="1" x14ac:dyDescent="0.35">
      <c r="A982" s="144" t="s">
        <v>273</v>
      </c>
      <c r="B982" s="144" t="s">
        <v>5949</v>
      </c>
      <c r="C982" s="144" t="s">
        <v>5950</v>
      </c>
      <c r="D982" s="144" t="s">
        <v>5951</v>
      </c>
      <c r="E982" s="144" t="s">
        <v>2162</v>
      </c>
      <c r="F982" s="144" t="s">
        <v>2163</v>
      </c>
    </row>
    <row r="983" spans="1:6" hidden="1" x14ac:dyDescent="0.35">
      <c r="A983" s="144" t="s">
        <v>5952</v>
      </c>
      <c r="B983" s="144" t="s">
        <v>5953</v>
      </c>
      <c r="C983" s="144" t="s">
        <v>5954</v>
      </c>
      <c r="D983" s="144" t="s">
        <v>5955</v>
      </c>
      <c r="E983" s="144" t="s">
        <v>2175</v>
      </c>
      <c r="F983" s="144" t="s">
        <v>2193</v>
      </c>
    </row>
    <row r="984" spans="1:6" hidden="1" x14ac:dyDescent="0.35">
      <c r="A984" s="144" t="s">
        <v>5956</v>
      </c>
      <c r="B984" s="144" t="s">
        <v>5957</v>
      </c>
      <c r="C984" s="144" t="s">
        <v>5958</v>
      </c>
      <c r="D984" s="144" t="s">
        <v>5959</v>
      </c>
      <c r="E984" s="144" t="s">
        <v>2162</v>
      </c>
      <c r="F984" s="144" t="s">
        <v>2185</v>
      </c>
    </row>
    <row r="985" spans="1:6" hidden="1" x14ac:dyDescent="0.35">
      <c r="A985" s="144" t="s">
        <v>5960</v>
      </c>
      <c r="B985" s="144" t="s">
        <v>5961</v>
      </c>
      <c r="C985" s="144" t="s">
        <v>5962</v>
      </c>
      <c r="D985" s="144" t="s">
        <v>5963</v>
      </c>
      <c r="E985" s="144" t="s">
        <v>2169</v>
      </c>
      <c r="F985" s="144" t="s">
        <v>2176</v>
      </c>
    </row>
    <row r="986" spans="1:6" ht="31" hidden="1" x14ac:dyDescent="0.35">
      <c r="A986" s="144" t="s">
        <v>5964</v>
      </c>
      <c r="B986" s="144" t="s">
        <v>5965</v>
      </c>
      <c r="C986" s="144" t="s">
        <v>5966</v>
      </c>
      <c r="D986" s="144" t="s">
        <v>5967</v>
      </c>
      <c r="E986" s="144" t="s">
        <v>2169</v>
      </c>
      <c r="F986" s="144" t="s">
        <v>2163</v>
      </c>
    </row>
    <row r="987" spans="1:6" ht="31" hidden="1" x14ac:dyDescent="0.35">
      <c r="A987" s="144" t="s">
        <v>5968</v>
      </c>
      <c r="B987" s="144" t="s">
        <v>5969</v>
      </c>
      <c r="C987" s="144" t="s">
        <v>5970</v>
      </c>
      <c r="D987" s="144" t="s">
        <v>5971</v>
      </c>
      <c r="E987" s="144" t="s">
        <v>2169</v>
      </c>
      <c r="F987" s="144" t="s">
        <v>2176</v>
      </c>
    </row>
    <row r="988" spans="1:6" hidden="1" x14ac:dyDescent="0.35">
      <c r="A988" s="144" t="s">
        <v>5972</v>
      </c>
      <c r="B988" s="144" t="s">
        <v>5973</v>
      </c>
      <c r="C988" s="144" t="s">
        <v>5974</v>
      </c>
      <c r="D988" s="144" t="s">
        <v>5975</v>
      </c>
      <c r="E988" s="144" t="s">
        <v>2175</v>
      </c>
      <c r="F988" s="144" t="s">
        <v>2170</v>
      </c>
    </row>
    <row r="989" spans="1:6" hidden="1" x14ac:dyDescent="0.35">
      <c r="A989" s="144" t="s">
        <v>5976</v>
      </c>
      <c r="B989" s="144" t="s">
        <v>5977</v>
      </c>
      <c r="C989" s="144" t="s">
        <v>5978</v>
      </c>
      <c r="D989" s="144" t="s">
        <v>5979</v>
      </c>
      <c r="E989" s="144" t="s">
        <v>2169</v>
      </c>
      <c r="F989" s="144" t="s">
        <v>2170</v>
      </c>
    </row>
    <row r="990" spans="1:6" ht="31" hidden="1" x14ac:dyDescent="0.35">
      <c r="A990" s="144" t="s">
        <v>5980</v>
      </c>
      <c r="B990" s="144" t="s">
        <v>5981</v>
      </c>
      <c r="C990" s="144" t="s">
        <v>5982</v>
      </c>
      <c r="D990" s="144" t="s">
        <v>5983</v>
      </c>
      <c r="E990" s="144" t="s">
        <v>2175</v>
      </c>
      <c r="F990" s="144" t="s">
        <v>2163</v>
      </c>
    </row>
    <row r="991" spans="1:6" hidden="1" x14ac:dyDescent="0.35">
      <c r="A991" s="144" t="s">
        <v>5984</v>
      </c>
      <c r="B991" s="144" t="s">
        <v>5985</v>
      </c>
      <c r="C991" s="144" t="s">
        <v>5986</v>
      </c>
      <c r="D991" s="144" t="s">
        <v>5987</v>
      </c>
      <c r="E991" s="144" t="s">
        <v>2175</v>
      </c>
      <c r="F991" s="144" t="s">
        <v>2266</v>
      </c>
    </row>
    <row r="992" spans="1:6" ht="46.5" hidden="1" x14ac:dyDescent="0.35">
      <c r="A992" s="144" t="s">
        <v>5988</v>
      </c>
      <c r="B992" s="144" t="s">
        <v>5989</v>
      </c>
      <c r="C992" s="144" t="s">
        <v>5990</v>
      </c>
      <c r="D992" s="144" t="s">
        <v>5991</v>
      </c>
      <c r="E992" s="144" t="s">
        <v>2175</v>
      </c>
      <c r="F992" s="144" t="s">
        <v>2163</v>
      </c>
    </row>
    <row r="993" spans="1:6" ht="31" hidden="1" x14ac:dyDescent="0.35">
      <c r="A993" s="144" t="s">
        <v>5992</v>
      </c>
      <c r="B993" s="144" t="s">
        <v>5993</v>
      </c>
      <c r="C993" s="144" t="s">
        <v>5994</v>
      </c>
      <c r="D993" s="144" t="s">
        <v>5995</v>
      </c>
      <c r="E993" s="144" t="s">
        <v>2175</v>
      </c>
      <c r="F993" s="144" t="s">
        <v>2163</v>
      </c>
    </row>
    <row r="994" spans="1:6" ht="31" hidden="1" x14ac:dyDescent="0.35">
      <c r="A994" s="144" t="s">
        <v>5996</v>
      </c>
      <c r="B994" s="144" t="s">
        <v>5997</v>
      </c>
      <c r="C994" s="144" t="s">
        <v>5998</v>
      </c>
      <c r="D994" s="144" t="s">
        <v>5999</v>
      </c>
      <c r="E994" s="144" t="s">
        <v>2175</v>
      </c>
      <c r="F994" s="144" t="s">
        <v>2163</v>
      </c>
    </row>
    <row r="995" spans="1:6" ht="31" hidden="1" x14ac:dyDescent="0.35">
      <c r="A995" s="144" t="s">
        <v>6000</v>
      </c>
      <c r="B995" s="144" t="s">
        <v>6001</v>
      </c>
      <c r="C995" s="144" t="s">
        <v>6002</v>
      </c>
      <c r="D995" s="144" t="s">
        <v>6003</v>
      </c>
      <c r="E995" s="144" t="s">
        <v>2175</v>
      </c>
      <c r="F995" s="144" t="s">
        <v>2163</v>
      </c>
    </row>
    <row r="996" spans="1:6" hidden="1" x14ac:dyDescent="0.35">
      <c r="A996" s="144" t="s">
        <v>6004</v>
      </c>
      <c r="B996" s="144" t="s">
        <v>6005</v>
      </c>
      <c r="C996" s="144" t="s">
        <v>6005</v>
      </c>
      <c r="D996" s="144" t="s">
        <v>6006</v>
      </c>
      <c r="E996" s="144" t="s">
        <v>2169</v>
      </c>
      <c r="F996" s="144" t="s">
        <v>2176</v>
      </c>
    </row>
    <row r="997" spans="1:6" ht="31" hidden="1" x14ac:dyDescent="0.35">
      <c r="A997" s="144" t="s">
        <v>354</v>
      </c>
      <c r="B997" s="144" t="s">
        <v>6007</v>
      </c>
      <c r="C997" s="144" t="s">
        <v>6008</v>
      </c>
      <c r="D997" s="144" t="s">
        <v>6009</v>
      </c>
      <c r="E997" s="144" t="s">
        <v>2162</v>
      </c>
      <c r="F997" s="144" t="s">
        <v>2193</v>
      </c>
    </row>
    <row r="998" spans="1:6" ht="31" hidden="1" x14ac:dyDescent="0.35">
      <c r="A998" s="144" t="s">
        <v>6010</v>
      </c>
      <c r="B998" s="144" t="s">
        <v>6011</v>
      </c>
      <c r="C998" s="144" t="s">
        <v>6012</v>
      </c>
      <c r="D998" s="144" t="s">
        <v>6013</v>
      </c>
      <c r="E998" s="144" t="s">
        <v>2175</v>
      </c>
      <c r="F998" s="144" t="s">
        <v>2163</v>
      </c>
    </row>
    <row r="999" spans="1:6" ht="31" hidden="1" x14ac:dyDescent="0.35">
      <c r="A999" s="144" t="s">
        <v>6014</v>
      </c>
      <c r="B999" s="144" t="s">
        <v>6015</v>
      </c>
      <c r="C999" s="144" t="s">
        <v>6016</v>
      </c>
      <c r="D999" s="144" t="s">
        <v>6017</v>
      </c>
      <c r="E999" s="144" t="s">
        <v>2175</v>
      </c>
      <c r="F999" s="144" t="s">
        <v>2176</v>
      </c>
    </row>
    <row r="1000" spans="1:6" ht="31" hidden="1" x14ac:dyDescent="0.35">
      <c r="A1000" s="144" t="s">
        <v>6018</v>
      </c>
      <c r="B1000" s="144" t="s">
        <v>6019</v>
      </c>
      <c r="C1000" s="144" t="s">
        <v>6020</v>
      </c>
      <c r="D1000" s="144" t="s">
        <v>6021</v>
      </c>
      <c r="E1000" s="144" t="s">
        <v>2169</v>
      </c>
      <c r="F1000" s="144" t="s">
        <v>2176</v>
      </c>
    </row>
    <row r="1001" spans="1:6" hidden="1" x14ac:dyDescent="0.35">
      <c r="A1001" s="144" t="s">
        <v>6022</v>
      </c>
      <c r="B1001" s="144" t="s">
        <v>6023</v>
      </c>
      <c r="C1001" s="144" t="s">
        <v>6024</v>
      </c>
      <c r="D1001" s="144" t="s">
        <v>6025</v>
      </c>
      <c r="E1001" s="144" t="s">
        <v>2169</v>
      </c>
      <c r="F1001" s="144" t="s">
        <v>2176</v>
      </c>
    </row>
    <row r="1002" spans="1:6" ht="31" hidden="1" x14ac:dyDescent="0.35">
      <c r="A1002" s="144" t="s">
        <v>6026</v>
      </c>
      <c r="B1002" s="144" t="s">
        <v>6027</v>
      </c>
      <c r="C1002" s="144" t="s">
        <v>6028</v>
      </c>
      <c r="D1002" s="144" t="s">
        <v>6029</v>
      </c>
      <c r="E1002" s="144" t="s">
        <v>2175</v>
      </c>
      <c r="F1002" s="144" t="s">
        <v>2170</v>
      </c>
    </row>
    <row r="1003" spans="1:6" ht="31" hidden="1" x14ac:dyDescent="0.35">
      <c r="A1003" s="144" t="s">
        <v>6030</v>
      </c>
      <c r="B1003" s="144" t="s">
        <v>6031</v>
      </c>
      <c r="C1003" s="144" t="s">
        <v>6032</v>
      </c>
      <c r="D1003" s="144" t="s">
        <v>6033</v>
      </c>
      <c r="E1003" s="144" t="s">
        <v>2175</v>
      </c>
      <c r="F1003" s="144" t="s">
        <v>2176</v>
      </c>
    </row>
    <row r="1004" spans="1:6" ht="31" hidden="1" x14ac:dyDescent="0.35">
      <c r="A1004" s="144" t="s">
        <v>6034</v>
      </c>
      <c r="B1004" s="144" t="s">
        <v>6035</v>
      </c>
      <c r="C1004" s="144" t="s">
        <v>6036</v>
      </c>
      <c r="D1004" s="144" t="s">
        <v>6037</v>
      </c>
      <c r="E1004" s="144" t="s">
        <v>2175</v>
      </c>
      <c r="F1004" s="144" t="s">
        <v>2176</v>
      </c>
    </row>
    <row r="1005" spans="1:6" ht="31" hidden="1" x14ac:dyDescent="0.35">
      <c r="A1005" s="144" t="s">
        <v>6038</v>
      </c>
      <c r="B1005" s="144" t="s">
        <v>6039</v>
      </c>
      <c r="C1005" s="144" t="s">
        <v>6040</v>
      </c>
      <c r="D1005" s="144" t="s">
        <v>6041</v>
      </c>
      <c r="E1005" s="144" t="s">
        <v>2175</v>
      </c>
      <c r="F1005" s="144" t="s">
        <v>2170</v>
      </c>
    </row>
    <row r="1006" spans="1:6" ht="31" hidden="1" x14ac:dyDescent="0.35">
      <c r="A1006" s="144" t="s">
        <v>6042</v>
      </c>
      <c r="B1006" s="144" t="s">
        <v>6043</v>
      </c>
      <c r="C1006" s="144" t="s">
        <v>6044</v>
      </c>
      <c r="D1006" s="144" t="s">
        <v>6045</v>
      </c>
      <c r="E1006" s="144" t="s">
        <v>2175</v>
      </c>
      <c r="F1006" s="144" t="s">
        <v>2170</v>
      </c>
    </row>
    <row r="1007" spans="1:6" hidden="1" x14ac:dyDescent="0.35">
      <c r="A1007" s="144" t="s">
        <v>6046</v>
      </c>
      <c r="B1007" s="144" t="s">
        <v>6047</v>
      </c>
      <c r="C1007" s="144" t="s">
        <v>6048</v>
      </c>
      <c r="D1007" s="144" t="s">
        <v>6049</v>
      </c>
      <c r="E1007" s="144" t="s">
        <v>2169</v>
      </c>
      <c r="F1007" s="144" t="s">
        <v>2176</v>
      </c>
    </row>
    <row r="1008" spans="1:6" ht="31" hidden="1" x14ac:dyDescent="0.35">
      <c r="A1008" s="144" t="s">
        <v>6050</v>
      </c>
      <c r="B1008" s="144" t="s">
        <v>6051</v>
      </c>
      <c r="C1008" s="144" t="s">
        <v>6052</v>
      </c>
      <c r="D1008" s="144" t="s">
        <v>6053</v>
      </c>
      <c r="E1008" s="144" t="s">
        <v>2175</v>
      </c>
      <c r="F1008" s="144" t="s">
        <v>2163</v>
      </c>
    </row>
    <row r="1009" spans="1:6" ht="46.5" hidden="1" x14ac:dyDescent="0.35">
      <c r="A1009" s="144" t="s">
        <v>6054</v>
      </c>
      <c r="B1009" s="144" t="s">
        <v>6055</v>
      </c>
      <c r="C1009" s="144" t="s">
        <v>6056</v>
      </c>
      <c r="D1009" s="144" t="s">
        <v>6057</v>
      </c>
      <c r="E1009" s="144" t="s">
        <v>2175</v>
      </c>
      <c r="F1009" s="144" t="s">
        <v>2176</v>
      </c>
    </row>
    <row r="1010" spans="1:6" hidden="1" x14ac:dyDescent="0.35">
      <c r="A1010" s="144" t="s">
        <v>6058</v>
      </c>
      <c r="B1010" s="144" t="s">
        <v>6059</v>
      </c>
      <c r="C1010" s="144" t="s">
        <v>6060</v>
      </c>
      <c r="D1010" s="144" t="s">
        <v>6061</v>
      </c>
      <c r="E1010" s="144" t="s">
        <v>2169</v>
      </c>
      <c r="F1010" s="144" t="s">
        <v>2176</v>
      </c>
    </row>
    <row r="1011" spans="1:6" ht="31" hidden="1" x14ac:dyDescent="0.35">
      <c r="A1011" s="144" t="s">
        <v>6062</v>
      </c>
      <c r="B1011" s="144" t="s">
        <v>6063</v>
      </c>
      <c r="C1011" s="144" t="s">
        <v>6064</v>
      </c>
      <c r="D1011" s="144" t="s">
        <v>6065</v>
      </c>
      <c r="E1011" s="144" t="s">
        <v>2169</v>
      </c>
      <c r="F1011" s="144" t="s">
        <v>2170</v>
      </c>
    </row>
    <row r="1012" spans="1:6" ht="31" hidden="1" x14ac:dyDescent="0.35">
      <c r="A1012" s="144" t="s">
        <v>6066</v>
      </c>
      <c r="B1012" s="144" t="s">
        <v>6067</v>
      </c>
      <c r="C1012" s="144" t="s">
        <v>6068</v>
      </c>
      <c r="D1012" s="144" t="s">
        <v>6069</v>
      </c>
      <c r="E1012" s="144" t="s">
        <v>2169</v>
      </c>
      <c r="F1012" s="144" t="s">
        <v>2266</v>
      </c>
    </row>
    <row r="1013" spans="1:6" ht="31" hidden="1" x14ac:dyDescent="0.35">
      <c r="A1013" s="144" t="s">
        <v>6070</v>
      </c>
      <c r="B1013" s="144" t="s">
        <v>6071</v>
      </c>
      <c r="C1013" s="144" t="s">
        <v>6072</v>
      </c>
      <c r="D1013" s="144" t="s">
        <v>6073</v>
      </c>
      <c r="E1013" s="144" t="s">
        <v>2162</v>
      </c>
      <c r="F1013" s="144" t="s">
        <v>2163</v>
      </c>
    </row>
    <row r="1014" spans="1:6" hidden="1" x14ac:dyDescent="0.35">
      <c r="A1014" s="144" t="s">
        <v>6074</v>
      </c>
      <c r="B1014" s="144" t="s">
        <v>6075</v>
      </c>
      <c r="C1014" s="144" t="s">
        <v>6076</v>
      </c>
      <c r="D1014" s="144" t="s">
        <v>6077</v>
      </c>
      <c r="E1014" s="144" t="s">
        <v>2175</v>
      </c>
      <c r="F1014" s="144" t="s">
        <v>2176</v>
      </c>
    </row>
    <row r="1015" spans="1:6" ht="31" hidden="1" x14ac:dyDescent="0.35">
      <c r="A1015" s="144" t="s">
        <v>6078</v>
      </c>
      <c r="B1015" s="144" t="s">
        <v>6079</v>
      </c>
      <c r="C1015" s="144" t="s">
        <v>6080</v>
      </c>
      <c r="D1015" s="144" t="s">
        <v>6081</v>
      </c>
      <c r="E1015" s="144" t="s">
        <v>2175</v>
      </c>
      <c r="F1015" s="144" t="s">
        <v>2266</v>
      </c>
    </row>
    <row r="1016" spans="1:6" ht="31" hidden="1" x14ac:dyDescent="0.35">
      <c r="A1016" s="144" t="s">
        <v>6082</v>
      </c>
      <c r="B1016" s="144" t="s">
        <v>6083</v>
      </c>
      <c r="C1016" s="144" t="s">
        <v>6084</v>
      </c>
      <c r="D1016" s="144" t="s">
        <v>6085</v>
      </c>
      <c r="E1016" s="144" t="s">
        <v>2175</v>
      </c>
      <c r="F1016" s="144" t="s">
        <v>2163</v>
      </c>
    </row>
    <row r="1017" spans="1:6" ht="62" hidden="1" x14ac:dyDescent="0.35">
      <c r="A1017" s="144" t="s">
        <v>6086</v>
      </c>
      <c r="B1017" s="144" t="s">
        <v>6087</v>
      </c>
      <c r="C1017" s="144" t="s">
        <v>6088</v>
      </c>
      <c r="D1017" s="144" t="s">
        <v>6089</v>
      </c>
      <c r="E1017" s="144" t="s">
        <v>2175</v>
      </c>
      <c r="F1017" s="144" t="s">
        <v>2170</v>
      </c>
    </row>
    <row r="1018" spans="1:6" ht="46.5" hidden="1" x14ac:dyDescent="0.35">
      <c r="A1018" s="144" t="s">
        <v>6090</v>
      </c>
      <c r="B1018" s="144" t="s">
        <v>6091</v>
      </c>
      <c r="C1018" s="144" t="s">
        <v>6092</v>
      </c>
      <c r="D1018" s="144" t="s">
        <v>6093</v>
      </c>
      <c r="E1018" s="144" t="s">
        <v>2175</v>
      </c>
      <c r="F1018" s="144" t="s">
        <v>2170</v>
      </c>
    </row>
    <row r="1019" spans="1:6" ht="62" hidden="1" x14ac:dyDescent="0.35">
      <c r="A1019" s="144" t="s">
        <v>6094</v>
      </c>
      <c r="B1019" s="144" t="s">
        <v>6095</v>
      </c>
      <c r="C1019" s="144" t="s">
        <v>6096</v>
      </c>
      <c r="D1019" s="144" t="s">
        <v>6097</v>
      </c>
      <c r="E1019" s="144" t="s">
        <v>2175</v>
      </c>
      <c r="F1019" s="144" t="s">
        <v>2170</v>
      </c>
    </row>
    <row r="1020" spans="1:6" ht="31" hidden="1" x14ac:dyDescent="0.35">
      <c r="A1020" s="144" t="s">
        <v>6098</v>
      </c>
      <c r="B1020" s="144" t="s">
        <v>6099</v>
      </c>
      <c r="C1020" s="144" t="s">
        <v>6100</v>
      </c>
      <c r="D1020" s="144" t="s">
        <v>6101</v>
      </c>
      <c r="E1020" s="144" t="s">
        <v>2169</v>
      </c>
      <c r="F1020" s="144" t="s">
        <v>2170</v>
      </c>
    </row>
    <row r="1021" spans="1:6" ht="31" hidden="1" x14ac:dyDescent="0.35">
      <c r="A1021" s="144" t="s">
        <v>6102</v>
      </c>
      <c r="B1021" s="144" t="s">
        <v>6103</v>
      </c>
      <c r="C1021" s="144" t="s">
        <v>6104</v>
      </c>
      <c r="D1021" s="144" t="s">
        <v>6105</v>
      </c>
      <c r="E1021" s="144" t="s">
        <v>2175</v>
      </c>
      <c r="F1021" s="144" t="s">
        <v>2176</v>
      </c>
    </row>
    <row r="1022" spans="1:6" ht="31" hidden="1" x14ac:dyDescent="0.35">
      <c r="A1022" s="144" t="s">
        <v>6106</v>
      </c>
      <c r="B1022" s="144" t="s">
        <v>6107</v>
      </c>
      <c r="C1022" s="144" t="s">
        <v>6108</v>
      </c>
      <c r="D1022" s="144" t="s">
        <v>6109</v>
      </c>
      <c r="E1022" s="144" t="s">
        <v>2175</v>
      </c>
      <c r="F1022" s="144" t="s">
        <v>2176</v>
      </c>
    </row>
    <row r="1023" spans="1:6" hidden="1" x14ac:dyDescent="0.35">
      <c r="A1023" s="144" t="s">
        <v>6110</v>
      </c>
      <c r="B1023" s="144" t="s">
        <v>6111</v>
      </c>
      <c r="C1023" s="144" t="s">
        <v>6112</v>
      </c>
      <c r="D1023" s="144" t="s">
        <v>6113</v>
      </c>
      <c r="E1023" s="144" t="s">
        <v>2175</v>
      </c>
      <c r="F1023" s="144" t="s">
        <v>2193</v>
      </c>
    </row>
    <row r="1024" spans="1:6" ht="31" hidden="1" x14ac:dyDescent="0.35">
      <c r="A1024" s="144" t="s">
        <v>6114</v>
      </c>
      <c r="B1024" s="144" t="s">
        <v>6115</v>
      </c>
      <c r="C1024" s="144" t="s">
        <v>6116</v>
      </c>
      <c r="D1024" s="144" t="s">
        <v>6117</v>
      </c>
      <c r="E1024" s="144" t="s">
        <v>2175</v>
      </c>
      <c r="F1024" s="144" t="s">
        <v>2170</v>
      </c>
    </row>
    <row r="1025" spans="1:6" hidden="1" x14ac:dyDescent="0.35">
      <c r="A1025" s="144" t="s">
        <v>6118</v>
      </c>
      <c r="B1025" s="144" t="s">
        <v>6119</v>
      </c>
      <c r="C1025" s="144" t="s">
        <v>6120</v>
      </c>
      <c r="D1025" s="144" t="s">
        <v>6121</v>
      </c>
      <c r="E1025" s="144" t="s">
        <v>2175</v>
      </c>
      <c r="F1025" s="144" t="s">
        <v>2176</v>
      </c>
    </row>
    <row r="1026" spans="1:6" ht="31" hidden="1" x14ac:dyDescent="0.35">
      <c r="A1026" s="144" t="s">
        <v>1668</v>
      </c>
      <c r="B1026" s="144" t="s">
        <v>6122</v>
      </c>
      <c r="C1026" s="144" t="s">
        <v>6123</v>
      </c>
      <c r="D1026" s="144" t="s">
        <v>6124</v>
      </c>
      <c r="E1026" s="144" t="s">
        <v>2175</v>
      </c>
      <c r="F1026" s="144" t="s">
        <v>2163</v>
      </c>
    </row>
    <row r="1027" spans="1:6" hidden="1" x14ac:dyDescent="0.35">
      <c r="A1027" s="144" t="s">
        <v>6125</v>
      </c>
      <c r="B1027" s="144" t="s">
        <v>6126</v>
      </c>
      <c r="C1027" s="144" t="s">
        <v>6127</v>
      </c>
      <c r="D1027" s="144" t="s">
        <v>6128</v>
      </c>
      <c r="E1027" s="144" t="s">
        <v>2169</v>
      </c>
      <c r="F1027" s="144" t="s">
        <v>2170</v>
      </c>
    </row>
    <row r="1028" spans="1:6" hidden="1" x14ac:dyDescent="0.35">
      <c r="A1028" s="144" t="s">
        <v>6129</v>
      </c>
      <c r="B1028" s="144" t="s">
        <v>6130</v>
      </c>
      <c r="C1028" s="144" t="s">
        <v>6131</v>
      </c>
      <c r="D1028" s="144" t="s">
        <v>6132</v>
      </c>
      <c r="E1028" s="144" t="s">
        <v>2169</v>
      </c>
      <c r="F1028" s="144" t="s">
        <v>2176</v>
      </c>
    </row>
    <row r="1029" spans="1:6" ht="31" hidden="1" x14ac:dyDescent="0.35">
      <c r="A1029" s="144" t="s">
        <v>6133</v>
      </c>
      <c r="B1029" s="144" t="s">
        <v>6134</v>
      </c>
      <c r="C1029" s="144" t="s">
        <v>6135</v>
      </c>
      <c r="D1029" s="144" t="s">
        <v>6136</v>
      </c>
      <c r="E1029" s="144" t="s">
        <v>2175</v>
      </c>
      <c r="F1029" s="144" t="s">
        <v>2176</v>
      </c>
    </row>
    <row r="1030" spans="1:6" hidden="1" x14ac:dyDescent="0.35">
      <c r="A1030" s="144" t="s">
        <v>6137</v>
      </c>
      <c r="B1030" s="144" t="s">
        <v>6138</v>
      </c>
      <c r="C1030" s="144" t="s">
        <v>6139</v>
      </c>
      <c r="D1030" s="144" t="s">
        <v>6140</v>
      </c>
      <c r="E1030" s="144" t="s">
        <v>2162</v>
      </c>
      <c r="F1030" s="144" t="s">
        <v>2193</v>
      </c>
    </row>
    <row r="1031" spans="1:6" ht="31" hidden="1" x14ac:dyDescent="0.35">
      <c r="A1031" s="144" t="s">
        <v>6141</v>
      </c>
      <c r="B1031" s="144" t="s">
        <v>6142</v>
      </c>
      <c r="C1031" s="144" t="s">
        <v>6143</v>
      </c>
      <c r="D1031" s="144" t="s">
        <v>6144</v>
      </c>
      <c r="E1031" s="144" t="s">
        <v>2175</v>
      </c>
      <c r="F1031" s="144" t="s">
        <v>2176</v>
      </c>
    </row>
    <row r="1032" spans="1:6" ht="31" hidden="1" x14ac:dyDescent="0.35">
      <c r="A1032" s="144" t="s">
        <v>1513</v>
      </c>
      <c r="B1032" s="144" t="s">
        <v>6145</v>
      </c>
      <c r="C1032" s="144" t="s">
        <v>6146</v>
      </c>
      <c r="D1032" s="144" t="s">
        <v>6147</v>
      </c>
      <c r="E1032" s="144" t="s">
        <v>2169</v>
      </c>
      <c r="F1032" s="144" t="s">
        <v>2176</v>
      </c>
    </row>
    <row r="1033" spans="1:6" hidden="1" x14ac:dyDescent="0.35">
      <c r="A1033" s="144" t="s">
        <v>6148</v>
      </c>
      <c r="B1033" s="144" t="s">
        <v>6149</v>
      </c>
      <c r="C1033" s="144" t="s">
        <v>6150</v>
      </c>
      <c r="D1033" s="144" t="s">
        <v>6151</v>
      </c>
      <c r="E1033" s="144" t="s">
        <v>2175</v>
      </c>
      <c r="F1033" s="144" t="s">
        <v>2176</v>
      </c>
    </row>
    <row r="1034" spans="1:6" ht="31" hidden="1" x14ac:dyDescent="0.35">
      <c r="A1034" s="144" t="s">
        <v>6152</v>
      </c>
      <c r="B1034" s="144" t="s">
        <v>6153</v>
      </c>
      <c r="C1034" s="144" t="s">
        <v>6154</v>
      </c>
      <c r="D1034" s="144" t="s">
        <v>6155</v>
      </c>
      <c r="E1034" s="144" t="s">
        <v>2175</v>
      </c>
      <c r="F1034" s="144" t="s">
        <v>2176</v>
      </c>
    </row>
    <row r="1035" spans="1:6" hidden="1" x14ac:dyDescent="0.35">
      <c r="A1035" s="144" t="s">
        <v>6156</v>
      </c>
      <c r="B1035" s="144" t="s">
        <v>6157</v>
      </c>
      <c r="C1035" s="144" t="s">
        <v>6158</v>
      </c>
      <c r="D1035" s="144" t="s">
        <v>6159</v>
      </c>
      <c r="E1035" s="144" t="s">
        <v>2169</v>
      </c>
      <c r="F1035" s="144" t="s">
        <v>2170</v>
      </c>
    </row>
    <row r="1036" spans="1:6" ht="31" hidden="1" x14ac:dyDescent="0.35">
      <c r="A1036" s="144" t="s">
        <v>6160</v>
      </c>
      <c r="B1036" s="144" t="s">
        <v>6161</v>
      </c>
      <c r="C1036" s="144" t="s">
        <v>6161</v>
      </c>
      <c r="D1036" s="144" t="s">
        <v>6162</v>
      </c>
      <c r="E1036" s="144" t="s">
        <v>2175</v>
      </c>
      <c r="F1036" s="144" t="s">
        <v>2163</v>
      </c>
    </row>
    <row r="1037" spans="1:6" ht="31" hidden="1" x14ac:dyDescent="0.35">
      <c r="A1037" s="144" t="s">
        <v>61</v>
      </c>
      <c r="B1037" s="144" t="s">
        <v>6163</v>
      </c>
      <c r="C1037" s="144" t="s">
        <v>6164</v>
      </c>
      <c r="D1037" s="144" t="s">
        <v>6165</v>
      </c>
      <c r="E1037" s="144" t="s">
        <v>2162</v>
      </c>
      <c r="F1037" s="144" t="s">
        <v>2185</v>
      </c>
    </row>
    <row r="1038" spans="1:6" ht="31" hidden="1" x14ac:dyDescent="0.35">
      <c r="A1038" s="144" t="s">
        <v>6166</v>
      </c>
      <c r="B1038" s="144" t="s">
        <v>6167</v>
      </c>
      <c r="C1038" s="144" t="s">
        <v>6168</v>
      </c>
      <c r="D1038" s="144" t="s">
        <v>6169</v>
      </c>
      <c r="E1038" s="144" t="s">
        <v>2169</v>
      </c>
      <c r="F1038" s="144" t="s">
        <v>2176</v>
      </c>
    </row>
    <row r="1039" spans="1:6" hidden="1" x14ac:dyDescent="0.35">
      <c r="A1039" s="144" t="s">
        <v>6170</v>
      </c>
      <c r="B1039" s="144" t="s">
        <v>6171</v>
      </c>
      <c r="C1039" s="144" t="s">
        <v>6172</v>
      </c>
      <c r="D1039" s="144" t="s">
        <v>6173</v>
      </c>
      <c r="E1039" s="144" t="s">
        <v>2169</v>
      </c>
      <c r="F1039" s="144" t="s">
        <v>2176</v>
      </c>
    </row>
    <row r="1040" spans="1:6" ht="31" hidden="1" x14ac:dyDescent="0.35">
      <c r="A1040" s="144" t="s">
        <v>6174</v>
      </c>
      <c r="B1040" s="144" t="s">
        <v>6175</v>
      </c>
      <c r="C1040" s="144" t="s">
        <v>6176</v>
      </c>
      <c r="D1040" s="144" t="s">
        <v>6177</v>
      </c>
      <c r="E1040" s="144" t="s">
        <v>2169</v>
      </c>
      <c r="F1040" s="144" t="s">
        <v>2176</v>
      </c>
    </row>
    <row r="1041" spans="1:6" hidden="1" x14ac:dyDescent="0.35">
      <c r="A1041" s="144" t="s">
        <v>6178</v>
      </c>
      <c r="B1041" s="144" t="s">
        <v>6179</v>
      </c>
      <c r="C1041" s="144" t="s">
        <v>6180</v>
      </c>
      <c r="D1041" s="144" t="s">
        <v>6181</v>
      </c>
      <c r="E1041" s="144" t="s">
        <v>2175</v>
      </c>
      <c r="F1041" s="144" t="s">
        <v>2266</v>
      </c>
    </row>
    <row r="1042" spans="1:6" ht="46.5" hidden="1" x14ac:dyDescent="0.35">
      <c r="A1042" s="144" t="s">
        <v>6182</v>
      </c>
      <c r="B1042" s="144" t="s">
        <v>6183</v>
      </c>
      <c r="C1042" s="144" t="s">
        <v>6184</v>
      </c>
      <c r="D1042" s="144" t="s">
        <v>6185</v>
      </c>
      <c r="E1042" s="144" t="s">
        <v>2175</v>
      </c>
      <c r="F1042" s="144" t="s">
        <v>2170</v>
      </c>
    </row>
    <row r="1043" spans="1:6" hidden="1" x14ac:dyDescent="0.35">
      <c r="A1043" s="144" t="s">
        <v>6186</v>
      </c>
      <c r="B1043" s="144" t="s">
        <v>6187</v>
      </c>
      <c r="C1043" s="144" t="s">
        <v>6188</v>
      </c>
      <c r="D1043" s="144" t="s">
        <v>6189</v>
      </c>
      <c r="E1043" s="144" t="s">
        <v>2169</v>
      </c>
      <c r="F1043" s="144" t="s">
        <v>2176</v>
      </c>
    </row>
    <row r="1044" spans="1:6" hidden="1" x14ac:dyDescent="0.35">
      <c r="A1044" s="144" t="s">
        <v>6190</v>
      </c>
      <c r="B1044" s="144" t="s">
        <v>6191</v>
      </c>
      <c r="C1044" s="144" t="s">
        <v>6192</v>
      </c>
      <c r="D1044" s="144" t="s">
        <v>6193</v>
      </c>
      <c r="E1044" s="144" t="s">
        <v>2169</v>
      </c>
      <c r="F1044" s="144" t="s">
        <v>2170</v>
      </c>
    </row>
    <row r="1045" spans="1:6" ht="31" hidden="1" x14ac:dyDescent="0.35">
      <c r="A1045" s="144" t="s">
        <v>6194</v>
      </c>
      <c r="B1045" s="144" t="s">
        <v>6195</v>
      </c>
      <c r="C1045" s="144" t="s">
        <v>6196</v>
      </c>
      <c r="D1045" s="144" t="s">
        <v>6197</v>
      </c>
      <c r="E1045" s="144" t="s">
        <v>2175</v>
      </c>
      <c r="F1045" s="144" t="s">
        <v>2266</v>
      </c>
    </row>
    <row r="1046" spans="1:6" ht="31" hidden="1" x14ac:dyDescent="0.35">
      <c r="A1046" s="144" t="s">
        <v>1518</v>
      </c>
      <c r="B1046" s="144" t="s">
        <v>6198</v>
      </c>
      <c r="C1046" s="144" t="s">
        <v>6199</v>
      </c>
      <c r="D1046" s="144" t="s">
        <v>6200</v>
      </c>
      <c r="E1046" s="144" t="s">
        <v>2175</v>
      </c>
      <c r="F1046" s="144" t="s">
        <v>2176</v>
      </c>
    </row>
    <row r="1047" spans="1:6" ht="46.5" hidden="1" x14ac:dyDescent="0.35">
      <c r="A1047" s="144" t="s">
        <v>6201</v>
      </c>
      <c r="B1047" s="144" t="s">
        <v>6202</v>
      </c>
      <c r="C1047" s="144" t="s">
        <v>6203</v>
      </c>
      <c r="D1047" s="144" t="s">
        <v>6204</v>
      </c>
      <c r="E1047" s="144" t="s">
        <v>2175</v>
      </c>
      <c r="F1047" s="144" t="s">
        <v>2176</v>
      </c>
    </row>
    <row r="1048" spans="1:6" ht="31" hidden="1" x14ac:dyDescent="0.35">
      <c r="A1048" s="144" t="s">
        <v>6205</v>
      </c>
      <c r="B1048" s="144" t="s">
        <v>6206</v>
      </c>
      <c r="C1048" s="144" t="s">
        <v>6206</v>
      </c>
      <c r="D1048" s="144" t="s">
        <v>6207</v>
      </c>
      <c r="E1048" s="144" t="s">
        <v>2162</v>
      </c>
      <c r="F1048" s="144" t="s">
        <v>2163</v>
      </c>
    </row>
    <row r="1049" spans="1:6" ht="31" hidden="1" x14ac:dyDescent="0.35">
      <c r="A1049" s="144" t="s">
        <v>6208</v>
      </c>
      <c r="B1049" s="144" t="s">
        <v>6209</v>
      </c>
      <c r="C1049" s="144" t="s">
        <v>6210</v>
      </c>
      <c r="D1049" s="144" t="s">
        <v>6211</v>
      </c>
      <c r="E1049" s="144" t="s">
        <v>2162</v>
      </c>
      <c r="F1049" s="144" t="s">
        <v>2163</v>
      </c>
    </row>
    <row r="1050" spans="1:6" ht="31" hidden="1" x14ac:dyDescent="0.35">
      <c r="A1050" s="144" t="s">
        <v>6212</v>
      </c>
      <c r="B1050" s="144" t="s">
        <v>6213</v>
      </c>
      <c r="C1050" s="144" t="s">
        <v>6214</v>
      </c>
      <c r="D1050" s="144" t="s">
        <v>6215</v>
      </c>
      <c r="E1050" s="144" t="s">
        <v>2175</v>
      </c>
      <c r="F1050" s="144" t="s">
        <v>2176</v>
      </c>
    </row>
    <row r="1051" spans="1:6" hidden="1" x14ac:dyDescent="0.35">
      <c r="A1051" s="144" t="s">
        <v>6216</v>
      </c>
      <c r="B1051" s="144" t="s">
        <v>6217</v>
      </c>
      <c r="C1051" s="144" t="s">
        <v>6218</v>
      </c>
      <c r="D1051" s="144" t="s">
        <v>6219</v>
      </c>
      <c r="E1051" s="144" t="s">
        <v>2175</v>
      </c>
      <c r="F1051" s="144" t="s">
        <v>2176</v>
      </c>
    </row>
    <row r="1052" spans="1:6" ht="31" hidden="1" x14ac:dyDescent="0.35">
      <c r="A1052" s="144" t="s">
        <v>6220</v>
      </c>
      <c r="B1052" s="144" t="s">
        <v>6221</v>
      </c>
      <c r="C1052" s="144" t="s">
        <v>6222</v>
      </c>
      <c r="D1052" s="144" t="s">
        <v>6223</v>
      </c>
      <c r="E1052" s="144" t="s">
        <v>3238</v>
      </c>
      <c r="F1052" s="144" t="s">
        <v>2193</v>
      </c>
    </row>
    <row r="1053" spans="1:6" hidden="1" x14ac:dyDescent="0.35">
      <c r="A1053" s="144" t="s">
        <v>6224</v>
      </c>
      <c r="B1053" s="144" t="s">
        <v>6225</v>
      </c>
      <c r="C1053" s="144" t="s">
        <v>6226</v>
      </c>
      <c r="D1053" s="144" t="s">
        <v>6227</v>
      </c>
      <c r="E1053" s="144" t="s">
        <v>2175</v>
      </c>
      <c r="F1053" s="144" t="s">
        <v>2170</v>
      </c>
    </row>
    <row r="1054" spans="1:6" hidden="1" x14ac:dyDescent="0.35">
      <c r="A1054" s="144" t="s">
        <v>1517</v>
      </c>
      <c r="B1054" s="144" t="s">
        <v>6228</v>
      </c>
      <c r="C1054" s="144" t="s">
        <v>6228</v>
      </c>
      <c r="D1054" s="144" t="s">
        <v>6229</v>
      </c>
      <c r="E1054" s="144" t="s">
        <v>2175</v>
      </c>
      <c r="F1054" s="144" t="s">
        <v>2176</v>
      </c>
    </row>
    <row r="1055" spans="1:6" ht="31" hidden="1" x14ac:dyDescent="0.35">
      <c r="A1055" s="144" t="s">
        <v>6230</v>
      </c>
      <c r="B1055" s="144" t="s">
        <v>6231</v>
      </c>
      <c r="C1055" s="144" t="s">
        <v>6232</v>
      </c>
      <c r="D1055" s="144" t="s">
        <v>6233</v>
      </c>
      <c r="E1055" s="144" t="s">
        <v>2175</v>
      </c>
      <c r="F1055" s="144" t="s">
        <v>2193</v>
      </c>
    </row>
    <row r="1056" spans="1:6" hidden="1" x14ac:dyDescent="0.35">
      <c r="A1056" s="144" t="s">
        <v>6234</v>
      </c>
      <c r="B1056" s="144" t="s">
        <v>6235</v>
      </c>
      <c r="C1056" s="144" t="s">
        <v>6236</v>
      </c>
      <c r="D1056" s="144" t="s">
        <v>6237</v>
      </c>
      <c r="E1056" s="144" t="s">
        <v>2175</v>
      </c>
      <c r="F1056" s="144" t="s">
        <v>2176</v>
      </c>
    </row>
    <row r="1057" spans="1:6" ht="31" hidden="1" x14ac:dyDescent="0.35">
      <c r="A1057" s="144" t="s">
        <v>6238</v>
      </c>
      <c r="B1057" s="144" t="s">
        <v>6239</v>
      </c>
      <c r="C1057" s="144" t="s">
        <v>6240</v>
      </c>
      <c r="D1057" s="144" t="s">
        <v>6241</v>
      </c>
      <c r="E1057" s="144" t="s">
        <v>2169</v>
      </c>
      <c r="F1057" s="144" t="s">
        <v>2163</v>
      </c>
    </row>
    <row r="1058" spans="1:6" hidden="1" x14ac:dyDescent="0.35">
      <c r="A1058" s="144" t="s">
        <v>6242</v>
      </c>
      <c r="B1058" s="144" t="s">
        <v>6243</v>
      </c>
      <c r="C1058" s="144" t="s">
        <v>6244</v>
      </c>
      <c r="D1058" s="144" t="s">
        <v>6245</v>
      </c>
      <c r="E1058" s="144" t="s">
        <v>2175</v>
      </c>
      <c r="F1058" s="144" t="s">
        <v>2176</v>
      </c>
    </row>
    <row r="1059" spans="1:6" hidden="1" x14ac:dyDescent="0.35">
      <c r="A1059" s="144" t="s">
        <v>6246</v>
      </c>
      <c r="B1059" s="144" t="s">
        <v>6247</v>
      </c>
      <c r="C1059" s="144" t="s">
        <v>6248</v>
      </c>
      <c r="D1059" s="144" t="s">
        <v>6249</v>
      </c>
      <c r="E1059" s="144" t="s">
        <v>2169</v>
      </c>
      <c r="F1059" s="144" t="s">
        <v>2176</v>
      </c>
    </row>
    <row r="1060" spans="1:6" hidden="1" x14ac:dyDescent="0.35">
      <c r="A1060" s="144" t="s">
        <v>6250</v>
      </c>
      <c r="B1060" s="144" t="s">
        <v>6251</v>
      </c>
      <c r="C1060" s="144" t="s">
        <v>6252</v>
      </c>
      <c r="D1060" s="144" t="s">
        <v>6253</v>
      </c>
      <c r="E1060" s="144" t="s">
        <v>2175</v>
      </c>
      <c r="F1060" s="144" t="s">
        <v>2193</v>
      </c>
    </row>
    <row r="1061" spans="1:6" hidden="1" x14ac:dyDescent="0.35">
      <c r="A1061" s="144" t="s">
        <v>6254</v>
      </c>
      <c r="B1061" s="144" t="s">
        <v>6255</v>
      </c>
      <c r="C1061" s="144" t="s">
        <v>6255</v>
      </c>
      <c r="D1061" s="144" t="s">
        <v>6256</v>
      </c>
      <c r="E1061" s="144" t="s">
        <v>2175</v>
      </c>
      <c r="F1061" s="144" t="s">
        <v>2176</v>
      </c>
    </row>
    <row r="1062" spans="1:6" ht="31" hidden="1" x14ac:dyDescent="0.35">
      <c r="A1062" s="144" t="s">
        <v>6257</v>
      </c>
      <c r="B1062" s="144" t="s">
        <v>6258</v>
      </c>
      <c r="C1062" s="144" t="s">
        <v>6259</v>
      </c>
      <c r="D1062" s="144" t="s">
        <v>6260</v>
      </c>
      <c r="E1062" s="144" t="s">
        <v>2169</v>
      </c>
      <c r="F1062" s="144" t="s">
        <v>2176</v>
      </c>
    </row>
    <row r="1063" spans="1:6" ht="31" hidden="1" x14ac:dyDescent="0.35">
      <c r="A1063" s="144" t="s">
        <v>6261</v>
      </c>
      <c r="B1063" s="144" t="s">
        <v>6262</v>
      </c>
      <c r="C1063" s="144" t="s">
        <v>6263</v>
      </c>
      <c r="D1063" s="144" t="s">
        <v>6264</v>
      </c>
      <c r="E1063" s="144" t="s">
        <v>2175</v>
      </c>
      <c r="F1063" s="144" t="s">
        <v>2163</v>
      </c>
    </row>
    <row r="1064" spans="1:6" hidden="1" x14ac:dyDescent="0.35">
      <c r="A1064" s="144" t="s">
        <v>6265</v>
      </c>
      <c r="B1064" s="144" t="s">
        <v>6266</v>
      </c>
      <c r="C1064" s="144" t="s">
        <v>6267</v>
      </c>
      <c r="D1064" s="144" t="s">
        <v>6268</v>
      </c>
      <c r="E1064" s="144" t="s">
        <v>2162</v>
      </c>
      <c r="F1064" s="144" t="s">
        <v>2193</v>
      </c>
    </row>
    <row r="1065" spans="1:6" hidden="1" x14ac:dyDescent="0.35">
      <c r="A1065" s="144" t="s">
        <v>6269</v>
      </c>
      <c r="B1065" s="144" t="s">
        <v>6270</v>
      </c>
      <c r="C1065" s="144" t="s">
        <v>6271</v>
      </c>
      <c r="D1065" s="144" t="s">
        <v>6272</v>
      </c>
      <c r="E1065" s="144" t="s">
        <v>2175</v>
      </c>
      <c r="F1065" s="144" t="s">
        <v>2266</v>
      </c>
    </row>
    <row r="1066" spans="1:6" ht="31" hidden="1" x14ac:dyDescent="0.35">
      <c r="A1066" s="144" t="s">
        <v>6273</v>
      </c>
      <c r="B1066" s="144" t="s">
        <v>6274</v>
      </c>
      <c r="C1066" s="144" t="s">
        <v>6275</v>
      </c>
      <c r="D1066" s="144" t="s">
        <v>6276</v>
      </c>
      <c r="E1066" s="144" t="s">
        <v>2169</v>
      </c>
      <c r="F1066" s="144" t="s">
        <v>2176</v>
      </c>
    </row>
    <row r="1067" spans="1:6" hidden="1" x14ac:dyDescent="0.35">
      <c r="A1067" s="144" t="s">
        <v>6277</v>
      </c>
      <c r="B1067" s="144" t="s">
        <v>6278</v>
      </c>
      <c r="C1067" s="144" t="s">
        <v>6279</v>
      </c>
      <c r="D1067" s="144" t="s">
        <v>6280</v>
      </c>
      <c r="E1067" s="144" t="s">
        <v>2175</v>
      </c>
      <c r="F1067" s="144" t="s">
        <v>2176</v>
      </c>
    </row>
    <row r="1068" spans="1:6" ht="31" hidden="1" x14ac:dyDescent="0.35">
      <c r="A1068" s="144" t="s">
        <v>6281</v>
      </c>
      <c r="B1068" s="144" t="s">
        <v>6282</v>
      </c>
      <c r="C1068" s="144" t="s">
        <v>6283</v>
      </c>
      <c r="D1068" s="144" t="s">
        <v>6284</v>
      </c>
      <c r="E1068" s="144" t="s">
        <v>2169</v>
      </c>
      <c r="F1068" s="144" t="s">
        <v>2176</v>
      </c>
    </row>
    <row r="1069" spans="1:6" hidden="1" x14ac:dyDescent="0.35">
      <c r="A1069" s="144" t="s">
        <v>6285</v>
      </c>
      <c r="B1069" s="144" t="s">
        <v>6286</v>
      </c>
      <c r="C1069" s="144" t="s">
        <v>6287</v>
      </c>
      <c r="D1069" s="144" t="s">
        <v>6288</v>
      </c>
      <c r="E1069" s="144" t="s">
        <v>2169</v>
      </c>
      <c r="F1069" s="144" t="s">
        <v>2176</v>
      </c>
    </row>
    <row r="1070" spans="1:6" ht="31" hidden="1" x14ac:dyDescent="0.35">
      <c r="A1070" s="144" t="s">
        <v>6289</v>
      </c>
      <c r="B1070" s="144" t="s">
        <v>6290</v>
      </c>
      <c r="C1070" s="144" t="s">
        <v>6291</v>
      </c>
      <c r="D1070" s="144" t="s">
        <v>6292</v>
      </c>
      <c r="E1070" s="144" t="s">
        <v>2169</v>
      </c>
      <c r="F1070" s="144" t="s">
        <v>2176</v>
      </c>
    </row>
    <row r="1071" spans="1:6" ht="31" hidden="1" x14ac:dyDescent="0.35">
      <c r="A1071" s="144" t="s">
        <v>6293</v>
      </c>
      <c r="B1071" s="144" t="s">
        <v>6294</v>
      </c>
      <c r="C1071" s="144" t="s">
        <v>6295</v>
      </c>
      <c r="D1071" s="144" t="s">
        <v>6296</v>
      </c>
      <c r="E1071" s="144" t="s">
        <v>2169</v>
      </c>
      <c r="F1071" s="144" t="s">
        <v>2176</v>
      </c>
    </row>
    <row r="1072" spans="1:6" hidden="1" x14ac:dyDescent="0.35">
      <c r="A1072" s="144" t="s">
        <v>6297</v>
      </c>
      <c r="B1072" s="144" t="s">
        <v>6298</v>
      </c>
      <c r="C1072" s="144" t="s">
        <v>6298</v>
      </c>
      <c r="D1072" s="144" t="s">
        <v>6299</v>
      </c>
      <c r="E1072" s="144" t="s">
        <v>2175</v>
      </c>
      <c r="F1072" s="144" t="s">
        <v>2193</v>
      </c>
    </row>
    <row r="1073" spans="1:6" hidden="1" x14ac:dyDescent="0.35">
      <c r="A1073" s="144" t="s">
        <v>6300</v>
      </c>
      <c r="B1073" s="144" t="s">
        <v>6301</v>
      </c>
      <c r="C1073" s="144" t="s">
        <v>6302</v>
      </c>
      <c r="D1073" s="144" t="s">
        <v>6303</v>
      </c>
      <c r="E1073" s="144" t="s">
        <v>2175</v>
      </c>
      <c r="F1073" s="144" t="s">
        <v>2176</v>
      </c>
    </row>
    <row r="1074" spans="1:6" ht="31" hidden="1" x14ac:dyDescent="0.35">
      <c r="A1074" s="144" t="s">
        <v>49</v>
      </c>
      <c r="B1074" s="144" t="s">
        <v>6304</v>
      </c>
      <c r="C1074" s="144" t="s">
        <v>6305</v>
      </c>
      <c r="D1074" s="144" t="s">
        <v>6306</v>
      </c>
      <c r="E1074" s="144" t="s">
        <v>2162</v>
      </c>
      <c r="F1074" s="144" t="s">
        <v>2185</v>
      </c>
    </row>
    <row r="1075" spans="1:6" ht="31" hidden="1" x14ac:dyDescent="0.35">
      <c r="A1075" s="144" t="s">
        <v>6307</v>
      </c>
      <c r="B1075" s="144" t="s">
        <v>6308</v>
      </c>
      <c r="C1075" s="144" t="s">
        <v>6309</v>
      </c>
      <c r="D1075" s="144" t="s">
        <v>6310</v>
      </c>
      <c r="E1075" s="144" t="s">
        <v>2175</v>
      </c>
      <c r="F1075" s="144" t="s">
        <v>2176</v>
      </c>
    </row>
    <row r="1076" spans="1:6" hidden="1" x14ac:dyDescent="0.35">
      <c r="A1076" s="144" t="s">
        <v>6311</v>
      </c>
      <c r="B1076" s="144" t="s">
        <v>6312</v>
      </c>
      <c r="C1076" s="144" t="s">
        <v>6313</v>
      </c>
      <c r="D1076" s="144" t="s">
        <v>6314</v>
      </c>
      <c r="E1076" s="144" t="s">
        <v>2169</v>
      </c>
      <c r="F1076" s="144" t="s">
        <v>2170</v>
      </c>
    </row>
    <row r="1077" spans="1:6" hidden="1" x14ac:dyDescent="0.35">
      <c r="A1077" s="144" t="s">
        <v>6315</v>
      </c>
      <c r="B1077" s="144" t="s">
        <v>6316</v>
      </c>
      <c r="C1077" s="144" t="s">
        <v>6317</v>
      </c>
      <c r="D1077" s="144" t="s">
        <v>6318</v>
      </c>
      <c r="E1077" s="144" t="s">
        <v>2169</v>
      </c>
      <c r="F1077" s="144" t="s">
        <v>2170</v>
      </c>
    </row>
    <row r="1078" spans="1:6" ht="46.5" hidden="1" x14ac:dyDescent="0.35">
      <c r="A1078" s="144" t="s">
        <v>6319</v>
      </c>
      <c r="B1078" s="144" t="s">
        <v>6320</v>
      </c>
      <c r="C1078" s="144" t="s">
        <v>6321</v>
      </c>
      <c r="D1078" s="144" t="s">
        <v>6322</v>
      </c>
      <c r="E1078" s="144" t="s">
        <v>2169</v>
      </c>
      <c r="F1078" s="144" t="s">
        <v>2176</v>
      </c>
    </row>
    <row r="1079" spans="1:6" hidden="1" x14ac:dyDescent="0.35">
      <c r="A1079" s="144" t="s">
        <v>6323</v>
      </c>
      <c r="B1079" s="144" t="s">
        <v>6324</v>
      </c>
      <c r="C1079" s="144" t="s">
        <v>6325</v>
      </c>
      <c r="D1079" s="144" t="s">
        <v>6326</v>
      </c>
      <c r="E1079" s="144" t="s">
        <v>2169</v>
      </c>
      <c r="F1079" s="144" t="s">
        <v>2170</v>
      </c>
    </row>
    <row r="1080" spans="1:6" ht="31" hidden="1" x14ac:dyDescent="0.35">
      <c r="A1080" s="144" t="s">
        <v>1051</v>
      </c>
      <c r="B1080" s="144" t="s">
        <v>6327</v>
      </c>
      <c r="C1080" s="144" t="s">
        <v>6328</v>
      </c>
      <c r="D1080" s="144" t="s">
        <v>6329</v>
      </c>
      <c r="E1080" s="144" t="s">
        <v>2162</v>
      </c>
      <c r="F1080" s="144" t="s">
        <v>2185</v>
      </c>
    </row>
    <row r="1081" spans="1:6" ht="31" hidden="1" x14ac:dyDescent="0.35">
      <c r="A1081" s="144" t="s">
        <v>6330</v>
      </c>
      <c r="B1081" s="144" t="s">
        <v>6331</v>
      </c>
      <c r="C1081" s="144" t="s">
        <v>6332</v>
      </c>
      <c r="D1081" s="144" t="s">
        <v>6333</v>
      </c>
      <c r="E1081" s="144" t="s">
        <v>2175</v>
      </c>
      <c r="F1081" s="144" t="s">
        <v>2163</v>
      </c>
    </row>
    <row r="1082" spans="1:6" hidden="1" x14ac:dyDescent="0.35">
      <c r="A1082" s="144" t="s">
        <v>1297</v>
      </c>
      <c r="B1082" s="144" t="s">
        <v>6334</v>
      </c>
      <c r="C1082" s="144" t="s">
        <v>6335</v>
      </c>
      <c r="D1082" s="144" t="s">
        <v>6336</v>
      </c>
      <c r="E1082" s="144" t="s">
        <v>2162</v>
      </c>
      <c r="F1082" s="144" t="s">
        <v>2193</v>
      </c>
    </row>
    <row r="1083" spans="1:6" ht="31" hidden="1" x14ac:dyDescent="0.35">
      <c r="A1083" s="144" t="s">
        <v>6337</v>
      </c>
      <c r="B1083" s="144" t="s">
        <v>6338</v>
      </c>
      <c r="C1083" s="144" t="s">
        <v>6339</v>
      </c>
      <c r="D1083" s="144" t="s">
        <v>6340</v>
      </c>
      <c r="E1083" s="144" t="s">
        <v>2175</v>
      </c>
      <c r="F1083" s="144" t="s">
        <v>2163</v>
      </c>
    </row>
    <row r="1084" spans="1:6" ht="31" hidden="1" x14ac:dyDescent="0.35">
      <c r="A1084" s="144" t="s">
        <v>6341</v>
      </c>
      <c r="B1084" s="144" t="s">
        <v>6342</v>
      </c>
      <c r="C1084" s="144" t="s">
        <v>6343</v>
      </c>
      <c r="D1084" s="144" t="s">
        <v>6344</v>
      </c>
      <c r="E1084" s="144" t="s">
        <v>2169</v>
      </c>
      <c r="F1084" s="144" t="s">
        <v>2176</v>
      </c>
    </row>
    <row r="1085" spans="1:6" ht="31" hidden="1" x14ac:dyDescent="0.35">
      <c r="A1085" s="144" t="s">
        <v>6345</v>
      </c>
      <c r="B1085" s="144" t="s">
        <v>6346</v>
      </c>
      <c r="C1085" s="144" t="s">
        <v>6347</v>
      </c>
      <c r="D1085" s="144" t="s">
        <v>6348</v>
      </c>
      <c r="E1085" s="144" t="s">
        <v>2175</v>
      </c>
      <c r="F1085" s="144" t="s">
        <v>2266</v>
      </c>
    </row>
    <row r="1086" spans="1:6" ht="31" hidden="1" x14ac:dyDescent="0.35">
      <c r="A1086" s="144" t="s">
        <v>6349</v>
      </c>
      <c r="B1086" s="144" t="s">
        <v>6350</v>
      </c>
      <c r="C1086" s="144" t="s">
        <v>6351</v>
      </c>
      <c r="D1086" s="144" t="s">
        <v>6352</v>
      </c>
      <c r="E1086" s="144" t="s">
        <v>2175</v>
      </c>
      <c r="F1086" s="144" t="s">
        <v>2163</v>
      </c>
    </row>
    <row r="1087" spans="1:6" ht="31" hidden="1" x14ac:dyDescent="0.35">
      <c r="A1087" s="144" t="s">
        <v>6353</v>
      </c>
      <c r="B1087" s="144" t="s">
        <v>6354</v>
      </c>
      <c r="C1087" s="144" t="s">
        <v>6355</v>
      </c>
      <c r="D1087" s="144" t="s">
        <v>6356</v>
      </c>
      <c r="E1087" s="144" t="s">
        <v>3238</v>
      </c>
      <c r="F1087" s="144" t="s">
        <v>2163</v>
      </c>
    </row>
    <row r="1088" spans="1:6" hidden="1" x14ac:dyDescent="0.35">
      <c r="A1088" s="144" t="s">
        <v>6357</v>
      </c>
      <c r="B1088" s="144" t="s">
        <v>6358</v>
      </c>
      <c r="C1088" s="144" t="s">
        <v>6359</v>
      </c>
      <c r="D1088" s="144" t="s">
        <v>6360</v>
      </c>
      <c r="E1088" s="144" t="s">
        <v>2169</v>
      </c>
      <c r="F1088" s="144" t="s">
        <v>2266</v>
      </c>
    </row>
    <row r="1089" spans="1:6" ht="31" hidden="1" x14ac:dyDescent="0.35">
      <c r="A1089" s="144" t="s">
        <v>6361</v>
      </c>
      <c r="B1089" s="144" t="s">
        <v>6362</v>
      </c>
      <c r="C1089" s="144" t="s">
        <v>6363</v>
      </c>
      <c r="D1089" s="144" t="s">
        <v>6364</v>
      </c>
      <c r="E1089" s="144" t="s">
        <v>2162</v>
      </c>
      <c r="F1089" s="144" t="s">
        <v>2163</v>
      </c>
    </row>
    <row r="1090" spans="1:6" ht="31" hidden="1" x14ac:dyDescent="0.35">
      <c r="A1090" s="144" t="s">
        <v>342</v>
      </c>
      <c r="B1090" s="144" t="s">
        <v>6365</v>
      </c>
      <c r="C1090" s="144" t="s">
        <v>6366</v>
      </c>
      <c r="D1090" s="144" t="s">
        <v>6367</v>
      </c>
      <c r="E1090" s="144" t="s">
        <v>2162</v>
      </c>
      <c r="F1090" s="144" t="s">
        <v>2185</v>
      </c>
    </row>
    <row r="1091" spans="1:6" ht="31" hidden="1" x14ac:dyDescent="0.35">
      <c r="A1091" s="144" t="s">
        <v>6368</v>
      </c>
      <c r="B1091" s="144" t="s">
        <v>6369</v>
      </c>
      <c r="C1091" s="144" t="s">
        <v>6370</v>
      </c>
      <c r="D1091" s="144" t="s">
        <v>6371</v>
      </c>
      <c r="E1091" s="144" t="s">
        <v>2162</v>
      </c>
      <c r="F1091" s="144" t="s">
        <v>2185</v>
      </c>
    </row>
    <row r="1092" spans="1:6" ht="46.5" hidden="1" x14ac:dyDescent="0.35">
      <c r="A1092" s="144" t="s">
        <v>339</v>
      </c>
      <c r="B1092" s="144" t="s">
        <v>6372</v>
      </c>
      <c r="C1092" s="144" t="s">
        <v>6373</v>
      </c>
      <c r="D1092" s="144" t="s">
        <v>6374</v>
      </c>
      <c r="E1092" s="144" t="s">
        <v>2162</v>
      </c>
      <c r="F1092" s="144" t="s">
        <v>2185</v>
      </c>
    </row>
    <row r="1093" spans="1:6" ht="46.5" hidden="1" x14ac:dyDescent="0.35">
      <c r="A1093" s="144" t="s">
        <v>1432</v>
      </c>
      <c r="B1093" s="144" t="s">
        <v>6375</v>
      </c>
      <c r="C1093" s="144" t="s">
        <v>6376</v>
      </c>
      <c r="D1093" s="144" t="s">
        <v>6377</v>
      </c>
      <c r="E1093" s="144" t="s">
        <v>2162</v>
      </c>
      <c r="F1093" s="144" t="s">
        <v>2185</v>
      </c>
    </row>
    <row r="1094" spans="1:6" ht="46.5" hidden="1" x14ac:dyDescent="0.35">
      <c r="A1094" s="144" t="s">
        <v>6378</v>
      </c>
      <c r="B1094" s="144" t="s">
        <v>6379</v>
      </c>
      <c r="C1094" s="144" t="s">
        <v>6380</v>
      </c>
      <c r="D1094" s="144" t="s">
        <v>6381</v>
      </c>
      <c r="E1094" s="144" t="s">
        <v>2175</v>
      </c>
      <c r="F1094" s="144" t="s">
        <v>2163</v>
      </c>
    </row>
    <row r="1095" spans="1:6" ht="31" hidden="1" x14ac:dyDescent="0.35">
      <c r="A1095" s="144" t="s">
        <v>6382</v>
      </c>
      <c r="B1095" s="144" t="s">
        <v>6383</v>
      </c>
      <c r="C1095" s="144" t="s">
        <v>6384</v>
      </c>
      <c r="D1095" s="144" t="s">
        <v>6385</v>
      </c>
      <c r="E1095" s="144" t="s">
        <v>2175</v>
      </c>
      <c r="F1095" s="144" t="s">
        <v>2176</v>
      </c>
    </row>
    <row r="1096" spans="1:6" ht="31" hidden="1" x14ac:dyDescent="0.35">
      <c r="A1096" s="144" t="s">
        <v>6386</v>
      </c>
      <c r="B1096" s="144" t="s">
        <v>6387</v>
      </c>
      <c r="C1096" s="144" t="s">
        <v>6388</v>
      </c>
      <c r="D1096" s="144" t="s">
        <v>6389</v>
      </c>
      <c r="E1096" s="144" t="s">
        <v>2175</v>
      </c>
      <c r="F1096" s="144" t="s">
        <v>2170</v>
      </c>
    </row>
    <row r="1097" spans="1:6" hidden="1" x14ac:dyDescent="0.35">
      <c r="A1097" s="144" t="s">
        <v>6390</v>
      </c>
      <c r="B1097" s="144" t="s">
        <v>6391</v>
      </c>
      <c r="C1097" s="144" t="s">
        <v>6392</v>
      </c>
      <c r="D1097" s="144" t="s">
        <v>6393</v>
      </c>
      <c r="E1097" s="144" t="s">
        <v>2162</v>
      </c>
      <c r="F1097" s="144" t="s">
        <v>2193</v>
      </c>
    </row>
    <row r="1098" spans="1:6" ht="31" hidden="1" x14ac:dyDescent="0.35">
      <c r="A1098" s="144" t="s">
        <v>6394</v>
      </c>
      <c r="B1098" s="144" t="s">
        <v>6395</v>
      </c>
      <c r="C1098" s="144" t="s">
        <v>6396</v>
      </c>
      <c r="D1098" s="144" t="s">
        <v>6397</v>
      </c>
      <c r="E1098" s="144" t="s">
        <v>3238</v>
      </c>
      <c r="F1098" s="144" t="s">
        <v>2170</v>
      </c>
    </row>
    <row r="1099" spans="1:6" ht="31" hidden="1" x14ac:dyDescent="0.35">
      <c r="A1099" s="144" t="s">
        <v>6398</v>
      </c>
      <c r="B1099" s="144" t="s">
        <v>6399</v>
      </c>
      <c r="C1099" s="144" t="s">
        <v>6400</v>
      </c>
      <c r="D1099" s="144" t="s">
        <v>6401</v>
      </c>
      <c r="E1099" s="144" t="s">
        <v>2175</v>
      </c>
      <c r="F1099" s="144" t="s">
        <v>2163</v>
      </c>
    </row>
    <row r="1100" spans="1:6" ht="31" hidden="1" x14ac:dyDescent="0.35">
      <c r="A1100" s="144" t="s">
        <v>6402</v>
      </c>
      <c r="B1100" s="144" t="s">
        <v>6403</v>
      </c>
      <c r="C1100" s="144" t="s">
        <v>6403</v>
      </c>
      <c r="D1100" s="144" t="s">
        <v>6404</v>
      </c>
      <c r="E1100" s="144" t="s">
        <v>2169</v>
      </c>
      <c r="F1100" s="144" t="s">
        <v>2163</v>
      </c>
    </row>
    <row r="1101" spans="1:6" hidden="1" x14ac:dyDescent="0.35">
      <c r="A1101" s="144" t="s">
        <v>6405</v>
      </c>
      <c r="B1101" s="144" t="s">
        <v>6406</v>
      </c>
      <c r="C1101" s="144" t="s">
        <v>6407</v>
      </c>
      <c r="D1101" s="144" t="s">
        <v>6408</v>
      </c>
      <c r="E1101" s="144" t="s">
        <v>2175</v>
      </c>
      <c r="F1101" s="144" t="s">
        <v>2176</v>
      </c>
    </row>
    <row r="1102" spans="1:6" ht="31" hidden="1" x14ac:dyDescent="0.35">
      <c r="A1102" s="144" t="s">
        <v>6409</v>
      </c>
      <c r="B1102" s="144" t="s">
        <v>6410</v>
      </c>
      <c r="C1102" s="144" t="s">
        <v>6411</v>
      </c>
      <c r="D1102" s="144" t="s">
        <v>6412</v>
      </c>
      <c r="E1102" s="144" t="s">
        <v>2175</v>
      </c>
      <c r="F1102" s="144" t="s">
        <v>2176</v>
      </c>
    </row>
    <row r="1103" spans="1:6" ht="31" hidden="1" x14ac:dyDescent="0.35">
      <c r="A1103" s="144" t="s">
        <v>6413</v>
      </c>
      <c r="B1103" s="144" t="s">
        <v>6414</v>
      </c>
      <c r="C1103" s="144" t="s">
        <v>6415</v>
      </c>
      <c r="D1103" s="144" t="s">
        <v>6416</v>
      </c>
      <c r="E1103" s="144" t="s">
        <v>2175</v>
      </c>
      <c r="F1103" s="144" t="s">
        <v>2176</v>
      </c>
    </row>
    <row r="1104" spans="1:6" ht="31" hidden="1" x14ac:dyDescent="0.35">
      <c r="A1104" s="144" t="s">
        <v>6417</v>
      </c>
      <c r="B1104" s="144" t="s">
        <v>6418</v>
      </c>
      <c r="C1104" s="144" t="s">
        <v>6419</v>
      </c>
      <c r="D1104" s="144" t="s">
        <v>6420</v>
      </c>
      <c r="E1104" s="144" t="s">
        <v>2175</v>
      </c>
      <c r="F1104" s="144" t="s">
        <v>2163</v>
      </c>
    </row>
    <row r="1105" spans="1:6" ht="31" hidden="1" x14ac:dyDescent="0.35">
      <c r="A1105" s="144" t="s">
        <v>6421</v>
      </c>
      <c r="B1105" s="144" t="s">
        <v>6422</v>
      </c>
      <c r="C1105" s="144" t="s">
        <v>6423</v>
      </c>
      <c r="D1105" s="144" t="s">
        <v>6424</v>
      </c>
      <c r="E1105" s="144" t="s">
        <v>2175</v>
      </c>
      <c r="F1105" s="144" t="s">
        <v>2176</v>
      </c>
    </row>
    <row r="1106" spans="1:6" ht="31" hidden="1" x14ac:dyDescent="0.35">
      <c r="A1106" s="144" t="s">
        <v>6425</v>
      </c>
      <c r="B1106" s="144" t="s">
        <v>6426</v>
      </c>
      <c r="C1106" s="144" t="s">
        <v>6427</v>
      </c>
      <c r="D1106" s="144" t="s">
        <v>6428</v>
      </c>
      <c r="E1106" s="144" t="s">
        <v>2175</v>
      </c>
      <c r="F1106" s="144" t="s">
        <v>2176</v>
      </c>
    </row>
    <row r="1107" spans="1:6" ht="31" hidden="1" x14ac:dyDescent="0.35">
      <c r="A1107" s="144" t="s">
        <v>6429</v>
      </c>
      <c r="B1107" s="144" t="s">
        <v>6430</v>
      </c>
      <c r="C1107" s="144" t="s">
        <v>6431</v>
      </c>
      <c r="D1107" s="144" t="s">
        <v>6432</v>
      </c>
      <c r="E1107" s="144" t="s">
        <v>2175</v>
      </c>
      <c r="F1107" s="144" t="s">
        <v>2176</v>
      </c>
    </row>
    <row r="1108" spans="1:6" hidden="1" x14ac:dyDescent="0.35">
      <c r="A1108" s="144" t="s">
        <v>6433</v>
      </c>
      <c r="B1108" s="144" t="s">
        <v>6434</v>
      </c>
      <c r="C1108" s="144" t="s">
        <v>6435</v>
      </c>
      <c r="D1108" s="144" t="s">
        <v>6436</v>
      </c>
      <c r="F1108" s="144" t="s">
        <v>2193</v>
      </c>
    </row>
    <row r="1109" spans="1:6" ht="31" hidden="1" x14ac:dyDescent="0.35">
      <c r="A1109" s="144" t="s">
        <v>844</v>
      </c>
      <c r="B1109" s="144" t="s">
        <v>6437</v>
      </c>
      <c r="C1109" s="144" t="s">
        <v>6438</v>
      </c>
      <c r="D1109" s="144" t="s">
        <v>6439</v>
      </c>
      <c r="E1109" s="144" t="s">
        <v>2162</v>
      </c>
      <c r="F1109" s="144" t="s">
        <v>2193</v>
      </c>
    </row>
    <row r="1110" spans="1:6" ht="31" hidden="1" x14ac:dyDescent="0.35">
      <c r="A1110" s="144" t="s">
        <v>6440</v>
      </c>
      <c r="B1110" s="144" t="s">
        <v>6441</v>
      </c>
      <c r="C1110" s="144" t="s">
        <v>6442</v>
      </c>
      <c r="D1110" s="144" t="s">
        <v>6443</v>
      </c>
      <c r="E1110" s="144" t="s">
        <v>2175</v>
      </c>
      <c r="F1110" s="144" t="s">
        <v>2176</v>
      </c>
    </row>
    <row r="1111" spans="1:6" ht="31" hidden="1" x14ac:dyDescent="0.35">
      <c r="A1111" s="144" t="s">
        <v>6444</v>
      </c>
      <c r="B1111" s="144" t="s">
        <v>6445</v>
      </c>
      <c r="C1111" s="144" t="s">
        <v>6446</v>
      </c>
      <c r="D1111" s="144" t="s">
        <v>6447</v>
      </c>
      <c r="E1111" s="144" t="s">
        <v>2175</v>
      </c>
      <c r="F1111" s="144" t="s">
        <v>2176</v>
      </c>
    </row>
    <row r="1112" spans="1:6" ht="31" hidden="1" x14ac:dyDescent="0.35">
      <c r="A1112" s="144" t="s">
        <v>1511</v>
      </c>
      <c r="B1112" s="144" t="s">
        <v>6448</v>
      </c>
      <c r="C1112" s="144" t="s">
        <v>6449</v>
      </c>
      <c r="D1112" s="144" t="s">
        <v>6450</v>
      </c>
      <c r="E1112" s="144" t="s">
        <v>2169</v>
      </c>
      <c r="F1112" s="144" t="s">
        <v>2163</v>
      </c>
    </row>
    <row r="1113" spans="1:6" hidden="1" x14ac:dyDescent="0.35">
      <c r="A1113" s="144" t="s">
        <v>6451</v>
      </c>
      <c r="B1113" s="144" t="s">
        <v>6452</v>
      </c>
      <c r="C1113" s="144" t="s">
        <v>6453</v>
      </c>
      <c r="D1113" s="144" t="s">
        <v>6454</v>
      </c>
      <c r="E1113" s="144" t="s">
        <v>2169</v>
      </c>
      <c r="F1113" s="144" t="s">
        <v>2170</v>
      </c>
    </row>
    <row r="1114" spans="1:6" ht="31" hidden="1" x14ac:dyDescent="0.35">
      <c r="A1114" s="144" t="s">
        <v>6455</v>
      </c>
      <c r="B1114" s="144" t="s">
        <v>6456</v>
      </c>
      <c r="C1114" s="144" t="s">
        <v>6457</v>
      </c>
      <c r="D1114" s="144" t="s">
        <v>6458</v>
      </c>
      <c r="E1114" s="144" t="s">
        <v>2175</v>
      </c>
      <c r="F1114" s="144" t="s">
        <v>2176</v>
      </c>
    </row>
    <row r="1115" spans="1:6" ht="31" hidden="1" x14ac:dyDescent="0.35">
      <c r="A1115" s="144" t="s">
        <v>6459</v>
      </c>
      <c r="B1115" s="144" t="s">
        <v>6460</v>
      </c>
      <c r="C1115" s="144" t="s">
        <v>6461</v>
      </c>
      <c r="D1115" s="144" t="s">
        <v>6462</v>
      </c>
      <c r="E1115" s="144" t="s">
        <v>2169</v>
      </c>
      <c r="F1115" s="144" t="s">
        <v>2176</v>
      </c>
    </row>
    <row r="1116" spans="1:6" ht="31" hidden="1" x14ac:dyDescent="0.35">
      <c r="A1116" s="144" t="s">
        <v>6463</v>
      </c>
      <c r="B1116" s="144" t="s">
        <v>6464</v>
      </c>
      <c r="C1116" s="144" t="s">
        <v>6465</v>
      </c>
      <c r="D1116" s="144" t="s">
        <v>6466</v>
      </c>
      <c r="E1116" s="144" t="s">
        <v>2175</v>
      </c>
      <c r="F1116" s="144" t="s">
        <v>2176</v>
      </c>
    </row>
    <row r="1117" spans="1:6" ht="31" hidden="1" x14ac:dyDescent="0.35">
      <c r="A1117" s="144" t="s">
        <v>6467</v>
      </c>
      <c r="B1117" s="144" t="s">
        <v>6468</v>
      </c>
      <c r="C1117" s="144" t="s">
        <v>6469</v>
      </c>
      <c r="D1117" s="144" t="s">
        <v>6470</v>
      </c>
      <c r="E1117" s="144" t="s">
        <v>2162</v>
      </c>
      <c r="F1117" s="144" t="s">
        <v>2193</v>
      </c>
    </row>
    <row r="1118" spans="1:6" hidden="1" x14ac:dyDescent="0.35">
      <c r="A1118" s="144" t="s">
        <v>6471</v>
      </c>
      <c r="B1118" s="144" t="s">
        <v>6472</v>
      </c>
      <c r="C1118" s="144" t="s">
        <v>6473</v>
      </c>
      <c r="D1118" s="144" t="s">
        <v>6474</v>
      </c>
      <c r="E1118" s="144" t="s">
        <v>2175</v>
      </c>
      <c r="F1118" s="144" t="s">
        <v>2170</v>
      </c>
    </row>
    <row r="1119" spans="1:6" hidden="1" x14ac:dyDescent="0.35">
      <c r="A1119" s="144" t="s">
        <v>6475</v>
      </c>
      <c r="B1119" s="144" t="s">
        <v>6476</v>
      </c>
      <c r="C1119" s="144" t="s">
        <v>6477</v>
      </c>
      <c r="D1119" s="144" t="s">
        <v>6478</v>
      </c>
      <c r="E1119" s="144" t="s">
        <v>2169</v>
      </c>
      <c r="F1119" s="144" t="s">
        <v>2266</v>
      </c>
    </row>
    <row r="1120" spans="1:6" ht="31" hidden="1" x14ac:dyDescent="0.35">
      <c r="A1120" s="144" t="s">
        <v>6479</v>
      </c>
      <c r="B1120" s="144" t="s">
        <v>6480</v>
      </c>
      <c r="C1120" s="144" t="s">
        <v>6481</v>
      </c>
      <c r="D1120" s="144" t="s">
        <v>6482</v>
      </c>
      <c r="E1120" s="144" t="s">
        <v>2169</v>
      </c>
      <c r="F1120" s="144" t="s">
        <v>2170</v>
      </c>
    </row>
    <row r="1121" spans="1:6" ht="31" hidden="1" x14ac:dyDescent="0.35">
      <c r="A1121" s="144" t="s">
        <v>6483</v>
      </c>
      <c r="B1121" s="144" t="s">
        <v>6484</v>
      </c>
      <c r="C1121" s="144" t="s">
        <v>6485</v>
      </c>
      <c r="D1121" s="144" t="s">
        <v>6486</v>
      </c>
      <c r="E1121" s="144" t="s">
        <v>2175</v>
      </c>
      <c r="F1121" s="144" t="s">
        <v>2163</v>
      </c>
    </row>
    <row r="1122" spans="1:6" hidden="1" x14ac:dyDescent="0.35">
      <c r="A1122" s="144" t="s">
        <v>6487</v>
      </c>
      <c r="B1122" s="144" t="s">
        <v>6488</v>
      </c>
      <c r="C1122" s="144" t="s">
        <v>6489</v>
      </c>
      <c r="D1122" s="144" t="s">
        <v>6490</v>
      </c>
      <c r="E1122" s="144" t="s">
        <v>2175</v>
      </c>
      <c r="F1122" s="144" t="s">
        <v>2176</v>
      </c>
    </row>
    <row r="1123" spans="1:6" ht="31" hidden="1" x14ac:dyDescent="0.35">
      <c r="A1123" s="144" t="s">
        <v>6491</v>
      </c>
      <c r="B1123" s="144" t="s">
        <v>6492</v>
      </c>
      <c r="C1123" s="144" t="s">
        <v>6493</v>
      </c>
      <c r="D1123" s="144" t="s">
        <v>6494</v>
      </c>
      <c r="E1123" s="144" t="s">
        <v>2175</v>
      </c>
      <c r="F1123" s="144" t="s">
        <v>2176</v>
      </c>
    </row>
    <row r="1124" spans="1:6" hidden="1" x14ac:dyDescent="0.35">
      <c r="A1124" s="144" t="s">
        <v>6495</v>
      </c>
      <c r="B1124" s="144" t="s">
        <v>6496</v>
      </c>
      <c r="C1124" s="144" t="s">
        <v>6497</v>
      </c>
      <c r="D1124" s="144" t="s">
        <v>6498</v>
      </c>
      <c r="E1124" s="144" t="s">
        <v>2162</v>
      </c>
      <c r="F1124" s="144" t="s">
        <v>2193</v>
      </c>
    </row>
    <row r="1125" spans="1:6" ht="31" hidden="1" x14ac:dyDescent="0.35">
      <c r="A1125" s="144" t="s">
        <v>6499</v>
      </c>
      <c r="B1125" s="144" t="s">
        <v>6500</v>
      </c>
      <c r="C1125" s="144" t="s">
        <v>6501</v>
      </c>
      <c r="D1125" s="144" t="s">
        <v>6502</v>
      </c>
      <c r="E1125" s="144" t="s">
        <v>2169</v>
      </c>
      <c r="F1125" s="144" t="s">
        <v>2176</v>
      </c>
    </row>
    <row r="1126" spans="1:6" hidden="1" x14ac:dyDescent="0.35">
      <c r="A1126" s="144" t="s">
        <v>6503</v>
      </c>
      <c r="B1126" s="144" t="s">
        <v>6504</v>
      </c>
      <c r="C1126" s="144" t="s">
        <v>6505</v>
      </c>
      <c r="D1126" s="144" t="s">
        <v>6506</v>
      </c>
      <c r="E1126" s="144" t="s">
        <v>2162</v>
      </c>
      <c r="F1126" s="144" t="s">
        <v>2193</v>
      </c>
    </row>
    <row r="1127" spans="1:6" ht="31" hidden="1" x14ac:dyDescent="0.35">
      <c r="A1127" s="144" t="s">
        <v>6507</v>
      </c>
      <c r="B1127" s="144" t="s">
        <v>6508</v>
      </c>
      <c r="C1127" s="144" t="s">
        <v>6509</v>
      </c>
      <c r="D1127" s="144" t="s">
        <v>6510</v>
      </c>
      <c r="E1127" s="144" t="s">
        <v>2175</v>
      </c>
      <c r="F1127" s="144" t="s">
        <v>2163</v>
      </c>
    </row>
    <row r="1128" spans="1:6" ht="31" hidden="1" x14ac:dyDescent="0.35">
      <c r="A1128" s="144" t="s">
        <v>6511</v>
      </c>
      <c r="B1128" s="144" t="s">
        <v>6512</v>
      </c>
      <c r="C1128" s="144" t="s">
        <v>6513</v>
      </c>
      <c r="D1128" s="144" t="s">
        <v>6514</v>
      </c>
      <c r="E1128" s="144" t="s">
        <v>2175</v>
      </c>
      <c r="F1128" s="144" t="s">
        <v>2176</v>
      </c>
    </row>
    <row r="1129" spans="1:6" ht="31" hidden="1" x14ac:dyDescent="0.35">
      <c r="A1129" s="144" t="s">
        <v>6515</v>
      </c>
      <c r="B1129" s="144" t="s">
        <v>6516</v>
      </c>
      <c r="C1129" s="144" t="s">
        <v>6517</v>
      </c>
      <c r="D1129" s="144" t="s">
        <v>6518</v>
      </c>
      <c r="E1129" s="144" t="s">
        <v>2175</v>
      </c>
      <c r="F1129" s="144" t="s">
        <v>2176</v>
      </c>
    </row>
    <row r="1130" spans="1:6" ht="31" hidden="1" x14ac:dyDescent="0.35">
      <c r="A1130" s="144" t="s">
        <v>6519</v>
      </c>
      <c r="B1130" s="144" t="s">
        <v>6520</v>
      </c>
      <c r="C1130" s="144" t="s">
        <v>6521</v>
      </c>
      <c r="D1130" s="144" t="s">
        <v>6522</v>
      </c>
      <c r="E1130" s="144" t="s">
        <v>2162</v>
      </c>
      <c r="F1130" s="144" t="s">
        <v>2163</v>
      </c>
    </row>
    <row r="1131" spans="1:6" hidden="1" x14ac:dyDescent="0.35">
      <c r="A1131" s="144" t="s">
        <v>6523</v>
      </c>
      <c r="B1131" s="144" t="s">
        <v>6524</v>
      </c>
      <c r="C1131" s="144" t="s">
        <v>6525</v>
      </c>
      <c r="D1131" s="144" t="s">
        <v>6526</v>
      </c>
      <c r="E1131" s="144" t="s">
        <v>2162</v>
      </c>
      <c r="F1131" s="144" t="s">
        <v>2193</v>
      </c>
    </row>
    <row r="1132" spans="1:6" hidden="1" x14ac:dyDescent="0.35">
      <c r="A1132" s="144" t="s">
        <v>6527</v>
      </c>
      <c r="B1132" s="144" t="s">
        <v>6528</v>
      </c>
      <c r="C1132" s="144" t="s">
        <v>6529</v>
      </c>
      <c r="D1132" s="144" t="s">
        <v>6530</v>
      </c>
      <c r="E1132" s="144" t="s">
        <v>2169</v>
      </c>
      <c r="F1132" s="144" t="s">
        <v>2266</v>
      </c>
    </row>
    <row r="1133" spans="1:6" ht="31" hidden="1" x14ac:dyDescent="0.35">
      <c r="A1133" s="144" t="s">
        <v>6531</v>
      </c>
      <c r="B1133" s="144" t="s">
        <v>6532</v>
      </c>
      <c r="C1133" s="144" t="s">
        <v>6533</v>
      </c>
      <c r="D1133" s="144" t="s">
        <v>6534</v>
      </c>
      <c r="E1133" s="144" t="s">
        <v>2175</v>
      </c>
      <c r="F1133" s="144" t="s">
        <v>2266</v>
      </c>
    </row>
    <row r="1134" spans="1:6" hidden="1" x14ac:dyDescent="0.35">
      <c r="A1134" s="144" t="s">
        <v>6535</v>
      </c>
      <c r="B1134" s="144" t="s">
        <v>6536</v>
      </c>
      <c r="C1134" s="144" t="s">
        <v>6537</v>
      </c>
      <c r="D1134" s="144" t="s">
        <v>6538</v>
      </c>
      <c r="E1134" s="144" t="s">
        <v>2169</v>
      </c>
      <c r="F1134" s="144" t="s">
        <v>2266</v>
      </c>
    </row>
    <row r="1135" spans="1:6" ht="31" hidden="1" x14ac:dyDescent="0.35">
      <c r="A1135" s="144" t="s">
        <v>6539</v>
      </c>
      <c r="B1135" s="144" t="s">
        <v>6540</v>
      </c>
      <c r="C1135" s="144" t="s">
        <v>6540</v>
      </c>
      <c r="D1135" s="144" t="s">
        <v>6541</v>
      </c>
      <c r="E1135" s="144" t="s">
        <v>2169</v>
      </c>
      <c r="F1135" s="144" t="s">
        <v>2170</v>
      </c>
    </row>
    <row r="1136" spans="1:6" hidden="1" x14ac:dyDescent="0.35">
      <c r="A1136" s="144" t="s">
        <v>6542</v>
      </c>
      <c r="B1136" s="144" t="s">
        <v>6543</v>
      </c>
      <c r="C1136" s="144" t="s">
        <v>6543</v>
      </c>
      <c r="D1136" s="144" t="s">
        <v>6544</v>
      </c>
      <c r="E1136" s="144" t="s">
        <v>2169</v>
      </c>
      <c r="F1136" s="144" t="s">
        <v>2176</v>
      </c>
    </row>
    <row r="1137" spans="1:6" hidden="1" x14ac:dyDescent="0.35">
      <c r="A1137" s="144" t="s">
        <v>6545</v>
      </c>
      <c r="B1137" s="144" t="s">
        <v>6546</v>
      </c>
      <c r="C1137" s="144" t="s">
        <v>6547</v>
      </c>
      <c r="D1137" s="144" t="s">
        <v>6548</v>
      </c>
      <c r="F1137" s="144" t="s">
        <v>2266</v>
      </c>
    </row>
    <row r="1138" spans="1:6" ht="31" hidden="1" x14ac:dyDescent="0.35">
      <c r="A1138" s="144" t="s">
        <v>6549</v>
      </c>
      <c r="B1138" s="144" t="s">
        <v>6550</v>
      </c>
      <c r="C1138" s="144" t="s">
        <v>6551</v>
      </c>
      <c r="D1138" s="144" t="s">
        <v>6552</v>
      </c>
      <c r="E1138" s="144" t="s">
        <v>2169</v>
      </c>
      <c r="F1138" s="144" t="s">
        <v>2163</v>
      </c>
    </row>
    <row r="1139" spans="1:6" ht="31" hidden="1" x14ac:dyDescent="0.35">
      <c r="A1139" s="144" t="s">
        <v>6553</v>
      </c>
      <c r="B1139" s="144" t="s">
        <v>6554</v>
      </c>
      <c r="C1139" s="144" t="s">
        <v>6555</v>
      </c>
      <c r="D1139" s="144" t="s">
        <v>6556</v>
      </c>
      <c r="E1139" s="144" t="s">
        <v>2175</v>
      </c>
      <c r="F1139" s="144" t="s">
        <v>2163</v>
      </c>
    </row>
    <row r="1140" spans="1:6" hidden="1" x14ac:dyDescent="0.35">
      <c r="A1140" s="144" t="s">
        <v>6557</v>
      </c>
      <c r="B1140" s="144" t="s">
        <v>6558</v>
      </c>
      <c r="C1140" s="144" t="s">
        <v>6558</v>
      </c>
      <c r="D1140" s="144" t="s">
        <v>6559</v>
      </c>
      <c r="E1140" s="144" t="s">
        <v>2175</v>
      </c>
      <c r="F1140" s="144" t="s">
        <v>2193</v>
      </c>
    </row>
    <row r="1141" spans="1:6" ht="31" hidden="1" x14ac:dyDescent="0.35">
      <c r="A1141" s="144" t="s">
        <v>6560</v>
      </c>
      <c r="B1141" s="144" t="s">
        <v>6561</v>
      </c>
      <c r="C1141" s="144" t="s">
        <v>6562</v>
      </c>
      <c r="D1141" s="144" t="s">
        <v>6563</v>
      </c>
      <c r="E1141" s="144" t="s">
        <v>2169</v>
      </c>
      <c r="F1141" s="144" t="s">
        <v>2170</v>
      </c>
    </row>
    <row r="1142" spans="1:6" hidden="1" x14ac:dyDescent="0.35">
      <c r="A1142" s="144" t="s">
        <v>6564</v>
      </c>
      <c r="B1142" s="144" t="s">
        <v>6565</v>
      </c>
      <c r="C1142" s="144" t="s">
        <v>6566</v>
      </c>
      <c r="D1142" s="144" t="s">
        <v>6567</v>
      </c>
      <c r="E1142" s="144" t="s">
        <v>2162</v>
      </c>
      <c r="F1142" s="144" t="s">
        <v>2193</v>
      </c>
    </row>
    <row r="1143" spans="1:6" ht="31" hidden="1" x14ac:dyDescent="0.35">
      <c r="A1143" s="144" t="s">
        <v>6568</v>
      </c>
      <c r="B1143" s="144" t="s">
        <v>6569</v>
      </c>
      <c r="C1143" s="144" t="s">
        <v>6570</v>
      </c>
      <c r="D1143" s="144" t="s">
        <v>6571</v>
      </c>
      <c r="E1143" s="144" t="s">
        <v>2169</v>
      </c>
      <c r="F1143" s="144" t="s">
        <v>2170</v>
      </c>
    </row>
    <row r="1144" spans="1:6" hidden="1" x14ac:dyDescent="0.35">
      <c r="A1144" s="144" t="s">
        <v>6572</v>
      </c>
      <c r="B1144" s="144" t="s">
        <v>6573</v>
      </c>
      <c r="C1144" s="144" t="s">
        <v>6574</v>
      </c>
      <c r="D1144" s="144" t="s">
        <v>6575</v>
      </c>
      <c r="E1144" s="144" t="s">
        <v>2175</v>
      </c>
      <c r="F1144" s="144" t="s">
        <v>2266</v>
      </c>
    </row>
    <row r="1145" spans="1:6" ht="31" hidden="1" x14ac:dyDescent="0.35">
      <c r="A1145" s="144" t="s">
        <v>6576</v>
      </c>
      <c r="B1145" s="144" t="s">
        <v>6577</v>
      </c>
      <c r="C1145" s="144" t="s">
        <v>6578</v>
      </c>
      <c r="D1145" s="144" t="s">
        <v>6579</v>
      </c>
      <c r="E1145" s="144" t="s">
        <v>2169</v>
      </c>
      <c r="F1145" s="144" t="s">
        <v>2170</v>
      </c>
    </row>
    <row r="1146" spans="1:6" hidden="1" x14ac:dyDescent="0.35">
      <c r="A1146" s="144" t="s">
        <v>6580</v>
      </c>
      <c r="B1146" s="144" t="s">
        <v>6581</v>
      </c>
      <c r="C1146" s="144" t="s">
        <v>6582</v>
      </c>
      <c r="D1146" s="144" t="s">
        <v>6583</v>
      </c>
      <c r="E1146" s="144" t="s">
        <v>2169</v>
      </c>
      <c r="F1146" s="144" t="s">
        <v>2170</v>
      </c>
    </row>
    <row r="1147" spans="1:6" ht="31" hidden="1" x14ac:dyDescent="0.35">
      <c r="A1147" s="144" t="s">
        <v>6584</v>
      </c>
      <c r="B1147" s="144" t="s">
        <v>6585</v>
      </c>
      <c r="C1147" s="144" t="s">
        <v>6586</v>
      </c>
      <c r="D1147" s="144" t="s">
        <v>6587</v>
      </c>
      <c r="E1147" s="144" t="s">
        <v>2169</v>
      </c>
      <c r="F1147" s="144" t="s">
        <v>2163</v>
      </c>
    </row>
    <row r="1148" spans="1:6" ht="31" hidden="1" x14ac:dyDescent="0.35">
      <c r="A1148" s="144" t="s">
        <v>6588</v>
      </c>
      <c r="B1148" s="144" t="s">
        <v>6589</v>
      </c>
      <c r="C1148" s="144" t="s">
        <v>6590</v>
      </c>
      <c r="D1148" s="144" t="s">
        <v>6591</v>
      </c>
      <c r="E1148" s="144" t="s">
        <v>2162</v>
      </c>
      <c r="F1148" s="144" t="s">
        <v>2193</v>
      </c>
    </row>
    <row r="1149" spans="1:6" ht="31" hidden="1" x14ac:dyDescent="0.35">
      <c r="A1149" s="144" t="s">
        <v>6592</v>
      </c>
      <c r="B1149" s="144" t="s">
        <v>6593</v>
      </c>
      <c r="C1149" s="144" t="s">
        <v>6594</v>
      </c>
      <c r="D1149" s="144" t="s">
        <v>6595</v>
      </c>
      <c r="E1149" s="144" t="s">
        <v>2169</v>
      </c>
      <c r="F1149" s="144" t="s">
        <v>2266</v>
      </c>
    </row>
    <row r="1150" spans="1:6" ht="31" hidden="1" x14ac:dyDescent="0.35">
      <c r="A1150" s="144" t="s">
        <v>6596</v>
      </c>
      <c r="B1150" s="144" t="s">
        <v>6597</v>
      </c>
      <c r="C1150" s="144" t="s">
        <v>6598</v>
      </c>
      <c r="D1150" s="144" t="s">
        <v>6599</v>
      </c>
      <c r="E1150" s="144" t="s">
        <v>2162</v>
      </c>
      <c r="F1150" s="144" t="s">
        <v>2185</v>
      </c>
    </row>
    <row r="1151" spans="1:6" hidden="1" x14ac:dyDescent="0.35">
      <c r="A1151" s="144" t="s">
        <v>6600</v>
      </c>
      <c r="B1151" s="144" t="s">
        <v>6601</v>
      </c>
      <c r="C1151" s="144" t="s">
        <v>6602</v>
      </c>
      <c r="D1151" s="144" t="s">
        <v>6603</v>
      </c>
      <c r="E1151" s="144" t="s">
        <v>2169</v>
      </c>
      <c r="F1151" s="144" t="s">
        <v>2266</v>
      </c>
    </row>
    <row r="1152" spans="1:6" hidden="1" x14ac:dyDescent="0.35">
      <c r="A1152" s="144" t="s">
        <v>6604</v>
      </c>
      <c r="B1152" s="144" t="s">
        <v>6605</v>
      </c>
      <c r="C1152" s="144" t="s">
        <v>6606</v>
      </c>
      <c r="D1152" s="144" t="s">
        <v>6607</v>
      </c>
      <c r="E1152" s="144" t="s">
        <v>2175</v>
      </c>
      <c r="F1152" s="144" t="s">
        <v>2193</v>
      </c>
    </row>
    <row r="1153" spans="1:6" ht="31" hidden="1" x14ac:dyDescent="0.35">
      <c r="A1153" s="144" t="s">
        <v>6608</v>
      </c>
      <c r="B1153" s="144" t="s">
        <v>6609</v>
      </c>
      <c r="C1153" s="144" t="s">
        <v>6610</v>
      </c>
      <c r="D1153" s="144" t="s">
        <v>6611</v>
      </c>
      <c r="E1153" s="144" t="s">
        <v>2169</v>
      </c>
      <c r="F1153" s="144" t="s">
        <v>2170</v>
      </c>
    </row>
    <row r="1154" spans="1:6" hidden="1" x14ac:dyDescent="0.35">
      <c r="A1154" s="144" t="s">
        <v>518</v>
      </c>
      <c r="B1154" s="144" t="s">
        <v>6612</v>
      </c>
      <c r="C1154" s="144" t="s">
        <v>6613</v>
      </c>
      <c r="D1154" s="144" t="s">
        <v>6614</v>
      </c>
      <c r="E1154" s="144" t="s">
        <v>2162</v>
      </c>
      <c r="F1154" s="144" t="s">
        <v>2185</v>
      </c>
    </row>
    <row r="1155" spans="1:6" ht="31" hidden="1" x14ac:dyDescent="0.35">
      <c r="A1155" s="144" t="s">
        <v>6615</v>
      </c>
      <c r="B1155" s="144" t="s">
        <v>6616</v>
      </c>
      <c r="C1155" s="144" t="s">
        <v>6617</v>
      </c>
      <c r="D1155" s="144" t="s">
        <v>6618</v>
      </c>
      <c r="E1155" s="144" t="s">
        <v>2175</v>
      </c>
      <c r="F1155" s="144" t="s">
        <v>2176</v>
      </c>
    </row>
    <row r="1156" spans="1:6" hidden="1" x14ac:dyDescent="0.35">
      <c r="A1156" s="144" t="s">
        <v>6619</v>
      </c>
      <c r="B1156" s="144" t="s">
        <v>6620</v>
      </c>
      <c r="C1156" s="144" t="s">
        <v>6621</v>
      </c>
      <c r="D1156" s="144" t="s">
        <v>6622</v>
      </c>
      <c r="E1156" s="144" t="s">
        <v>2169</v>
      </c>
      <c r="F1156" s="144" t="s">
        <v>2193</v>
      </c>
    </row>
    <row r="1157" spans="1:6" ht="31" hidden="1" x14ac:dyDescent="0.35">
      <c r="A1157" s="144" t="s">
        <v>6623</v>
      </c>
      <c r="B1157" s="144" t="s">
        <v>6624</v>
      </c>
      <c r="C1157" s="144" t="s">
        <v>6625</v>
      </c>
      <c r="D1157" s="144" t="s">
        <v>6626</v>
      </c>
      <c r="E1157" s="144" t="s">
        <v>2162</v>
      </c>
      <c r="F1157" s="144" t="s">
        <v>2193</v>
      </c>
    </row>
    <row r="1158" spans="1:6" ht="31" hidden="1" x14ac:dyDescent="0.35">
      <c r="A1158" s="144" t="s">
        <v>6627</v>
      </c>
      <c r="B1158" s="144" t="s">
        <v>6628</v>
      </c>
      <c r="C1158" s="144" t="s">
        <v>6629</v>
      </c>
      <c r="D1158" s="144" t="s">
        <v>6630</v>
      </c>
      <c r="E1158" s="144" t="s">
        <v>2175</v>
      </c>
      <c r="F1158" s="144" t="s">
        <v>2163</v>
      </c>
    </row>
    <row r="1159" spans="1:6" ht="31" hidden="1" x14ac:dyDescent="0.35">
      <c r="A1159" s="144" t="s">
        <v>6631</v>
      </c>
      <c r="B1159" s="144" t="s">
        <v>6632</v>
      </c>
      <c r="C1159" s="144" t="s">
        <v>6633</v>
      </c>
      <c r="D1159" s="144" t="s">
        <v>6634</v>
      </c>
      <c r="E1159" s="144" t="s">
        <v>2169</v>
      </c>
      <c r="F1159" s="144" t="s">
        <v>2176</v>
      </c>
    </row>
    <row r="1160" spans="1:6" hidden="1" x14ac:dyDescent="0.35">
      <c r="A1160" s="144" t="s">
        <v>6635</v>
      </c>
      <c r="B1160" s="144" t="s">
        <v>6636</v>
      </c>
      <c r="C1160" s="144" t="s">
        <v>6637</v>
      </c>
      <c r="D1160" s="144" t="s">
        <v>6638</v>
      </c>
      <c r="E1160" s="144" t="s">
        <v>2162</v>
      </c>
      <c r="F1160" s="144" t="s">
        <v>2193</v>
      </c>
    </row>
    <row r="1161" spans="1:6" ht="31" hidden="1" x14ac:dyDescent="0.35">
      <c r="A1161" s="144" t="s">
        <v>6639</v>
      </c>
      <c r="B1161" s="144" t="s">
        <v>6640</v>
      </c>
      <c r="C1161" s="144" t="s">
        <v>6641</v>
      </c>
      <c r="D1161" s="144" t="s">
        <v>6642</v>
      </c>
      <c r="E1161" s="144" t="s">
        <v>2175</v>
      </c>
      <c r="F1161" s="144" t="s">
        <v>2163</v>
      </c>
    </row>
    <row r="1162" spans="1:6" ht="31" hidden="1" x14ac:dyDescent="0.35">
      <c r="A1162" s="144" t="s">
        <v>6643</v>
      </c>
      <c r="B1162" s="144" t="s">
        <v>6644</v>
      </c>
      <c r="C1162" s="144" t="s">
        <v>6645</v>
      </c>
      <c r="D1162" s="144" t="s">
        <v>6646</v>
      </c>
      <c r="E1162" s="144" t="s">
        <v>2175</v>
      </c>
      <c r="F1162" s="144" t="s">
        <v>2176</v>
      </c>
    </row>
    <row r="1163" spans="1:6" ht="31" hidden="1" x14ac:dyDescent="0.35">
      <c r="A1163" s="144" t="s">
        <v>6647</v>
      </c>
      <c r="B1163" s="144" t="s">
        <v>6648</v>
      </c>
      <c r="C1163" s="144" t="s">
        <v>6649</v>
      </c>
      <c r="D1163" s="144" t="s">
        <v>6650</v>
      </c>
      <c r="E1163" s="144" t="s">
        <v>2175</v>
      </c>
      <c r="F1163" s="144" t="s">
        <v>2163</v>
      </c>
    </row>
    <row r="1164" spans="1:6" hidden="1" x14ac:dyDescent="0.35">
      <c r="A1164" s="144" t="s">
        <v>6651</v>
      </c>
      <c r="B1164" s="144" t="s">
        <v>6652</v>
      </c>
      <c r="C1164" s="144" t="s">
        <v>6653</v>
      </c>
      <c r="D1164" s="144" t="s">
        <v>6654</v>
      </c>
      <c r="E1164" s="144" t="s">
        <v>2175</v>
      </c>
      <c r="F1164" s="144" t="s">
        <v>2176</v>
      </c>
    </row>
    <row r="1165" spans="1:6" hidden="1" x14ac:dyDescent="0.35">
      <c r="A1165" s="144" t="s">
        <v>6655</v>
      </c>
      <c r="B1165" s="144" t="s">
        <v>6656</v>
      </c>
      <c r="C1165" s="144" t="s">
        <v>6657</v>
      </c>
      <c r="D1165" s="144" t="s">
        <v>6658</v>
      </c>
      <c r="E1165" s="144" t="s">
        <v>2169</v>
      </c>
      <c r="F1165" s="144" t="s">
        <v>2176</v>
      </c>
    </row>
    <row r="1166" spans="1:6" hidden="1" x14ac:dyDescent="0.35">
      <c r="A1166" s="144" t="s">
        <v>6659</v>
      </c>
      <c r="B1166" s="144" t="s">
        <v>6660</v>
      </c>
      <c r="C1166" s="144" t="s">
        <v>6661</v>
      </c>
      <c r="D1166" s="144" t="s">
        <v>6662</v>
      </c>
      <c r="E1166" s="144" t="s">
        <v>2169</v>
      </c>
      <c r="F1166" s="144" t="s">
        <v>2266</v>
      </c>
    </row>
    <row r="1167" spans="1:6" ht="31" hidden="1" x14ac:dyDescent="0.35">
      <c r="A1167" s="144" t="s">
        <v>6663</v>
      </c>
      <c r="B1167" s="144" t="s">
        <v>6664</v>
      </c>
      <c r="C1167" s="144" t="s">
        <v>6665</v>
      </c>
      <c r="D1167" s="144" t="s">
        <v>6666</v>
      </c>
      <c r="E1167" s="144" t="s">
        <v>2169</v>
      </c>
      <c r="F1167" s="144" t="s">
        <v>2176</v>
      </c>
    </row>
    <row r="1168" spans="1:6" hidden="1" x14ac:dyDescent="0.35">
      <c r="A1168" s="144" t="s">
        <v>6667</v>
      </c>
      <c r="B1168" s="144" t="s">
        <v>6668</v>
      </c>
      <c r="C1168" s="144" t="s">
        <v>6669</v>
      </c>
      <c r="D1168" s="144" t="s">
        <v>6670</v>
      </c>
      <c r="E1168" s="144" t="s">
        <v>2162</v>
      </c>
      <c r="F1168" s="144" t="s">
        <v>2193</v>
      </c>
    </row>
    <row r="1169" spans="1:6" ht="31" hidden="1" x14ac:dyDescent="0.35">
      <c r="A1169" s="144" t="s">
        <v>6671</v>
      </c>
      <c r="B1169" s="144" t="s">
        <v>6672</v>
      </c>
      <c r="C1169" s="144" t="s">
        <v>6673</v>
      </c>
      <c r="D1169" s="144" t="s">
        <v>6674</v>
      </c>
      <c r="E1169" s="144" t="s">
        <v>2175</v>
      </c>
      <c r="F1169" s="144" t="s">
        <v>2163</v>
      </c>
    </row>
    <row r="1170" spans="1:6" ht="31" hidden="1" x14ac:dyDescent="0.35">
      <c r="A1170" s="144" t="s">
        <v>6675</v>
      </c>
      <c r="B1170" s="144" t="s">
        <v>6676</v>
      </c>
      <c r="C1170" s="144" t="s">
        <v>6676</v>
      </c>
      <c r="D1170" s="144" t="s">
        <v>6677</v>
      </c>
      <c r="E1170" s="144" t="s">
        <v>2162</v>
      </c>
      <c r="F1170" s="144" t="s">
        <v>2163</v>
      </c>
    </row>
    <row r="1171" spans="1:6" ht="31" hidden="1" x14ac:dyDescent="0.35">
      <c r="A1171" s="144" t="s">
        <v>6678</v>
      </c>
      <c r="B1171" s="144" t="s">
        <v>6679</v>
      </c>
      <c r="C1171" s="144" t="s">
        <v>6680</v>
      </c>
      <c r="D1171" s="144" t="s">
        <v>6681</v>
      </c>
      <c r="E1171" s="144" t="s">
        <v>2169</v>
      </c>
      <c r="F1171" s="144" t="s">
        <v>2176</v>
      </c>
    </row>
    <row r="1172" spans="1:6" hidden="1" x14ac:dyDescent="0.35">
      <c r="A1172" s="144" t="s">
        <v>802</v>
      </c>
      <c r="B1172" s="144" t="s">
        <v>6682</v>
      </c>
      <c r="C1172" s="144" t="s">
        <v>6683</v>
      </c>
      <c r="D1172" s="144" t="s">
        <v>6684</v>
      </c>
      <c r="E1172" s="144" t="s">
        <v>2162</v>
      </c>
      <c r="F1172" s="144" t="s">
        <v>2185</v>
      </c>
    </row>
    <row r="1173" spans="1:6" ht="31" hidden="1" x14ac:dyDescent="0.35">
      <c r="A1173" s="144" t="s">
        <v>6685</v>
      </c>
      <c r="B1173" s="144" t="s">
        <v>6686</v>
      </c>
      <c r="C1173" s="144" t="s">
        <v>6687</v>
      </c>
      <c r="D1173" s="144" t="s">
        <v>6688</v>
      </c>
      <c r="E1173" s="144" t="s">
        <v>2175</v>
      </c>
      <c r="F1173" s="144" t="s">
        <v>2163</v>
      </c>
    </row>
    <row r="1174" spans="1:6" ht="77.5" hidden="1" x14ac:dyDescent="0.35">
      <c r="A1174" s="144" t="s">
        <v>6689</v>
      </c>
      <c r="B1174" s="144" t="s">
        <v>6690</v>
      </c>
      <c r="C1174" s="144" t="s">
        <v>6691</v>
      </c>
      <c r="D1174" s="144" t="s">
        <v>6692</v>
      </c>
      <c r="E1174" s="144" t="s">
        <v>2175</v>
      </c>
      <c r="F1174" s="144" t="s">
        <v>2176</v>
      </c>
    </row>
    <row r="1175" spans="1:6" ht="31" hidden="1" x14ac:dyDescent="0.35">
      <c r="A1175" s="144" t="s">
        <v>6693</v>
      </c>
      <c r="B1175" s="144" t="s">
        <v>6694</v>
      </c>
      <c r="C1175" s="144" t="s">
        <v>6694</v>
      </c>
      <c r="D1175" s="144" t="s">
        <v>6695</v>
      </c>
      <c r="E1175" s="144" t="s">
        <v>2169</v>
      </c>
      <c r="F1175" s="144" t="s">
        <v>2163</v>
      </c>
    </row>
    <row r="1176" spans="1:6" ht="46.5" hidden="1" x14ac:dyDescent="0.35">
      <c r="A1176" s="144" t="s">
        <v>6696</v>
      </c>
      <c r="B1176" s="144" t="s">
        <v>6697</v>
      </c>
      <c r="C1176" s="144" t="s">
        <v>6698</v>
      </c>
      <c r="D1176" s="144" t="s">
        <v>6699</v>
      </c>
      <c r="E1176" s="144" t="s">
        <v>2175</v>
      </c>
      <c r="F1176" s="144" t="s">
        <v>2176</v>
      </c>
    </row>
    <row r="1177" spans="1:6" ht="46.5" hidden="1" x14ac:dyDescent="0.35">
      <c r="A1177" s="144" t="s">
        <v>1242</v>
      </c>
      <c r="B1177" s="144" t="s">
        <v>6700</v>
      </c>
      <c r="C1177" s="144" t="s">
        <v>6701</v>
      </c>
      <c r="D1177" s="144" t="s">
        <v>6702</v>
      </c>
      <c r="E1177" s="144" t="s">
        <v>2175</v>
      </c>
      <c r="F1177" s="144" t="s">
        <v>2176</v>
      </c>
    </row>
    <row r="1178" spans="1:6" ht="46.5" hidden="1" x14ac:dyDescent="0.35">
      <c r="A1178" s="144" t="s">
        <v>6703</v>
      </c>
      <c r="B1178" s="144" t="s">
        <v>6704</v>
      </c>
      <c r="C1178" s="144" t="s">
        <v>6705</v>
      </c>
      <c r="D1178" s="144" t="s">
        <v>6706</v>
      </c>
      <c r="E1178" s="144" t="s">
        <v>2175</v>
      </c>
      <c r="F1178" s="144" t="s">
        <v>2176</v>
      </c>
    </row>
    <row r="1179" spans="1:6" ht="31" hidden="1" x14ac:dyDescent="0.35">
      <c r="A1179" s="144" t="s">
        <v>1412</v>
      </c>
      <c r="B1179" s="144" t="s">
        <v>6707</v>
      </c>
      <c r="C1179" s="144" t="s">
        <v>6708</v>
      </c>
      <c r="D1179" s="144" t="s">
        <v>6709</v>
      </c>
      <c r="E1179" s="144" t="s">
        <v>2162</v>
      </c>
      <c r="F1179" s="144" t="s">
        <v>2193</v>
      </c>
    </row>
    <row r="1180" spans="1:6" ht="31" hidden="1" x14ac:dyDescent="0.35">
      <c r="A1180" s="144" t="s">
        <v>6710</v>
      </c>
      <c r="B1180" s="144" t="s">
        <v>6711</v>
      </c>
      <c r="C1180" s="144" t="s">
        <v>6712</v>
      </c>
      <c r="D1180" s="144" t="s">
        <v>6713</v>
      </c>
      <c r="E1180" s="144" t="s">
        <v>2169</v>
      </c>
      <c r="F1180" s="144" t="s">
        <v>2176</v>
      </c>
    </row>
    <row r="1181" spans="1:6" ht="31" hidden="1" x14ac:dyDescent="0.35">
      <c r="A1181" s="144" t="s">
        <v>6714</v>
      </c>
      <c r="B1181" s="144" t="s">
        <v>6715</v>
      </c>
      <c r="C1181" s="144" t="s">
        <v>6716</v>
      </c>
      <c r="D1181" s="144" t="s">
        <v>6717</v>
      </c>
      <c r="E1181" s="144" t="s">
        <v>2169</v>
      </c>
      <c r="F1181" s="144" t="s">
        <v>2266</v>
      </c>
    </row>
    <row r="1182" spans="1:6" hidden="1" x14ac:dyDescent="0.35">
      <c r="A1182" s="144" t="s">
        <v>6718</v>
      </c>
      <c r="B1182" s="144" t="s">
        <v>6719</v>
      </c>
      <c r="C1182" s="144" t="s">
        <v>6720</v>
      </c>
      <c r="D1182" s="144" t="s">
        <v>6721</v>
      </c>
      <c r="E1182" s="144" t="s">
        <v>2169</v>
      </c>
      <c r="F1182" s="144" t="s">
        <v>2176</v>
      </c>
    </row>
    <row r="1183" spans="1:6" hidden="1" x14ac:dyDescent="0.35">
      <c r="A1183" s="144" t="s">
        <v>6722</v>
      </c>
      <c r="B1183" s="144" t="s">
        <v>6723</v>
      </c>
      <c r="C1183" s="144" t="s">
        <v>6724</v>
      </c>
      <c r="D1183" s="144" t="s">
        <v>6725</v>
      </c>
      <c r="E1183" s="144" t="s">
        <v>2169</v>
      </c>
      <c r="F1183" s="144" t="s">
        <v>2170</v>
      </c>
    </row>
    <row r="1184" spans="1:6" ht="31" hidden="1" x14ac:dyDescent="0.35">
      <c r="A1184" s="144" t="s">
        <v>6726</v>
      </c>
      <c r="B1184" s="144" t="s">
        <v>6727</v>
      </c>
      <c r="C1184" s="144" t="s">
        <v>6728</v>
      </c>
      <c r="D1184" s="144" t="s">
        <v>6729</v>
      </c>
      <c r="E1184" s="144" t="s">
        <v>2175</v>
      </c>
      <c r="F1184" s="144" t="s">
        <v>2163</v>
      </c>
    </row>
    <row r="1185" spans="1:6" hidden="1" x14ac:dyDescent="0.35">
      <c r="A1185" s="144" t="s">
        <v>6730</v>
      </c>
      <c r="B1185" s="144" t="s">
        <v>6731</v>
      </c>
      <c r="C1185" s="144" t="s">
        <v>6731</v>
      </c>
      <c r="D1185" s="144" t="s">
        <v>6732</v>
      </c>
      <c r="E1185" s="144" t="s">
        <v>2175</v>
      </c>
      <c r="F1185" s="144" t="s">
        <v>2176</v>
      </c>
    </row>
    <row r="1186" spans="1:6" hidden="1" x14ac:dyDescent="0.35">
      <c r="A1186" s="144" t="s">
        <v>6733</v>
      </c>
      <c r="B1186" s="144" t="s">
        <v>6734</v>
      </c>
      <c r="C1186" s="144" t="s">
        <v>6734</v>
      </c>
      <c r="D1186" s="144" t="s">
        <v>6735</v>
      </c>
      <c r="E1186" s="144" t="s">
        <v>2175</v>
      </c>
      <c r="F1186" s="144" t="s">
        <v>2176</v>
      </c>
    </row>
    <row r="1187" spans="1:6" ht="46.5" hidden="1" x14ac:dyDescent="0.35">
      <c r="A1187" s="144" t="s">
        <v>6736</v>
      </c>
      <c r="B1187" s="144" t="s">
        <v>6737</v>
      </c>
      <c r="C1187" s="144" t="s">
        <v>6738</v>
      </c>
      <c r="D1187" s="144" t="s">
        <v>6739</v>
      </c>
      <c r="E1187" s="144" t="s">
        <v>2175</v>
      </c>
      <c r="F1187" s="144" t="s">
        <v>2176</v>
      </c>
    </row>
    <row r="1188" spans="1:6" hidden="1" x14ac:dyDescent="0.35">
      <c r="A1188" s="144" t="s">
        <v>6740</v>
      </c>
      <c r="B1188" s="144" t="s">
        <v>6741</v>
      </c>
      <c r="C1188" s="144" t="s">
        <v>6742</v>
      </c>
      <c r="D1188" s="144" t="s">
        <v>6743</v>
      </c>
      <c r="E1188" s="144" t="s">
        <v>2162</v>
      </c>
      <c r="F1188" s="144" t="s">
        <v>2193</v>
      </c>
    </row>
    <row r="1189" spans="1:6" ht="31" hidden="1" x14ac:dyDescent="0.35">
      <c r="A1189" s="144" t="s">
        <v>6744</v>
      </c>
      <c r="B1189" s="144" t="s">
        <v>6745</v>
      </c>
      <c r="C1189" s="144" t="s">
        <v>6746</v>
      </c>
      <c r="D1189" s="144" t="s">
        <v>6747</v>
      </c>
      <c r="E1189" s="144" t="s">
        <v>2175</v>
      </c>
      <c r="F1189" s="144" t="s">
        <v>2163</v>
      </c>
    </row>
    <row r="1190" spans="1:6" ht="31" hidden="1" x14ac:dyDescent="0.35">
      <c r="A1190" s="144" t="s">
        <v>6748</v>
      </c>
      <c r="B1190" s="144" t="s">
        <v>6749</v>
      </c>
      <c r="C1190" s="144" t="s">
        <v>6750</v>
      </c>
      <c r="D1190" s="144" t="s">
        <v>6751</v>
      </c>
      <c r="E1190" s="144" t="s">
        <v>2175</v>
      </c>
      <c r="F1190" s="144" t="s">
        <v>2163</v>
      </c>
    </row>
    <row r="1191" spans="1:6" ht="31" hidden="1" x14ac:dyDescent="0.35">
      <c r="A1191" s="144" t="s">
        <v>6752</v>
      </c>
      <c r="B1191" s="144" t="s">
        <v>6753</v>
      </c>
      <c r="C1191" s="144" t="s">
        <v>6754</v>
      </c>
      <c r="D1191" s="144" t="s">
        <v>6755</v>
      </c>
      <c r="E1191" s="144" t="s">
        <v>2175</v>
      </c>
      <c r="F1191" s="144" t="s">
        <v>2163</v>
      </c>
    </row>
    <row r="1192" spans="1:6" ht="31" hidden="1" x14ac:dyDescent="0.35">
      <c r="A1192" s="144" t="s">
        <v>6756</v>
      </c>
      <c r="B1192" s="144" t="s">
        <v>6757</v>
      </c>
      <c r="C1192" s="144" t="s">
        <v>6758</v>
      </c>
      <c r="D1192" s="144" t="s">
        <v>6759</v>
      </c>
      <c r="E1192" s="144" t="s">
        <v>2162</v>
      </c>
      <c r="F1192" s="144" t="s">
        <v>2193</v>
      </c>
    </row>
    <row r="1193" spans="1:6" hidden="1" x14ac:dyDescent="0.35">
      <c r="A1193" s="144" t="s">
        <v>6760</v>
      </c>
      <c r="B1193" s="144" t="s">
        <v>6761</v>
      </c>
      <c r="C1193" s="144" t="s">
        <v>6762</v>
      </c>
      <c r="D1193" s="144" t="s">
        <v>6763</v>
      </c>
      <c r="E1193" s="144" t="s">
        <v>2169</v>
      </c>
      <c r="F1193" s="144" t="s">
        <v>2176</v>
      </c>
    </row>
    <row r="1194" spans="1:6" ht="31" hidden="1" x14ac:dyDescent="0.35">
      <c r="A1194" s="144" t="s">
        <v>6764</v>
      </c>
      <c r="B1194" s="144" t="s">
        <v>6765</v>
      </c>
      <c r="C1194" s="144" t="s">
        <v>6766</v>
      </c>
      <c r="D1194" s="144" t="s">
        <v>6767</v>
      </c>
      <c r="E1194" s="144" t="s">
        <v>2169</v>
      </c>
      <c r="F1194" s="144" t="s">
        <v>2170</v>
      </c>
    </row>
    <row r="1195" spans="1:6" ht="31" hidden="1" x14ac:dyDescent="0.35">
      <c r="A1195" s="144" t="s">
        <v>6768</v>
      </c>
      <c r="B1195" s="144" t="s">
        <v>6769</v>
      </c>
      <c r="C1195" s="144" t="s">
        <v>6770</v>
      </c>
      <c r="D1195" s="144" t="s">
        <v>6771</v>
      </c>
      <c r="E1195" s="144" t="s">
        <v>2175</v>
      </c>
      <c r="F1195" s="144" t="s">
        <v>2163</v>
      </c>
    </row>
    <row r="1196" spans="1:6" ht="31" hidden="1" x14ac:dyDescent="0.35">
      <c r="A1196" s="144" t="s">
        <v>6772</v>
      </c>
      <c r="B1196" s="144" t="s">
        <v>6773</v>
      </c>
      <c r="C1196" s="144" t="s">
        <v>6774</v>
      </c>
      <c r="D1196" s="144" t="s">
        <v>6775</v>
      </c>
      <c r="E1196" s="144" t="s">
        <v>2175</v>
      </c>
      <c r="F1196" s="144" t="s">
        <v>2163</v>
      </c>
    </row>
    <row r="1197" spans="1:6" ht="31" hidden="1" x14ac:dyDescent="0.35">
      <c r="A1197" s="144" t="s">
        <v>6776</v>
      </c>
      <c r="B1197" s="144" t="s">
        <v>6777</v>
      </c>
      <c r="C1197" s="144" t="s">
        <v>6778</v>
      </c>
      <c r="D1197" s="144" t="s">
        <v>6779</v>
      </c>
      <c r="E1197" s="144" t="s">
        <v>2169</v>
      </c>
      <c r="F1197" s="144" t="s">
        <v>2266</v>
      </c>
    </row>
    <row r="1198" spans="1:6" ht="31" hidden="1" x14ac:dyDescent="0.35">
      <c r="A1198" s="144" t="s">
        <v>6780</v>
      </c>
      <c r="B1198" s="144" t="s">
        <v>6781</v>
      </c>
      <c r="C1198" s="144" t="s">
        <v>6782</v>
      </c>
      <c r="D1198" s="144" t="s">
        <v>6783</v>
      </c>
      <c r="E1198" s="144" t="s">
        <v>2162</v>
      </c>
      <c r="F1198" s="144" t="s">
        <v>2193</v>
      </c>
    </row>
    <row r="1199" spans="1:6" ht="31" hidden="1" x14ac:dyDescent="0.35">
      <c r="A1199" s="144" t="s">
        <v>6784</v>
      </c>
      <c r="B1199" s="144" t="s">
        <v>6785</v>
      </c>
      <c r="C1199" s="144" t="s">
        <v>6786</v>
      </c>
      <c r="D1199" s="144" t="s">
        <v>6787</v>
      </c>
      <c r="E1199" s="144" t="s">
        <v>2169</v>
      </c>
      <c r="F1199" s="144" t="s">
        <v>2170</v>
      </c>
    </row>
    <row r="1200" spans="1:6" ht="31" hidden="1" x14ac:dyDescent="0.35">
      <c r="A1200" s="144" t="s">
        <v>6788</v>
      </c>
      <c r="B1200" s="144" t="s">
        <v>6789</v>
      </c>
      <c r="C1200" s="144" t="s">
        <v>6790</v>
      </c>
      <c r="D1200" s="144" t="s">
        <v>6791</v>
      </c>
      <c r="E1200" s="144" t="s">
        <v>2175</v>
      </c>
      <c r="F1200" s="144" t="s">
        <v>2176</v>
      </c>
    </row>
    <row r="1201" spans="1:6" hidden="1" x14ac:dyDescent="0.35">
      <c r="A1201" s="144" t="s">
        <v>6792</v>
      </c>
      <c r="B1201" s="144" t="s">
        <v>6793</v>
      </c>
      <c r="C1201" s="144" t="s">
        <v>6794</v>
      </c>
      <c r="D1201" s="144" t="s">
        <v>6795</v>
      </c>
      <c r="E1201" s="144" t="s">
        <v>2175</v>
      </c>
      <c r="F1201" s="144" t="s">
        <v>2170</v>
      </c>
    </row>
    <row r="1202" spans="1:6" ht="31" hidden="1" x14ac:dyDescent="0.35">
      <c r="A1202" s="144" t="s">
        <v>6796</v>
      </c>
      <c r="B1202" s="144" t="s">
        <v>6797</v>
      </c>
      <c r="C1202" s="144" t="s">
        <v>6798</v>
      </c>
      <c r="D1202" s="144" t="s">
        <v>6799</v>
      </c>
      <c r="E1202" s="144" t="s">
        <v>2169</v>
      </c>
      <c r="F1202" s="144" t="s">
        <v>2163</v>
      </c>
    </row>
    <row r="1203" spans="1:6" hidden="1" x14ac:dyDescent="0.35">
      <c r="A1203" s="144" t="s">
        <v>6800</v>
      </c>
      <c r="B1203" s="144" t="s">
        <v>6801</v>
      </c>
      <c r="C1203" s="144" t="s">
        <v>6802</v>
      </c>
      <c r="D1203" s="144" t="s">
        <v>6803</v>
      </c>
      <c r="E1203" s="144" t="s">
        <v>2175</v>
      </c>
      <c r="F1203" s="144" t="s">
        <v>2266</v>
      </c>
    </row>
    <row r="1204" spans="1:6" hidden="1" x14ac:dyDescent="0.35">
      <c r="A1204" s="144" t="s">
        <v>6804</v>
      </c>
      <c r="B1204" s="144" t="s">
        <v>6805</v>
      </c>
      <c r="C1204" s="144" t="s">
        <v>6806</v>
      </c>
      <c r="D1204" s="144" t="s">
        <v>6807</v>
      </c>
      <c r="E1204" s="144" t="s">
        <v>2175</v>
      </c>
      <c r="F1204" s="144" t="s">
        <v>2176</v>
      </c>
    </row>
    <row r="1205" spans="1:6" hidden="1" x14ac:dyDescent="0.35">
      <c r="A1205" s="144" t="s">
        <v>6808</v>
      </c>
      <c r="B1205" s="144" t="s">
        <v>6809</v>
      </c>
      <c r="C1205" s="144" t="s">
        <v>6809</v>
      </c>
      <c r="D1205" s="144" t="s">
        <v>6810</v>
      </c>
      <c r="E1205" s="144" t="s">
        <v>2175</v>
      </c>
      <c r="F1205" s="144" t="s">
        <v>2176</v>
      </c>
    </row>
    <row r="1206" spans="1:6" ht="31" hidden="1" x14ac:dyDescent="0.35">
      <c r="A1206" s="144" t="s">
        <v>6811</v>
      </c>
      <c r="B1206" s="144" t="s">
        <v>6812</v>
      </c>
      <c r="C1206" s="144" t="s">
        <v>6813</v>
      </c>
      <c r="D1206" s="144" t="s">
        <v>6814</v>
      </c>
      <c r="E1206" s="144" t="s">
        <v>2162</v>
      </c>
      <c r="F1206" s="144" t="s">
        <v>2163</v>
      </c>
    </row>
    <row r="1207" spans="1:6" hidden="1" x14ac:dyDescent="0.35">
      <c r="A1207" s="144" t="s">
        <v>6815</v>
      </c>
      <c r="B1207" s="144" t="s">
        <v>6816</v>
      </c>
      <c r="C1207" s="144" t="s">
        <v>6817</v>
      </c>
      <c r="D1207" s="144" t="s">
        <v>6818</v>
      </c>
      <c r="E1207" s="144" t="s">
        <v>2162</v>
      </c>
      <c r="F1207" s="144" t="s">
        <v>2193</v>
      </c>
    </row>
    <row r="1208" spans="1:6" ht="31" hidden="1" x14ac:dyDescent="0.35">
      <c r="A1208" s="144" t="s">
        <v>6819</v>
      </c>
      <c r="B1208" s="144" t="s">
        <v>6820</v>
      </c>
      <c r="C1208" s="144" t="s">
        <v>6821</v>
      </c>
      <c r="D1208" s="144" t="s">
        <v>6822</v>
      </c>
      <c r="E1208" s="144" t="s">
        <v>2175</v>
      </c>
      <c r="F1208" s="144" t="s">
        <v>2163</v>
      </c>
    </row>
    <row r="1209" spans="1:6" hidden="1" x14ac:dyDescent="0.35">
      <c r="A1209" s="144" t="s">
        <v>6823</v>
      </c>
      <c r="B1209" s="144" t="s">
        <v>6824</v>
      </c>
      <c r="C1209" s="144" t="s">
        <v>6825</v>
      </c>
      <c r="D1209" s="144" t="s">
        <v>6826</v>
      </c>
      <c r="E1209" s="144" t="s">
        <v>2169</v>
      </c>
      <c r="F1209" s="144" t="s">
        <v>2266</v>
      </c>
    </row>
    <row r="1210" spans="1:6" ht="31" hidden="1" x14ac:dyDescent="0.35">
      <c r="A1210" s="144" t="s">
        <v>6827</v>
      </c>
      <c r="B1210" s="144" t="s">
        <v>6828</v>
      </c>
      <c r="C1210" s="144" t="s">
        <v>6829</v>
      </c>
      <c r="D1210" s="144" t="s">
        <v>6830</v>
      </c>
      <c r="F1210" s="144" t="s">
        <v>2170</v>
      </c>
    </row>
    <row r="1211" spans="1:6" hidden="1" x14ac:dyDescent="0.35">
      <c r="A1211" s="144" t="s">
        <v>6831</v>
      </c>
      <c r="B1211" s="144" t="s">
        <v>6832</v>
      </c>
      <c r="C1211" s="144" t="s">
        <v>6833</v>
      </c>
      <c r="D1211" s="144" t="s">
        <v>6834</v>
      </c>
      <c r="E1211" s="144" t="s">
        <v>2175</v>
      </c>
      <c r="F1211" s="144" t="s">
        <v>2176</v>
      </c>
    </row>
    <row r="1212" spans="1:6" ht="62" hidden="1" x14ac:dyDescent="0.35">
      <c r="A1212" s="144" t="s">
        <v>6835</v>
      </c>
      <c r="B1212" s="144" t="s">
        <v>6836</v>
      </c>
      <c r="C1212" s="144" t="s">
        <v>6837</v>
      </c>
      <c r="D1212" s="144" t="s">
        <v>6838</v>
      </c>
      <c r="E1212" s="144" t="s">
        <v>2175</v>
      </c>
      <c r="F1212" s="144" t="s">
        <v>2176</v>
      </c>
    </row>
    <row r="1213" spans="1:6" ht="31" hidden="1" x14ac:dyDescent="0.35">
      <c r="A1213" s="144" t="s">
        <v>6839</v>
      </c>
      <c r="B1213" s="144" t="s">
        <v>6840</v>
      </c>
      <c r="C1213" s="144" t="s">
        <v>6841</v>
      </c>
      <c r="D1213" s="144" t="s">
        <v>6842</v>
      </c>
      <c r="E1213" s="144" t="s">
        <v>2175</v>
      </c>
      <c r="F1213" s="144" t="s">
        <v>2170</v>
      </c>
    </row>
    <row r="1214" spans="1:6" hidden="1" x14ac:dyDescent="0.35">
      <c r="A1214" s="144" t="s">
        <v>6843</v>
      </c>
      <c r="B1214" s="144" t="s">
        <v>6844</v>
      </c>
      <c r="C1214" s="144" t="s">
        <v>6845</v>
      </c>
      <c r="D1214" s="144" t="s">
        <v>6846</v>
      </c>
      <c r="E1214" s="144" t="s">
        <v>2162</v>
      </c>
      <c r="F1214" s="144" t="s">
        <v>2193</v>
      </c>
    </row>
    <row r="1215" spans="1:6" hidden="1" x14ac:dyDescent="0.35">
      <c r="A1215" s="144" t="s">
        <v>6847</v>
      </c>
      <c r="B1215" s="144" t="s">
        <v>6848</v>
      </c>
      <c r="C1215" s="144" t="s">
        <v>6849</v>
      </c>
      <c r="D1215" s="144" t="s">
        <v>6850</v>
      </c>
      <c r="E1215" s="144" t="s">
        <v>2169</v>
      </c>
      <c r="F1215" s="144" t="s">
        <v>2170</v>
      </c>
    </row>
    <row r="1216" spans="1:6" ht="31" hidden="1" x14ac:dyDescent="0.35">
      <c r="A1216" s="144" t="s">
        <v>1524</v>
      </c>
      <c r="B1216" s="144" t="s">
        <v>6851</v>
      </c>
      <c r="C1216" s="144" t="s">
        <v>6852</v>
      </c>
      <c r="D1216" s="144" t="s">
        <v>6853</v>
      </c>
      <c r="E1216" s="144" t="s">
        <v>2162</v>
      </c>
      <c r="F1216" s="144" t="s">
        <v>2193</v>
      </c>
    </row>
    <row r="1217" spans="1:6" ht="31" hidden="1" x14ac:dyDescent="0.35">
      <c r="A1217" s="144" t="s">
        <v>6854</v>
      </c>
      <c r="B1217" s="144" t="s">
        <v>6855</v>
      </c>
      <c r="C1217" s="144" t="s">
        <v>6856</v>
      </c>
      <c r="D1217" s="144" t="s">
        <v>6857</v>
      </c>
      <c r="E1217" s="144" t="s">
        <v>2175</v>
      </c>
      <c r="F1217" s="144" t="s">
        <v>2163</v>
      </c>
    </row>
    <row r="1218" spans="1:6" hidden="1" x14ac:dyDescent="0.35">
      <c r="A1218" s="144" t="s">
        <v>6858</v>
      </c>
      <c r="B1218" s="144" t="s">
        <v>6859</v>
      </c>
      <c r="C1218" s="144" t="s">
        <v>6860</v>
      </c>
      <c r="D1218" s="144" t="s">
        <v>6861</v>
      </c>
      <c r="E1218" s="144" t="s">
        <v>2169</v>
      </c>
      <c r="F1218" s="144" t="s">
        <v>2170</v>
      </c>
    </row>
    <row r="1219" spans="1:6" ht="46.5" hidden="1" x14ac:dyDescent="0.35">
      <c r="A1219" s="144" t="s">
        <v>6862</v>
      </c>
      <c r="B1219" s="144" t="s">
        <v>6863</v>
      </c>
      <c r="C1219" s="144" t="s">
        <v>6864</v>
      </c>
      <c r="D1219" s="144" t="s">
        <v>6865</v>
      </c>
      <c r="E1219" s="144" t="s">
        <v>2175</v>
      </c>
      <c r="F1219" s="144" t="s">
        <v>2176</v>
      </c>
    </row>
    <row r="1220" spans="1:6" hidden="1" x14ac:dyDescent="0.35">
      <c r="A1220" s="144" t="s">
        <v>6866</v>
      </c>
      <c r="B1220" s="144" t="s">
        <v>6867</v>
      </c>
      <c r="C1220" s="144" t="s">
        <v>6868</v>
      </c>
      <c r="D1220" s="144" t="s">
        <v>6869</v>
      </c>
      <c r="E1220" s="144" t="s">
        <v>2175</v>
      </c>
      <c r="F1220" s="144" t="s">
        <v>2176</v>
      </c>
    </row>
    <row r="1221" spans="1:6" ht="31" hidden="1" x14ac:dyDescent="0.35">
      <c r="A1221" s="144" t="s">
        <v>6870</v>
      </c>
      <c r="B1221" s="144" t="s">
        <v>6871</v>
      </c>
      <c r="C1221" s="144" t="s">
        <v>6872</v>
      </c>
      <c r="D1221" s="144" t="s">
        <v>6873</v>
      </c>
      <c r="E1221" s="144" t="s">
        <v>2175</v>
      </c>
      <c r="F1221" s="144" t="s">
        <v>2163</v>
      </c>
    </row>
    <row r="1222" spans="1:6" ht="31" hidden="1" x14ac:dyDescent="0.35">
      <c r="A1222" s="144" t="s">
        <v>6874</v>
      </c>
      <c r="B1222" s="144" t="s">
        <v>6875</v>
      </c>
      <c r="C1222" s="144" t="s">
        <v>6876</v>
      </c>
      <c r="D1222" s="144" t="s">
        <v>6877</v>
      </c>
      <c r="E1222" s="144" t="s">
        <v>2175</v>
      </c>
      <c r="F1222" s="144" t="s">
        <v>2163</v>
      </c>
    </row>
    <row r="1223" spans="1:6" ht="31" hidden="1" x14ac:dyDescent="0.35">
      <c r="A1223" s="144" t="s">
        <v>6878</v>
      </c>
      <c r="B1223" s="144" t="s">
        <v>6879</v>
      </c>
      <c r="C1223" s="144" t="s">
        <v>6880</v>
      </c>
      <c r="D1223" s="144" t="s">
        <v>6881</v>
      </c>
      <c r="E1223" s="144" t="s">
        <v>2162</v>
      </c>
      <c r="F1223" s="144" t="s">
        <v>2193</v>
      </c>
    </row>
    <row r="1224" spans="1:6" hidden="1" x14ac:dyDescent="0.35">
      <c r="A1224" s="144" t="s">
        <v>6882</v>
      </c>
      <c r="B1224" s="144" t="s">
        <v>6883</v>
      </c>
      <c r="C1224" s="144" t="s">
        <v>6884</v>
      </c>
      <c r="D1224" s="144" t="s">
        <v>6885</v>
      </c>
      <c r="E1224" s="144" t="s">
        <v>2169</v>
      </c>
      <c r="F1224" s="144" t="s">
        <v>2176</v>
      </c>
    </row>
    <row r="1225" spans="1:6" ht="31" hidden="1" x14ac:dyDescent="0.35">
      <c r="A1225" s="144" t="s">
        <v>6886</v>
      </c>
      <c r="B1225" s="144" t="s">
        <v>6887</v>
      </c>
      <c r="C1225" s="144" t="s">
        <v>6888</v>
      </c>
      <c r="D1225" s="144" t="s">
        <v>6889</v>
      </c>
      <c r="E1225" s="144" t="s">
        <v>2162</v>
      </c>
      <c r="F1225" s="144" t="s">
        <v>2163</v>
      </c>
    </row>
    <row r="1226" spans="1:6" ht="31" hidden="1" x14ac:dyDescent="0.35">
      <c r="A1226" s="144" t="s">
        <v>6890</v>
      </c>
      <c r="B1226" s="144" t="s">
        <v>6891</v>
      </c>
      <c r="C1226" s="144" t="s">
        <v>6892</v>
      </c>
      <c r="D1226" s="144" t="s">
        <v>6893</v>
      </c>
      <c r="E1226" s="144" t="s">
        <v>2175</v>
      </c>
      <c r="F1226" s="144" t="s">
        <v>2163</v>
      </c>
    </row>
    <row r="1227" spans="1:6" hidden="1" x14ac:dyDescent="0.35">
      <c r="A1227" s="144" t="s">
        <v>6894</v>
      </c>
      <c r="B1227" s="144" t="s">
        <v>6895</v>
      </c>
      <c r="C1227" s="144" t="s">
        <v>6896</v>
      </c>
      <c r="D1227" s="144" t="s">
        <v>6897</v>
      </c>
      <c r="E1227" s="144" t="s">
        <v>2169</v>
      </c>
      <c r="F1227" s="144" t="s">
        <v>2176</v>
      </c>
    </row>
    <row r="1228" spans="1:6" ht="31" hidden="1" x14ac:dyDescent="0.35">
      <c r="A1228" s="144" t="s">
        <v>6898</v>
      </c>
      <c r="B1228" s="144" t="s">
        <v>6899</v>
      </c>
      <c r="C1228" s="144" t="s">
        <v>6900</v>
      </c>
      <c r="D1228" s="144" t="s">
        <v>6901</v>
      </c>
      <c r="E1228" s="144" t="s">
        <v>2175</v>
      </c>
      <c r="F1228" s="144" t="s">
        <v>2193</v>
      </c>
    </row>
    <row r="1229" spans="1:6" hidden="1" x14ac:dyDescent="0.35">
      <c r="A1229" s="144" t="s">
        <v>6902</v>
      </c>
      <c r="B1229" s="144" t="s">
        <v>6903</v>
      </c>
      <c r="C1229" s="144" t="s">
        <v>6904</v>
      </c>
      <c r="D1229" s="144" t="s">
        <v>6905</v>
      </c>
      <c r="E1229" s="144" t="s">
        <v>2175</v>
      </c>
      <c r="F1229" s="144" t="s">
        <v>2170</v>
      </c>
    </row>
    <row r="1230" spans="1:6" hidden="1" x14ac:dyDescent="0.35">
      <c r="A1230" s="144" t="s">
        <v>1528</v>
      </c>
      <c r="B1230" s="144" t="s">
        <v>6906</v>
      </c>
      <c r="C1230" s="144" t="s">
        <v>6906</v>
      </c>
      <c r="D1230" s="144" t="s">
        <v>6907</v>
      </c>
      <c r="E1230" s="144" t="s">
        <v>2175</v>
      </c>
      <c r="F1230" s="144" t="s">
        <v>2176</v>
      </c>
    </row>
    <row r="1231" spans="1:6" ht="31" hidden="1" x14ac:dyDescent="0.35">
      <c r="A1231" s="144" t="s">
        <v>6908</v>
      </c>
      <c r="B1231" s="144" t="s">
        <v>6909</v>
      </c>
      <c r="C1231" s="144" t="s">
        <v>6910</v>
      </c>
      <c r="D1231" s="144" t="s">
        <v>6911</v>
      </c>
      <c r="E1231" s="144" t="s">
        <v>2169</v>
      </c>
      <c r="F1231" s="144" t="s">
        <v>2176</v>
      </c>
    </row>
    <row r="1232" spans="1:6" ht="31" hidden="1" x14ac:dyDescent="0.35">
      <c r="A1232" s="144" t="s">
        <v>6912</v>
      </c>
      <c r="B1232" s="144" t="s">
        <v>6913</v>
      </c>
      <c r="C1232" s="144" t="s">
        <v>6914</v>
      </c>
      <c r="D1232" s="144" t="s">
        <v>6915</v>
      </c>
      <c r="E1232" s="144" t="s">
        <v>2175</v>
      </c>
      <c r="F1232" s="144" t="s">
        <v>2163</v>
      </c>
    </row>
    <row r="1233" spans="1:6" hidden="1" x14ac:dyDescent="0.35">
      <c r="A1233" s="144" t="s">
        <v>6916</v>
      </c>
      <c r="B1233" s="144" t="s">
        <v>6917</v>
      </c>
      <c r="C1233" s="144" t="s">
        <v>6918</v>
      </c>
      <c r="D1233" s="144" t="s">
        <v>6919</v>
      </c>
      <c r="E1233" s="144" t="s">
        <v>2169</v>
      </c>
      <c r="F1233" s="144" t="s">
        <v>2170</v>
      </c>
    </row>
    <row r="1234" spans="1:6" hidden="1" x14ac:dyDescent="0.35">
      <c r="A1234" s="144" t="s">
        <v>6920</v>
      </c>
      <c r="B1234" s="144" t="s">
        <v>6921</v>
      </c>
      <c r="C1234" s="144" t="s">
        <v>6922</v>
      </c>
      <c r="D1234" s="144" t="s">
        <v>6923</v>
      </c>
      <c r="E1234" s="144" t="s">
        <v>2175</v>
      </c>
      <c r="F1234" s="144" t="s">
        <v>2176</v>
      </c>
    </row>
    <row r="1235" spans="1:6" ht="31" hidden="1" x14ac:dyDescent="0.35">
      <c r="A1235" s="144" t="s">
        <v>6924</v>
      </c>
      <c r="B1235" s="144" t="s">
        <v>6925</v>
      </c>
      <c r="C1235" s="144" t="s">
        <v>6926</v>
      </c>
      <c r="D1235" s="144" t="s">
        <v>6927</v>
      </c>
      <c r="E1235" s="144" t="s">
        <v>2175</v>
      </c>
      <c r="F1235" s="144" t="s">
        <v>2163</v>
      </c>
    </row>
    <row r="1236" spans="1:6" ht="31" x14ac:dyDescent="0.35">
      <c r="A1236" s="144" t="s">
        <v>6928</v>
      </c>
      <c r="B1236" s="144" t="s">
        <v>6929</v>
      </c>
      <c r="C1236" s="144" t="s">
        <v>6930</v>
      </c>
      <c r="D1236" s="144" t="s">
        <v>6931</v>
      </c>
      <c r="E1236" s="144" t="s">
        <v>2169</v>
      </c>
      <c r="F1236" s="144" t="s">
        <v>2170</v>
      </c>
    </row>
    <row r="1237" spans="1:6" hidden="1" x14ac:dyDescent="0.35">
      <c r="A1237" s="144" t="s">
        <v>6932</v>
      </c>
      <c r="B1237" s="144" t="s">
        <v>6933</v>
      </c>
      <c r="C1237" s="144" t="s">
        <v>6934</v>
      </c>
      <c r="D1237" s="144" t="s">
        <v>6935</v>
      </c>
      <c r="E1237" s="144" t="s">
        <v>2175</v>
      </c>
      <c r="F1237" s="144" t="s">
        <v>2176</v>
      </c>
    </row>
    <row r="1238" spans="1:6" ht="31" hidden="1" x14ac:dyDescent="0.35">
      <c r="A1238" s="144" t="s">
        <v>6936</v>
      </c>
      <c r="B1238" s="144" t="s">
        <v>6937</v>
      </c>
      <c r="C1238" s="144" t="s">
        <v>6937</v>
      </c>
      <c r="D1238" s="144" t="s">
        <v>6938</v>
      </c>
      <c r="E1238" s="144" t="s">
        <v>2175</v>
      </c>
      <c r="F1238" s="144" t="s">
        <v>2163</v>
      </c>
    </row>
    <row r="1239" spans="1:6" hidden="1" x14ac:dyDescent="0.35">
      <c r="A1239" s="144" t="s">
        <v>6939</v>
      </c>
      <c r="B1239" s="144" t="s">
        <v>6940</v>
      </c>
      <c r="C1239" s="144" t="s">
        <v>6941</v>
      </c>
      <c r="D1239" s="144" t="s">
        <v>6942</v>
      </c>
      <c r="E1239" s="144" t="s">
        <v>2162</v>
      </c>
      <c r="F1239" s="144" t="s">
        <v>2193</v>
      </c>
    </row>
    <row r="1240" spans="1:6" ht="31" hidden="1" x14ac:dyDescent="0.35">
      <c r="A1240" s="144" t="s">
        <v>6943</v>
      </c>
      <c r="B1240" s="144" t="s">
        <v>6944</v>
      </c>
      <c r="C1240" s="144" t="s">
        <v>6945</v>
      </c>
      <c r="D1240" s="144" t="s">
        <v>6946</v>
      </c>
      <c r="E1240" s="144" t="s">
        <v>2169</v>
      </c>
      <c r="F1240" s="144" t="s">
        <v>2170</v>
      </c>
    </row>
    <row r="1241" spans="1:6" ht="31" hidden="1" x14ac:dyDescent="0.35">
      <c r="A1241" s="144" t="s">
        <v>6947</v>
      </c>
      <c r="B1241" s="144" t="s">
        <v>6948</v>
      </c>
      <c r="C1241" s="144" t="s">
        <v>6949</v>
      </c>
      <c r="D1241" s="144" t="s">
        <v>6950</v>
      </c>
      <c r="E1241" s="144" t="s">
        <v>2169</v>
      </c>
      <c r="F1241" s="144" t="s">
        <v>2163</v>
      </c>
    </row>
    <row r="1242" spans="1:6" ht="31" hidden="1" x14ac:dyDescent="0.35">
      <c r="A1242" s="144" t="s">
        <v>6951</v>
      </c>
      <c r="B1242" s="144" t="s">
        <v>6952</v>
      </c>
      <c r="C1242" s="144" t="s">
        <v>6953</v>
      </c>
      <c r="D1242" s="144" t="s">
        <v>6954</v>
      </c>
      <c r="E1242" s="144" t="s">
        <v>2175</v>
      </c>
      <c r="F1242" s="144" t="s">
        <v>2193</v>
      </c>
    </row>
    <row r="1243" spans="1:6" ht="31" hidden="1" x14ac:dyDescent="0.35">
      <c r="A1243" s="144" t="s">
        <v>6955</v>
      </c>
      <c r="B1243" s="144" t="s">
        <v>6956</v>
      </c>
      <c r="C1243" s="144" t="s">
        <v>6957</v>
      </c>
      <c r="D1243" s="144" t="s">
        <v>6958</v>
      </c>
      <c r="E1243" s="144" t="s">
        <v>2169</v>
      </c>
      <c r="F1243" s="144" t="s">
        <v>2163</v>
      </c>
    </row>
    <row r="1244" spans="1:6" ht="31" hidden="1" x14ac:dyDescent="0.35">
      <c r="A1244" s="144" t="s">
        <v>6959</v>
      </c>
      <c r="B1244" s="144" t="s">
        <v>6960</v>
      </c>
      <c r="C1244" s="144" t="s">
        <v>6961</v>
      </c>
      <c r="D1244" s="144" t="s">
        <v>6962</v>
      </c>
      <c r="E1244" s="144" t="s">
        <v>2175</v>
      </c>
      <c r="F1244" s="144" t="s">
        <v>2163</v>
      </c>
    </row>
    <row r="1245" spans="1:6" hidden="1" x14ac:dyDescent="0.35">
      <c r="A1245" s="144" t="s">
        <v>6963</v>
      </c>
      <c r="B1245" s="144" t="s">
        <v>6964</v>
      </c>
      <c r="C1245" s="144" t="s">
        <v>6965</v>
      </c>
      <c r="D1245" s="144" t="s">
        <v>6966</v>
      </c>
      <c r="F1245" s="144" t="s">
        <v>2170</v>
      </c>
    </row>
    <row r="1246" spans="1:6" ht="31" hidden="1" x14ac:dyDescent="0.35">
      <c r="A1246" s="144" t="s">
        <v>6967</v>
      </c>
      <c r="B1246" s="144" t="s">
        <v>6968</v>
      </c>
      <c r="C1246" s="144" t="s">
        <v>6969</v>
      </c>
      <c r="D1246" s="144" t="s">
        <v>6970</v>
      </c>
      <c r="E1246" s="144" t="s">
        <v>2169</v>
      </c>
      <c r="F1246" s="144" t="s">
        <v>2176</v>
      </c>
    </row>
    <row r="1247" spans="1:6" ht="31" hidden="1" x14ac:dyDescent="0.35">
      <c r="A1247" s="144" t="s">
        <v>6971</v>
      </c>
      <c r="B1247" s="144" t="s">
        <v>6972</v>
      </c>
      <c r="C1247" s="144" t="s">
        <v>6973</v>
      </c>
      <c r="D1247" s="144" t="s">
        <v>6974</v>
      </c>
      <c r="E1247" s="144" t="s">
        <v>2175</v>
      </c>
      <c r="F1247" s="144" t="s">
        <v>2193</v>
      </c>
    </row>
    <row r="1248" spans="1:6" hidden="1" x14ac:dyDescent="0.35">
      <c r="A1248" s="144" t="s">
        <v>6975</v>
      </c>
      <c r="B1248" s="144" t="s">
        <v>6976</v>
      </c>
      <c r="C1248" s="144" t="s">
        <v>6977</v>
      </c>
      <c r="D1248" s="144" t="s">
        <v>6978</v>
      </c>
      <c r="E1248" s="144" t="s">
        <v>2175</v>
      </c>
      <c r="F1248" s="144" t="s">
        <v>2266</v>
      </c>
    </row>
    <row r="1249" spans="1:6" ht="31" hidden="1" x14ac:dyDescent="0.35">
      <c r="A1249" s="144" t="s">
        <v>6979</v>
      </c>
      <c r="B1249" s="144" t="s">
        <v>6980</v>
      </c>
      <c r="C1249" s="144" t="s">
        <v>6981</v>
      </c>
      <c r="D1249" s="144" t="s">
        <v>6982</v>
      </c>
      <c r="E1249" s="144" t="s">
        <v>2169</v>
      </c>
      <c r="F1249" s="144" t="s">
        <v>2176</v>
      </c>
    </row>
    <row r="1250" spans="1:6" ht="31" hidden="1" x14ac:dyDescent="0.35">
      <c r="A1250" s="144" t="s">
        <v>6983</v>
      </c>
      <c r="B1250" s="144" t="s">
        <v>6984</v>
      </c>
      <c r="C1250" s="144" t="s">
        <v>6985</v>
      </c>
      <c r="D1250" s="144" t="s">
        <v>6986</v>
      </c>
      <c r="E1250" s="144" t="s">
        <v>2162</v>
      </c>
      <c r="F1250" s="144" t="s">
        <v>2185</v>
      </c>
    </row>
    <row r="1251" spans="1:6" hidden="1" x14ac:dyDescent="0.35">
      <c r="A1251" s="144" t="s">
        <v>6987</v>
      </c>
      <c r="B1251" s="144" t="s">
        <v>6988</v>
      </c>
      <c r="C1251" s="144" t="s">
        <v>6989</v>
      </c>
      <c r="D1251" s="144" t="s">
        <v>6990</v>
      </c>
      <c r="F1251" s="144" t="s">
        <v>2176</v>
      </c>
    </row>
    <row r="1252" spans="1:6" ht="31" hidden="1" x14ac:dyDescent="0.35">
      <c r="A1252" s="144" t="s">
        <v>6991</v>
      </c>
      <c r="B1252" s="144" t="s">
        <v>6992</v>
      </c>
      <c r="C1252" s="144" t="s">
        <v>6992</v>
      </c>
      <c r="D1252" s="144" t="s">
        <v>6993</v>
      </c>
      <c r="E1252" s="144" t="s">
        <v>2175</v>
      </c>
      <c r="F1252" s="144" t="s">
        <v>2176</v>
      </c>
    </row>
    <row r="1253" spans="1:6" hidden="1" x14ac:dyDescent="0.35">
      <c r="A1253" s="144" t="s">
        <v>6994</v>
      </c>
      <c r="B1253" s="144" t="s">
        <v>6995</v>
      </c>
      <c r="C1253" s="144" t="s">
        <v>6996</v>
      </c>
      <c r="D1253" s="144" t="s">
        <v>6997</v>
      </c>
      <c r="E1253" s="144" t="s">
        <v>2175</v>
      </c>
      <c r="F1253" s="144" t="s">
        <v>2266</v>
      </c>
    </row>
    <row r="1254" spans="1:6" hidden="1" x14ac:dyDescent="0.35">
      <c r="A1254" s="144" t="s">
        <v>6998</v>
      </c>
      <c r="B1254" s="144" t="s">
        <v>6999</v>
      </c>
      <c r="C1254" s="144" t="s">
        <v>7000</v>
      </c>
      <c r="D1254" s="144" t="s">
        <v>7001</v>
      </c>
      <c r="E1254" s="144" t="s">
        <v>2175</v>
      </c>
      <c r="F1254" s="144" t="s">
        <v>2266</v>
      </c>
    </row>
    <row r="1255" spans="1:6" hidden="1" x14ac:dyDescent="0.35">
      <c r="A1255" s="144" t="s">
        <v>7002</v>
      </c>
      <c r="B1255" s="144" t="s">
        <v>7003</v>
      </c>
      <c r="C1255" s="144" t="s">
        <v>7004</v>
      </c>
      <c r="D1255" s="144" t="s">
        <v>7005</v>
      </c>
      <c r="E1255" s="144" t="s">
        <v>2162</v>
      </c>
      <c r="F1255" s="144" t="s">
        <v>2193</v>
      </c>
    </row>
    <row r="1256" spans="1:6" hidden="1" x14ac:dyDescent="0.35">
      <c r="A1256" s="144" t="s">
        <v>7006</v>
      </c>
      <c r="B1256" s="144" t="s">
        <v>7007</v>
      </c>
      <c r="C1256" s="144" t="s">
        <v>7008</v>
      </c>
      <c r="D1256" s="144" t="s">
        <v>7009</v>
      </c>
      <c r="E1256" s="144" t="s">
        <v>2175</v>
      </c>
      <c r="F1256" s="144" t="s">
        <v>2193</v>
      </c>
    </row>
    <row r="1257" spans="1:6" ht="31" hidden="1" x14ac:dyDescent="0.35">
      <c r="A1257" s="144" t="s">
        <v>7010</v>
      </c>
      <c r="B1257" s="144" t="s">
        <v>7011</v>
      </c>
      <c r="C1257" s="144" t="s">
        <v>7012</v>
      </c>
      <c r="D1257" s="144" t="s">
        <v>7013</v>
      </c>
      <c r="E1257" s="144" t="s">
        <v>2175</v>
      </c>
      <c r="F1257" s="144" t="s">
        <v>2193</v>
      </c>
    </row>
    <row r="1258" spans="1:6" ht="31" hidden="1" x14ac:dyDescent="0.35">
      <c r="A1258" s="144" t="s">
        <v>7014</v>
      </c>
      <c r="B1258" s="144" t="s">
        <v>7015</v>
      </c>
      <c r="C1258" s="144" t="s">
        <v>7016</v>
      </c>
      <c r="D1258" s="144" t="s">
        <v>7017</v>
      </c>
      <c r="E1258" s="144" t="s">
        <v>2162</v>
      </c>
      <c r="F1258" s="144" t="s">
        <v>2163</v>
      </c>
    </row>
    <row r="1259" spans="1:6" ht="46.5" hidden="1" x14ac:dyDescent="0.35">
      <c r="A1259" s="144" t="s">
        <v>329</v>
      </c>
      <c r="B1259" s="144" t="s">
        <v>7018</v>
      </c>
      <c r="C1259" s="144" t="s">
        <v>1803</v>
      </c>
      <c r="D1259" s="144" t="s">
        <v>7019</v>
      </c>
      <c r="E1259" s="144" t="s">
        <v>2162</v>
      </c>
      <c r="F1259" s="144" t="s">
        <v>2185</v>
      </c>
    </row>
    <row r="1260" spans="1:6" ht="31" hidden="1" x14ac:dyDescent="0.35">
      <c r="A1260" s="144" t="s">
        <v>7020</v>
      </c>
      <c r="B1260" s="144" t="s">
        <v>7021</v>
      </c>
      <c r="C1260" s="144" t="s">
        <v>7022</v>
      </c>
      <c r="D1260" s="144" t="s">
        <v>7023</v>
      </c>
      <c r="E1260" s="144" t="s">
        <v>2162</v>
      </c>
      <c r="F1260" s="144" t="s">
        <v>2185</v>
      </c>
    </row>
    <row r="1261" spans="1:6" ht="31" hidden="1" x14ac:dyDescent="0.35">
      <c r="A1261" s="144" t="s">
        <v>271</v>
      </c>
      <c r="B1261" s="144" t="s">
        <v>7024</v>
      </c>
      <c r="C1261" s="144" t="s">
        <v>7025</v>
      </c>
      <c r="D1261" s="144" t="s">
        <v>7026</v>
      </c>
      <c r="E1261" s="144" t="s">
        <v>2162</v>
      </c>
      <c r="F1261" s="144" t="s">
        <v>2185</v>
      </c>
    </row>
    <row r="1262" spans="1:6" ht="31" hidden="1" x14ac:dyDescent="0.35">
      <c r="A1262" s="144" t="s">
        <v>7027</v>
      </c>
      <c r="B1262" s="144" t="s">
        <v>7028</v>
      </c>
      <c r="C1262" s="144" t="s">
        <v>7029</v>
      </c>
      <c r="D1262" s="144" t="s">
        <v>7030</v>
      </c>
      <c r="E1262" s="144" t="s">
        <v>2162</v>
      </c>
      <c r="F1262" s="144" t="s">
        <v>2185</v>
      </c>
    </row>
    <row r="1263" spans="1:6" ht="31" hidden="1" x14ac:dyDescent="0.35">
      <c r="A1263" s="144" t="s">
        <v>427</v>
      </c>
      <c r="B1263" s="144" t="s">
        <v>7031</v>
      </c>
      <c r="C1263" s="144" t="s">
        <v>7032</v>
      </c>
      <c r="D1263" s="144" t="s">
        <v>7033</v>
      </c>
      <c r="E1263" s="144" t="s">
        <v>2162</v>
      </c>
      <c r="F1263" s="144" t="s">
        <v>2185</v>
      </c>
    </row>
    <row r="1264" spans="1:6" hidden="1" x14ac:dyDescent="0.35">
      <c r="A1264" s="144" t="s">
        <v>7034</v>
      </c>
      <c r="B1264" s="144" t="s">
        <v>7035</v>
      </c>
      <c r="C1264" s="144" t="s">
        <v>7036</v>
      </c>
      <c r="D1264" s="144" t="s">
        <v>7037</v>
      </c>
      <c r="E1264" s="144" t="s">
        <v>2162</v>
      </c>
      <c r="F1264" s="144" t="s">
        <v>2193</v>
      </c>
    </row>
    <row r="1265" spans="1:6" ht="31" hidden="1" x14ac:dyDescent="0.35">
      <c r="A1265" s="144" t="s">
        <v>319</v>
      </c>
      <c r="B1265" s="144" t="s">
        <v>7038</v>
      </c>
      <c r="C1265" s="144" t="s">
        <v>7039</v>
      </c>
      <c r="D1265" s="144" t="s">
        <v>7040</v>
      </c>
      <c r="E1265" s="144" t="s">
        <v>2162</v>
      </c>
      <c r="F1265" s="144" t="s">
        <v>2185</v>
      </c>
    </row>
    <row r="1266" spans="1:6" ht="31" hidden="1" x14ac:dyDescent="0.35">
      <c r="A1266" s="144" t="s">
        <v>325</v>
      </c>
      <c r="B1266" s="144" t="s">
        <v>7041</v>
      </c>
      <c r="C1266" s="144" t="s">
        <v>7042</v>
      </c>
      <c r="D1266" s="144" t="s">
        <v>7043</v>
      </c>
      <c r="E1266" s="144" t="s">
        <v>2162</v>
      </c>
      <c r="F1266" s="144" t="s">
        <v>2185</v>
      </c>
    </row>
    <row r="1267" spans="1:6" ht="31" hidden="1" x14ac:dyDescent="0.35">
      <c r="A1267" s="144" t="s">
        <v>130</v>
      </c>
      <c r="B1267" s="144" t="s">
        <v>7044</v>
      </c>
      <c r="C1267" s="144" t="s">
        <v>7044</v>
      </c>
      <c r="D1267" s="144" t="s">
        <v>7045</v>
      </c>
      <c r="E1267" s="144" t="s">
        <v>2162</v>
      </c>
      <c r="F1267" s="144" t="s">
        <v>2185</v>
      </c>
    </row>
    <row r="1268" spans="1:6" hidden="1" x14ac:dyDescent="0.35">
      <c r="A1268" s="144" t="s">
        <v>7046</v>
      </c>
      <c r="B1268" s="144" t="s">
        <v>7047</v>
      </c>
      <c r="C1268" s="144" t="s">
        <v>7048</v>
      </c>
      <c r="D1268" s="144" t="s">
        <v>7049</v>
      </c>
      <c r="E1268" s="144" t="s">
        <v>2169</v>
      </c>
      <c r="F1268" s="144" t="s">
        <v>2176</v>
      </c>
    </row>
    <row r="1269" spans="1:6" ht="31" hidden="1" x14ac:dyDescent="0.35">
      <c r="A1269" s="144" t="s">
        <v>1507</v>
      </c>
      <c r="B1269" s="144" t="s">
        <v>7050</v>
      </c>
      <c r="C1269" s="144" t="s">
        <v>7051</v>
      </c>
      <c r="D1269" s="144" t="s">
        <v>7052</v>
      </c>
      <c r="E1269" s="144" t="s">
        <v>2162</v>
      </c>
      <c r="F1269" s="144" t="s">
        <v>2193</v>
      </c>
    </row>
    <row r="1270" spans="1:6" ht="31" hidden="1" x14ac:dyDescent="0.35">
      <c r="A1270" s="144" t="s">
        <v>7053</v>
      </c>
      <c r="B1270" s="144" t="s">
        <v>7054</v>
      </c>
      <c r="C1270" s="144" t="s">
        <v>7055</v>
      </c>
      <c r="D1270" s="144" t="s">
        <v>7056</v>
      </c>
      <c r="E1270" s="144" t="s">
        <v>2162</v>
      </c>
      <c r="F1270" s="144" t="s">
        <v>2185</v>
      </c>
    </row>
    <row r="1271" spans="1:6" hidden="1" x14ac:dyDescent="0.35">
      <c r="A1271" s="144" t="s">
        <v>7057</v>
      </c>
      <c r="B1271" s="144" t="s">
        <v>7058</v>
      </c>
      <c r="C1271" s="144" t="s">
        <v>7059</v>
      </c>
      <c r="D1271" s="144" t="s">
        <v>7060</v>
      </c>
      <c r="E1271" s="144" t="s">
        <v>2175</v>
      </c>
      <c r="F1271" s="144" t="s">
        <v>2193</v>
      </c>
    </row>
    <row r="1272" spans="1:6" hidden="1" x14ac:dyDescent="0.35">
      <c r="A1272" s="144" t="s">
        <v>7061</v>
      </c>
      <c r="B1272" s="144" t="s">
        <v>7062</v>
      </c>
      <c r="C1272" s="144" t="s">
        <v>7063</v>
      </c>
      <c r="D1272" s="144" t="s">
        <v>7064</v>
      </c>
      <c r="E1272" s="144" t="s">
        <v>2169</v>
      </c>
      <c r="F1272" s="144" t="s">
        <v>2170</v>
      </c>
    </row>
    <row r="1273" spans="1:6" ht="31" hidden="1" x14ac:dyDescent="0.35">
      <c r="A1273" s="144" t="s">
        <v>7065</v>
      </c>
      <c r="B1273" s="144" t="s">
        <v>7066</v>
      </c>
      <c r="C1273" s="144" t="s">
        <v>7067</v>
      </c>
      <c r="D1273" s="144" t="s">
        <v>7068</v>
      </c>
      <c r="E1273" s="144" t="s">
        <v>2175</v>
      </c>
      <c r="F1273" s="144" t="s">
        <v>2163</v>
      </c>
    </row>
    <row r="1274" spans="1:6" hidden="1" x14ac:dyDescent="0.35">
      <c r="A1274" s="144" t="s">
        <v>7069</v>
      </c>
      <c r="B1274" s="144" t="s">
        <v>7070</v>
      </c>
      <c r="C1274" s="144" t="s">
        <v>7071</v>
      </c>
      <c r="D1274" s="144" t="s">
        <v>7072</v>
      </c>
      <c r="E1274" s="144" t="s">
        <v>2175</v>
      </c>
      <c r="F1274" s="144" t="s">
        <v>2176</v>
      </c>
    </row>
    <row r="1275" spans="1:6" ht="31" hidden="1" x14ac:dyDescent="0.35">
      <c r="A1275" s="144" t="s">
        <v>1349</v>
      </c>
      <c r="B1275" s="144" t="s">
        <v>7073</v>
      </c>
      <c r="C1275" s="144" t="s">
        <v>7074</v>
      </c>
      <c r="D1275" s="144" t="s">
        <v>7075</v>
      </c>
      <c r="E1275" s="144" t="s">
        <v>2162</v>
      </c>
      <c r="F1275" s="144" t="s">
        <v>2193</v>
      </c>
    </row>
    <row r="1276" spans="1:6" ht="31" hidden="1" x14ac:dyDescent="0.35">
      <c r="A1276" s="144" t="s">
        <v>7076</v>
      </c>
      <c r="B1276" s="144" t="s">
        <v>7077</v>
      </c>
      <c r="C1276" s="144" t="s">
        <v>7078</v>
      </c>
      <c r="D1276" s="144" t="s">
        <v>7079</v>
      </c>
      <c r="E1276" s="144" t="s">
        <v>2169</v>
      </c>
      <c r="F1276" s="144" t="s">
        <v>2163</v>
      </c>
    </row>
    <row r="1277" spans="1:6" hidden="1" x14ac:dyDescent="0.35">
      <c r="A1277" s="144" t="s">
        <v>7080</v>
      </c>
      <c r="B1277" s="144" t="s">
        <v>7081</v>
      </c>
      <c r="C1277" s="144" t="s">
        <v>7082</v>
      </c>
      <c r="D1277" s="144" t="s">
        <v>7083</v>
      </c>
      <c r="E1277" s="144" t="s">
        <v>2175</v>
      </c>
      <c r="F1277" s="144" t="s">
        <v>2176</v>
      </c>
    </row>
    <row r="1278" spans="1:6" ht="31" hidden="1" x14ac:dyDescent="0.35">
      <c r="A1278" s="144" t="s">
        <v>7084</v>
      </c>
      <c r="B1278" s="144" t="s">
        <v>7085</v>
      </c>
      <c r="C1278" s="144" t="s">
        <v>7086</v>
      </c>
      <c r="D1278" s="144" t="s">
        <v>7087</v>
      </c>
      <c r="E1278" s="144" t="s">
        <v>2169</v>
      </c>
      <c r="F1278" s="144" t="s">
        <v>2266</v>
      </c>
    </row>
    <row r="1279" spans="1:6" hidden="1" x14ac:dyDescent="0.35">
      <c r="A1279" s="144" t="s">
        <v>7088</v>
      </c>
      <c r="B1279" s="144" t="s">
        <v>7089</v>
      </c>
      <c r="C1279" s="144" t="s">
        <v>7090</v>
      </c>
      <c r="D1279" s="144" t="s">
        <v>7091</v>
      </c>
      <c r="F1279" s="144" t="s">
        <v>2170</v>
      </c>
    </row>
    <row r="1280" spans="1:6" ht="31" hidden="1" x14ac:dyDescent="0.35">
      <c r="A1280" s="144" t="s">
        <v>7092</v>
      </c>
      <c r="B1280" s="144" t="s">
        <v>7093</v>
      </c>
      <c r="C1280" s="144" t="s">
        <v>7094</v>
      </c>
      <c r="D1280" s="144" t="s">
        <v>7095</v>
      </c>
      <c r="E1280" s="144" t="s">
        <v>2169</v>
      </c>
      <c r="F1280" s="144" t="s">
        <v>2193</v>
      </c>
    </row>
    <row r="1281" spans="1:6" ht="31" hidden="1" x14ac:dyDescent="0.35">
      <c r="A1281" s="144" t="s">
        <v>7096</v>
      </c>
      <c r="B1281" s="144" t="s">
        <v>7097</v>
      </c>
      <c r="C1281" s="144" t="s">
        <v>7098</v>
      </c>
      <c r="D1281" s="144" t="s">
        <v>7099</v>
      </c>
      <c r="E1281" s="144" t="s">
        <v>2175</v>
      </c>
      <c r="F1281" s="144" t="s">
        <v>2176</v>
      </c>
    </row>
    <row r="1282" spans="1:6" ht="31" hidden="1" x14ac:dyDescent="0.35">
      <c r="A1282" s="144" t="s">
        <v>7100</v>
      </c>
      <c r="B1282" s="144" t="s">
        <v>7101</v>
      </c>
      <c r="C1282" s="144" t="s">
        <v>7102</v>
      </c>
      <c r="D1282" s="144" t="s">
        <v>7103</v>
      </c>
      <c r="E1282" s="144" t="s">
        <v>2175</v>
      </c>
      <c r="F1282" s="144" t="s">
        <v>2176</v>
      </c>
    </row>
    <row r="1283" spans="1:6" hidden="1" x14ac:dyDescent="0.35">
      <c r="A1283" s="144" t="s">
        <v>7104</v>
      </c>
      <c r="B1283" s="144" t="s">
        <v>7105</v>
      </c>
      <c r="C1283" s="144" t="s">
        <v>7106</v>
      </c>
      <c r="D1283" s="144" t="s">
        <v>7107</v>
      </c>
      <c r="F1283" s="144" t="s">
        <v>2170</v>
      </c>
    </row>
    <row r="1284" spans="1:6" hidden="1" x14ac:dyDescent="0.35">
      <c r="A1284" s="144" t="s">
        <v>7108</v>
      </c>
      <c r="B1284" s="144" t="s">
        <v>7109</v>
      </c>
      <c r="C1284" s="144" t="s">
        <v>7110</v>
      </c>
      <c r="D1284" s="144" t="s">
        <v>7111</v>
      </c>
      <c r="F1284" s="144" t="s">
        <v>2193</v>
      </c>
    </row>
    <row r="1285" spans="1:6" ht="31" hidden="1" x14ac:dyDescent="0.35">
      <c r="A1285" s="144" t="s">
        <v>7112</v>
      </c>
      <c r="B1285" s="144" t="s">
        <v>7113</v>
      </c>
      <c r="C1285" s="144" t="s">
        <v>7113</v>
      </c>
      <c r="D1285" s="144" t="s">
        <v>7114</v>
      </c>
      <c r="E1285" s="144" t="s">
        <v>2162</v>
      </c>
      <c r="F1285" s="144" t="s">
        <v>2163</v>
      </c>
    </row>
    <row r="1286" spans="1:6" ht="62" hidden="1" x14ac:dyDescent="0.35">
      <c r="A1286" s="144" t="s">
        <v>7115</v>
      </c>
      <c r="B1286" s="144" t="s">
        <v>7116</v>
      </c>
      <c r="C1286" s="144" t="s">
        <v>7117</v>
      </c>
      <c r="D1286" s="144" t="s">
        <v>7118</v>
      </c>
      <c r="E1286" s="144" t="s">
        <v>2175</v>
      </c>
      <c r="F1286" s="144" t="s">
        <v>2176</v>
      </c>
    </row>
    <row r="1287" spans="1:6" ht="31" hidden="1" x14ac:dyDescent="0.35">
      <c r="A1287" s="144" t="s">
        <v>2113</v>
      </c>
      <c r="B1287" s="144" t="s">
        <v>7119</v>
      </c>
      <c r="C1287" s="144" t="s">
        <v>7120</v>
      </c>
      <c r="D1287" s="144" t="s">
        <v>7121</v>
      </c>
      <c r="F1287" s="144" t="s">
        <v>2176</v>
      </c>
    </row>
    <row r="1288" spans="1:6" ht="31" hidden="1" x14ac:dyDescent="0.35">
      <c r="A1288" s="144" t="s">
        <v>7122</v>
      </c>
      <c r="B1288" s="144" t="s">
        <v>7123</v>
      </c>
      <c r="C1288" s="144" t="s">
        <v>7124</v>
      </c>
      <c r="D1288" s="144" t="s">
        <v>7125</v>
      </c>
      <c r="E1288" s="144" t="s">
        <v>2175</v>
      </c>
      <c r="F1288" s="144" t="s">
        <v>2266</v>
      </c>
    </row>
    <row r="1289" spans="1:6" hidden="1" x14ac:dyDescent="0.35">
      <c r="A1289" s="144" t="s">
        <v>7126</v>
      </c>
      <c r="B1289" s="144" t="s">
        <v>7127</v>
      </c>
      <c r="C1289" s="144" t="s">
        <v>7128</v>
      </c>
      <c r="D1289" s="144" t="s">
        <v>7129</v>
      </c>
      <c r="E1289" s="144" t="s">
        <v>2175</v>
      </c>
      <c r="F1289" s="144" t="s">
        <v>2266</v>
      </c>
    </row>
    <row r="1290" spans="1:6" hidden="1" x14ac:dyDescent="0.35">
      <c r="A1290" s="144" t="s">
        <v>7130</v>
      </c>
      <c r="B1290" s="144" t="s">
        <v>7131</v>
      </c>
      <c r="C1290" s="144" t="s">
        <v>7132</v>
      </c>
      <c r="D1290" s="144" t="s">
        <v>7133</v>
      </c>
      <c r="E1290" s="144" t="s">
        <v>2175</v>
      </c>
      <c r="F1290" s="144" t="s">
        <v>2176</v>
      </c>
    </row>
    <row r="1291" spans="1:6" ht="31" hidden="1" x14ac:dyDescent="0.35">
      <c r="A1291" s="144" t="s">
        <v>7134</v>
      </c>
      <c r="B1291" s="144" t="s">
        <v>7135</v>
      </c>
      <c r="C1291" s="144" t="s">
        <v>7136</v>
      </c>
      <c r="D1291" s="144" t="s">
        <v>7137</v>
      </c>
      <c r="E1291" s="144" t="s">
        <v>2169</v>
      </c>
      <c r="F1291" s="144" t="s">
        <v>2163</v>
      </c>
    </row>
    <row r="1292" spans="1:6" ht="46.5" hidden="1" x14ac:dyDescent="0.35">
      <c r="A1292" s="144" t="s">
        <v>7138</v>
      </c>
      <c r="B1292" s="144" t="s">
        <v>7139</v>
      </c>
      <c r="C1292" s="144" t="s">
        <v>7140</v>
      </c>
      <c r="D1292" s="144" t="s">
        <v>7141</v>
      </c>
      <c r="E1292" s="144" t="s">
        <v>2162</v>
      </c>
      <c r="F1292" s="144" t="s">
        <v>2193</v>
      </c>
    </row>
    <row r="1293" spans="1:6" ht="31" hidden="1" x14ac:dyDescent="0.35">
      <c r="A1293" s="144" t="s">
        <v>7142</v>
      </c>
      <c r="B1293" s="144" t="s">
        <v>7143</v>
      </c>
      <c r="C1293" s="144" t="s">
        <v>7144</v>
      </c>
      <c r="D1293" s="144" t="s">
        <v>7145</v>
      </c>
      <c r="E1293" s="144" t="s">
        <v>2175</v>
      </c>
      <c r="F1293" s="144" t="s">
        <v>2193</v>
      </c>
    </row>
    <row r="1294" spans="1:6" ht="46.5" hidden="1" x14ac:dyDescent="0.35">
      <c r="A1294" s="144" t="s">
        <v>7146</v>
      </c>
      <c r="B1294" s="144" t="s">
        <v>7147</v>
      </c>
      <c r="C1294" s="144" t="s">
        <v>7148</v>
      </c>
      <c r="D1294" s="144" t="s">
        <v>7149</v>
      </c>
      <c r="E1294" s="144" t="s">
        <v>2162</v>
      </c>
      <c r="F1294" s="144" t="s">
        <v>2193</v>
      </c>
    </row>
    <row r="1295" spans="1:6" hidden="1" x14ac:dyDescent="0.35">
      <c r="A1295" s="144" t="s">
        <v>7150</v>
      </c>
      <c r="B1295" s="144" t="s">
        <v>7151</v>
      </c>
      <c r="C1295" s="144" t="s">
        <v>7152</v>
      </c>
      <c r="D1295" s="144" t="s">
        <v>7153</v>
      </c>
      <c r="F1295" s="144" t="s">
        <v>2176</v>
      </c>
    </row>
    <row r="1296" spans="1:6" ht="31" hidden="1" x14ac:dyDescent="0.35">
      <c r="A1296" s="144" t="s">
        <v>7154</v>
      </c>
      <c r="B1296" s="144" t="s">
        <v>7155</v>
      </c>
      <c r="C1296" s="144" t="s">
        <v>7156</v>
      </c>
      <c r="D1296" s="144" t="s">
        <v>7157</v>
      </c>
      <c r="E1296" s="144" t="s">
        <v>2175</v>
      </c>
      <c r="F1296" s="144" t="s">
        <v>2163</v>
      </c>
    </row>
    <row r="1297" spans="1:6" hidden="1" x14ac:dyDescent="0.35">
      <c r="A1297" s="144" t="s">
        <v>7158</v>
      </c>
      <c r="B1297" s="144" t="s">
        <v>7159</v>
      </c>
      <c r="C1297" s="144" t="s">
        <v>7160</v>
      </c>
      <c r="D1297" s="144" t="s">
        <v>7161</v>
      </c>
      <c r="E1297" s="144" t="s">
        <v>2169</v>
      </c>
      <c r="F1297" s="144" t="s">
        <v>2266</v>
      </c>
    </row>
    <row r="1298" spans="1:6" ht="31" hidden="1" x14ac:dyDescent="0.35">
      <c r="A1298" s="144" t="s">
        <v>7162</v>
      </c>
      <c r="B1298" s="144" t="s">
        <v>7163</v>
      </c>
      <c r="C1298" s="144" t="s">
        <v>7164</v>
      </c>
      <c r="D1298" s="144" t="s">
        <v>7165</v>
      </c>
      <c r="E1298" s="144" t="s">
        <v>2175</v>
      </c>
      <c r="F1298" s="144" t="s">
        <v>2176</v>
      </c>
    </row>
    <row r="1299" spans="1:6" ht="31" hidden="1" x14ac:dyDescent="0.35">
      <c r="A1299" s="144" t="s">
        <v>7166</v>
      </c>
      <c r="B1299" s="144" t="s">
        <v>7167</v>
      </c>
      <c r="C1299" s="144" t="s">
        <v>7167</v>
      </c>
      <c r="D1299" s="144" t="s">
        <v>7168</v>
      </c>
      <c r="E1299" s="144" t="s">
        <v>2175</v>
      </c>
      <c r="F1299" s="144" t="s">
        <v>2163</v>
      </c>
    </row>
    <row r="1300" spans="1:6" ht="31" hidden="1" x14ac:dyDescent="0.35">
      <c r="A1300" s="144" t="s">
        <v>7169</v>
      </c>
      <c r="B1300" s="144" t="s">
        <v>7170</v>
      </c>
      <c r="C1300" s="144" t="s">
        <v>7171</v>
      </c>
      <c r="D1300" s="144" t="s">
        <v>7172</v>
      </c>
      <c r="F1300" s="144" t="s">
        <v>2193</v>
      </c>
    </row>
    <row r="1301" spans="1:6" ht="31" hidden="1" x14ac:dyDescent="0.35">
      <c r="A1301" s="144" t="s">
        <v>7173</v>
      </c>
      <c r="B1301" s="144" t="s">
        <v>7174</v>
      </c>
      <c r="C1301" s="144" t="s">
        <v>7175</v>
      </c>
      <c r="D1301" s="144" t="s">
        <v>7176</v>
      </c>
      <c r="E1301" s="144" t="s">
        <v>2169</v>
      </c>
      <c r="F1301" s="144" t="s">
        <v>2266</v>
      </c>
    </row>
    <row r="1302" spans="1:6" hidden="1" x14ac:dyDescent="0.35">
      <c r="A1302" s="144" t="s">
        <v>7177</v>
      </c>
      <c r="B1302" s="144" t="s">
        <v>7178</v>
      </c>
      <c r="C1302" s="144" t="s">
        <v>7178</v>
      </c>
      <c r="D1302" s="144" t="s">
        <v>7179</v>
      </c>
      <c r="E1302" s="144" t="s">
        <v>2175</v>
      </c>
      <c r="F1302" s="144" t="s">
        <v>2176</v>
      </c>
    </row>
    <row r="1303" spans="1:6" hidden="1" x14ac:dyDescent="0.35">
      <c r="A1303" s="144" t="s">
        <v>7180</v>
      </c>
      <c r="B1303" s="144" t="s">
        <v>7181</v>
      </c>
      <c r="C1303" s="144" t="s">
        <v>7182</v>
      </c>
      <c r="D1303" s="144" t="s">
        <v>7183</v>
      </c>
      <c r="E1303" s="144" t="s">
        <v>2175</v>
      </c>
      <c r="F1303" s="144" t="s">
        <v>2170</v>
      </c>
    </row>
    <row r="1304" spans="1:6" ht="31" hidden="1" x14ac:dyDescent="0.35">
      <c r="A1304" s="144" t="s">
        <v>7184</v>
      </c>
      <c r="B1304" s="144" t="s">
        <v>7185</v>
      </c>
      <c r="C1304" s="144" t="s">
        <v>7186</v>
      </c>
      <c r="D1304" s="144" t="s">
        <v>7187</v>
      </c>
      <c r="E1304" s="144" t="s">
        <v>2175</v>
      </c>
      <c r="F1304" s="144" t="s">
        <v>2163</v>
      </c>
    </row>
    <row r="1305" spans="1:6" ht="31" hidden="1" x14ac:dyDescent="0.35">
      <c r="A1305" s="144" t="s">
        <v>7188</v>
      </c>
      <c r="B1305" s="144" t="s">
        <v>7189</v>
      </c>
      <c r="C1305" s="144" t="s">
        <v>7190</v>
      </c>
      <c r="D1305" s="144" t="s">
        <v>7191</v>
      </c>
      <c r="E1305" s="144" t="s">
        <v>2169</v>
      </c>
      <c r="F1305" s="144" t="s">
        <v>2170</v>
      </c>
    </row>
    <row r="1306" spans="1:6" ht="31" hidden="1" x14ac:dyDescent="0.35">
      <c r="A1306" s="144" t="s">
        <v>7192</v>
      </c>
      <c r="B1306" s="144" t="s">
        <v>7193</v>
      </c>
      <c r="C1306" s="144" t="s">
        <v>7194</v>
      </c>
      <c r="D1306" s="144" t="s">
        <v>7195</v>
      </c>
      <c r="F1306" s="144" t="s">
        <v>2170</v>
      </c>
    </row>
    <row r="1307" spans="1:6" hidden="1" x14ac:dyDescent="0.35">
      <c r="A1307" s="144" t="s">
        <v>7196</v>
      </c>
      <c r="B1307" s="144" t="s">
        <v>7197</v>
      </c>
      <c r="C1307" s="144" t="s">
        <v>7198</v>
      </c>
      <c r="D1307" s="144" t="s">
        <v>7199</v>
      </c>
      <c r="E1307" s="144" t="s">
        <v>2169</v>
      </c>
      <c r="F1307" s="144" t="s">
        <v>2176</v>
      </c>
    </row>
    <row r="1308" spans="1:6" ht="31" hidden="1" x14ac:dyDescent="0.35">
      <c r="A1308" s="144" t="s">
        <v>7200</v>
      </c>
      <c r="B1308" s="144" t="s">
        <v>7201</v>
      </c>
      <c r="C1308" s="144" t="s">
        <v>7202</v>
      </c>
      <c r="D1308" s="144" t="s">
        <v>7203</v>
      </c>
      <c r="E1308" s="144" t="s">
        <v>2169</v>
      </c>
      <c r="F1308" s="144" t="s">
        <v>2193</v>
      </c>
    </row>
    <row r="1309" spans="1:6" ht="46.5" hidden="1" x14ac:dyDescent="0.35">
      <c r="A1309" s="144" t="s">
        <v>7204</v>
      </c>
      <c r="B1309" s="144" t="s">
        <v>7205</v>
      </c>
      <c r="C1309" s="144" t="s">
        <v>7206</v>
      </c>
      <c r="D1309" s="144" t="s">
        <v>7207</v>
      </c>
      <c r="E1309" s="144" t="s">
        <v>2175</v>
      </c>
      <c r="F1309" s="144" t="s">
        <v>2176</v>
      </c>
    </row>
    <row r="1310" spans="1:6" ht="31" hidden="1" x14ac:dyDescent="0.35">
      <c r="A1310" s="144" t="s">
        <v>7208</v>
      </c>
      <c r="B1310" s="144" t="s">
        <v>7209</v>
      </c>
      <c r="C1310" s="144" t="s">
        <v>7210</v>
      </c>
      <c r="D1310" s="144" t="s">
        <v>7211</v>
      </c>
      <c r="E1310" s="144" t="s">
        <v>2169</v>
      </c>
      <c r="F1310" s="144" t="s">
        <v>2193</v>
      </c>
    </row>
    <row r="1311" spans="1:6" hidden="1" x14ac:dyDescent="0.35">
      <c r="A1311" s="144" t="s">
        <v>7212</v>
      </c>
      <c r="B1311" s="144" t="s">
        <v>7213</v>
      </c>
      <c r="C1311" s="144" t="s">
        <v>7214</v>
      </c>
      <c r="D1311" s="144" t="s">
        <v>7215</v>
      </c>
      <c r="E1311" s="144" t="s">
        <v>2175</v>
      </c>
      <c r="F1311" s="144" t="s">
        <v>2176</v>
      </c>
    </row>
    <row r="1312" spans="1:6" hidden="1" x14ac:dyDescent="0.35">
      <c r="A1312" s="144" t="s">
        <v>7216</v>
      </c>
      <c r="B1312" s="144" t="s">
        <v>7217</v>
      </c>
      <c r="C1312" s="144" t="s">
        <v>7218</v>
      </c>
      <c r="D1312" s="144" t="s">
        <v>7219</v>
      </c>
      <c r="F1312" s="144" t="s">
        <v>2176</v>
      </c>
    </row>
    <row r="1313" spans="1:6" ht="31" hidden="1" x14ac:dyDescent="0.35">
      <c r="A1313" s="144" t="s">
        <v>7220</v>
      </c>
      <c r="B1313" s="144" t="s">
        <v>7221</v>
      </c>
      <c r="C1313" s="144" t="s">
        <v>7222</v>
      </c>
      <c r="D1313" s="144" t="s">
        <v>7223</v>
      </c>
      <c r="E1313" s="144" t="s">
        <v>2169</v>
      </c>
      <c r="F1313" s="144" t="s">
        <v>2163</v>
      </c>
    </row>
    <row r="1314" spans="1:6" ht="46.5" hidden="1" x14ac:dyDescent="0.35">
      <c r="A1314" s="144" t="s">
        <v>7224</v>
      </c>
      <c r="B1314" s="144" t="s">
        <v>7225</v>
      </c>
      <c r="C1314" s="144" t="s">
        <v>7226</v>
      </c>
      <c r="D1314" s="144" t="s">
        <v>7227</v>
      </c>
      <c r="E1314" s="144" t="s">
        <v>2175</v>
      </c>
      <c r="F1314" s="144" t="s">
        <v>2163</v>
      </c>
    </row>
    <row r="1315" spans="1:6" ht="31" hidden="1" x14ac:dyDescent="0.35">
      <c r="A1315" s="144" t="s">
        <v>7228</v>
      </c>
      <c r="B1315" s="144" t="s">
        <v>7229</v>
      </c>
      <c r="C1315" s="144" t="s">
        <v>7230</v>
      </c>
      <c r="D1315" s="144" t="s">
        <v>7231</v>
      </c>
      <c r="E1315" s="144" t="s">
        <v>3238</v>
      </c>
      <c r="F1315" s="144" t="s">
        <v>2193</v>
      </c>
    </row>
    <row r="1316" spans="1:6" hidden="1" x14ac:dyDescent="0.35">
      <c r="A1316" s="144" t="s">
        <v>7232</v>
      </c>
      <c r="B1316" s="144" t="s">
        <v>7233</v>
      </c>
      <c r="C1316" s="144" t="s">
        <v>7234</v>
      </c>
      <c r="D1316" s="144" t="s">
        <v>7235</v>
      </c>
      <c r="E1316" s="144" t="s">
        <v>2169</v>
      </c>
      <c r="F1316" s="144" t="s">
        <v>2266</v>
      </c>
    </row>
    <row r="1317" spans="1:6" hidden="1" x14ac:dyDescent="0.35">
      <c r="A1317" s="144" t="s">
        <v>7236</v>
      </c>
      <c r="B1317" s="144" t="s">
        <v>7237</v>
      </c>
      <c r="C1317" s="144" t="s">
        <v>7237</v>
      </c>
      <c r="D1317" s="144" t="s">
        <v>7238</v>
      </c>
      <c r="E1317" s="144" t="s">
        <v>2175</v>
      </c>
      <c r="F1317" s="144" t="s">
        <v>2170</v>
      </c>
    </row>
    <row r="1318" spans="1:6" hidden="1" x14ac:dyDescent="0.35">
      <c r="A1318" s="144" t="s">
        <v>7239</v>
      </c>
      <c r="B1318" s="144" t="s">
        <v>7240</v>
      </c>
      <c r="C1318" s="144" t="s">
        <v>7241</v>
      </c>
      <c r="D1318" s="144" t="s">
        <v>7242</v>
      </c>
      <c r="E1318" s="144" t="s">
        <v>2175</v>
      </c>
      <c r="F1318" s="144" t="s">
        <v>2176</v>
      </c>
    </row>
    <row r="1319" spans="1:6" ht="31" hidden="1" x14ac:dyDescent="0.35">
      <c r="A1319" s="144" t="s">
        <v>7243</v>
      </c>
      <c r="B1319" s="144" t="s">
        <v>7244</v>
      </c>
      <c r="C1319" s="144" t="s">
        <v>7245</v>
      </c>
      <c r="D1319" s="144" t="s">
        <v>7246</v>
      </c>
      <c r="E1319" s="144" t="s">
        <v>2175</v>
      </c>
      <c r="F1319" s="144" t="s">
        <v>2176</v>
      </c>
    </row>
    <row r="1320" spans="1:6" ht="31" hidden="1" x14ac:dyDescent="0.35">
      <c r="A1320" s="144" t="s">
        <v>7247</v>
      </c>
      <c r="B1320" s="144" t="s">
        <v>7248</v>
      </c>
      <c r="C1320" s="144" t="s">
        <v>7249</v>
      </c>
      <c r="D1320" s="144" t="s">
        <v>7250</v>
      </c>
      <c r="F1320" s="144" t="s">
        <v>2176</v>
      </c>
    </row>
    <row r="1321" spans="1:6" ht="31" hidden="1" x14ac:dyDescent="0.35">
      <c r="A1321" s="144" t="s">
        <v>7251</v>
      </c>
      <c r="B1321" s="144" t="s">
        <v>7252</v>
      </c>
      <c r="C1321" s="144" t="s">
        <v>7253</v>
      </c>
      <c r="D1321" s="144" t="s">
        <v>7254</v>
      </c>
      <c r="E1321" s="144" t="s">
        <v>2175</v>
      </c>
      <c r="F1321" s="144" t="s">
        <v>2176</v>
      </c>
    </row>
    <row r="1322" spans="1:6" hidden="1" x14ac:dyDescent="0.35">
      <c r="A1322" s="144" t="s">
        <v>7255</v>
      </c>
      <c r="B1322" s="144" t="s">
        <v>7256</v>
      </c>
      <c r="C1322" s="144" t="s">
        <v>7256</v>
      </c>
      <c r="D1322" s="144" t="s">
        <v>7257</v>
      </c>
      <c r="E1322" s="144" t="s">
        <v>2175</v>
      </c>
      <c r="F1322" s="144" t="s">
        <v>2176</v>
      </c>
    </row>
    <row r="1323" spans="1:6" ht="31" hidden="1" x14ac:dyDescent="0.35">
      <c r="A1323" s="144" t="s">
        <v>7258</v>
      </c>
      <c r="B1323" s="144" t="s">
        <v>7259</v>
      </c>
      <c r="C1323" s="144" t="s">
        <v>7260</v>
      </c>
      <c r="D1323" s="144" t="s">
        <v>7261</v>
      </c>
      <c r="E1323" s="144" t="s">
        <v>2175</v>
      </c>
      <c r="F1323" s="144" t="s">
        <v>2163</v>
      </c>
    </row>
    <row r="1324" spans="1:6" ht="31" hidden="1" x14ac:dyDescent="0.35">
      <c r="A1324" s="144" t="s">
        <v>7262</v>
      </c>
      <c r="B1324" s="144" t="s">
        <v>7263</v>
      </c>
      <c r="C1324" s="144" t="s">
        <v>7264</v>
      </c>
      <c r="D1324" s="144" t="s">
        <v>7265</v>
      </c>
      <c r="E1324" s="144" t="s">
        <v>3238</v>
      </c>
      <c r="F1324" s="144" t="s">
        <v>2170</v>
      </c>
    </row>
    <row r="1325" spans="1:6" hidden="1" x14ac:dyDescent="0.35">
      <c r="A1325" s="144" t="s">
        <v>7266</v>
      </c>
      <c r="B1325" s="144" t="s">
        <v>7267</v>
      </c>
      <c r="C1325" s="144" t="s">
        <v>7268</v>
      </c>
      <c r="D1325" s="144" t="s">
        <v>7269</v>
      </c>
      <c r="F1325" s="144" t="s">
        <v>2170</v>
      </c>
    </row>
    <row r="1326" spans="1:6" hidden="1" x14ac:dyDescent="0.35">
      <c r="A1326" s="144" t="s">
        <v>7270</v>
      </c>
      <c r="B1326" s="144" t="s">
        <v>7271</v>
      </c>
      <c r="C1326" s="144" t="s">
        <v>7272</v>
      </c>
      <c r="D1326" s="144" t="s">
        <v>7273</v>
      </c>
      <c r="E1326" s="144" t="s">
        <v>2175</v>
      </c>
      <c r="F1326" s="144" t="s">
        <v>2170</v>
      </c>
    </row>
    <row r="1327" spans="1:6" hidden="1" x14ac:dyDescent="0.35">
      <c r="A1327" s="144" t="s">
        <v>1147</v>
      </c>
      <c r="B1327" s="144" t="s">
        <v>7274</v>
      </c>
      <c r="C1327" s="144" t="s">
        <v>7275</v>
      </c>
      <c r="D1327" s="144" t="s">
        <v>7276</v>
      </c>
      <c r="E1327" s="144" t="s">
        <v>2175</v>
      </c>
      <c r="F1327" s="144" t="s">
        <v>2176</v>
      </c>
    </row>
    <row r="1328" spans="1:6" ht="31" hidden="1" x14ac:dyDescent="0.35">
      <c r="A1328" s="144" t="s">
        <v>7277</v>
      </c>
      <c r="B1328" s="144" t="s">
        <v>7278</v>
      </c>
      <c r="C1328" s="144" t="s">
        <v>7279</v>
      </c>
      <c r="D1328" s="144" t="s">
        <v>7280</v>
      </c>
      <c r="E1328" s="144" t="s">
        <v>2175</v>
      </c>
      <c r="F1328" s="144" t="s">
        <v>2163</v>
      </c>
    </row>
    <row r="1329" spans="1:6" hidden="1" x14ac:dyDescent="0.35">
      <c r="A1329" s="144" t="s">
        <v>7281</v>
      </c>
      <c r="B1329" s="144" t="s">
        <v>7282</v>
      </c>
      <c r="C1329" s="144" t="s">
        <v>7283</v>
      </c>
      <c r="D1329" s="144" t="s">
        <v>7284</v>
      </c>
      <c r="E1329" s="144" t="s">
        <v>2175</v>
      </c>
      <c r="F1329" s="144" t="s">
        <v>2176</v>
      </c>
    </row>
    <row r="1330" spans="1:6" ht="31" hidden="1" x14ac:dyDescent="0.35">
      <c r="A1330" s="144" t="s">
        <v>7285</v>
      </c>
      <c r="B1330" s="144" t="s">
        <v>7286</v>
      </c>
      <c r="C1330" s="144" t="s">
        <v>7287</v>
      </c>
      <c r="D1330" s="144" t="s">
        <v>7288</v>
      </c>
      <c r="E1330" s="144" t="s">
        <v>2175</v>
      </c>
      <c r="F1330" s="144" t="s">
        <v>2163</v>
      </c>
    </row>
    <row r="1331" spans="1:6" ht="31" hidden="1" x14ac:dyDescent="0.35">
      <c r="A1331" s="144" t="s">
        <v>7289</v>
      </c>
      <c r="B1331" s="144" t="s">
        <v>7290</v>
      </c>
      <c r="C1331" s="144" t="s">
        <v>7291</v>
      </c>
      <c r="D1331" s="144" t="s">
        <v>7292</v>
      </c>
      <c r="E1331" s="144" t="s">
        <v>2169</v>
      </c>
      <c r="F1331" s="144" t="s">
        <v>2163</v>
      </c>
    </row>
    <row r="1332" spans="1:6" ht="31" hidden="1" x14ac:dyDescent="0.35">
      <c r="A1332" s="144" t="s">
        <v>7293</v>
      </c>
      <c r="B1332" s="144" t="s">
        <v>7294</v>
      </c>
      <c r="C1332" s="144" t="s">
        <v>7295</v>
      </c>
      <c r="D1332" s="144" t="s">
        <v>7296</v>
      </c>
      <c r="E1332" s="144" t="s">
        <v>2175</v>
      </c>
      <c r="F1332" s="144" t="s">
        <v>2163</v>
      </c>
    </row>
    <row r="1333" spans="1:6" hidden="1" x14ac:dyDescent="0.35">
      <c r="A1333" s="144" t="s">
        <v>7297</v>
      </c>
      <c r="B1333" s="144" t="s">
        <v>7298</v>
      </c>
      <c r="C1333" s="144" t="s">
        <v>7299</v>
      </c>
      <c r="D1333" s="144" t="s">
        <v>7300</v>
      </c>
      <c r="F1333" s="144" t="s">
        <v>2170</v>
      </c>
    </row>
    <row r="1334" spans="1:6" ht="46.5" hidden="1" x14ac:dyDescent="0.35">
      <c r="A1334" s="144" t="s">
        <v>7301</v>
      </c>
      <c r="B1334" s="144" t="s">
        <v>7302</v>
      </c>
      <c r="C1334" s="144" t="s">
        <v>7303</v>
      </c>
      <c r="D1334" s="144" t="s">
        <v>7304</v>
      </c>
      <c r="E1334" s="144" t="s">
        <v>2169</v>
      </c>
      <c r="F1334" s="144" t="s">
        <v>2170</v>
      </c>
    </row>
    <row r="1335" spans="1:6" ht="31" hidden="1" x14ac:dyDescent="0.35">
      <c r="A1335" s="144" t="s">
        <v>7305</v>
      </c>
      <c r="B1335" s="144" t="s">
        <v>7306</v>
      </c>
      <c r="C1335" s="144" t="s">
        <v>7307</v>
      </c>
      <c r="D1335" s="144" t="s">
        <v>7308</v>
      </c>
      <c r="E1335" s="144" t="s">
        <v>2169</v>
      </c>
      <c r="F1335" s="144" t="s">
        <v>2163</v>
      </c>
    </row>
    <row r="1336" spans="1:6" ht="31" hidden="1" x14ac:dyDescent="0.35">
      <c r="A1336" s="144" t="s">
        <v>7309</v>
      </c>
      <c r="B1336" s="144" t="s">
        <v>7310</v>
      </c>
      <c r="C1336" s="144" t="s">
        <v>7311</v>
      </c>
      <c r="D1336" s="144" t="s">
        <v>7312</v>
      </c>
      <c r="E1336" s="144" t="s">
        <v>2169</v>
      </c>
      <c r="F1336" s="144" t="s">
        <v>2176</v>
      </c>
    </row>
    <row r="1337" spans="1:6" hidden="1" x14ac:dyDescent="0.35">
      <c r="A1337" s="144" t="s">
        <v>7313</v>
      </c>
      <c r="B1337" s="144" t="s">
        <v>7314</v>
      </c>
      <c r="C1337" s="144" t="s">
        <v>7315</v>
      </c>
      <c r="D1337" s="144" t="s">
        <v>7316</v>
      </c>
      <c r="E1337" s="144" t="s">
        <v>2175</v>
      </c>
      <c r="F1337" s="144" t="s">
        <v>2176</v>
      </c>
    </row>
    <row r="1338" spans="1:6" hidden="1" x14ac:dyDescent="0.35">
      <c r="A1338" s="144" t="s">
        <v>403</v>
      </c>
      <c r="B1338" s="144" t="s">
        <v>7317</v>
      </c>
      <c r="C1338" s="144" t="s">
        <v>7318</v>
      </c>
      <c r="D1338" s="144" t="s">
        <v>7319</v>
      </c>
      <c r="E1338" s="144" t="s">
        <v>2175</v>
      </c>
      <c r="F1338" s="144" t="s">
        <v>2193</v>
      </c>
    </row>
    <row r="1339" spans="1:6" ht="31" hidden="1" x14ac:dyDescent="0.35">
      <c r="A1339" s="144" t="s">
        <v>7320</v>
      </c>
      <c r="B1339" s="144" t="s">
        <v>7321</v>
      </c>
      <c r="C1339" s="144" t="s">
        <v>7322</v>
      </c>
      <c r="D1339" s="144" t="s">
        <v>7323</v>
      </c>
      <c r="E1339" s="144" t="s">
        <v>2169</v>
      </c>
      <c r="F1339" s="144" t="s">
        <v>2176</v>
      </c>
    </row>
    <row r="1340" spans="1:6" ht="31" hidden="1" x14ac:dyDescent="0.35">
      <c r="A1340" s="144" t="s">
        <v>7324</v>
      </c>
      <c r="B1340" s="144" t="s">
        <v>7325</v>
      </c>
      <c r="C1340" s="144" t="s">
        <v>7326</v>
      </c>
      <c r="D1340" s="144" t="s">
        <v>7327</v>
      </c>
      <c r="E1340" s="144" t="s">
        <v>2175</v>
      </c>
      <c r="F1340" s="144" t="s">
        <v>2176</v>
      </c>
    </row>
    <row r="1341" spans="1:6" ht="31" hidden="1" x14ac:dyDescent="0.35">
      <c r="A1341" s="144" t="s">
        <v>211</v>
      </c>
      <c r="B1341" s="144" t="s">
        <v>7328</v>
      </c>
      <c r="C1341" s="144" t="s">
        <v>7329</v>
      </c>
      <c r="D1341" s="144" t="s">
        <v>7330</v>
      </c>
      <c r="E1341" s="144" t="s">
        <v>2162</v>
      </c>
      <c r="F1341" s="144" t="s">
        <v>2185</v>
      </c>
    </row>
    <row r="1342" spans="1:6" hidden="1" x14ac:dyDescent="0.35">
      <c r="A1342" s="144" t="s">
        <v>7331</v>
      </c>
      <c r="B1342" s="144" t="s">
        <v>7332</v>
      </c>
      <c r="C1342" s="144" t="s">
        <v>7333</v>
      </c>
      <c r="D1342" s="144" t="s">
        <v>7334</v>
      </c>
      <c r="E1342" s="144" t="s">
        <v>2175</v>
      </c>
      <c r="F1342" s="144" t="s">
        <v>2170</v>
      </c>
    </row>
    <row r="1343" spans="1:6" ht="31" hidden="1" x14ac:dyDescent="0.35">
      <c r="A1343" s="144" t="s">
        <v>7335</v>
      </c>
      <c r="B1343" s="144" t="s">
        <v>7336</v>
      </c>
      <c r="C1343" s="144" t="s">
        <v>7337</v>
      </c>
      <c r="D1343" s="144" t="s">
        <v>7338</v>
      </c>
      <c r="E1343" s="144" t="s">
        <v>2175</v>
      </c>
      <c r="F1343" s="144" t="s">
        <v>2163</v>
      </c>
    </row>
    <row r="1344" spans="1:6" ht="31" hidden="1" x14ac:dyDescent="0.35">
      <c r="A1344" s="144" t="s">
        <v>7339</v>
      </c>
      <c r="B1344" s="144" t="s">
        <v>7340</v>
      </c>
      <c r="C1344" s="144" t="s">
        <v>7341</v>
      </c>
      <c r="D1344" s="144" t="s">
        <v>7342</v>
      </c>
      <c r="E1344" s="144" t="s">
        <v>2169</v>
      </c>
      <c r="F1344" s="144" t="s">
        <v>2176</v>
      </c>
    </row>
    <row r="1345" spans="1:6" ht="46.5" hidden="1" x14ac:dyDescent="0.35">
      <c r="A1345" s="144" t="s">
        <v>7343</v>
      </c>
      <c r="B1345" s="144" t="s">
        <v>7344</v>
      </c>
      <c r="C1345" s="144" t="s">
        <v>7345</v>
      </c>
      <c r="D1345" s="144" t="s">
        <v>7346</v>
      </c>
      <c r="E1345" s="144" t="s">
        <v>2175</v>
      </c>
      <c r="F1345" s="144" t="s">
        <v>2176</v>
      </c>
    </row>
    <row r="1346" spans="1:6" ht="31" hidden="1" x14ac:dyDescent="0.35">
      <c r="A1346" s="144" t="s">
        <v>7347</v>
      </c>
      <c r="B1346" s="144" t="s">
        <v>7348</v>
      </c>
      <c r="C1346" s="144" t="s">
        <v>7349</v>
      </c>
      <c r="D1346" s="144" t="s">
        <v>7350</v>
      </c>
      <c r="E1346" s="144" t="s">
        <v>2175</v>
      </c>
      <c r="F1346" s="144" t="s">
        <v>2176</v>
      </c>
    </row>
    <row r="1347" spans="1:6" hidden="1" x14ac:dyDescent="0.35">
      <c r="A1347" s="144" t="s">
        <v>7351</v>
      </c>
      <c r="B1347" s="144" t="s">
        <v>7352</v>
      </c>
      <c r="C1347" s="144" t="s">
        <v>7352</v>
      </c>
      <c r="D1347" s="144" t="s">
        <v>7353</v>
      </c>
      <c r="E1347" s="144" t="s">
        <v>2175</v>
      </c>
      <c r="F1347" s="144" t="s">
        <v>2176</v>
      </c>
    </row>
    <row r="1348" spans="1:6" ht="31" hidden="1" x14ac:dyDescent="0.35">
      <c r="A1348" s="144" t="s">
        <v>7354</v>
      </c>
      <c r="B1348" s="144" t="s">
        <v>7355</v>
      </c>
      <c r="C1348" s="144" t="s">
        <v>7356</v>
      </c>
      <c r="D1348" s="144" t="s">
        <v>7357</v>
      </c>
      <c r="E1348" s="144" t="s">
        <v>2169</v>
      </c>
      <c r="F1348" s="144" t="s">
        <v>2176</v>
      </c>
    </row>
    <row r="1349" spans="1:6" hidden="1" x14ac:dyDescent="0.35">
      <c r="A1349" s="144" t="s">
        <v>7358</v>
      </c>
      <c r="B1349" s="144" t="s">
        <v>7359</v>
      </c>
      <c r="C1349" s="144" t="s">
        <v>7360</v>
      </c>
      <c r="D1349" s="144" t="s">
        <v>7361</v>
      </c>
      <c r="E1349" s="144" t="s">
        <v>2169</v>
      </c>
      <c r="F1349" s="144" t="s">
        <v>2176</v>
      </c>
    </row>
    <row r="1350" spans="1:6" hidden="1" x14ac:dyDescent="0.35">
      <c r="A1350" s="144" t="s">
        <v>7362</v>
      </c>
      <c r="B1350" s="144" t="s">
        <v>7363</v>
      </c>
      <c r="C1350" s="144" t="s">
        <v>7364</v>
      </c>
      <c r="D1350" s="144" t="s">
        <v>7365</v>
      </c>
      <c r="E1350" s="144" t="s">
        <v>2169</v>
      </c>
      <c r="F1350" s="144" t="s">
        <v>2176</v>
      </c>
    </row>
    <row r="1351" spans="1:6" ht="31" hidden="1" x14ac:dyDescent="0.35">
      <c r="A1351" s="144" t="s">
        <v>7366</v>
      </c>
      <c r="B1351" s="144" t="s">
        <v>7367</v>
      </c>
      <c r="C1351" s="144" t="s">
        <v>7368</v>
      </c>
      <c r="D1351" s="144" t="s">
        <v>7369</v>
      </c>
      <c r="E1351" s="144" t="s">
        <v>2169</v>
      </c>
      <c r="F1351" s="144" t="s">
        <v>2176</v>
      </c>
    </row>
    <row r="1352" spans="1:6" hidden="1" x14ac:dyDescent="0.35">
      <c r="A1352" s="144" t="s">
        <v>7370</v>
      </c>
      <c r="B1352" s="144" t="s">
        <v>7371</v>
      </c>
      <c r="C1352" s="144" t="s">
        <v>7372</v>
      </c>
      <c r="D1352" s="144" t="s">
        <v>7373</v>
      </c>
      <c r="E1352" s="144" t="s">
        <v>2175</v>
      </c>
      <c r="F1352" s="144" t="s">
        <v>2176</v>
      </c>
    </row>
    <row r="1353" spans="1:6" ht="31" hidden="1" x14ac:dyDescent="0.35">
      <c r="A1353" s="144" t="s">
        <v>7374</v>
      </c>
      <c r="B1353" s="144" t="s">
        <v>7375</v>
      </c>
      <c r="C1353" s="144" t="s">
        <v>7376</v>
      </c>
      <c r="D1353" s="144" t="s">
        <v>7377</v>
      </c>
      <c r="E1353" s="144" t="s">
        <v>2175</v>
      </c>
      <c r="F1353" s="144" t="s">
        <v>2176</v>
      </c>
    </row>
    <row r="1354" spans="1:6" hidden="1" x14ac:dyDescent="0.35">
      <c r="A1354" s="144" t="s">
        <v>7378</v>
      </c>
      <c r="B1354" s="144" t="s">
        <v>7379</v>
      </c>
      <c r="C1354" s="144" t="s">
        <v>7380</v>
      </c>
      <c r="D1354" s="144" t="s">
        <v>7381</v>
      </c>
      <c r="E1354" s="144" t="s">
        <v>2175</v>
      </c>
      <c r="F1354" s="144" t="s">
        <v>2170</v>
      </c>
    </row>
    <row r="1355" spans="1:6" ht="31" hidden="1" x14ac:dyDescent="0.35">
      <c r="A1355" s="144" t="s">
        <v>7382</v>
      </c>
      <c r="B1355" s="144" t="s">
        <v>7383</v>
      </c>
      <c r="C1355" s="144" t="s">
        <v>7384</v>
      </c>
      <c r="D1355" s="144" t="s">
        <v>7385</v>
      </c>
      <c r="E1355" s="144" t="s">
        <v>2169</v>
      </c>
      <c r="F1355" s="144" t="s">
        <v>2170</v>
      </c>
    </row>
    <row r="1356" spans="1:6" hidden="1" x14ac:dyDescent="0.35">
      <c r="A1356" s="144" t="s">
        <v>7386</v>
      </c>
      <c r="B1356" s="144" t="s">
        <v>7387</v>
      </c>
      <c r="C1356" s="144" t="s">
        <v>7388</v>
      </c>
      <c r="D1356" s="144" t="s">
        <v>7389</v>
      </c>
      <c r="E1356" s="144" t="s">
        <v>2162</v>
      </c>
      <c r="F1356" s="144" t="s">
        <v>2193</v>
      </c>
    </row>
    <row r="1357" spans="1:6" ht="31" hidden="1" x14ac:dyDescent="0.35">
      <c r="A1357" s="144" t="s">
        <v>7390</v>
      </c>
      <c r="B1357" s="144" t="s">
        <v>7391</v>
      </c>
      <c r="C1357" s="144" t="s">
        <v>7392</v>
      </c>
      <c r="D1357" s="144" t="s">
        <v>7393</v>
      </c>
      <c r="E1357" s="144" t="s">
        <v>2175</v>
      </c>
      <c r="F1357" s="144" t="s">
        <v>2163</v>
      </c>
    </row>
    <row r="1358" spans="1:6" hidden="1" x14ac:dyDescent="0.35">
      <c r="A1358" s="144" t="s">
        <v>7394</v>
      </c>
      <c r="B1358" s="144" t="s">
        <v>7395</v>
      </c>
      <c r="C1358" s="144" t="s">
        <v>7396</v>
      </c>
      <c r="D1358" s="144" t="s">
        <v>7397</v>
      </c>
      <c r="E1358" s="144" t="s">
        <v>2175</v>
      </c>
      <c r="F1358" s="144" t="s">
        <v>2266</v>
      </c>
    </row>
    <row r="1359" spans="1:6" ht="31" hidden="1" x14ac:dyDescent="0.35">
      <c r="A1359" s="144" t="s">
        <v>7398</v>
      </c>
      <c r="B1359" s="144" t="s">
        <v>7399</v>
      </c>
      <c r="C1359" s="144" t="s">
        <v>7400</v>
      </c>
      <c r="D1359" s="144" t="s">
        <v>7401</v>
      </c>
      <c r="E1359" s="144" t="s">
        <v>2175</v>
      </c>
      <c r="F1359" s="144" t="s">
        <v>2163</v>
      </c>
    </row>
    <row r="1360" spans="1:6" hidden="1" x14ac:dyDescent="0.35">
      <c r="A1360" s="144" t="s">
        <v>7402</v>
      </c>
      <c r="B1360" s="144" t="s">
        <v>7403</v>
      </c>
      <c r="C1360" s="144" t="s">
        <v>7404</v>
      </c>
      <c r="D1360" s="144" t="s">
        <v>7405</v>
      </c>
      <c r="E1360" s="144" t="s">
        <v>2175</v>
      </c>
      <c r="F1360" s="144" t="s">
        <v>2176</v>
      </c>
    </row>
    <row r="1361" spans="1:6" hidden="1" x14ac:dyDescent="0.35">
      <c r="A1361" s="144" t="s">
        <v>7406</v>
      </c>
      <c r="B1361" s="144" t="s">
        <v>7407</v>
      </c>
      <c r="C1361" s="144" t="s">
        <v>7408</v>
      </c>
      <c r="D1361" s="144" t="s">
        <v>7409</v>
      </c>
      <c r="E1361" s="144" t="s">
        <v>2175</v>
      </c>
      <c r="F1361" s="144" t="s">
        <v>2176</v>
      </c>
    </row>
    <row r="1362" spans="1:6" ht="31" hidden="1" x14ac:dyDescent="0.35">
      <c r="A1362" s="144" t="s">
        <v>7410</v>
      </c>
      <c r="B1362" s="144" t="s">
        <v>7411</v>
      </c>
      <c r="C1362" s="144" t="s">
        <v>7412</v>
      </c>
      <c r="D1362" s="144" t="s">
        <v>7413</v>
      </c>
      <c r="E1362" s="144" t="s">
        <v>2169</v>
      </c>
      <c r="F1362" s="144" t="s">
        <v>2163</v>
      </c>
    </row>
    <row r="1363" spans="1:6" ht="31" hidden="1" x14ac:dyDescent="0.35">
      <c r="A1363" s="144" t="s">
        <v>7414</v>
      </c>
      <c r="B1363" s="144" t="s">
        <v>7415</v>
      </c>
      <c r="C1363" s="144" t="s">
        <v>7416</v>
      </c>
      <c r="D1363" s="144" t="s">
        <v>7417</v>
      </c>
      <c r="E1363" s="144" t="s">
        <v>2162</v>
      </c>
      <c r="F1363" s="144" t="s">
        <v>2163</v>
      </c>
    </row>
    <row r="1364" spans="1:6" ht="31" hidden="1" x14ac:dyDescent="0.35">
      <c r="A1364" s="144" t="s">
        <v>7418</v>
      </c>
      <c r="B1364" s="144" t="s">
        <v>7419</v>
      </c>
      <c r="C1364" s="144" t="s">
        <v>7420</v>
      </c>
      <c r="D1364" s="144" t="s">
        <v>7421</v>
      </c>
      <c r="E1364" s="144" t="s">
        <v>2175</v>
      </c>
      <c r="F1364" s="144" t="s">
        <v>2163</v>
      </c>
    </row>
    <row r="1365" spans="1:6" hidden="1" x14ac:dyDescent="0.35">
      <c r="A1365" s="144" t="s">
        <v>7422</v>
      </c>
      <c r="B1365" s="144" t="s">
        <v>7423</v>
      </c>
      <c r="C1365" s="144" t="s">
        <v>7424</v>
      </c>
      <c r="D1365" s="144" t="s">
        <v>7425</v>
      </c>
      <c r="F1365" s="144" t="s">
        <v>2176</v>
      </c>
    </row>
    <row r="1366" spans="1:6" ht="31" hidden="1" x14ac:dyDescent="0.35">
      <c r="A1366" s="144" t="s">
        <v>7426</v>
      </c>
      <c r="B1366" s="144" t="s">
        <v>7427</v>
      </c>
      <c r="C1366" s="144" t="s">
        <v>7428</v>
      </c>
      <c r="D1366" s="144" t="s">
        <v>7429</v>
      </c>
      <c r="E1366" s="144" t="s">
        <v>2175</v>
      </c>
      <c r="F1366" s="144" t="s">
        <v>2193</v>
      </c>
    </row>
    <row r="1367" spans="1:6" hidden="1" x14ac:dyDescent="0.35">
      <c r="A1367" s="144" t="s">
        <v>7430</v>
      </c>
      <c r="B1367" s="144" t="s">
        <v>7431</v>
      </c>
      <c r="C1367" s="144" t="s">
        <v>7432</v>
      </c>
      <c r="D1367" s="144" t="s">
        <v>7433</v>
      </c>
      <c r="E1367" s="144" t="s">
        <v>2175</v>
      </c>
      <c r="F1367" s="144" t="s">
        <v>2185</v>
      </c>
    </row>
    <row r="1368" spans="1:6" hidden="1" x14ac:dyDescent="0.35">
      <c r="A1368" s="144" t="s">
        <v>7434</v>
      </c>
      <c r="B1368" s="144" t="s">
        <v>7435</v>
      </c>
      <c r="C1368" s="144" t="s">
        <v>7436</v>
      </c>
      <c r="D1368" s="144" t="s">
        <v>7437</v>
      </c>
      <c r="E1368" s="144" t="s">
        <v>2175</v>
      </c>
      <c r="F1368" s="144" t="s">
        <v>2193</v>
      </c>
    </row>
    <row r="1369" spans="1:6" hidden="1" x14ac:dyDescent="0.35">
      <c r="A1369" s="144" t="s">
        <v>7438</v>
      </c>
      <c r="B1369" s="144" t="s">
        <v>7439</v>
      </c>
      <c r="C1369" s="144" t="s">
        <v>7440</v>
      </c>
      <c r="D1369" s="144" t="s">
        <v>7441</v>
      </c>
      <c r="E1369" s="144" t="s">
        <v>2175</v>
      </c>
      <c r="F1369" s="144" t="s">
        <v>2176</v>
      </c>
    </row>
    <row r="1370" spans="1:6" hidden="1" x14ac:dyDescent="0.35">
      <c r="A1370" s="144" t="s">
        <v>7442</v>
      </c>
      <c r="B1370" s="144" t="s">
        <v>7443</v>
      </c>
      <c r="C1370" s="144" t="s">
        <v>7444</v>
      </c>
      <c r="D1370" s="144" t="s">
        <v>7445</v>
      </c>
      <c r="E1370" s="144" t="s">
        <v>2175</v>
      </c>
      <c r="F1370" s="144" t="s">
        <v>2170</v>
      </c>
    </row>
    <row r="1371" spans="1:6" ht="31" hidden="1" x14ac:dyDescent="0.35">
      <c r="A1371" s="144" t="s">
        <v>7446</v>
      </c>
      <c r="B1371" s="144" t="s">
        <v>7447</v>
      </c>
      <c r="C1371" s="144" t="s">
        <v>7448</v>
      </c>
      <c r="D1371" s="144" t="s">
        <v>7449</v>
      </c>
      <c r="E1371" s="144" t="s">
        <v>2175</v>
      </c>
      <c r="F1371" s="144" t="s">
        <v>2170</v>
      </c>
    </row>
    <row r="1372" spans="1:6" hidden="1" x14ac:dyDescent="0.35">
      <c r="A1372" s="144" t="s">
        <v>246</v>
      </c>
      <c r="B1372" s="144" t="s">
        <v>7450</v>
      </c>
      <c r="C1372" s="144" t="s">
        <v>7451</v>
      </c>
      <c r="D1372" s="144" t="s">
        <v>7452</v>
      </c>
      <c r="E1372" s="144" t="s">
        <v>2175</v>
      </c>
      <c r="F1372" s="144" t="s">
        <v>2185</v>
      </c>
    </row>
    <row r="1373" spans="1:6" hidden="1" x14ac:dyDescent="0.35">
      <c r="A1373" s="144" t="s">
        <v>7453</v>
      </c>
      <c r="B1373" s="144" t="s">
        <v>7454</v>
      </c>
      <c r="C1373" s="144" t="s">
        <v>7455</v>
      </c>
      <c r="D1373" s="144" t="s">
        <v>7456</v>
      </c>
      <c r="E1373" s="144" t="s">
        <v>2169</v>
      </c>
      <c r="F1373" s="144" t="s">
        <v>2266</v>
      </c>
    </row>
    <row r="1374" spans="1:6" hidden="1" x14ac:dyDescent="0.35">
      <c r="A1374" s="144" t="s">
        <v>7457</v>
      </c>
      <c r="B1374" s="144" t="s">
        <v>7458</v>
      </c>
      <c r="C1374" s="144" t="s">
        <v>7458</v>
      </c>
      <c r="D1374" s="144" t="s">
        <v>7459</v>
      </c>
      <c r="E1374" s="144" t="s">
        <v>2169</v>
      </c>
      <c r="F1374" s="144" t="s">
        <v>2266</v>
      </c>
    </row>
    <row r="1375" spans="1:6" ht="31" hidden="1" x14ac:dyDescent="0.35">
      <c r="A1375" s="144" t="s">
        <v>7460</v>
      </c>
      <c r="B1375" s="144" t="s">
        <v>7461</v>
      </c>
      <c r="C1375" s="144" t="s">
        <v>7462</v>
      </c>
      <c r="D1375" s="144" t="s">
        <v>7463</v>
      </c>
      <c r="E1375" s="144" t="s">
        <v>2169</v>
      </c>
      <c r="F1375" s="144" t="s">
        <v>2170</v>
      </c>
    </row>
    <row r="1376" spans="1:6" hidden="1" x14ac:dyDescent="0.35">
      <c r="A1376" s="144" t="s">
        <v>7464</v>
      </c>
      <c r="B1376" s="144" t="s">
        <v>7465</v>
      </c>
      <c r="C1376" s="144" t="s">
        <v>7466</v>
      </c>
      <c r="D1376" s="144" t="s">
        <v>7467</v>
      </c>
      <c r="F1376" s="144" t="s">
        <v>2266</v>
      </c>
    </row>
    <row r="1377" spans="1:6" hidden="1" x14ac:dyDescent="0.35">
      <c r="A1377" s="144" t="s">
        <v>7468</v>
      </c>
      <c r="B1377" s="144" t="s">
        <v>7469</v>
      </c>
      <c r="C1377" s="144" t="s">
        <v>7470</v>
      </c>
      <c r="D1377" s="144" t="s">
        <v>7471</v>
      </c>
      <c r="F1377" s="144" t="s">
        <v>2266</v>
      </c>
    </row>
    <row r="1378" spans="1:6" hidden="1" x14ac:dyDescent="0.35">
      <c r="A1378" s="144" t="s">
        <v>232</v>
      </c>
      <c r="B1378" s="144" t="s">
        <v>7472</v>
      </c>
      <c r="C1378" s="144" t="s">
        <v>7473</v>
      </c>
      <c r="D1378" s="144" t="s">
        <v>7474</v>
      </c>
      <c r="E1378" s="144" t="s">
        <v>2162</v>
      </c>
      <c r="F1378" s="144" t="s">
        <v>2185</v>
      </c>
    </row>
    <row r="1379" spans="1:6" ht="31" hidden="1" x14ac:dyDescent="0.35">
      <c r="A1379" s="144" t="s">
        <v>7475</v>
      </c>
      <c r="B1379" s="144" t="s">
        <v>7476</v>
      </c>
      <c r="C1379" s="144" t="s">
        <v>7477</v>
      </c>
      <c r="D1379" s="144" t="s">
        <v>7478</v>
      </c>
      <c r="E1379" s="144" t="s">
        <v>2169</v>
      </c>
      <c r="F1379" s="144" t="s">
        <v>2170</v>
      </c>
    </row>
    <row r="1380" spans="1:6" hidden="1" x14ac:dyDescent="0.35">
      <c r="A1380" s="144" t="s">
        <v>7479</v>
      </c>
      <c r="B1380" s="144" t="s">
        <v>7480</v>
      </c>
      <c r="C1380" s="144" t="s">
        <v>7481</v>
      </c>
      <c r="D1380" s="144" t="s">
        <v>7482</v>
      </c>
      <c r="E1380" s="144" t="s">
        <v>2169</v>
      </c>
      <c r="F1380" s="144" t="s">
        <v>2176</v>
      </c>
    </row>
    <row r="1381" spans="1:6" ht="31" hidden="1" x14ac:dyDescent="0.35">
      <c r="A1381" s="144" t="s">
        <v>7483</v>
      </c>
      <c r="B1381" s="144" t="s">
        <v>7484</v>
      </c>
      <c r="C1381" s="144" t="s">
        <v>7485</v>
      </c>
      <c r="D1381" s="144" t="s">
        <v>7486</v>
      </c>
      <c r="E1381" s="144" t="s">
        <v>2175</v>
      </c>
      <c r="F1381" s="144" t="s">
        <v>2193</v>
      </c>
    </row>
    <row r="1382" spans="1:6" ht="31" hidden="1" x14ac:dyDescent="0.35">
      <c r="A1382" s="144" t="s">
        <v>7487</v>
      </c>
      <c r="B1382" s="144" t="s">
        <v>7488</v>
      </c>
      <c r="C1382" s="144" t="s">
        <v>7489</v>
      </c>
      <c r="D1382" s="144" t="s">
        <v>7490</v>
      </c>
      <c r="E1382" s="144" t="s">
        <v>2175</v>
      </c>
      <c r="F1382" s="144" t="s">
        <v>2163</v>
      </c>
    </row>
    <row r="1383" spans="1:6" hidden="1" x14ac:dyDescent="0.35">
      <c r="A1383" s="144" t="s">
        <v>7491</v>
      </c>
      <c r="B1383" s="144" t="s">
        <v>7492</v>
      </c>
      <c r="C1383" s="144" t="s">
        <v>7493</v>
      </c>
      <c r="D1383" s="144" t="s">
        <v>7494</v>
      </c>
      <c r="E1383" s="144" t="s">
        <v>2169</v>
      </c>
      <c r="F1383" s="144" t="s">
        <v>2170</v>
      </c>
    </row>
    <row r="1384" spans="1:6" ht="31" hidden="1" x14ac:dyDescent="0.35">
      <c r="A1384" s="144" t="s">
        <v>7495</v>
      </c>
      <c r="B1384" s="144" t="s">
        <v>7496</v>
      </c>
      <c r="C1384" s="144" t="s">
        <v>7497</v>
      </c>
      <c r="D1384" s="144" t="s">
        <v>7498</v>
      </c>
      <c r="F1384" s="144" t="s">
        <v>2176</v>
      </c>
    </row>
    <row r="1385" spans="1:6" hidden="1" x14ac:dyDescent="0.35">
      <c r="A1385" s="144" t="s">
        <v>7499</v>
      </c>
      <c r="B1385" s="144" t="s">
        <v>7500</v>
      </c>
      <c r="C1385" s="144" t="s">
        <v>7501</v>
      </c>
      <c r="D1385" s="144" t="s">
        <v>7502</v>
      </c>
      <c r="E1385" s="144" t="s">
        <v>2175</v>
      </c>
      <c r="F1385" s="144" t="s">
        <v>2170</v>
      </c>
    </row>
    <row r="1386" spans="1:6" ht="31" hidden="1" x14ac:dyDescent="0.35">
      <c r="A1386" s="144" t="s">
        <v>7503</v>
      </c>
      <c r="B1386" s="144" t="s">
        <v>7504</v>
      </c>
      <c r="C1386" s="144" t="s">
        <v>7505</v>
      </c>
      <c r="D1386" s="144" t="s">
        <v>7506</v>
      </c>
      <c r="E1386" s="144" t="s">
        <v>3238</v>
      </c>
      <c r="F1386" s="144" t="s">
        <v>2176</v>
      </c>
    </row>
    <row r="1387" spans="1:6" hidden="1" x14ac:dyDescent="0.35">
      <c r="A1387" s="144" t="s">
        <v>7507</v>
      </c>
      <c r="B1387" s="144" t="s">
        <v>7508</v>
      </c>
      <c r="C1387" s="144" t="s">
        <v>7508</v>
      </c>
      <c r="D1387" s="144" t="s">
        <v>7509</v>
      </c>
      <c r="E1387" s="144" t="s">
        <v>2175</v>
      </c>
      <c r="F1387" s="144" t="s">
        <v>2170</v>
      </c>
    </row>
    <row r="1388" spans="1:6" hidden="1" x14ac:dyDescent="0.35">
      <c r="A1388" s="144" t="s">
        <v>7510</v>
      </c>
      <c r="B1388" s="144" t="s">
        <v>7511</v>
      </c>
      <c r="C1388" s="144" t="s">
        <v>7512</v>
      </c>
      <c r="D1388" s="144" t="s">
        <v>7513</v>
      </c>
      <c r="E1388" s="144" t="s">
        <v>2175</v>
      </c>
      <c r="F1388" s="144" t="s">
        <v>2176</v>
      </c>
    </row>
    <row r="1389" spans="1:6" hidden="1" x14ac:dyDescent="0.35">
      <c r="A1389" s="144" t="s">
        <v>7514</v>
      </c>
      <c r="B1389" s="144" t="s">
        <v>7515</v>
      </c>
      <c r="C1389" s="144" t="s">
        <v>7516</v>
      </c>
      <c r="D1389" s="144" t="s">
        <v>7517</v>
      </c>
      <c r="E1389" s="144" t="s">
        <v>2175</v>
      </c>
      <c r="F1389" s="144" t="s">
        <v>2176</v>
      </c>
    </row>
    <row r="1390" spans="1:6" ht="31" hidden="1" x14ac:dyDescent="0.35">
      <c r="A1390" s="144" t="s">
        <v>7518</v>
      </c>
      <c r="B1390" s="144" t="s">
        <v>7519</v>
      </c>
      <c r="C1390" s="144" t="s">
        <v>7520</v>
      </c>
      <c r="D1390" s="144" t="s">
        <v>7521</v>
      </c>
      <c r="E1390" s="144" t="s">
        <v>2175</v>
      </c>
      <c r="F1390" s="144" t="s">
        <v>2163</v>
      </c>
    </row>
    <row r="1391" spans="1:6" ht="31" hidden="1" x14ac:dyDescent="0.35">
      <c r="A1391" s="144" t="s">
        <v>7522</v>
      </c>
      <c r="B1391" s="144" t="s">
        <v>7523</v>
      </c>
      <c r="C1391" s="144" t="s">
        <v>7524</v>
      </c>
      <c r="D1391" s="144" t="s">
        <v>7525</v>
      </c>
      <c r="F1391" s="144" t="s">
        <v>2170</v>
      </c>
    </row>
    <row r="1392" spans="1:6" ht="31" hidden="1" x14ac:dyDescent="0.35">
      <c r="A1392" s="144" t="s">
        <v>7526</v>
      </c>
      <c r="B1392" s="144" t="s">
        <v>7527</v>
      </c>
      <c r="C1392" s="144" t="s">
        <v>7528</v>
      </c>
      <c r="D1392" s="144" t="s">
        <v>7529</v>
      </c>
      <c r="E1392" s="144" t="s">
        <v>2169</v>
      </c>
      <c r="F1392" s="144" t="s">
        <v>2266</v>
      </c>
    </row>
    <row r="1393" spans="1:6" ht="31" hidden="1" x14ac:dyDescent="0.35">
      <c r="A1393" s="144" t="s">
        <v>7530</v>
      </c>
      <c r="B1393" s="144" t="s">
        <v>7531</v>
      </c>
      <c r="C1393" s="144" t="s">
        <v>7532</v>
      </c>
      <c r="D1393" s="144" t="s">
        <v>7533</v>
      </c>
      <c r="E1393" s="144" t="s">
        <v>2175</v>
      </c>
      <c r="F1393" s="144" t="s">
        <v>2163</v>
      </c>
    </row>
    <row r="1394" spans="1:6" ht="31" hidden="1" x14ac:dyDescent="0.35">
      <c r="A1394" s="144" t="s">
        <v>7534</v>
      </c>
      <c r="B1394" s="144" t="s">
        <v>7535</v>
      </c>
      <c r="C1394" s="144" t="s">
        <v>7536</v>
      </c>
      <c r="D1394" s="144" t="s">
        <v>7537</v>
      </c>
      <c r="F1394" s="144" t="s">
        <v>2176</v>
      </c>
    </row>
    <row r="1395" spans="1:6" ht="31" hidden="1" x14ac:dyDescent="0.35">
      <c r="A1395" s="144" t="s">
        <v>7538</v>
      </c>
      <c r="B1395" s="144" t="s">
        <v>7539</v>
      </c>
      <c r="C1395" s="144" t="s">
        <v>7540</v>
      </c>
      <c r="D1395" s="144" t="s">
        <v>7541</v>
      </c>
      <c r="E1395" s="144" t="s">
        <v>2162</v>
      </c>
      <c r="F1395" s="144" t="s">
        <v>2163</v>
      </c>
    </row>
    <row r="1396" spans="1:6" ht="62" hidden="1" x14ac:dyDescent="0.35">
      <c r="A1396" s="144" t="s">
        <v>7542</v>
      </c>
      <c r="B1396" s="144" t="s">
        <v>7543</v>
      </c>
      <c r="C1396" s="144" t="s">
        <v>7544</v>
      </c>
      <c r="D1396" s="144" t="s">
        <v>7545</v>
      </c>
      <c r="E1396" s="144" t="s">
        <v>2175</v>
      </c>
      <c r="F1396" s="144" t="s">
        <v>2193</v>
      </c>
    </row>
    <row r="1397" spans="1:6" hidden="1" x14ac:dyDescent="0.35">
      <c r="A1397" s="144" t="s">
        <v>7546</v>
      </c>
      <c r="B1397" s="144" t="s">
        <v>7547</v>
      </c>
      <c r="C1397" s="144" t="s">
        <v>7547</v>
      </c>
      <c r="D1397" s="144" t="s">
        <v>7548</v>
      </c>
      <c r="E1397" s="144" t="s">
        <v>2169</v>
      </c>
      <c r="F1397" s="144" t="s">
        <v>2176</v>
      </c>
    </row>
    <row r="1398" spans="1:6" ht="46.5" hidden="1" x14ac:dyDescent="0.35">
      <c r="A1398" s="144" t="s">
        <v>7549</v>
      </c>
      <c r="B1398" s="144" t="s">
        <v>7550</v>
      </c>
      <c r="C1398" s="144" t="s">
        <v>7551</v>
      </c>
      <c r="D1398" s="144" t="s">
        <v>7552</v>
      </c>
      <c r="E1398" s="144" t="s">
        <v>2162</v>
      </c>
      <c r="F1398" s="144" t="s">
        <v>2193</v>
      </c>
    </row>
    <row r="1399" spans="1:6" hidden="1" x14ac:dyDescent="0.35">
      <c r="A1399" s="144" t="s">
        <v>7553</v>
      </c>
      <c r="B1399" s="144" t="s">
        <v>7554</v>
      </c>
      <c r="C1399" s="144" t="s">
        <v>7555</v>
      </c>
      <c r="D1399" s="144" t="s">
        <v>7556</v>
      </c>
      <c r="E1399" s="144" t="s">
        <v>2162</v>
      </c>
      <c r="F1399" s="144" t="s">
        <v>2185</v>
      </c>
    </row>
    <row r="1400" spans="1:6" ht="31" hidden="1" x14ac:dyDescent="0.35">
      <c r="A1400" s="144" t="s">
        <v>7557</v>
      </c>
      <c r="B1400" s="144" t="s">
        <v>7558</v>
      </c>
      <c r="C1400" s="144" t="s">
        <v>7559</v>
      </c>
      <c r="D1400" s="144" t="s">
        <v>7560</v>
      </c>
      <c r="E1400" s="144" t="s">
        <v>2169</v>
      </c>
      <c r="F1400" s="144" t="s">
        <v>2193</v>
      </c>
    </row>
    <row r="1401" spans="1:6" hidden="1" x14ac:dyDescent="0.35">
      <c r="A1401" s="144" t="s">
        <v>7561</v>
      </c>
      <c r="B1401" s="144" t="s">
        <v>7562</v>
      </c>
      <c r="C1401" s="144" t="s">
        <v>7563</v>
      </c>
      <c r="D1401" s="144" t="s">
        <v>7564</v>
      </c>
      <c r="E1401" s="144" t="s">
        <v>2169</v>
      </c>
      <c r="F1401" s="144" t="s">
        <v>2266</v>
      </c>
    </row>
    <row r="1402" spans="1:6" ht="31" hidden="1" x14ac:dyDescent="0.35">
      <c r="A1402" s="144" t="s">
        <v>7565</v>
      </c>
      <c r="B1402" s="144" t="s">
        <v>7566</v>
      </c>
      <c r="C1402" s="144" t="s">
        <v>7567</v>
      </c>
      <c r="D1402" s="144" t="s">
        <v>7568</v>
      </c>
      <c r="E1402" s="144" t="s">
        <v>2175</v>
      </c>
      <c r="F1402" s="144" t="s">
        <v>2163</v>
      </c>
    </row>
    <row r="1403" spans="1:6" hidden="1" x14ac:dyDescent="0.35">
      <c r="A1403" s="144" t="s">
        <v>7569</v>
      </c>
      <c r="B1403" s="144" t="s">
        <v>7570</v>
      </c>
      <c r="C1403" s="144" t="s">
        <v>7571</v>
      </c>
      <c r="D1403" s="144" t="s">
        <v>7572</v>
      </c>
      <c r="E1403" s="144" t="s">
        <v>2175</v>
      </c>
      <c r="F1403" s="144" t="s">
        <v>2176</v>
      </c>
    </row>
    <row r="1404" spans="1:6" ht="31" hidden="1" x14ac:dyDescent="0.35">
      <c r="A1404" s="144" t="s">
        <v>7573</v>
      </c>
      <c r="B1404" s="144" t="s">
        <v>7574</v>
      </c>
      <c r="C1404" s="144" t="s">
        <v>7575</v>
      </c>
      <c r="D1404" s="144" t="s">
        <v>7576</v>
      </c>
      <c r="E1404" s="144" t="s">
        <v>2162</v>
      </c>
      <c r="F1404" s="144" t="s">
        <v>2163</v>
      </c>
    </row>
    <row r="1405" spans="1:6" ht="46.5" hidden="1" x14ac:dyDescent="0.35">
      <c r="A1405" s="144" t="s">
        <v>7577</v>
      </c>
      <c r="B1405" s="144" t="s">
        <v>7578</v>
      </c>
      <c r="C1405" s="144" t="s">
        <v>7579</v>
      </c>
      <c r="D1405" s="144" t="s">
        <v>7580</v>
      </c>
      <c r="F1405" s="144" t="s">
        <v>2170</v>
      </c>
    </row>
    <row r="1406" spans="1:6" hidden="1" x14ac:dyDescent="0.35">
      <c r="A1406" s="144" t="s">
        <v>7581</v>
      </c>
      <c r="B1406" s="144" t="s">
        <v>7582</v>
      </c>
      <c r="C1406" s="144" t="s">
        <v>7583</v>
      </c>
      <c r="D1406" s="144" t="s">
        <v>7584</v>
      </c>
      <c r="F1406" s="144" t="s">
        <v>2193</v>
      </c>
    </row>
    <row r="1407" spans="1:6" hidden="1" x14ac:dyDescent="0.35">
      <c r="A1407" s="144" t="s">
        <v>7585</v>
      </c>
      <c r="B1407" s="144" t="s">
        <v>7586</v>
      </c>
      <c r="C1407" s="144" t="s">
        <v>7587</v>
      </c>
      <c r="D1407" s="144" t="s">
        <v>7588</v>
      </c>
      <c r="E1407" s="144" t="s">
        <v>2169</v>
      </c>
      <c r="F1407" s="144" t="s">
        <v>2170</v>
      </c>
    </row>
    <row r="1408" spans="1:6" hidden="1" x14ac:dyDescent="0.35">
      <c r="A1408" s="144" t="s">
        <v>7589</v>
      </c>
      <c r="B1408" s="144" t="s">
        <v>7590</v>
      </c>
      <c r="C1408" s="144" t="s">
        <v>7591</v>
      </c>
      <c r="D1408" s="144" t="s">
        <v>7592</v>
      </c>
      <c r="E1408" s="144" t="s">
        <v>2175</v>
      </c>
      <c r="F1408" s="144" t="s">
        <v>2176</v>
      </c>
    </row>
    <row r="1409" spans="1:6" hidden="1" x14ac:dyDescent="0.35">
      <c r="A1409" s="144" t="s">
        <v>7593</v>
      </c>
      <c r="B1409" s="144" t="s">
        <v>7594</v>
      </c>
      <c r="C1409" s="144" t="s">
        <v>7595</v>
      </c>
      <c r="D1409" s="144" t="s">
        <v>7596</v>
      </c>
      <c r="E1409" s="144" t="s">
        <v>2169</v>
      </c>
      <c r="F1409" s="144" t="s">
        <v>2266</v>
      </c>
    </row>
    <row r="1410" spans="1:6" ht="31" hidden="1" x14ac:dyDescent="0.35">
      <c r="A1410" s="144" t="s">
        <v>7597</v>
      </c>
      <c r="B1410" s="144" t="s">
        <v>7598</v>
      </c>
      <c r="C1410" s="144" t="s">
        <v>7599</v>
      </c>
      <c r="D1410" s="144" t="s">
        <v>7600</v>
      </c>
      <c r="E1410" s="144" t="s">
        <v>2175</v>
      </c>
      <c r="F1410" s="144" t="s">
        <v>2193</v>
      </c>
    </row>
    <row r="1411" spans="1:6" ht="31" hidden="1" x14ac:dyDescent="0.35">
      <c r="A1411" s="144" t="s">
        <v>7601</v>
      </c>
      <c r="B1411" s="144" t="s">
        <v>7602</v>
      </c>
      <c r="C1411" s="144" t="s">
        <v>7603</v>
      </c>
      <c r="D1411" s="144" t="s">
        <v>7604</v>
      </c>
      <c r="E1411" s="144" t="s">
        <v>2169</v>
      </c>
      <c r="F1411" s="144" t="s">
        <v>2176</v>
      </c>
    </row>
    <row r="1412" spans="1:6" hidden="1" x14ac:dyDescent="0.35">
      <c r="A1412" s="144" t="s">
        <v>7605</v>
      </c>
      <c r="B1412" s="144" t="s">
        <v>7606</v>
      </c>
      <c r="C1412" s="144" t="s">
        <v>7607</v>
      </c>
      <c r="D1412" s="144" t="s">
        <v>7608</v>
      </c>
      <c r="E1412" s="144" t="s">
        <v>2175</v>
      </c>
      <c r="F1412" s="144" t="s">
        <v>2170</v>
      </c>
    </row>
    <row r="1413" spans="1:6" hidden="1" x14ac:dyDescent="0.35">
      <c r="A1413" s="144" t="s">
        <v>7609</v>
      </c>
      <c r="B1413" s="144" t="s">
        <v>7610</v>
      </c>
      <c r="C1413" s="144" t="s">
        <v>7611</v>
      </c>
      <c r="D1413" s="144" t="s">
        <v>7612</v>
      </c>
      <c r="E1413" s="144" t="s">
        <v>2175</v>
      </c>
      <c r="F1413" s="144" t="s">
        <v>2266</v>
      </c>
    </row>
    <row r="1414" spans="1:6" hidden="1" x14ac:dyDescent="0.35">
      <c r="A1414" s="144" t="s">
        <v>7613</v>
      </c>
      <c r="B1414" s="144" t="s">
        <v>7614</v>
      </c>
      <c r="C1414" s="144" t="s">
        <v>7615</v>
      </c>
      <c r="D1414" s="144" t="s">
        <v>7616</v>
      </c>
      <c r="F1414" s="144" t="s">
        <v>2170</v>
      </c>
    </row>
    <row r="1415" spans="1:6" ht="31" hidden="1" x14ac:dyDescent="0.35">
      <c r="A1415" s="144" t="s">
        <v>7617</v>
      </c>
      <c r="B1415" s="144" t="s">
        <v>7618</v>
      </c>
      <c r="C1415" s="144" t="s">
        <v>7619</v>
      </c>
      <c r="D1415" s="144" t="s">
        <v>7620</v>
      </c>
      <c r="E1415" s="144" t="s">
        <v>2169</v>
      </c>
      <c r="F1415" s="144" t="s">
        <v>2163</v>
      </c>
    </row>
    <row r="1416" spans="1:6" ht="31" hidden="1" x14ac:dyDescent="0.35">
      <c r="A1416" s="144" t="s">
        <v>676</v>
      </c>
      <c r="B1416" s="144" t="s">
        <v>7621</v>
      </c>
      <c r="C1416" s="144" t="s">
        <v>7622</v>
      </c>
      <c r="D1416" s="144" t="s">
        <v>7623</v>
      </c>
      <c r="E1416" s="144" t="s">
        <v>2162</v>
      </c>
      <c r="F1416" s="144" t="s">
        <v>2193</v>
      </c>
    </row>
    <row r="1417" spans="1:6" hidden="1" x14ac:dyDescent="0.35">
      <c r="A1417" s="144" t="s">
        <v>7624</v>
      </c>
      <c r="B1417" s="144" t="s">
        <v>7625</v>
      </c>
      <c r="C1417" s="144" t="s">
        <v>7626</v>
      </c>
      <c r="D1417" s="144" t="s">
        <v>7627</v>
      </c>
      <c r="E1417" s="144" t="s">
        <v>2175</v>
      </c>
      <c r="F1417" s="144" t="s">
        <v>2266</v>
      </c>
    </row>
    <row r="1418" spans="1:6" hidden="1" x14ac:dyDescent="0.35">
      <c r="A1418" s="144" t="s">
        <v>7628</v>
      </c>
      <c r="B1418" s="144" t="s">
        <v>7629</v>
      </c>
      <c r="C1418" s="144" t="s">
        <v>7630</v>
      </c>
      <c r="D1418" s="144" t="s">
        <v>7631</v>
      </c>
      <c r="E1418" s="144" t="s">
        <v>2169</v>
      </c>
      <c r="F1418" s="144" t="s">
        <v>2266</v>
      </c>
    </row>
    <row r="1419" spans="1:6" ht="31" hidden="1" x14ac:dyDescent="0.35">
      <c r="A1419" s="144" t="s">
        <v>7632</v>
      </c>
      <c r="B1419" s="144" t="s">
        <v>7633</v>
      </c>
      <c r="C1419" s="144" t="s">
        <v>7634</v>
      </c>
      <c r="D1419" s="144" t="s">
        <v>7635</v>
      </c>
      <c r="E1419" s="144" t="s">
        <v>2162</v>
      </c>
      <c r="F1419" s="144" t="s">
        <v>2193</v>
      </c>
    </row>
    <row r="1420" spans="1:6" hidden="1" x14ac:dyDescent="0.35">
      <c r="A1420" s="144" t="s">
        <v>7636</v>
      </c>
      <c r="B1420" s="144" t="s">
        <v>7637</v>
      </c>
      <c r="C1420" s="144" t="s">
        <v>7638</v>
      </c>
      <c r="D1420" s="144" t="s">
        <v>7639</v>
      </c>
      <c r="E1420" s="144" t="s">
        <v>2175</v>
      </c>
      <c r="F1420" s="144" t="s">
        <v>2176</v>
      </c>
    </row>
    <row r="1421" spans="1:6" hidden="1" x14ac:dyDescent="0.35">
      <c r="A1421" s="144" t="s">
        <v>7640</v>
      </c>
      <c r="B1421" s="144" t="s">
        <v>7641</v>
      </c>
      <c r="C1421" s="144" t="s">
        <v>7642</v>
      </c>
      <c r="D1421" s="144" t="s">
        <v>7643</v>
      </c>
      <c r="E1421" s="144" t="s">
        <v>2169</v>
      </c>
      <c r="F1421" s="144" t="s">
        <v>2176</v>
      </c>
    </row>
    <row r="1422" spans="1:6" hidden="1" x14ac:dyDescent="0.35">
      <c r="A1422" s="144" t="s">
        <v>7644</v>
      </c>
      <c r="B1422" s="144" t="s">
        <v>7645</v>
      </c>
      <c r="C1422" s="144" t="s">
        <v>7646</v>
      </c>
      <c r="D1422" s="144" t="s">
        <v>7647</v>
      </c>
      <c r="E1422" s="144" t="s">
        <v>2169</v>
      </c>
      <c r="F1422" s="144" t="s">
        <v>2170</v>
      </c>
    </row>
    <row r="1423" spans="1:6" ht="31" hidden="1" x14ac:dyDescent="0.35">
      <c r="A1423" s="144" t="s">
        <v>7648</v>
      </c>
      <c r="B1423" s="144" t="s">
        <v>7649</v>
      </c>
      <c r="C1423" s="144" t="s">
        <v>7650</v>
      </c>
      <c r="D1423" s="144" t="s">
        <v>7651</v>
      </c>
      <c r="E1423" s="144" t="s">
        <v>2169</v>
      </c>
      <c r="F1423" s="144" t="s">
        <v>2266</v>
      </c>
    </row>
    <row r="1424" spans="1:6" ht="31" hidden="1" x14ac:dyDescent="0.35">
      <c r="A1424" s="144" t="s">
        <v>7652</v>
      </c>
      <c r="B1424" s="144" t="s">
        <v>7653</v>
      </c>
      <c r="C1424" s="144" t="s">
        <v>7654</v>
      </c>
      <c r="D1424" s="144" t="s">
        <v>7655</v>
      </c>
      <c r="E1424" s="144" t="s">
        <v>2175</v>
      </c>
      <c r="F1424" s="144" t="s">
        <v>2193</v>
      </c>
    </row>
    <row r="1425" spans="1:6" hidden="1" x14ac:dyDescent="0.35">
      <c r="A1425" s="144" t="s">
        <v>7656</v>
      </c>
      <c r="B1425" s="144" t="s">
        <v>7657</v>
      </c>
      <c r="C1425" s="144" t="s">
        <v>7658</v>
      </c>
      <c r="D1425" s="144" t="s">
        <v>7659</v>
      </c>
      <c r="F1425" s="144" t="s">
        <v>2176</v>
      </c>
    </row>
    <row r="1426" spans="1:6" ht="31" hidden="1" x14ac:dyDescent="0.35">
      <c r="A1426" s="144" t="s">
        <v>7660</v>
      </c>
      <c r="B1426" s="144" t="s">
        <v>7661</v>
      </c>
      <c r="C1426" s="144" t="s">
        <v>7662</v>
      </c>
      <c r="D1426" s="144" t="s">
        <v>7663</v>
      </c>
      <c r="E1426" s="144" t="s">
        <v>2175</v>
      </c>
      <c r="F1426" s="144" t="s">
        <v>2176</v>
      </c>
    </row>
    <row r="1427" spans="1:6" ht="46.5" hidden="1" x14ac:dyDescent="0.35">
      <c r="A1427" s="144" t="s">
        <v>7664</v>
      </c>
      <c r="B1427" s="144" t="s">
        <v>7665</v>
      </c>
      <c r="C1427" s="144" t="s">
        <v>7666</v>
      </c>
      <c r="D1427" s="144" t="s">
        <v>7667</v>
      </c>
      <c r="E1427" s="144" t="s">
        <v>2175</v>
      </c>
      <c r="F1427" s="144" t="s">
        <v>2176</v>
      </c>
    </row>
    <row r="1428" spans="1:6" ht="31" hidden="1" x14ac:dyDescent="0.35">
      <c r="A1428" s="144" t="s">
        <v>7668</v>
      </c>
      <c r="B1428" s="144" t="s">
        <v>7669</v>
      </c>
      <c r="C1428" s="144" t="s">
        <v>7670</v>
      </c>
      <c r="D1428" s="144" t="s">
        <v>7671</v>
      </c>
      <c r="E1428" s="144" t="s">
        <v>2169</v>
      </c>
      <c r="F1428" s="144" t="s">
        <v>2163</v>
      </c>
    </row>
    <row r="1429" spans="1:6" ht="31" hidden="1" x14ac:dyDescent="0.35">
      <c r="A1429" s="144" t="s">
        <v>121</v>
      </c>
      <c r="B1429" s="144" t="s">
        <v>7672</v>
      </c>
      <c r="C1429" s="144" t="s">
        <v>7673</v>
      </c>
      <c r="D1429" s="144" t="s">
        <v>7674</v>
      </c>
      <c r="E1429" s="144" t="s">
        <v>2162</v>
      </c>
      <c r="F1429" s="144" t="s">
        <v>2185</v>
      </c>
    </row>
    <row r="1430" spans="1:6" hidden="1" x14ac:dyDescent="0.35">
      <c r="A1430" s="144" t="s">
        <v>7675</v>
      </c>
      <c r="B1430" s="144" t="s">
        <v>7676</v>
      </c>
      <c r="C1430" s="144" t="s">
        <v>7677</v>
      </c>
      <c r="D1430" s="144" t="s">
        <v>7678</v>
      </c>
      <c r="F1430" s="144" t="s">
        <v>2266</v>
      </c>
    </row>
    <row r="1431" spans="1:6" ht="31" hidden="1" x14ac:dyDescent="0.35">
      <c r="A1431" s="144" t="s">
        <v>7679</v>
      </c>
      <c r="B1431" s="144" t="s">
        <v>7680</v>
      </c>
      <c r="C1431" s="144" t="s">
        <v>7681</v>
      </c>
      <c r="D1431" s="144" t="s">
        <v>7682</v>
      </c>
      <c r="E1431" s="144" t="s">
        <v>2169</v>
      </c>
      <c r="F1431" s="144" t="s">
        <v>2266</v>
      </c>
    </row>
    <row r="1432" spans="1:6" hidden="1" x14ac:dyDescent="0.35">
      <c r="A1432" s="144" t="s">
        <v>7683</v>
      </c>
      <c r="B1432" s="144" t="s">
        <v>7684</v>
      </c>
      <c r="C1432" s="144" t="s">
        <v>7685</v>
      </c>
      <c r="D1432" s="144" t="s">
        <v>7686</v>
      </c>
      <c r="E1432" s="144" t="s">
        <v>2175</v>
      </c>
      <c r="F1432" s="144" t="s">
        <v>2170</v>
      </c>
    </row>
    <row r="1433" spans="1:6" hidden="1" x14ac:dyDescent="0.35">
      <c r="A1433" s="144" t="s">
        <v>7687</v>
      </c>
      <c r="B1433" s="144" t="s">
        <v>7688</v>
      </c>
      <c r="C1433" s="144" t="s">
        <v>7689</v>
      </c>
      <c r="D1433" s="144" t="s">
        <v>7690</v>
      </c>
      <c r="E1433" s="144" t="s">
        <v>2175</v>
      </c>
      <c r="F1433" s="144" t="s">
        <v>2170</v>
      </c>
    </row>
    <row r="1434" spans="1:6" hidden="1" x14ac:dyDescent="0.35">
      <c r="A1434" s="144" t="s">
        <v>7691</v>
      </c>
      <c r="B1434" s="144" t="s">
        <v>7692</v>
      </c>
      <c r="C1434" s="144" t="s">
        <v>7693</v>
      </c>
      <c r="D1434" s="144" t="s">
        <v>7694</v>
      </c>
      <c r="E1434" s="144" t="s">
        <v>2169</v>
      </c>
      <c r="F1434" s="144" t="s">
        <v>2176</v>
      </c>
    </row>
    <row r="1435" spans="1:6" ht="31" hidden="1" x14ac:dyDescent="0.35">
      <c r="A1435" s="144" t="s">
        <v>1340</v>
      </c>
      <c r="B1435" s="144" t="s">
        <v>7695</v>
      </c>
      <c r="C1435" s="144" t="s">
        <v>7696</v>
      </c>
      <c r="D1435" s="144" t="s">
        <v>7697</v>
      </c>
      <c r="E1435" s="144" t="s">
        <v>2162</v>
      </c>
      <c r="F1435" s="144" t="s">
        <v>2193</v>
      </c>
    </row>
    <row r="1436" spans="1:6" ht="31" hidden="1" x14ac:dyDescent="0.35">
      <c r="A1436" s="144" t="s">
        <v>7698</v>
      </c>
      <c r="B1436" s="144" t="s">
        <v>7699</v>
      </c>
      <c r="C1436" s="144" t="s">
        <v>7700</v>
      </c>
      <c r="D1436" s="144" t="s">
        <v>7701</v>
      </c>
      <c r="E1436" s="144" t="s">
        <v>2169</v>
      </c>
      <c r="F1436" s="144" t="s">
        <v>2170</v>
      </c>
    </row>
    <row r="1437" spans="1:6" ht="31" hidden="1" x14ac:dyDescent="0.35">
      <c r="A1437" s="144" t="s">
        <v>7702</v>
      </c>
      <c r="B1437" s="144" t="s">
        <v>7703</v>
      </c>
      <c r="C1437" s="144" t="s">
        <v>7704</v>
      </c>
      <c r="D1437" s="144" t="s">
        <v>7705</v>
      </c>
      <c r="E1437" s="144" t="s">
        <v>2175</v>
      </c>
      <c r="F1437" s="144" t="s">
        <v>2176</v>
      </c>
    </row>
    <row r="1438" spans="1:6" ht="31" hidden="1" x14ac:dyDescent="0.35">
      <c r="A1438" s="144" t="s">
        <v>7706</v>
      </c>
      <c r="B1438" s="144" t="s">
        <v>7707</v>
      </c>
      <c r="C1438" s="144" t="s">
        <v>7708</v>
      </c>
      <c r="D1438" s="144" t="s">
        <v>7709</v>
      </c>
      <c r="E1438" s="144" t="s">
        <v>2175</v>
      </c>
      <c r="F1438" s="144" t="s">
        <v>2163</v>
      </c>
    </row>
    <row r="1439" spans="1:6" ht="62" hidden="1" x14ac:dyDescent="0.35">
      <c r="A1439" s="144" t="s">
        <v>7710</v>
      </c>
      <c r="B1439" s="144" t="s">
        <v>7711</v>
      </c>
      <c r="C1439" s="144" t="s">
        <v>7712</v>
      </c>
      <c r="D1439" s="144" t="s">
        <v>7713</v>
      </c>
      <c r="E1439" s="144" t="s">
        <v>2175</v>
      </c>
      <c r="F1439" s="144" t="s">
        <v>2193</v>
      </c>
    </row>
    <row r="1440" spans="1:6" hidden="1" x14ac:dyDescent="0.35">
      <c r="A1440" s="144" t="s">
        <v>7714</v>
      </c>
      <c r="B1440" s="144" t="s">
        <v>7715</v>
      </c>
      <c r="C1440" s="144" t="s">
        <v>7716</v>
      </c>
      <c r="D1440" s="144" t="s">
        <v>7717</v>
      </c>
      <c r="E1440" s="144" t="s">
        <v>2175</v>
      </c>
      <c r="F1440" s="144" t="s">
        <v>2176</v>
      </c>
    </row>
    <row r="1441" spans="1:6" hidden="1" x14ac:dyDescent="0.35">
      <c r="A1441" s="144" t="s">
        <v>7718</v>
      </c>
      <c r="B1441" s="144" t="s">
        <v>7719</v>
      </c>
      <c r="C1441" s="144" t="s">
        <v>7720</v>
      </c>
      <c r="D1441" s="144" t="s">
        <v>7721</v>
      </c>
      <c r="E1441" s="144" t="s">
        <v>2162</v>
      </c>
      <c r="F1441" s="144" t="s">
        <v>2193</v>
      </c>
    </row>
    <row r="1442" spans="1:6" ht="31" hidden="1" x14ac:dyDescent="0.35">
      <c r="A1442" s="144" t="s">
        <v>7722</v>
      </c>
      <c r="B1442" s="144" t="s">
        <v>7723</v>
      </c>
      <c r="C1442" s="144" t="s">
        <v>7724</v>
      </c>
      <c r="D1442" s="144" t="s">
        <v>7725</v>
      </c>
      <c r="E1442" s="144" t="s">
        <v>2169</v>
      </c>
      <c r="F1442" s="144" t="s">
        <v>2163</v>
      </c>
    </row>
    <row r="1443" spans="1:6" ht="31" hidden="1" x14ac:dyDescent="0.35">
      <c r="A1443" s="144" t="s">
        <v>1230</v>
      </c>
      <c r="B1443" s="144" t="s">
        <v>7726</v>
      </c>
      <c r="C1443" s="144" t="s">
        <v>7727</v>
      </c>
      <c r="D1443" s="144" t="s">
        <v>7728</v>
      </c>
      <c r="E1443" s="144" t="s">
        <v>2175</v>
      </c>
      <c r="F1443" s="144" t="s">
        <v>2193</v>
      </c>
    </row>
    <row r="1444" spans="1:6" ht="31" hidden="1" x14ac:dyDescent="0.35">
      <c r="A1444" s="144" t="s">
        <v>7729</v>
      </c>
      <c r="B1444" s="144" t="s">
        <v>7730</v>
      </c>
      <c r="C1444" s="144" t="s">
        <v>7731</v>
      </c>
      <c r="D1444" s="144" t="s">
        <v>7732</v>
      </c>
      <c r="E1444" s="144" t="s">
        <v>2175</v>
      </c>
      <c r="F1444" s="144" t="s">
        <v>2193</v>
      </c>
    </row>
    <row r="1445" spans="1:6" ht="31" hidden="1" x14ac:dyDescent="0.35">
      <c r="A1445" s="144" t="s">
        <v>7733</v>
      </c>
      <c r="B1445" s="144" t="s">
        <v>7734</v>
      </c>
      <c r="C1445" s="144" t="s">
        <v>7735</v>
      </c>
      <c r="D1445" s="144" t="s">
        <v>7736</v>
      </c>
      <c r="E1445" s="144" t="s">
        <v>2175</v>
      </c>
      <c r="F1445" s="144" t="s">
        <v>2193</v>
      </c>
    </row>
    <row r="1446" spans="1:6" hidden="1" x14ac:dyDescent="0.35">
      <c r="A1446" s="144" t="s">
        <v>7737</v>
      </c>
      <c r="B1446" s="144" t="s">
        <v>7738</v>
      </c>
      <c r="C1446" s="144" t="s">
        <v>7739</v>
      </c>
      <c r="D1446" s="144" t="s">
        <v>7740</v>
      </c>
      <c r="E1446" s="144" t="s">
        <v>2175</v>
      </c>
      <c r="F1446" s="144" t="s">
        <v>2266</v>
      </c>
    </row>
    <row r="1447" spans="1:6" ht="31" hidden="1" x14ac:dyDescent="0.35">
      <c r="A1447" s="144" t="s">
        <v>7741</v>
      </c>
      <c r="B1447" s="144" t="s">
        <v>7742</v>
      </c>
      <c r="C1447" s="144" t="s">
        <v>7743</v>
      </c>
      <c r="D1447" s="144" t="s">
        <v>7744</v>
      </c>
      <c r="E1447" s="144" t="s">
        <v>2169</v>
      </c>
      <c r="F1447" s="144" t="s">
        <v>2266</v>
      </c>
    </row>
    <row r="1448" spans="1:6" hidden="1" x14ac:dyDescent="0.35">
      <c r="A1448" s="144" t="s">
        <v>7745</v>
      </c>
      <c r="B1448" s="144" t="s">
        <v>7746</v>
      </c>
      <c r="C1448" s="144" t="s">
        <v>7747</v>
      </c>
      <c r="D1448" s="144" t="s">
        <v>7748</v>
      </c>
      <c r="E1448" s="144" t="s">
        <v>2169</v>
      </c>
      <c r="F1448" s="144" t="s">
        <v>2176</v>
      </c>
    </row>
    <row r="1449" spans="1:6" ht="31" hidden="1" x14ac:dyDescent="0.35">
      <c r="A1449" s="144" t="s">
        <v>7749</v>
      </c>
      <c r="B1449" s="144" t="s">
        <v>7750</v>
      </c>
      <c r="C1449" s="144" t="s">
        <v>7751</v>
      </c>
      <c r="D1449" s="144" t="s">
        <v>7752</v>
      </c>
      <c r="E1449" s="144" t="s">
        <v>2162</v>
      </c>
      <c r="F1449" s="144" t="s">
        <v>2193</v>
      </c>
    </row>
    <row r="1450" spans="1:6" ht="31" hidden="1" x14ac:dyDescent="0.35">
      <c r="A1450" s="144" t="s">
        <v>7753</v>
      </c>
      <c r="B1450" s="144" t="s">
        <v>7754</v>
      </c>
      <c r="C1450" s="144" t="s">
        <v>7755</v>
      </c>
      <c r="D1450" s="144" t="s">
        <v>7756</v>
      </c>
      <c r="F1450" s="144" t="s">
        <v>2176</v>
      </c>
    </row>
    <row r="1451" spans="1:6" hidden="1" x14ac:dyDescent="0.35">
      <c r="A1451" s="144" t="s">
        <v>7757</v>
      </c>
      <c r="B1451" s="144" t="s">
        <v>7758</v>
      </c>
      <c r="C1451" s="144" t="s">
        <v>7759</v>
      </c>
      <c r="D1451" s="144" t="s">
        <v>7760</v>
      </c>
      <c r="E1451" s="144" t="s">
        <v>2169</v>
      </c>
      <c r="F1451" s="144" t="s">
        <v>2176</v>
      </c>
    </row>
    <row r="1452" spans="1:6" hidden="1" x14ac:dyDescent="0.35">
      <c r="A1452" s="144" t="s">
        <v>7761</v>
      </c>
      <c r="B1452" s="144" t="s">
        <v>7762</v>
      </c>
      <c r="C1452" s="144" t="s">
        <v>7763</v>
      </c>
      <c r="D1452" s="144" t="s">
        <v>7764</v>
      </c>
      <c r="E1452" s="144" t="s">
        <v>2175</v>
      </c>
      <c r="F1452" s="144" t="s">
        <v>2176</v>
      </c>
    </row>
    <row r="1453" spans="1:6" ht="31" hidden="1" x14ac:dyDescent="0.35">
      <c r="A1453" s="144" t="s">
        <v>7765</v>
      </c>
      <c r="B1453" s="144" t="s">
        <v>7766</v>
      </c>
      <c r="C1453" s="144" t="s">
        <v>7767</v>
      </c>
      <c r="D1453" s="144" t="s">
        <v>7768</v>
      </c>
      <c r="E1453" s="144" t="s">
        <v>2175</v>
      </c>
      <c r="F1453" s="144" t="s">
        <v>2163</v>
      </c>
    </row>
    <row r="1454" spans="1:6" ht="31" hidden="1" x14ac:dyDescent="0.35">
      <c r="A1454" s="144" t="s">
        <v>7769</v>
      </c>
      <c r="B1454" s="144" t="s">
        <v>7770</v>
      </c>
      <c r="C1454" s="144" t="s">
        <v>7771</v>
      </c>
      <c r="D1454" s="144" t="s">
        <v>7772</v>
      </c>
      <c r="F1454" s="144" t="s">
        <v>2176</v>
      </c>
    </row>
    <row r="1455" spans="1:6" ht="31" hidden="1" x14ac:dyDescent="0.35">
      <c r="A1455" s="144" t="s">
        <v>7773</v>
      </c>
      <c r="B1455" s="144" t="s">
        <v>7774</v>
      </c>
      <c r="C1455" s="144" t="s">
        <v>7775</v>
      </c>
      <c r="D1455" s="144" t="s">
        <v>7776</v>
      </c>
      <c r="E1455" s="144" t="s">
        <v>2175</v>
      </c>
      <c r="F1455" s="144" t="s">
        <v>2170</v>
      </c>
    </row>
    <row r="1456" spans="1:6" ht="31" hidden="1" x14ac:dyDescent="0.35">
      <c r="A1456" s="144" t="s">
        <v>7777</v>
      </c>
      <c r="B1456" s="144" t="s">
        <v>7778</v>
      </c>
      <c r="C1456" s="144" t="s">
        <v>7779</v>
      </c>
      <c r="D1456" s="144" t="s">
        <v>7780</v>
      </c>
      <c r="E1456" s="144" t="s">
        <v>2169</v>
      </c>
      <c r="F1456" s="144" t="s">
        <v>2170</v>
      </c>
    </row>
    <row r="1457" spans="1:6" ht="31" hidden="1" x14ac:dyDescent="0.35">
      <c r="A1457" s="144" t="s">
        <v>1237</v>
      </c>
      <c r="B1457" s="144" t="s">
        <v>7781</v>
      </c>
      <c r="C1457" s="144" t="s">
        <v>7781</v>
      </c>
      <c r="D1457" s="144" t="s">
        <v>7782</v>
      </c>
      <c r="E1457" s="144" t="s">
        <v>2175</v>
      </c>
      <c r="F1457" s="144" t="s">
        <v>2163</v>
      </c>
    </row>
    <row r="1458" spans="1:6" hidden="1" x14ac:dyDescent="0.35">
      <c r="A1458" s="144" t="s">
        <v>7783</v>
      </c>
      <c r="B1458" s="144" t="s">
        <v>7784</v>
      </c>
      <c r="C1458" s="144" t="s">
        <v>7785</v>
      </c>
      <c r="D1458" s="144" t="s">
        <v>7786</v>
      </c>
      <c r="E1458" s="144" t="s">
        <v>2175</v>
      </c>
      <c r="F1458" s="144" t="s">
        <v>2176</v>
      </c>
    </row>
    <row r="1459" spans="1:6" ht="31" hidden="1" x14ac:dyDescent="0.35">
      <c r="A1459" s="144" t="s">
        <v>7787</v>
      </c>
      <c r="B1459" s="144" t="s">
        <v>7788</v>
      </c>
      <c r="C1459" s="144" t="s">
        <v>7789</v>
      </c>
      <c r="D1459" s="144" t="s">
        <v>7790</v>
      </c>
      <c r="F1459" s="144" t="s">
        <v>2266</v>
      </c>
    </row>
    <row r="1460" spans="1:6" hidden="1" x14ac:dyDescent="0.35">
      <c r="A1460" s="144" t="s">
        <v>7791</v>
      </c>
      <c r="B1460" s="144" t="s">
        <v>7792</v>
      </c>
      <c r="C1460" s="144" t="s">
        <v>7793</v>
      </c>
      <c r="D1460" s="144" t="s">
        <v>7794</v>
      </c>
      <c r="E1460" s="144" t="s">
        <v>2169</v>
      </c>
      <c r="F1460" s="144" t="s">
        <v>2170</v>
      </c>
    </row>
    <row r="1461" spans="1:6" hidden="1" x14ac:dyDescent="0.35">
      <c r="A1461" s="144" t="s">
        <v>7795</v>
      </c>
      <c r="B1461" s="144" t="s">
        <v>7796</v>
      </c>
      <c r="C1461" s="144" t="s">
        <v>7797</v>
      </c>
      <c r="D1461" s="144" t="s">
        <v>7798</v>
      </c>
      <c r="F1461" s="144" t="s">
        <v>2170</v>
      </c>
    </row>
    <row r="1462" spans="1:6" ht="31" hidden="1" x14ac:dyDescent="0.35">
      <c r="A1462" s="144" t="s">
        <v>7799</v>
      </c>
      <c r="B1462" s="144" t="s">
        <v>7800</v>
      </c>
      <c r="C1462" s="144" t="s">
        <v>7801</v>
      </c>
      <c r="D1462" s="144" t="s">
        <v>7802</v>
      </c>
      <c r="F1462" s="144" t="s">
        <v>2170</v>
      </c>
    </row>
    <row r="1463" spans="1:6" ht="31" hidden="1" x14ac:dyDescent="0.35">
      <c r="A1463" s="144" t="s">
        <v>7803</v>
      </c>
      <c r="B1463" s="144" t="s">
        <v>7804</v>
      </c>
      <c r="C1463" s="144" t="s">
        <v>7805</v>
      </c>
      <c r="D1463" s="144" t="s">
        <v>7806</v>
      </c>
      <c r="E1463" s="144" t="s">
        <v>2169</v>
      </c>
      <c r="F1463" s="144" t="s">
        <v>2176</v>
      </c>
    </row>
    <row r="1464" spans="1:6" ht="46.5" hidden="1" x14ac:dyDescent="0.35">
      <c r="A1464" s="144" t="s">
        <v>7807</v>
      </c>
      <c r="B1464" s="144" t="s">
        <v>7808</v>
      </c>
      <c r="C1464" s="144" t="s">
        <v>7809</v>
      </c>
      <c r="D1464" s="144" t="s">
        <v>7810</v>
      </c>
      <c r="E1464" s="144" t="s">
        <v>2162</v>
      </c>
      <c r="F1464" s="144" t="s">
        <v>2193</v>
      </c>
    </row>
    <row r="1465" spans="1:6" hidden="1" x14ac:dyDescent="0.35">
      <c r="A1465" s="144" t="s">
        <v>7811</v>
      </c>
      <c r="B1465" s="144" t="s">
        <v>7812</v>
      </c>
      <c r="C1465" s="144" t="s">
        <v>7813</v>
      </c>
      <c r="D1465" s="144" t="s">
        <v>7814</v>
      </c>
      <c r="F1465" s="144" t="s">
        <v>2266</v>
      </c>
    </row>
    <row r="1466" spans="1:6" ht="31" hidden="1" x14ac:dyDescent="0.35">
      <c r="A1466" s="144" t="s">
        <v>7815</v>
      </c>
      <c r="B1466" s="144" t="s">
        <v>7816</v>
      </c>
      <c r="C1466" s="144" t="s">
        <v>7817</v>
      </c>
      <c r="D1466" s="144" t="s">
        <v>7818</v>
      </c>
      <c r="E1466" s="144" t="s">
        <v>2169</v>
      </c>
      <c r="F1466" s="144" t="s">
        <v>2176</v>
      </c>
    </row>
    <row r="1467" spans="1:6" ht="31" hidden="1" x14ac:dyDescent="0.35">
      <c r="A1467" s="144" t="s">
        <v>7819</v>
      </c>
      <c r="B1467" s="144" t="s">
        <v>7820</v>
      </c>
      <c r="C1467" s="144" t="s">
        <v>7821</v>
      </c>
      <c r="D1467" s="144" t="s">
        <v>7822</v>
      </c>
      <c r="E1467" s="144" t="s">
        <v>2175</v>
      </c>
      <c r="F1467" s="144" t="s">
        <v>2170</v>
      </c>
    </row>
    <row r="1468" spans="1:6" hidden="1" x14ac:dyDescent="0.35">
      <c r="A1468" s="144" t="s">
        <v>7823</v>
      </c>
      <c r="B1468" s="144" t="s">
        <v>7824</v>
      </c>
      <c r="C1468" s="144" t="s">
        <v>7825</v>
      </c>
      <c r="D1468" s="144" t="s">
        <v>7826</v>
      </c>
      <c r="E1468" s="144" t="s">
        <v>2162</v>
      </c>
      <c r="F1468" s="144" t="s">
        <v>2185</v>
      </c>
    </row>
    <row r="1469" spans="1:6" hidden="1" x14ac:dyDescent="0.35">
      <c r="A1469" s="144" t="s">
        <v>7827</v>
      </c>
      <c r="B1469" s="144" t="s">
        <v>7828</v>
      </c>
      <c r="C1469" s="144" t="s">
        <v>7829</v>
      </c>
      <c r="D1469" s="144" t="s">
        <v>7830</v>
      </c>
      <c r="E1469" s="144" t="s">
        <v>2169</v>
      </c>
      <c r="F1469" s="144" t="s">
        <v>2176</v>
      </c>
    </row>
    <row r="1470" spans="1:6" ht="31" hidden="1" x14ac:dyDescent="0.35">
      <c r="A1470" s="144" t="s">
        <v>7831</v>
      </c>
      <c r="B1470" s="144" t="s">
        <v>7832</v>
      </c>
      <c r="C1470" s="144" t="s">
        <v>7833</v>
      </c>
      <c r="D1470" s="144" t="s">
        <v>7834</v>
      </c>
      <c r="E1470" s="144" t="s">
        <v>2175</v>
      </c>
      <c r="F1470" s="144" t="s">
        <v>2176</v>
      </c>
    </row>
    <row r="1471" spans="1:6" hidden="1" x14ac:dyDescent="0.35">
      <c r="A1471" s="144" t="s">
        <v>7835</v>
      </c>
      <c r="B1471" s="144" t="s">
        <v>7836</v>
      </c>
      <c r="C1471" s="144" t="s">
        <v>7837</v>
      </c>
      <c r="D1471" s="144" t="s">
        <v>7838</v>
      </c>
      <c r="E1471" s="144" t="s">
        <v>2175</v>
      </c>
      <c r="F1471" s="144" t="s">
        <v>2176</v>
      </c>
    </row>
    <row r="1472" spans="1:6" hidden="1" x14ac:dyDescent="0.35">
      <c r="A1472" s="144" t="s">
        <v>7839</v>
      </c>
      <c r="B1472" s="144" t="s">
        <v>7840</v>
      </c>
      <c r="C1472" s="144" t="s">
        <v>7841</v>
      </c>
      <c r="D1472" s="144" t="s">
        <v>7842</v>
      </c>
      <c r="F1472" s="144" t="s">
        <v>2266</v>
      </c>
    </row>
    <row r="1473" spans="1:6" hidden="1" x14ac:dyDescent="0.35">
      <c r="A1473" s="144" t="s">
        <v>7843</v>
      </c>
      <c r="B1473" s="144" t="s">
        <v>7844</v>
      </c>
      <c r="C1473" s="144" t="s">
        <v>7845</v>
      </c>
      <c r="D1473" s="144" t="s">
        <v>7846</v>
      </c>
      <c r="E1473" s="144" t="s">
        <v>2175</v>
      </c>
      <c r="F1473" s="144" t="s">
        <v>2176</v>
      </c>
    </row>
    <row r="1474" spans="1:6" ht="31" hidden="1" x14ac:dyDescent="0.35">
      <c r="A1474" s="144" t="s">
        <v>7847</v>
      </c>
      <c r="B1474" s="144" t="s">
        <v>7848</v>
      </c>
      <c r="C1474" s="144" t="s">
        <v>7849</v>
      </c>
      <c r="D1474" s="144" t="s">
        <v>7850</v>
      </c>
      <c r="E1474" s="144" t="s">
        <v>3238</v>
      </c>
      <c r="F1474" s="144" t="s">
        <v>2170</v>
      </c>
    </row>
    <row r="1475" spans="1:6" ht="31" hidden="1" x14ac:dyDescent="0.35">
      <c r="A1475" s="144" t="s">
        <v>7851</v>
      </c>
      <c r="B1475" s="144" t="s">
        <v>7852</v>
      </c>
      <c r="C1475" s="144" t="s">
        <v>7853</v>
      </c>
      <c r="D1475" s="144" t="s">
        <v>7854</v>
      </c>
      <c r="E1475" s="144" t="s">
        <v>2175</v>
      </c>
      <c r="F1475" s="144" t="s">
        <v>2170</v>
      </c>
    </row>
    <row r="1476" spans="1:6" ht="31" hidden="1" x14ac:dyDescent="0.35">
      <c r="A1476" s="144" t="s">
        <v>7855</v>
      </c>
      <c r="B1476" s="144" t="s">
        <v>7856</v>
      </c>
      <c r="C1476" s="144" t="s">
        <v>7857</v>
      </c>
      <c r="D1476" s="144" t="s">
        <v>7858</v>
      </c>
      <c r="E1476" s="144" t="s">
        <v>2175</v>
      </c>
      <c r="F1476" s="144" t="s">
        <v>2163</v>
      </c>
    </row>
    <row r="1477" spans="1:6" ht="31" hidden="1" x14ac:dyDescent="0.35">
      <c r="A1477" s="144" t="s">
        <v>7859</v>
      </c>
      <c r="B1477" s="144" t="s">
        <v>7860</v>
      </c>
      <c r="C1477" s="144" t="s">
        <v>7861</v>
      </c>
      <c r="D1477" s="144" t="s">
        <v>7862</v>
      </c>
      <c r="E1477" s="144" t="s">
        <v>2175</v>
      </c>
      <c r="F1477" s="144" t="s">
        <v>2163</v>
      </c>
    </row>
    <row r="1478" spans="1:6" ht="31" hidden="1" x14ac:dyDescent="0.35">
      <c r="A1478" s="144" t="s">
        <v>7863</v>
      </c>
      <c r="B1478" s="144" t="s">
        <v>7864</v>
      </c>
      <c r="C1478" s="144" t="s">
        <v>7865</v>
      </c>
      <c r="D1478" s="144" t="s">
        <v>7866</v>
      </c>
      <c r="E1478" s="144" t="s">
        <v>2162</v>
      </c>
      <c r="F1478" s="144" t="s">
        <v>2193</v>
      </c>
    </row>
    <row r="1479" spans="1:6" ht="31" hidden="1" x14ac:dyDescent="0.35">
      <c r="A1479" s="144" t="s">
        <v>7867</v>
      </c>
      <c r="B1479" s="144" t="s">
        <v>7868</v>
      </c>
      <c r="C1479" s="144" t="s">
        <v>7869</v>
      </c>
      <c r="D1479" s="144" t="s">
        <v>7870</v>
      </c>
      <c r="E1479" s="144" t="s">
        <v>2175</v>
      </c>
      <c r="F1479" s="144" t="s">
        <v>2176</v>
      </c>
    </row>
    <row r="1480" spans="1:6" hidden="1" x14ac:dyDescent="0.35">
      <c r="A1480" s="144" t="s">
        <v>7871</v>
      </c>
      <c r="B1480" s="144" t="s">
        <v>7872</v>
      </c>
      <c r="C1480" s="144" t="s">
        <v>7872</v>
      </c>
      <c r="D1480" s="144" t="s">
        <v>7873</v>
      </c>
      <c r="E1480" s="144" t="s">
        <v>2175</v>
      </c>
      <c r="F1480" s="144" t="s">
        <v>2176</v>
      </c>
    </row>
    <row r="1481" spans="1:6" hidden="1" x14ac:dyDescent="0.35">
      <c r="A1481" s="144" t="s">
        <v>7874</v>
      </c>
      <c r="B1481" s="144" t="s">
        <v>7875</v>
      </c>
      <c r="C1481" s="144" t="s">
        <v>7876</v>
      </c>
      <c r="D1481" s="144" t="s">
        <v>7877</v>
      </c>
      <c r="E1481" s="144" t="s">
        <v>2162</v>
      </c>
      <c r="F1481" s="144" t="s">
        <v>2193</v>
      </c>
    </row>
    <row r="1482" spans="1:6" ht="31" hidden="1" x14ac:dyDescent="0.35">
      <c r="A1482" s="144" t="s">
        <v>7878</v>
      </c>
      <c r="B1482" s="144" t="s">
        <v>7879</v>
      </c>
      <c r="C1482" s="144" t="s">
        <v>7879</v>
      </c>
      <c r="D1482" s="144" t="s">
        <v>7880</v>
      </c>
      <c r="E1482" s="144" t="s">
        <v>2162</v>
      </c>
      <c r="F1482" s="144" t="s">
        <v>2163</v>
      </c>
    </row>
    <row r="1483" spans="1:6" ht="31" hidden="1" x14ac:dyDescent="0.35">
      <c r="A1483" s="144" t="s">
        <v>7881</v>
      </c>
      <c r="B1483" s="144" t="s">
        <v>7882</v>
      </c>
      <c r="C1483" s="144" t="s">
        <v>7883</v>
      </c>
      <c r="D1483" s="144" t="s">
        <v>7884</v>
      </c>
      <c r="E1483" s="144" t="s">
        <v>2169</v>
      </c>
      <c r="F1483" s="144" t="s">
        <v>2266</v>
      </c>
    </row>
    <row r="1484" spans="1:6" hidden="1" x14ac:dyDescent="0.35">
      <c r="A1484" s="144" t="s">
        <v>7885</v>
      </c>
      <c r="B1484" s="144" t="s">
        <v>7886</v>
      </c>
      <c r="C1484" s="144" t="s">
        <v>7887</v>
      </c>
      <c r="D1484" s="144" t="s">
        <v>7888</v>
      </c>
      <c r="E1484" s="144" t="s">
        <v>2162</v>
      </c>
      <c r="F1484" s="144" t="s">
        <v>2193</v>
      </c>
    </row>
    <row r="1485" spans="1:6" ht="31" hidden="1" x14ac:dyDescent="0.35">
      <c r="A1485" s="144" t="s">
        <v>7889</v>
      </c>
      <c r="B1485" s="144" t="s">
        <v>7890</v>
      </c>
      <c r="C1485" s="144" t="s">
        <v>7891</v>
      </c>
      <c r="D1485" s="144" t="s">
        <v>7892</v>
      </c>
      <c r="E1485" s="144" t="s">
        <v>2175</v>
      </c>
      <c r="F1485" s="144" t="s">
        <v>2163</v>
      </c>
    </row>
    <row r="1486" spans="1:6" hidden="1" x14ac:dyDescent="0.35">
      <c r="A1486" s="144" t="s">
        <v>7893</v>
      </c>
      <c r="B1486" s="144" t="s">
        <v>7894</v>
      </c>
      <c r="C1486" s="144" t="s">
        <v>7895</v>
      </c>
      <c r="D1486" s="144" t="s">
        <v>7896</v>
      </c>
      <c r="F1486" s="144" t="s">
        <v>2170</v>
      </c>
    </row>
    <row r="1487" spans="1:6" ht="31" hidden="1" x14ac:dyDescent="0.35">
      <c r="A1487" s="144" t="s">
        <v>7897</v>
      </c>
      <c r="B1487" s="144" t="s">
        <v>7898</v>
      </c>
      <c r="C1487" s="144" t="s">
        <v>7899</v>
      </c>
      <c r="D1487" s="144" t="s">
        <v>7900</v>
      </c>
      <c r="E1487" s="144" t="s">
        <v>2175</v>
      </c>
      <c r="F1487" s="144" t="s">
        <v>2170</v>
      </c>
    </row>
    <row r="1488" spans="1:6" hidden="1" x14ac:dyDescent="0.35">
      <c r="A1488" s="144" t="s">
        <v>7901</v>
      </c>
      <c r="B1488" s="144" t="s">
        <v>7902</v>
      </c>
      <c r="C1488" s="144" t="s">
        <v>7903</v>
      </c>
      <c r="D1488" s="144" t="s">
        <v>7904</v>
      </c>
      <c r="E1488" s="144" t="s">
        <v>2175</v>
      </c>
      <c r="F1488" s="144" t="s">
        <v>2176</v>
      </c>
    </row>
    <row r="1489" spans="1:6" ht="31" hidden="1" x14ac:dyDescent="0.35">
      <c r="A1489" s="144" t="s">
        <v>7905</v>
      </c>
      <c r="B1489" s="144" t="s">
        <v>7906</v>
      </c>
      <c r="C1489" s="144" t="s">
        <v>7907</v>
      </c>
      <c r="D1489" s="144" t="s">
        <v>7908</v>
      </c>
      <c r="F1489" s="144" t="s">
        <v>2176</v>
      </c>
    </row>
    <row r="1490" spans="1:6" hidden="1" x14ac:dyDescent="0.35">
      <c r="A1490" s="144" t="s">
        <v>7909</v>
      </c>
      <c r="B1490" s="144" t="s">
        <v>7910</v>
      </c>
      <c r="C1490" s="144" t="s">
        <v>7911</v>
      </c>
      <c r="D1490" s="144" t="s">
        <v>7912</v>
      </c>
      <c r="E1490" s="144" t="s">
        <v>2169</v>
      </c>
      <c r="F1490" s="144" t="s">
        <v>2266</v>
      </c>
    </row>
    <row r="1491" spans="1:6" ht="31" hidden="1" x14ac:dyDescent="0.35">
      <c r="A1491" s="144" t="s">
        <v>7913</v>
      </c>
      <c r="B1491" s="144" t="s">
        <v>7914</v>
      </c>
      <c r="C1491" s="144" t="s">
        <v>7915</v>
      </c>
      <c r="D1491" s="144" t="s">
        <v>7916</v>
      </c>
      <c r="E1491" s="144" t="s">
        <v>2169</v>
      </c>
      <c r="F1491" s="144" t="s">
        <v>2163</v>
      </c>
    </row>
    <row r="1492" spans="1:6" ht="31" hidden="1" x14ac:dyDescent="0.35">
      <c r="A1492" s="144" t="s">
        <v>7917</v>
      </c>
      <c r="B1492" s="144" t="s">
        <v>7918</v>
      </c>
      <c r="C1492" s="144" t="s">
        <v>7919</v>
      </c>
      <c r="D1492" s="144" t="s">
        <v>7920</v>
      </c>
      <c r="E1492" s="144" t="s">
        <v>2175</v>
      </c>
      <c r="F1492" s="144" t="s">
        <v>2170</v>
      </c>
    </row>
    <row r="1493" spans="1:6" ht="31" hidden="1" x14ac:dyDescent="0.35">
      <c r="A1493" s="144" t="s">
        <v>7921</v>
      </c>
      <c r="B1493" s="144" t="s">
        <v>7922</v>
      </c>
      <c r="C1493" s="144" t="s">
        <v>7923</v>
      </c>
      <c r="D1493" s="144" t="s">
        <v>7924</v>
      </c>
      <c r="E1493" s="144" t="s">
        <v>2175</v>
      </c>
      <c r="F1493" s="144" t="s">
        <v>2170</v>
      </c>
    </row>
    <row r="1494" spans="1:6" ht="31" hidden="1" x14ac:dyDescent="0.35">
      <c r="A1494" s="144" t="s">
        <v>7925</v>
      </c>
      <c r="B1494" s="144" t="s">
        <v>7926</v>
      </c>
      <c r="C1494" s="144" t="s">
        <v>7927</v>
      </c>
      <c r="D1494" s="144" t="s">
        <v>7928</v>
      </c>
      <c r="E1494" s="144" t="s">
        <v>2162</v>
      </c>
      <c r="F1494" s="144" t="s">
        <v>2193</v>
      </c>
    </row>
    <row r="1495" spans="1:6" ht="31" hidden="1" x14ac:dyDescent="0.35">
      <c r="A1495" s="144" t="s">
        <v>7929</v>
      </c>
      <c r="B1495" s="144" t="s">
        <v>7930</v>
      </c>
      <c r="C1495" s="144" t="s">
        <v>7931</v>
      </c>
      <c r="D1495" s="144" t="s">
        <v>7932</v>
      </c>
      <c r="E1495" s="144" t="s">
        <v>2162</v>
      </c>
      <c r="F1495" s="144" t="s">
        <v>2193</v>
      </c>
    </row>
    <row r="1496" spans="1:6" ht="31" hidden="1" x14ac:dyDescent="0.35">
      <c r="A1496" s="144" t="s">
        <v>7933</v>
      </c>
      <c r="B1496" s="144" t="s">
        <v>7934</v>
      </c>
      <c r="C1496" s="144" t="s">
        <v>7935</v>
      </c>
      <c r="D1496" s="144" t="s">
        <v>7936</v>
      </c>
      <c r="E1496" s="144" t="s">
        <v>2175</v>
      </c>
      <c r="F1496" s="144" t="s">
        <v>2176</v>
      </c>
    </row>
    <row r="1497" spans="1:6" ht="31" hidden="1" x14ac:dyDescent="0.35">
      <c r="A1497" s="144" t="s">
        <v>7937</v>
      </c>
      <c r="B1497" s="144" t="s">
        <v>7938</v>
      </c>
      <c r="C1497" s="144" t="s">
        <v>7939</v>
      </c>
      <c r="D1497" s="144" t="s">
        <v>7940</v>
      </c>
      <c r="E1497" s="144" t="s">
        <v>2175</v>
      </c>
      <c r="F1497" s="144" t="s">
        <v>2170</v>
      </c>
    </row>
    <row r="1498" spans="1:6" ht="31" hidden="1" x14ac:dyDescent="0.35">
      <c r="A1498" s="144" t="s">
        <v>7941</v>
      </c>
      <c r="B1498" s="144" t="s">
        <v>7942</v>
      </c>
      <c r="C1498" s="144" t="s">
        <v>7943</v>
      </c>
      <c r="D1498" s="144" t="s">
        <v>7944</v>
      </c>
      <c r="E1498" s="144" t="s">
        <v>2162</v>
      </c>
      <c r="F1498" s="144" t="s">
        <v>2193</v>
      </c>
    </row>
    <row r="1499" spans="1:6" ht="31" hidden="1" x14ac:dyDescent="0.35">
      <c r="A1499" s="144" t="s">
        <v>7945</v>
      </c>
      <c r="B1499" s="144" t="s">
        <v>7946</v>
      </c>
      <c r="C1499" s="144" t="s">
        <v>7947</v>
      </c>
      <c r="D1499" s="144" t="s">
        <v>7948</v>
      </c>
      <c r="E1499" s="144" t="s">
        <v>2175</v>
      </c>
      <c r="F1499" s="144" t="s">
        <v>2170</v>
      </c>
    </row>
    <row r="1500" spans="1:6" ht="31" hidden="1" x14ac:dyDescent="0.35">
      <c r="A1500" s="144" t="s">
        <v>405</v>
      </c>
      <c r="B1500" s="144" t="s">
        <v>7949</v>
      </c>
      <c r="C1500" s="144" t="s">
        <v>7950</v>
      </c>
      <c r="D1500" s="144" t="s">
        <v>7951</v>
      </c>
      <c r="E1500" s="144" t="s">
        <v>2162</v>
      </c>
      <c r="F1500" s="144" t="s">
        <v>2185</v>
      </c>
    </row>
    <row r="1501" spans="1:6" ht="31" hidden="1" x14ac:dyDescent="0.35">
      <c r="A1501" s="144" t="s">
        <v>7952</v>
      </c>
      <c r="B1501" s="144" t="s">
        <v>7953</v>
      </c>
      <c r="C1501" s="144" t="s">
        <v>7954</v>
      </c>
      <c r="D1501" s="144" t="s">
        <v>7955</v>
      </c>
      <c r="E1501" s="144" t="s">
        <v>2169</v>
      </c>
      <c r="F1501" s="144" t="s">
        <v>2170</v>
      </c>
    </row>
    <row r="1502" spans="1:6" hidden="1" x14ac:dyDescent="0.35">
      <c r="A1502" s="144" t="s">
        <v>7956</v>
      </c>
      <c r="B1502" s="144" t="s">
        <v>7957</v>
      </c>
      <c r="C1502" s="144" t="s">
        <v>7958</v>
      </c>
      <c r="D1502" s="144" t="s">
        <v>7959</v>
      </c>
      <c r="F1502" s="144" t="s">
        <v>2176</v>
      </c>
    </row>
    <row r="1503" spans="1:6" ht="31" hidden="1" x14ac:dyDescent="0.35">
      <c r="A1503" s="144" t="s">
        <v>7960</v>
      </c>
      <c r="B1503" s="144" t="s">
        <v>7961</v>
      </c>
      <c r="C1503" s="144" t="s">
        <v>7962</v>
      </c>
      <c r="D1503" s="144" t="s">
        <v>7963</v>
      </c>
      <c r="E1503" s="144" t="s">
        <v>2175</v>
      </c>
      <c r="F1503" s="144" t="s">
        <v>2163</v>
      </c>
    </row>
    <row r="1504" spans="1:6" ht="31" hidden="1" x14ac:dyDescent="0.35">
      <c r="A1504" s="144" t="s">
        <v>7964</v>
      </c>
      <c r="B1504" s="144" t="s">
        <v>7965</v>
      </c>
      <c r="C1504" s="144" t="s">
        <v>7966</v>
      </c>
      <c r="D1504" s="144" t="s">
        <v>7967</v>
      </c>
      <c r="E1504" s="144" t="s">
        <v>2175</v>
      </c>
      <c r="F1504" s="144" t="s">
        <v>2176</v>
      </c>
    </row>
    <row r="1505" spans="1:6" hidden="1" x14ac:dyDescent="0.35">
      <c r="A1505" s="144" t="s">
        <v>7968</v>
      </c>
      <c r="B1505" s="144" t="s">
        <v>7969</v>
      </c>
      <c r="C1505" s="144" t="s">
        <v>7970</v>
      </c>
      <c r="D1505" s="144" t="s">
        <v>7971</v>
      </c>
      <c r="F1505" s="144" t="s">
        <v>2176</v>
      </c>
    </row>
    <row r="1506" spans="1:6" hidden="1" x14ac:dyDescent="0.35">
      <c r="A1506" s="144" t="s">
        <v>7972</v>
      </c>
      <c r="B1506" s="144" t="s">
        <v>7973</v>
      </c>
      <c r="C1506" s="144" t="s">
        <v>7974</v>
      </c>
      <c r="D1506" s="144" t="s">
        <v>7975</v>
      </c>
      <c r="E1506" s="144" t="s">
        <v>2175</v>
      </c>
      <c r="F1506" s="144" t="s">
        <v>2266</v>
      </c>
    </row>
    <row r="1507" spans="1:6" ht="31" hidden="1" x14ac:dyDescent="0.35">
      <c r="A1507" s="144" t="s">
        <v>7976</v>
      </c>
      <c r="B1507" s="144" t="s">
        <v>7977</v>
      </c>
      <c r="C1507" s="144" t="s">
        <v>7978</v>
      </c>
      <c r="D1507" s="144" t="s">
        <v>7979</v>
      </c>
      <c r="E1507" s="144" t="s">
        <v>2175</v>
      </c>
      <c r="F1507" s="144" t="s">
        <v>2163</v>
      </c>
    </row>
    <row r="1508" spans="1:6" ht="31" hidden="1" x14ac:dyDescent="0.35">
      <c r="A1508" s="144" t="s">
        <v>7980</v>
      </c>
      <c r="B1508" s="144" t="s">
        <v>7981</v>
      </c>
      <c r="C1508" s="144" t="s">
        <v>7982</v>
      </c>
      <c r="D1508" s="144" t="s">
        <v>7983</v>
      </c>
      <c r="F1508" s="144" t="s">
        <v>2170</v>
      </c>
    </row>
    <row r="1509" spans="1:6" ht="31" hidden="1" x14ac:dyDescent="0.35">
      <c r="A1509" s="144" t="s">
        <v>1144</v>
      </c>
      <c r="B1509" s="144" t="s">
        <v>7984</v>
      </c>
      <c r="C1509" s="144" t="s">
        <v>7985</v>
      </c>
      <c r="D1509" s="144" t="s">
        <v>7986</v>
      </c>
      <c r="E1509" s="144" t="s">
        <v>2162</v>
      </c>
      <c r="F1509" s="144" t="s">
        <v>2163</v>
      </c>
    </row>
    <row r="1510" spans="1:6" ht="31" hidden="1" x14ac:dyDescent="0.35">
      <c r="A1510" s="144" t="s">
        <v>7987</v>
      </c>
      <c r="B1510" s="144" t="s">
        <v>7988</v>
      </c>
      <c r="C1510" s="144" t="s">
        <v>7989</v>
      </c>
      <c r="D1510" s="144" t="s">
        <v>7990</v>
      </c>
      <c r="E1510" s="144" t="s">
        <v>2169</v>
      </c>
      <c r="F1510" s="144" t="s">
        <v>2266</v>
      </c>
    </row>
    <row r="1511" spans="1:6" ht="31" hidden="1" x14ac:dyDescent="0.35">
      <c r="A1511" s="144" t="s">
        <v>7991</v>
      </c>
      <c r="B1511" s="144" t="s">
        <v>7992</v>
      </c>
      <c r="C1511" s="144" t="s">
        <v>7993</v>
      </c>
      <c r="D1511" s="144" t="s">
        <v>7994</v>
      </c>
      <c r="E1511" s="144" t="s">
        <v>2175</v>
      </c>
      <c r="F1511" s="144" t="s">
        <v>2170</v>
      </c>
    </row>
    <row r="1512" spans="1:6" ht="31" hidden="1" x14ac:dyDescent="0.35">
      <c r="A1512" s="144" t="s">
        <v>2120</v>
      </c>
      <c r="B1512" s="144" t="s">
        <v>7995</v>
      </c>
      <c r="C1512" s="144" t="s">
        <v>7995</v>
      </c>
      <c r="D1512" s="144" t="s">
        <v>7996</v>
      </c>
      <c r="E1512" s="144" t="s">
        <v>2162</v>
      </c>
      <c r="F1512" s="144" t="s">
        <v>2163</v>
      </c>
    </row>
    <row r="1513" spans="1:6" hidden="1" x14ac:dyDescent="0.35">
      <c r="A1513" s="144" t="s">
        <v>7997</v>
      </c>
      <c r="B1513" s="144" t="s">
        <v>7998</v>
      </c>
      <c r="C1513" s="144" t="s">
        <v>7999</v>
      </c>
      <c r="D1513" s="144" t="s">
        <v>8000</v>
      </c>
      <c r="E1513" s="144" t="s">
        <v>2175</v>
      </c>
      <c r="F1513" s="144" t="s">
        <v>2176</v>
      </c>
    </row>
    <row r="1514" spans="1:6" hidden="1" x14ac:dyDescent="0.35">
      <c r="A1514" s="144" t="s">
        <v>8001</v>
      </c>
      <c r="B1514" s="144" t="s">
        <v>8002</v>
      </c>
      <c r="C1514" s="144" t="s">
        <v>8003</v>
      </c>
      <c r="D1514" s="144" t="s">
        <v>8004</v>
      </c>
      <c r="E1514" s="144" t="s">
        <v>2169</v>
      </c>
      <c r="F1514" s="144" t="s">
        <v>2266</v>
      </c>
    </row>
    <row r="1515" spans="1:6" ht="31" hidden="1" x14ac:dyDescent="0.35">
      <c r="A1515" s="144" t="s">
        <v>8005</v>
      </c>
      <c r="B1515" s="144" t="s">
        <v>8006</v>
      </c>
      <c r="C1515" s="144" t="s">
        <v>8007</v>
      </c>
      <c r="D1515" s="144" t="s">
        <v>8008</v>
      </c>
      <c r="E1515" s="144" t="s">
        <v>2169</v>
      </c>
      <c r="F1515" s="144" t="s">
        <v>2176</v>
      </c>
    </row>
    <row r="1516" spans="1:6" ht="31" hidden="1" x14ac:dyDescent="0.35">
      <c r="A1516" s="144" t="s">
        <v>8009</v>
      </c>
      <c r="B1516" s="144" t="s">
        <v>8010</v>
      </c>
      <c r="C1516" s="144" t="s">
        <v>8011</v>
      </c>
      <c r="D1516" s="144" t="s">
        <v>8012</v>
      </c>
      <c r="E1516" s="144" t="s">
        <v>2175</v>
      </c>
      <c r="F1516" s="144" t="s">
        <v>2176</v>
      </c>
    </row>
    <row r="1517" spans="1:6" hidden="1" x14ac:dyDescent="0.35">
      <c r="A1517" s="144" t="s">
        <v>8013</v>
      </c>
      <c r="B1517" s="144" t="s">
        <v>8014</v>
      </c>
      <c r="C1517" s="144" t="s">
        <v>8015</v>
      </c>
      <c r="D1517" s="144" t="s">
        <v>8016</v>
      </c>
      <c r="E1517" s="144" t="s">
        <v>2162</v>
      </c>
      <c r="F1517" s="144" t="s">
        <v>2193</v>
      </c>
    </row>
    <row r="1518" spans="1:6" ht="31" hidden="1" x14ac:dyDescent="0.35">
      <c r="A1518" s="144" t="s">
        <v>8017</v>
      </c>
      <c r="B1518" s="144" t="s">
        <v>8018</v>
      </c>
      <c r="C1518" s="144" t="s">
        <v>8019</v>
      </c>
      <c r="D1518" s="144" t="s">
        <v>8020</v>
      </c>
      <c r="E1518" s="144" t="s">
        <v>2169</v>
      </c>
      <c r="F1518" s="144" t="s">
        <v>2170</v>
      </c>
    </row>
    <row r="1519" spans="1:6" hidden="1" x14ac:dyDescent="0.35">
      <c r="A1519" s="144" t="s">
        <v>8021</v>
      </c>
      <c r="B1519" s="144" t="s">
        <v>8022</v>
      </c>
      <c r="C1519" s="144" t="s">
        <v>8023</v>
      </c>
      <c r="D1519" s="144" t="s">
        <v>8024</v>
      </c>
      <c r="E1519" s="144" t="s">
        <v>2175</v>
      </c>
      <c r="F1519" s="144" t="s">
        <v>2176</v>
      </c>
    </row>
    <row r="1520" spans="1:6" ht="31" hidden="1" x14ac:dyDescent="0.35">
      <c r="A1520" s="144" t="s">
        <v>8025</v>
      </c>
      <c r="B1520" s="144" t="s">
        <v>8026</v>
      </c>
      <c r="C1520" s="144" t="s">
        <v>8027</v>
      </c>
      <c r="D1520" s="144" t="s">
        <v>8028</v>
      </c>
      <c r="E1520" s="144" t="s">
        <v>2175</v>
      </c>
      <c r="F1520" s="144" t="s">
        <v>2163</v>
      </c>
    </row>
    <row r="1521" spans="1:6" ht="31" hidden="1" x14ac:dyDescent="0.35">
      <c r="A1521" s="144" t="s">
        <v>8029</v>
      </c>
      <c r="B1521" s="144" t="s">
        <v>8030</v>
      </c>
      <c r="C1521" s="144" t="s">
        <v>8031</v>
      </c>
      <c r="D1521" s="144" t="s">
        <v>8032</v>
      </c>
      <c r="E1521" s="144" t="s">
        <v>2175</v>
      </c>
      <c r="F1521" s="144" t="s">
        <v>2176</v>
      </c>
    </row>
    <row r="1522" spans="1:6" ht="46.5" hidden="1" x14ac:dyDescent="0.35">
      <c r="A1522" s="144" t="s">
        <v>1238</v>
      </c>
      <c r="B1522" s="144" t="s">
        <v>8033</v>
      </c>
      <c r="C1522" s="144" t="s">
        <v>8034</v>
      </c>
      <c r="D1522" s="144" t="s">
        <v>8035</v>
      </c>
      <c r="E1522" s="144" t="s">
        <v>2175</v>
      </c>
      <c r="F1522" s="144" t="s">
        <v>2176</v>
      </c>
    </row>
    <row r="1523" spans="1:6" hidden="1" x14ac:dyDescent="0.35">
      <c r="A1523" s="144" t="s">
        <v>8036</v>
      </c>
      <c r="B1523" s="144" t="s">
        <v>8037</v>
      </c>
      <c r="C1523" s="144" t="s">
        <v>8038</v>
      </c>
      <c r="D1523" s="144" t="s">
        <v>8039</v>
      </c>
      <c r="E1523" s="144" t="s">
        <v>2169</v>
      </c>
      <c r="F1523" s="144" t="s">
        <v>2266</v>
      </c>
    </row>
    <row r="1524" spans="1:6" hidden="1" x14ac:dyDescent="0.35">
      <c r="A1524" s="144" t="s">
        <v>8040</v>
      </c>
      <c r="B1524" s="144" t="s">
        <v>8041</v>
      </c>
      <c r="C1524" s="144" t="s">
        <v>8042</v>
      </c>
      <c r="D1524" s="144" t="s">
        <v>8043</v>
      </c>
      <c r="F1524" s="144" t="s">
        <v>2170</v>
      </c>
    </row>
    <row r="1525" spans="1:6" ht="31" hidden="1" x14ac:dyDescent="0.35">
      <c r="A1525" s="144" t="s">
        <v>8044</v>
      </c>
      <c r="B1525" s="144" t="s">
        <v>8045</v>
      </c>
      <c r="C1525" s="144" t="s">
        <v>8046</v>
      </c>
      <c r="D1525" s="144" t="s">
        <v>8047</v>
      </c>
      <c r="E1525" s="144" t="s">
        <v>2169</v>
      </c>
      <c r="F1525" s="144" t="s">
        <v>2266</v>
      </c>
    </row>
    <row r="1526" spans="1:6" hidden="1" x14ac:dyDescent="0.35">
      <c r="A1526" s="144" t="s">
        <v>8048</v>
      </c>
      <c r="B1526" s="144" t="s">
        <v>8049</v>
      </c>
      <c r="C1526" s="144" t="s">
        <v>8050</v>
      </c>
      <c r="D1526" s="144" t="s">
        <v>8051</v>
      </c>
      <c r="E1526" s="144" t="s">
        <v>2169</v>
      </c>
      <c r="F1526" s="144" t="s">
        <v>2266</v>
      </c>
    </row>
    <row r="1527" spans="1:6" ht="31" hidden="1" x14ac:dyDescent="0.35">
      <c r="A1527" s="144" t="s">
        <v>8052</v>
      </c>
      <c r="B1527" s="144" t="s">
        <v>8053</v>
      </c>
      <c r="C1527" s="144" t="s">
        <v>8053</v>
      </c>
      <c r="D1527" s="144" t="s">
        <v>8054</v>
      </c>
      <c r="E1527" s="144" t="s">
        <v>2175</v>
      </c>
      <c r="F1527" s="144" t="s">
        <v>2170</v>
      </c>
    </row>
    <row r="1528" spans="1:6" hidden="1" x14ac:dyDescent="0.35">
      <c r="A1528" s="144" t="s">
        <v>8055</v>
      </c>
      <c r="B1528" s="144" t="s">
        <v>8056</v>
      </c>
      <c r="C1528" s="144" t="s">
        <v>8057</v>
      </c>
      <c r="D1528" s="144" t="s">
        <v>8058</v>
      </c>
      <c r="E1528" s="144" t="s">
        <v>2169</v>
      </c>
      <c r="F1528" s="144" t="s">
        <v>2170</v>
      </c>
    </row>
    <row r="1529" spans="1:6" hidden="1" x14ac:dyDescent="0.35">
      <c r="A1529" s="144" t="s">
        <v>8059</v>
      </c>
      <c r="B1529" s="144" t="s">
        <v>8060</v>
      </c>
      <c r="C1529" s="144" t="s">
        <v>8061</v>
      </c>
      <c r="D1529" s="144" t="s">
        <v>8062</v>
      </c>
      <c r="E1529" s="144" t="s">
        <v>2162</v>
      </c>
      <c r="F1529" s="144" t="s">
        <v>2193</v>
      </c>
    </row>
    <row r="1530" spans="1:6" ht="31" hidden="1" x14ac:dyDescent="0.35">
      <c r="A1530" s="144" t="s">
        <v>8063</v>
      </c>
      <c r="B1530" s="144" t="s">
        <v>8064</v>
      </c>
      <c r="C1530" s="144" t="s">
        <v>8065</v>
      </c>
      <c r="D1530" s="144" t="s">
        <v>8066</v>
      </c>
      <c r="E1530" s="144" t="s">
        <v>2162</v>
      </c>
      <c r="F1530" s="144" t="s">
        <v>2193</v>
      </c>
    </row>
    <row r="1531" spans="1:6" ht="31" hidden="1" x14ac:dyDescent="0.35">
      <c r="A1531" s="144" t="s">
        <v>8067</v>
      </c>
      <c r="B1531" s="144" t="s">
        <v>8068</v>
      </c>
      <c r="C1531" s="144" t="s">
        <v>8069</v>
      </c>
      <c r="D1531" s="144" t="s">
        <v>8070</v>
      </c>
      <c r="F1531" s="144" t="s">
        <v>2176</v>
      </c>
    </row>
    <row r="1532" spans="1:6" hidden="1" x14ac:dyDescent="0.35">
      <c r="A1532" s="144" t="s">
        <v>8071</v>
      </c>
      <c r="B1532" s="144" t="s">
        <v>8072</v>
      </c>
      <c r="C1532" s="144" t="s">
        <v>8073</v>
      </c>
      <c r="D1532" s="144" t="s">
        <v>8074</v>
      </c>
      <c r="E1532" s="144" t="s">
        <v>2162</v>
      </c>
      <c r="F1532" s="144" t="s">
        <v>2193</v>
      </c>
    </row>
    <row r="1533" spans="1:6" ht="31" hidden="1" x14ac:dyDescent="0.35">
      <c r="A1533" s="144" t="s">
        <v>8075</v>
      </c>
      <c r="B1533" s="144" t="s">
        <v>8076</v>
      </c>
      <c r="C1533" s="144" t="s">
        <v>8077</v>
      </c>
      <c r="D1533" s="144" t="s">
        <v>8078</v>
      </c>
      <c r="F1533" s="144" t="s">
        <v>2176</v>
      </c>
    </row>
    <row r="1534" spans="1:6" ht="31" hidden="1" x14ac:dyDescent="0.35">
      <c r="A1534" s="144" t="s">
        <v>8079</v>
      </c>
      <c r="B1534" s="144" t="s">
        <v>8080</v>
      </c>
      <c r="C1534" s="144" t="s">
        <v>8081</v>
      </c>
      <c r="D1534" s="144" t="s">
        <v>8082</v>
      </c>
      <c r="E1534" s="144" t="s">
        <v>2169</v>
      </c>
      <c r="F1534" s="144" t="s">
        <v>2170</v>
      </c>
    </row>
    <row r="1535" spans="1:6" ht="31" hidden="1" x14ac:dyDescent="0.35">
      <c r="A1535" s="144" t="s">
        <v>8083</v>
      </c>
      <c r="B1535" s="144" t="s">
        <v>8084</v>
      </c>
      <c r="C1535" s="144" t="s">
        <v>8085</v>
      </c>
      <c r="D1535" s="144" t="s">
        <v>8086</v>
      </c>
      <c r="E1535" s="144" t="s">
        <v>2169</v>
      </c>
      <c r="F1535" s="144" t="s">
        <v>2266</v>
      </c>
    </row>
    <row r="1536" spans="1:6" hidden="1" x14ac:dyDescent="0.35">
      <c r="A1536" s="144" t="s">
        <v>8087</v>
      </c>
      <c r="B1536" s="144" t="s">
        <v>8088</v>
      </c>
      <c r="C1536" s="144" t="s">
        <v>8089</v>
      </c>
      <c r="D1536" s="144" t="s">
        <v>8090</v>
      </c>
      <c r="F1536" s="144" t="s">
        <v>2266</v>
      </c>
    </row>
    <row r="1537" spans="1:6" ht="31" hidden="1" x14ac:dyDescent="0.35">
      <c r="A1537" s="144" t="s">
        <v>8091</v>
      </c>
      <c r="B1537" s="144" t="s">
        <v>8092</v>
      </c>
      <c r="C1537" s="144" t="s">
        <v>8093</v>
      </c>
      <c r="D1537" s="144" t="s">
        <v>8094</v>
      </c>
      <c r="E1537" s="144" t="s">
        <v>2162</v>
      </c>
      <c r="F1537" s="144" t="s">
        <v>2193</v>
      </c>
    </row>
    <row r="1538" spans="1:6" hidden="1" x14ac:dyDescent="0.35">
      <c r="A1538" s="144" t="s">
        <v>8095</v>
      </c>
      <c r="B1538" s="144" t="s">
        <v>8096</v>
      </c>
      <c r="C1538" s="144" t="s">
        <v>8096</v>
      </c>
      <c r="D1538" s="144" t="s">
        <v>8097</v>
      </c>
      <c r="E1538" s="144" t="s">
        <v>2175</v>
      </c>
      <c r="F1538" s="144" t="s">
        <v>2176</v>
      </c>
    </row>
    <row r="1539" spans="1:6" hidden="1" x14ac:dyDescent="0.35">
      <c r="A1539" s="144" t="s">
        <v>8098</v>
      </c>
      <c r="B1539" s="144" t="s">
        <v>8099</v>
      </c>
      <c r="C1539" s="144" t="s">
        <v>8100</v>
      </c>
      <c r="D1539" s="144" t="s">
        <v>8101</v>
      </c>
      <c r="E1539" s="144" t="s">
        <v>2175</v>
      </c>
      <c r="F1539" s="144" t="s">
        <v>2170</v>
      </c>
    </row>
    <row r="1540" spans="1:6" ht="31" hidden="1" x14ac:dyDescent="0.35">
      <c r="A1540" s="144" t="s">
        <v>8102</v>
      </c>
      <c r="B1540" s="144" t="s">
        <v>8103</v>
      </c>
      <c r="C1540" s="144" t="s">
        <v>8104</v>
      </c>
      <c r="D1540" s="144" t="s">
        <v>8105</v>
      </c>
      <c r="F1540" s="144" t="s">
        <v>2170</v>
      </c>
    </row>
    <row r="1541" spans="1:6" ht="31" hidden="1" x14ac:dyDescent="0.35">
      <c r="A1541" s="144" t="s">
        <v>8106</v>
      </c>
      <c r="B1541" s="144" t="s">
        <v>8107</v>
      </c>
      <c r="C1541" s="144" t="s">
        <v>8108</v>
      </c>
      <c r="D1541" s="144" t="s">
        <v>8109</v>
      </c>
      <c r="F1541" s="144" t="s">
        <v>2170</v>
      </c>
    </row>
    <row r="1542" spans="1:6" ht="31" hidden="1" x14ac:dyDescent="0.35">
      <c r="A1542" s="144" t="s">
        <v>8110</v>
      </c>
      <c r="B1542" s="144" t="s">
        <v>8111</v>
      </c>
      <c r="C1542" s="144" t="s">
        <v>8112</v>
      </c>
      <c r="D1542" s="144" t="s">
        <v>8113</v>
      </c>
      <c r="E1542" s="144" t="s">
        <v>2175</v>
      </c>
      <c r="F1542" s="144" t="s">
        <v>2176</v>
      </c>
    </row>
    <row r="1543" spans="1:6" ht="31" hidden="1" x14ac:dyDescent="0.35">
      <c r="A1543" s="144" t="s">
        <v>8114</v>
      </c>
      <c r="B1543" s="144" t="s">
        <v>8115</v>
      </c>
      <c r="C1543" s="144" t="s">
        <v>8116</v>
      </c>
      <c r="D1543" s="144" t="s">
        <v>8117</v>
      </c>
      <c r="F1543" s="144" t="s">
        <v>2170</v>
      </c>
    </row>
    <row r="1544" spans="1:6" ht="31" hidden="1" x14ac:dyDescent="0.35">
      <c r="A1544" s="144" t="s">
        <v>8118</v>
      </c>
      <c r="B1544" s="144" t="s">
        <v>8119</v>
      </c>
      <c r="C1544" s="144" t="s">
        <v>8120</v>
      </c>
      <c r="D1544" s="144" t="s">
        <v>8121</v>
      </c>
      <c r="E1544" s="144" t="s">
        <v>2169</v>
      </c>
      <c r="F1544" s="144" t="s">
        <v>2193</v>
      </c>
    </row>
    <row r="1545" spans="1:6" ht="31" hidden="1" x14ac:dyDescent="0.35">
      <c r="A1545" s="144" t="s">
        <v>8122</v>
      </c>
      <c r="B1545" s="144" t="s">
        <v>8123</v>
      </c>
      <c r="C1545" s="144" t="s">
        <v>8124</v>
      </c>
      <c r="D1545" s="144" t="s">
        <v>8125</v>
      </c>
      <c r="E1545" s="144" t="s">
        <v>2169</v>
      </c>
      <c r="F1545" s="144" t="s">
        <v>2163</v>
      </c>
    </row>
    <row r="1546" spans="1:6" hidden="1" x14ac:dyDescent="0.35">
      <c r="A1546" s="144" t="s">
        <v>8126</v>
      </c>
      <c r="B1546" s="144" t="s">
        <v>8127</v>
      </c>
      <c r="C1546" s="144" t="s">
        <v>8128</v>
      </c>
      <c r="D1546" s="144" t="s">
        <v>8129</v>
      </c>
      <c r="E1546" s="144" t="s">
        <v>2175</v>
      </c>
      <c r="F1546" s="144" t="s">
        <v>2170</v>
      </c>
    </row>
    <row r="1547" spans="1:6" ht="31" hidden="1" x14ac:dyDescent="0.35">
      <c r="A1547" s="144" t="s">
        <v>8130</v>
      </c>
      <c r="B1547" s="144" t="s">
        <v>8131</v>
      </c>
      <c r="C1547" s="144" t="s">
        <v>8132</v>
      </c>
      <c r="D1547" s="144" t="s">
        <v>8133</v>
      </c>
      <c r="E1547" s="144" t="s">
        <v>2175</v>
      </c>
      <c r="F1547" s="144" t="s">
        <v>2176</v>
      </c>
    </row>
    <row r="1548" spans="1:6" hidden="1" x14ac:dyDescent="0.35">
      <c r="A1548" s="144" t="s">
        <v>8134</v>
      </c>
      <c r="B1548" s="144" t="s">
        <v>8135</v>
      </c>
      <c r="C1548" s="144" t="s">
        <v>8136</v>
      </c>
      <c r="D1548" s="144" t="s">
        <v>8137</v>
      </c>
      <c r="E1548" s="144" t="s">
        <v>2162</v>
      </c>
      <c r="F1548" s="144" t="s">
        <v>2193</v>
      </c>
    </row>
    <row r="1549" spans="1:6" ht="31" hidden="1" x14ac:dyDescent="0.35">
      <c r="A1549" s="144" t="s">
        <v>8138</v>
      </c>
      <c r="B1549" s="144" t="s">
        <v>8139</v>
      </c>
      <c r="C1549" s="144" t="s">
        <v>8140</v>
      </c>
      <c r="D1549" s="144" t="s">
        <v>8141</v>
      </c>
      <c r="E1549" s="144" t="s">
        <v>2175</v>
      </c>
      <c r="F1549" s="144" t="s">
        <v>2170</v>
      </c>
    </row>
    <row r="1550" spans="1:6" ht="31" hidden="1" x14ac:dyDescent="0.35">
      <c r="A1550" s="144" t="s">
        <v>8142</v>
      </c>
      <c r="B1550" s="144" t="s">
        <v>8143</v>
      </c>
      <c r="C1550" s="144" t="s">
        <v>8144</v>
      </c>
      <c r="D1550" s="144" t="s">
        <v>8145</v>
      </c>
      <c r="F1550" s="144" t="s">
        <v>2176</v>
      </c>
    </row>
    <row r="1551" spans="1:6" hidden="1" x14ac:dyDescent="0.35">
      <c r="A1551" s="144" t="s">
        <v>8146</v>
      </c>
      <c r="B1551" s="144" t="s">
        <v>8147</v>
      </c>
      <c r="C1551" s="144" t="s">
        <v>8148</v>
      </c>
      <c r="D1551" s="144" t="s">
        <v>8149</v>
      </c>
      <c r="E1551" s="144" t="s">
        <v>2169</v>
      </c>
      <c r="F1551" s="144" t="s">
        <v>2193</v>
      </c>
    </row>
    <row r="1552" spans="1:6" ht="31" hidden="1" x14ac:dyDescent="0.35">
      <c r="A1552" s="144" t="s">
        <v>8150</v>
      </c>
      <c r="B1552" s="144" t="s">
        <v>8151</v>
      </c>
      <c r="C1552" s="144" t="s">
        <v>8152</v>
      </c>
      <c r="D1552" s="144" t="s">
        <v>8153</v>
      </c>
      <c r="F1552" s="144" t="s">
        <v>2170</v>
      </c>
    </row>
    <row r="1553" spans="1:6" ht="31" hidden="1" x14ac:dyDescent="0.35">
      <c r="A1553" s="144" t="s">
        <v>8154</v>
      </c>
      <c r="B1553" s="144" t="s">
        <v>8155</v>
      </c>
      <c r="C1553" s="144" t="s">
        <v>8156</v>
      </c>
      <c r="D1553" s="144" t="s">
        <v>8157</v>
      </c>
      <c r="E1553" s="144" t="s">
        <v>2162</v>
      </c>
      <c r="F1553" s="144" t="s">
        <v>2176</v>
      </c>
    </row>
    <row r="1554" spans="1:6" hidden="1" x14ac:dyDescent="0.35">
      <c r="A1554" s="144" t="s">
        <v>8158</v>
      </c>
      <c r="B1554" s="144" t="s">
        <v>8159</v>
      </c>
      <c r="C1554" s="144" t="s">
        <v>8160</v>
      </c>
      <c r="D1554" s="144" t="s">
        <v>8161</v>
      </c>
      <c r="E1554" s="144" t="s">
        <v>2169</v>
      </c>
      <c r="F1554" s="144" t="s">
        <v>2266</v>
      </c>
    </row>
    <row r="1555" spans="1:6" hidden="1" x14ac:dyDescent="0.35">
      <c r="A1555" s="144" t="s">
        <v>8162</v>
      </c>
      <c r="B1555" s="144" t="s">
        <v>8163</v>
      </c>
      <c r="C1555" s="144" t="s">
        <v>8164</v>
      </c>
      <c r="D1555" s="144" t="s">
        <v>8165</v>
      </c>
      <c r="F1555" s="144" t="s">
        <v>2193</v>
      </c>
    </row>
    <row r="1556" spans="1:6" hidden="1" x14ac:dyDescent="0.35">
      <c r="A1556" s="144" t="s">
        <v>8166</v>
      </c>
      <c r="B1556" s="144" t="s">
        <v>8167</v>
      </c>
      <c r="C1556" s="144" t="s">
        <v>8168</v>
      </c>
      <c r="D1556" s="144" t="s">
        <v>8169</v>
      </c>
      <c r="F1556" s="144" t="s">
        <v>2176</v>
      </c>
    </row>
    <row r="1557" spans="1:6" ht="31" hidden="1" x14ac:dyDescent="0.35">
      <c r="A1557" s="144" t="s">
        <v>8170</v>
      </c>
      <c r="B1557" s="144" t="s">
        <v>8171</v>
      </c>
      <c r="C1557" s="144" t="s">
        <v>8172</v>
      </c>
      <c r="D1557" s="144" t="s">
        <v>8173</v>
      </c>
      <c r="E1557" s="144" t="s">
        <v>2169</v>
      </c>
      <c r="F1557" s="144" t="s">
        <v>2176</v>
      </c>
    </row>
    <row r="1558" spans="1:6" hidden="1" x14ac:dyDescent="0.35">
      <c r="A1558" s="144" t="s">
        <v>8174</v>
      </c>
      <c r="B1558" s="144" t="s">
        <v>8175</v>
      </c>
      <c r="C1558" s="144" t="s">
        <v>8176</v>
      </c>
      <c r="D1558" s="144" t="s">
        <v>8177</v>
      </c>
      <c r="E1558" s="144" t="s">
        <v>2175</v>
      </c>
      <c r="F1558" s="144" t="s">
        <v>2170</v>
      </c>
    </row>
    <row r="1559" spans="1:6" hidden="1" x14ac:dyDescent="0.35">
      <c r="A1559" s="144" t="s">
        <v>8178</v>
      </c>
      <c r="B1559" s="144" t="s">
        <v>8179</v>
      </c>
      <c r="C1559" s="144" t="s">
        <v>8180</v>
      </c>
      <c r="D1559" s="144" t="s">
        <v>8181</v>
      </c>
      <c r="E1559" s="144" t="s">
        <v>2169</v>
      </c>
      <c r="F1559" s="144" t="s">
        <v>2176</v>
      </c>
    </row>
    <row r="1560" spans="1:6" hidden="1" x14ac:dyDescent="0.35">
      <c r="A1560" s="144" t="s">
        <v>8182</v>
      </c>
      <c r="B1560" s="144" t="s">
        <v>8183</v>
      </c>
      <c r="C1560" s="144" t="s">
        <v>8184</v>
      </c>
      <c r="D1560" s="144" t="s">
        <v>8185</v>
      </c>
      <c r="E1560" s="144" t="s">
        <v>2175</v>
      </c>
      <c r="F1560" s="144" t="s">
        <v>2176</v>
      </c>
    </row>
    <row r="1561" spans="1:6" ht="31" hidden="1" x14ac:dyDescent="0.35">
      <c r="A1561" s="144" t="s">
        <v>8186</v>
      </c>
      <c r="B1561" s="144" t="s">
        <v>8187</v>
      </c>
      <c r="C1561" s="144" t="s">
        <v>8188</v>
      </c>
      <c r="D1561" s="144" t="s">
        <v>8189</v>
      </c>
      <c r="F1561" s="144" t="s">
        <v>2266</v>
      </c>
    </row>
    <row r="1562" spans="1:6" hidden="1" x14ac:dyDescent="0.35">
      <c r="A1562" s="144" t="s">
        <v>8190</v>
      </c>
      <c r="B1562" s="144" t="s">
        <v>8191</v>
      </c>
      <c r="C1562" s="144" t="s">
        <v>8192</v>
      </c>
      <c r="D1562" s="144" t="s">
        <v>8193</v>
      </c>
      <c r="E1562" s="144" t="s">
        <v>2175</v>
      </c>
      <c r="F1562" s="144" t="s">
        <v>2266</v>
      </c>
    </row>
    <row r="1563" spans="1:6" hidden="1" x14ac:dyDescent="0.35">
      <c r="A1563" s="144" t="s">
        <v>8194</v>
      </c>
      <c r="B1563" s="144" t="s">
        <v>8195</v>
      </c>
      <c r="C1563" s="144" t="s">
        <v>8196</v>
      </c>
      <c r="D1563" s="144" t="s">
        <v>8197</v>
      </c>
      <c r="E1563" s="144" t="s">
        <v>2175</v>
      </c>
      <c r="F1563" s="144" t="s">
        <v>2266</v>
      </c>
    </row>
    <row r="1564" spans="1:6" ht="31" hidden="1" x14ac:dyDescent="0.35">
      <c r="A1564" s="144" t="s">
        <v>452</v>
      </c>
      <c r="B1564" s="144" t="s">
        <v>8198</v>
      </c>
      <c r="C1564" s="144" t="s">
        <v>8199</v>
      </c>
      <c r="D1564" s="144" t="s">
        <v>8200</v>
      </c>
      <c r="E1564" s="144" t="s">
        <v>2162</v>
      </c>
      <c r="F1564" s="144" t="s">
        <v>2193</v>
      </c>
    </row>
    <row r="1565" spans="1:6" hidden="1" x14ac:dyDescent="0.35">
      <c r="A1565" s="144" t="s">
        <v>8201</v>
      </c>
      <c r="B1565" s="144" t="s">
        <v>8202</v>
      </c>
      <c r="C1565" s="144" t="s">
        <v>8203</v>
      </c>
      <c r="D1565" s="144" t="s">
        <v>8204</v>
      </c>
      <c r="F1565" s="144" t="s">
        <v>2176</v>
      </c>
    </row>
    <row r="1566" spans="1:6" hidden="1" x14ac:dyDescent="0.35">
      <c r="A1566" s="144" t="s">
        <v>8205</v>
      </c>
      <c r="B1566" s="144" t="s">
        <v>8206</v>
      </c>
      <c r="C1566" s="144" t="s">
        <v>8207</v>
      </c>
      <c r="D1566" s="144" t="s">
        <v>8208</v>
      </c>
      <c r="F1566" s="144" t="s">
        <v>2170</v>
      </c>
    </row>
    <row r="1567" spans="1:6" hidden="1" x14ac:dyDescent="0.35">
      <c r="A1567" s="144" t="s">
        <v>8209</v>
      </c>
      <c r="B1567" s="144" t="s">
        <v>8210</v>
      </c>
      <c r="C1567" s="144" t="s">
        <v>8211</v>
      </c>
      <c r="D1567" s="144" t="s">
        <v>8212</v>
      </c>
      <c r="F1567" s="144" t="s">
        <v>2170</v>
      </c>
    </row>
    <row r="1568" spans="1:6" hidden="1" x14ac:dyDescent="0.35">
      <c r="A1568" s="144" t="s">
        <v>8213</v>
      </c>
      <c r="B1568" s="144" t="s">
        <v>8214</v>
      </c>
      <c r="C1568" s="144" t="s">
        <v>8215</v>
      </c>
      <c r="D1568" s="144" t="s">
        <v>8216</v>
      </c>
      <c r="F1568" s="144" t="s">
        <v>2170</v>
      </c>
    </row>
    <row r="1569" spans="1:6" hidden="1" x14ac:dyDescent="0.35">
      <c r="A1569" s="144" t="s">
        <v>8217</v>
      </c>
      <c r="B1569" s="144" t="s">
        <v>8218</v>
      </c>
      <c r="C1569" s="144" t="s">
        <v>8219</v>
      </c>
      <c r="D1569" s="144" t="s">
        <v>8220</v>
      </c>
      <c r="F1569" s="144" t="s">
        <v>2170</v>
      </c>
    </row>
    <row r="1570" spans="1:6" ht="31" hidden="1" x14ac:dyDescent="0.35">
      <c r="A1570" s="144" t="s">
        <v>8221</v>
      </c>
      <c r="B1570" s="144" t="s">
        <v>8222</v>
      </c>
      <c r="C1570" s="144" t="s">
        <v>8223</v>
      </c>
      <c r="D1570" s="144" t="s">
        <v>8224</v>
      </c>
      <c r="E1570" s="144" t="s">
        <v>2175</v>
      </c>
      <c r="F1570" s="144" t="s">
        <v>2163</v>
      </c>
    </row>
    <row r="1571" spans="1:6" ht="31" hidden="1" x14ac:dyDescent="0.35">
      <c r="A1571" s="144" t="s">
        <v>8225</v>
      </c>
      <c r="B1571" s="144" t="s">
        <v>8226</v>
      </c>
      <c r="C1571" s="144" t="s">
        <v>8227</v>
      </c>
      <c r="D1571" s="144" t="s">
        <v>8228</v>
      </c>
      <c r="F1571" s="144" t="s">
        <v>2170</v>
      </c>
    </row>
    <row r="1572" spans="1:6" ht="31" hidden="1" x14ac:dyDescent="0.35">
      <c r="A1572" s="144" t="s">
        <v>8229</v>
      </c>
      <c r="B1572" s="144" t="s">
        <v>8230</v>
      </c>
      <c r="C1572" s="144" t="s">
        <v>8231</v>
      </c>
      <c r="D1572" s="144" t="s">
        <v>8232</v>
      </c>
      <c r="E1572" s="144" t="s">
        <v>2175</v>
      </c>
      <c r="F1572" s="144" t="s">
        <v>2163</v>
      </c>
    </row>
    <row r="1573" spans="1:6" ht="31" hidden="1" x14ac:dyDescent="0.35">
      <c r="A1573" s="144" t="s">
        <v>8233</v>
      </c>
      <c r="B1573" s="144" t="s">
        <v>8234</v>
      </c>
      <c r="C1573" s="144" t="s">
        <v>8235</v>
      </c>
      <c r="D1573" s="144" t="s">
        <v>8236</v>
      </c>
      <c r="E1573" s="144" t="s">
        <v>2175</v>
      </c>
      <c r="F1573" s="144" t="s">
        <v>2170</v>
      </c>
    </row>
    <row r="1574" spans="1:6" ht="31" hidden="1" x14ac:dyDescent="0.35">
      <c r="A1574" s="144" t="s">
        <v>8237</v>
      </c>
      <c r="B1574" s="144" t="s">
        <v>8238</v>
      </c>
      <c r="C1574" s="144" t="s">
        <v>8239</v>
      </c>
      <c r="D1574" s="144" t="s">
        <v>8240</v>
      </c>
      <c r="E1574" s="144" t="s">
        <v>2175</v>
      </c>
      <c r="F1574" s="144" t="s">
        <v>2163</v>
      </c>
    </row>
    <row r="1575" spans="1:6" hidden="1" x14ac:dyDescent="0.35">
      <c r="A1575" s="144" t="s">
        <v>8241</v>
      </c>
      <c r="B1575" s="144" t="s">
        <v>8242</v>
      </c>
      <c r="C1575" s="144" t="s">
        <v>8243</v>
      </c>
      <c r="D1575" s="144" t="s">
        <v>8244</v>
      </c>
      <c r="F1575" s="144" t="s">
        <v>2176</v>
      </c>
    </row>
    <row r="1576" spans="1:6" ht="31" hidden="1" x14ac:dyDescent="0.35">
      <c r="A1576" s="144" t="s">
        <v>1414</v>
      </c>
      <c r="B1576" s="144" t="s">
        <v>8245</v>
      </c>
      <c r="C1576" s="144" t="s">
        <v>8246</v>
      </c>
      <c r="D1576" s="144" t="s">
        <v>8247</v>
      </c>
      <c r="E1576" s="144" t="s">
        <v>2175</v>
      </c>
      <c r="F1576" s="144" t="s">
        <v>2163</v>
      </c>
    </row>
    <row r="1577" spans="1:6" ht="31" hidden="1" x14ac:dyDescent="0.35">
      <c r="A1577" s="144" t="s">
        <v>8248</v>
      </c>
      <c r="B1577" s="144" t="s">
        <v>8249</v>
      </c>
      <c r="C1577" s="144" t="s">
        <v>8250</v>
      </c>
      <c r="D1577" s="144" t="s">
        <v>8251</v>
      </c>
      <c r="E1577" s="144" t="s">
        <v>2175</v>
      </c>
      <c r="F1577" s="144" t="s">
        <v>2193</v>
      </c>
    </row>
    <row r="1578" spans="1:6" ht="31" hidden="1" x14ac:dyDescent="0.35">
      <c r="A1578" s="144" t="s">
        <v>8252</v>
      </c>
      <c r="B1578" s="144" t="s">
        <v>8253</v>
      </c>
      <c r="C1578" s="144" t="s">
        <v>8254</v>
      </c>
      <c r="D1578" s="144" t="s">
        <v>8255</v>
      </c>
      <c r="E1578" s="144" t="s">
        <v>2169</v>
      </c>
      <c r="F1578" s="144" t="s">
        <v>2176</v>
      </c>
    </row>
    <row r="1579" spans="1:6" ht="31" hidden="1" x14ac:dyDescent="0.35">
      <c r="A1579" s="144" t="s">
        <v>8256</v>
      </c>
      <c r="B1579" s="144" t="s">
        <v>8257</v>
      </c>
      <c r="C1579" s="144" t="s">
        <v>8258</v>
      </c>
      <c r="D1579" s="144" t="s">
        <v>8259</v>
      </c>
      <c r="E1579" s="144" t="s">
        <v>2175</v>
      </c>
      <c r="F1579" s="144" t="s">
        <v>2163</v>
      </c>
    </row>
    <row r="1580" spans="1:6" hidden="1" x14ac:dyDescent="0.35">
      <c r="A1580" s="144" t="s">
        <v>8260</v>
      </c>
      <c r="B1580" s="144" t="s">
        <v>8261</v>
      </c>
      <c r="C1580" s="144" t="s">
        <v>8262</v>
      </c>
      <c r="D1580" s="144" t="s">
        <v>8263</v>
      </c>
      <c r="E1580" s="144" t="s">
        <v>2175</v>
      </c>
      <c r="F1580" s="144" t="s">
        <v>2266</v>
      </c>
    </row>
    <row r="1581" spans="1:6" ht="31" hidden="1" x14ac:dyDescent="0.35">
      <c r="A1581" s="144" t="s">
        <v>1540</v>
      </c>
      <c r="B1581" s="144" t="s">
        <v>8264</v>
      </c>
      <c r="C1581" s="144" t="s">
        <v>8265</v>
      </c>
      <c r="D1581" s="144" t="s">
        <v>8266</v>
      </c>
      <c r="E1581" s="144" t="s">
        <v>2162</v>
      </c>
      <c r="F1581" s="144" t="s">
        <v>2163</v>
      </c>
    </row>
    <row r="1582" spans="1:6" ht="31" hidden="1" x14ac:dyDescent="0.35">
      <c r="A1582" s="144" t="s">
        <v>8267</v>
      </c>
      <c r="B1582" s="144" t="s">
        <v>8268</v>
      </c>
      <c r="C1582" s="144" t="s">
        <v>8269</v>
      </c>
      <c r="D1582" s="144" t="s">
        <v>8270</v>
      </c>
      <c r="F1582" s="144" t="s">
        <v>2170</v>
      </c>
    </row>
    <row r="1583" spans="1:6" ht="46.5" hidden="1" x14ac:dyDescent="0.35">
      <c r="A1583" s="144" t="s">
        <v>896</v>
      </c>
      <c r="B1583" s="144" t="s">
        <v>8271</v>
      </c>
      <c r="C1583" s="144" t="s">
        <v>8272</v>
      </c>
      <c r="D1583" s="144" t="s">
        <v>8273</v>
      </c>
      <c r="E1583" s="144" t="s">
        <v>2162</v>
      </c>
      <c r="F1583" s="144" t="s">
        <v>2193</v>
      </c>
    </row>
    <row r="1584" spans="1:6" ht="31" hidden="1" x14ac:dyDescent="0.35">
      <c r="A1584" s="144" t="s">
        <v>8274</v>
      </c>
      <c r="B1584" s="144" t="s">
        <v>8275</v>
      </c>
      <c r="C1584" s="144" t="s">
        <v>8276</v>
      </c>
      <c r="D1584" s="144" t="s">
        <v>8277</v>
      </c>
      <c r="F1584" s="144" t="s">
        <v>2170</v>
      </c>
    </row>
    <row r="1585" spans="1:6" ht="31" hidden="1" x14ac:dyDescent="0.35">
      <c r="A1585" s="144" t="s">
        <v>416</v>
      </c>
      <c r="B1585" s="144" t="s">
        <v>8278</v>
      </c>
      <c r="C1585" s="144" t="s">
        <v>8279</v>
      </c>
      <c r="D1585" s="144" t="s">
        <v>8280</v>
      </c>
      <c r="E1585" s="144" t="s">
        <v>2162</v>
      </c>
      <c r="F1585" s="144" t="s">
        <v>2185</v>
      </c>
    </row>
    <row r="1586" spans="1:6" hidden="1" x14ac:dyDescent="0.35">
      <c r="A1586" s="144" t="s">
        <v>367</v>
      </c>
      <c r="B1586" s="144" t="s">
        <v>8281</v>
      </c>
      <c r="C1586" s="144" t="s">
        <v>8282</v>
      </c>
      <c r="D1586" s="144" t="s">
        <v>8283</v>
      </c>
      <c r="E1586" s="144" t="s">
        <v>2162</v>
      </c>
      <c r="F1586" s="144" t="s">
        <v>2185</v>
      </c>
    </row>
    <row r="1587" spans="1:6" hidden="1" x14ac:dyDescent="0.35">
      <c r="A1587" s="144" t="s">
        <v>576</v>
      </c>
      <c r="B1587" s="144" t="s">
        <v>8284</v>
      </c>
      <c r="C1587" s="144" t="s">
        <v>8285</v>
      </c>
      <c r="D1587" s="144" t="s">
        <v>8286</v>
      </c>
      <c r="E1587" s="144" t="s">
        <v>2162</v>
      </c>
      <c r="F1587" s="144" t="s">
        <v>2185</v>
      </c>
    </row>
    <row r="1588" spans="1:6" hidden="1" x14ac:dyDescent="0.35">
      <c r="A1588" s="144" t="s">
        <v>8287</v>
      </c>
      <c r="B1588" s="144" t="s">
        <v>8288</v>
      </c>
      <c r="C1588" s="144" t="s">
        <v>8289</v>
      </c>
      <c r="D1588" s="144" t="s">
        <v>8290</v>
      </c>
      <c r="E1588" s="144" t="s">
        <v>2175</v>
      </c>
      <c r="F1588" s="144" t="s">
        <v>2170</v>
      </c>
    </row>
    <row r="1589" spans="1:6" ht="31" hidden="1" x14ac:dyDescent="0.35">
      <c r="A1589" s="144" t="s">
        <v>8291</v>
      </c>
      <c r="B1589" s="144" t="s">
        <v>8292</v>
      </c>
      <c r="C1589" s="144" t="s">
        <v>8293</v>
      </c>
      <c r="D1589" s="144" t="s">
        <v>8294</v>
      </c>
      <c r="E1589" s="144" t="s">
        <v>3238</v>
      </c>
      <c r="F1589" s="144" t="s">
        <v>2193</v>
      </c>
    </row>
    <row r="1590" spans="1:6" hidden="1" x14ac:dyDescent="0.35">
      <c r="A1590" s="144" t="s">
        <v>8295</v>
      </c>
      <c r="B1590" s="144" t="s">
        <v>8296</v>
      </c>
      <c r="C1590" s="144" t="s">
        <v>8297</v>
      </c>
      <c r="D1590" s="144" t="s">
        <v>8298</v>
      </c>
      <c r="E1590" s="144" t="s">
        <v>2175</v>
      </c>
      <c r="F1590" s="144" t="s">
        <v>2176</v>
      </c>
    </row>
    <row r="1591" spans="1:6" ht="46.5" hidden="1" x14ac:dyDescent="0.35">
      <c r="A1591" s="144" t="s">
        <v>8299</v>
      </c>
      <c r="B1591" s="144" t="s">
        <v>8300</v>
      </c>
      <c r="C1591" s="144" t="s">
        <v>8301</v>
      </c>
      <c r="D1591" s="144" t="s">
        <v>8302</v>
      </c>
      <c r="F1591" s="144" t="s">
        <v>2176</v>
      </c>
    </row>
    <row r="1592" spans="1:6" ht="31" hidden="1" x14ac:dyDescent="0.35">
      <c r="A1592" s="144" t="s">
        <v>8303</v>
      </c>
      <c r="B1592" s="144" t="s">
        <v>8304</v>
      </c>
      <c r="C1592" s="144" t="s">
        <v>8305</v>
      </c>
      <c r="D1592" s="144" t="s">
        <v>8306</v>
      </c>
      <c r="E1592" s="144" t="s">
        <v>2175</v>
      </c>
      <c r="F1592" s="144" t="s">
        <v>2163</v>
      </c>
    </row>
    <row r="1593" spans="1:6" ht="31" hidden="1" x14ac:dyDescent="0.35">
      <c r="A1593" s="144" t="s">
        <v>8307</v>
      </c>
      <c r="B1593" s="144" t="s">
        <v>8308</v>
      </c>
      <c r="C1593" s="144" t="s">
        <v>8309</v>
      </c>
      <c r="D1593" s="144" t="s">
        <v>8310</v>
      </c>
      <c r="E1593" s="144" t="s">
        <v>2175</v>
      </c>
      <c r="F1593" s="144" t="s">
        <v>2163</v>
      </c>
    </row>
    <row r="1594" spans="1:6" ht="46.5" hidden="1" x14ac:dyDescent="0.35">
      <c r="A1594" s="144" t="s">
        <v>8311</v>
      </c>
      <c r="B1594" s="144" t="s">
        <v>8312</v>
      </c>
      <c r="C1594" s="144" t="s">
        <v>8313</v>
      </c>
      <c r="D1594" s="144" t="s">
        <v>8314</v>
      </c>
      <c r="E1594" s="144" t="s">
        <v>3238</v>
      </c>
      <c r="F1594" s="144" t="s">
        <v>2176</v>
      </c>
    </row>
    <row r="1595" spans="1:6" ht="31" hidden="1" x14ac:dyDescent="0.35">
      <c r="A1595" s="144" t="s">
        <v>8315</v>
      </c>
      <c r="B1595" s="144" t="s">
        <v>8316</v>
      </c>
      <c r="C1595" s="144" t="s">
        <v>8317</v>
      </c>
      <c r="D1595" s="144" t="s">
        <v>8318</v>
      </c>
      <c r="E1595" s="144" t="s">
        <v>2169</v>
      </c>
      <c r="F1595" s="144" t="s">
        <v>2170</v>
      </c>
    </row>
    <row r="1596" spans="1:6" hidden="1" x14ac:dyDescent="0.35">
      <c r="A1596" s="144" t="s">
        <v>8319</v>
      </c>
      <c r="B1596" s="144" t="s">
        <v>8320</v>
      </c>
      <c r="C1596" s="144" t="s">
        <v>8321</v>
      </c>
      <c r="D1596" s="144" t="s">
        <v>8322</v>
      </c>
      <c r="E1596" s="144" t="s">
        <v>2169</v>
      </c>
      <c r="F1596" s="144" t="s">
        <v>2170</v>
      </c>
    </row>
    <row r="1597" spans="1:6" ht="31" hidden="1" x14ac:dyDescent="0.35">
      <c r="A1597" s="144" t="s">
        <v>8323</v>
      </c>
      <c r="B1597" s="144" t="s">
        <v>8324</v>
      </c>
      <c r="C1597" s="144" t="s">
        <v>8325</v>
      </c>
      <c r="D1597" s="144" t="s">
        <v>8326</v>
      </c>
      <c r="E1597" s="144" t="s">
        <v>3238</v>
      </c>
      <c r="F1597" s="144" t="s">
        <v>2266</v>
      </c>
    </row>
    <row r="1598" spans="1:6" ht="31" hidden="1" x14ac:dyDescent="0.35">
      <c r="A1598" s="144" t="s">
        <v>8327</v>
      </c>
      <c r="B1598" s="144" t="s">
        <v>8328</v>
      </c>
      <c r="C1598" s="144" t="s">
        <v>8329</v>
      </c>
      <c r="D1598" s="144" t="s">
        <v>8330</v>
      </c>
      <c r="F1598" s="144" t="s">
        <v>2193</v>
      </c>
    </row>
    <row r="1599" spans="1:6" ht="46.5" hidden="1" x14ac:dyDescent="0.35">
      <c r="A1599" s="144" t="s">
        <v>8331</v>
      </c>
      <c r="B1599" s="144" t="s">
        <v>8332</v>
      </c>
      <c r="C1599" s="144" t="s">
        <v>8333</v>
      </c>
      <c r="D1599" s="144" t="s">
        <v>8334</v>
      </c>
      <c r="E1599" s="144" t="s">
        <v>2162</v>
      </c>
      <c r="F1599" s="144" t="s">
        <v>2193</v>
      </c>
    </row>
    <row r="1600" spans="1:6" ht="31" hidden="1" x14ac:dyDescent="0.35">
      <c r="A1600" s="144" t="s">
        <v>8335</v>
      </c>
      <c r="B1600" s="144" t="s">
        <v>8336</v>
      </c>
      <c r="C1600" s="144" t="s">
        <v>8337</v>
      </c>
      <c r="D1600" s="144" t="s">
        <v>8338</v>
      </c>
      <c r="E1600" s="144" t="s">
        <v>2175</v>
      </c>
      <c r="F1600" s="144" t="s">
        <v>2193</v>
      </c>
    </row>
    <row r="1601" spans="1:6" hidden="1" x14ac:dyDescent="0.35">
      <c r="A1601" s="144" t="s">
        <v>8339</v>
      </c>
      <c r="B1601" s="144" t="s">
        <v>8340</v>
      </c>
      <c r="C1601" s="144" t="s">
        <v>8341</v>
      </c>
      <c r="D1601" s="144" t="s">
        <v>8342</v>
      </c>
      <c r="F1601" s="144" t="s">
        <v>2266</v>
      </c>
    </row>
    <row r="1602" spans="1:6" hidden="1" x14ac:dyDescent="0.35">
      <c r="A1602" s="144" t="s">
        <v>8343</v>
      </c>
      <c r="B1602" s="144" t="s">
        <v>8344</v>
      </c>
      <c r="C1602" s="144" t="s">
        <v>8345</v>
      </c>
      <c r="D1602" s="144" t="s">
        <v>8346</v>
      </c>
      <c r="E1602" s="144" t="s">
        <v>2175</v>
      </c>
      <c r="F1602" s="144" t="s">
        <v>2176</v>
      </c>
    </row>
    <row r="1603" spans="1:6" ht="31" hidden="1" x14ac:dyDescent="0.35">
      <c r="A1603" s="144" t="s">
        <v>8347</v>
      </c>
      <c r="B1603" s="144" t="s">
        <v>8348</v>
      </c>
      <c r="C1603" s="144" t="s">
        <v>8349</v>
      </c>
      <c r="D1603" s="144" t="s">
        <v>8350</v>
      </c>
      <c r="E1603" s="144" t="s">
        <v>2169</v>
      </c>
      <c r="F1603" s="144" t="s">
        <v>2170</v>
      </c>
    </row>
    <row r="1604" spans="1:6" hidden="1" x14ac:dyDescent="0.35">
      <c r="A1604" s="144" t="s">
        <v>872</v>
      </c>
      <c r="B1604" s="144" t="s">
        <v>8351</v>
      </c>
      <c r="C1604" s="144" t="s">
        <v>8352</v>
      </c>
      <c r="D1604" s="144" t="s">
        <v>8353</v>
      </c>
      <c r="E1604" s="144" t="s">
        <v>2162</v>
      </c>
      <c r="F1604" s="144" t="s">
        <v>2193</v>
      </c>
    </row>
    <row r="1605" spans="1:6" ht="31" hidden="1" x14ac:dyDescent="0.35">
      <c r="A1605" s="144" t="s">
        <v>8354</v>
      </c>
      <c r="B1605" s="144" t="s">
        <v>8355</v>
      </c>
      <c r="C1605" s="144" t="s">
        <v>8356</v>
      </c>
      <c r="D1605" s="144" t="s">
        <v>8357</v>
      </c>
      <c r="E1605" s="144" t="s">
        <v>2175</v>
      </c>
      <c r="F1605" s="144" t="s">
        <v>2163</v>
      </c>
    </row>
    <row r="1606" spans="1:6" ht="31" hidden="1" x14ac:dyDescent="0.35">
      <c r="A1606" s="144" t="s">
        <v>8358</v>
      </c>
      <c r="B1606" s="144" t="s">
        <v>8359</v>
      </c>
      <c r="C1606" s="144" t="s">
        <v>8360</v>
      </c>
      <c r="D1606" s="144" t="s">
        <v>8361</v>
      </c>
      <c r="E1606" s="144" t="s">
        <v>2175</v>
      </c>
      <c r="F1606" s="144" t="s">
        <v>2163</v>
      </c>
    </row>
    <row r="1607" spans="1:6" hidden="1" x14ac:dyDescent="0.35">
      <c r="A1607" s="144" t="s">
        <v>8362</v>
      </c>
      <c r="B1607" s="144" t="s">
        <v>8363</v>
      </c>
      <c r="C1607" s="144" t="s">
        <v>8364</v>
      </c>
      <c r="D1607" s="144" t="s">
        <v>8365</v>
      </c>
      <c r="E1607" s="144" t="s">
        <v>2175</v>
      </c>
      <c r="F1607" s="144" t="s">
        <v>2266</v>
      </c>
    </row>
    <row r="1608" spans="1:6" hidden="1" x14ac:dyDescent="0.35">
      <c r="A1608" s="144" t="s">
        <v>8366</v>
      </c>
      <c r="B1608" s="144" t="s">
        <v>8367</v>
      </c>
      <c r="C1608" s="144" t="s">
        <v>8368</v>
      </c>
      <c r="D1608" s="144" t="s">
        <v>8369</v>
      </c>
      <c r="E1608" s="144" t="s">
        <v>2169</v>
      </c>
      <c r="F1608" s="144" t="s">
        <v>2176</v>
      </c>
    </row>
    <row r="1609" spans="1:6" ht="62" hidden="1" x14ac:dyDescent="0.35">
      <c r="A1609" s="144" t="s">
        <v>8370</v>
      </c>
      <c r="B1609" s="144" t="s">
        <v>8371</v>
      </c>
      <c r="C1609" s="144" t="s">
        <v>8372</v>
      </c>
      <c r="D1609" s="144" t="s">
        <v>8373</v>
      </c>
      <c r="F1609" s="144" t="s">
        <v>2193</v>
      </c>
    </row>
    <row r="1610" spans="1:6" hidden="1" x14ac:dyDescent="0.35">
      <c r="A1610" s="144" t="s">
        <v>8374</v>
      </c>
      <c r="B1610" s="144" t="s">
        <v>8375</v>
      </c>
      <c r="C1610" s="144" t="s">
        <v>8376</v>
      </c>
      <c r="D1610" s="144" t="s">
        <v>8377</v>
      </c>
      <c r="E1610" s="144" t="s">
        <v>2175</v>
      </c>
      <c r="F1610" s="144" t="s">
        <v>2176</v>
      </c>
    </row>
    <row r="1611" spans="1:6" hidden="1" x14ac:dyDescent="0.35">
      <c r="A1611" s="144" t="s">
        <v>8378</v>
      </c>
      <c r="B1611" s="144" t="s">
        <v>8379</v>
      </c>
      <c r="C1611" s="144" t="s">
        <v>8380</v>
      </c>
      <c r="D1611" s="144" t="s">
        <v>8381</v>
      </c>
      <c r="E1611" s="144" t="s">
        <v>2169</v>
      </c>
      <c r="F1611" s="144" t="s">
        <v>2193</v>
      </c>
    </row>
    <row r="1612" spans="1:6" ht="31" hidden="1" x14ac:dyDescent="0.35">
      <c r="A1612" s="144" t="s">
        <v>8382</v>
      </c>
      <c r="B1612" s="144" t="s">
        <v>8383</v>
      </c>
      <c r="C1612" s="144" t="s">
        <v>8384</v>
      </c>
      <c r="D1612" s="144" t="s">
        <v>8385</v>
      </c>
      <c r="E1612" s="144" t="s">
        <v>2169</v>
      </c>
      <c r="F1612" s="144" t="s">
        <v>2176</v>
      </c>
    </row>
    <row r="1613" spans="1:6" ht="31" hidden="1" x14ac:dyDescent="0.35">
      <c r="A1613" s="144" t="s">
        <v>8386</v>
      </c>
      <c r="B1613" s="144" t="s">
        <v>8387</v>
      </c>
      <c r="C1613" s="144" t="s">
        <v>8388</v>
      </c>
      <c r="D1613" s="144" t="s">
        <v>8389</v>
      </c>
      <c r="E1613" s="144" t="s">
        <v>2175</v>
      </c>
      <c r="F1613" s="144" t="s">
        <v>2176</v>
      </c>
    </row>
    <row r="1614" spans="1:6" hidden="1" x14ac:dyDescent="0.35">
      <c r="A1614" s="144" t="s">
        <v>8390</v>
      </c>
      <c r="B1614" s="144" t="s">
        <v>8391</v>
      </c>
      <c r="C1614" s="144" t="s">
        <v>8392</v>
      </c>
      <c r="D1614" s="144" t="s">
        <v>8393</v>
      </c>
      <c r="E1614" s="144" t="s">
        <v>2175</v>
      </c>
      <c r="F1614" s="144" t="s">
        <v>2193</v>
      </c>
    </row>
    <row r="1615" spans="1:6" ht="31" hidden="1" x14ac:dyDescent="0.35">
      <c r="A1615" s="144" t="s">
        <v>8394</v>
      </c>
      <c r="B1615" s="144" t="s">
        <v>8395</v>
      </c>
      <c r="C1615" s="144" t="s">
        <v>8396</v>
      </c>
      <c r="D1615" s="144" t="s">
        <v>8397</v>
      </c>
      <c r="E1615" s="144" t="s">
        <v>2169</v>
      </c>
      <c r="F1615" s="144" t="s">
        <v>2163</v>
      </c>
    </row>
    <row r="1616" spans="1:6" hidden="1" x14ac:dyDescent="0.35">
      <c r="A1616" s="144" t="s">
        <v>8398</v>
      </c>
      <c r="B1616" s="144" t="s">
        <v>8399</v>
      </c>
      <c r="C1616" s="144" t="s">
        <v>8400</v>
      </c>
      <c r="D1616" s="144" t="s">
        <v>8401</v>
      </c>
      <c r="E1616" s="144" t="s">
        <v>2162</v>
      </c>
      <c r="F1616" s="144" t="s">
        <v>2193</v>
      </c>
    </row>
    <row r="1617" spans="1:6" ht="46.5" hidden="1" x14ac:dyDescent="0.35">
      <c r="A1617" s="144" t="s">
        <v>8402</v>
      </c>
      <c r="B1617" s="144" t="s">
        <v>8403</v>
      </c>
      <c r="C1617" s="144" t="s">
        <v>8404</v>
      </c>
      <c r="D1617" s="144" t="s">
        <v>8405</v>
      </c>
      <c r="E1617" s="144" t="s">
        <v>2175</v>
      </c>
      <c r="F1617" s="144" t="s">
        <v>2176</v>
      </c>
    </row>
    <row r="1618" spans="1:6" hidden="1" x14ac:dyDescent="0.35">
      <c r="A1618" s="144" t="s">
        <v>8406</v>
      </c>
      <c r="B1618" s="144" t="s">
        <v>8407</v>
      </c>
      <c r="C1618" s="144" t="s">
        <v>8407</v>
      </c>
      <c r="D1618" s="144" t="s">
        <v>8408</v>
      </c>
      <c r="F1618" s="144" t="s">
        <v>2193</v>
      </c>
    </row>
    <row r="1619" spans="1:6" ht="31" hidden="1" x14ac:dyDescent="0.35">
      <c r="A1619" s="144" t="s">
        <v>8409</v>
      </c>
      <c r="B1619" s="144" t="s">
        <v>8410</v>
      </c>
      <c r="C1619" s="144" t="s">
        <v>8411</v>
      </c>
      <c r="D1619" s="144" t="s">
        <v>8412</v>
      </c>
      <c r="E1619" s="144" t="s">
        <v>2175</v>
      </c>
      <c r="F1619" s="144" t="s">
        <v>2163</v>
      </c>
    </row>
    <row r="1620" spans="1:6" ht="31" hidden="1" x14ac:dyDescent="0.35">
      <c r="A1620" s="144" t="s">
        <v>8413</v>
      </c>
      <c r="B1620" s="144" t="s">
        <v>8414</v>
      </c>
      <c r="C1620" s="144" t="s">
        <v>8415</v>
      </c>
      <c r="D1620" s="144" t="s">
        <v>8416</v>
      </c>
      <c r="F1620" s="144" t="s">
        <v>2176</v>
      </c>
    </row>
    <row r="1621" spans="1:6" ht="31" hidden="1" x14ac:dyDescent="0.35">
      <c r="A1621" s="144" t="s">
        <v>8417</v>
      </c>
      <c r="B1621" s="144" t="s">
        <v>8418</v>
      </c>
      <c r="C1621" s="144" t="s">
        <v>8419</v>
      </c>
      <c r="D1621" s="144" t="s">
        <v>8420</v>
      </c>
      <c r="E1621" s="144" t="s">
        <v>2175</v>
      </c>
      <c r="F1621" s="144" t="s">
        <v>2163</v>
      </c>
    </row>
    <row r="1622" spans="1:6" ht="31" hidden="1" x14ac:dyDescent="0.35">
      <c r="A1622" s="144" t="s">
        <v>1827</v>
      </c>
      <c r="B1622" s="144" t="s">
        <v>8421</v>
      </c>
      <c r="C1622" s="144" t="s">
        <v>8422</v>
      </c>
      <c r="D1622" s="144" t="s">
        <v>8423</v>
      </c>
      <c r="E1622" s="144" t="s">
        <v>2175</v>
      </c>
      <c r="F1622" s="144" t="s">
        <v>2176</v>
      </c>
    </row>
    <row r="1623" spans="1:6" hidden="1" x14ac:dyDescent="0.35">
      <c r="A1623" s="144" t="s">
        <v>8424</v>
      </c>
      <c r="B1623" s="144" t="s">
        <v>8425</v>
      </c>
      <c r="C1623" s="144" t="s">
        <v>8426</v>
      </c>
      <c r="D1623" s="144" t="s">
        <v>8427</v>
      </c>
      <c r="E1623" s="144" t="s">
        <v>2175</v>
      </c>
      <c r="F1623" s="144" t="s">
        <v>2170</v>
      </c>
    </row>
    <row r="1624" spans="1:6" hidden="1" x14ac:dyDescent="0.35">
      <c r="A1624" s="144" t="s">
        <v>8428</v>
      </c>
      <c r="B1624" s="144" t="s">
        <v>8429</v>
      </c>
      <c r="C1624" s="144" t="s">
        <v>8430</v>
      </c>
      <c r="D1624" s="144" t="s">
        <v>8431</v>
      </c>
      <c r="F1624" s="144" t="s">
        <v>2266</v>
      </c>
    </row>
    <row r="1625" spans="1:6" ht="31" hidden="1" x14ac:dyDescent="0.35">
      <c r="A1625" s="144" t="s">
        <v>8432</v>
      </c>
      <c r="B1625" s="144" t="s">
        <v>8433</v>
      </c>
      <c r="C1625" s="144" t="s">
        <v>8434</v>
      </c>
      <c r="D1625" s="144" t="s">
        <v>8435</v>
      </c>
      <c r="F1625" s="144" t="s">
        <v>2176</v>
      </c>
    </row>
    <row r="1626" spans="1:6" ht="31" hidden="1" x14ac:dyDescent="0.35">
      <c r="A1626" s="144" t="s">
        <v>445</v>
      </c>
      <c r="B1626" s="144" t="s">
        <v>8436</v>
      </c>
      <c r="C1626" s="144" t="s">
        <v>8436</v>
      </c>
      <c r="D1626" s="144" t="s">
        <v>8437</v>
      </c>
      <c r="E1626" s="144" t="s">
        <v>2162</v>
      </c>
      <c r="F1626" s="144" t="s">
        <v>2163</v>
      </c>
    </row>
    <row r="1627" spans="1:6" hidden="1" x14ac:dyDescent="0.35">
      <c r="A1627" s="144" t="s">
        <v>8438</v>
      </c>
      <c r="B1627" s="144" t="s">
        <v>8439</v>
      </c>
      <c r="C1627" s="144" t="s">
        <v>8440</v>
      </c>
      <c r="D1627" s="144" t="s">
        <v>8441</v>
      </c>
      <c r="E1627" s="144" t="s">
        <v>2162</v>
      </c>
      <c r="F1627" s="144" t="s">
        <v>2176</v>
      </c>
    </row>
    <row r="1628" spans="1:6" hidden="1" x14ac:dyDescent="0.35">
      <c r="A1628" s="144" t="s">
        <v>8442</v>
      </c>
      <c r="B1628" s="144" t="s">
        <v>8443</v>
      </c>
      <c r="C1628" s="144" t="s">
        <v>8443</v>
      </c>
      <c r="D1628" s="144" t="s">
        <v>8444</v>
      </c>
      <c r="E1628" s="144" t="s">
        <v>2175</v>
      </c>
      <c r="F1628" s="144" t="s">
        <v>2266</v>
      </c>
    </row>
    <row r="1629" spans="1:6" ht="31" hidden="1" x14ac:dyDescent="0.35">
      <c r="A1629" s="144" t="s">
        <v>8445</v>
      </c>
      <c r="B1629" s="144" t="s">
        <v>8446</v>
      </c>
      <c r="C1629" s="144" t="s">
        <v>8447</v>
      </c>
      <c r="D1629" s="144" t="s">
        <v>8448</v>
      </c>
      <c r="E1629" s="144" t="s">
        <v>2175</v>
      </c>
      <c r="F1629" s="144" t="s">
        <v>2176</v>
      </c>
    </row>
    <row r="1630" spans="1:6" hidden="1" x14ac:dyDescent="0.35">
      <c r="A1630" s="144" t="s">
        <v>8449</v>
      </c>
      <c r="B1630" s="144" t="s">
        <v>8450</v>
      </c>
      <c r="C1630" s="144" t="s">
        <v>8451</v>
      </c>
      <c r="D1630" s="144" t="s">
        <v>8452</v>
      </c>
      <c r="F1630" s="144" t="s">
        <v>2176</v>
      </c>
    </row>
    <row r="1631" spans="1:6" hidden="1" x14ac:dyDescent="0.35">
      <c r="A1631" s="144" t="s">
        <v>8453</v>
      </c>
      <c r="B1631" s="144" t="s">
        <v>8454</v>
      </c>
      <c r="C1631" s="144" t="s">
        <v>8455</v>
      </c>
      <c r="D1631" s="144" t="s">
        <v>8456</v>
      </c>
      <c r="E1631" s="144" t="s">
        <v>2175</v>
      </c>
      <c r="F1631" s="144" t="s">
        <v>2170</v>
      </c>
    </row>
    <row r="1632" spans="1:6" ht="31" hidden="1" x14ac:dyDescent="0.35">
      <c r="A1632" s="144" t="s">
        <v>8457</v>
      </c>
      <c r="B1632" s="144" t="s">
        <v>8458</v>
      </c>
      <c r="C1632" s="144" t="s">
        <v>8459</v>
      </c>
      <c r="D1632" s="144" t="s">
        <v>8460</v>
      </c>
      <c r="E1632" s="144" t="s">
        <v>2175</v>
      </c>
      <c r="F1632" s="144" t="s">
        <v>2163</v>
      </c>
    </row>
    <row r="1633" spans="1:6" ht="31" hidden="1" x14ac:dyDescent="0.35">
      <c r="A1633" s="144" t="s">
        <v>8461</v>
      </c>
      <c r="B1633" s="144" t="s">
        <v>8462</v>
      </c>
      <c r="C1633" s="144" t="s">
        <v>8463</v>
      </c>
      <c r="D1633" s="144" t="s">
        <v>8464</v>
      </c>
      <c r="E1633" s="144" t="s">
        <v>2175</v>
      </c>
      <c r="F1633" s="144" t="s">
        <v>2163</v>
      </c>
    </row>
    <row r="1634" spans="1:6" hidden="1" x14ac:dyDescent="0.35">
      <c r="A1634" s="144" t="s">
        <v>8465</v>
      </c>
      <c r="B1634" s="144" t="s">
        <v>8466</v>
      </c>
      <c r="C1634" s="144" t="s">
        <v>8467</v>
      </c>
      <c r="D1634" s="144" t="s">
        <v>8468</v>
      </c>
      <c r="E1634" s="144" t="s">
        <v>2175</v>
      </c>
      <c r="F1634" s="144" t="s">
        <v>2170</v>
      </c>
    </row>
    <row r="1635" spans="1:6" hidden="1" x14ac:dyDescent="0.35">
      <c r="A1635" s="144" t="s">
        <v>8469</v>
      </c>
      <c r="B1635" s="144" t="s">
        <v>8470</v>
      </c>
      <c r="C1635" s="144" t="s">
        <v>8470</v>
      </c>
      <c r="D1635" s="144" t="s">
        <v>8471</v>
      </c>
      <c r="F1635" s="144" t="s">
        <v>2266</v>
      </c>
    </row>
    <row r="1636" spans="1:6" ht="31" hidden="1" x14ac:dyDescent="0.35">
      <c r="A1636" s="144" t="s">
        <v>8472</v>
      </c>
      <c r="B1636" s="144" t="s">
        <v>8473</v>
      </c>
      <c r="C1636" s="144" t="s">
        <v>8474</v>
      </c>
      <c r="D1636" s="144" t="s">
        <v>8475</v>
      </c>
      <c r="E1636" s="144" t="s">
        <v>3238</v>
      </c>
      <c r="F1636" s="144" t="s">
        <v>2193</v>
      </c>
    </row>
    <row r="1637" spans="1:6" ht="31" hidden="1" x14ac:dyDescent="0.35">
      <c r="A1637" s="144" t="s">
        <v>8476</v>
      </c>
      <c r="B1637" s="144" t="s">
        <v>8477</v>
      </c>
      <c r="C1637" s="144" t="s">
        <v>8478</v>
      </c>
      <c r="D1637" s="144" t="s">
        <v>8479</v>
      </c>
      <c r="F1637" s="144" t="s">
        <v>2176</v>
      </c>
    </row>
    <row r="1638" spans="1:6" ht="31" hidden="1" x14ac:dyDescent="0.35">
      <c r="A1638" s="144" t="s">
        <v>8480</v>
      </c>
      <c r="B1638" s="144" t="s">
        <v>8481</v>
      </c>
      <c r="C1638" s="144" t="s">
        <v>8482</v>
      </c>
      <c r="D1638" s="144" t="s">
        <v>8483</v>
      </c>
      <c r="E1638" s="144" t="s">
        <v>2169</v>
      </c>
      <c r="F1638" s="144" t="s">
        <v>2176</v>
      </c>
    </row>
    <row r="1639" spans="1:6" hidden="1" x14ac:dyDescent="0.35">
      <c r="A1639" s="144" t="s">
        <v>408</v>
      </c>
      <c r="B1639" s="144" t="s">
        <v>8484</v>
      </c>
      <c r="C1639" s="144" t="s">
        <v>8485</v>
      </c>
      <c r="D1639" s="144" t="s">
        <v>8486</v>
      </c>
      <c r="E1639" s="144" t="s">
        <v>2175</v>
      </c>
      <c r="F1639" s="144" t="s">
        <v>2176</v>
      </c>
    </row>
    <row r="1640" spans="1:6" ht="31" hidden="1" x14ac:dyDescent="0.35">
      <c r="A1640" s="144" t="s">
        <v>8487</v>
      </c>
      <c r="B1640" s="144" t="s">
        <v>8488</v>
      </c>
      <c r="C1640" s="144" t="s">
        <v>8489</v>
      </c>
      <c r="D1640" s="144" t="s">
        <v>8490</v>
      </c>
      <c r="E1640" s="144" t="s">
        <v>2162</v>
      </c>
      <c r="F1640" s="144" t="s">
        <v>2193</v>
      </c>
    </row>
    <row r="1641" spans="1:6" ht="31" hidden="1" x14ac:dyDescent="0.35">
      <c r="A1641" s="144" t="s">
        <v>8491</v>
      </c>
      <c r="B1641" s="144" t="s">
        <v>8492</v>
      </c>
      <c r="C1641" s="144" t="s">
        <v>8493</v>
      </c>
      <c r="D1641" s="144" t="s">
        <v>8494</v>
      </c>
      <c r="E1641" s="144" t="s">
        <v>2175</v>
      </c>
      <c r="F1641" s="144" t="s">
        <v>2193</v>
      </c>
    </row>
    <row r="1642" spans="1:6" ht="31" hidden="1" x14ac:dyDescent="0.35">
      <c r="A1642" s="144" t="s">
        <v>8495</v>
      </c>
      <c r="B1642" s="144" t="s">
        <v>8496</v>
      </c>
      <c r="C1642" s="144" t="s">
        <v>8497</v>
      </c>
      <c r="D1642" s="144" t="s">
        <v>8498</v>
      </c>
      <c r="E1642" s="144" t="s">
        <v>2169</v>
      </c>
      <c r="F1642" s="144" t="s">
        <v>2176</v>
      </c>
    </row>
    <row r="1643" spans="1:6" ht="31" hidden="1" x14ac:dyDescent="0.35">
      <c r="A1643" s="144" t="s">
        <v>8499</v>
      </c>
      <c r="B1643" s="144" t="s">
        <v>8500</v>
      </c>
      <c r="C1643" s="144" t="s">
        <v>8501</v>
      </c>
      <c r="D1643" s="144" t="s">
        <v>8502</v>
      </c>
      <c r="E1643" s="144" t="s">
        <v>2169</v>
      </c>
      <c r="F1643" s="144" t="s">
        <v>2176</v>
      </c>
    </row>
    <row r="1644" spans="1:6" hidden="1" x14ac:dyDescent="0.35">
      <c r="A1644" s="144" t="s">
        <v>8503</v>
      </c>
      <c r="B1644" s="144" t="s">
        <v>8504</v>
      </c>
      <c r="C1644" s="144" t="s">
        <v>8505</v>
      </c>
      <c r="D1644" s="144" t="s">
        <v>8506</v>
      </c>
      <c r="E1644" s="144" t="s">
        <v>2169</v>
      </c>
      <c r="F1644" s="144" t="s">
        <v>2193</v>
      </c>
    </row>
    <row r="1645" spans="1:6" hidden="1" x14ac:dyDescent="0.35">
      <c r="A1645" s="144" t="s">
        <v>8507</v>
      </c>
      <c r="B1645" s="144" t="s">
        <v>8508</v>
      </c>
      <c r="C1645" s="144" t="s">
        <v>8509</v>
      </c>
      <c r="D1645" s="144" t="s">
        <v>8510</v>
      </c>
      <c r="F1645" s="144" t="s">
        <v>2176</v>
      </c>
    </row>
    <row r="1646" spans="1:6" hidden="1" x14ac:dyDescent="0.35">
      <c r="A1646" s="144" t="s">
        <v>8511</v>
      </c>
      <c r="B1646" s="144" t="s">
        <v>8512</v>
      </c>
      <c r="C1646" s="144" t="s">
        <v>8513</v>
      </c>
      <c r="D1646" s="144" t="s">
        <v>8514</v>
      </c>
      <c r="F1646" s="144" t="s">
        <v>2176</v>
      </c>
    </row>
    <row r="1647" spans="1:6" hidden="1" x14ac:dyDescent="0.35">
      <c r="A1647" s="144" t="s">
        <v>8515</v>
      </c>
      <c r="B1647" s="144" t="s">
        <v>8516</v>
      </c>
      <c r="C1647" s="144" t="s">
        <v>8517</v>
      </c>
      <c r="D1647" s="144" t="s">
        <v>8518</v>
      </c>
      <c r="F1647" s="144" t="s">
        <v>2176</v>
      </c>
    </row>
    <row r="1648" spans="1:6" hidden="1" x14ac:dyDescent="0.35">
      <c r="A1648" s="144" t="s">
        <v>8519</v>
      </c>
      <c r="B1648" s="144" t="s">
        <v>8520</v>
      </c>
      <c r="C1648" s="144" t="s">
        <v>8521</v>
      </c>
      <c r="D1648" s="144" t="s">
        <v>8522</v>
      </c>
      <c r="E1648" s="144" t="s">
        <v>2175</v>
      </c>
      <c r="F1648" s="144" t="s">
        <v>2170</v>
      </c>
    </row>
    <row r="1649" spans="1:6" hidden="1" x14ac:dyDescent="0.35">
      <c r="A1649" s="144" t="s">
        <v>8523</v>
      </c>
      <c r="B1649" s="144" t="s">
        <v>8524</v>
      </c>
      <c r="C1649" s="144" t="s">
        <v>8525</v>
      </c>
      <c r="D1649" s="144" t="s">
        <v>8526</v>
      </c>
      <c r="E1649" s="144" t="s">
        <v>2175</v>
      </c>
      <c r="F1649" s="144" t="s">
        <v>2176</v>
      </c>
    </row>
    <row r="1650" spans="1:6" ht="31" hidden="1" x14ac:dyDescent="0.35">
      <c r="A1650" s="144" t="s">
        <v>8527</v>
      </c>
      <c r="B1650" s="144" t="s">
        <v>8528</v>
      </c>
      <c r="C1650" s="144" t="s">
        <v>8529</v>
      </c>
      <c r="D1650" s="144" t="s">
        <v>8530</v>
      </c>
      <c r="E1650" s="144" t="s">
        <v>2162</v>
      </c>
      <c r="F1650" s="144" t="s">
        <v>2163</v>
      </c>
    </row>
    <row r="1651" spans="1:6" hidden="1" x14ac:dyDescent="0.35">
      <c r="A1651" s="144" t="s">
        <v>8531</v>
      </c>
      <c r="B1651" s="144" t="s">
        <v>8532</v>
      </c>
      <c r="C1651" s="144" t="s">
        <v>8533</v>
      </c>
      <c r="D1651" s="144" t="s">
        <v>8534</v>
      </c>
      <c r="E1651" s="144" t="s">
        <v>2169</v>
      </c>
      <c r="F1651" s="144" t="s">
        <v>2176</v>
      </c>
    </row>
    <row r="1652" spans="1:6" ht="31" hidden="1" x14ac:dyDescent="0.35">
      <c r="A1652" s="144" t="s">
        <v>8535</v>
      </c>
      <c r="B1652" s="144" t="s">
        <v>8536</v>
      </c>
      <c r="C1652" s="144" t="s">
        <v>8537</v>
      </c>
      <c r="D1652" s="144" t="s">
        <v>8538</v>
      </c>
      <c r="F1652" s="144" t="s">
        <v>2176</v>
      </c>
    </row>
    <row r="1653" spans="1:6" hidden="1" x14ac:dyDescent="0.35">
      <c r="A1653" s="144" t="s">
        <v>8539</v>
      </c>
      <c r="B1653" s="144" t="s">
        <v>8540</v>
      </c>
      <c r="C1653" s="144" t="s">
        <v>8541</v>
      </c>
      <c r="D1653" s="144" t="s">
        <v>8542</v>
      </c>
      <c r="E1653" s="144" t="s">
        <v>2175</v>
      </c>
      <c r="F1653" s="144" t="s">
        <v>2176</v>
      </c>
    </row>
    <row r="1654" spans="1:6" hidden="1" x14ac:dyDescent="0.35">
      <c r="A1654" s="144" t="s">
        <v>8543</v>
      </c>
      <c r="B1654" s="144" t="s">
        <v>8544</v>
      </c>
      <c r="C1654" s="144" t="s">
        <v>8545</v>
      </c>
      <c r="D1654" s="144" t="s">
        <v>8546</v>
      </c>
      <c r="F1654" s="144" t="s">
        <v>2176</v>
      </c>
    </row>
    <row r="1655" spans="1:6" ht="31" hidden="1" x14ac:dyDescent="0.35">
      <c r="A1655" s="144" t="s">
        <v>8547</v>
      </c>
      <c r="B1655" s="144" t="s">
        <v>8548</v>
      </c>
      <c r="C1655" s="144" t="s">
        <v>8549</v>
      </c>
      <c r="D1655" s="144" t="s">
        <v>8550</v>
      </c>
      <c r="E1655" s="144" t="s">
        <v>2175</v>
      </c>
      <c r="F1655" s="144" t="s">
        <v>2163</v>
      </c>
    </row>
    <row r="1656" spans="1:6" ht="31" hidden="1" x14ac:dyDescent="0.35">
      <c r="A1656" s="144" t="s">
        <v>8551</v>
      </c>
      <c r="B1656" s="144" t="s">
        <v>8552</v>
      </c>
      <c r="C1656" s="144" t="s">
        <v>8553</v>
      </c>
      <c r="D1656" s="144" t="s">
        <v>8554</v>
      </c>
      <c r="E1656" s="144" t="s">
        <v>2175</v>
      </c>
      <c r="F1656" s="144" t="s">
        <v>2163</v>
      </c>
    </row>
    <row r="1657" spans="1:6" ht="46.5" hidden="1" x14ac:dyDescent="0.35">
      <c r="A1657" s="144" t="s">
        <v>8555</v>
      </c>
      <c r="B1657" s="144" t="s">
        <v>8556</v>
      </c>
      <c r="C1657" s="144" t="s">
        <v>8557</v>
      </c>
      <c r="D1657" s="144" t="s">
        <v>8558</v>
      </c>
      <c r="E1657" s="144" t="s">
        <v>2162</v>
      </c>
      <c r="F1657" s="144" t="s">
        <v>2193</v>
      </c>
    </row>
    <row r="1658" spans="1:6" hidden="1" x14ac:dyDescent="0.35">
      <c r="A1658" s="144" t="s">
        <v>8559</v>
      </c>
      <c r="B1658" s="144" t="s">
        <v>8560</v>
      </c>
      <c r="C1658" s="144" t="s">
        <v>8561</v>
      </c>
      <c r="D1658" s="144" t="s">
        <v>8562</v>
      </c>
      <c r="E1658" s="144" t="s">
        <v>2169</v>
      </c>
      <c r="F1658" s="144" t="s">
        <v>2176</v>
      </c>
    </row>
    <row r="1659" spans="1:6" ht="31" hidden="1" x14ac:dyDescent="0.35">
      <c r="A1659" s="144" t="s">
        <v>8563</v>
      </c>
      <c r="B1659" s="144" t="s">
        <v>8564</v>
      </c>
      <c r="C1659" s="144" t="s">
        <v>8565</v>
      </c>
      <c r="D1659" s="144" t="s">
        <v>8566</v>
      </c>
      <c r="E1659" s="144" t="s">
        <v>2162</v>
      </c>
      <c r="F1659" s="144" t="s">
        <v>2193</v>
      </c>
    </row>
    <row r="1660" spans="1:6" ht="31" hidden="1" x14ac:dyDescent="0.35">
      <c r="A1660" s="144" t="s">
        <v>8567</v>
      </c>
      <c r="B1660" s="144" t="s">
        <v>8568</v>
      </c>
      <c r="C1660" s="144" t="s">
        <v>8569</v>
      </c>
      <c r="D1660" s="144" t="s">
        <v>8570</v>
      </c>
      <c r="F1660" s="144" t="s">
        <v>2163</v>
      </c>
    </row>
    <row r="1661" spans="1:6" ht="31" hidden="1" x14ac:dyDescent="0.35">
      <c r="A1661" s="144" t="s">
        <v>8571</v>
      </c>
      <c r="B1661" s="144" t="s">
        <v>8572</v>
      </c>
      <c r="C1661" s="144" t="s">
        <v>8573</v>
      </c>
      <c r="D1661" s="144" t="s">
        <v>8574</v>
      </c>
      <c r="E1661" s="144" t="s">
        <v>3238</v>
      </c>
      <c r="F1661" s="144" t="s">
        <v>2176</v>
      </c>
    </row>
    <row r="1662" spans="1:6" ht="31" hidden="1" x14ac:dyDescent="0.35">
      <c r="A1662" s="144" t="s">
        <v>8575</v>
      </c>
      <c r="B1662" s="144" t="s">
        <v>8576</v>
      </c>
      <c r="C1662" s="144" t="s">
        <v>8577</v>
      </c>
      <c r="D1662" s="144" t="s">
        <v>8578</v>
      </c>
      <c r="F1662" s="144" t="s">
        <v>2170</v>
      </c>
    </row>
    <row r="1663" spans="1:6" ht="31" hidden="1" x14ac:dyDescent="0.35">
      <c r="A1663" s="144" t="s">
        <v>8579</v>
      </c>
      <c r="B1663" s="144" t="s">
        <v>8580</v>
      </c>
      <c r="C1663" s="144" t="s">
        <v>8581</v>
      </c>
      <c r="D1663" s="144" t="s">
        <v>8582</v>
      </c>
      <c r="E1663" s="144" t="s">
        <v>2175</v>
      </c>
      <c r="F1663" s="144" t="s">
        <v>2170</v>
      </c>
    </row>
    <row r="1664" spans="1:6" ht="31" hidden="1" x14ac:dyDescent="0.35">
      <c r="A1664" s="144" t="s">
        <v>8583</v>
      </c>
      <c r="B1664" s="144" t="s">
        <v>8584</v>
      </c>
      <c r="C1664" s="144" t="s">
        <v>8585</v>
      </c>
      <c r="D1664" s="144" t="s">
        <v>8586</v>
      </c>
      <c r="E1664" s="144" t="s">
        <v>2169</v>
      </c>
      <c r="F1664" s="144" t="s">
        <v>2176</v>
      </c>
    </row>
    <row r="1665" spans="1:6" hidden="1" x14ac:dyDescent="0.35">
      <c r="A1665" s="144" t="s">
        <v>8587</v>
      </c>
      <c r="B1665" s="144" t="s">
        <v>8588</v>
      </c>
      <c r="C1665" s="144" t="s">
        <v>8589</v>
      </c>
      <c r="D1665" s="144" t="s">
        <v>8590</v>
      </c>
      <c r="F1665" s="144" t="s">
        <v>2193</v>
      </c>
    </row>
    <row r="1666" spans="1:6" ht="31" hidden="1" x14ac:dyDescent="0.35">
      <c r="A1666" s="144" t="s">
        <v>8591</v>
      </c>
      <c r="B1666" s="144" t="s">
        <v>8592</v>
      </c>
      <c r="C1666" s="144" t="s">
        <v>8593</v>
      </c>
      <c r="D1666" s="144" t="s">
        <v>8594</v>
      </c>
      <c r="E1666" s="144" t="s">
        <v>2169</v>
      </c>
      <c r="F1666" s="144" t="s">
        <v>2266</v>
      </c>
    </row>
    <row r="1667" spans="1:6" ht="31" hidden="1" x14ac:dyDescent="0.35">
      <c r="A1667" s="144" t="s">
        <v>8595</v>
      </c>
      <c r="B1667" s="144" t="s">
        <v>8596</v>
      </c>
      <c r="C1667" s="144" t="s">
        <v>8597</v>
      </c>
      <c r="D1667" s="144" t="s">
        <v>8598</v>
      </c>
      <c r="E1667" s="144" t="s">
        <v>2169</v>
      </c>
      <c r="F1667" s="144" t="s">
        <v>2163</v>
      </c>
    </row>
    <row r="1668" spans="1:6" ht="31" hidden="1" x14ac:dyDescent="0.35">
      <c r="A1668" s="144" t="s">
        <v>8599</v>
      </c>
      <c r="B1668" s="144" t="s">
        <v>8600</v>
      </c>
      <c r="C1668" s="144" t="s">
        <v>8601</v>
      </c>
      <c r="D1668" s="144" t="s">
        <v>8602</v>
      </c>
      <c r="E1668" s="144" t="s">
        <v>2162</v>
      </c>
      <c r="F1668" s="144" t="s">
        <v>2163</v>
      </c>
    </row>
    <row r="1669" spans="1:6" ht="31" hidden="1" x14ac:dyDescent="0.35">
      <c r="A1669" s="144" t="s">
        <v>8603</v>
      </c>
      <c r="B1669" s="144" t="s">
        <v>8604</v>
      </c>
      <c r="C1669" s="144" t="s">
        <v>8605</v>
      </c>
      <c r="D1669" s="144" t="s">
        <v>8606</v>
      </c>
      <c r="F1669" s="144" t="s">
        <v>2163</v>
      </c>
    </row>
    <row r="1670" spans="1:6" ht="31" hidden="1" x14ac:dyDescent="0.35">
      <c r="A1670" s="144" t="s">
        <v>8607</v>
      </c>
      <c r="B1670" s="144" t="s">
        <v>8608</v>
      </c>
      <c r="C1670" s="144" t="s">
        <v>8609</v>
      </c>
      <c r="D1670" s="144" t="s">
        <v>8610</v>
      </c>
      <c r="F1670" s="144" t="s">
        <v>2163</v>
      </c>
    </row>
    <row r="1671" spans="1:6" ht="31" hidden="1" x14ac:dyDescent="0.35">
      <c r="A1671" s="144" t="s">
        <v>8611</v>
      </c>
      <c r="B1671" s="144" t="s">
        <v>8612</v>
      </c>
      <c r="C1671" s="144" t="s">
        <v>8613</v>
      </c>
      <c r="D1671" s="144" t="s">
        <v>8614</v>
      </c>
      <c r="F1671" s="144" t="s">
        <v>2176</v>
      </c>
    </row>
    <row r="1672" spans="1:6" ht="31" hidden="1" x14ac:dyDescent="0.35">
      <c r="A1672" s="144" t="s">
        <v>8615</v>
      </c>
      <c r="B1672" s="144" t="s">
        <v>8616</v>
      </c>
      <c r="C1672" s="144" t="s">
        <v>8617</v>
      </c>
      <c r="D1672" s="144" t="s">
        <v>8618</v>
      </c>
      <c r="E1672" s="144" t="s">
        <v>2175</v>
      </c>
      <c r="F1672" s="144" t="s">
        <v>2266</v>
      </c>
    </row>
    <row r="1673" spans="1:6" ht="31" hidden="1" x14ac:dyDescent="0.35">
      <c r="A1673" s="144" t="s">
        <v>867</v>
      </c>
      <c r="B1673" s="144" t="s">
        <v>8619</v>
      </c>
      <c r="C1673" s="144" t="s">
        <v>8620</v>
      </c>
      <c r="D1673" s="144" t="s">
        <v>8621</v>
      </c>
      <c r="E1673" s="144" t="s">
        <v>2162</v>
      </c>
      <c r="F1673" s="144" t="s">
        <v>2193</v>
      </c>
    </row>
    <row r="1674" spans="1:6" ht="31" hidden="1" x14ac:dyDescent="0.35">
      <c r="A1674" s="144" t="s">
        <v>8622</v>
      </c>
      <c r="B1674" s="144" t="s">
        <v>8623</v>
      </c>
      <c r="C1674" s="144" t="s">
        <v>8624</v>
      </c>
      <c r="D1674" s="144" t="s">
        <v>8625</v>
      </c>
      <c r="E1674" s="144" t="s">
        <v>2169</v>
      </c>
      <c r="F1674" s="144" t="s">
        <v>2176</v>
      </c>
    </row>
    <row r="1675" spans="1:6" ht="31" hidden="1" x14ac:dyDescent="0.35">
      <c r="A1675" s="144" t="s">
        <v>1076</v>
      </c>
      <c r="B1675" s="144" t="s">
        <v>8626</v>
      </c>
      <c r="C1675" s="144" t="s">
        <v>8627</v>
      </c>
      <c r="D1675" s="144" t="s">
        <v>8628</v>
      </c>
      <c r="E1675" s="144" t="s">
        <v>2162</v>
      </c>
      <c r="F1675" s="144" t="s">
        <v>2193</v>
      </c>
    </row>
    <row r="1676" spans="1:6" ht="31" hidden="1" x14ac:dyDescent="0.35">
      <c r="A1676" s="144" t="s">
        <v>8629</v>
      </c>
      <c r="B1676" s="144" t="s">
        <v>8630</v>
      </c>
      <c r="C1676" s="144" t="s">
        <v>8631</v>
      </c>
      <c r="D1676" s="144" t="s">
        <v>8632</v>
      </c>
      <c r="F1676" s="144" t="s">
        <v>2163</v>
      </c>
    </row>
    <row r="1677" spans="1:6" hidden="1" x14ac:dyDescent="0.35">
      <c r="A1677" s="144" t="s">
        <v>8633</v>
      </c>
      <c r="B1677" s="144" t="s">
        <v>8634</v>
      </c>
      <c r="C1677" s="144" t="s">
        <v>8635</v>
      </c>
      <c r="D1677" s="144" t="s">
        <v>8636</v>
      </c>
      <c r="E1677" s="144" t="s">
        <v>2175</v>
      </c>
      <c r="F1677" s="144" t="s">
        <v>2266</v>
      </c>
    </row>
    <row r="1678" spans="1:6" hidden="1" x14ac:dyDescent="0.35">
      <c r="A1678" s="144" t="s">
        <v>8637</v>
      </c>
      <c r="B1678" s="144" t="s">
        <v>8638</v>
      </c>
      <c r="C1678" s="144" t="s">
        <v>8639</v>
      </c>
      <c r="D1678" s="144" t="s">
        <v>8640</v>
      </c>
      <c r="F1678" s="144" t="s">
        <v>2176</v>
      </c>
    </row>
    <row r="1679" spans="1:6" ht="62" hidden="1" x14ac:dyDescent="0.35">
      <c r="A1679" s="144" t="s">
        <v>8641</v>
      </c>
      <c r="B1679" s="144" t="s">
        <v>8642</v>
      </c>
      <c r="C1679" s="144" t="s">
        <v>8643</v>
      </c>
      <c r="D1679" s="144" t="s">
        <v>8644</v>
      </c>
      <c r="E1679" s="144" t="s">
        <v>2169</v>
      </c>
      <c r="F1679" s="144" t="s">
        <v>2170</v>
      </c>
    </row>
    <row r="1680" spans="1:6" ht="31" hidden="1" x14ac:dyDescent="0.35">
      <c r="A1680" s="144" t="s">
        <v>8645</v>
      </c>
      <c r="B1680" s="144" t="s">
        <v>8646</v>
      </c>
      <c r="C1680" s="144" t="s">
        <v>8647</v>
      </c>
      <c r="D1680" s="144" t="s">
        <v>8648</v>
      </c>
      <c r="E1680" s="144" t="s">
        <v>2169</v>
      </c>
      <c r="F1680" s="144" t="s">
        <v>2176</v>
      </c>
    </row>
    <row r="1681" spans="1:6" ht="31" hidden="1" x14ac:dyDescent="0.35">
      <c r="A1681" s="144" t="s">
        <v>8649</v>
      </c>
      <c r="B1681" s="144" t="s">
        <v>8650</v>
      </c>
      <c r="C1681" s="144" t="s">
        <v>8651</v>
      </c>
      <c r="D1681" s="144" t="s">
        <v>8652</v>
      </c>
      <c r="F1681" s="144" t="s">
        <v>2266</v>
      </c>
    </row>
    <row r="1682" spans="1:6" ht="31" hidden="1" x14ac:dyDescent="0.35">
      <c r="A1682" s="144" t="s">
        <v>8653</v>
      </c>
      <c r="B1682" s="144" t="s">
        <v>8654</v>
      </c>
      <c r="C1682" s="144" t="s">
        <v>8655</v>
      </c>
      <c r="D1682" s="144" t="s">
        <v>8656</v>
      </c>
      <c r="E1682" s="144" t="s">
        <v>2162</v>
      </c>
      <c r="F1682" s="144" t="s">
        <v>2185</v>
      </c>
    </row>
    <row r="1683" spans="1:6" ht="46.5" hidden="1" x14ac:dyDescent="0.35">
      <c r="A1683" s="144" t="s">
        <v>8657</v>
      </c>
      <c r="B1683" s="144" t="s">
        <v>8658</v>
      </c>
      <c r="C1683" s="144" t="s">
        <v>8659</v>
      </c>
      <c r="D1683" s="144" t="s">
        <v>8660</v>
      </c>
      <c r="F1683" s="144" t="s">
        <v>2176</v>
      </c>
    </row>
    <row r="1684" spans="1:6" hidden="1" x14ac:dyDescent="0.35">
      <c r="A1684" s="144" t="s">
        <v>8661</v>
      </c>
      <c r="B1684" s="144" t="s">
        <v>8662</v>
      </c>
      <c r="C1684" s="144" t="s">
        <v>8663</v>
      </c>
      <c r="D1684" s="144" t="s">
        <v>8664</v>
      </c>
      <c r="E1684" s="144" t="s">
        <v>2169</v>
      </c>
      <c r="F1684" s="144" t="s">
        <v>2170</v>
      </c>
    </row>
    <row r="1685" spans="1:6" hidden="1" x14ac:dyDescent="0.35">
      <c r="A1685" s="144" t="s">
        <v>8665</v>
      </c>
      <c r="B1685" s="144" t="s">
        <v>8666</v>
      </c>
      <c r="C1685" s="144" t="s">
        <v>8666</v>
      </c>
      <c r="D1685" s="144" t="s">
        <v>8667</v>
      </c>
      <c r="E1685" s="144" t="s">
        <v>2175</v>
      </c>
      <c r="F1685" s="144" t="s">
        <v>2170</v>
      </c>
    </row>
    <row r="1686" spans="1:6" hidden="1" x14ac:dyDescent="0.35">
      <c r="A1686" s="144" t="s">
        <v>8668</v>
      </c>
      <c r="B1686" s="144" t="s">
        <v>8669</v>
      </c>
      <c r="C1686" s="144" t="s">
        <v>8670</v>
      </c>
      <c r="D1686" s="144" t="s">
        <v>8671</v>
      </c>
      <c r="F1686" s="144" t="s">
        <v>2266</v>
      </c>
    </row>
    <row r="1687" spans="1:6" hidden="1" x14ac:dyDescent="0.35">
      <c r="A1687" s="144" t="s">
        <v>8672</v>
      </c>
      <c r="B1687" s="144" t="s">
        <v>8673</v>
      </c>
      <c r="C1687" s="144" t="s">
        <v>8674</v>
      </c>
      <c r="D1687" s="144" t="s">
        <v>8675</v>
      </c>
      <c r="F1687" s="144" t="s">
        <v>2176</v>
      </c>
    </row>
    <row r="1688" spans="1:6" hidden="1" x14ac:dyDescent="0.35">
      <c r="A1688" s="144" t="s">
        <v>8676</v>
      </c>
      <c r="B1688" s="144" t="s">
        <v>8677</v>
      </c>
      <c r="C1688" s="144" t="s">
        <v>8678</v>
      </c>
      <c r="D1688" s="144" t="s">
        <v>8679</v>
      </c>
      <c r="E1688" s="144" t="s">
        <v>2169</v>
      </c>
      <c r="F1688" s="144" t="s">
        <v>2193</v>
      </c>
    </row>
    <row r="1689" spans="1:6" ht="31" hidden="1" x14ac:dyDescent="0.35">
      <c r="A1689" s="144" t="s">
        <v>8680</v>
      </c>
      <c r="B1689" s="144" t="s">
        <v>8681</v>
      </c>
      <c r="C1689" s="144" t="s">
        <v>8682</v>
      </c>
      <c r="D1689" s="144" t="s">
        <v>8683</v>
      </c>
      <c r="F1689" s="144" t="s">
        <v>2170</v>
      </c>
    </row>
    <row r="1690" spans="1:6" ht="31" hidden="1" x14ac:dyDescent="0.35">
      <c r="A1690" s="144" t="s">
        <v>8684</v>
      </c>
      <c r="B1690" s="144" t="s">
        <v>8685</v>
      </c>
      <c r="C1690" s="144" t="s">
        <v>8686</v>
      </c>
      <c r="D1690" s="144" t="s">
        <v>8687</v>
      </c>
      <c r="F1690" s="144" t="s">
        <v>2176</v>
      </c>
    </row>
    <row r="1691" spans="1:6" ht="46.5" hidden="1" x14ac:dyDescent="0.35">
      <c r="A1691" s="144" t="s">
        <v>8688</v>
      </c>
      <c r="B1691" s="144" t="s">
        <v>8689</v>
      </c>
      <c r="C1691" s="144" t="s">
        <v>8690</v>
      </c>
      <c r="D1691" s="144" t="s">
        <v>8691</v>
      </c>
      <c r="E1691" s="144" t="s">
        <v>2175</v>
      </c>
      <c r="F1691" s="144" t="s">
        <v>2163</v>
      </c>
    </row>
    <row r="1692" spans="1:6" hidden="1" x14ac:dyDescent="0.35">
      <c r="A1692" s="144" t="s">
        <v>8692</v>
      </c>
      <c r="B1692" s="144" t="s">
        <v>8693</v>
      </c>
      <c r="C1692" s="144" t="s">
        <v>8694</v>
      </c>
      <c r="D1692" s="144" t="s">
        <v>8695</v>
      </c>
      <c r="E1692" s="144" t="s">
        <v>2162</v>
      </c>
      <c r="F1692" s="144" t="s">
        <v>2193</v>
      </c>
    </row>
    <row r="1693" spans="1:6" hidden="1" x14ac:dyDescent="0.35">
      <c r="A1693" s="144" t="s">
        <v>8696</v>
      </c>
      <c r="B1693" s="144" t="s">
        <v>8697</v>
      </c>
      <c r="C1693" s="144" t="s">
        <v>8698</v>
      </c>
      <c r="D1693" s="144" t="s">
        <v>8699</v>
      </c>
      <c r="E1693" s="144" t="s">
        <v>2162</v>
      </c>
      <c r="F1693" s="144" t="s">
        <v>2185</v>
      </c>
    </row>
    <row r="1694" spans="1:6" hidden="1" x14ac:dyDescent="0.35">
      <c r="A1694" s="144" t="s">
        <v>8700</v>
      </c>
      <c r="B1694" s="144" t="s">
        <v>8701</v>
      </c>
      <c r="C1694" s="144" t="s">
        <v>8702</v>
      </c>
      <c r="D1694" s="144" t="s">
        <v>8703</v>
      </c>
      <c r="E1694" s="144" t="s">
        <v>2175</v>
      </c>
      <c r="F1694" s="144" t="s">
        <v>2193</v>
      </c>
    </row>
    <row r="1695" spans="1:6" ht="31" hidden="1" x14ac:dyDescent="0.35">
      <c r="A1695" s="144" t="s">
        <v>8704</v>
      </c>
      <c r="B1695" s="144" t="s">
        <v>8705</v>
      </c>
      <c r="C1695" s="144" t="s">
        <v>8706</v>
      </c>
      <c r="D1695" s="144" t="s">
        <v>8707</v>
      </c>
      <c r="F1695" s="144" t="s">
        <v>2176</v>
      </c>
    </row>
    <row r="1696" spans="1:6" ht="31" hidden="1" x14ac:dyDescent="0.35">
      <c r="A1696" s="144" t="s">
        <v>8708</v>
      </c>
      <c r="B1696" s="144" t="s">
        <v>8709</v>
      </c>
      <c r="C1696" s="144" t="s">
        <v>8710</v>
      </c>
      <c r="D1696" s="144" t="s">
        <v>8711</v>
      </c>
      <c r="E1696" s="144" t="s">
        <v>2169</v>
      </c>
      <c r="F1696" s="144" t="s">
        <v>2163</v>
      </c>
    </row>
    <row r="1697" spans="1:6" hidden="1" x14ac:dyDescent="0.35">
      <c r="A1697" s="144" t="s">
        <v>8712</v>
      </c>
      <c r="B1697" s="144" t="s">
        <v>8713</v>
      </c>
      <c r="C1697" s="144" t="s">
        <v>8714</v>
      </c>
      <c r="D1697" s="144" t="s">
        <v>8715</v>
      </c>
      <c r="E1697" s="144" t="s">
        <v>2169</v>
      </c>
      <c r="F1697" s="144" t="s">
        <v>2266</v>
      </c>
    </row>
    <row r="1698" spans="1:6" ht="31" hidden="1" x14ac:dyDescent="0.35">
      <c r="A1698" s="144" t="s">
        <v>8716</v>
      </c>
      <c r="B1698" s="144" t="s">
        <v>8717</v>
      </c>
      <c r="C1698" s="144" t="s">
        <v>8718</v>
      </c>
      <c r="D1698" s="144" t="s">
        <v>8719</v>
      </c>
      <c r="F1698" s="144" t="s">
        <v>2170</v>
      </c>
    </row>
    <row r="1699" spans="1:6" hidden="1" x14ac:dyDescent="0.35">
      <c r="A1699" s="144" t="s">
        <v>8720</v>
      </c>
      <c r="B1699" s="144" t="s">
        <v>8721</v>
      </c>
      <c r="C1699" s="144" t="s">
        <v>8722</v>
      </c>
      <c r="D1699" s="144" t="s">
        <v>8723</v>
      </c>
      <c r="E1699" s="144" t="s">
        <v>2175</v>
      </c>
      <c r="F1699" s="144" t="s">
        <v>2176</v>
      </c>
    </row>
    <row r="1700" spans="1:6" ht="31" hidden="1" x14ac:dyDescent="0.35">
      <c r="A1700" s="144" t="s">
        <v>8724</v>
      </c>
      <c r="B1700" s="144" t="s">
        <v>8725</v>
      </c>
      <c r="C1700" s="144" t="s">
        <v>8726</v>
      </c>
      <c r="D1700" s="144" t="s">
        <v>8727</v>
      </c>
      <c r="F1700" s="144" t="s">
        <v>2176</v>
      </c>
    </row>
    <row r="1701" spans="1:6" ht="31" hidden="1" x14ac:dyDescent="0.35">
      <c r="A1701" s="144" t="s">
        <v>8728</v>
      </c>
      <c r="B1701" s="144" t="s">
        <v>8729</v>
      </c>
      <c r="C1701" s="144" t="s">
        <v>8730</v>
      </c>
      <c r="D1701" s="144" t="s">
        <v>8731</v>
      </c>
      <c r="E1701" s="144" t="s">
        <v>3238</v>
      </c>
      <c r="F1701" s="144" t="s">
        <v>2170</v>
      </c>
    </row>
    <row r="1702" spans="1:6" ht="31" hidden="1" x14ac:dyDescent="0.35">
      <c r="A1702" s="144" t="s">
        <v>8732</v>
      </c>
      <c r="B1702" s="144" t="s">
        <v>8733</v>
      </c>
      <c r="C1702" s="144" t="s">
        <v>8734</v>
      </c>
      <c r="D1702" s="144" t="s">
        <v>8735</v>
      </c>
      <c r="E1702" s="144" t="s">
        <v>3238</v>
      </c>
      <c r="F1702" s="144" t="s">
        <v>2176</v>
      </c>
    </row>
    <row r="1703" spans="1:6" ht="31" hidden="1" x14ac:dyDescent="0.35">
      <c r="A1703" s="144" t="s">
        <v>8736</v>
      </c>
      <c r="B1703" s="144" t="s">
        <v>8737</v>
      </c>
      <c r="C1703" s="144" t="s">
        <v>8738</v>
      </c>
      <c r="D1703" s="144" t="s">
        <v>8739</v>
      </c>
      <c r="E1703" s="144" t="s">
        <v>3238</v>
      </c>
      <c r="F1703" s="144" t="s">
        <v>2193</v>
      </c>
    </row>
    <row r="1704" spans="1:6" ht="31" hidden="1" x14ac:dyDescent="0.35">
      <c r="A1704" s="144" t="s">
        <v>8740</v>
      </c>
      <c r="B1704" s="144" t="s">
        <v>8741</v>
      </c>
      <c r="C1704" s="144" t="s">
        <v>8742</v>
      </c>
      <c r="D1704" s="144" t="s">
        <v>8743</v>
      </c>
      <c r="E1704" s="144" t="s">
        <v>3238</v>
      </c>
      <c r="F1704" s="144" t="s">
        <v>2193</v>
      </c>
    </row>
    <row r="1705" spans="1:6" ht="31" hidden="1" x14ac:dyDescent="0.35">
      <c r="A1705" s="144" t="s">
        <v>8744</v>
      </c>
      <c r="B1705" s="144" t="s">
        <v>8745</v>
      </c>
      <c r="C1705" s="144" t="s">
        <v>8746</v>
      </c>
      <c r="D1705" s="144" t="s">
        <v>8747</v>
      </c>
      <c r="E1705" s="144" t="s">
        <v>3238</v>
      </c>
      <c r="F1705" s="144" t="s">
        <v>2185</v>
      </c>
    </row>
    <row r="1706" spans="1:6" ht="31" hidden="1" x14ac:dyDescent="0.35">
      <c r="A1706" s="144" t="s">
        <v>8748</v>
      </c>
      <c r="B1706" s="144" t="s">
        <v>8749</v>
      </c>
      <c r="C1706" s="144" t="s">
        <v>8750</v>
      </c>
      <c r="D1706" s="144" t="s">
        <v>8751</v>
      </c>
      <c r="E1706" s="144" t="s">
        <v>3238</v>
      </c>
      <c r="F1706" s="144" t="s">
        <v>2163</v>
      </c>
    </row>
    <row r="1707" spans="1:6" hidden="1" x14ac:dyDescent="0.35">
      <c r="A1707" s="144" t="s">
        <v>8752</v>
      </c>
      <c r="B1707" s="144" t="s">
        <v>8753</v>
      </c>
      <c r="C1707" s="144" t="s">
        <v>8754</v>
      </c>
      <c r="D1707" s="144" t="s">
        <v>8755</v>
      </c>
      <c r="E1707" s="144" t="s">
        <v>2175</v>
      </c>
      <c r="F1707" s="144" t="s">
        <v>2170</v>
      </c>
    </row>
    <row r="1708" spans="1:6" ht="31" hidden="1" x14ac:dyDescent="0.35">
      <c r="A1708" s="144" t="s">
        <v>8756</v>
      </c>
      <c r="B1708" s="144" t="s">
        <v>8757</v>
      </c>
      <c r="C1708" s="144" t="s">
        <v>8758</v>
      </c>
      <c r="D1708" s="144" t="s">
        <v>8759</v>
      </c>
      <c r="E1708" s="144" t="s">
        <v>2162</v>
      </c>
      <c r="F1708" s="144" t="s">
        <v>2163</v>
      </c>
    </row>
    <row r="1709" spans="1:6" hidden="1" x14ac:dyDescent="0.35">
      <c r="A1709" s="144" t="s">
        <v>8760</v>
      </c>
      <c r="B1709" s="144" t="s">
        <v>8761</v>
      </c>
      <c r="C1709" s="144" t="s">
        <v>8762</v>
      </c>
      <c r="D1709" s="144" t="s">
        <v>8763</v>
      </c>
      <c r="E1709" s="144" t="s">
        <v>2162</v>
      </c>
      <c r="F1709" s="144" t="s">
        <v>2193</v>
      </c>
    </row>
    <row r="1710" spans="1:6" ht="31" hidden="1" x14ac:dyDescent="0.35">
      <c r="A1710" s="144" t="s">
        <v>8764</v>
      </c>
      <c r="B1710" s="144" t="s">
        <v>8765</v>
      </c>
      <c r="C1710" s="144" t="s">
        <v>8766</v>
      </c>
      <c r="D1710" s="144" t="s">
        <v>8767</v>
      </c>
      <c r="E1710" s="144" t="s">
        <v>2175</v>
      </c>
      <c r="F1710" s="144" t="s">
        <v>2163</v>
      </c>
    </row>
    <row r="1711" spans="1:6" ht="31" hidden="1" x14ac:dyDescent="0.35">
      <c r="A1711" s="144" t="s">
        <v>704</v>
      </c>
      <c r="B1711" s="144" t="s">
        <v>8768</v>
      </c>
      <c r="C1711" s="144" t="s">
        <v>8769</v>
      </c>
      <c r="D1711" s="144" t="s">
        <v>8770</v>
      </c>
      <c r="E1711" s="144" t="s">
        <v>2162</v>
      </c>
      <c r="F1711" s="144" t="s">
        <v>2185</v>
      </c>
    </row>
    <row r="1712" spans="1:6" hidden="1" x14ac:dyDescent="0.35">
      <c r="A1712" s="144" t="s">
        <v>8771</v>
      </c>
      <c r="B1712" s="144" t="s">
        <v>8772</v>
      </c>
      <c r="C1712" s="144" t="s">
        <v>8773</v>
      </c>
      <c r="D1712" s="144" t="s">
        <v>8774</v>
      </c>
      <c r="F1712" s="144" t="s">
        <v>2193</v>
      </c>
    </row>
    <row r="1713" spans="1:6" ht="31" hidden="1" x14ac:dyDescent="0.35">
      <c r="A1713" s="144" t="s">
        <v>8775</v>
      </c>
      <c r="B1713" s="144" t="s">
        <v>8776</v>
      </c>
      <c r="C1713" s="144" t="s">
        <v>8777</v>
      </c>
      <c r="D1713" s="144" t="s">
        <v>8778</v>
      </c>
      <c r="E1713" s="144" t="s">
        <v>2162</v>
      </c>
      <c r="F1713" s="144" t="s">
        <v>2193</v>
      </c>
    </row>
    <row r="1714" spans="1:6" ht="31" hidden="1" x14ac:dyDescent="0.35">
      <c r="A1714" s="144" t="s">
        <v>8779</v>
      </c>
      <c r="B1714" s="144" t="s">
        <v>8780</v>
      </c>
      <c r="C1714" s="144" t="s">
        <v>8781</v>
      </c>
      <c r="D1714" s="144" t="s">
        <v>8782</v>
      </c>
      <c r="F1714" s="144" t="s">
        <v>2163</v>
      </c>
    </row>
    <row r="1715" spans="1:6" ht="93" hidden="1" x14ac:dyDescent="0.35">
      <c r="A1715" s="144" t="s">
        <v>8783</v>
      </c>
      <c r="B1715" s="144" t="s">
        <v>8784</v>
      </c>
      <c r="C1715" s="144" t="s">
        <v>8785</v>
      </c>
      <c r="D1715" s="144" t="s">
        <v>8786</v>
      </c>
      <c r="E1715" s="144" t="s">
        <v>2175</v>
      </c>
      <c r="F1715" s="144" t="s">
        <v>2193</v>
      </c>
    </row>
    <row r="1716" spans="1:6" hidden="1" x14ac:dyDescent="0.35">
      <c r="A1716" s="144" t="s">
        <v>8787</v>
      </c>
      <c r="B1716" s="144" t="s">
        <v>8788</v>
      </c>
      <c r="C1716" s="144" t="s">
        <v>8789</v>
      </c>
      <c r="D1716" s="144" t="s">
        <v>8790</v>
      </c>
      <c r="E1716" s="144" t="s">
        <v>2169</v>
      </c>
      <c r="F1716" s="144" t="s">
        <v>2170</v>
      </c>
    </row>
    <row r="1717" spans="1:6" ht="31" hidden="1" x14ac:dyDescent="0.35">
      <c r="A1717" s="144" t="s">
        <v>1478</v>
      </c>
      <c r="B1717" s="144" t="s">
        <v>8791</v>
      </c>
      <c r="C1717" s="144" t="s">
        <v>8792</v>
      </c>
      <c r="D1717" s="144" t="s">
        <v>8793</v>
      </c>
      <c r="E1717" s="144" t="s">
        <v>2162</v>
      </c>
      <c r="F1717" s="144" t="s">
        <v>2163</v>
      </c>
    </row>
    <row r="1718" spans="1:6" ht="31" hidden="1" x14ac:dyDescent="0.35">
      <c r="A1718" s="144" t="s">
        <v>8794</v>
      </c>
      <c r="B1718" s="144" t="s">
        <v>8795</v>
      </c>
      <c r="C1718" s="144" t="s">
        <v>8796</v>
      </c>
      <c r="D1718" s="144" t="s">
        <v>8797</v>
      </c>
      <c r="E1718" s="144" t="s">
        <v>2162</v>
      </c>
      <c r="F1718" s="144" t="s">
        <v>2193</v>
      </c>
    </row>
    <row r="1719" spans="1:6" hidden="1" x14ac:dyDescent="0.35">
      <c r="A1719" s="144" t="s">
        <v>8798</v>
      </c>
      <c r="B1719" s="144" t="s">
        <v>8799</v>
      </c>
      <c r="C1719" s="144" t="s">
        <v>8800</v>
      </c>
      <c r="D1719" s="144" t="s">
        <v>8801</v>
      </c>
      <c r="E1719" s="144" t="s">
        <v>2162</v>
      </c>
      <c r="F1719" s="144" t="s">
        <v>2193</v>
      </c>
    </row>
    <row r="1720" spans="1:6" hidden="1" x14ac:dyDescent="0.35">
      <c r="A1720" s="144" t="s">
        <v>8802</v>
      </c>
      <c r="B1720" s="144" t="s">
        <v>8803</v>
      </c>
      <c r="C1720" s="144" t="s">
        <v>8804</v>
      </c>
      <c r="D1720" s="144" t="s">
        <v>8805</v>
      </c>
      <c r="E1720" s="144" t="s">
        <v>2169</v>
      </c>
      <c r="F1720" s="144" t="s">
        <v>2170</v>
      </c>
    </row>
    <row r="1721" spans="1:6" hidden="1" x14ac:dyDescent="0.35">
      <c r="A1721" s="144" t="s">
        <v>8806</v>
      </c>
      <c r="B1721" s="144" t="s">
        <v>8807</v>
      </c>
      <c r="C1721" s="144" t="s">
        <v>8808</v>
      </c>
      <c r="D1721" s="144" t="s">
        <v>8809</v>
      </c>
      <c r="F1721" s="144" t="s">
        <v>2170</v>
      </c>
    </row>
    <row r="1722" spans="1:6" ht="31" hidden="1" x14ac:dyDescent="0.35">
      <c r="A1722" s="144" t="s">
        <v>8810</v>
      </c>
      <c r="B1722" s="144" t="s">
        <v>8811</v>
      </c>
      <c r="C1722" s="144" t="s">
        <v>8812</v>
      </c>
      <c r="D1722" s="144" t="s">
        <v>8813</v>
      </c>
      <c r="E1722" s="144" t="s">
        <v>2162</v>
      </c>
      <c r="F1722" s="144" t="s">
        <v>2163</v>
      </c>
    </row>
    <row r="1723" spans="1:6" ht="31" hidden="1" x14ac:dyDescent="0.35">
      <c r="A1723" s="144" t="s">
        <v>8814</v>
      </c>
      <c r="B1723" s="144" t="s">
        <v>8815</v>
      </c>
      <c r="C1723" s="144" t="s">
        <v>8816</v>
      </c>
      <c r="D1723" s="144" t="s">
        <v>8817</v>
      </c>
      <c r="E1723" s="144" t="s">
        <v>2162</v>
      </c>
      <c r="F1723" s="144" t="s">
        <v>2163</v>
      </c>
    </row>
    <row r="1724" spans="1:6" ht="31" hidden="1" x14ac:dyDescent="0.35">
      <c r="A1724" s="144" t="s">
        <v>8818</v>
      </c>
      <c r="B1724" s="144" t="s">
        <v>8819</v>
      </c>
      <c r="C1724" s="144" t="s">
        <v>8820</v>
      </c>
      <c r="D1724" s="144" t="s">
        <v>8821</v>
      </c>
      <c r="F1724" s="144" t="s">
        <v>2266</v>
      </c>
    </row>
    <row r="1725" spans="1:6" hidden="1" x14ac:dyDescent="0.35">
      <c r="A1725" s="144" t="s">
        <v>8822</v>
      </c>
      <c r="B1725" s="144" t="s">
        <v>8823</v>
      </c>
      <c r="C1725" s="144" t="s">
        <v>8824</v>
      </c>
      <c r="D1725" s="144" t="s">
        <v>8825</v>
      </c>
      <c r="E1725" s="144" t="s">
        <v>2162</v>
      </c>
      <c r="F1725" s="144" t="s">
        <v>2193</v>
      </c>
    </row>
    <row r="1726" spans="1:6" hidden="1" x14ac:dyDescent="0.35">
      <c r="A1726" s="144" t="s">
        <v>8826</v>
      </c>
      <c r="B1726" s="144" t="s">
        <v>8827</v>
      </c>
      <c r="C1726" s="144" t="s">
        <v>8828</v>
      </c>
      <c r="D1726" s="144" t="s">
        <v>8829</v>
      </c>
      <c r="E1726" s="144" t="s">
        <v>2169</v>
      </c>
      <c r="F1726" s="144" t="s">
        <v>2176</v>
      </c>
    </row>
    <row r="1727" spans="1:6" hidden="1" x14ac:dyDescent="0.35">
      <c r="A1727" s="144" t="s">
        <v>8830</v>
      </c>
      <c r="B1727" s="144" t="s">
        <v>8831</v>
      </c>
      <c r="C1727" s="144" t="s">
        <v>8832</v>
      </c>
      <c r="D1727" s="144" t="s">
        <v>8833</v>
      </c>
      <c r="E1727" s="144" t="s">
        <v>2162</v>
      </c>
      <c r="F1727" s="144" t="s">
        <v>2193</v>
      </c>
    </row>
    <row r="1728" spans="1:6" hidden="1" x14ac:dyDescent="0.35">
      <c r="A1728" s="144" t="s">
        <v>8834</v>
      </c>
      <c r="B1728" s="144" t="s">
        <v>8835</v>
      </c>
      <c r="C1728" s="144" t="s">
        <v>8836</v>
      </c>
      <c r="D1728" s="144" t="s">
        <v>8837</v>
      </c>
      <c r="E1728" s="144" t="s">
        <v>2175</v>
      </c>
      <c r="F1728" s="144" t="s">
        <v>2170</v>
      </c>
    </row>
    <row r="1729" spans="1:6" ht="31" hidden="1" x14ac:dyDescent="0.35">
      <c r="A1729" s="144" t="s">
        <v>8838</v>
      </c>
      <c r="B1729" s="144" t="s">
        <v>8839</v>
      </c>
      <c r="C1729" s="144" t="s">
        <v>8840</v>
      </c>
      <c r="D1729" s="144" t="s">
        <v>8841</v>
      </c>
      <c r="E1729" s="144" t="s">
        <v>2175</v>
      </c>
      <c r="F1729" s="144" t="s">
        <v>2266</v>
      </c>
    </row>
    <row r="1730" spans="1:6" ht="31" hidden="1" x14ac:dyDescent="0.35">
      <c r="A1730" s="144" t="s">
        <v>1027</v>
      </c>
      <c r="B1730" s="144" t="s">
        <v>8842</v>
      </c>
      <c r="C1730" s="144" t="s">
        <v>8843</v>
      </c>
      <c r="D1730" s="144" t="s">
        <v>8844</v>
      </c>
      <c r="E1730" s="144" t="s">
        <v>2162</v>
      </c>
      <c r="F1730" s="144" t="s">
        <v>2185</v>
      </c>
    </row>
    <row r="1731" spans="1:6" hidden="1" x14ac:dyDescent="0.35">
      <c r="A1731" s="144" t="s">
        <v>8845</v>
      </c>
      <c r="B1731" s="144" t="s">
        <v>8846</v>
      </c>
      <c r="C1731" s="144" t="s">
        <v>8847</v>
      </c>
      <c r="D1731" s="144" t="s">
        <v>8848</v>
      </c>
      <c r="E1731" s="144" t="s">
        <v>2175</v>
      </c>
      <c r="F1731" s="144" t="s">
        <v>2266</v>
      </c>
    </row>
    <row r="1732" spans="1:6" ht="31" hidden="1" x14ac:dyDescent="0.35">
      <c r="A1732" s="144" t="s">
        <v>8849</v>
      </c>
      <c r="B1732" s="144" t="s">
        <v>8850</v>
      </c>
      <c r="C1732" s="144" t="s">
        <v>8851</v>
      </c>
      <c r="D1732" s="144" t="s">
        <v>8852</v>
      </c>
      <c r="E1732" s="144" t="s">
        <v>2169</v>
      </c>
      <c r="F1732" s="144" t="s">
        <v>2266</v>
      </c>
    </row>
    <row r="1733" spans="1:6" ht="31" hidden="1" x14ac:dyDescent="0.35">
      <c r="A1733" s="144" t="s">
        <v>8853</v>
      </c>
      <c r="B1733" s="144" t="s">
        <v>8854</v>
      </c>
      <c r="C1733" s="144" t="s">
        <v>8855</v>
      </c>
      <c r="D1733" s="144" t="s">
        <v>8856</v>
      </c>
      <c r="E1733" s="144" t="s">
        <v>2175</v>
      </c>
      <c r="F1733" s="144" t="s">
        <v>2193</v>
      </c>
    </row>
    <row r="1734" spans="1:6" ht="46.5" hidden="1" x14ac:dyDescent="0.35">
      <c r="A1734" s="144" t="s">
        <v>8857</v>
      </c>
      <c r="B1734" s="144" t="s">
        <v>8858</v>
      </c>
      <c r="C1734" s="144" t="s">
        <v>8859</v>
      </c>
      <c r="D1734" s="144" t="s">
        <v>8860</v>
      </c>
      <c r="E1734" s="144" t="s">
        <v>2169</v>
      </c>
      <c r="F1734" s="144" t="s">
        <v>2176</v>
      </c>
    </row>
    <row r="1735" spans="1:6" hidden="1" x14ac:dyDescent="0.35">
      <c r="A1735" s="144" t="s">
        <v>8861</v>
      </c>
      <c r="B1735" s="144" t="s">
        <v>8862</v>
      </c>
      <c r="C1735" s="144" t="s">
        <v>8863</v>
      </c>
      <c r="D1735" s="144" t="s">
        <v>8864</v>
      </c>
      <c r="E1735" s="144" t="s">
        <v>2175</v>
      </c>
      <c r="F1735" s="144" t="s">
        <v>2176</v>
      </c>
    </row>
    <row r="1736" spans="1:6" hidden="1" x14ac:dyDescent="0.35">
      <c r="A1736" s="144" t="s">
        <v>8865</v>
      </c>
      <c r="B1736" s="144" t="s">
        <v>8866</v>
      </c>
      <c r="C1736" s="144" t="s">
        <v>8867</v>
      </c>
      <c r="D1736" s="144" t="s">
        <v>8868</v>
      </c>
      <c r="F1736" s="144" t="s">
        <v>2170</v>
      </c>
    </row>
    <row r="1737" spans="1:6" ht="31" hidden="1" x14ac:dyDescent="0.35">
      <c r="A1737" s="144" t="s">
        <v>8869</v>
      </c>
      <c r="B1737" s="144" t="s">
        <v>8870</v>
      </c>
      <c r="C1737" s="144" t="s">
        <v>8871</v>
      </c>
      <c r="D1737" s="144" t="s">
        <v>8872</v>
      </c>
      <c r="E1737" s="144" t="s">
        <v>2162</v>
      </c>
      <c r="F1737" s="144" t="s">
        <v>2163</v>
      </c>
    </row>
    <row r="1738" spans="1:6" hidden="1" x14ac:dyDescent="0.35">
      <c r="A1738" s="144" t="s">
        <v>8873</v>
      </c>
      <c r="B1738" s="144" t="s">
        <v>8874</v>
      </c>
      <c r="C1738" s="144" t="s">
        <v>8875</v>
      </c>
      <c r="D1738" s="144" t="s">
        <v>8876</v>
      </c>
      <c r="E1738" s="144" t="s">
        <v>2175</v>
      </c>
      <c r="F1738" s="144" t="s">
        <v>2170</v>
      </c>
    </row>
    <row r="1739" spans="1:6" ht="31" hidden="1" x14ac:dyDescent="0.35">
      <c r="A1739" s="144" t="s">
        <v>8877</v>
      </c>
      <c r="B1739" s="144" t="s">
        <v>8878</v>
      </c>
      <c r="C1739" s="144" t="s">
        <v>8879</v>
      </c>
      <c r="D1739" s="144" t="s">
        <v>8880</v>
      </c>
      <c r="E1739" s="144" t="s">
        <v>2175</v>
      </c>
      <c r="F1739" s="144" t="s">
        <v>2163</v>
      </c>
    </row>
    <row r="1740" spans="1:6" ht="31" hidden="1" x14ac:dyDescent="0.35">
      <c r="A1740" s="144" t="s">
        <v>8881</v>
      </c>
      <c r="B1740" s="144" t="s">
        <v>8882</v>
      </c>
      <c r="C1740" s="144" t="s">
        <v>8883</v>
      </c>
      <c r="D1740" s="144" t="s">
        <v>8884</v>
      </c>
      <c r="E1740" s="144" t="s">
        <v>2169</v>
      </c>
      <c r="F1740" s="144" t="s">
        <v>2176</v>
      </c>
    </row>
    <row r="1741" spans="1:6" ht="31" hidden="1" x14ac:dyDescent="0.35">
      <c r="A1741" s="144" t="s">
        <v>8885</v>
      </c>
      <c r="B1741" s="144" t="s">
        <v>8886</v>
      </c>
      <c r="C1741" s="144" t="s">
        <v>8887</v>
      </c>
      <c r="D1741" s="144" t="s">
        <v>8888</v>
      </c>
      <c r="F1741" s="144" t="s">
        <v>2176</v>
      </c>
    </row>
    <row r="1742" spans="1:6" ht="31" hidden="1" x14ac:dyDescent="0.35">
      <c r="A1742" s="144" t="s">
        <v>8889</v>
      </c>
      <c r="B1742" s="144" t="s">
        <v>8890</v>
      </c>
      <c r="C1742" s="144" t="s">
        <v>8891</v>
      </c>
      <c r="D1742" s="144" t="s">
        <v>8892</v>
      </c>
      <c r="F1742" s="144" t="s">
        <v>2266</v>
      </c>
    </row>
    <row r="1743" spans="1:6" ht="31" hidden="1" x14ac:dyDescent="0.35">
      <c r="A1743" s="144" t="s">
        <v>1070</v>
      </c>
      <c r="B1743" s="144" t="s">
        <v>8893</v>
      </c>
      <c r="C1743" s="144" t="s">
        <v>8894</v>
      </c>
      <c r="D1743" s="144" t="s">
        <v>8895</v>
      </c>
      <c r="E1743" s="144" t="s">
        <v>2162</v>
      </c>
      <c r="F1743" s="144" t="s">
        <v>2163</v>
      </c>
    </row>
    <row r="1744" spans="1:6" ht="31" hidden="1" x14ac:dyDescent="0.35">
      <c r="A1744" s="144" t="s">
        <v>8896</v>
      </c>
      <c r="B1744" s="144" t="s">
        <v>8897</v>
      </c>
      <c r="C1744" s="144" t="s">
        <v>8898</v>
      </c>
      <c r="D1744" s="144" t="s">
        <v>8899</v>
      </c>
      <c r="E1744" s="144" t="s">
        <v>2162</v>
      </c>
      <c r="F1744" s="144" t="s">
        <v>2193</v>
      </c>
    </row>
    <row r="1745" spans="1:6" hidden="1" x14ac:dyDescent="0.35">
      <c r="A1745" s="144" t="s">
        <v>8900</v>
      </c>
      <c r="B1745" s="144" t="s">
        <v>8901</v>
      </c>
      <c r="C1745" s="144" t="s">
        <v>8902</v>
      </c>
      <c r="D1745" s="144" t="s">
        <v>8903</v>
      </c>
      <c r="E1745" s="144" t="s">
        <v>2175</v>
      </c>
      <c r="F1745" s="144" t="s">
        <v>2185</v>
      </c>
    </row>
    <row r="1746" spans="1:6" ht="31" hidden="1" x14ac:dyDescent="0.35">
      <c r="A1746" s="144" t="s">
        <v>8904</v>
      </c>
      <c r="B1746" s="144" t="s">
        <v>8905</v>
      </c>
      <c r="C1746" s="144" t="s">
        <v>8906</v>
      </c>
      <c r="D1746" s="144" t="s">
        <v>8907</v>
      </c>
      <c r="E1746" s="144" t="s">
        <v>2162</v>
      </c>
      <c r="F1746" s="144" t="s">
        <v>2163</v>
      </c>
    </row>
    <row r="1747" spans="1:6" hidden="1" x14ac:dyDescent="0.35">
      <c r="A1747" s="144" t="s">
        <v>8908</v>
      </c>
      <c r="B1747" s="144" t="s">
        <v>8909</v>
      </c>
      <c r="C1747" s="144" t="s">
        <v>8910</v>
      </c>
      <c r="D1747" s="144" t="s">
        <v>8911</v>
      </c>
      <c r="E1747" s="144" t="s">
        <v>2162</v>
      </c>
      <c r="F1747" s="144" t="s">
        <v>2193</v>
      </c>
    </row>
    <row r="1748" spans="1:6" ht="31" hidden="1" x14ac:dyDescent="0.35">
      <c r="A1748" s="144" t="s">
        <v>8912</v>
      </c>
      <c r="B1748" s="144" t="s">
        <v>8913</v>
      </c>
      <c r="C1748" s="144" t="s">
        <v>8914</v>
      </c>
      <c r="D1748" s="144" t="s">
        <v>8915</v>
      </c>
      <c r="E1748" s="144" t="s">
        <v>2175</v>
      </c>
      <c r="F1748" s="144" t="s">
        <v>2163</v>
      </c>
    </row>
    <row r="1749" spans="1:6" ht="31" hidden="1" x14ac:dyDescent="0.35">
      <c r="A1749" s="144" t="s">
        <v>8916</v>
      </c>
      <c r="B1749" s="144" t="s">
        <v>8917</v>
      </c>
      <c r="C1749" s="144" t="s">
        <v>8918</v>
      </c>
      <c r="D1749" s="144" t="s">
        <v>8919</v>
      </c>
      <c r="E1749" s="144" t="s">
        <v>2162</v>
      </c>
      <c r="F1749" s="144" t="s">
        <v>2193</v>
      </c>
    </row>
    <row r="1750" spans="1:6" ht="31" hidden="1" x14ac:dyDescent="0.35">
      <c r="A1750" s="144" t="s">
        <v>8920</v>
      </c>
      <c r="B1750" s="144" t="s">
        <v>8921</v>
      </c>
      <c r="C1750" s="144" t="s">
        <v>8922</v>
      </c>
      <c r="D1750" s="144" t="s">
        <v>8923</v>
      </c>
      <c r="F1750" s="144" t="s">
        <v>2170</v>
      </c>
    </row>
    <row r="1751" spans="1:6" hidden="1" x14ac:dyDescent="0.35">
      <c r="A1751" s="144" t="s">
        <v>8924</v>
      </c>
      <c r="B1751" s="144" t="s">
        <v>8925</v>
      </c>
      <c r="C1751" s="144" t="s">
        <v>8926</v>
      </c>
      <c r="D1751" s="144" t="s">
        <v>8927</v>
      </c>
      <c r="E1751" s="144" t="s">
        <v>2175</v>
      </c>
      <c r="F1751" s="144" t="s">
        <v>2176</v>
      </c>
    </row>
    <row r="1752" spans="1:6" hidden="1" x14ac:dyDescent="0.35">
      <c r="A1752" s="144" t="s">
        <v>8928</v>
      </c>
      <c r="B1752" s="144" t="s">
        <v>8929</v>
      </c>
      <c r="C1752" s="144" t="s">
        <v>8930</v>
      </c>
      <c r="D1752" s="144" t="s">
        <v>8931</v>
      </c>
      <c r="E1752" s="144" t="s">
        <v>2175</v>
      </c>
      <c r="F1752" s="144" t="s">
        <v>2170</v>
      </c>
    </row>
    <row r="1753" spans="1:6" ht="31" hidden="1" x14ac:dyDescent="0.35">
      <c r="A1753" s="144" t="s">
        <v>8932</v>
      </c>
      <c r="B1753" s="144" t="s">
        <v>8933</v>
      </c>
      <c r="C1753" s="144" t="s">
        <v>8934</v>
      </c>
      <c r="D1753" s="144" t="s">
        <v>8935</v>
      </c>
      <c r="E1753" s="144" t="s">
        <v>2169</v>
      </c>
      <c r="F1753" s="144" t="s">
        <v>2266</v>
      </c>
    </row>
    <row r="1754" spans="1:6" ht="62" hidden="1" x14ac:dyDescent="0.35">
      <c r="A1754" s="144" t="s">
        <v>8936</v>
      </c>
      <c r="B1754" s="144" t="s">
        <v>8937</v>
      </c>
      <c r="C1754" s="144" t="s">
        <v>8938</v>
      </c>
      <c r="D1754" s="144" t="s">
        <v>8939</v>
      </c>
      <c r="E1754" s="144" t="s">
        <v>2169</v>
      </c>
      <c r="F1754" s="144" t="s">
        <v>2266</v>
      </c>
    </row>
    <row r="1755" spans="1:6" hidden="1" x14ac:dyDescent="0.35">
      <c r="A1755" s="144" t="s">
        <v>8940</v>
      </c>
      <c r="B1755" s="144" t="s">
        <v>8941</v>
      </c>
      <c r="C1755" s="144" t="s">
        <v>8942</v>
      </c>
      <c r="D1755" s="144" t="s">
        <v>8943</v>
      </c>
      <c r="F1755" s="144" t="s">
        <v>2266</v>
      </c>
    </row>
    <row r="1756" spans="1:6" hidden="1" x14ac:dyDescent="0.35">
      <c r="A1756" s="144" t="s">
        <v>8944</v>
      </c>
      <c r="B1756" s="144" t="s">
        <v>8945</v>
      </c>
      <c r="C1756" s="144" t="s">
        <v>8946</v>
      </c>
      <c r="D1756" s="144" t="s">
        <v>8947</v>
      </c>
      <c r="E1756" s="144" t="s">
        <v>2169</v>
      </c>
      <c r="F1756" s="144" t="s">
        <v>2170</v>
      </c>
    </row>
    <row r="1757" spans="1:6" hidden="1" x14ac:dyDescent="0.35">
      <c r="A1757" s="144" t="s">
        <v>8948</v>
      </c>
      <c r="B1757" s="144" t="s">
        <v>8949</v>
      </c>
      <c r="C1757" s="144" t="s">
        <v>8950</v>
      </c>
      <c r="D1757" s="144" t="s">
        <v>8951</v>
      </c>
      <c r="F1757" s="144" t="s">
        <v>2176</v>
      </c>
    </row>
    <row r="1758" spans="1:6" hidden="1" x14ac:dyDescent="0.35">
      <c r="A1758" s="144" t="s">
        <v>8952</v>
      </c>
      <c r="B1758" s="144" t="s">
        <v>8953</v>
      </c>
      <c r="C1758" s="144" t="s">
        <v>8954</v>
      </c>
      <c r="D1758" s="144" t="s">
        <v>8955</v>
      </c>
      <c r="E1758" s="144" t="s">
        <v>2169</v>
      </c>
      <c r="F1758" s="144" t="s">
        <v>2170</v>
      </c>
    </row>
    <row r="1759" spans="1:6" hidden="1" x14ac:dyDescent="0.35">
      <c r="A1759" s="144" t="s">
        <v>8956</v>
      </c>
      <c r="B1759" s="144" t="s">
        <v>8957</v>
      </c>
      <c r="C1759" s="144" t="s">
        <v>8958</v>
      </c>
      <c r="D1759" s="144" t="s">
        <v>8959</v>
      </c>
      <c r="E1759" s="144" t="s">
        <v>2162</v>
      </c>
      <c r="F1759" s="144" t="s">
        <v>2193</v>
      </c>
    </row>
    <row r="1760" spans="1:6" hidden="1" x14ac:dyDescent="0.35">
      <c r="A1760" s="144" t="s">
        <v>8960</v>
      </c>
      <c r="B1760" s="144" t="s">
        <v>8961</v>
      </c>
      <c r="C1760" s="144" t="s">
        <v>8962</v>
      </c>
      <c r="D1760" s="144" t="s">
        <v>8963</v>
      </c>
      <c r="E1760" s="144" t="s">
        <v>2175</v>
      </c>
      <c r="F1760" s="144" t="s">
        <v>2176</v>
      </c>
    </row>
    <row r="1761" spans="1:6" hidden="1" x14ac:dyDescent="0.35">
      <c r="A1761" s="144" t="s">
        <v>8964</v>
      </c>
      <c r="B1761" s="144" t="s">
        <v>8965</v>
      </c>
      <c r="C1761" s="144" t="s">
        <v>8966</v>
      </c>
      <c r="D1761" s="144" t="s">
        <v>8967</v>
      </c>
      <c r="F1761" s="144" t="s">
        <v>2176</v>
      </c>
    </row>
    <row r="1762" spans="1:6" ht="31" hidden="1" x14ac:dyDescent="0.35">
      <c r="A1762" s="144" t="s">
        <v>8968</v>
      </c>
      <c r="B1762" s="144" t="s">
        <v>8969</v>
      </c>
      <c r="C1762" s="144" t="s">
        <v>8970</v>
      </c>
      <c r="D1762" s="144" t="s">
        <v>8971</v>
      </c>
      <c r="E1762" s="144" t="s">
        <v>2175</v>
      </c>
      <c r="F1762" s="144" t="s">
        <v>2163</v>
      </c>
    </row>
    <row r="1763" spans="1:6" ht="31" hidden="1" x14ac:dyDescent="0.35">
      <c r="A1763" s="144" t="s">
        <v>8972</v>
      </c>
      <c r="B1763" s="144" t="s">
        <v>8973</v>
      </c>
      <c r="C1763" s="144" t="s">
        <v>8974</v>
      </c>
      <c r="D1763" s="144" t="s">
        <v>8975</v>
      </c>
      <c r="E1763" s="144" t="s">
        <v>2162</v>
      </c>
      <c r="F1763" s="144" t="s">
        <v>2185</v>
      </c>
    </row>
    <row r="1764" spans="1:6" hidden="1" x14ac:dyDescent="0.35">
      <c r="A1764" s="144" t="s">
        <v>8976</v>
      </c>
      <c r="B1764" s="144" t="s">
        <v>8977</v>
      </c>
      <c r="C1764" s="144" t="s">
        <v>8978</v>
      </c>
      <c r="D1764" s="144" t="s">
        <v>8979</v>
      </c>
      <c r="F1764" s="144" t="s">
        <v>2176</v>
      </c>
    </row>
    <row r="1765" spans="1:6" ht="31" hidden="1" x14ac:dyDescent="0.35">
      <c r="A1765" s="144" t="s">
        <v>8980</v>
      </c>
      <c r="B1765" s="144" t="s">
        <v>8981</v>
      </c>
      <c r="C1765" s="144" t="s">
        <v>8982</v>
      </c>
      <c r="D1765" s="144" t="s">
        <v>8983</v>
      </c>
      <c r="E1765" s="144" t="s">
        <v>2169</v>
      </c>
      <c r="F1765" s="144" t="s">
        <v>2176</v>
      </c>
    </row>
    <row r="1766" spans="1:6" ht="46.5" hidden="1" x14ac:dyDescent="0.35">
      <c r="A1766" s="144" t="s">
        <v>8984</v>
      </c>
      <c r="B1766" s="144" t="s">
        <v>8985</v>
      </c>
      <c r="C1766" s="144" t="s">
        <v>8986</v>
      </c>
      <c r="D1766" s="144" t="s">
        <v>8987</v>
      </c>
      <c r="E1766" s="144" t="s">
        <v>2169</v>
      </c>
      <c r="F1766" s="144" t="s">
        <v>2266</v>
      </c>
    </row>
    <row r="1767" spans="1:6" hidden="1" x14ac:dyDescent="0.35">
      <c r="A1767" s="144" t="s">
        <v>959</v>
      </c>
      <c r="B1767" s="144" t="s">
        <v>8988</v>
      </c>
      <c r="C1767" s="144" t="s">
        <v>8989</v>
      </c>
      <c r="D1767" s="144" t="s">
        <v>8990</v>
      </c>
      <c r="E1767" s="144" t="s">
        <v>2162</v>
      </c>
      <c r="F1767" s="144" t="s">
        <v>2185</v>
      </c>
    </row>
    <row r="1768" spans="1:6" ht="31" hidden="1" x14ac:dyDescent="0.35">
      <c r="A1768" s="144" t="s">
        <v>8991</v>
      </c>
      <c r="B1768" s="144" t="s">
        <v>8992</v>
      </c>
      <c r="C1768" s="144" t="s">
        <v>8993</v>
      </c>
      <c r="D1768" s="144" t="s">
        <v>8994</v>
      </c>
      <c r="E1768" s="144" t="s">
        <v>2175</v>
      </c>
      <c r="F1768" s="144" t="s">
        <v>2163</v>
      </c>
    </row>
    <row r="1769" spans="1:6" hidden="1" x14ac:dyDescent="0.35">
      <c r="A1769" s="144" t="s">
        <v>8995</v>
      </c>
      <c r="B1769" s="144" t="s">
        <v>8996</v>
      </c>
      <c r="C1769" s="144" t="s">
        <v>8997</v>
      </c>
      <c r="D1769" s="144" t="s">
        <v>8998</v>
      </c>
      <c r="E1769" s="144" t="s">
        <v>2175</v>
      </c>
      <c r="F1769" s="144" t="s">
        <v>2170</v>
      </c>
    </row>
    <row r="1770" spans="1:6" ht="31" hidden="1" x14ac:dyDescent="0.35">
      <c r="A1770" s="144" t="s">
        <v>8999</v>
      </c>
      <c r="B1770" s="144" t="s">
        <v>9000</v>
      </c>
      <c r="C1770" s="144" t="s">
        <v>9001</v>
      </c>
      <c r="D1770" s="144" t="s">
        <v>9002</v>
      </c>
      <c r="E1770" s="144" t="s">
        <v>2162</v>
      </c>
      <c r="F1770" s="144" t="s">
        <v>2193</v>
      </c>
    </row>
    <row r="1771" spans="1:6" ht="62" hidden="1" x14ac:dyDescent="0.35">
      <c r="A1771" s="144" t="s">
        <v>9003</v>
      </c>
      <c r="B1771" s="144" t="s">
        <v>9004</v>
      </c>
      <c r="C1771" s="144" t="s">
        <v>9005</v>
      </c>
      <c r="D1771" s="144" t="s">
        <v>9006</v>
      </c>
      <c r="E1771" s="144" t="s">
        <v>2169</v>
      </c>
      <c r="F1771" s="144" t="s">
        <v>2266</v>
      </c>
    </row>
    <row r="1772" spans="1:6" ht="31" hidden="1" x14ac:dyDescent="0.35">
      <c r="A1772" s="144" t="s">
        <v>9007</v>
      </c>
      <c r="B1772" s="144" t="s">
        <v>9008</v>
      </c>
      <c r="C1772" s="144" t="s">
        <v>9009</v>
      </c>
      <c r="D1772" s="144" t="s">
        <v>9010</v>
      </c>
      <c r="E1772" s="144" t="s">
        <v>2175</v>
      </c>
      <c r="F1772" s="144" t="s">
        <v>2176</v>
      </c>
    </row>
    <row r="1773" spans="1:6" ht="46.5" hidden="1" x14ac:dyDescent="0.35">
      <c r="A1773" s="144" t="s">
        <v>9011</v>
      </c>
      <c r="B1773" s="144" t="s">
        <v>9012</v>
      </c>
      <c r="C1773" s="144" t="s">
        <v>9013</v>
      </c>
      <c r="D1773" s="144" t="s">
        <v>9014</v>
      </c>
      <c r="E1773" s="144" t="s">
        <v>2162</v>
      </c>
      <c r="F1773" s="144" t="s">
        <v>2193</v>
      </c>
    </row>
    <row r="1774" spans="1:6" hidden="1" x14ac:dyDescent="0.35">
      <c r="A1774" s="144" t="s">
        <v>9015</v>
      </c>
      <c r="B1774" s="144" t="s">
        <v>9016</v>
      </c>
      <c r="C1774" s="144" t="s">
        <v>9017</v>
      </c>
      <c r="D1774" s="144" t="s">
        <v>9018</v>
      </c>
      <c r="E1774" s="144" t="s">
        <v>2169</v>
      </c>
      <c r="F1774" s="144" t="s">
        <v>2266</v>
      </c>
    </row>
    <row r="1775" spans="1:6" ht="31" hidden="1" x14ac:dyDescent="0.35">
      <c r="A1775" s="144" t="s">
        <v>9019</v>
      </c>
      <c r="B1775" s="144" t="s">
        <v>9020</v>
      </c>
      <c r="C1775" s="144" t="s">
        <v>9021</v>
      </c>
      <c r="D1775" s="144" t="s">
        <v>9022</v>
      </c>
      <c r="F1775" s="144" t="s">
        <v>2176</v>
      </c>
    </row>
    <row r="1776" spans="1:6" ht="46.5" hidden="1" x14ac:dyDescent="0.35">
      <c r="A1776" s="144" t="s">
        <v>9023</v>
      </c>
      <c r="B1776" s="144" t="s">
        <v>9024</v>
      </c>
      <c r="C1776" s="144" t="s">
        <v>9025</v>
      </c>
      <c r="D1776" s="144" t="s">
        <v>9026</v>
      </c>
      <c r="E1776" s="144" t="s">
        <v>2169</v>
      </c>
      <c r="F1776" s="144" t="s">
        <v>2266</v>
      </c>
    </row>
    <row r="1777" spans="1:6" ht="46.5" hidden="1" x14ac:dyDescent="0.35">
      <c r="A1777" s="144" t="s">
        <v>9027</v>
      </c>
      <c r="B1777" s="144" t="s">
        <v>9028</v>
      </c>
      <c r="C1777" s="144" t="s">
        <v>9029</v>
      </c>
      <c r="D1777" s="144" t="s">
        <v>9030</v>
      </c>
      <c r="E1777" s="144" t="s">
        <v>2169</v>
      </c>
      <c r="F1777" s="144" t="s">
        <v>2266</v>
      </c>
    </row>
    <row r="1778" spans="1:6" ht="31" hidden="1" x14ac:dyDescent="0.35">
      <c r="A1778" s="144" t="s">
        <v>9031</v>
      </c>
      <c r="B1778" s="144" t="s">
        <v>9032</v>
      </c>
      <c r="C1778" s="144" t="s">
        <v>9033</v>
      </c>
      <c r="D1778" s="144" t="s">
        <v>9034</v>
      </c>
      <c r="E1778" s="144" t="s">
        <v>2169</v>
      </c>
      <c r="F1778" s="144" t="s">
        <v>2266</v>
      </c>
    </row>
    <row r="1779" spans="1:6" ht="31" hidden="1" x14ac:dyDescent="0.35">
      <c r="A1779" s="144" t="s">
        <v>9035</v>
      </c>
      <c r="B1779" s="144" t="s">
        <v>9036</v>
      </c>
      <c r="C1779" s="144" t="s">
        <v>9036</v>
      </c>
      <c r="D1779" s="144" t="s">
        <v>9037</v>
      </c>
      <c r="E1779" s="144" t="s">
        <v>2175</v>
      </c>
      <c r="F1779" s="144" t="s">
        <v>2163</v>
      </c>
    </row>
    <row r="1780" spans="1:6" hidden="1" x14ac:dyDescent="0.35">
      <c r="A1780" s="144" t="s">
        <v>503</v>
      </c>
      <c r="B1780" s="144" t="s">
        <v>9038</v>
      </c>
      <c r="C1780" s="144" t="s">
        <v>9039</v>
      </c>
      <c r="D1780" s="144" t="s">
        <v>9040</v>
      </c>
      <c r="E1780" s="144" t="s">
        <v>2162</v>
      </c>
      <c r="F1780" s="144" t="s">
        <v>2185</v>
      </c>
    </row>
    <row r="1781" spans="1:6" ht="31" hidden="1" x14ac:dyDescent="0.35">
      <c r="A1781" s="144" t="s">
        <v>9041</v>
      </c>
      <c r="B1781" s="144" t="s">
        <v>9042</v>
      </c>
      <c r="C1781" s="144" t="s">
        <v>9043</v>
      </c>
      <c r="D1781" s="144" t="s">
        <v>9044</v>
      </c>
      <c r="E1781" s="144" t="s">
        <v>2175</v>
      </c>
      <c r="F1781" s="144" t="s">
        <v>2193</v>
      </c>
    </row>
    <row r="1782" spans="1:6" ht="31" hidden="1" x14ac:dyDescent="0.35">
      <c r="A1782" s="144" t="s">
        <v>9045</v>
      </c>
      <c r="B1782" s="144" t="s">
        <v>9046</v>
      </c>
      <c r="C1782" s="144" t="s">
        <v>9047</v>
      </c>
      <c r="D1782" s="144" t="s">
        <v>9048</v>
      </c>
      <c r="E1782" s="144" t="s">
        <v>2169</v>
      </c>
      <c r="F1782" s="144" t="s">
        <v>2163</v>
      </c>
    </row>
    <row r="1783" spans="1:6" hidden="1" x14ac:dyDescent="0.35">
      <c r="A1783" s="144" t="s">
        <v>9049</v>
      </c>
      <c r="B1783" s="144" t="s">
        <v>9050</v>
      </c>
      <c r="C1783" s="144" t="s">
        <v>9051</v>
      </c>
      <c r="D1783" s="144" t="s">
        <v>9052</v>
      </c>
      <c r="F1783" s="144" t="s">
        <v>2176</v>
      </c>
    </row>
    <row r="1784" spans="1:6" ht="31" hidden="1" x14ac:dyDescent="0.35">
      <c r="A1784" s="144" t="s">
        <v>9053</v>
      </c>
      <c r="B1784" s="144" t="s">
        <v>9054</v>
      </c>
      <c r="C1784" s="144" t="s">
        <v>9055</v>
      </c>
      <c r="D1784" s="144" t="s">
        <v>9056</v>
      </c>
      <c r="E1784" s="144" t="s">
        <v>2169</v>
      </c>
      <c r="F1784" s="144" t="s">
        <v>2176</v>
      </c>
    </row>
    <row r="1785" spans="1:6" hidden="1" x14ac:dyDescent="0.35">
      <c r="A1785" s="144" t="s">
        <v>9057</v>
      </c>
      <c r="B1785" s="144" t="s">
        <v>9058</v>
      </c>
      <c r="C1785" s="144" t="s">
        <v>9059</v>
      </c>
      <c r="D1785" s="144" t="s">
        <v>9060</v>
      </c>
      <c r="F1785" s="144" t="s">
        <v>2266</v>
      </c>
    </row>
    <row r="1786" spans="1:6" ht="31" hidden="1" x14ac:dyDescent="0.35">
      <c r="A1786" s="144" t="s">
        <v>9061</v>
      </c>
      <c r="B1786" s="144" t="s">
        <v>9062</v>
      </c>
      <c r="C1786" s="144" t="s">
        <v>9063</v>
      </c>
      <c r="D1786" s="144" t="s">
        <v>9064</v>
      </c>
      <c r="E1786" s="144" t="s">
        <v>2175</v>
      </c>
      <c r="F1786" s="144" t="s">
        <v>2176</v>
      </c>
    </row>
    <row r="1787" spans="1:6" hidden="1" x14ac:dyDescent="0.35">
      <c r="A1787" s="144" t="s">
        <v>9065</v>
      </c>
      <c r="B1787" s="144" t="s">
        <v>9066</v>
      </c>
      <c r="C1787" s="144" t="s">
        <v>9067</v>
      </c>
      <c r="D1787" s="144" t="s">
        <v>9068</v>
      </c>
      <c r="F1787" s="144" t="s">
        <v>2176</v>
      </c>
    </row>
    <row r="1788" spans="1:6" hidden="1" x14ac:dyDescent="0.35">
      <c r="A1788" s="144" t="s">
        <v>9069</v>
      </c>
      <c r="B1788" s="144" t="s">
        <v>9070</v>
      </c>
      <c r="C1788" s="144" t="s">
        <v>9071</v>
      </c>
      <c r="D1788" s="144" t="s">
        <v>9072</v>
      </c>
      <c r="F1788" s="144" t="s">
        <v>2193</v>
      </c>
    </row>
    <row r="1789" spans="1:6" ht="31" hidden="1" x14ac:dyDescent="0.35">
      <c r="A1789" s="144" t="s">
        <v>9073</v>
      </c>
      <c r="B1789" s="144" t="s">
        <v>9074</v>
      </c>
      <c r="C1789" s="144" t="s">
        <v>9075</v>
      </c>
      <c r="D1789" s="144" t="s">
        <v>9076</v>
      </c>
      <c r="E1789" s="144" t="s">
        <v>2175</v>
      </c>
      <c r="F1789" s="144" t="s">
        <v>2266</v>
      </c>
    </row>
    <row r="1790" spans="1:6" ht="31" hidden="1" x14ac:dyDescent="0.35">
      <c r="A1790" s="144" t="s">
        <v>9077</v>
      </c>
      <c r="B1790" s="144" t="s">
        <v>9078</v>
      </c>
      <c r="C1790" s="144" t="s">
        <v>9079</v>
      </c>
      <c r="D1790" s="144" t="s">
        <v>9080</v>
      </c>
      <c r="E1790" s="144" t="s">
        <v>2162</v>
      </c>
      <c r="F1790" s="144" t="s">
        <v>2163</v>
      </c>
    </row>
    <row r="1791" spans="1:6" ht="31" hidden="1" x14ac:dyDescent="0.35">
      <c r="A1791" s="144" t="s">
        <v>9081</v>
      </c>
      <c r="B1791" s="144" t="s">
        <v>9082</v>
      </c>
      <c r="C1791" s="144" t="s">
        <v>9083</v>
      </c>
      <c r="D1791" s="144" t="s">
        <v>9084</v>
      </c>
      <c r="E1791" s="144" t="s">
        <v>2162</v>
      </c>
      <c r="F1791" s="144" t="s">
        <v>2193</v>
      </c>
    </row>
    <row r="1792" spans="1:6" ht="31" hidden="1" x14ac:dyDescent="0.35">
      <c r="A1792" s="144" t="s">
        <v>9085</v>
      </c>
      <c r="B1792" s="144" t="s">
        <v>9086</v>
      </c>
      <c r="C1792" s="144" t="s">
        <v>9087</v>
      </c>
      <c r="D1792" s="144" t="s">
        <v>9088</v>
      </c>
      <c r="E1792" s="144" t="s">
        <v>2169</v>
      </c>
      <c r="F1792" s="144" t="s">
        <v>2266</v>
      </c>
    </row>
    <row r="1793" spans="1:6" hidden="1" x14ac:dyDescent="0.35">
      <c r="A1793" s="144" t="s">
        <v>9089</v>
      </c>
      <c r="B1793" s="144" t="s">
        <v>9090</v>
      </c>
      <c r="C1793" s="144" t="s">
        <v>9091</v>
      </c>
      <c r="D1793" s="144" t="s">
        <v>9092</v>
      </c>
      <c r="E1793" s="144" t="s">
        <v>2169</v>
      </c>
      <c r="F1793" s="144" t="s">
        <v>2266</v>
      </c>
    </row>
    <row r="1794" spans="1:6" ht="31" hidden="1" x14ac:dyDescent="0.35">
      <c r="A1794" s="144" t="s">
        <v>9093</v>
      </c>
      <c r="B1794" s="144" t="s">
        <v>9094</v>
      </c>
      <c r="C1794" s="144" t="s">
        <v>9095</v>
      </c>
      <c r="D1794" s="144" t="s">
        <v>9096</v>
      </c>
      <c r="E1794" s="144" t="s">
        <v>2169</v>
      </c>
      <c r="F1794" s="144" t="s">
        <v>2266</v>
      </c>
    </row>
    <row r="1795" spans="1:6" ht="31" hidden="1" x14ac:dyDescent="0.35">
      <c r="A1795" s="144" t="s">
        <v>9097</v>
      </c>
      <c r="B1795" s="144" t="s">
        <v>9098</v>
      </c>
      <c r="C1795" s="144" t="s">
        <v>9099</v>
      </c>
      <c r="D1795" s="144" t="s">
        <v>9100</v>
      </c>
      <c r="E1795" s="144" t="s">
        <v>2175</v>
      </c>
      <c r="F1795" s="144" t="s">
        <v>2170</v>
      </c>
    </row>
    <row r="1796" spans="1:6" hidden="1" x14ac:dyDescent="0.35">
      <c r="A1796" s="144" t="s">
        <v>9101</v>
      </c>
      <c r="B1796" s="144" t="s">
        <v>9102</v>
      </c>
      <c r="C1796" s="144" t="s">
        <v>9103</v>
      </c>
      <c r="D1796" s="144" t="s">
        <v>9104</v>
      </c>
      <c r="E1796" s="144" t="s">
        <v>2162</v>
      </c>
      <c r="F1796" s="144" t="s">
        <v>2193</v>
      </c>
    </row>
    <row r="1797" spans="1:6" hidden="1" x14ac:dyDescent="0.35">
      <c r="A1797" s="144" t="s">
        <v>9105</v>
      </c>
      <c r="B1797" s="144" t="s">
        <v>9106</v>
      </c>
      <c r="C1797" s="144" t="s">
        <v>9107</v>
      </c>
      <c r="D1797" s="144" t="s">
        <v>9108</v>
      </c>
      <c r="E1797" s="144" t="s">
        <v>2169</v>
      </c>
      <c r="F1797" s="144" t="s">
        <v>2266</v>
      </c>
    </row>
    <row r="1798" spans="1:6" hidden="1" x14ac:dyDescent="0.35">
      <c r="A1798" s="144" t="s">
        <v>9109</v>
      </c>
      <c r="B1798" s="144" t="s">
        <v>9110</v>
      </c>
      <c r="C1798" s="144" t="s">
        <v>9110</v>
      </c>
      <c r="D1798" s="144" t="s">
        <v>9111</v>
      </c>
      <c r="E1798" s="144" t="s">
        <v>2169</v>
      </c>
      <c r="F1798" s="144" t="s">
        <v>2266</v>
      </c>
    </row>
    <row r="1799" spans="1:6" ht="31" hidden="1" x14ac:dyDescent="0.35">
      <c r="A1799" s="144" t="s">
        <v>9112</v>
      </c>
      <c r="B1799" s="144" t="s">
        <v>9113</v>
      </c>
      <c r="C1799" s="144" t="s">
        <v>9114</v>
      </c>
      <c r="D1799" s="144" t="s">
        <v>9115</v>
      </c>
      <c r="E1799" s="144" t="s">
        <v>2169</v>
      </c>
      <c r="F1799" s="144" t="s">
        <v>2266</v>
      </c>
    </row>
    <row r="1800" spans="1:6" hidden="1" x14ac:dyDescent="0.35">
      <c r="A1800" s="144" t="s">
        <v>9116</v>
      </c>
      <c r="B1800" s="144" t="s">
        <v>9117</v>
      </c>
      <c r="C1800" s="144" t="s">
        <v>9118</v>
      </c>
      <c r="D1800" s="144" t="s">
        <v>9119</v>
      </c>
      <c r="E1800" s="144" t="s">
        <v>2169</v>
      </c>
      <c r="F1800" s="144" t="s">
        <v>2266</v>
      </c>
    </row>
    <row r="1801" spans="1:6" ht="31" hidden="1" x14ac:dyDescent="0.35">
      <c r="A1801" s="144" t="s">
        <v>9120</v>
      </c>
      <c r="B1801" s="144" t="s">
        <v>9121</v>
      </c>
      <c r="C1801" s="144" t="s">
        <v>9122</v>
      </c>
      <c r="D1801" s="144" t="s">
        <v>9123</v>
      </c>
      <c r="E1801" s="144" t="s">
        <v>3238</v>
      </c>
      <c r="F1801" s="144" t="s">
        <v>2163</v>
      </c>
    </row>
    <row r="1802" spans="1:6" ht="31" hidden="1" x14ac:dyDescent="0.35">
      <c r="A1802" s="144" t="s">
        <v>9124</v>
      </c>
      <c r="B1802" s="144" t="s">
        <v>9125</v>
      </c>
      <c r="C1802" s="144" t="s">
        <v>9126</v>
      </c>
      <c r="D1802" s="144" t="s">
        <v>9127</v>
      </c>
      <c r="E1802" s="144" t="s">
        <v>2162</v>
      </c>
      <c r="F1802" s="144" t="s">
        <v>2193</v>
      </c>
    </row>
    <row r="1803" spans="1:6" ht="31" hidden="1" x14ac:dyDescent="0.35">
      <c r="A1803" s="144" t="s">
        <v>9128</v>
      </c>
      <c r="B1803" s="144" t="s">
        <v>9129</v>
      </c>
      <c r="C1803" s="144" t="s">
        <v>9129</v>
      </c>
      <c r="D1803" s="144" t="s">
        <v>9130</v>
      </c>
      <c r="E1803" s="144" t="s">
        <v>2162</v>
      </c>
      <c r="F1803" s="144" t="s">
        <v>2163</v>
      </c>
    </row>
    <row r="1804" spans="1:6" ht="31" hidden="1" x14ac:dyDescent="0.35">
      <c r="A1804" s="144" t="s">
        <v>9131</v>
      </c>
      <c r="B1804" s="144" t="s">
        <v>9132</v>
      </c>
      <c r="C1804" s="144" t="s">
        <v>9133</v>
      </c>
      <c r="D1804" s="144" t="s">
        <v>9134</v>
      </c>
      <c r="E1804" s="144" t="s">
        <v>2169</v>
      </c>
      <c r="F1804" s="144" t="s">
        <v>2176</v>
      </c>
    </row>
    <row r="1805" spans="1:6" ht="31" hidden="1" x14ac:dyDescent="0.35">
      <c r="A1805" s="144" t="s">
        <v>9135</v>
      </c>
      <c r="B1805" s="144" t="s">
        <v>9136</v>
      </c>
      <c r="C1805" s="144" t="s">
        <v>9137</v>
      </c>
      <c r="D1805" s="144" t="s">
        <v>9138</v>
      </c>
      <c r="E1805" s="144" t="s">
        <v>3238</v>
      </c>
      <c r="F1805" s="144" t="s">
        <v>2163</v>
      </c>
    </row>
    <row r="1806" spans="1:6" ht="31" hidden="1" x14ac:dyDescent="0.35">
      <c r="A1806" s="144" t="s">
        <v>9139</v>
      </c>
      <c r="B1806" s="144" t="s">
        <v>9140</v>
      </c>
      <c r="C1806" s="144" t="s">
        <v>9141</v>
      </c>
      <c r="D1806" s="144" t="s">
        <v>9142</v>
      </c>
      <c r="E1806" s="144" t="s">
        <v>2175</v>
      </c>
      <c r="F1806" s="144" t="s">
        <v>2170</v>
      </c>
    </row>
    <row r="1807" spans="1:6" hidden="1" x14ac:dyDescent="0.35">
      <c r="A1807" s="144" t="s">
        <v>9143</v>
      </c>
      <c r="B1807" s="144" t="s">
        <v>9144</v>
      </c>
      <c r="C1807" s="144" t="s">
        <v>9145</v>
      </c>
      <c r="D1807" s="144" t="s">
        <v>9146</v>
      </c>
      <c r="F1807" s="144" t="s">
        <v>2176</v>
      </c>
    </row>
    <row r="1808" spans="1:6" hidden="1" x14ac:dyDescent="0.35">
      <c r="A1808" s="144" t="s">
        <v>9147</v>
      </c>
      <c r="B1808" s="144" t="s">
        <v>9148</v>
      </c>
      <c r="C1808" s="144" t="s">
        <v>9149</v>
      </c>
      <c r="D1808" s="144" t="s">
        <v>9150</v>
      </c>
      <c r="E1808" s="144" t="s">
        <v>2175</v>
      </c>
      <c r="F1808" s="144" t="s">
        <v>2170</v>
      </c>
    </row>
    <row r="1809" spans="1:6" ht="31" hidden="1" x14ac:dyDescent="0.35">
      <c r="A1809" s="144" t="s">
        <v>9151</v>
      </c>
      <c r="B1809" s="144" t="s">
        <v>9152</v>
      </c>
      <c r="C1809" s="144" t="s">
        <v>9152</v>
      </c>
      <c r="D1809" s="144" t="s">
        <v>9153</v>
      </c>
      <c r="E1809" s="144" t="s">
        <v>2175</v>
      </c>
      <c r="F1809" s="144" t="s">
        <v>2163</v>
      </c>
    </row>
    <row r="1810" spans="1:6" ht="46.5" hidden="1" x14ac:dyDescent="0.35">
      <c r="A1810" s="144" t="s">
        <v>9154</v>
      </c>
      <c r="B1810" s="144" t="s">
        <v>9155</v>
      </c>
      <c r="C1810" s="144" t="s">
        <v>9156</v>
      </c>
      <c r="D1810" s="144" t="s">
        <v>9157</v>
      </c>
      <c r="F1810" s="144" t="s">
        <v>2163</v>
      </c>
    </row>
    <row r="1811" spans="1:6" ht="31" hidden="1" x14ac:dyDescent="0.35">
      <c r="A1811" s="144" t="s">
        <v>9158</v>
      </c>
      <c r="B1811" s="144" t="s">
        <v>9159</v>
      </c>
      <c r="C1811" s="144" t="s">
        <v>9160</v>
      </c>
      <c r="D1811" s="144" t="s">
        <v>9161</v>
      </c>
      <c r="E1811" s="144" t="s">
        <v>2175</v>
      </c>
      <c r="F1811" s="144" t="s">
        <v>2193</v>
      </c>
    </row>
    <row r="1812" spans="1:6" hidden="1" x14ac:dyDescent="0.35">
      <c r="A1812" s="144" t="s">
        <v>9162</v>
      </c>
      <c r="B1812" s="144" t="s">
        <v>9163</v>
      </c>
      <c r="C1812" s="144" t="s">
        <v>9164</v>
      </c>
      <c r="D1812" s="144" t="s">
        <v>9165</v>
      </c>
      <c r="E1812" s="144" t="s">
        <v>2175</v>
      </c>
      <c r="F1812" s="144" t="s">
        <v>2266</v>
      </c>
    </row>
    <row r="1813" spans="1:6" ht="31" hidden="1" x14ac:dyDescent="0.35">
      <c r="A1813" s="144" t="s">
        <v>9166</v>
      </c>
      <c r="B1813" s="144" t="s">
        <v>9167</v>
      </c>
      <c r="C1813" s="144" t="s">
        <v>9168</v>
      </c>
      <c r="D1813" s="144" t="s">
        <v>9169</v>
      </c>
      <c r="E1813" s="144" t="s">
        <v>2175</v>
      </c>
      <c r="F1813" s="144" t="s">
        <v>2163</v>
      </c>
    </row>
    <row r="1814" spans="1:6" hidden="1" x14ac:dyDescent="0.35">
      <c r="A1814" s="144" t="s">
        <v>9170</v>
      </c>
      <c r="B1814" s="144" t="s">
        <v>9171</v>
      </c>
      <c r="C1814" s="144" t="s">
        <v>9172</v>
      </c>
      <c r="D1814" s="144" t="s">
        <v>9173</v>
      </c>
      <c r="E1814" s="144" t="s">
        <v>2169</v>
      </c>
      <c r="F1814" s="144" t="s">
        <v>2266</v>
      </c>
    </row>
    <row r="1815" spans="1:6" ht="31" hidden="1" x14ac:dyDescent="0.35">
      <c r="A1815" s="144" t="s">
        <v>9174</v>
      </c>
      <c r="B1815" s="144" t="s">
        <v>9175</v>
      </c>
      <c r="C1815" s="144" t="s">
        <v>9176</v>
      </c>
      <c r="D1815" s="144" t="s">
        <v>9177</v>
      </c>
      <c r="E1815" s="144" t="s">
        <v>2169</v>
      </c>
      <c r="F1815" s="144" t="s">
        <v>2266</v>
      </c>
    </row>
    <row r="1816" spans="1:6" ht="31" hidden="1" x14ac:dyDescent="0.35">
      <c r="A1816" s="144" t="s">
        <v>9178</v>
      </c>
      <c r="B1816" s="144" t="s">
        <v>9179</v>
      </c>
      <c r="C1816" s="144" t="s">
        <v>9180</v>
      </c>
      <c r="D1816" s="144" t="s">
        <v>9181</v>
      </c>
      <c r="E1816" s="144" t="s">
        <v>2169</v>
      </c>
      <c r="F1816" s="144" t="s">
        <v>2266</v>
      </c>
    </row>
    <row r="1817" spans="1:6" hidden="1" x14ac:dyDescent="0.35">
      <c r="A1817" s="144" t="s">
        <v>9182</v>
      </c>
      <c r="B1817" s="144" t="s">
        <v>9183</v>
      </c>
      <c r="C1817" s="144" t="s">
        <v>9183</v>
      </c>
      <c r="D1817" s="144" t="s">
        <v>9184</v>
      </c>
      <c r="F1817" s="144" t="s">
        <v>2176</v>
      </c>
    </row>
    <row r="1818" spans="1:6" hidden="1" x14ac:dyDescent="0.35">
      <c r="A1818" s="144" t="s">
        <v>9185</v>
      </c>
      <c r="B1818" s="144" t="s">
        <v>9186</v>
      </c>
      <c r="C1818" s="144" t="s">
        <v>9186</v>
      </c>
      <c r="D1818" s="144" t="s">
        <v>9187</v>
      </c>
      <c r="E1818" s="144" t="s">
        <v>2169</v>
      </c>
      <c r="F1818" s="144" t="s">
        <v>2266</v>
      </c>
    </row>
    <row r="1819" spans="1:6" ht="31" hidden="1" x14ac:dyDescent="0.35">
      <c r="A1819" s="144" t="s">
        <v>9188</v>
      </c>
      <c r="B1819" s="144" t="s">
        <v>9189</v>
      </c>
      <c r="C1819" s="144" t="s">
        <v>9190</v>
      </c>
      <c r="D1819" s="144" t="s">
        <v>9191</v>
      </c>
      <c r="E1819" s="144" t="s">
        <v>2169</v>
      </c>
      <c r="F1819" s="144" t="s">
        <v>2266</v>
      </c>
    </row>
    <row r="1820" spans="1:6" hidden="1" x14ac:dyDescent="0.35">
      <c r="A1820" s="144" t="s">
        <v>9192</v>
      </c>
      <c r="B1820" s="144" t="s">
        <v>9193</v>
      </c>
      <c r="C1820" s="144" t="s">
        <v>9194</v>
      </c>
      <c r="D1820" s="144" t="s">
        <v>9195</v>
      </c>
      <c r="E1820" s="144" t="s">
        <v>2169</v>
      </c>
      <c r="F1820" s="144" t="s">
        <v>2170</v>
      </c>
    </row>
    <row r="1821" spans="1:6" hidden="1" x14ac:dyDescent="0.35">
      <c r="A1821" s="144" t="s">
        <v>9196</v>
      </c>
      <c r="B1821" s="144" t="s">
        <v>9197</v>
      </c>
      <c r="C1821" s="144" t="s">
        <v>9198</v>
      </c>
      <c r="D1821" s="144" t="s">
        <v>9199</v>
      </c>
      <c r="E1821" s="144" t="s">
        <v>2175</v>
      </c>
      <c r="F1821" s="144" t="s">
        <v>2266</v>
      </c>
    </row>
    <row r="1822" spans="1:6" ht="31" hidden="1" x14ac:dyDescent="0.35">
      <c r="A1822" s="144" t="s">
        <v>9200</v>
      </c>
      <c r="B1822" s="144" t="s">
        <v>9201</v>
      </c>
      <c r="C1822" s="144" t="s">
        <v>9202</v>
      </c>
      <c r="D1822" s="144" t="s">
        <v>9203</v>
      </c>
      <c r="E1822" s="144" t="s">
        <v>2175</v>
      </c>
      <c r="F1822" s="144" t="s">
        <v>2163</v>
      </c>
    </row>
    <row r="1823" spans="1:6" ht="31" hidden="1" x14ac:dyDescent="0.35">
      <c r="A1823" s="144" t="s">
        <v>9204</v>
      </c>
      <c r="B1823" s="144" t="s">
        <v>9205</v>
      </c>
      <c r="C1823" s="144" t="s">
        <v>9206</v>
      </c>
      <c r="D1823" s="144" t="s">
        <v>9207</v>
      </c>
      <c r="E1823" s="144" t="s">
        <v>3238</v>
      </c>
      <c r="F1823" s="144" t="s">
        <v>2266</v>
      </c>
    </row>
    <row r="1824" spans="1:6" ht="31" hidden="1" x14ac:dyDescent="0.35">
      <c r="A1824" s="144" t="s">
        <v>9208</v>
      </c>
      <c r="B1824" s="144" t="s">
        <v>9209</v>
      </c>
      <c r="C1824" s="144" t="s">
        <v>9210</v>
      </c>
      <c r="D1824" s="144" t="s">
        <v>9211</v>
      </c>
      <c r="E1824" s="144" t="s">
        <v>2162</v>
      </c>
      <c r="F1824" s="144" t="s">
        <v>2185</v>
      </c>
    </row>
    <row r="1825" spans="1:6" ht="31" hidden="1" x14ac:dyDescent="0.35">
      <c r="A1825" s="144" t="s">
        <v>9212</v>
      </c>
      <c r="B1825" s="144" t="s">
        <v>9213</v>
      </c>
      <c r="C1825" s="144" t="s">
        <v>9214</v>
      </c>
      <c r="D1825" s="144" t="s">
        <v>9215</v>
      </c>
      <c r="E1825" s="144" t="s">
        <v>2169</v>
      </c>
      <c r="F1825" s="144" t="s">
        <v>2170</v>
      </c>
    </row>
    <row r="1826" spans="1:6" ht="31" hidden="1" x14ac:dyDescent="0.35">
      <c r="A1826" s="144" t="s">
        <v>9216</v>
      </c>
      <c r="B1826" s="144" t="s">
        <v>9217</v>
      </c>
      <c r="C1826" s="144" t="s">
        <v>9218</v>
      </c>
      <c r="D1826" s="144" t="s">
        <v>9219</v>
      </c>
      <c r="E1826" s="144" t="s">
        <v>2175</v>
      </c>
      <c r="F1826" s="144" t="s">
        <v>2170</v>
      </c>
    </row>
    <row r="1827" spans="1:6" ht="31" hidden="1" x14ac:dyDescent="0.35">
      <c r="A1827" s="144" t="s">
        <v>9220</v>
      </c>
      <c r="B1827" s="144" t="s">
        <v>9221</v>
      </c>
      <c r="C1827" s="144" t="s">
        <v>9222</v>
      </c>
      <c r="D1827" s="144" t="s">
        <v>9223</v>
      </c>
      <c r="F1827" s="144" t="s">
        <v>2176</v>
      </c>
    </row>
    <row r="1828" spans="1:6" ht="31" hidden="1" x14ac:dyDescent="0.35">
      <c r="A1828" s="144" t="s">
        <v>9224</v>
      </c>
      <c r="B1828" s="144" t="s">
        <v>9225</v>
      </c>
      <c r="C1828" s="144" t="s">
        <v>9226</v>
      </c>
      <c r="D1828" s="144" t="s">
        <v>9227</v>
      </c>
      <c r="E1828" s="144" t="s">
        <v>2175</v>
      </c>
      <c r="F1828" s="144" t="s">
        <v>2170</v>
      </c>
    </row>
    <row r="1829" spans="1:6" ht="31" hidden="1" x14ac:dyDescent="0.35">
      <c r="A1829" s="144" t="s">
        <v>9228</v>
      </c>
      <c r="B1829" s="144" t="s">
        <v>9229</v>
      </c>
      <c r="C1829" s="144" t="s">
        <v>9230</v>
      </c>
      <c r="D1829" s="144" t="s">
        <v>9231</v>
      </c>
      <c r="F1829" s="144" t="s">
        <v>2163</v>
      </c>
    </row>
    <row r="1830" spans="1:6" ht="31" hidden="1" x14ac:dyDescent="0.35">
      <c r="A1830" s="144" t="s">
        <v>9232</v>
      </c>
      <c r="B1830" s="144" t="s">
        <v>9233</v>
      </c>
      <c r="C1830" s="144" t="s">
        <v>9234</v>
      </c>
      <c r="D1830" s="144" t="s">
        <v>9235</v>
      </c>
      <c r="F1830" s="144" t="s">
        <v>2176</v>
      </c>
    </row>
    <row r="1831" spans="1:6" ht="31" hidden="1" x14ac:dyDescent="0.35">
      <c r="A1831" s="144" t="s">
        <v>9236</v>
      </c>
      <c r="B1831" s="144" t="s">
        <v>9237</v>
      </c>
      <c r="C1831" s="144" t="s">
        <v>9238</v>
      </c>
      <c r="D1831" s="144" t="s">
        <v>9239</v>
      </c>
      <c r="E1831" s="144" t="s">
        <v>2169</v>
      </c>
      <c r="F1831" s="144" t="s">
        <v>2163</v>
      </c>
    </row>
    <row r="1832" spans="1:6" ht="31" hidden="1" x14ac:dyDescent="0.35">
      <c r="A1832" s="144" t="s">
        <v>9240</v>
      </c>
      <c r="B1832" s="144" t="s">
        <v>9241</v>
      </c>
      <c r="C1832" s="144" t="s">
        <v>9242</v>
      </c>
      <c r="D1832" s="144" t="s">
        <v>9243</v>
      </c>
      <c r="E1832" s="144" t="s">
        <v>2175</v>
      </c>
      <c r="F1832" s="144" t="s">
        <v>2266</v>
      </c>
    </row>
    <row r="1833" spans="1:6" ht="31" hidden="1" x14ac:dyDescent="0.35">
      <c r="A1833" s="144" t="s">
        <v>9244</v>
      </c>
      <c r="B1833" s="144" t="s">
        <v>9245</v>
      </c>
      <c r="C1833" s="144" t="s">
        <v>9246</v>
      </c>
      <c r="D1833" s="144" t="s">
        <v>9247</v>
      </c>
      <c r="E1833" s="144" t="s">
        <v>2162</v>
      </c>
      <c r="F1833" s="144" t="s">
        <v>2163</v>
      </c>
    </row>
    <row r="1834" spans="1:6" ht="46.5" hidden="1" x14ac:dyDescent="0.35">
      <c r="A1834" s="144" t="s">
        <v>9248</v>
      </c>
      <c r="B1834" s="144" t="s">
        <v>9249</v>
      </c>
      <c r="C1834" s="144" t="s">
        <v>9250</v>
      </c>
      <c r="D1834" s="144" t="s">
        <v>9251</v>
      </c>
      <c r="E1834" s="144" t="s">
        <v>2169</v>
      </c>
      <c r="F1834" s="144" t="s">
        <v>2266</v>
      </c>
    </row>
    <row r="1835" spans="1:6" hidden="1" x14ac:dyDescent="0.35">
      <c r="A1835" s="144" t="s">
        <v>9252</v>
      </c>
      <c r="B1835" s="144" t="s">
        <v>9253</v>
      </c>
      <c r="C1835" s="144" t="s">
        <v>9253</v>
      </c>
      <c r="D1835" s="144" t="s">
        <v>9254</v>
      </c>
      <c r="E1835" s="144" t="s">
        <v>2169</v>
      </c>
      <c r="F1835" s="144" t="s">
        <v>2266</v>
      </c>
    </row>
    <row r="1836" spans="1:6" hidden="1" x14ac:dyDescent="0.35">
      <c r="A1836" s="144" t="s">
        <v>9255</v>
      </c>
      <c r="B1836" s="144" t="s">
        <v>9256</v>
      </c>
      <c r="C1836" s="144" t="s">
        <v>9257</v>
      </c>
      <c r="D1836" s="144" t="s">
        <v>9258</v>
      </c>
      <c r="E1836" s="144" t="s">
        <v>2169</v>
      </c>
      <c r="F1836" s="144" t="s">
        <v>2266</v>
      </c>
    </row>
    <row r="1837" spans="1:6" hidden="1" x14ac:dyDescent="0.35">
      <c r="A1837" s="144" t="s">
        <v>9259</v>
      </c>
      <c r="B1837" s="144" t="s">
        <v>9260</v>
      </c>
      <c r="C1837" s="144" t="s">
        <v>9261</v>
      </c>
      <c r="D1837" s="144" t="s">
        <v>9262</v>
      </c>
      <c r="E1837" s="144" t="s">
        <v>2169</v>
      </c>
      <c r="F1837" s="144" t="s">
        <v>2176</v>
      </c>
    </row>
    <row r="1838" spans="1:6" hidden="1" x14ac:dyDescent="0.35">
      <c r="A1838" s="144" t="s">
        <v>9263</v>
      </c>
      <c r="B1838" s="144" t="s">
        <v>9264</v>
      </c>
      <c r="C1838" s="144" t="s">
        <v>9265</v>
      </c>
      <c r="D1838" s="144" t="s">
        <v>9266</v>
      </c>
      <c r="E1838" s="144" t="s">
        <v>2169</v>
      </c>
      <c r="F1838" s="144" t="s">
        <v>2176</v>
      </c>
    </row>
    <row r="1839" spans="1:6" hidden="1" x14ac:dyDescent="0.35">
      <c r="A1839" s="144" t="s">
        <v>885</v>
      </c>
      <c r="B1839" s="144" t="s">
        <v>9267</v>
      </c>
      <c r="C1839" s="144" t="s">
        <v>9268</v>
      </c>
      <c r="D1839" s="144" t="s">
        <v>9269</v>
      </c>
      <c r="E1839" s="144" t="s">
        <v>2162</v>
      </c>
      <c r="F1839" s="144" t="s">
        <v>2193</v>
      </c>
    </row>
    <row r="1840" spans="1:6" hidden="1" x14ac:dyDescent="0.35">
      <c r="A1840" s="144" t="s">
        <v>9270</v>
      </c>
      <c r="B1840" s="144" t="s">
        <v>9271</v>
      </c>
      <c r="C1840" s="144" t="s">
        <v>9272</v>
      </c>
      <c r="D1840" s="144" t="s">
        <v>9273</v>
      </c>
      <c r="E1840" s="144" t="s">
        <v>2169</v>
      </c>
      <c r="F1840" s="144" t="s">
        <v>2266</v>
      </c>
    </row>
    <row r="1841" spans="1:6" ht="46.5" hidden="1" x14ac:dyDescent="0.35">
      <c r="A1841" s="144" t="s">
        <v>407</v>
      </c>
      <c r="B1841" s="144" t="s">
        <v>9274</v>
      </c>
      <c r="C1841" s="144" t="s">
        <v>9275</v>
      </c>
      <c r="D1841" s="144" t="s">
        <v>9276</v>
      </c>
      <c r="E1841" s="144" t="s">
        <v>2162</v>
      </c>
      <c r="F1841" s="144" t="s">
        <v>2185</v>
      </c>
    </row>
    <row r="1842" spans="1:6" ht="31" hidden="1" x14ac:dyDescent="0.35">
      <c r="A1842" s="144" t="s">
        <v>9277</v>
      </c>
      <c r="B1842" s="144" t="s">
        <v>9278</v>
      </c>
      <c r="C1842" s="144" t="s">
        <v>9279</v>
      </c>
      <c r="D1842" s="144" t="s">
        <v>9280</v>
      </c>
      <c r="F1842" s="144" t="s">
        <v>2170</v>
      </c>
    </row>
    <row r="1843" spans="1:6" ht="31" hidden="1" x14ac:dyDescent="0.35">
      <c r="A1843" s="144" t="s">
        <v>9281</v>
      </c>
      <c r="B1843" s="144" t="s">
        <v>9282</v>
      </c>
      <c r="C1843" s="144" t="s">
        <v>9283</v>
      </c>
      <c r="D1843" s="144" t="s">
        <v>9284</v>
      </c>
      <c r="F1843" s="144" t="s">
        <v>2193</v>
      </c>
    </row>
    <row r="1844" spans="1:6" ht="31" hidden="1" x14ac:dyDescent="0.35">
      <c r="A1844" s="144" t="s">
        <v>9285</v>
      </c>
      <c r="B1844" s="144" t="s">
        <v>9286</v>
      </c>
      <c r="C1844" s="144" t="s">
        <v>9287</v>
      </c>
      <c r="D1844" s="144" t="s">
        <v>9288</v>
      </c>
      <c r="F1844" s="144" t="s">
        <v>2163</v>
      </c>
    </row>
    <row r="1845" spans="1:6" ht="31" hidden="1" x14ac:dyDescent="0.35">
      <c r="A1845" s="144" t="s">
        <v>9289</v>
      </c>
      <c r="B1845" s="144" t="s">
        <v>9290</v>
      </c>
      <c r="C1845" s="144" t="s">
        <v>9291</v>
      </c>
      <c r="D1845" s="144" t="s">
        <v>9292</v>
      </c>
      <c r="E1845" s="144" t="s">
        <v>2175</v>
      </c>
      <c r="F1845" s="144" t="s">
        <v>2170</v>
      </c>
    </row>
    <row r="1846" spans="1:6" ht="31" hidden="1" x14ac:dyDescent="0.35">
      <c r="A1846" s="144" t="s">
        <v>9293</v>
      </c>
      <c r="B1846" s="144" t="s">
        <v>9294</v>
      </c>
      <c r="C1846" s="144" t="s">
        <v>9295</v>
      </c>
      <c r="D1846" s="144" t="s">
        <v>9296</v>
      </c>
      <c r="E1846" s="144" t="s">
        <v>2175</v>
      </c>
      <c r="F1846" s="144" t="s">
        <v>2163</v>
      </c>
    </row>
    <row r="1847" spans="1:6" ht="31" hidden="1" x14ac:dyDescent="0.35">
      <c r="A1847" s="144" t="s">
        <v>9297</v>
      </c>
      <c r="B1847" s="144" t="s">
        <v>9298</v>
      </c>
      <c r="C1847" s="144" t="s">
        <v>9299</v>
      </c>
      <c r="D1847" s="144" t="s">
        <v>9300</v>
      </c>
      <c r="E1847" s="144" t="s">
        <v>2162</v>
      </c>
      <c r="F1847" s="144" t="s">
        <v>2193</v>
      </c>
    </row>
    <row r="1848" spans="1:6" ht="31" hidden="1" x14ac:dyDescent="0.35">
      <c r="A1848" s="144" t="s">
        <v>9301</v>
      </c>
      <c r="B1848" s="144" t="s">
        <v>9302</v>
      </c>
      <c r="C1848" s="144" t="s">
        <v>9303</v>
      </c>
      <c r="D1848" s="144" t="s">
        <v>9304</v>
      </c>
      <c r="F1848" s="144" t="s">
        <v>2266</v>
      </c>
    </row>
    <row r="1849" spans="1:6" hidden="1" x14ac:dyDescent="0.35">
      <c r="A1849" s="144" t="s">
        <v>9305</v>
      </c>
      <c r="B1849" s="144" t="s">
        <v>9306</v>
      </c>
      <c r="C1849" s="144" t="s">
        <v>9307</v>
      </c>
      <c r="D1849" s="144" t="s">
        <v>9308</v>
      </c>
      <c r="E1849" s="144" t="s">
        <v>2169</v>
      </c>
      <c r="F1849" s="144" t="s">
        <v>2176</v>
      </c>
    </row>
    <row r="1850" spans="1:6" hidden="1" x14ac:dyDescent="0.35">
      <c r="A1850" s="144" t="s">
        <v>9309</v>
      </c>
      <c r="B1850" s="144" t="s">
        <v>9310</v>
      </c>
      <c r="C1850" s="144" t="s">
        <v>9311</v>
      </c>
      <c r="D1850" s="144" t="s">
        <v>9312</v>
      </c>
      <c r="F1850" s="144" t="s">
        <v>2176</v>
      </c>
    </row>
    <row r="1851" spans="1:6" ht="31" hidden="1" x14ac:dyDescent="0.35">
      <c r="A1851" s="144" t="s">
        <v>9313</v>
      </c>
      <c r="B1851" s="144" t="s">
        <v>9314</v>
      </c>
      <c r="C1851" s="144" t="s">
        <v>9315</v>
      </c>
      <c r="D1851" s="144" t="s">
        <v>9316</v>
      </c>
      <c r="E1851" s="144" t="s">
        <v>2175</v>
      </c>
      <c r="F1851" s="144" t="s">
        <v>2176</v>
      </c>
    </row>
    <row r="1852" spans="1:6" ht="31" hidden="1" x14ac:dyDescent="0.35">
      <c r="A1852" s="144" t="s">
        <v>9317</v>
      </c>
      <c r="B1852" s="144" t="s">
        <v>9318</v>
      </c>
      <c r="C1852" s="144" t="s">
        <v>9319</v>
      </c>
      <c r="D1852" s="144" t="s">
        <v>9320</v>
      </c>
      <c r="E1852" s="144" t="s">
        <v>2169</v>
      </c>
      <c r="F1852" s="144" t="s">
        <v>2163</v>
      </c>
    </row>
    <row r="1853" spans="1:6" ht="31" hidden="1" x14ac:dyDescent="0.35">
      <c r="A1853" s="144" t="s">
        <v>9321</v>
      </c>
      <c r="B1853" s="144" t="s">
        <v>9322</v>
      </c>
      <c r="C1853" s="144" t="s">
        <v>9323</v>
      </c>
      <c r="D1853" s="144" t="s">
        <v>9324</v>
      </c>
      <c r="E1853" s="144" t="s">
        <v>2175</v>
      </c>
      <c r="F1853" s="144" t="s">
        <v>2163</v>
      </c>
    </row>
    <row r="1854" spans="1:6" hidden="1" x14ac:dyDescent="0.35">
      <c r="A1854" s="144" t="s">
        <v>9325</v>
      </c>
      <c r="B1854" s="144" t="s">
        <v>9326</v>
      </c>
      <c r="C1854" s="144" t="s">
        <v>9327</v>
      </c>
      <c r="D1854" s="144" t="s">
        <v>9328</v>
      </c>
      <c r="E1854" s="144" t="s">
        <v>2169</v>
      </c>
      <c r="F1854" s="144" t="s">
        <v>2170</v>
      </c>
    </row>
    <row r="1855" spans="1:6" hidden="1" x14ac:dyDescent="0.35">
      <c r="A1855" s="144" t="s">
        <v>9329</v>
      </c>
      <c r="B1855" s="144" t="s">
        <v>9330</v>
      </c>
      <c r="C1855" s="144" t="s">
        <v>9331</v>
      </c>
      <c r="D1855" s="144" t="s">
        <v>9332</v>
      </c>
      <c r="E1855" s="144" t="s">
        <v>2169</v>
      </c>
      <c r="F1855" s="144" t="s">
        <v>2176</v>
      </c>
    </row>
    <row r="1856" spans="1:6" hidden="1" x14ac:dyDescent="0.35">
      <c r="A1856" s="144" t="s">
        <v>9333</v>
      </c>
      <c r="B1856" s="144" t="s">
        <v>9334</v>
      </c>
      <c r="C1856" s="144" t="s">
        <v>9335</v>
      </c>
      <c r="D1856" s="144" t="s">
        <v>9336</v>
      </c>
      <c r="E1856" s="144" t="s">
        <v>2169</v>
      </c>
      <c r="F1856" s="144" t="s">
        <v>2266</v>
      </c>
    </row>
    <row r="1857" spans="1:6" ht="31" hidden="1" x14ac:dyDescent="0.35">
      <c r="A1857" s="144" t="s">
        <v>9337</v>
      </c>
      <c r="B1857" s="144" t="s">
        <v>9338</v>
      </c>
      <c r="C1857" s="144" t="s">
        <v>9339</v>
      </c>
      <c r="D1857" s="144" t="s">
        <v>9340</v>
      </c>
      <c r="E1857" s="144" t="s">
        <v>3238</v>
      </c>
      <c r="F1857" s="144" t="s">
        <v>2266</v>
      </c>
    </row>
    <row r="1858" spans="1:6" hidden="1" x14ac:dyDescent="0.35">
      <c r="A1858" s="144" t="s">
        <v>9341</v>
      </c>
      <c r="B1858" s="144" t="s">
        <v>9342</v>
      </c>
      <c r="C1858" s="144" t="s">
        <v>9343</v>
      </c>
      <c r="D1858" s="144" t="s">
        <v>9344</v>
      </c>
      <c r="E1858" s="144" t="s">
        <v>2169</v>
      </c>
      <c r="F1858" s="144" t="s">
        <v>2266</v>
      </c>
    </row>
    <row r="1859" spans="1:6" hidden="1" x14ac:dyDescent="0.35">
      <c r="A1859" s="144" t="s">
        <v>9345</v>
      </c>
      <c r="B1859" s="144" t="s">
        <v>9346</v>
      </c>
      <c r="C1859" s="144" t="s">
        <v>9347</v>
      </c>
      <c r="D1859" s="144" t="s">
        <v>9348</v>
      </c>
      <c r="E1859" s="144" t="s">
        <v>2175</v>
      </c>
      <c r="F1859" s="144" t="s">
        <v>2170</v>
      </c>
    </row>
    <row r="1860" spans="1:6" ht="46.5" hidden="1" x14ac:dyDescent="0.35">
      <c r="A1860" s="144" t="s">
        <v>9349</v>
      </c>
      <c r="B1860" s="144" t="s">
        <v>9350</v>
      </c>
      <c r="C1860" s="144" t="s">
        <v>9351</v>
      </c>
      <c r="D1860" s="144" t="s">
        <v>9352</v>
      </c>
      <c r="E1860" s="144" t="s">
        <v>2169</v>
      </c>
      <c r="F1860" s="144" t="s">
        <v>2170</v>
      </c>
    </row>
    <row r="1861" spans="1:6" ht="31" hidden="1" x14ac:dyDescent="0.35">
      <c r="A1861" s="144" t="s">
        <v>9353</v>
      </c>
      <c r="B1861" s="144" t="s">
        <v>9354</v>
      </c>
      <c r="C1861" s="144" t="s">
        <v>9355</v>
      </c>
      <c r="D1861" s="144" t="s">
        <v>9356</v>
      </c>
      <c r="E1861" s="144" t="s">
        <v>2169</v>
      </c>
      <c r="F1861" s="144" t="s">
        <v>2266</v>
      </c>
    </row>
    <row r="1862" spans="1:6" ht="31" hidden="1" x14ac:dyDescent="0.35">
      <c r="A1862" s="144" t="s">
        <v>9357</v>
      </c>
      <c r="B1862" s="144" t="s">
        <v>9358</v>
      </c>
      <c r="C1862" s="144" t="s">
        <v>9359</v>
      </c>
      <c r="D1862" s="144" t="s">
        <v>9360</v>
      </c>
      <c r="E1862" s="144" t="s">
        <v>2175</v>
      </c>
      <c r="F1862" s="144" t="s">
        <v>2176</v>
      </c>
    </row>
    <row r="1863" spans="1:6" hidden="1" x14ac:dyDescent="0.35">
      <c r="A1863" s="144" t="s">
        <v>9361</v>
      </c>
      <c r="B1863" s="144" t="s">
        <v>9362</v>
      </c>
      <c r="C1863" s="144" t="s">
        <v>9363</v>
      </c>
      <c r="D1863" s="144" t="s">
        <v>9364</v>
      </c>
      <c r="F1863" s="144" t="s">
        <v>2266</v>
      </c>
    </row>
    <row r="1864" spans="1:6" hidden="1" x14ac:dyDescent="0.35">
      <c r="A1864" s="144" t="s">
        <v>9365</v>
      </c>
      <c r="B1864" s="144" t="s">
        <v>9366</v>
      </c>
      <c r="C1864" s="144" t="s">
        <v>9367</v>
      </c>
      <c r="D1864" s="144" t="s">
        <v>9368</v>
      </c>
      <c r="E1864" s="144" t="s">
        <v>2169</v>
      </c>
      <c r="F1864" s="144" t="s">
        <v>2170</v>
      </c>
    </row>
    <row r="1865" spans="1:6" ht="31" hidden="1" x14ac:dyDescent="0.35">
      <c r="A1865" s="144" t="s">
        <v>9369</v>
      </c>
      <c r="B1865" s="144" t="s">
        <v>9370</v>
      </c>
      <c r="C1865" s="144" t="s">
        <v>9371</v>
      </c>
      <c r="D1865" s="144" t="s">
        <v>9372</v>
      </c>
      <c r="E1865" s="144" t="s">
        <v>2175</v>
      </c>
      <c r="F1865" s="144" t="s">
        <v>2266</v>
      </c>
    </row>
    <row r="1866" spans="1:6" ht="31" hidden="1" x14ac:dyDescent="0.35">
      <c r="A1866" s="144" t="s">
        <v>9373</v>
      </c>
      <c r="B1866" s="144" t="s">
        <v>9374</v>
      </c>
      <c r="C1866" s="144" t="s">
        <v>9375</v>
      </c>
      <c r="D1866" s="144" t="s">
        <v>9376</v>
      </c>
      <c r="E1866" s="144" t="s">
        <v>2175</v>
      </c>
      <c r="F1866" s="144" t="s">
        <v>2170</v>
      </c>
    </row>
    <row r="1867" spans="1:6" ht="31" hidden="1" x14ac:dyDescent="0.35">
      <c r="A1867" s="144" t="s">
        <v>9377</v>
      </c>
      <c r="B1867" s="144" t="s">
        <v>9378</v>
      </c>
      <c r="C1867" s="144" t="s">
        <v>9379</v>
      </c>
      <c r="D1867" s="144" t="s">
        <v>9380</v>
      </c>
      <c r="E1867" s="144" t="s">
        <v>2175</v>
      </c>
      <c r="F1867" s="144" t="s">
        <v>2163</v>
      </c>
    </row>
    <row r="1868" spans="1:6" hidden="1" x14ac:dyDescent="0.35">
      <c r="A1868" s="144" t="s">
        <v>9381</v>
      </c>
      <c r="B1868" s="144" t="s">
        <v>9382</v>
      </c>
      <c r="C1868" s="144" t="s">
        <v>9383</v>
      </c>
      <c r="D1868" s="144" t="s">
        <v>9384</v>
      </c>
      <c r="F1868" s="144" t="s">
        <v>2170</v>
      </c>
    </row>
    <row r="1869" spans="1:6" hidden="1" x14ac:dyDescent="0.35">
      <c r="A1869" s="144" t="s">
        <v>9385</v>
      </c>
      <c r="B1869" s="144" t="s">
        <v>9386</v>
      </c>
      <c r="C1869" s="144" t="s">
        <v>9387</v>
      </c>
      <c r="D1869" s="144" t="s">
        <v>9388</v>
      </c>
      <c r="E1869" s="144" t="s">
        <v>2175</v>
      </c>
      <c r="F1869" s="144" t="s">
        <v>2176</v>
      </c>
    </row>
    <row r="1870" spans="1:6" ht="31" hidden="1" x14ac:dyDescent="0.35">
      <c r="A1870" s="144" t="s">
        <v>9389</v>
      </c>
      <c r="B1870" s="144" t="s">
        <v>9390</v>
      </c>
      <c r="C1870" s="144" t="s">
        <v>9390</v>
      </c>
      <c r="D1870" s="144" t="s">
        <v>9391</v>
      </c>
      <c r="E1870" s="144" t="s">
        <v>2162</v>
      </c>
      <c r="F1870" s="144" t="s">
        <v>2163</v>
      </c>
    </row>
    <row r="1871" spans="1:6" ht="31" hidden="1" x14ac:dyDescent="0.35">
      <c r="A1871" s="144" t="s">
        <v>9392</v>
      </c>
      <c r="B1871" s="144" t="s">
        <v>9393</v>
      </c>
      <c r="C1871" s="144" t="s">
        <v>9394</v>
      </c>
      <c r="D1871" s="144" t="s">
        <v>9395</v>
      </c>
      <c r="E1871" s="144" t="s">
        <v>2175</v>
      </c>
      <c r="F1871" s="144" t="s">
        <v>2170</v>
      </c>
    </row>
    <row r="1872" spans="1:6" ht="31" hidden="1" x14ac:dyDescent="0.35">
      <c r="A1872" s="144" t="s">
        <v>9396</v>
      </c>
      <c r="B1872" s="144" t="s">
        <v>9397</v>
      </c>
      <c r="C1872" s="144" t="s">
        <v>9398</v>
      </c>
      <c r="D1872" s="144" t="s">
        <v>9399</v>
      </c>
      <c r="F1872" s="144" t="s">
        <v>2176</v>
      </c>
    </row>
    <row r="1873" spans="1:6" ht="31" hidden="1" x14ac:dyDescent="0.35">
      <c r="A1873" s="144" t="s">
        <v>9400</v>
      </c>
      <c r="B1873" s="144" t="s">
        <v>9401</v>
      </c>
      <c r="C1873" s="144" t="s">
        <v>9402</v>
      </c>
      <c r="D1873" s="144" t="s">
        <v>9403</v>
      </c>
      <c r="E1873" s="144" t="s">
        <v>2175</v>
      </c>
      <c r="F1873" s="144" t="s">
        <v>2163</v>
      </c>
    </row>
    <row r="1874" spans="1:6" ht="31" hidden="1" x14ac:dyDescent="0.35">
      <c r="A1874" s="144" t="s">
        <v>9404</v>
      </c>
      <c r="B1874" s="144" t="s">
        <v>9405</v>
      </c>
      <c r="C1874" s="144" t="s">
        <v>9406</v>
      </c>
      <c r="D1874" s="144" t="s">
        <v>9407</v>
      </c>
      <c r="E1874" s="144" t="s">
        <v>2169</v>
      </c>
      <c r="F1874" s="144" t="s">
        <v>2176</v>
      </c>
    </row>
    <row r="1875" spans="1:6" hidden="1" x14ac:dyDescent="0.35">
      <c r="A1875" s="144" t="s">
        <v>1318</v>
      </c>
      <c r="B1875" s="144" t="s">
        <v>9408</v>
      </c>
      <c r="C1875" s="144" t="s">
        <v>9409</v>
      </c>
      <c r="D1875" s="144" t="s">
        <v>9410</v>
      </c>
      <c r="E1875" s="144" t="s">
        <v>2162</v>
      </c>
      <c r="F1875" s="144" t="s">
        <v>2193</v>
      </c>
    </row>
    <row r="1876" spans="1:6" ht="31" hidden="1" x14ac:dyDescent="0.35">
      <c r="A1876" s="144" t="s">
        <v>9411</v>
      </c>
      <c r="B1876" s="144" t="s">
        <v>9412</v>
      </c>
      <c r="C1876" s="144" t="s">
        <v>9413</v>
      </c>
      <c r="D1876" s="144" t="s">
        <v>9414</v>
      </c>
      <c r="E1876" s="144" t="s">
        <v>2162</v>
      </c>
      <c r="F1876" s="144" t="s">
        <v>2176</v>
      </c>
    </row>
    <row r="1877" spans="1:6" ht="31" hidden="1" x14ac:dyDescent="0.35">
      <c r="A1877" s="144" t="s">
        <v>9415</v>
      </c>
      <c r="B1877" s="144" t="s">
        <v>9416</v>
      </c>
      <c r="C1877" s="144" t="s">
        <v>9417</v>
      </c>
      <c r="D1877" s="144" t="s">
        <v>9418</v>
      </c>
      <c r="E1877" s="144" t="s">
        <v>2175</v>
      </c>
      <c r="F1877" s="144" t="s">
        <v>2163</v>
      </c>
    </row>
    <row r="1878" spans="1:6" ht="31" hidden="1" x14ac:dyDescent="0.35">
      <c r="A1878" s="144" t="s">
        <v>9419</v>
      </c>
      <c r="B1878" s="144" t="s">
        <v>9420</v>
      </c>
      <c r="C1878" s="144" t="s">
        <v>9421</v>
      </c>
      <c r="D1878" s="144" t="s">
        <v>9422</v>
      </c>
      <c r="F1878" s="144" t="s">
        <v>2266</v>
      </c>
    </row>
    <row r="1879" spans="1:6" hidden="1" x14ac:dyDescent="0.35">
      <c r="A1879" s="144" t="s">
        <v>9423</v>
      </c>
      <c r="B1879" s="144" t="s">
        <v>9424</v>
      </c>
      <c r="C1879" s="144" t="s">
        <v>9425</v>
      </c>
      <c r="D1879" s="144" t="s">
        <v>9426</v>
      </c>
      <c r="E1879" s="144" t="s">
        <v>2162</v>
      </c>
      <c r="F1879" s="144" t="s">
        <v>2193</v>
      </c>
    </row>
    <row r="1880" spans="1:6" ht="31" hidden="1" x14ac:dyDescent="0.35">
      <c r="A1880" s="144" t="s">
        <v>823</v>
      </c>
      <c r="B1880" s="144" t="s">
        <v>9427</v>
      </c>
      <c r="C1880" s="144" t="s">
        <v>9428</v>
      </c>
      <c r="D1880" s="144" t="s">
        <v>9429</v>
      </c>
      <c r="E1880" s="144" t="s">
        <v>2162</v>
      </c>
      <c r="F1880" s="144" t="s">
        <v>2185</v>
      </c>
    </row>
    <row r="1881" spans="1:6" ht="31" hidden="1" x14ac:dyDescent="0.35">
      <c r="A1881" s="144" t="s">
        <v>9430</v>
      </c>
      <c r="B1881" s="144" t="s">
        <v>9431</v>
      </c>
      <c r="C1881" s="144" t="s">
        <v>9432</v>
      </c>
      <c r="D1881" s="144" t="s">
        <v>9433</v>
      </c>
      <c r="F1881" s="144" t="s">
        <v>2176</v>
      </c>
    </row>
    <row r="1882" spans="1:6" ht="31" hidden="1" x14ac:dyDescent="0.35">
      <c r="A1882" s="144" t="s">
        <v>9434</v>
      </c>
      <c r="B1882" s="144" t="s">
        <v>9435</v>
      </c>
      <c r="C1882" s="144" t="s">
        <v>9436</v>
      </c>
      <c r="D1882" s="144" t="s">
        <v>9437</v>
      </c>
      <c r="E1882" s="144" t="s">
        <v>2162</v>
      </c>
      <c r="F1882" s="144" t="s">
        <v>2193</v>
      </c>
    </row>
    <row r="1883" spans="1:6" hidden="1" x14ac:dyDescent="0.35">
      <c r="A1883" s="144" t="s">
        <v>9438</v>
      </c>
      <c r="B1883" s="144" t="s">
        <v>9439</v>
      </c>
      <c r="C1883" s="144" t="s">
        <v>9440</v>
      </c>
      <c r="D1883" s="144" t="s">
        <v>9441</v>
      </c>
      <c r="E1883" s="144" t="s">
        <v>2169</v>
      </c>
      <c r="F1883" s="144" t="s">
        <v>2266</v>
      </c>
    </row>
    <row r="1884" spans="1:6" ht="31" hidden="1" x14ac:dyDescent="0.35">
      <c r="A1884" s="144" t="s">
        <v>9442</v>
      </c>
      <c r="B1884" s="144" t="s">
        <v>9443</v>
      </c>
      <c r="C1884" s="144" t="s">
        <v>9444</v>
      </c>
      <c r="D1884" s="144" t="s">
        <v>9445</v>
      </c>
      <c r="E1884" s="144" t="s">
        <v>2162</v>
      </c>
      <c r="F1884" s="144" t="s">
        <v>2193</v>
      </c>
    </row>
    <row r="1885" spans="1:6" ht="31" hidden="1" x14ac:dyDescent="0.35">
      <c r="A1885" s="144" t="s">
        <v>9446</v>
      </c>
      <c r="B1885" s="144" t="s">
        <v>9447</v>
      </c>
      <c r="C1885" s="144" t="s">
        <v>9448</v>
      </c>
      <c r="D1885" s="144" t="s">
        <v>9449</v>
      </c>
      <c r="E1885" s="144" t="s">
        <v>2175</v>
      </c>
      <c r="F1885" s="144" t="s">
        <v>2163</v>
      </c>
    </row>
    <row r="1886" spans="1:6" ht="31" hidden="1" x14ac:dyDescent="0.35">
      <c r="A1886" s="144" t="s">
        <v>9450</v>
      </c>
      <c r="B1886" s="144" t="s">
        <v>9451</v>
      </c>
      <c r="C1886" s="144" t="s">
        <v>9452</v>
      </c>
      <c r="D1886" s="144" t="s">
        <v>9453</v>
      </c>
      <c r="E1886" s="144" t="s">
        <v>2162</v>
      </c>
      <c r="F1886" s="144" t="s">
        <v>2163</v>
      </c>
    </row>
    <row r="1887" spans="1:6" ht="31" hidden="1" x14ac:dyDescent="0.35">
      <c r="A1887" s="144" t="s">
        <v>9454</v>
      </c>
      <c r="B1887" s="144" t="s">
        <v>9455</v>
      </c>
      <c r="C1887" s="144" t="s">
        <v>9456</v>
      </c>
      <c r="D1887" s="144" t="s">
        <v>9457</v>
      </c>
      <c r="E1887" s="144" t="s">
        <v>2169</v>
      </c>
      <c r="F1887" s="144" t="s">
        <v>2176</v>
      </c>
    </row>
    <row r="1888" spans="1:6" hidden="1" x14ac:dyDescent="0.35">
      <c r="A1888" s="144" t="s">
        <v>9458</v>
      </c>
      <c r="B1888" s="144" t="s">
        <v>9459</v>
      </c>
      <c r="C1888" s="144" t="s">
        <v>9459</v>
      </c>
      <c r="D1888" s="144" t="s">
        <v>9460</v>
      </c>
      <c r="E1888" s="144" t="s">
        <v>2169</v>
      </c>
      <c r="F1888" s="144" t="s">
        <v>2176</v>
      </c>
    </row>
    <row r="1889" spans="1:6" hidden="1" x14ac:dyDescent="0.35">
      <c r="A1889" s="144" t="s">
        <v>9461</v>
      </c>
      <c r="B1889" s="144" t="s">
        <v>9462</v>
      </c>
      <c r="C1889" s="144" t="s">
        <v>9463</v>
      </c>
      <c r="D1889" s="144" t="s">
        <v>9464</v>
      </c>
      <c r="F1889" s="144" t="s">
        <v>2176</v>
      </c>
    </row>
    <row r="1890" spans="1:6" hidden="1" x14ac:dyDescent="0.35">
      <c r="A1890" s="144" t="s">
        <v>9465</v>
      </c>
      <c r="B1890" s="144" t="s">
        <v>9466</v>
      </c>
      <c r="C1890" s="144" t="s">
        <v>9466</v>
      </c>
      <c r="D1890" s="144" t="s">
        <v>9467</v>
      </c>
      <c r="E1890" s="144" t="s">
        <v>2162</v>
      </c>
      <c r="F1890" s="144" t="s">
        <v>2193</v>
      </c>
    </row>
    <row r="1891" spans="1:6" hidden="1" x14ac:dyDescent="0.35">
      <c r="A1891" s="144" t="s">
        <v>9468</v>
      </c>
      <c r="B1891" s="144" t="s">
        <v>9469</v>
      </c>
      <c r="C1891" s="144" t="s">
        <v>9469</v>
      </c>
      <c r="D1891" s="144" t="s">
        <v>9470</v>
      </c>
      <c r="E1891" s="144" t="s">
        <v>2162</v>
      </c>
      <c r="F1891" s="144" t="s">
        <v>2193</v>
      </c>
    </row>
    <row r="1892" spans="1:6" ht="31" hidden="1" x14ac:dyDescent="0.35">
      <c r="A1892" s="144" t="s">
        <v>9471</v>
      </c>
      <c r="B1892" s="144" t="s">
        <v>9472</v>
      </c>
      <c r="C1892" s="144" t="s">
        <v>9473</v>
      </c>
      <c r="D1892" s="144" t="s">
        <v>9474</v>
      </c>
      <c r="F1892" s="144" t="s">
        <v>2176</v>
      </c>
    </row>
    <row r="1893" spans="1:6" ht="31" hidden="1" x14ac:dyDescent="0.35">
      <c r="A1893" s="144" t="s">
        <v>9475</v>
      </c>
      <c r="B1893" s="144" t="s">
        <v>9476</v>
      </c>
      <c r="C1893" s="144" t="s">
        <v>9477</v>
      </c>
      <c r="D1893" s="144" t="s">
        <v>9478</v>
      </c>
      <c r="E1893" s="144" t="s">
        <v>2169</v>
      </c>
      <c r="F1893" s="144" t="s">
        <v>2163</v>
      </c>
    </row>
    <row r="1894" spans="1:6" ht="31" hidden="1" x14ac:dyDescent="0.35">
      <c r="A1894" s="144" t="s">
        <v>9479</v>
      </c>
      <c r="B1894" s="144" t="s">
        <v>9480</v>
      </c>
      <c r="C1894" s="144" t="s">
        <v>9481</v>
      </c>
      <c r="D1894" s="144" t="s">
        <v>9482</v>
      </c>
      <c r="E1894" s="144" t="s">
        <v>2162</v>
      </c>
      <c r="F1894" s="144" t="s">
        <v>2193</v>
      </c>
    </row>
    <row r="1895" spans="1:6" ht="31" hidden="1" x14ac:dyDescent="0.35">
      <c r="A1895" s="144" t="s">
        <v>670</v>
      </c>
      <c r="B1895" s="144" t="s">
        <v>9483</v>
      </c>
      <c r="C1895" s="144" t="s">
        <v>9484</v>
      </c>
      <c r="D1895" s="144" t="s">
        <v>9485</v>
      </c>
      <c r="E1895" s="144" t="s">
        <v>2162</v>
      </c>
      <c r="F1895" s="144" t="s">
        <v>2185</v>
      </c>
    </row>
    <row r="1896" spans="1:6" ht="31" hidden="1" x14ac:dyDescent="0.35">
      <c r="A1896" s="144" t="s">
        <v>9486</v>
      </c>
      <c r="B1896" s="144" t="s">
        <v>9487</v>
      </c>
      <c r="C1896" s="144" t="s">
        <v>9488</v>
      </c>
      <c r="D1896" s="144" t="s">
        <v>9489</v>
      </c>
      <c r="E1896" s="144" t="s">
        <v>2175</v>
      </c>
      <c r="F1896" s="144" t="s">
        <v>2163</v>
      </c>
    </row>
    <row r="1897" spans="1:6" ht="31" hidden="1" x14ac:dyDescent="0.35">
      <c r="A1897" s="144" t="s">
        <v>9490</v>
      </c>
      <c r="B1897" s="144" t="s">
        <v>9491</v>
      </c>
      <c r="C1897" s="144" t="s">
        <v>9492</v>
      </c>
      <c r="D1897" s="144" t="s">
        <v>9493</v>
      </c>
      <c r="E1897" s="144" t="s">
        <v>2175</v>
      </c>
      <c r="F1897" s="144" t="s">
        <v>2163</v>
      </c>
    </row>
    <row r="1898" spans="1:6" ht="31" hidden="1" x14ac:dyDescent="0.35">
      <c r="A1898" s="144" t="s">
        <v>9494</v>
      </c>
      <c r="B1898" s="144" t="s">
        <v>9495</v>
      </c>
      <c r="C1898" s="144" t="s">
        <v>9496</v>
      </c>
      <c r="D1898" s="144" t="s">
        <v>9497</v>
      </c>
      <c r="E1898" s="144" t="s">
        <v>2175</v>
      </c>
      <c r="F1898" s="144" t="s">
        <v>2163</v>
      </c>
    </row>
    <row r="1899" spans="1:6" hidden="1" x14ac:dyDescent="0.35">
      <c r="A1899" s="144" t="s">
        <v>9498</v>
      </c>
      <c r="B1899" s="144" t="s">
        <v>9499</v>
      </c>
      <c r="C1899" s="144" t="s">
        <v>9500</v>
      </c>
      <c r="D1899" s="144" t="s">
        <v>9501</v>
      </c>
      <c r="E1899" s="144" t="s">
        <v>2169</v>
      </c>
      <c r="F1899" s="144" t="s">
        <v>2170</v>
      </c>
    </row>
    <row r="1900" spans="1:6" hidden="1" x14ac:dyDescent="0.35">
      <c r="A1900" s="144" t="s">
        <v>9502</v>
      </c>
      <c r="B1900" s="144" t="s">
        <v>9503</v>
      </c>
      <c r="C1900" s="144" t="s">
        <v>9504</v>
      </c>
      <c r="D1900" s="144" t="s">
        <v>9505</v>
      </c>
      <c r="E1900" s="144" t="s">
        <v>2169</v>
      </c>
      <c r="F1900" s="144" t="s">
        <v>2266</v>
      </c>
    </row>
    <row r="1901" spans="1:6" ht="31" hidden="1" x14ac:dyDescent="0.35">
      <c r="A1901" s="144" t="s">
        <v>9506</v>
      </c>
      <c r="B1901" s="144" t="s">
        <v>9507</v>
      </c>
      <c r="C1901" s="144" t="s">
        <v>9508</v>
      </c>
      <c r="D1901" s="144" t="s">
        <v>9509</v>
      </c>
      <c r="E1901" s="144" t="s">
        <v>2175</v>
      </c>
      <c r="F1901" s="144" t="s">
        <v>2163</v>
      </c>
    </row>
    <row r="1902" spans="1:6" ht="31" hidden="1" x14ac:dyDescent="0.35">
      <c r="A1902" s="144" t="s">
        <v>9510</v>
      </c>
      <c r="B1902" s="144" t="s">
        <v>9511</v>
      </c>
      <c r="C1902" s="144" t="s">
        <v>9512</v>
      </c>
      <c r="D1902" s="144" t="s">
        <v>9513</v>
      </c>
      <c r="E1902" s="144" t="s">
        <v>2175</v>
      </c>
      <c r="F1902" s="144" t="s">
        <v>2176</v>
      </c>
    </row>
    <row r="1903" spans="1:6" ht="31" hidden="1" x14ac:dyDescent="0.35">
      <c r="A1903" s="144" t="s">
        <v>9514</v>
      </c>
      <c r="B1903" s="144" t="s">
        <v>9515</v>
      </c>
      <c r="C1903" s="144" t="s">
        <v>9516</v>
      </c>
      <c r="D1903" s="144" t="s">
        <v>9517</v>
      </c>
      <c r="E1903" s="144" t="s">
        <v>2162</v>
      </c>
      <c r="F1903" s="144" t="s">
        <v>2176</v>
      </c>
    </row>
    <row r="1904" spans="1:6" ht="31" hidden="1" x14ac:dyDescent="0.35">
      <c r="A1904" s="144" t="s">
        <v>9518</v>
      </c>
      <c r="B1904" s="144" t="s">
        <v>9519</v>
      </c>
      <c r="C1904" s="144" t="s">
        <v>9520</v>
      </c>
      <c r="D1904" s="144" t="s">
        <v>9521</v>
      </c>
      <c r="E1904" s="144" t="s">
        <v>2162</v>
      </c>
      <c r="F1904" s="144" t="s">
        <v>2193</v>
      </c>
    </row>
    <row r="1905" spans="1:6" ht="31" hidden="1" x14ac:dyDescent="0.35">
      <c r="A1905" s="144" t="s">
        <v>9522</v>
      </c>
      <c r="B1905" s="144" t="s">
        <v>9523</v>
      </c>
      <c r="C1905" s="144" t="s">
        <v>9524</v>
      </c>
      <c r="D1905" s="144" t="s">
        <v>9525</v>
      </c>
      <c r="E1905" s="144" t="s">
        <v>2175</v>
      </c>
      <c r="F1905" s="144" t="s">
        <v>2163</v>
      </c>
    </row>
    <row r="1906" spans="1:6" hidden="1" x14ac:dyDescent="0.35">
      <c r="A1906" s="144" t="s">
        <v>9526</v>
      </c>
      <c r="B1906" s="144" t="s">
        <v>9527</v>
      </c>
      <c r="C1906" s="144" t="s">
        <v>9528</v>
      </c>
      <c r="D1906" s="144" t="s">
        <v>9529</v>
      </c>
      <c r="E1906" s="144" t="s">
        <v>2169</v>
      </c>
      <c r="F1906" s="144" t="s">
        <v>2176</v>
      </c>
    </row>
    <row r="1907" spans="1:6" hidden="1" x14ac:dyDescent="0.35">
      <c r="A1907" s="144" t="s">
        <v>9530</v>
      </c>
      <c r="B1907" s="144" t="s">
        <v>9531</v>
      </c>
      <c r="C1907" s="144" t="s">
        <v>9532</v>
      </c>
      <c r="D1907" s="144" t="s">
        <v>9533</v>
      </c>
      <c r="E1907" s="144" t="s">
        <v>2169</v>
      </c>
      <c r="F1907" s="144" t="s">
        <v>2193</v>
      </c>
    </row>
    <row r="1908" spans="1:6" ht="31" hidden="1" x14ac:dyDescent="0.35">
      <c r="A1908" s="144" t="s">
        <v>9534</v>
      </c>
      <c r="B1908" s="144" t="s">
        <v>9535</v>
      </c>
      <c r="C1908" s="144" t="s">
        <v>9536</v>
      </c>
      <c r="D1908" s="144" t="s">
        <v>9537</v>
      </c>
      <c r="E1908" s="144" t="s">
        <v>2175</v>
      </c>
      <c r="F1908" s="144" t="s">
        <v>2193</v>
      </c>
    </row>
    <row r="1909" spans="1:6" hidden="1" x14ac:dyDescent="0.35">
      <c r="A1909" s="144" t="s">
        <v>9538</v>
      </c>
      <c r="B1909" s="144" t="s">
        <v>9539</v>
      </c>
      <c r="C1909" s="144" t="s">
        <v>9540</v>
      </c>
      <c r="D1909" s="144" t="s">
        <v>9541</v>
      </c>
      <c r="E1909" s="144" t="s">
        <v>2175</v>
      </c>
      <c r="F1909" s="144" t="s">
        <v>2176</v>
      </c>
    </row>
    <row r="1910" spans="1:6" hidden="1" x14ac:dyDescent="0.35">
      <c r="A1910" s="144" t="s">
        <v>9542</v>
      </c>
      <c r="B1910" s="144" t="s">
        <v>9543</v>
      </c>
      <c r="C1910" s="144" t="s">
        <v>9543</v>
      </c>
      <c r="D1910" s="144" t="s">
        <v>9544</v>
      </c>
      <c r="E1910" s="144" t="s">
        <v>2169</v>
      </c>
      <c r="F1910" s="144" t="s">
        <v>2266</v>
      </c>
    </row>
    <row r="1911" spans="1:6" ht="31" hidden="1" x14ac:dyDescent="0.35">
      <c r="A1911" s="144" t="s">
        <v>9545</v>
      </c>
      <c r="B1911" s="144" t="s">
        <v>9546</v>
      </c>
      <c r="C1911" s="144" t="s">
        <v>9547</v>
      </c>
      <c r="D1911" s="144" t="s">
        <v>9548</v>
      </c>
      <c r="E1911" s="144" t="s">
        <v>2175</v>
      </c>
      <c r="F1911" s="144" t="s">
        <v>2163</v>
      </c>
    </row>
    <row r="1912" spans="1:6" hidden="1" x14ac:dyDescent="0.35">
      <c r="A1912" s="144" t="s">
        <v>9549</v>
      </c>
      <c r="B1912" s="144" t="s">
        <v>9550</v>
      </c>
      <c r="C1912" s="144" t="s">
        <v>9551</v>
      </c>
      <c r="D1912" s="144" t="s">
        <v>9552</v>
      </c>
      <c r="E1912" s="144" t="s">
        <v>2162</v>
      </c>
      <c r="F1912" s="144" t="s">
        <v>2193</v>
      </c>
    </row>
    <row r="1913" spans="1:6" ht="31" hidden="1" x14ac:dyDescent="0.35">
      <c r="A1913" s="144" t="s">
        <v>9553</v>
      </c>
      <c r="B1913" s="144" t="s">
        <v>9554</v>
      </c>
      <c r="C1913" s="144" t="s">
        <v>9555</v>
      </c>
      <c r="D1913" s="144" t="s">
        <v>9556</v>
      </c>
      <c r="E1913" s="144" t="s">
        <v>3238</v>
      </c>
      <c r="F1913" s="144" t="s">
        <v>2163</v>
      </c>
    </row>
    <row r="1914" spans="1:6" ht="31" hidden="1" x14ac:dyDescent="0.35">
      <c r="A1914" s="144" t="s">
        <v>9557</v>
      </c>
      <c r="B1914" s="144" t="s">
        <v>9558</v>
      </c>
      <c r="C1914" s="144" t="s">
        <v>9559</v>
      </c>
      <c r="D1914" s="144" t="s">
        <v>9560</v>
      </c>
      <c r="E1914" s="144" t="s">
        <v>2162</v>
      </c>
      <c r="F1914" s="144" t="s">
        <v>2193</v>
      </c>
    </row>
    <row r="1915" spans="1:6" ht="46.5" hidden="1" x14ac:dyDescent="0.35">
      <c r="A1915" s="144" t="s">
        <v>9561</v>
      </c>
      <c r="B1915" s="144" t="s">
        <v>9562</v>
      </c>
      <c r="C1915" s="144" t="s">
        <v>9563</v>
      </c>
      <c r="D1915" s="144" t="s">
        <v>9564</v>
      </c>
      <c r="F1915" s="144" t="s">
        <v>2266</v>
      </c>
    </row>
    <row r="1916" spans="1:6" hidden="1" x14ac:dyDescent="0.35">
      <c r="A1916" s="144" t="s">
        <v>9565</v>
      </c>
      <c r="B1916" s="144" t="s">
        <v>9566</v>
      </c>
      <c r="C1916" s="144" t="s">
        <v>9566</v>
      </c>
      <c r="D1916" s="144" t="s">
        <v>9567</v>
      </c>
      <c r="E1916" s="144" t="s">
        <v>2169</v>
      </c>
      <c r="F1916" s="144" t="s">
        <v>2266</v>
      </c>
    </row>
    <row r="1917" spans="1:6" hidden="1" x14ac:dyDescent="0.35">
      <c r="A1917" s="144" t="s">
        <v>9568</v>
      </c>
      <c r="B1917" s="144" t="s">
        <v>9569</v>
      </c>
      <c r="C1917" s="144" t="s">
        <v>9569</v>
      </c>
      <c r="D1917" s="144" t="s">
        <v>9570</v>
      </c>
      <c r="E1917" s="144" t="s">
        <v>2169</v>
      </c>
      <c r="F1917" s="144" t="s">
        <v>2185</v>
      </c>
    </row>
    <row r="1918" spans="1:6" hidden="1" x14ac:dyDescent="0.35">
      <c r="A1918" s="144" t="s">
        <v>9571</v>
      </c>
      <c r="B1918" s="144" t="s">
        <v>9572</v>
      </c>
      <c r="C1918" s="144" t="s">
        <v>9573</v>
      </c>
      <c r="D1918" s="144" t="s">
        <v>9574</v>
      </c>
      <c r="E1918" s="144" t="s">
        <v>2175</v>
      </c>
      <c r="F1918" s="144" t="s">
        <v>2176</v>
      </c>
    </row>
    <row r="1919" spans="1:6" ht="31" hidden="1" x14ac:dyDescent="0.35">
      <c r="A1919" s="144" t="s">
        <v>9575</v>
      </c>
      <c r="B1919" s="144" t="s">
        <v>9576</v>
      </c>
      <c r="C1919" s="144" t="s">
        <v>9577</v>
      </c>
      <c r="D1919" s="144" t="s">
        <v>9578</v>
      </c>
      <c r="F1919" s="144" t="s">
        <v>2176</v>
      </c>
    </row>
    <row r="1920" spans="1:6" ht="31" hidden="1" x14ac:dyDescent="0.35">
      <c r="A1920" s="144" t="s">
        <v>1148</v>
      </c>
      <c r="B1920" s="144" t="s">
        <v>9579</v>
      </c>
      <c r="C1920" s="144" t="s">
        <v>9580</v>
      </c>
      <c r="D1920" s="144" t="s">
        <v>9581</v>
      </c>
      <c r="E1920" s="144" t="s">
        <v>2162</v>
      </c>
      <c r="F1920" s="144" t="s">
        <v>2163</v>
      </c>
    </row>
    <row r="1921" spans="1:6" hidden="1" x14ac:dyDescent="0.35">
      <c r="A1921" s="144" t="s">
        <v>9582</v>
      </c>
      <c r="B1921" s="144" t="s">
        <v>9583</v>
      </c>
      <c r="C1921" s="144" t="s">
        <v>9584</v>
      </c>
      <c r="D1921" s="144" t="s">
        <v>9585</v>
      </c>
      <c r="E1921" s="144" t="s">
        <v>2169</v>
      </c>
      <c r="F1921" s="144" t="s">
        <v>2266</v>
      </c>
    </row>
    <row r="1922" spans="1:6" hidden="1" x14ac:dyDescent="0.35">
      <c r="A1922" s="144" t="s">
        <v>9586</v>
      </c>
      <c r="B1922" s="144" t="s">
        <v>9587</v>
      </c>
      <c r="C1922" s="144" t="s">
        <v>9588</v>
      </c>
      <c r="D1922" s="144" t="s">
        <v>9589</v>
      </c>
      <c r="F1922" s="144" t="s">
        <v>2176</v>
      </c>
    </row>
    <row r="1923" spans="1:6" ht="31" hidden="1" x14ac:dyDescent="0.35">
      <c r="A1923" s="144" t="s">
        <v>9590</v>
      </c>
      <c r="B1923" s="144" t="s">
        <v>9591</v>
      </c>
      <c r="C1923" s="144" t="s">
        <v>9592</v>
      </c>
      <c r="D1923" s="144" t="s">
        <v>9593</v>
      </c>
      <c r="E1923" s="144" t="s">
        <v>2169</v>
      </c>
      <c r="F1923" s="144" t="s">
        <v>2266</v>
      </c>
    </row>
    <row r="1924" spans="1:6" ht="31" hidden="1" x14ac:dyDescent="0.35">
      <c r="A1924" s="144" t="s">
        <v>9594</v>
      </c>
      <c r="B1924" s="144" t="s">
        <v>9595</v>
      </c>
      <c r="C1924" s="144" t="s">
        <v>9596</v>
      </c>
      <c r="D1924" s="144" t="s">
        <v>9597</v>
      </c>
      <c r="E1924" s="144" t="s">
        <v>2169</v>
      </c>
      <c r="F1924" s="144" t="s">
        <v>2266</v>
      </c>
    </row>
    <row r="1925" spans="1:6" hidden="1" x14ac:dyDescent="0.35">
      <c r="A1925" s="144" t="s">
        <v>9598</v>
      </c>
      <c r="B1925" s="144" t="s">
        <v>9599</v>
      </c>
      <c r="C1925" s="144" t="s">
        <v>9600</v>
      </c>
      <c r="D1925" s="144" t="s">
        <v>9601</v>
      </c>
      <c r="F1925" s="144" t="s">
        <v>2176</v>
      </c>
    </row>
    <row r="1926" spans="1:6" ht="31" hidden="1" x14ac:dyDescent="0.35">
      <c r="A1926" s="144" t="s">
        <v>9602</v>
      </c>
      <c r="B1926" s="144" t="s">
        <v>9603</v>
      </c>
      <c r="C1926" s="144" t="s">
        <v>9604</v>
      </c>
      <c r="D1926" s="144" t="s">
        <v>9605</v>
      </c>
      <c r="E1926" s="144" t="s">
        <v>2162</v>
      </c>
      <c r="F1926" s="144" t="s">
        <v>2193</v>
      </c>
    </row>
    <row r="1927" spans="1:6" hidden="1" x14ac:dyDescent="0.35">
      <c r="A1927" s="144" t="s">
        <v>9606</v>
      </c>
      <c r="B1927" s="144" t="s">
        <v>9607</v>
      </c>
      <c r="C1927" s="144" t="s">
        <v>9608</v>
      </c>
      <c r="D1927" s="144" t="s">
        <v>9609</v>
      </c>
      <c r="E1927" s="144" t="s">
        <v>2162</v>
      </c>
      <c r="F1927" s="144" t="s">
        <v>2193</v>
      </c>
    </row>
    <row r="1928" spans="1:6" hidden="1" x14ac:dyDescent="0.35">
      <c r="A1928" s="144" t="s">
        <v>9610</v>
      </c>
      <c r="B1928" s="144" t="s">
        <v>9611</v>
      </c>
      <c r="C1928" s="144" t="s">
        <v>9612</v>
      </c>
      <c r="D1928" s="144" t="s">
        <v>9613</v>
      </c>
      <c r="F1928" s="144" t="s">
        <v>2176</v>
      </c>
    </row>
    <row r="1929" spans="1:6" hidden="1" x14ac:dyDescent="0.35">
      <c r="A1929" s="144" t="s">
        <v>9614</v>
      </c>
      <c r="B1929" s="144" t="s">
        <v>9615</v>
      </c>
      <c r="C1929" s="144" t="s">
        <v>9616</v>
      </c>
      <c r="D1929" s="144" t="s">
        <v>9617</v>
      </c>
      <c r="E1929" s="144" t="s">
        <v>2169</v>
      </c>
      <c r="F1929" s="144" t="s">
        <v>2176</v>
      </c>
    </row>
    <row r="1930" spans="1:6" hidden="1" x14ac:dyDescent="0.35">
      <c r="A1930" s="144" t="s">
        <v>9618</v>
      </c>
      <c r="B1930" s="144" t="s">
        <v>9619</v>
      </c>
      <c r="C1930" s="144" t="s">
        <v>9620</v>
      </c>
      <c r="D1930" s="144" t="s">
        <v>9621</v>
      </c>
      <c r="F1930" s="144" t="s">
        <v>2170</v>
      </c>
    </row>
    <row r="1931" spans="1:6" hidden="1" x14ac:dyDescent="0.35">
      <c r="A1931" s="144" t="s">
        <v>9622</v>
      </c>
      <c r="B1931" s="144" t="s">
        <v>9623</v>
      </c>
      <c r="C1931" s="144" t="s">
        <v>9624</v>
      </c>
      <c r="D1931" s="144" t="s">
        <v>9625</v>
      </c>
      <c r="E1931" s="144" t="s">
        <v>2169</v>
      </c>
      <c r="F1931" s="144" t="s">
        <v>2176</v>
      </c>
    </row>
    <row r="1932" spans="1:6" ht="31" hidden="1" x14ac:dyDescent="0.35">
      <c r="A1932" s="144" t="s">
        <v>9626</v>
      </c>
      <c r="B1932" s="144" t="s">
        <v>9627</v>
      </c>
      <c r="C1932" s="144" t="s">
        <v>9628</v>
      </c>
      <c r="D1932" s="144" t="s">
        <v>9629</v>
      </c>
      <c r="E1932" s="144" t="s">
        <v>2175</v>
      </c>
      <c r="F1932" s="144" t="s">
        <v>2170</v>
      </c>
    </row>
    <row r="1933" spans="1:6" ht="31" hidden="1" x14ac:dyDescent="0.35">
      <c r="A1933" s="144" t="s">
        <v>9630</v>
      </c>
      <c r="B1933" s="144" t="s">
        <v>9631</v>
      </c>
      <c r="C1933" s="144" t="s">
        <v>9632</v>
      </c>
      <c r="D1933" s="144" t="s">
        <v>9633</v>
      </c>
      <c r="E1933" s="144" t="s">
        <v>2175</v>
      </c>
      <c r="F1933" s="144" t="s">
        <v>2170</v>
      </c>
    </row>
    <row r="1934" spans="1:6" ht="31" hidden="1" x14ac:dyDescent="0.35">
      <c r="A1934" s="144" t="s">
        <v>9634</v>
      </c>
      <c r="B1934" s="144" t="s">
        <v>9635</v>
      </c>
      <c r="C1934" s="144" t="s">
        <v>9636</v>
      </c>
      <c r="D1934" s="144" t="s">
        <v>9637</v>
      </c>
      <c r="F1934" s="144" t="s">
        <v>2266</v>
      </c>
    </row>
    <row r="1935" spans="1:6" hidden="1" x14ac:dyDescent="0.35">
      <c r="A1935" s="144" t="s">
        <v>9638</v>
      </c>
      <c r="B1935" s="144" t="s">
        <v>9639</v>
      </c>
      <c r="C1935" s="144" t="s">
        <v>9639</v>
      </c>
      <c r="D1935" s="144" t="s">
        <v>9640</v>
      </c>
      <c r="F1935" s="144" t="s">
        <v>2176</v>
      </c>
    </row>
    <row r="1936" spans="1:6" ht="31" hidden="1" x14ac:dyDescent="0.35">
      <c r="A1936" s="144" t="s">
        <v>9641</v>
      </c>
      <c r="B1936" s="144" t="s">
        <v>9642</v>
      </c>
      <c r="C1936" s="144" t="s">
        <v>9643</v>
      </c>
      <c r="D1936" s="144" t="s">
        <v>9644</v>
      </c>
      <c r="E1936" s="144" t="s">
        <v>2175</v>
      </c>
      <c r="F1936" s="144" t="s">
        <v>2163</v>
      </c>
    </row>
    <row r="1937" spans="1:6" ht="31" hidden="1" x14ac:dyDescent="0.35">
      <c r="A1937" s="144" t="s">
        <v>9645</v>
      </c>
      <c r="B1937" s="144" t="s">
        <v>9646</v>
      </c>
      <c r="C1937" s="144" t="s">
        <v>9647</v>
      </c>
      <c r="D1937" s="144" t="s">
        <v>9648</v>
      </c>
      <c r="E1937" s="144" t="s">
        <v>2169</v>
      </c>
      <c r="F1937" s="144" t="s">
        <v>2170</v>
      </c>
    </row>
    <row r="1938" spans="1:6" ht="31" hidden="1" x14ac:dyDescent="0.35">
      <c r="A1938" s="144" t="s">
        <v>9649</v>
      </c>
      <c r="B1938" s="144" t="s">
        <v>9650</v>
      </c>
      <c r="C1938" s="144" t="s">
        <v>9651</v>
      </c>
      <c r="D1938" s="144" t="s">
        <v>9652</v>
      </c>
      <c r="F1938" s="144" t="s">
        <v>2170</v>
      </c>
    </row>
    <row r="1939" spans="1:6" hidden="1" x14ac:dyDescent="0.35">
      <c r="A1939" s="144" t="s">
        <v>9653</v>
      </c>
      <c r="B1939" s="144" t="s">
        <v>9654</v>
      </c>
      <c r="C1939" s="144" t="s">
        <v>9655</v>
      </c>
      <c r="D1939" s="144" t="s">
        <v>9656</v>
      </c>
      <c r="E1939" s="144" t="s">
        <v>2162</v>
      </c>
      <c r="F1939" s="144" t="s">
        <v>2193</v>
      </c>
    </row>
    <row r="1940" spans="1:6" ht="31" hidden="1" x14ac:dyDescent="0.35">
      <c r="A1940" s="144" t="s">
        <v>9657</v>
      </c>
      <c r="B1940" s="144" t="s">
        <v>9658</v>
      </c>
      <c r="C1940" s="144" t="s">
        <v>9659</v>
      </c>
      <c r="D1940" s="144" t="s">
        <v>9660</v>
      </c>
      <c r="E1940" s="144" t="s">
        <v>2175</v>
      </c>
      <c r="F1940" s="144" t="s">
        <v>2163</v>
      </c>
    </row>
    <row r="1941" spans="1:6" ht="31" hidden="1" x14ac:dyDescent="0.35">
      <c r="A1941" s="144" t="s">
        <v>9661</v>
      </c>
      <c r="B1941" s="144" t="s">
        <v>9662</v>
      </c>
      <c r="C1941" s="144" t="s">
        <v>9663</v>
      </c>
      <c r="D1941" s="144" t="s">
        <v>9664</v>
      </c>
      <c r="E1941" s="144" t="s">
        <v>2162</v>
      </c>
      <c r="F1941" s="144" t="s">
        <v>2163</v>
      </c>
    </row>
    <row r="1942" spans="1:6" ht="31" hidden="1" x14ac:dyDescent="0.35">
      <c r="A1942" s="144" t="s">
        <v>9665</v>
      </c>
      <c r="B1942" s="144" t="s">
        <v>9666</v>
      </c>
      <c r="C1942" s="144" t="s">
        <v>9667</v>
      </c>
      <c r="D1942" s="144" t="s">
        <v>9668</v>
      </c>
      <c r="E1942" s="144" t="s">
        <v>3238</v>
      </c>
      <c r="F1942" s="144" t="s">
        <v>2193</v>
      </c>
    </row>
    <row r="1943" spans="1:6" ht="62" hidden="1" x14ac:dyDescent="0.35">
      <c r="A1943" s="144" t="s">
        <v>9669</v>
      </c>
      <c r="B1943" s="144" t="s">
        <v>9670</v>
      </c>
      <c r="C1943" s="144" t="s">
        <v>9671</v>
      </c>
      <c r="D1943" s="144" t="s">
        <v>9672</v>
      </c>
      <c r="E1943" s="144" t="s">
        <v>2162</v>
      </c>
      <c r="F1943" s="144" t="s">
        <v>2193</v>
      </c>
    </row>
    <row r="1944" spans="1:6" ht="31" hidden="1" x14ac:dyDescent="0.35">
      <c r="A1944" s="144" t="s">
        <v>9673</v>
      </c>
      <c r="B1944" s="144" t="s">
        <v>9674</v>
      </c>
      <c r="C1944" s="144" t="s">
        <v>9675</v>
      </c>
      <c r="D1944" s="144" t="s">
        <v>9676</v>
      </c>
      <c r="E1944" s="144" t="s">
        <v>3238</v>
      </c>
      <c r="F1944" s="144" t="s">
        <v>2170</v>
      </c>
    </row>
    <row r="1945" spans="1:6" ht="31" hidden="1" x14ac:dyDescent="0.35">
      <c r="A1945" s="144" t="s">
        <v>9677</v>
      </c>
      <c r="B1945" s="144" t="s">
        <v>9678</v>
      </c>
      <c r="C1945" s="144" t="s">
        <v>9678</v>
      </c>
      <c r="D1945" s="144" t="s">
        <v>9679</v>
      </c>
      <c r="E1945" s="144" t="s">
        <v>2175</v>
      </c>
      <c r="F1945" s="144" t="s">
        <v>2163</v>
      </c>
    </row>
    <row r="1946" spans="1:6" ht="31" hidden="1" x14ac:dyDescent="0.35">
      <c r="A1946" s="144" t="s">
        <v>9680</v>
      </c>
      <c r="B1946" s="144" t="s">
        <v>9681</v>
      </c>
      <c r="C1946" s="144" t="s">
        <v>9682</v>
      </c>
      <c r="D1946" s="144" t="s">
        <v>9683</v>
      </c>
      <c r="E1946" s="144" t="s">
        <v>3238</v>
      </c>
      <c r="F1946" s="144" t="s">
        <v>2163</v>
      </c>
    </row>
    <row r="1947" spans="1:6" ht="31" hidden="1" x14ac:dyDescent="0.35">
      <c r="A1947" s="144" t="s">
        <v>1072</v>
      </c>
      <c r="B1947" s="144" t="s">
        <v>9684</v>
      </c>
      <c r="C1947" s="144" t="s">
        <v>9685</v>
      </c>
      <c r="D1947" s="144" t="s">
        <v>9686</v>
      </c>
      <c r="E1947" s="144" t="s">
        <v>2162</v>
      </c>
      <c r="F1947" s="144" t="s">
        <v>2163</v>
      </c>
    </row>
    <row r="1948" spans="1:6" hidden="1" x14ac:dyDescent="0.35">
      <c r="A1948" s="144" t="s">
        <v>9687</v>
      </c>
      <c r="B1948" s="144" t="s">
        <v>9688</v>
      </c>
      <c r="C1948" s="144" t="s">
        <v>9689</v>
      </c>
      <c r="D1948" s="144" t="s">
        <v>9690</v>
      </c>
      <c r="E1948" s="144" t="s">
        <v>2169</v>
      </c>
      <c r="F1948" s="144" t="s">
        <v>2170</v>
      </c>
    </row>
    <row r="1949" spans="1:6" hidden="1" x14ac:dyDescent="0.35">
      <c r="A1949" s="144" t="s">
        <v>9691</v>
      </c>
      <c r="B1949" s="144" t="s">
        <v>9692</v>
      </c>
      <c r="C1949" s="144" t="s">
        <v>9692</v>
      </c>
      <c r="D1949" s="144" t="s">
        <v>9693</v>
      </c>
      <c r="E1949" s="144" t="s">
        <v>2175</v>
      </c>
      <c r="F1949" s="144" t="s">
        <v>2266</v>
      </c>
    </row>
    <row r="1950" spans="1:6" hidden="1" x14ac:dyDescent="0.35">
      <c r="A1950" s="144" t="s">
        <v>9694</v>
      </c>
      <c r="B1950" s="144" t="s">
        <v>9695</v>
      </c>
      <c r="C1950" s="144" t="s">
        <v>9696</v>
      </c>
      <c r="D1950" s="144" t="s">
        <v>9697</v>
      </c>
      <c r="E1950" s="144" t="s">
        <v>2169</v>
      </c>
      <c r="F1950" s="144" t="s">
        <v>2176</v>
      </c>
    </row>
    <row r="1951" spans="1:6" ht="31" hidden="1" x14ac:dyDescent="0.35">
      <c r="A1951" s="144" t="s">
        <v>9698</v>
      </c>
      <c r="B1951" s="144" t="s">
        <v>9699</v>
      </c>
      <c r="C1951" s="144" t="s">
        <v>9700</v>
      </c>
      <c r="D1951" s="144" t="s">
        <v>9701</v>
      </c>
      <c r="E1951" s="144" t="s">
        <v>2175</v>
      </c>
      <c r="F1951" s="144" t="s">
        <v>2266</v>
      </c>
    </row>
    <row r="1952" spans="1:6" hidden="1" x14ac:dyDescent="0.35">
      <c r="A1952" s="144" t="s">
        <v>9702</v>
      </c>
      <c r="B1952" s="144" t="s">
        <v>9703</v>
      </c>
      <c r="C1952" s="144" t="s">
        <v>9704</v>
      </c>
      <c r="D1952" s="144" t="s">
        <v>9705</v>
      </c>
      <c r="E1952" s="144" t="s">
        <v>2169</v>
      </c>
      <c r="F1952" s="144" t="s">
        <v>2176</v>
      </c>
    </row>
    <row r="1953" spans="1:6" ht="31" hidden="1" x14ac:dyDescent="0.35">
      <c r="A1953" s="144" t="s">
        <v>9706</v>
      </c>
      <c r="B1953" s="144" t="s">
        <v>9707</v>
      </c>
      <c r="C1953" s="144" t="s">
        <v>9708</v>
      </c>
      <c r="D1953" s="144" t="s">
        <v>9709</v>
      </c>
      <c r="F1953" s="144" t="s">
        <v>2176</v>
      </c>
    </row>
    <row r="1954" spans="1:6" ht="31" hidden="1" x14ac:dyDescent="0.35">
      <c r="A1954" s="144" t="s">
        <v>9710</v>
      </c>
      <c r="B1954" s="144" t="s">
        <v>9711</v>
      </c>
      <c r="C1954" s="144" t="s">
        <v>9712</v>
      </c>
      <c r="D1954" s="144" t="s">
        <v>9713</v>
      </c>
      <c r="E1954" s="144" t="s">
        <v>2169</v>
      </c>
      <c r="F1954" s="144" t="s">
        <v>2163</v>
      </c>
    </row>
    <row r="1955" spans="1:6" ht="31" hidden="1" x14ac:dyDescent="0.35">
      <c r="A1955" s="144" t="s">
        <v>9714</v>
      </c>
      <c r="B1955" s="144" t="s">
        <v>9715</v>
      </c>
      <c r="C1955" s="144" t="s">
        <v>9716</v>
      </c>
      <c r="D1955" s="144" t="s">
        <v>9717</v>
      </c>
      <c r="E1955" s="144" t="s">
        <v>2175</v>
      </c>
      <c r="F1955" s="144" t="s">
        <v>2185</v>
      </c>
    </row>
    <row r="1956" spans="1:6" ht="31" hidden="1" x14ac:dyDescent="0.35">
      <c r="A1956" s="144" t="s">
        <v>9718</v>
      </c>
      <c r="B1956" s="144" t="s">
        <v>9719</v>
      </c>
      <c r="C1956" s="144" t="s">
        <v>9720</v>
      </c>
      <c r="D1956" s="144" t="s">
        <v>9721</v>
      </c>
      <c r="E1956" s="144" t="s">
        <v>2169</v>
      </c>
      <c r="F1956" s="144" t="s">
        <v>2193</v>
      </c>
    </row>
    <row r="1957" spans="1:6" hidden="1" x14ac:dyDescent="0.35">
      <c r="A1957" s="144" t="s">
        <v>9722</v>
      </c>
      <c r="B1957" s="144" t="s">
        <v>9723</v>
      </c>
      <c r="C1957" s="144" t="s">
        <v>9724</v>
      </c>
      <c r="D1957" s="144" t="s">
        <v>9725</v>
      </c>
      <c r="E1957" s="144" t="s">
        <v>2175</v>
      </c>
      <c r="F1957" s="144" t="s">
        <v>2176</v>
      </c>
    </row>
    <row r="1958" spans="1:6" hidden="1" x14ac:dyDescent="0.35">
      <c r="A1958" s="144" t="s">
        <v>9726</v>
      </c>
      <c r="B1958" s="144" t="s">
        <v>9727</v>
      </c>
      <c r="C1958" s="144" t="s">
        <v>9728</v>
      </c>
      <c r="D1958" s="144" t="s">
        <v>9729</v>
      </c>
      <c r="F1958" s="144" t="s">
        <v>2170</v>
      </c>
    </row>
    <row r="1959" spans="1:6" ht="31" hidden="1" x14ac:dyDescent="0.35">
      <c r="A1959" s="144" t="s">
        <v>9730</v>
      </c>
      <c r="B1959" s="144" t="s">
        <v>9731</v>
      </c>
      <c r="C1959" s="144" t="s">
        <v>9732</v>
      </c>
      <c r="D1959" s="144" t="s">
        <v>9733</v>
      </c>
      <c r="E1959" s="144" t="s">
        <v>2162</v>
      </c>
      <c r="F1959" s="144" t="s">
        <v>2163</v>
      </c>
    </row>
    <row r="1960" spans="1:6" ht="31" hidden="1" x14ac:dyDescent="0.35">
      <c r="A1960" s="144" t="s">
        <v>9734</v>
      </c>
      <c r="B1960" s="144" t="s">
        <v>9735</v>
      </c>
      <c r="C1960" s="144" t="s">
        <v>9736</v>
      </c>
      <c r="D1960" s="144" t="s">
        <v>9737</v>
      </c>
      <c r="E1960" s="144" t="s">
        <v>3238</v>
      </c>
      <c r="F1960" s="144" t="s">
        <v>2266</v>
      </c>
    </row>
    <row r="1961" spans="1:6" ht="46.5" hidden="1" x14ac:dyDescent="0.35">
      <c r="A1961" s="144" t="s">
        <v>9738</v>
      </c>
      <c r="B1961" s="144" t="s">
        <v>9739</v>
      </c>
      <c r="C1961" s="144" t="s">
        <v>9740</v>
      </c>
      <c r="D1961" s="144" t="s">
        <v>9741</v>
      </c>
      <c r="F1961" s="144" t="s">
        <v>2266</v>
      </c>
    </row>
    <row r="1962" spans="1:6" ht="31" hidden="1" x14ac:dyDescent="0.35">
      <c r="A1962" s="144" t="s">
        <v>9742</v>
      </c>
      <c r="B1962" s="144" t="s">
        <v>9743</v>
      </c>
      <c r="C1962" s="144" t="s">
        <v>9744</v>
      </c>
      <c r="D1962" s="144" t="s">
        <v>9745</v>
      </c>
      <c r="E1962" s="144" t="s">
        <v>2169</v>
      </c>
      <c r="F1962" s="144" t="s">
        <v>2193</v>
      </c>
    </row>
    <row r="1963" spans="1:6" ht="31" hidden="1" x14ac:dyDescent="0.35">
      <c r="A1963" s="144" t="s">
        <v>9746</v>
      </c>
      <c r="B1963" s="144" t="s">
        <v>9747</v>
      </c>
      <c r="C1963" s="144" t="s">
        <v>9748</v>
      </c>
      <c r="D1963" s="144" t="s">
        <v>9749</v>
      </c>
      <c r="F1963" s="144" t="s">
        <v>2266</v>
      </c>
    </row>
    <row r="1964" spans="1:6" ht="31" hidden="1" x14ac:dyDescent="0.35">
      <c r="A1964" s="144" t="s">
        <v>9750</v>
      </c>
      <c r="B1964" s="144" t="s">
        <v>9751</v>
      </c>
      <c r="C1964" s="144" t="s">
        <v>9752</v>
      </c>
      <c r="D1964" s="144" t="s">
        <v>9753</v>
      </c>
      <c r="E1964" s="144" t="s">
        <v>2175</v>
      </c>
      <c r="F1964" s="144" t="s">
        <v>2176</v>
      </c>
    </row>
    <row r="1965" spans="1:6" hidden="1" x14ac:dyDescent="0.35">
      <c r="A1965" s="144" t="s">
        <v>9754</v>
      </c>
      <c r="B1965" s="144" t="s">
        <v>9755</v>
      </c>
      <c r="C1965" s="144" t="s">
        <v>9756</v>
      </c>
      <c r="D1965" s="144" t="s">
        <v>9757</v>
      </c>
      <c r="F1965" s="144" t="s">
        <v>2170</v>
      </c>
    </row>
    <row r="1966" spans="1:6" ht="31" hidden="1" x14ac:dyDescent="0.35">
      <c r="A1966" s="144" t="s">
        <v>9758</v>
      </c>
      <c r="B1966" s="144" t="s">
        <v>9759</v>
      </c>
      <c r="C1966" s="144" t="s">
        <v>9760</v>
      </c>
      <c r="D1966" s="144" t="s">
        <v>9761</v>
      </c>
      <c r="E1966" s="144" t="s">
        <v>2169</v>
      </c>
      <c r="F1966" s="144" t="s">
        <v>2163</v>
      </c>
    </row>
    <row r="1967" spans="1:6" ht="31" hidden="1" x14ac:dyDescent="0.35">
      <c r="A1967" s="144" t="s">
        <v>9762</v>
      </c>
      <c r="B1967" s="144" t="s">
        <v>9763</v>
      </c>
      <c r="C1967" s="144" t="s">
        <v>9764</v>
      </c>
      <c r="D1967" s="144" t="s">
        <v>9765</v>
      </c>
      <c r="E1967" s="144" t="s">
        <v>2169</v>
      </c>
      <c r="F1967" s="144" t="s">
        <v>2266</v>
      </c>
    </row>
    <row r="1968" spans="1:6" ht="31" hidden="1" x14ac:dyDescent="0.35">
      <c r="A1968" s="144" t="s">
        <v>9766</v>
      </c>
      <c r="B1968" s="144" t="s">
        <v>9767</v>
      </c>
      <c r="C1968" s="144" t="s">
        <v>9768</v>
      </c>
      <c r="D1968" s="144" t="s">
        <v>9769</v>
      </c>
      <c r="F1968" s="144" t="s">
        <v>2170</v>
      </c>
    </row>
    <row r="1969" spans="1:6" ht="31" hidden="1" x14ac:dyDescent="0.35">
      <c r="A1969" s="144" t="s">
        <v>9770</v>
      </c>
      <c r="B1969" s="144" t="s">
        <v>9771</v>
      </c>
      <c r="C1969" s="144" t="s">
        <v>9772</v>
      </c>
      <c r="D1969" s="144" t="s">
        <v>9773</v>
      </c>
      <c r="E1969" s="144" t="s">
        <v>2175</v>
      </c>
      <c r="F1969" s="144" t="s">
        <v>2193</v>
      </c>
    </row>
    <row r="1970" spans="1:6" ht="31" hidden="1" x14ac:dyDescent="0.35">
      <c r="A1970" s="144" t="s">
        <v>9774</v>
      </c>
      <c r="B1970" s="144" t="s">
        <v>9775</v>
      </c>
      <c r="C1970" s="144" t="s">
        <v>9776</v>
      </c>
      <c r="D1970" s="144" t="s">
        <v>9777</v>
      </c>
      <c r="E1970" s="144" t="s">
        <v>2162</v>
      </c>
      <c r="F1970" s="144" t="s">
        <v>2176</v>
      </c>
    </row>
    <row r="1971" spans="1:6" ht="31" hidden="1" x14ac:dyDescent="0.35">
      <c r="A1971" s="144" t="s">
        <v>458</v>
      </c>
      <c r="B1971" s="144" t="s">
        <v>9778</v>
      </c>
      <c r="C1971" s="144" t="s">
        <v>9779</v>
      </c>
      <c r="D1971" s="144" t="s">
        <v>9780</v>
      </c>
      <c r="E1971" s="144" t="s">
        <v>2162</v>
      </c>
      <c r="F1971" s="144" t="s">
        <v>2163</v>
      </c>
    </row>
    <row r="1972" spans="1:6" ht="31" hidden="1" x14ac:dyDescent="0.35">
      <c r="A1972" s="144" t="s">
        <v>9781</v>
      </c>
      <c r="B1972" s="144" t="s">
        <v>9782</v>
      </c>
      <c r="C1972" s="144" t="s">
        <v>9782</v>
      </c>
      <c r="D1972" s="144" t="s">
        <v>9783</v>
      </c>
      <c r="E1972" s="144" t="s">
        <v>2169</v>
      </c>
      <c r="F1972" s="144" t="s">
        <v>2163</v>
      </c>
    </row>
    <row r="1973" spans="1:6" hidden="1" x14ac:dyDescent="0.35">
      <c r="A1973" s="144" t="s">
        <v>269</v>
      </c>
      <c r="B1973" s="144" t="s">
        <v>9784</v>
      </c>
      <c r="C1973" s="144" t="s">
        <v>9785</v>
      </c>
      <c r="D1973" s="144" t="s">
        <v>9786</v>
      </c>
      <c r="E1973" s="144" t="s">
        <v>2162</v>
      </c>
      <c r="F1973" s="144" t="s">
        <v>2193</v>
      </c>
    </row>
    <row r="1974" spans="1:6" ht="31" hidden="1" x14ac:dyDescent="0.35">
      <c r="A1974" s="144" t="s">
        <v>454</v>
      </c>
      <c r="B1974" s="144" t="s">
        <v>9787</v>
      </c>
      <c r="C1974" s="144" t="s">
        <v>9788</v>
      </c>
      <c r="D1974" s="144" t="s">
        <v>9789</v>
      </c>
      <c r="E1974" s="144" t="s">
        <v>2162</v>
      </c>
      <c r="F1974" s="144" t="s">
        <v>2185</v>
      </c>
    </row>
    <row r="1975" spans="1:6" ht="31" hidden="1" x14ac:dyDescent="0.35">
      <c r="A1975" s="144" t="s">
        <v>9790</v>
      </c>
      <c r="B1975" s="144" t="s">
        <v>9791</v>
      </c>
      <c r="C1975" s="144" t="s">
        <v>9792</v>
      </c>
      <c r="D1975" s="144" t="s">
        <v>9793</v>
      </c>
      <c r="E1975" s="144" t="s">
        <v>3238</v>
      </c>
      <c r="F1975" s="144" t="s">
        <v>2266</v>
      </c>
    </row>
    <row r="1976" spans="1:6" hidden="1" x14ac:dyDescent="0.35">
      <c r="A1976" s="144" t="s">
        <v>9794</v>
      </c>
      <c r="B1976" s="144" t="s">
        <v>9795</v>
      </c>
      <c r="C1976" s="144" t="s">
        <v>9796</v>
      </c>
      <c r="D1976" s="144" t="s">
        <v>9797</v>
      </c>
      <c r="E1976" s="144" t="s">
        <v>2175</v>
      </c>
      <c r="F1976" s="144" t="s">
        <v>2176</v>
      </c>
    </row>
    <row r="1977" spans="1:6" hidden="1" x14ac:dyDescent="0.35">
      <c r="A1977" s="144" t="s">
        <v>9798</v>
      </c>
      <c r="B1977" s="144" t="s">
        <v>9799</v>
      </c>
      <c r="C1977" s="144" t="s">
        <v>9800</v>
      </c>
      <c r="D1977" s="144" t="s">
        <v>9801</v>
      </c>
      <c r="F1977" s="144" t="s">
        <v>2176</v>
      </c>
    </row>
    <row r="1978" spans="1:6" ht="31" hidden="1" x14ac:dyDescent="0.35">
      <c r="A1978" s="144" t="s">
        <v>9802</v>
      </c>
      <c r="B1978" s="144" t="s">
        <v>9803</v>
      </c>
      <c r="C1978" s="144" t="s">
        <v>9804</v>
      </c>
      <c r="D1978" s="144" t="s">
        <v>9805</v>
      </c>
      <c r="E1978" s="144" t="s">
        <v>3238</v>
      </c>
      <c r="F1978" s="144" t="s">
        <v>2266</v>
      </c>
    </row>
    <row r="1979" spans="1:6" hidden="1" x14ac:dyDescent="0.35">
      <c r="A1979" s="144" t="s">
        <v>9806</v>
      </c>
      <c r="B1979" s="144" t="s">
        <v>9807</v>
      </c>
      <c r="C1979" s="144" t="s">
        <v>9808</v>
      </c>
      <c r="D1979" s="144" t="s">
        <v>9809</v>
      </c>
      <c r="E1979" s="144" t="s">
        <v>2169</v>
      </c>
      <c r="F1979" s="144" t="s">
        <v>2176</v>
      </c>
    </row>
    <row r="1980" spans="1:6" hidden="1" x14ac:dyDescent="0.35">
      <c r="A1980" s="144" t="s">
        <v>9810</v>
      </c>
      <c r="B1980" s="144" t="s">
        <v>9811</v>
      </c>
      <c r="C1980" s="144" t="s">
        <v>9812</v>
      </c>
      <c r="D1980" s="144" t="s">
        <v>9813</v>
      </c>
      <c r="E1980" s="144" t="s">
        <v>2175</v>
      </c>
      <c r="F1980" s="144" t="s">
        <v>2185</v>
      </c>
    </row>
    <row r="1981" spans="1:6" hidden="1" x14ac:dyDescent="0.35">
      <c r="A1981" s="144" t="s">
        <v>9814</v>
      </c>
      <c r="B1981" s="144" t="s">
        <v>9815</v>
      </c>
      <c r="C1981" s="144" t="s">
        <v>9816</v>
      </c>
      <c r="D1981" s="144" t="s">
        <v>9817</v>
      </c>
      <c r="E1981" s="144" t="s">
        <v>2175</v>
      </c>
    </row>
    <row r="1982" spans="1:6" hidden="1" x14ac:dyDescent="0.35">
      <c r="A1982" s="144" t="s">
        <v>9818</v>
      </c>
      <c r="B1982" s="144" t="s">
        <v>9819</v>
      </c>
      <c r="C1982" s="144" t="s">
        <v>9820</v>
      </c>
      <c r="D1982" s="144" t="s">
        <v>9821</v>
      </c>
      <c r="E1982" s="144" t="s">
        <v>2175</v>
      </c>
      <c r="F1982" s="144" t="s">
        <v>2176</v>
      </c>
    </row>
    <row r="1983" spans="1:6" ht="31" hidden="1" x14ac:dyDescent="0.35">
      <c r="A1983" s="144" t="s">
        <v>9822</v>
      </c>
      <c r="B1983" s="144" t="s">
        <v>9823</v>
      </c>
      <c r="C1983" s="144" t="s">
        <v>9824</v>
      </c>
      <c r="D1983" s="144" t="s">
        <v>9825</v>
      </c>
      <c r="E1983" s="144" t="s">
        <v>2175</v>
      </c>
      <c r="F1983" s="144" t="s">
        <v>2170</v>
      </c>
    </row>
    <row r="1984" spans="1:6" hidden="1" x14ac:dyDescent="0.35">
      <c r="A1984" s="144" t="s">
        <v>890</v>
      </c>
      <c r="B1984" s="144" t="s">
        <v>9826</v>
      </c>
      <c r="C1984" s="144" t="s">
        <v>9827</v>
      </c>
      <c r="D1984" s="144" t="s">
        <v>9828</v>
      </c>
      <c r="E1984" s="144" t="s">
        <v>2162</v>
      </c>
      <c r="F1984" s="144" t="s">
        <v>2193</v>
      </c>
    </row>
    <row r="1985" spans="1:6" ht="31" hidden="1" x14ac:dyDescent="0.35">
      <c r="A1985" s="144" t="s">
        <v>9829</v>
      </c>
      <c r="B1985" s="144" t="s">
        <v>9830</v>
      </c>
      <c r="C1985" s="144" t="s">
        <v>9831</v>
      </c>
      <c r="D1985" s="144" t="s">
        <v>9832</v>
      </c>
      <c r="E1985" s="144" t="s">
        <v>2175</v>
      </c>
      <c r="F1985" s="144" t="s">
        <v>2176</v>
      </c>
    </row>
    <row r="1986" spans="1:6" ht="31" hidden="1" x14ac:dyDescent="0.35">
      <c r="A1986" s="144" t="s">
        <v>9833</v>
      </c>
      <c r="B1986" s="144" t="s">
        <v>9834</v>
      </c>
      <c r="C1986" s="144" t="s">
        <v>9835</v>
      </c>
      <c r="D1986" s="144" t="s">
        <v>9836</v>
      </c>
      <c r="E1986" s="144" t="s">
        <v>3238</v>
      </c>
      <c r="F1986" s="144" t="s">
        <v>2193</v>
      </c>
    </row>
    <row r="1987" spans="1:6" hidden="1" x14ac:dyDescent="0.35">
      <c r="A1987" s="144" t="s">
        <v>9837</v>
      </c>
      <c r="B1987" s="144" t="s">
        <v>9838</v>
      </c>
      <c r="C1987" s="144" t="s">
        <v>9839</v>
      </c>
      <c r="D1987" s="144" t="s">
        <v>9840</v>
      </c>
      <c r="F1987" s="144" t="s">
        <v>2170</v>
      </c>
    </row>
    <row r="1988" spans="1:6" ht="46.5" hidden="1" x14ac:dyDescent="0.35">
      <c r="A1988" s="144" t="s">
        <v>9841</v>
      </c>
      <c r="B1988" s="144" t="s">
        <v>9842</v>
      </c>
      <c r="C1988" s="144" t="s">
        <v>9843</v>
      </c>
      <c r="D1988" s="144" t="s">
        <v>9844</v>
      </c>
      <c r="E1988" s="144" t="s">
        <v>2175</v>
      </c>
      <c r="F1988" s="144" t="s">
        <v>2170</v>
      </c>
    </row>
    <row r="1989" spans="1:6" hidden="1" x14ac:dyDescent="0.35">
      <c r="A1989" s="144" t="s">
        <v>9845</v>
      </c>
      <c r="B1989" s="144" t="s">
        <v>9846</v>
      </c>
      <c r="C1989" s="144" t="s">
        <v>9847</v>
      </c>
      <c r="D1989" s="144" t="s">
        <v>9848</v>
      </c>
      <c r="E1989" s="144" t="s">
        <v>2175</v>
      </c>
      <c r="F1989" s="144" t="s">
        <v>2170</v>
      </c>
    </row>
    <row r="1990" spans="1:6" hidden="1" x14ac:dyDescent="0.35">
      <c r="A1990" s="144" t="s">
        <v>9849</v>
      </c>
      <c r="B1990" s="144" t="s">
        <v>9850</v>
      </c>
      <c r="C1990" s="144" t="s">
        <v>9851</v>
      </c>
      <c r="D1990" s="144" t="s">
        <v>9852</v>
      </c>
      <c r="E1990" s="144" t="s">
        <v>2175</v>
      </c>
      <c r="F1990" s="144" t="s">
        <v>2170</v>
      </c>
    </row>
    <row r="1991" spans="1:6" hidden="1" x14ac:dyDescent="0.35">
      <c r="A1991" s="144" t="s">
        <v>9853</v>
      </c>
      <c r="B1991" s="144" t="s">
        <v>9854</v>
      </c>
      <c r="C1991" s="144" t="s">
        <v>9855</v>
      </c>
      <c r="D1991" s="144" t="s">
        <v>9856</v>
      </c>
      <c r="E1991" s="144" t="s">
        <v>2175</v>
      </c>
      <c r="F1991" s="144" t="s">
        <v>2170</v>
      </c>
    </row>
    <row r="1992" spans="1:6" ht="31" hidden="1" x14ac:dyDescent="0.35">
      <c r="A1992" s="144" t="s">
        <v>9857</v>
      </c>
      <c r="B1992" s="144" t="s">
        <v>9858</v>
      </c>
      <c r="C1992" s="144" t="s">
        <v>9859</v>
      </c>
      <c r="D1992" s="144" t="s">
        <v>9860</v>
      </c>
      <c r="E1992" s="144" t="s">
        <v>2169</v>
      </c>
      <c r="F1992" s="144" t="s">
        <v>2266</v>
      </c>
    </row>
    <row r="1993" spans="1:6" ht="31" hidden="1" x14ac:dyDescent="0.35">
      <c r="A1993" s="144" t="s">
        <v>9861</v>
      </c>
      <c r="B1993" s="144" t="s">
        <v>9862</v>
      </c>
      <c r="C1993" s="144" t="s">
        <v>9863</v>
      </c>
      <c r="D1993" s="144" t="s">
        <v>9864</v>
      </c>
      <c r="E1993" s="144" t="s">
        <v>2175</v>
      </c>
      <c r="F1993" s="144" t="s">
        <v>2170</v>
      </c>
    </row>
    <row r="1994" spans="1:6" ht="31" hidden="1" x14ac:dyDescent="0.35">
      <c r="A1994" s="144" t="s">
        <v>9865</v>
      </c>
      <c r="B1994" s="144" t="s">
        <v>9866</v>
      </c>
      <c r="C1994" s="144" t="s">
        <v>9867</v>
      </c>
      <c r="D1994" s="144" t="s">
        <v>9868</v>
      </c>
      <c r="E1994" s="144" t="s">
        <v>2175</v>
      </c>
      <c r="F1994" s="144" t="s">
        <v>2170</v>
      </c>
    </row>
    <row r="1995" spans="1:6" ht="31" hidden="1" x14ac:dyDescent="0.35">
      <c r="A1995" s="144" t="s">
        <v>9869</v>
      </c>
      <c r="B1995" s="144" t="s">
        <v>9870</v>
      </c>
      <c r="C1995" s="144" t="s">
        <v>9871</v>
      </c>
      <c r="D1995" s="144" t="s">
        <v>9872</v>
      </c>
      <c r="E1995" s="144" t="s">
        <v>2175</v>
      </c>
      <c r="F1995" s="144" t="s">
        <v>2176</v>
      </c>
    </row>
    <row r="1996" spans="1:6" ht="31" hidden="1" x14ac:dyDescent="0.35">
      <c r="A1996" s="144" t="s">
        <v>9873</v>
      </c>
      <c r="B1996" s="144" t="s">
        <v>9874</v>
      </c>
      <c r="C1996" s="144" t="s">
        <v>9875</v>
      </c>
      <c r="D1996" s="144" t="s">
        <v>9876</v>
      </c>
      <c r="E1996" s="144" t="s">
        <v>2169</v>
      </c>
      <c r="F1996" s="144" t="s">
        <v>2266</v>
      </c>
    </row>
    <row r="1997" spans="1:6" ht="31" hidden="1" x14ac:dyDescent="0.35">
      <c r="A1997" s="144" t="s">
        <v>9877</v>
      </c>
      <c r="B1997" s="144" t="s">
        <v>9878</v>
      </c>
      <c r="C1997" s="144" t="s">
        <v>9878</v>
      </c>
      <c r="D1997" s="144" t="s">
        <v>9879</v>
      </c>
      <c r="E1997" s="144" t="s">
        <v>3238</v>
      </c>
      <c r="F1997" s="144" t="s">
        <v>2170</v>
      </c>
    </row>
    <row r="1998" spans="1:6" ht="31" hidden="1" x14ac:dyDescent="0.35">
      <c r="A1998" s="144" t="s">
        <v>9880</v>
      </c>
      <c r="B1998" s="144" t="s">
        <v>9881</v>
      </c>
      <c r="C1998" s="144" t="s">
        <v>9881</v>
      </c>
      <c r="D1998" s="144" t="s">
        <v>9882</v>
      </c>
      <c r="E1998" s="144" t="s">
        <v>3238</v>
      </c>
      <c r="F1998" s="144" t="s">
        <v>2170</v>
      </c>
    </row>
    <row r="1999" spans="1:6" ht="31" hidden="1" x14ac:dyDescent="0.35">
      <c r="A1999" s="144" t="s">
        <v>9883</v>
      </c>
      <c r="B1999" s="144" t="s">
        <v>9884</v>
      </c>
      <c r="C1999" s="144" t="s">
        <v>9885</v>
      </c>
      <c r="D1999" s="144" t="s">
        <v>9886</v>
      </c>
      <c r="E1999" s="144" t="s">
        <v>3238</v>
      </c>
      <c r="F1999" s="144" t="s">
        <v>2170</v>
      </c>
    </row>
    <row r="2000" spans="1:6" ht="31" hidden="1" x14ac:dyDescent="0.35">
      <c r="A2000" s="144" t="s">
        <v>9887</v>
      </c>
      <c r="B2000" s="144" t="s">
        <v>9888</v>
      </c>
      <c r="C2000" s="144" t="s">
        <v>9888</v>
      </c>
      <c r="D2000" s="144" t="s">
        <v>9889</v>
      </c>
      <c r="E2000" s="144" t="s">
        <v>3238</v>
      </c>
      <c r="F2000" s="144" t="s">
        <v>2170</v>
      </c>
    </row>
    <row r="2001" spans="1:6" ht="31" hidden="1" x14ac:dyDescent="0.35">
      <c r="A2001" s="144" t="s">
        <v>9890</v>
      </c>
      <c r="B2001" s="144" t="s">
        <v>9891</v>
      </c>
      <c r="C2001" s="144" t="s">
        <v>9891</v>
      </c>
      <c r="D2001" s="144" t="s">
        <v>9892</v>
      </c>
      <c r="E2001" s="144" t="s">
        <v>3238</v>
      </c>
      <c r="F2001" s="144" t="s">
        <v>2176</v>
      </c>
    </row>
    <row r="2002" spans="1:6" ht="31" hidden="1" x14ac:dyDescent="0.35">
      <c r="A2002" s="144" t="s">
        <v>9893</v>
      </c>
      <c r="B2002" s="144" t="s">
        <v>9894</v>
      </c>
      <c r="C2002" s="144" t="s">
        <v>9894</v>
      </c>
      <c r="D2002" s="144" t="s">
        <v>9895</v>
      </c>
      <c r="E2002" s="144" t="s">
        <v>3238</v>
      </c>
      <c r="F2002" s="144" t="s">
        <v>2170</v>
      </c>
    </row>
    <row r="2003" spans="1:6" ht="31" hidden="1" x14ac:dyDescent="0.35">
      <c r="A2003" s="144" t="s">
        <v>9896</v>
      </c>
      <c r="B2003" s="144" t="s">
        <v>9897</v>
      </c>
      <c r="C2003" s="144" t="s">
        <v>9897</v>
      </c>
      <c r="D2003" s="144" t="s">
        <v>9898</v>
      </c>
      <c r="E2003" s="144" t="s">
        <v>3238</v>
      </c>
      <c r="F2003" s="144" t="s">
        <v>2176</v>
      </c>
    </row>
    <row r="2004" spans="1:6" ht="31" hidden="1" x14ac:dyDescent="0.35">
      <c r="A2004" s="144" t="s">
        <v>9899</v>
      </c>
      <c r="B2004" s="144" t="s">
        <v>9900</v>
      </c>
      <c r="C2004" s="144" t="s">
        <v>9900</v>
      </c>
      <c r="D2004" s="144" t="s">
        <v>9901</v>
      </c>
      <c r="E2004" s="144" t="s">
        <v>3238</v>
      </c>
      <c r="F2004" s="144" t="s">
        <v>2163</v>
      </c>
    </row>
    <row r="2005" spans="1:6" ht="31" hidden="1" x14ac:dyDescent="0.35">
      <c r="A2005" s="144" t="s">
        <v>9902</v>
      </c>
      <c r="B2005" s="144" t="s">
        <v>9903</v>
      </c>
      <c r="C2005" s="144" t="s">
        <v>9903</v>
      </c>
      <c r="D2005" s="144" t="s">
        <v>9904</v>
      </c>
      <c r="E2005" s="144" t="s">
        <v>3238</v>
      </c>
      <c r="F2005" s="144" t="s">
        <v>2170</v>
      </c>
    </row>
    <row r="2006" spans="1:6" ht="31" hidden="1" x14ac:dyDescent="0.35">
      <c r="A2006" s="144" t="s">
        <v>9905</v>
      </c>
      <c r="B2006" s="144" t="s">
        <v>9906</v>
      </c>
      <c r="C2006" s="144" t="s">
        <v>9907</v>
      </c>
      <c r="D2006" s="144" t="s">
        <v>9908</v>
      </c>
      <c r="E2006" s="144" t="s">
        <v>3238</v>
      </c>
      <c r="F2006" s="144" t="s">
        <v>2163</v>
      </c>
    </row>
    <row r="2007" spans="1:6" ht="46.5" hidden="1" x14ac:dyDescent="0.35">
      <c r="A2007" s="144" t="s">
        <v>9909</v>
      </c>
      <c r="B2007" s="144" t="s">
        <v>9910</v>
      </c>
      <c r="C2007" s="144" t="s">
        <v>9911</v>
      </c>
      <c r="D2007" s="144" t="s">
        <v>9912</v>
      </c>
      <c r="F2007" s="144" t="s">
        <v>2266</v>
      </c>
    </row>
    <row r="2008" spans="1:6" ht="31" hidden="1" x14ac:dyDescent="0.35">
      <c r="A2008" s="144" t="s">
        <v>9913</v>
      </c>
      <c r="B2008" s="144" t="s">
        <v>9914</v>
      </c>
      <c r="C2008" s="144" t="s">
        <v>9914</v>
      </c>
      <c r="D2008" s="144" t="s">
        <v>9915</v>
      </c>
      <c r="E2008" s="144" t="s">
        <v>3238</v>
      </c>
      <c r="F2008" s="144" t="s">
        <v>2266</v>
      </c>
    </row>
    <row r="2009" spans="1:6" ht="31" hidden="1" x14ac:dyDescent="0.35">
      <c r="A2009" s="144" t="s">
        <v>9916</v>
      </c>
      <c r="B2009" s="144" t="s">
        <v>9917</v>
      </c>
      <c r="C2009" s="144" t="s">
        <v>9918</v>
      </c>
      <c r="D2009" s="144" t="s">
        <v>9919</v>
      </c>
      <c r="E2009" s="144" t="s">
        <v>2175</v>
      </c>
      <c r="F2009" s="144" t="s">
        <v>2163</v>
      </c>
    </row>
    <row r="2010" spans="1:6" hidden="1" x14ac:dyDescent="0.35">
      <c r="A2010" s="144" t="s">
        <v>9920</v>
      </c>
      <c r="B2010" s="144" t="s">
        <v>9921</v>
      </c>
      <c r="C2010" s="144" t="s">
        <v>9922</v>
      </c>
      <c r="D2010" s="144" t="s">
        <v>9923</v>
      </c>
      <c r="E2010" s="144" t="s">
        <v>2175</v>
      </c>
      <c r="F2010" s="144" t="s">
        <v>2266</v>
      </c>
    </row>
    <row r="2011" spans="1:6" ht="31" hidden="1" x14ac:dyDescent="0.35">
      <c r="A2011" s="144" t="s">
        <v>9924</v>
      </c>
      <c r="B2011" s="144" t="s">
        <v>9925</v>
      </c>
      <c r="C2011" s="144" t="s">
        <v>9926</v>
      </c>
      <c r="D2011" s="144" t="s">
        <v>9927</v>
      </c>
      <c r="E2011" s="144" t="s">
        <v>2169</v>
      </c>
      <c r="F2011" s="144" t="s">
        <v>2176</v>
      </c>
    </row>
    <row r="2012" spans="1:6" hidden="1" x14ac:dyDescent="0.35">
      <c r="A2012" s="144" t="s">
        <v>9928</v>
      </c>
      <c r="B2012" s="144" t="s">
        <v>9929</v>
      </c>
      <c r="C2012" s="144" t="s">
        <v>9930</v>
      </c>
      <c r="D2012" s="144" t="s">
        <v>9931</v>
      </c>
      <c r="F2012" s="144" t="s">
        <v>2170</v>
      </c>
    </row>
    <row r="2013" spans="1:6" hidden="1" x14ac:dyDescent="0.35">
      <c r="A2013" s="144" t="s">
        <v>9932</v>
      </c>
      <c r="B2013" s="144" t="s">
        <v>9933</v>
      </c>
      <c r="C2013" s="144" t="s">
        <v>9934</v>
      </c>
      <c r="D2013" s="144" t="s">
        <v>9935</v>
      </c>
      <c r="E2013" s="144" t="s">
        <v>2169</v>
      </c>
      <c r="F2013" s="144" t="s">
        <v>2266</v>
      </c>
    </row>
    <row r="2014" spans="1:6" hidden="1" x14ac:dyDescent="0.35">
      <c r="A2014" s="144" t="s">
        <v>9936</v>
      </c>
      <c r="B2014" s="144" t="s">
        <v>9937</v>
      </c>
      <c r="C2014" s="144" t="s">
        <v>9937</v>
      </c>
      <c r="D2014" s="144" t="s">
        <v>9938</v>
      </c>
      <c r="E2014" s="144" t="s">
        <v>2162</v>
      </c>
      <c r="F2014" s="144" t="s">
        <v>2193</v>
      </c>
    </row>
    <row r="2015" spans="1:6" hidden="1" x14ac:dyDescent="0.35">
      <c r="A2015" s="144" t="s">
        <v>9939</v>
      </c>
      <c r="B2015" s="144" t="s">
        <v>9940</v>
      </c>
      <c r="C2015" s="144" t="s">
        <v>9941</v>
      </c>
      <c r="D2015" s="144" t="s">
        <v>9942</v>
      </c>
      <c r="F2015" s="144" t="s">
        <v>2266</v>
      </c>
    </row>
    <row r="2016" spans="1:6" hidden="1" x14ac:dyDescent="0.35">
      <c r="A2016" s="144" t="s">
        <v>9943</v>
      </c>
      <c r="B2016" s="144" t="s">
        <v>9944</v>
      </c>
      <c r="C2016" s="144" t="s">
        <v>9945</v>
      </c>
      <c r="D2016" s="144" t="s">
        <v>9946</v>
      </c>
      <c r="F2016" s="144" t="s">
        <v>2170</v>
      </c>
    </row>
    <row r="2017" spans="1:6" hidden="1" x14ac:dyDescent="0.35">
      <c r="A2017" s="144" t="s">
        <v>9947</v>
      </c>
      <c r="B2017" s="144" t="s">
        <v>9948</v>
      </c>
      <c r="C2017" s="144" t="s">
        <v>9949</v>
      </c>
      <c r="D2017" s="144" t="s">
        <v>9950</v>
      </c>
      <c r="E2017" s="144" t="s">
        <v>2175</v>
      </c>
      <c r="F2017" s="144" t="s">
        <v>2176</v>
      </c>
    </row>
    <row r="2018" spans="1:6" hidden="1" x14ac:dyDescent="0.35">
      <c r="A2018" s="144" t="s">
        <v>9951</v>
      </c>
      <c r="B2018" s="144" t="s">
        <v>9952</v>
      </c>
      <c r="C2018" s="144" t="s">
        <v>9953</v>
      </c>
      <c r="D2018" s="144" t="s">
        <v>9954</v>
      </c>
      <c r="E2018" s="144" t="s">
        <v>2175</v>
      </c>
      <c r="F2018" s="144" t="s">
        <v>2170</v>
      </c>
    </row>
    <row r="2019" spans="1:6" hidden="1" x14ac:dyDescent="0.35">
      <c r="A2019" s="144" t="s">
        <v>9955</v>
      </c>
      <c r="B2019" s="144" t="s">
        <v>9956</v>
      </c>
      <c r="C2019" s="144" t="s">
        <v>9957</v>
      </c>
      <c r="D2019" s="144" t="s">
        <v>9958</v>
      </c>
      <c r="E2019" s="144" t="s">
        <v>2175</v>
      </c>
      <c r="F2019" s="144" t="s">
        <v>2170</v>
      </c>
    </row>
    <row r="2020" spans="1:6" ht="31" hidden="1" x14ac:dyDescent="0.35">
      <c r="A2020" s="144" t="s">
        <v>9959</v>
      </c>
      <c r="B2020" s="144" t="s">
        <v>9960</v>
      </c>
      <c r="C2020" s="144" t="s">
        <v>9961</v>
      </c>
      <c r="D2020" s="144" t="s">
        <v>9962</v>
      </c>
      <c r="E2020" s="144" t="s">
        <v>2175</v>
      </c>
      <c r="F2020" s="144" t="s">
        <v>2176</v>
      </c>
    </row>
    <row r="2021" spans="1:6" ht="31" hidden="1" x14ac:dyDescent="0.35">
      <c r="A2021" s="144" t="s">
        <v>9963</v>
      </c>
      <c r="B2021" s="144" t="s">
        <v>9964</v>
      </c>
      <c r="C2021" s="144" t="s">
        <v>9965</v>
      </c>
      <c r="D2021" s="144" t="s">
        <v>9966</v>
      </c>
      <c r="E2021" s="144" t="s">
        <v>2162</v>
      </c>
      <c r="F2021" s="144" t="s">
        <v>2163</v>
      </c>
    </row>
    <row r="2022" spans="1:6" ht="31" hidden="1" x14ac:dyDescent="0.35">
      <c r="A2022" s="144" t="s">
        <v>893</v>
      </c>
      <c r="B2022" s="144" t="s">
        <v>9967</v>
      </c>
      <c r="C2022" s="144" t="s">
        <v>9968</v>
      </c>
      <c r="D2022" s="144" t="s">
        <v>9969</v>
      </c>
      <c r="E2022" s="144" t="s">
        <v>2162</v>
      </c>
      <c r="F2022" s="144" t="s">
        <v>2170</v>
      </c>
    </row>
    <row r="2023" spans="1:6" ht="31" hidden="1" x14ac:dyDescent="0.35">
      <c r="A2023" s="144" t="s">
        <v>9970</v>
      </c>
      <c r="B2023" s="144" t="s">
        <v>9971</v>
      </c>
      <c r="C2023" s="144" t="s">
        <v>9972</v>
      </c>
      <c r="D2023" s="144" t="s">
        <v>9973</v>
      </c>
      <c r="E2023" s="144" t="s">
        <v>2175</v>
      </c>
      <c r="F2023" s="144" t="s">
        <v>2170</v>
      </c>
    </row>
    <row r="2024" spans="1:6" hidden="1" x14ac:dyDescent="0.35">
      <c r="A2024" s="144" t="s">
        <v>9974</v>
      </c>
      <c r="B2024" s="144" t="s">
        <v>9975</v>
      </c>
      <c r="C2024" s="144" t="s">
        <v>9976</v>
      </c>
      <c r="D2024" s="144" t="s">
        <v>9977</v>
      </c>
      <c r="E2024" s="144" t="s">
        <v>2175</v>
      </c>
      <c r="F2024" s="144" t="s">
        <v>2170</v>
      </c>
    </row>
    <row r="2025" spans="1:6" ht="31" hidden="1" x14ac:dyDescent="0.35">
      <c r="A2025" s="144" t="s">
        <v>9978</v>
      </c>
      <c r="B2025" s="144" t="s">
        <v>9979</v>
      </c>
      <c r="C2025" s="144" t="s">
        <v>9979</v>
      </c>
      <c r="D2025" s="144" t="s">
        <v>9980</v>
      </c>
      <c r="E2025" s="144" t="s">
        <v>2162</v>
      </c>
      <c r="F2025" s="144" t="s">
        <v>2163</v>
      </c>
    </row>
    <row r="2026" spans="1:6" hidden="1" x14ac:dyDescent="0.35">
      <c r="A2026" s="144" t="s">
        <v>9981</v>
      </c>
      <c r="B2026" s="144" t="s">
        <v>9982</v>
      </c>
      <c r="C2026" s="144" t="s">
        <v>9983</v>
      </c>
      <c r="D2026" s="144" t="s">
        <v>9984</v>
      </c>
      <c r="E2026" s="144" t="s">
        <v>2175</v>
      </c>
      <c r="F2026" s="144" t="s">
        <v>2170</v>
      </c>
    </row>
    <row r="2027" spans="1:6" ht="31" hidden="1" x14ac:dyDescent="0.35">
      <c r="A2027" s="144" t="s">
        <v>9985</v>
      </c>
      <c r="B2027" s="144" t="s">
        <v>9986</v>
      </c>
      <c r="C2027" s="144" t="s">
        <v>9987</v>
      </c>
      <c r="D2027" s="144" t="s">
        <v>9988</v>
      </c>
      <c r="E2027" s="144" t="s">
        <v>3238</v>
      </c>
      <c r="F2027" s="144" t="s">
        <v>2170</v>
      </c>
    </row>
    <row r="2028" spans="1:6" ht="31" hidden="1" x14ac:dyDescent="0.35">
      <c r="A2028" s="144" t="s">
        <v>9989</v>
      </c>
      <c r="B2028" s="144" t="s">
        <v>9990</v>
      </c>
      <c r="C2028" s="144" t="s">
        <v>9991</v>
      </c>
      <c r="D2028" s="144" t="s">
        <v>9992</v>
      </c>
      <c r="E2028" s="144" t="s">
        <v>2175</v>
      </c>
      <c r="F2028" s="144" t="s">
        <v>2163</v>
      </c>
    </row>
    <row r="2029" spans="1:6" hidden="1" x14ac:dyDescent="0.35">
      <c r="A2029" s="144" t="s">
        <v>9993</v>
      </c>
      <c r="B2029" s="144" t="s">
        <v>9994</v>
      </c>
      <c r="C2029" s="144" t="s">
        <v>9995</v>
      </c>
      <c r="D2029" s="144" t="s">
        <v>9996</v>
      </c>
      <c r="E2029" s="144" t="s">
        <v>2162</v>
      </c>
      <c r="F2029" s="144" t="s">
        <v>2193</v>
      </c>
    </row>
    <row r="2030" spans="1:6" ht="31" hidden="1" x14ac:dyDescent="0.35">
      <c r="A2030" s="144" t="s">
        <v>9997</v>
      </c>
      <c r="B2030" s="144" t="s">
        <v>9998</v>
      </c>
      <c r="C2030" s="144" t="s">
        <v>9999</v>
      </c>
      <c r="D2030" s="144" t="s">
        <v>10000</v>
      </c>
      <c r="E2030" s="144" t="s">
        <v>3238</v>
      </c>
      <c r="F2030" s="144" t="s">
        <v>2170</v>
      </c>
    </row>
    <row r="2031" spans="1:6" ht="31" hidden="1" x14ac:dyDescent="0.35">
      <c r="A2031" s="144" t="s">
        <v>10001</v>
      </c>
      <c r="B2031" s="144" t="s">
        <v>10002</v>
      </c>
      <c r="C2031" s="144" t="s">
        <v>10003</v>
      </c>
      <c r="D2031" s="144" t="s">
        <v>10004</v>
      </c>
      <c r="E2031" s="144" t="s">
        <v>2175</v>
      </c>
      <c r="F2031" s="144" t="s">
        <v>2170</v>
      </c>
    </row>
    <row r="2032" spans="1:6" hidden="1" x14ac:dyDescent="0.35">
      <c r="A2032" s="144" t="s">
        <v>10005</v>
      </c>
      <c r="B2032" s="144" t="s">
        <v>10006</v>
      </c>
      <c r="C2032" s="144" t="s">
        <v>10007</v>
      </c>
      <c r="D2032" s="144" t="s">
        <v>10008</v>
      </c>
    </row>
    <row r="2033" spans="1:6" ht="31" hidden="1" x14ac:dyDescent="0.35">
      <c r="A2033" s="144" t="s">
        <v>10009</v>
      </c>
      <c r="B2033" s="144" t="s">
        <v>10010</v>
      </c>
      <c r="C2033" s="144" t="s">
        <v>10011</v>
      </c>
      <c r="D2033" s="144" t="s">
        <v>10012</v>
      </c>
      <c r="E2033" s="144" t="s">
        <v>2175</v>
      </c>
      <c r="F2033" s="144" t="s">
        <v>2266</v>
      </c>
    </row>
    <row r="2034" spans="1:6" ht="31" hidden="1" x14ac:dyDescent="0.35">
      <c r="A2034" s="144" t="s">
        <v>10013</v>
      </c>
      <c r="B2034" s="144" t="s">
        <v>10014</v>
      </c>
      <c r="C2034" s="144" t="s">
        <v>10015</v>
      </c>
      <c r="D2034" s="144" t="s">
        <v>10016</v>
      </c>
      <c r="E2034" s="144" t="s">
        <v>2162</v>
      </c>
      <c r="F2034" s="144" t="s">
        <v>2193</v>
      </c>
    </row>
    <row r="2035" spans="1:6" hidden="1" x14ac:dyDescent="0.35">
      <c r="A2035" s="144" t="s">
        <v>10017</v>
      </c>
      <c r="B2035" s="144" t="s">
        <v>10018</v>
      </c>
      <c r="C2035" s="144" t="s">
        <v>10019</v>
      </c>
      <c r="D2035" s="144" t="s">
        <v>10020</v>
      </c>
      <c r="E2035" s="144" t="s">
        <v>2175</v>
      </c>
      <c r="F2035" s="144" t="s">
        <v>2170</v>
      </c>
    </row>
    <row r="2036" spans="1:6" hidden="1" x14ac:dyDescent="0.35">
      <c r="A2036" s="144" t="s">
        <v>10021</v>
      </c>
      <c r="B2036" s="144" t="s">
        <v>10022</v>
      </c>
      <c r="C2036" s="144" t="s">
        <v>10023</v>
      </c>
      <c r="D2036" s="144" t="s">
        <v>10024</v>
      </c>
      <c r="E2036" s="144" t="s">
        <v>2175</v>
      </c>
      <c r="F2036" s="144" t="s">
        <v>2170</v>
      </c>
    </row>
    <row r="2037" spans="1:6" hidden="1" x14ac:dyDescent="0.35">
      <c r="A2037" s="144" t="s">
        <v>10025</v>
      </c>
      <c r="B2037" s="144" t="s">
        <v>10026</v>
      </c>
      <c r="C2037" s="144" t="s">
        <v>10027</v>
      </c>
      <c r="D2037" s="144" t="s">
        <v>10028</v>
      </c>
      <c r="E2037" s="144" t="s">
        <v>2162</v>
      </c>
      <c r="F2037" s="144" t="s">
        <v>2193</v>
      </c>
    </row>
    <row r="2038" spans="1:6" hidden="1" x14ac:dyDescent="0.35">
      <c r="A2038" s="144" t="s">
        <v>10029</v>
      </c>
      <c r="B2038" s="144" t="s">
        <v>1136</v>
      </c>
      <c r="C2038" s="144" t="s">
        <v>10030</v>
      </c>
      <c r="D2038" s="144" t="s">
        <v>10031</v>
      </c>
      <c r="E2038" s="144" t="s">
        <v>2162</v>
      </c>
      <c r="F2038" s="144" t="s">
        <v>2193</v>
      </c>
    </row>
    <row r="2039" spans="1:6" ht="31" hidden="1" x14ac:dyDescent="0.35">
      <c r="A2039" s="144" t="s">
        <v>10032</v>
      </c>
      <c r="B2039" s="144" t="s">
        <v>10033</v>
      </c>
      <c r="C2039" s="144" t="s">
        <v>10034</v>
      </c>
      <c r="D2039" s="144" t="s">
        <v>10035</v>
      </c>
      <c r="E2039" s="144" t="s">
        <v>2175</v>
      </c>
      <c r="F2039" s="144" t="s">
        <v>2163</v>
      </c>
    </row>
    <row r="2040" spans="1:6" ht="31" hidden="1" x14ac:dyDescent="0.35">
      <c r="A2040" s="144" t="s">
        <v>10036</v>
      </c>
      <c r="B2040" s="144" t="s">
        <v>10037</v>
      </c>
      <c r="C2040" s="144" t="s">
        <v>10038</v>
      </c>
      <c r="D2040" s="144" t="s">
        <v>10039</v>
      </c>
      <c r="E2040" s="144" t="s">
        <v>2175</v>
      </c>
      <c r="F2040" s="144" t="s">
        <v>2163</v>
      </c>
    </row>
    <row r="2041" spans="1:6" hidden="1" x14ac:dyDescent="0.35">
      <c r="A2041" s="144" t="s">
        <v>10040</v>
      </c>
      <c r="B2041" s="144" t="s">
        <v>10041</v>
      </c>
      <c r="C2041" s="144" t="s">
        <v>10042</v>
      </c>
      <c r="D2041" s="144" t="s">
        <v>10043</v>
      </c>
      <c r="E2041" s="144" t="s">
        <v>2175</v>
      </c>
      <c r="F2041" s="144" t="s">
        <v>2170</v>
      </c>
    </row>
    <row r="2042" spans="1:6" ht="31" hidden="1" x14ac:dyDescent="0.35">
      <c r="A2042" s="144" t="s">
        <v>10044</v>
      </c>
      <c r="B2042" s="144" t="s">
        <v>10045</v>
      </c>
      <c r="C2042" s="144" t="s">
        <v>10046</v>
      </c>
      <c r="D2042" s="144" t="s">
        <v>10047</v>
      </c>
      <c r="E2042" s="144" t="s">
        <v>2162</v>
      </c>
      <c r="F2042" s="144" t="s">
        <v>2163</v>
      </c>
    </row>
    <row r="2043" spans="1:6" ht="31" hidden="1" x14ac:dyDescent="0.35">
      <c r="A2043" s="144" t="s">
        <v>10048</v>
      </c>
      <c r="B2043" s="144" t="s">
        <v>10049</v>
      </c>
      <c r="C2043" s="144" t="s">
        <v>10050</v>
      </c>
      <c r="D2043" s="144" t="s">
        <v>10051</v>
      </c>
      <c r="E2043" s="144" t="s">
        <v>2162</v>
      </c>
      <c r="F2043" s="144" t="s">
        <v>2163</v>
      </c>
    </row>
    <row r="2044" spans="1:6" hidden="1" x14ac:dyDescent="0.35">
      <c r="A2044" s="144" t="s">
        <v>10052</v>
      </c>
      <c r="B2044" s="144" t="s">
        <v>10053</v>
      </c>
      <c r="C2044" s="144" t="s">
        <v>10054</v>
      </c>
      <c r="D2044" s="144" t="s">
        <v>10055</v>
      </c>
      <c r="E2044" s="144" t="s">
        <v>2175</v>
      </c>
      <c r="F2044" s="144" t="s">
        <v>2193</v>
      </c>
    </row>
    <row r="2045" spans="1:6" ht="31" hidden="1" x14ac:dyDescent="0.35">
      <c r="A2045" s="144" t="s">
        <v>10056</v>
      </c>
      <c r="B2045" s="144" t="s">
        <v>10057</v>
      </c>
      <c r="C2045" s="144" t="s">
        <v>10058</v>
      </c>
      <c r="D2045" s="144" t="s">
        <v>10059</v>
      </c>
      <c r="E2045" s="144" t="s">
        <v>2162</v>
      </c>
      <c r="F2045" s="144" t="s">
        <v>2193</v>
      </c>
    </row>
    <row r="2046" spans="1:6" hidden="1" x14ac:dyDescent="0.35">
      <c r="A2046" s="144" t="s">
        <v>10060</v>
      </c>
      <c r="B2046" s="144" t="s">
        <v>10061</v>
      </c>
      <c r="C2046" s="144" t="s">
        <v>10062</v>
      </c>
      <c r="D2046" s="144" t="s">
        <v>10063</v>
      </c>
      <c r="E2046" s="144" t="s">
        <v>2175</v>
      </c>
      <c r="F2046" s="144" t="s">
        <v>2170</v>
      </c>
    </row>
    <row r="2047" spans="1:6" ht="31" hidden="1" x14ac:dyDescent="0.35">
      <c r="A2047" s="144" t="s">
        <v>10064</v>
      </c>
      <c r="B2047" s="144" t="s">
        <v>10065</v>
      </c>
      <c r="C2047" s="144" t="s">
        <v>10066</v>
      </c>
      <c r="D2047" s="144" t="s">
        <v>10067</v>
      </c>
      <c r="E2047" s="144" t="s">
        <v>2162</v>
      </c>
      <c r="F2047" s="144" t="s">
        <v>2193</v>
      </c>
    </row>
    <row r="2048" spans="1:6" ht="31" hidden="1" x14ac:dyDescent="0.35">
      <c r="A2048" s="144" t="s">
        <v>10068</v>
      </c>
      <c r="B2048" s="144" t="s">
        <v>10069</v>
      </c>
      <c r="C2048" s="144" t="s">
        <v>10070</v>
      </c>
      <c r="D2048" s="144" t="s">
        <v>10071</v>
      </c>
      <c r="E2048" s="144" t="s">
        <v>2175</v>
      </c>
      <c r="F2048" s="144" t="s">
        <v>2163</v>
      </c>
    </row>
    <row r="2049" spans="1:6" hidden="1" x14ac:dyDescent="0.35">
      <c r="A2049" s="144" t="s">
        <v>10072</v>
      </c>
      <c r="B2049" s="144" t="s">
        <v>10073</v>
      </c>
      <c r="C2049" s="144" t="s">
        <v>10074</v>
      </c>
      <c r="D2049" s="144" t="s">
        <v>10075</v>
      </c>
      <c r="E2049" s="144" t="s">
        <v>2175</v>
      </c>
      <c r="F2049" s="144" t="s">
        <v>2170</v>
      </c>
    </row>
    <row r="2050" spans="1:6" ht="31" hidden="1" x14ac:dyDescent="0.35">
      <c r="A2050" s="144" t="s">
        <v>10076</v>
      </c>
      <c r="B2050" s="144" t="s">
        <v>10077</v>
      </c>
      <c r="C2050" s="144" t="s">
        <v>10078</v>
      </c>
      <c r="D2050" s="144" t="s">
        <v>10079</v>
      </c>
      <c r="E2050" s="144" t="s">
        <v>2162</v>
      </c>
      <c r="F2050" s="144" t="s">
        <v>2163</v>
      </c>
    </row>
    <row r="2051" spans="1:6" hidden="1" x14ac:dyDescent="0.35">
      <c r="A2051" s="144" t="s">
        <v>10080</v>
      </c>
      <c r="B2051" s="144" t="s">
        <v>10081</v>
      </c>
      <c r="C2051" s="144" t="s">
        <v>10082</v>
      </c>
      <c r="D2051" s="144" t="s">
        <v>10083</v>
      </c>
      <c r="E2051" s="144" t="s">
        <v>2175</v>
      </c>
      <c r="F2051" s="144" t="s">
        <v>2176</v>
      </c>
    </row>
    <row r="2052" spans="1:6" hidden="1" x14ac:dyDescent="0.35">
      <c r="A2052" s="144" t="s">
        <v>10084</v>
      </c>
      <c r="B2052" s="144" t="s">
        <v>10085</v>
      </c>
      <c r="C2052" s="144" t="s">
        <v>10086</v>
      </c>
      <c r="D2052" s="144" t="s">
        <v>10087</v>
      </c>
      <c r="E2052" s="144" t="s">
        <v>2175</v>
      </c>
      <c r="F2052" s="144" t="s">
        <v>2170</v>
      </c>
    </row>
    <row r="2053" spans="1:6" hidden="1" x14ac:dyDescent="0.35">
      <c r="A2053" s="144" t="s">
        <v>10088</v>
      </c>
      <c r="B2053" s="144" t="s">
        <v>10089</v>
      </c>
      <c r="C2053" s="144" t="s">
        <v>10090</v>
      </c>
      <c r="D2053" s="144" t="s">
        <v>10091</v>
      </c>
      <c r="E2053" s="144" t="s">
        <v>2175</v>
      </c>
      <c r="F2053" s="144" t="s">
        <v>2170</v>
      </c>
    </row>
    <row r="2054" spans="1:6" hidden="1" x14ac:dyDescent="0.35">
      <c r="A2054" s="144" t="s">
        <v>10092</v>
      </c>
      <c r="B2054" s="144" t="s">
        <v>10093</v>
      </c>
      <c r="C2054" s="144" t="s">
        <v>10094</v>
      </c>
      <c r="D2054" s="144" t="s">
        <v>10095</v>
      </c>
      <c r="E2054" s="144" t="s">
        <v>2175</v>
      </c>
      <c r="F2054" s="144" t="s">
        <v>2170</v>
      </c>
    </row>
    <row r="2055" spans="1:6" hidden="1" x14ac:dyDescent="0.35">
      <c r="A2055" s="144" t="s">
        <v>10096</v>
      </c>
      <c r="B2055" s="144" t="s">
        <v>10097</v>
      </c>
      <c r="C2055" s="144" t="s">
        <v>10098</v>
      </c>
      <c r="D2055" s="144" t="s">
        <v>10099</v>
      </c>
      <c r="E2055" s="144" t="s">
        <v>2175</v>
      </c>
      <c r="F2055" s="144" t="s">
        <v>2170</v>
      </c>
    </row>
    <row r="2056" spans="1:6" ht="31" hidden="1" x14ac:dyDescent="0.35">
      <c r="A2056" s="144" t="s">
        <v>10100</v>
      </c>
      <c r="B2056" s="144" t="s">
        <v>10101</v>
      </c>
      <c r="C2056" s="144" t="s">
        <v>10102</v>
      </c>
      <c r="D2056" s="144" t="s">
        <v>10103</v>
      </c>
      <c r="E2056" s="144" t="s">
        <v>2162</v>
      </c>
      <c r="F2056" s="144" t="s">
        <v>2163</v>
      </c>
    </row>
    <row r="2057" spans="1:6" hidden="1" x14ac:dyDescent="0.35">
      <c r="A2057" s="144" t="s">
        <v>10104</v>
      </c>
      <c r="B2057" s="144" t="s">
        <v>10105</v>
      </c>
      <c r="C2057" s="144" t="s">
        <v>10105</v>
      </c>
      <c r="D2057" s="144" t="s">
        <v>10106</v>
      </c>
      <c r="F2057" s="144" t="s">
        <v>2170</v>
      </c>
    </row>
    <row r="2058" spans="1:6" ht="31" hidden="1" x14ac:dyDescent="0.35">
      <c r="A2058" s="144" t="s">
        <v>10107</v>
      </c>
      <c r="B2058" s="144" t="s">
        <v>10108</v>
      </c>
      <c r="C2058" s="144" t="s">
        <v>10109</v>
      </c>
      <c r="D2058" s="144" t="s">
        <v>10110</v>
      </c>
      <c r="F2058" s="144" t="s">
        <v>2170</v>
      </c>
    </row>
    <row r="2059" spans="1:6" ht="31" hidden="1" x14ac:dyDescent="0.35">
      <c r="A2059" s="144" t="s">
        <v>10111</v>
      </c>
      <c r="B2059" s="144" t="s">
        <v>10112</v>
      </c>
      <c r="C2059" s="144" t="s">
        <v>10113</v>
      </c>
      <c r="D2059" s="144" t="s">
        <v>10114</v>
      </c>
      <c r="F2059" s="144" t="s">
        <v>2170</v>
      </c>
    </row>
    <row r="2060" spans="1:6" hidden="1" x14ac:dyDescent="0.35">
      <c r="A2060" s="144" t="s">
        <v>10115</v>
      </c>
      <c r="B2060" s="144" t="s">
        <v>10116</v>
      </c>
      <c r="C2060" s="144" t="s">
        <v>10117</v>
      </c>
      <c r="D2060" s="144" t="s">
        <v>10118</v>
      </c>
      <c r="E2060" s="144" t="s">
        <v>2162</v>
      </c>
      <c r="F2060" s="144" t="s">
        <v>2176</v>
      </c>
    </row>
    <row r="2061" spans="1:6" hidden="1" x14ac:dyDescent="0.35">
      <c r="A2061" s="144" t="s">
        <v>10119</v>
      </c>
      <c r="B2061" s="144" t="s">
        <v>10120</v>
      </c>
      <c r="C2061" s="144" t="s">
        <v>10121</v>
      </c>
      <c r="D2061" s="144" t="s">
        <v>10122</v>
      </c>
      <c r="E2061" s="144" t="s">
        <v>2175</v>
      </c>
      <c r="F2061" s="144" t="s">
        <v>2193</v>
      </c>
    </row>
    <row r="2062" spans="1:6" hidden="1" x14ac:dyDescent="0.35">
      <c r="A2062" s="144" t="s">
        <v>10123</v>
      </c>
      <c r="B2062" s="144" t="s">
        <v>10124</v>
      </c>
      <c r="C2062" s="144" t="s">
        <v>10125</v>
      </c>
      <c r="D2062" s="144" t="s">
        <v>10126</v>
      </c>
      <c r="E2062" s="144" t="s">
        <v>2175</v>
      </c>
      <c r="F2062" s="144" t="s">
        <v>2193</v>
      </c>
    </row>
    <row r="2063" spans="1:6" hidden="1" x14ac:dyDescent="0.35">
      <c r="A2063" s="144" t="s">
        <v>10127</v>
      </c>
      <c r="B2063" s="144" t="s">
        <v>10128</v>
      </c>
      <c r="C2063" s="144" t="s">
        <v>10129</v>
      </c>
      <c r="D2063" s="144" t="s">
        <v>10130</v>
      </c>
      <c r="E2063" s="144" t="s">
        <v>2162</v>
      </c>
      <c r="F2063" s="144" t="s">
        <v>2193</v>
      </c>
    </row>
    <row r="2064" spans="1:6" hidden="1" x14ac:dyDescent="0.35">
      <c r="A2064" s="144" t="s">
        <v>509</v>
      </c>
      <c r="B2064" s="144" t="s">
        <v>10131</v>
      </c>
      <c r="C2064" s="144" t="s">
        <v>10132</v>
      </c>
      <c r="D2064" s="144" t="s">
        <v>10133</v>
      </c>
      <c r="E2064" s="144" t="s">
        <v>2162</v>
      </c>
      <c r="F2064" s="144" t="s">
        <v>2185</v>
      </c>
    </row>
    <row r="2065" spans="1:6" hidden="1" x14ac:dyDescent="0.35">
      <c r="A2065" s="144" t="s">
        <v>10134</v>
      </c>
      <c r="B2065" s="144" t="s">
        <v>10135</v>
      </c>
      <c r="C2065" s="144" t="s">
        <v>10136</v>
      </c>
      <c r="D2065" s="144" t="s">
        <v>10137</v>
      </c>
      <c r="E2065" s="144" t="s">
        <v>2169</v>
      </c>
      <c r="F2065" s="144" t="s">
        <v>2176</v>
      </c>
    </row>
    <row r="2066" spans="1:6" ht="31" hidden="1" x14ac:dyDescent="0.35">
      <c r="A2066" s="144" t="s">
        <v>10138</v>
      </c>
      <c r="B2066" s="144" t="s">
        <v>10139</v>
      </c>
      <c r="C2066" s="144" t="s">
        <v>10140</v>
      </c>
      <c r="D2066" s="144" t="s">
        <v>10141</v>
      </c>
      <c r="E2066" s="144" t="s">
        <v>3238</v>
      </c>
      <c r="F2066" s="144" t="s">
        <v>2176</v>
      </c>
    </row>
    <row r="2067" spans="1:6" ht="31" hidden="1" x14ac:dyDescent="0.35">
      <c r="A2067" s="144" t="s">
        <v>10142</v>
      </c>
      <c r="B2067" s="144" t="s">
        <v>10143</v>
      </c>
      <c r="C2067" s="144" t="s">
        <v>10144</v>
      </c>
      <c r="D2067" s="144" t="s">
        <v>10145</v>
      </c>
      <c r="E2067" s="144" t="s">
        <v>3238</v>
      </c>
      <c r="F2067" s="144" t="s">
        <v>2266</v>
      </c>
    </row>
    <row r="2068" spans="1:6" ht="31" hidden="1" x14ac:dyDescent="0.35">
      <c r="A2068" s="144" t="s">
        <v>10146</v>
      </c>
      <c r="B2068" s="144" t="s">
        <v>10147</v>
      </c>
      <c r="C2068" s="144" t="s">
        <v>10148</v>
      </c>
      <c r="D2068" s="144" t="s">
        <v>10149</v>
      </c>
      <c r="E2068" s="144" t="s">
        <v>2175</v>
      </c>
      <c r="F2068" s="144" t="s">
        <v>2163</v>
      </c>
    </row>
    <row r="2069" spans="1:6" ht="31" hidden="1" x14ac:dyDescent="0.35">
      <c r="A2069" s="144" t="s">
        <v>10150</v>
      </c>
      <c r="B2069" s="144" t="s">
        <v>10151</v>
      </c>
      <c r="C2069" s="144" t="s">
        <v>10152</v>
      </c>
      <c r="D2069" s="144" t="s">
        <v>10153</v>
      </c>
      <c r="F2069" s="144" t="s">
        <v>2163</v>
      </c>
    </row>
    <row r="2070" spans="1:6" ht="31" hidden="1" x14ac:dyDescent="0.35">
      <c r="A2070" s="144" t="s">
        <v>10154</v>
      </c>
      <c r="B2070" s="144" t="s">
        <v>10155</v>
      </c>
      <c r="C2070" s="144" t="s">
        <v>10156</v>
      </c>
      <c r="D2070" s="144" t="s">
        <v>10157</v>
      </c>
      <c r="E2070" s="144" t="s">
        <v>2175</v>
      </c>
      <c r="F2070" s="144" t="s">
        <v>2163</v>
      </c>
    </row>
    <row r="2071" spans="1:6" ht="31" hidden="1" x14ac:dyDescent="0.35">
      <c r="A2071" s="144" t="s">
        <v>10158</v>
      </c>
      <c r="B2071" s="144" t="s">
        <v>10159</v>
      </c>
      <c r="C2071" s="144" t="s">
        <v>10159</v>
      </c>
      <c r="D2071" s="144" t="s">
        <v>10160</v>
      </c>
      <c r="E2071" s="144" t="s">
        <v>2169</v>
      </c>
      <c r="F2071" s="144" t="s">
        <v>2163</v>
      </c>
    </row>
    <row r="2072" spans="1:6" ht="31" hidden="1" x14ac:dyDescent="0.35">
      <c r="A2072" s="144" t="s">
        <v>10161</v>
      </c>
      <c r="B2072" s="144" t="s">
        <v>10162</v>
      </c>
      <c r="C2072" s="144" t="s">
        <v>10163</v>
      </c>
      <c r="D2072" s="144" t="s">
        <v>10164</v>
      </c>
      <c r="E2072" s="144" t="s">
        <v>2175</v>
      </c>
      <c r="F2072" s="144" t="s">
        <v>2193</v>
      </c>
    </row>
    <row r="2073" spans="1:6" hidden="1" x14ac:dyDescent="0.35">
      <c r="A2073" s="144" t="s">
        <v>10165</v>
      </c>
      <c r="B2073" s="144" t="s">
        <v>10166</v>
      </c>
      <c r="C2073" s="144" t="s">
        <v>10167</v>
      </c>
      <c r="D2073" s="144" t="s">
        <v>10168</v>
      </c>
      <c r="E2073" s="144" t="s">
        <v>2175</v>
      </c>
      <c r="F2073" s="144" t="s">
        <v>2176</v>
      </c>
    </row>
    <row r="2074" spans="1:6" ht="31" hidden="1" x14ac:dyDescent="0.35">
      <c r="A2074" s="144" t="s">
        <v>10169</v>
      </c>
      <c r="B2074" s="144" t="s">
        <v>10170</v>
      </c>
      <c r="C2074" s="144" t="s">
        <v>10171</v>
      </c>
      <c r="D2074" s="144" t="s">
        <v>10172</v>
      </c>
      <c r="E2074" s="144" t="s">
        <v>2169</v>
      </c>
      <c r="F2074" s="144" t="s">
        <v>2176</v>
      </c>
    </row>
    <row r="2075" spans="1:6" ht="31" hidden="1" x14ac:dyDescent="0.35">
      <c r="A2075" s="144" t="s">
        <v>10173</v>
      </c>
      <c r="B2075" s="144" t="s">
        <v>10174</v>
      </c>
      <c r="C2075" s="144" t="s">
        <v>10175</v>
      </c>
      <c r="D2075" s="144" t="s">
        <v>10176</v>
      </c>
      <c r="E2075" s="144" t="s">
        <v>3238</v>
      </c>
      <c r="F2075" s="144" t="s">
        <v>2176</v>
      </c>
    </row>
    <row r="2076" spans="1:6" ht="31" hidden="1" x14ac:dyDescent="0.35">
      <c r="A2076" s="144" t="s">
        <v>10177</v>
      </c>
      <c r="B2076" s="144" t="s">
        <v>10178</v>
      </c>
      <c r="C2076" s="144" t="s">
        <v>10179</v>
      </c>
      <c r="D2076" s="144" t="s">
        <v>10180</v>
      </c>
      <c r="F2076" s="144" t="s">
        <v>2176</v>
      </c>
    </row>
    <row r="2077" spans="1:6" hidden="1" x14ac:dyDescent="0.35">
      <c r="A2077" s="144" t="s">
        <v>10181</v>
      </c>
      <c r="B2077" s="144" t="s">
        <v>10182</v>
      </c>
      <c r="C2077" s="144" t="s">
        <v>10183</v>
      </c>
      <c r="D2077" s="144" t="s">
        <v>10184</v>
      </c>
      <c r="E2077" s="144" t="s">
        <v>2175</v>
      </c>
      <c r="F2077" s="144" t="s">
        <v>2176</v>
      </c>
    </row>
    <row r="2078" spans="1:6" hidden="1" x14ac:dyDescent="0.35">
      <c r="A2078" s="144" t="s">
        <v>10185</v>
      </c>
      <c r="B2078" s="144" t="s">
        <v>10186</v>
      </c>
      <c r="C2078" s="144" t="s">
        <v>10187</v>
      </c>
      <c r="D2078" s="144" t="s">
        <v>10188</v>
      </c>
      <c r="E2078" s="144" t="s">
        <v>2162</v>
      </c>
      <c r="F2078" s="144" t="s">
        <v>2193</v>
      </c>
    </row>
    <row r="2079" spans="1:6" ht="31" hidden="1" x14ac:dyDescent="0.35">
      <c r="A2079" s="144" t="s">
        <v>10189</v>
      </c>
      <c r="B2079" s="144" t="s">
        <v>10190</v>
      </c>
      <c r="C2079" s="144" t="s">
        <v>10191</v>
      </c>
      <c r="D2079" s="144" t="s">
        <v>10192</v>
      </c>
      <c r="E2079" s="144" t="s">
        <v>3238</v>
      </c>
      <c r="F2079" s="144" t="s">
        <v>2176</v>
      </c>
    </row>
    <row r="2080" spans="1:6" hidden="1" x14ac:dyDescent="0.35">
      <c r="A2080" s="144" t="s">
        <v>10193</v>
      </c>
      <c r="B2080" s="144" t="s">
        <v>10194</v>
      </c>
      <c r="C2080" s="144" t="s">
        <v>10194</v>
      </c>
      <c r="D2080" s="144" t="s">
        <v>10195</v>
      </c>
      <c r="E2080" s="144" t="s">
        <v>2175</v>
      </c>
      <c r="F2080" s="144" t="s">
        <v>2176</v>
      </c>
    </row>
    <row r="2081" spans="1:6" ht="62" hidden="1" x14ac:dyDescent="0.35">
      <c r="A2081" s="144" t="s">
        <v>10196</v>
      </c>
      <c r="B2081" s="144" t="s">
        <v>10197</v>
      </c>
      <c r="C2081" s="144" t="s">
        <v>10198</v>
      </c>
      <c r="D2081" s="144" t="s">
        <v>10199</v>
      </c>
      <c r="E2081" s="144" t="s">
        <v>2175</v>
      </c>
      <c r="F2081" s="144" t="s">
        <v>2163</v>
      </c>
    </row>
    <row r="2082" spans="1:6" ht="31" hidden="1" x14ac:dyDescent="0.35">
      <c r="A2082" s="144" t="s">
        <v>10200</v>
      </c>
      <c r="B2082" s="144" t="s">
        <v>10201</v>
      </c>
      <c r="C2082" s="144" t="s">
        <v>10201</v>
      </c>
      <c r="D2082" s="144" t="s">
        <v>10202</v>
      </c>
      <c r="E2082" s="144" t="s">
        <v>2175</v>
      </c>
      <c r="F2082" s="144" t="s">
        <v>2163</v>
      </c>
    </row>
    <row r="2083" spans="1:6" hidden="1" x14ac:dyDescent="0.35">
      <c r="A2083" s="144" t="s">
        <v>10203</v>
      </c>
      <c r="B2083" s="144" t="s">
        <v>10204</v>
      </c>
      <c r="C2083" s="144" t="s">
        <v>10205</v>
      </c>
      <c r="D2083" s="144" t="s">
        <v>10206</v>
      </c>
      <c r="E2083" s="144" t="s">
        <v>2169</v>
      </c>
      <c r="F2083" s="144" t="s">
        <v>2266</v>
      </c>
    </row>
    <row r="2084" spans="1:6" ht="31" hidden="1" x14ac:dyDescent="0.35">
      <c r="A2084" s="144" t="s">
        <v>10207</v>
      </c>
      <c r="B2084" s="144" t="s">
        <v>10208</v>
      </c>
      <c r="C2084" s="144" t="s">
        <v>10209</v>
      </c>
      <c r="D2084" s="144" t="s">
        <v>10210</v>
      </c>
      <c r="F2084" s="144" t="s">
        <v>2176</v>
      </c>
    </row>
    <row r="2085" spans="1:6" ht="46.5" hidden="1" x14ac:dyDescent="0.35">
      <c r="A2085" s="144" t="s">
        <v>10211</v>
      </c>
      <c r="B2085" s="144" t="s">
        <v>10212</v>
      </c>
      <c r="C2085" s="144" t="s">
        <v>10213</v>
      </c>
      <c r="D2085" s="144" t="s">
        <v>10214</v>
      </c>
      <c r="E2085" s="144" t="s">
        <v>2175</v>
      </c>
      <c r="F2085" s="144" t="s">
        <v>2176</v>
      </c>
    </row>
    <row r="2086" spans="1:6" ht="31" hidden="1" x14ac:dyDescent="0.35">
      <c r="A2086" s="144" t="s">
        <v>10215</v>
      </c>
      <c r="B2086" s="144" t="s">
        <v>10216</v>
      </c>
      <c r="C2086" s="144" t="s">
        <v>10217</v>
      </c>
      <c r="D2086" s="144" t="s">
        <v>10218</v>
      </c>
      <c r="E2086" s="144" t="s">
        <v>2169</v>
      </c>
      <c r="F2086" s="144" t="s">
        <v>2176</v>
      </c>
    </row>
    <row r="2087" spans="1:6" ht="31" hidden="1" x14ac:dyDescent="0.35">
      <c r="A2087" s="144" t="s">
        <v>10219</v>
      </c>
      <c r="B2087" s="144" t="s">
        <v>10220</v>
      </c>
      <c r="C2087" s="144" t="s">
        <v>10221</v>
      </c>
      <c r="D2087" s="144" t="s">
        <v>10222</v>
      </c>
      <c r="E2087" s="144" t="s">
        <v>2169</v>
      </c>
      <c r="F2087" s="144" t="s">
        <v>2176</v>
      </c>
    </row>
    <row r="2088" spans="1:6" hidden="1" x14ac:dyDescent="0.35">
      <c r="A2088" s="144" t="s">
        <v>10223</v>
      </c>
      <c r="B2088" s="144" t="s">
        <v>10224</v>
      </c>
      <c r="C2088" s="144" t="s">
        <v>10225</v>
      </c>
      <c r="D2088" s="144" t="s">
        <v>10226</v>
      </c>
      <c r="E2088" s="144" t="s">
        <v>2175</v>
      </c>
      <c r="F2088" s="144" t="s">
        <v>2170</v>
      </c>
    </row>
    <row r="2089" spans="1:6" ht="31" hidden="1" x14ac:dyDescent="0.35">
      <c r="A2089" s="144" t="s">
        <v>10227</v>
      </c>
      <c r="B2089" s="144" t="s">
        <v>10228</v>
      </c>
      <c r="C2089" s="144" t="s">
        <v>10229</v>
      </c>
      <c r="D2089" s="144" t="s">
        <v>10230</v>
      </c>
      <c r="E2089" s="144" t="s">
        <v>2175</v>
      </c>
      <c r="F2089" s="144" t="s">
        <v>2176</v>
      </c>
    </row>
    <row r="2090" spans="1:6" ht="31" hidden="1" x14ac:dyDescent="0.35">
      <c r="A2090" s="144" t="s">
        <v>10231</v>
      </c>
      <c r="B2090" s="144" t="s">
        <v>10232</v>
      </c>
      <c r="C2090" s="144" t="s">
        <v>10233</v>
      </c>
      <c r="D2090" s="144" t="s">
        <v>10234</v>
      </c>
      <c r="E2090" s="144" t="s">
        <v>2162</v>
      </c>
      <c r="F2090" s="144" t="s">
        <v>2163</v>
      </c>
    </row>
    <row r="2091" spans="1:6" ht="31" hidden="1" x14ac:dyDescent="0.35">
      <c r="A2091" s="144" t="s">
        <v>10235</v>
      </c>
      <c r="B2091" s="144" t="s">
        <v>10236</v>
      </c>
      <c r="C2091" s="144" t="s">
        <v>10237</v>
      </c>
      <c r="D2091" s="144" t="s">
        <v>10238</v>
      </c>
      <c r="E2091" s="144" t="s">
        <v>2175</v>
      </c>
      <c r="F2091" s="144" t="s">
        <v>2170</v>
      </c>
    </row>
    <row r="2092" spans="1:6" hidden="1" x14ac:dyDescent="0.35">
      <c r="A2092" s="144" t="s">
        <v>10239</v>
      </c>
      <c r="B2092" s="144" t="s">
        <v>10240</v>
      </c>
      <c r="C2092" s="144" t="s">
        <v>10241</v>
      </c>
      <c r="D2092" s="144" t="s">
        <v>10242</v>
      </c>
      <c r="E2092" s="144" t="s">
        <v>2175</v>
      </c>
      <c r="F2092" s="144" t="s">
        <v>2170</v>
      </c>
    </row>
    <row r="2093" spans="1:6" ht="31" hidden="1" x14ac:dyDescent="0.35">
      <c r="A2093" s="144" t="s">
        <v>10243</v>
      </c>
      <c r="B2093" s="144" t="s">
        <v>10244</v>
      </c>
      <c r="C2093" s="144" t="s">
        <v>10245</v>
      </c>
      <c r="D2093" s="144" t="s">
        <v>10246</v>
      </c>
      <c r="E2093" s="144" t="s">
        <v>2175</v>
      </c>
      <c r="F2093" s="144" t="s">
        <v>2170</v>
      </c>
    </row>
    <row r="2094" spans="1:6" ht="31" hidden="1" x14ac:dyDescent="0.35">
      <c r="A2094" s="144" t="s">
        <v>10247</v>
      </c>
      <c r="B2094" s="144" t="s">
        <v>10248</v>
      </c>
      <c r="C2094" s="144" t="s">
        <v>10249</v>
      </c>
      <c r="D2094" s="144" t="s">
        <v>10250</v>
      </c>
      <c r="E2094" s="144" t="s">
        <v>2175</v>
      </c>
      <c r="F2094" s="144" t="s">
        <v>2170</v>
      </c>
    </row>
    <row r="2095" spans="1:6" hidden="1" x14ac:dyDescent="0.35">
      <c r="A2095" s="144" t="s">
        <v>10251</v>
      </c>
      <c r="B2095" s="144" t="s">
        <v>10252</v>
      </c>
      <c r="C2095" s="144" t="s">
        <v>10253</v>
      </c>
      <c r="D2095" s="144" t="s">
        <v>10254</v>
      </c>
      <c r="E2095" s="144" t="s">
        <v>2175</v>
      </c>
      <c r="F2095" s="144" t="s">
        <v>2176</v>
      </c>
    </row>
    <row r="2096" spans="1:6" ht="31" hidden="1" x14ac:dyDescent="0.35">
      <c r="A2096" s="144" t="s">
        <v>10255</v>
      </c>
      <c r="B2096" s="144" t="s">
        <v>10256</v>
      </c>
      <c r="C2096" s="144" t="s">
        <v>10257</v>
      </c>
      <c r="D2096" s="144" t="s">
        <v>10258</v>
      </c>
      <c r="E2096" s="144" t="s">
        <v>2162</v>
      </c>
      <c r="F2096" s="144" t="s">
        <v>2193</v>
      </c>
    </row>
    <row r="2097" spans="1:6" hidden="1" x14ac:dyDescent="0.35">
      <c r="A2097" s="144" t="s">
        <v>10259</v>
      </c>
      <c r="B2097" s="144" t="s">
        <v>10260</v>
      </c>
      <c r="C2097" s="144" t="s">
        <v>10261</v>
      </c>
      <c r="D2097" s="144" t="s">
        <v>10262</v>
      </c>
      <c r="E2097" s="144" t="s">
        <v>2162</v>
      </c>
      <c r="F2097" s="144" t="s">
        <v>2193</v>
      </c>
    </row>
    <row r="2098" spans="1:6" ht="46.5" hidden="1" x14ac:dyDescent="0.35">
      <c r="A2098" s="144" t="s">
        <v>10263</v>
      </c>
      <c r="B2098" s="144" t="s">
        <v>10264</v>
      </c>
      <c r="C2098" s="144" t="s">
        <v>10265</v>
      </c>
      <c r="D2098" s="144" t="s">
        <v>10266</v>
      </c>
      <c r="E2098" s="144" t="s">
        <v>2169</v>
      </c>
      <c r="F2098" s="144" t="s">
        <v>2176</v>
      </c>
    </row>
    <row r="2099" spans="1:6" hidden="1" x14ac:dyDescent="0.35">
      <c r="A2099" s="144" t="s">
        <v>10267</v>
      </c>
      <c r="B2099" s="144" t="s">
        <v>10268</v>
      </c>
      <c r="C2099" s="144" t="s">
        <v>10269</v>
      </c>
      <c r="D2099" s="144" t="s">
        <v>10270</v>
      </c>
      <c r="E2099" s="144" t="s">
        <v>2162</v>
      </c>
      <c r="F2099" s="144" t="s">
        <v>2193</v>
      </c>
    </row>
    <row r="2100" spans="1:6" ht="31" hidden="1" x14ac:dyDescent="0.35">
      <c r="A2100" s="144" t="s">
        <v>10271</v>
      </c>
      <c r="B2100" s="144" t="s">
        <v>10272</v>
      </c>
      <c r="C2100" s="144" t="s">
        <v>10273</v>
      </c>
      <c r="D2100" s="144" t="s">
        <v>10274</v>
      </c>
      <c r="E2100" s="144" t="s">
        <v>3238</v>
      </c>
      <c r="F2100" s="144" t="s">
        <v>2170</v>
      </c>
    </row>
    <row r="2101" spans="1:6" hidden="1" x14ac:dyDescent="0.35">
      <c r="A2101" s="144" t="s">
        <v>10275</v>
      </c>
      <c r="B2101" s="144" t="s">
        <v>10276</v>
      </c>
      <c r="C2101" s="144" t="s">
        <v>10277</v>
      </c>
      <c r="D2101" s="144" t="s">
        <v>10278</v>
      </c>
      <c r="E2101" s="144" t="s">
        <v>2175</v>
      </c>
      <c r="F2101" s="144" t="s">
        <v>2266</v>
      </c>
    </row>
    <row r="2102" spans="1:6" ht="31" hidden="1" x14ac:dyDescent="0.35">
      <c r="A2102" s="144" t="s">
        <v>10279</v>
      </c>
      <c r="B2102" s="144" t="s">
        <v>10280</v>
      </c>
      <c r="C2102" s="144" t="s">
        <v>10281</v>
      </c>
      <c r="D2102" s="144" t="s">
        <v>10282</v>
      </c>
      <c r="E2102" s="144" t="s">
        <v>2162</v>
      </c>
      <c r="F2102" s="144" t="s">
        <v>2193</v>
      </c>
    </row>
    <row r="2103" spans="1:6" hidden="1" x14ac:dyDescent="0.35">
      <c r="A2103" s="144" t="s">
        <v>10283</v>
      </c>
      <c r="B2103" s="144" t="s">
        <v>10284</v>
      </c>
      <c r="C2103" s="144" t="s">
        <v>10285</v>
      </c>
      <c r="D2103" s="144" t="s">
        <v>10286</v>
      </c>
      <c r="F2103" s="144" t="s">
        <v>2176</v>
      </c>
    </row>
    <row r="2104" spans="1:6" ht="31" hidden="1" x14ac:dyDescent="0.35">
      <c r="A2104" s="144" t="s">
        <v>10287</v>
      </c>
      <c r="B2104" s="144" t="s">
        <v>10288</v>
      </c>
      <c r="C2104" s="144" t="s">
        <v>10289</v>
      </c>
      <c r="D2104" s="144" t="s">
        <v>10290</v>
      </c>
      <c r="E2104" s="144" t="s">
        <v>3238</v>
      </c>
      <c r="F2104" s="144" t="s">
        <v>2170</v>
      </c>
    </row>
    <row r="2105" spans="1:6" hidden="1" x14ac:dyDescent="0.35">
      <c r="A2105" s="144" t="s">
        <v>10291</v>
      </c>
      <c r="B2105" s="144" t="s">
        <v>10292</v>
      </c>
      <c r="C2105" s="144" t="s">
        <v>10293</v>
      </c>
      <c r="D2105" s="144" t="s">
        <v>10294</v>
      </c>
      <c r="E2105" s="144" t="s">
        <v>2175</v>
      </c>
      <c r="F2105" s="144" t="s">
        <v>2170</v>
      </c>
    </row>
    <row r="2106" spans="1:6" ht="31" hidden="1" x14ac:dyDescent="0.35">
      <c r="A2106" s="144" t="s">
        <v>10295</v>
      </c>
      <c r="B2106" s="144" t="s">
        <v>10296</v>
      </c>
      <c r="C2106" s="144" t="s">
        <v>10297</v>
      </c>
      <c r="D2106" s="144" t="s">
        <v>10298</v>
      </c>
      <c r="E2106" s="144" t="s">
        <v>2175</v>
      </c>
      <c r="F2106" s="144" t="s">
        <v>2193</v>
      </c>
    </row>
    <row r="2107" spans="1:6" ht="31" hidden="1" x14ac:dyDescent="0.35">
      <c r="A2107" s="144" t="s">
        <v>10299</v>
      </c>
      <c r="B2107" s="144" t="s">
        <v>10300</v>
      </c>
      <c r="C2107" s="144" t="s">
        <v>10301</v>
      </c>
      <c r="D2107" s="144" t="s">
        <v>10302</v>
      </c>
      <c r="F2107" s="144" t="s">
        <v>2266</v>
      </c>
    </row>
    <row r="2108" spans="1:6" ht="31" hidden="1" x14ac:dyDescent="0.35">
      <c r="A2108" s="144" t="s">
        <v>10303</v>
      </c>
      <c r="B2108" s="144" t="s">
        <v>10304</v>
      </c>
      <c r="C2108" s="144" t="s">
        <v>10305</v>
      </c>
      <c r="D2108" s="144" t="s">
        <v>10306</v>
      </c>
      <c r="F2108" s="144" t="s">
        <v>2176</v>
      </c>
    </row>
    <row r="2109" spans="1:6" hidden="1" x14ac:dyDescent="0.35">
      <c r="A2109" s="144" t="s">
        <v>10307</v>
      </c>
      <c r="B2109" s="144" t="s">
        <v>10308</v>
      </c>
      <c r="C2109" s="144" t="s">
        <v>10309</v>
      </c>
      <c r="D2109" s="144" t="s">
        <v>10310</v>
      </c>
      <c r="E2109" s="144" t="s">
        <v>2175</v>
      </c>
      <c r="F2109" s="144" t="s">
        <v>2266</v>
      </c>
    </row>
    <row r="2110" spans="1:6" ht="31" hidden="1" x14ac:dyDescent="0.35">
      <c r="A2110" s="144" t="s">
        <v>10311</v>
      </c>
      <c r="B2110" s="144" t="s">
        <v>10312</v>
      </c>
      <c r="C2110" s="144" t="s">
        <v>10312</v>
      </c>
      <c r="D2110" s="144" t="s">
        <v>10313</v>
      </c>
      <c r="E2110" s="144" t="s">
        <v>3238</v>
      </c>
      <c r="F2110" s="144" t="s">
        <v>2176</v>
      </c>
    </row>
    <row r="2111" spans="1:6" ht="31" hidden="1" x14ac:dyDescent="0.35">
      <c r="A2111" s="144" t="s">
        <v>10314</v>
      </c>
      <c r="B2111" s="144" t="s">
        <v>10315</v>
      </c>
      <c r="C2111" s="144" t="s">
        <v>10316</v>
      </c>
      <c r="D2111" s="144" t="s">
        <v>10317</v>
      </c>
      <c r="E2111" s="144" t="s">
        <v>2175</v>
      </c>
      <c r="F2111" s="144" t="s">
        <v>2170</v>
      </c>
    </row>
    <row r="2112" spans="1:6" hidden="1" x14ac:dyDescent="0.35">
      <c r="A2112" s="144" t="s">
        <v>1670</v>
      </c>
      <c r="B2112" s="144" t="s">
        <v>10318</v>
      </c>
      <c r="C2112" s="144" t="s">
        <v>10319</v>
      </c>
      <c r="D2112" s="144" t="s">
        <v>10320</v>
      </c>
      <c r="E2112" s="144" t="s">
        <v>2162</v>
      </c>
      <c r="F2112" s="144" t="s">
        <v>2185</v>
      </c>
    </row>
    <row r="2113" spans="1:6" hidden="1" x14ac:dyDescent="0.35">
      <c r="A2113" s="144" t="s">
        <v>10321</v>
      </c>
      <c r="B2113" s="144" t="s">
        <v>10322</v>
      </c>
      <c r="C2113" s="144" t="s">
        <v>10323</v>
      </c>
      <c r="D2113" s="144" t="s">
        <v>10324</v>
      </c>
      <c r="F2113" s="144" t="s">
        <v>2170</v>
      </c>
    </row>
    <row r="2114" spans="1:6" ht="31" hidden="1" x14ac:dyDescent="0.35">
      <c r="A2114" s="144" t="s">
        <v>10325</v>
      </c>
      <c r="B2114" s="144" t="s">
        <v>10326</v>
      </c>
      <c r="C2114" s="144" t="s">
        <v>10327</v>
      </c>
      <c r="D2114" s="144" t="s">
        <v>10328</v>
      </c>
      <c r="E2114" s="144" t="s">
        <v>3238</v>
      </c>
      <c r="F2114" s="144" t="s">
        <v>2163</v>
      </c>
    </row>
    <row r="2115" spans="1:6" ht="31" hidden="1" x14ac:dyDescent="0.35">
      <c r="A2115" s="144" t="s">
        <v>10329</v>
      </c>
      <c r="B2115" s="144" t="s">
        <v>10330</v>
      </c>
      <c r="C2115" s="144" t="s">
        <v>10331</v>
      </c>
      <c r="D2115" s="144" t="s">
        <v>10332</v>
      </c>
      <c r="E2115" s="144" t="s">
        <v>3238</v>
      </c>
      <c r="F2115" s="144" t="s">
        <v>2163</v>
      </c>
    </row>
    <row r="2116" spans="1:6" ht="31" hidden="1" x14ac:dyDescent="0.35">
      <c r="A2116" s="144" t="s">
        <v>10333</v>
      </c>
      <c r="B2116" s="144" t="s">
        <v>10334</v>
      </c>
      <c r="C2116" s="144" t="s">
        <v>10335</v>
      </c>
      <c r="D2116" s="144" t="s">
        <v>10336</v>
      </c>
      <c r="E2116" s="144" t="s">
        <v>3238</v>
      </c>
      <c r="F2116" s="144" t="s">
        <v>2170</v>
      </c>
    </row>
    <row r="2117" spans="1:6" ht="31" hidden="1" x14ac:dyDescent="0.35">
      <c r="A2117" s="144" t="s">
        <v>10337</v>
      </c>
      <c r="B2117" s="144" t="s">
        <v>10338</v>
      </c>
      <c r="C2117" s="144" t="s">
        <v>10339</v>
      </c>
      <c r="D2117" s="144" t="s">
        <v>10340</v>
      </c>
      <c r="E2117" s="144" t="s">
        <v>2162</v>
      </c>
      <c r="F2117" s="144" t="s">
        <v>2163</v>
      </c>
    </row>
    <row r="2118" spans="1:6" ht="31" hidden="1" x14ac:dyDescent="0.35">
      <c r="A2118" s="144" t="s">
        <v>10341</v>
      </c>
      <c r="B2118" s="144" t="s">
        <v>10342</v>
      </c>
      <c r="C2118" s="144" t="s">
        <v>10343</v>
      </c>
      <c r="D2118" s="144" t="s">
        <v>10344</v>
      </c>
      <c r="E2118" s="144" t="s">
        <v>2162</v>
      </c>
      <c r="F2118" s="144" t="s">
        <v>2193</v>
      </c>
    </row>
    <row r="2119" spans="1:6" ht="31" hidden="1" x14ac:dyDescent="0.35">
      <c r="A2119" s="144" t="s">
        <v>10345</v>
      </c>
      <c r="B2119" s="144" t="s">
        <v>10346</v>
      </c>
      <c r="C2119" s="144" t="s">
        <v>10347</v>
      </c>
      <c r="D2119" s="144" t="s">
        <v>10348</v>
      </c>
      <c r="E2119" s="144" t="s">
        <v>2162</v>
      </c>
      <c r="F2119" s="144" t="s">
        <v>2163</v>
      </c>
    </row>
    <row r="2120" spans="1:6" ht="31" hidden="1" x14ac:dyDescent="0.35">
      <c r="A2120" s="144" t="s">
        <v>10349</v>
      </c>
      <c r="B2120" s="144" t="s">
        <v>10350</v>
      </c>
      <c r="C2120" s="144" t="s">
        <v>10351</v>
      </c>
      <c r="D2120" s="144" t="s">
        <v>10352</v>
      </c>
      <c r="E2120" s="144" t="s">
        <v>2162</v>
      </c>
      <c r="F2120" s="144" t="s">
        <v>2163</v>
      </c>
    </row>
    <row r="2121" spans="1:6" ht="46.5" hidden="1" x14ac:dyDescent="0.35">
      <c r="A2121" s="144" t="s">
        <v>10353</v>
      </c>
      <c r="B2121" s="144" t="s">
        <v>10354</v>
      </c>
      <c r="C2121" s="144" t="s">
        <v>10355</v>
      </c>
      <c r="D2121" s="144" t="s">
        <v>10356</v>
      </c>
      <c r="F2121" s="144" t="s">
        <v>2163</v>
      </c>
    </row>
    <row r="2122" spans="1:6" ht="31" hidden="1" x14ac:dyDescent="0.35">
      <c r="A2122" s="144" t="s">
        <v>10357</v>
      </c>
      <c r="B2122" s="144" t="s">
        <v>10358</v>
      </c>
      <c r="C2122" s="144" t="s">
        <v>10359</v>
      </c>
      <c r="D2122" s="144" t="s">
        <v>10360</v>
      </c>
      <c r="F2122" s="144" t="s">
        <v>2170</v>
      </c>
    </row>
    <row r="2123" spans="1:6" ht="31" hidden="1" x14ac:dyDescent="0.35">
      <c r="A2123" s="144" t="s">
        <v>105</v>
      </c>
      <c r="B2123" s="144" t="s">
        <v>10361</v>
      </c>
      <c r="C2123" s="144" t="s">
        <v>10362</v>
      </c>
      <c r="D2123" s="144" t="s">
        <v>10363</v>
      </c>
      <c r="E2123" s="144" t="s">
        <v>2162</v>
      </c>
      <c r="F2123" s="144" t="s">
        <v>2185</v>
      </c>
    </row>
    <row r="2124" spans="1:6" ht="31" hidden="1" x14ac:dyDescent="0.35">
      <c r="A2124" s="144" t="s">
        <v>10364</v>
      </c>
      <c r="B2124" s="144" t="s">
        <v>10365</v>
      </c>
      <c r="C2124" s="144" t="s">
        <v>10365</v>
      </c>
      <c r="D2124" s="144" t="s">
        <v>10366</v>
      </c>
      <c r="E2124" s="144" t="s">
        <v>3238</v>
      </c>
      <c r="F2124" s="144" t="s">
        <v>2185</v>
      </c>
    </row>
    <row r="2125" spans="1:6" hidden="1" x14ac:dyDescent="0.35">
      <c r="A2125" s="144" t="s">
        <v>10367</v>
      </c>
      <c r="B2125" s="144" t="s">
        <v>10368</v>
      </c>
      <c r="C2125" s="144" t="s">
        <v>10369</v>
      </c>
      <c r="D2125" s="144" t="s">
        <v>10370</v>
      </c>
      <c r="E2125" s="144" t="s">
        <v>2175</v>
      </c>
      <c r="F2125" s="144" t="s">
        <v>2170</v>
      </c>
    </row>
    <row r="2126" spans="1:6" hidden="1" x14ac:dyDescent="0.35">
      <c r="A2126" s="144" t="s">
        <v>10371</v>
      </c>
      <c r="B2126" s="144" t="s">
        <v>10372</v>
      </c>
      <c r="C2126" s="144" t="s">
        <v>10372</v>
      </c>
      <c r="D2126" s="144" t="s">
        <v>10373</v>
      </c>
      <c r="F2126" s="144" t="s">
        <v>2176</v>
      </c>
    </row>
    <row r="2127" spans="1:6" ht="46.5" hidden="1" x14ac:dyDescent="0.35">
      <c r="A2127" s="144" t="s">
        <v>1485</v>
      </c>
      <c r="B2127" s="144" t="s">
        <v>10374</v>
      </c>
      <c r="C2127" s="144" t="s">
        <v>10375</v>
      </c>
      <c r="D2127" s="144" t="s">
        <v>10376</v>
      </c>
      <c r="F2127" s="144" t="s">
        <v>2163</v>
      </c>
    </row>
    <row r="2128" spans="1:6" hidden="1" x14ac:dyDescent="0.35">
      <c r="A2128" s="144" t="s">
        <v>10377</v>
      </c>
      <c r="B2128" s="144" t="s">
        <v>10378</v>
      </c>
      <c r="C2128" s="144" t="s">
        <v>10379</v>
      </c>
      <c r="D2128" s="144" t="s">
        <v>10380</v>
      </c>
      <c r="F2128" s="144" t="s">
        <v>2176</v>
      </c>
    </row>
    <row r="2129" spans="1:6" ht="31" hidden="1" x14ac:dyDescent="0.35">
      <c r="A2129" s="144" t="s">
        <v>10381</v>
      </c>
      <c r="B2129" s="144" t="s">
        <v>10382</v>
      </c>
      <c r="C2129" s="144" t="s">
        <v>10383</v>
      </c>
      <c r="D2129" s="144" t="s">
        <v>10384</v>
      </c>
      <c r="E2129" s="144" t="s">
        <v>3238</v>
      </c>
      <c r="F2129" s="144" t="s">
        <v>2163</v>
      </c>
    </row>
    <row r="2130" spans="1:6" ht="31" hidden="1" x14ac:dyDescent="0.35">
      <c r="A2130" s="144" t="s">
        <v>10385</v>
      </c>
      <c r="B2130" s="144" t="s">
        <v>10386</v>
      </c>
      <c r="C2130" s="144" t="s">
        <v>10387</v>
      </c>
      <c r="D2130" s="144" t="s">
        <v>10388</v>
      </c>
      <c r="E2130" s="144" t="s">
        <v>2175</v>
      </c>
      <c r="F2130" s="144" t="s">
        <v>2176</v>
      </c>
    </row>
    <row r="2131" spans="1:6" hidden="1" x14ac:dyDescent="0.35">
      <c r="A2131" s="144" t="s">
        <v>10389</v>
      </c>
      <c r="B2131" s="144" t="s">
        <v>10390</v>
      </c>
      <c r="C2131" s="144" t="s">
        <v>10391</v>
      </c>
      <c r="D2131" s="144" t="s">
        <v>10392</v>
      </c>
      <c r="E2131" s="144" t="s">
        <v>2175</v>
      </c>
      <c r="F2131" s="144" t="s">
        <v>2176</v>
      </c>
    </row>
    <row r="2132" spans="1:6" hidden="1" x14ac:dyDescent="0.35">
      <c r="A2132" s="144" t="s">
        <v>10393</v>
      </c>
      <c r="B2132" s="144" t="s">
        <v>10394</v>
      </c>
      <c r="C2132" s="144" t="s">
        <v>10395</v>
      </c>
      <c r="D2132" s="144" t="s">
        <v>10396</v>
      </c>
      <c r="E2132" s="144" t="s">
        <v>2175</v>
      </c>
      <c r="F2132" s="144" t="s">
        <v>2176</v>
      </c>
    </row>
    <row r="2133" spans="1:6" hidden="1" x14ac:dyDescent="0.35">
      <c r="A2133" s="144" t="s">
        <v>10397</v>
      </c>
      <c r="B2133" s="144" t="s">
        <v>10398</v>
      </c>
      <c r="C2133" s="144" t="s">
        <v>10399</v>
      </c>
      <c r="D2133" s="144" t="s">
        <v>10400</v>
      </c>
      <c r="E2133" s="144" t="s">
        <v>2175</v>
      </c>
      <c r="F2133" s="144" t="s">
        <v>2170</v>
      </c>
    </row>
    <row r="2134" spans="1:6" hidden="1" x14ac:dyDescent="0.35">
      <c r="A2134" s="144" t="s">
        <v>10401</v>
      </c>
      <c r="B2134" s="144" t="s">
        <v>10402</v>
      </c>
      <c r="C2134" s="144" t="s">
        <v>10403</v>
      </c>
      <c r="D2134" s="144" t="s">
        <v>10404</v>
      </c>
      <c r="E2134" s="144" t="s">
        <v>2175</v>
      </c>
      <c r="F2134" s="144" t="s">
        <v>2170</v>
      </c>
    </row>
    <row r="2135" spans="1:6" ht="31" hidden="1" x14ac:dyDescent="0.35">
      <c r="A2135" s="144" t="s">
        <v>10405</v>
      </c>
      <c r="B2135" s="144" t="s">
        <v>10406</v>
      </c>
      <c r="C2135" s="144" t="s">
        <v>10407</v>
      </c>
      <c r="D2135" s="144" t="s">
        <v>10408</v>
      </c>
      <c r="E2135" s="144" t="s">
        <v>2175</v>
      </c>
      <c r="F2135" s="144" t="s">
        <v>2170</v>
      </c>
    </row>
    <row r="2136" spans="1:6" ht="31" hidden="1" x14ac:dyDescent="0.35">
      <c r="A2136" s="144" t="s">
        <v>10409</v>
      </c>
      <c r="B2136" s="144" t="s">
        <v>10410</v>
      </c>
      <c r="C2136" s="144" t="s">
        <v>10411</v>
      </c>
      <c r="D2136" s="144" t="s">
        <v>10412</v>
      </c>
      <c r="E2136" s="144" t="s">
        <v>2162</v>
      </c>
      <c r="F2136" s="144" t="s">
        <v>2193</v>
      </c>
    </row>
    <row r="2137" spans="1:6" ht="31" hidden="1" x14ac:dyDescent="0.35">
      <c r="A2137" s="144" t="s">
        <v>10413</v>
      </c>
      <c r="B2137" s="144" t="s">
        <v>10414</v>
      </c>
      <c r="C2137" s="144" t="s">
        <v>10415</v>
      </c>
      <c r="D2137" s="144" t="s">
        <v>10416</v>
      </c>
      <c r="E2137" s="144" t="s">
        <v>3238</v>
      </c>
      <c r="F2137" s="144" t="s">
        <v>2170</v>
      </c>
    </row>
    <row r="2138" spans="1:6" hidden="1" x14ac:dyDescent="0.35">
      <c r="A2138" s="144" t="s">
        <v>10417</v>
      </c>
      <c r="B2138" s="144" t="s">
        <v>10418</v>
      </c>
      <c r="C2138" s="144" t="s">
        <v>10418</v>
      </c>
      <c r="D2138" s="144" t="s">
        <v>10419</v>
      </c>
      <c r="E2138" s="144" t="s">
        <v>2162</v>
      </c>
      <c r="F2138" s="144" t="s">
        <v>2193</v>
      </c>
    </row>
    <row r="2139" spans="1:6" ht="31" hidden="1" x14ac:dyDescent="0.35">
      <c r="A2139" s="144" t="s">
        <v>10420</v>
      </c>
      <c r="B2139" s="144" t="s">
        <v>10421</v>
      </c>
      <c r="C2139" s="144" t="s">
        <v>10421</v>
      </c>
      <c r="D2139" s="144" t="s">
        <v>10422</v>
      </c>
      <c r="E2139" s="144" t="s">
        <v>2175</v>
      </c>
      <c r="F2139" s="144" t="s">
        <v>2163</v>
      </c>
    </row>
    <row r="2140" spans="1:6" ht="31" hidden="1" x14ac:dyDescent="0.35">
      <c r="A2140" s="144" t="s">
        <v>10423</v>
      </c>
      <c r="B2140" s="144" t="s">
        <v>10424</v>
      </c>
      <c r="C2140" s="144" t="s">
        <v>10425</v>
      </c>
      <c r="D2140" s="144" t="s">
        <v>10426</v>
      </c>
      <c r="E2140" s="144" t="s">
        <v>3238</v>
      </c>
      <c r="F2140" s="144" t="s">
        <v>2193</v>
      </c>
    </row>
    <row r="2141" spans="1:6" ht="31" hidden="1" x14ac:dyDescent="0.35">
      <c r="A2141" s="144" t="s">
        <v>10427</v>
      </c>
      <c r="B2141" s="144" t="s">
        <v>10428</v>
      </c>
      <c r="C2141" s="144" t="s">
        <v>10429</v>
      </c>
      <c r="D2141" s="144" t="s">
        <v>10430</v>
      </c>
      <c r="E2141" s="144" t="s">
        <v>3238</v>
      </c>
      <c r="F2141" s="144" t="s">
        <v>2176</v>
      </c>
    </row>
    <row r="2142" spans="1:6" hidden="1" x14ac:dyDescent="0.35">
      <c r="A2142" s="144" t="s">
        <v>10431</v>
      </c>
      <c r="B2142" s="144" t="s">
        <v>10432</v>
      </c>
      <c r="C2142" s="144" t="s">
        <v>10433</v>
      </c>
      <c r="D2142" s="144" t="s">
        <v>10434</v>
      </c>
      <c r="E2142" s="144" t="s">
        <v>2169</v>
      </c>
      <c r="F2142" s="144" t="s">
        <v>2266</v>
      </c>
    </row>
    <row r="2143" spans="1:6" hidden="1" x14ac:dyDescent="0.35">
      <c r="A2143" s="144" t="s">
        <v>10435</v>
      </c>
      <c r="B2143" s="144" t="s">
        <v>10436</v>
      </c>
      <c r="C2143" s="144" t="s">
        <v>10437</v>
      </c>
      <c r="D2143" s="144" t="s">
        <v>10438</v>
      </c>
      <c r="E2143" s="144" t="s">
        <v>2175</v>
      </c>
      <c r="F2143" s="144" t="s">
        <v>2193</v>
      </c>
    </row>
    <row r="2144" spans="1:6" ht="31" hidden="1" x14ac:dyDescent="0.35">
      <c r="A2144" s="144" t="s">
        <v>10439</v>
      </c>
      <c r="B2144" s="144" t="s">
        <v>10440</v>
      </c>
      <c r="C2144" s="144" t="s">
        <v>10441</v>
      </c>
      <c r="D2144" s="144" t="s">
        <v>10442</v>
      </c>
      <c r="E2144" s="144" t="s">
        <v>2175</v>
      </c>
      <c r="F2144" s="144" t="s">
        <v>2163</v>
      </c>
    </row>
    <row r="2145" spans="1:6" ht="31" hidden="1" x14ac:dyDescent="0.35">
      <c r="A2145" s="144" t="s">
        <v>10443</v>
      </c>
      <c r="B2145" s="144" t="s">
        <v>10444</v>
      </c>
      <c r="C2145" s="144" t="s">
        <v>10445</v>
      </c>
      <c r="D2145" s="144" t="s">
        <v>10446</v>
      </c>
      <c r="E2145" s="144" t="s">
        <v>3238</v>
      </c>
      <c r="F2145" s="144" t="s">
        <v>2266</v>
      </c>
    </row>
    <row r="2146" spans="1:6" ht="31" hidden="1" x14ac:dyDescent="0.35">
      <c r="A2146" s="144" t="s">
        <v>10447</v>
      </c>
      <c r="B2146" s="144" t="s">
        <v>10448</v>
      </c>
      <c r="C2146" s="144" t="s">
        <v>10449</v>
      </c>
      <c r="D2146" s="144" t="s">
        <v>10450</v>
      </c>
      <c r="E2146" s="144" t="s">
        <v>3238</v>
      </c>
      <c r="F2146" s="144" t="s">
        <v>2266</v>
      </c>
    </row>
    <row r="2147" spans="1:6" ht="31" hidden="1" x14ac:dyDescent="0.35">
      <c r="A2147" s="144" t="s">
        <v>10451</v>
      </c>
      <c r="B2147" s="144" t="s">
        <v>10452</v>
      </c>
      <c r="C2147" s="144" t="s">
        <v>10453</v>
      </c>
      <c r="D2147" s="144" t="s">
        <v>10454</v>
      </c>
      <c r="E2147" s="144" t="s">
        <v>3238</v>
      </c>
      <c r="F2147" s="144" t="s">
        <v>2266</v>
      </c>
    </row>
    <row r="2148" spans="1:6" ht="31" hidden="1" x14ac:dyDescent="0.35">
      <c r="A2148" s="144" t="s">
        <v>10455</v>
      </c>
      <c r="B2148" s="144" t="s">
        <v>10456</v>
      </c>
      <c r="C2148" s="144" t="s">
        <v>10457</v>
      </c>
      <c r="D2148" s="144" t="s">
        <v>10458</v>
      </c>
      <c r="E2148" s="144" t="s">
        <v>3238</v>
      </c>
      <c r="F2148" s="144" t="s">
        <v>2193</v>
      </c>
    </row>
    <row r="2149" spans="1:6" ht="31" hidden="1" x14ac:dyDescent="0.35">
      <c r="A2149" s="144" t="s">
        <v>10459</v>
      </c>
      <c r="B2149" s="144" t="s">
        <v>10460</v>
      </c>
      <c r="C2149" s="144" t="s">
        <v>10461</v>
      </c>
      <c r="D2149" s="144" t="s">
        <v>10462</v>
      </c>
      <c r="E2149" s="144" t="s">
        <v>3238</v>
      </c>
      <c r="F2149" s="144" t="s">
        <v>2266</v>
      </c>
    </row>
    <row r="2150" spans="1:6" ht="31" hidden="1" x14ac:dyDescent="0.35">
      <c r="A2150" s="144" t="s">
        <v>10463</v>
      </c>
      <c r="B2150" s="144" t="s">
        <v>10464</v>
      </c>
      <c r="C2150" s="144" t="s">
        <v>10465</v>
      </c>
      <c r="D2150" s="144" t="s">
        <v>10466</v>
      </c>
      <c r="E2150" s="144" t="s">
        <v>3238</v>
      </c>
      <c r="F2150" s="144" t="s">
        <v>2266</v>
      </c>
    </row>
    <row r="2151" spans="1:6" ht="31" hidden="1" x14ac:dyDescent="0.35">
      <c r="A2151" s="144" t="s">
        <v>10467</v>
      </c>
      <c r="B2151" s="144" t="s">
        <v>10468</v>
      </c>
      <c r="C2151" s="144" t="s">
        <v>10469</v>
      </c>
      <c r="D2151" s="144" t="s">
        <v>10470</v>
      </c>
      <c r="E2151" s="144" t="s">
        <v>3238</v>
      </c>
      <c r="F2151" s="144" t="s">
        <v>2266</v>
      </c>
    </row>
    <row r="2152" spans="1:6" ht="31" hidden="1" x14ac:dyDescent="0.35">
      <c r="A2152" s="144" t="s">
        <v>10471</v>
      </c>
      <c r="B2152" s="144" t="s">
        <v>10472</v>
      </c>
      <c r="C2152" s="144" t="s">
        <v>10473</v>
      </c>
      <c r="D2152" s="144" t="s">
        <v>10474</v>
      </c>
      <c r="E2152" s="144" t="s">
        <v>3238</v>
      </c>
      <c r="F2152" s="144" t="s">
        <v>2170</v>
      </c>
    </row>
    <row r="2153" spans="1:6" ht="31" hidden="1" x14ac:dyDescent="0.35">
      <c r="A2153" s="144" t="s">
        <v>10475</v>
      </c>
      <c r="B2153" s="144" t="s">
        <v>10476</v>
      </c>
      <c r="C2153" s="144" t="s">
        <v>10477</v>
      </c>
      <c r="D2153" s="144" t="s">
        <v>10478</v>
      </c>
      <c r="E2153" s="144" t="s">
        <v>3238</v>
      </c>
      <c r="F2153" s="144" t="s">
        <v>2176</v>
      </c>
    </row>
    <row r="2154" spans="1:6" ht="31" hidden="1" x14ac:dyDescent="0.35">
      <c r="A2154" s="144" t="s">
        <v>10479</v>
      </c>
      <c r="B2154" s="144" t="s">
        <v>10480</v>
      </c>
      <c r="C2154" s="144" t="s">
        <v>10481</v>
      </c>
      <c r="D2154" s="144" t="s">
        <v>10482</v>
      </c>
      <c r="E2154" s="144" t="s">
        <v>3238</v>
      </c>
      <c r="F2154" s="144" t="s">
        <v>2170</v>
      </c>
    </row>
    <row r="2155" spans="1:6" ht="31" hidden="1" x14ac:dyDescent="0.35">
      <c r="A2155" s="144" t="s">
        <v>10483</v>
      </c>
      <c r="B2155" s="144" t="s">
        <v>10484</v>
      </c>
      <c r="C2155" s="144" t="s">
        <v>10485</v>
      </c>
      <c r="D2155" s="144" t="s">
        <v>10486</v>
      </c>
      <c r="E2155" s="144" t="s">
        <v>3238</v>
      </c>
      <c r="F2155" s="144" t="s">
        <v>2170</v>
      </c>
    </row>
    <row r="2156" spans="1:6" ht="31" hidden="1" x14ac:dyDescent="0.35">
      <c r="A2156" s="144" t="s">
        <v>10487</v>
      </c>
      <c r="B2156" s="144" t="s">
        <v>10488</v>
      </c>
      <c r="C2156" s="144" t="s">
        <v>10489</v>
      </c>
      <c r="D2156" s="144" t="s">
        <v>10490</v>
      </c>
      <c r="E2156" s="144" t="s">
        <v>3238</v>
      </c>
      <c r="F2156" s="144" t="s">
        <v>2266</v>
      </c>
    </row>
    <row r="2157" spans="1:6" ht="31" hidden="1" x14ac:dyDescent="0.35">
      <c r="A2157" s="144" t="s">
        <v>10491</v>
      </c>
      <c r="B2157" s="144" t="s">
        <v>10492</v>
      </c>
      <c r="C2157" s="144" t="s">
        <v>10493</v>
      </c>
      <c r="D2157" s="144" t="s">
        <v>10494</v>
      </c>
      <c r="E2157" s="144" t="s">
        <v>3238</v>
      </c>
      <c r="F2157" s="144" t="s">
        <v>2266</v>
      </c>
    </row>
    <row r="2158" spans="1:6" ht="31" hidden="1" x14ac:dyDescent="0.35">
      <c r="A2158" s="144" t="s">
        <v>10495</v>
      </c>
      <c r="B2158" s="144" t="s">
        <v>10496</v>
      </c>
      <c r="C2158" s="144" t="s">
        <v>10497</v>
      </c>
      <c r="D2158" s="144" t="s">
        <v>10498</v>
      </c>
      <c r="E2158" s="144" t="s">
        <v>3238</v>
      </c>
      <c r="F2158" s="144" t="s">
        <v>2266</v>
      </c>
    </row>
    <row r="2159" spans="1:6" ht="31" hidden="1" x14ac:dyDescent="0.35">
      <c r="A2159" s="144" t="s">
        <v>10499</v>
      </c>
      <c r="B2159" s="144" t="s">
        <v>10500</v>
      </c>
      <c r="C2159" s="144" t="s">
        <v>10501</v>
      </c>
      <c r="D2159" s="144" t="s">
        <v>10502</v>
      </c>
      <c r="E2159" s="144" t="s">
        <v>3238</v>
      </c>
      <c r="F2159" s="144" t="s">
        <v>2176</v>
      </c>
    </row>
    <row r="2160" spans="1:6" ht="31" hidden="1" x14ac:dyDescent="0.35">
      <c r="A2160" s="144" t="s">
        <v>10503</v>
      </c>
      <c r="B2160" s="144" t="s">
        <v>10504</v>
      </c>
      <c r="C2160" s="144" t="s">
        <v>10505</v>
      </c>
      <c r="D2160" s="144" t="s">
        <v>10506</v>
      </c>
      <c r="E2160" s="144" t="s">
        <v>3238</v>
      </c>
      <c r="F2160" s="144" t="s">
        <v>2170</v>
      </c>
    </row>
    <row r="2161" spans="1:6" ht="31" hidden="1" x14ac:dyDescent="0.35">
      <c r="A2161" s="144" t="s">
        <v>10507</v>
      </c>
      <c r="B2161" s="144" t="s">
        <v>10508</v>
      </c>
      <c r="C2161" s="144" t="s">
        <v>10509</v>
      </c>
      <c r="D2161" s="144" t="s">
        <v>10510</v>
      </c>
      <c r="E2161" s="144" t="s">
        <v>3238</v>
      </c>
      <c r="F2161" s="144" t="s">
        <v>2266</v>
      </c>
    </row>
    <row r="2162" spans="1:6" ht="31" hidden="1" x14ac:dyDescent="0.35">
      <c r="A2162" s="144" t="s">
        <v>10511</v>
      </c>
      <c r="B2162" s="144" t="s">
        <v>10512</v>
      </c>
      <c r="C2162" s="144" t="s">
        <v>10513</v>
      </c>
      <c r="D2162" s="144" t="s">
        <v>10514</v>
      </c>
      <c r="E2162" s="144" t="s">
        <v>3238</v>
      </c>
      <c r="F2162" s="144" t="s">
        <v>2170</v>
      </c>
    </row>
    <row r="2163" spans="1:6" ht="31" hidden="1" x14ac:dyDescent="0.35">
      <c r="A2163" s="144" t="s">
        <v>10515</v>
      </c>
      <c r="B2163" s="144" t="s">
        <v>10516</v>
      </c>
      <c r="C2163" s="144" t="s">
        <v>10517</v>
      </c>
      <c r="D2163" s="144" t="s">
        <v>10518</v>
      </c>
      <c r="E2163" s="144" t="s">
        <v>3238</v>
      </c>
      <c r="F2163" s="144" t="s">
        <v>2170</v>
      </c>
    </row>
    <row r="2164" spans="1:6" ht="31" hidden="1" x14ac:dyDescent="0.35">
      <c r="A2164" s="144" t="s">
        <v>10519</v>
      </c>
      <c r="B2164" s="144" t="s">
        <v>10520</v>
      </c>
      <c r="C2164" s="144" t="s">
        <v>10521</v>
      </c>
      <c r="D2164" s="144" t="s">
        <v>10522</v>
      </c>
      <c r="E2164" s="144" t="s">
        <v>3238</v>
      </c>
      <c r="F2164" s="144" t="s">
        <v>2266</v>
      </c>
    </row>
    <row r="2165" spans="1:6" ht="31" hidden="1" x14ac:dyDescent="0.35">
      <c r="A2165" s="144" t="s">
        <v>10523</v>
      </c>
      <c r="B2165" s="144" t="s">
        <v>10524</v>
      </c>
      <c r="C2165" s="144" t="s">
        <v>10525</v>
      </c>
      <c r="D2165" s="144" t="s">
        <v>10526</v>
      </c>
      <c r="E2165" s="144" t="s">
        <v>3238</v>
      </c>
      <c r="F2165" s="144" t="s">
        <v>2266</v>
      </c>
    </row>
    <row r="2166" spans="1:6" ht="31" hidden="1" x14ac:dyDescent="0.35">
      <c r="A2166" s="144" t="s">
        <v>10527</v>
      </c>
      <c r="B2166" s="144" t="s">
        <v>10528</v>
      </c>
      <c r="C2166" s="144" t="s">
        <v>10529</v>
      </c>
      <c r="D2166" s="144" t="s">
        <v>10530</v>
      </c>
      <c r="E2166" s="144" t="s">
        <v>3238</v>
      </c>
      <c r="F2166" s="144" t="s">
        <v>2266</v>
      </c>
    </row>
    <row r="2167" spans="1:6" ht="31" hidden="1" x14ac:dyDescent="0.35">
      <c r="A2167" s="144" t="s">
        <v>10531</v>
      </c>
      <c r="B2167" s="144" t="s">
        <v>10532</v>
      </c>
      <c r="C2167" s="144" t="s">
        <v>10533</v>
      </c>
      <c r="D2167" s="144" t="s">
        <v>10534</v>
      </c>
      <c r="E2167" s="144" t="s">
        <v>3238</v>
      </c>
      <c r="F2167" s="144" t="s">
        <v>2176</v>
      </c>
    </row>
    <row r="2168" spans="1:6" ht="31" hidden="1" x14ac:dyDescent="0.35">
      <c r="A2168" s="144" t="s">
        <v>10535</v>
      </c>
      <c r="B2168" s="144" t="s">
        <v>10536</v>
      </c>
      <c r="C2168" s="144" t="s">
        <v>10537</v>
      </c>
      <c r="D2168" s="144" t="s">
        <v>10538</v>
      </c>
      <c r="E2168" s="144" t="s">
        <v>3238</v>
      </c>
      <c r="F2168" s="144" t="s">
        <v>2266</v>
      </c>
    </row>
    <row r="2169" spans="1:6" hidden="1" x14ac:dyDescent="0.35">
      <c r="A2169" s="144" t="s">
        <v>10539</v>
      </c>
      <c r="B2169" s="144" t="s">
        <v>10540</v>
      </c>
      <c r="C2169" s="144" t="s">
        <v>10540</v>
      </c>
      <c r="D2169" s="144" t="s">
        <v>10541</v>
      </c>
      <c r="E2169" s="144" t="s">
        <v>2162</v>
      </c>
      <c r="F2169" s="144" t="s">
        <v>2193</v>
      </c>
    </row>
    <row r="2170" spans="1:6" ht="31" hidden="1" x14ac:dyDescent="0.35">
      <c r="A2170" s="144" t="s">
        <v>10542</v>
      </c>
      <c r="B2170" s="144" t="s">
        <v>10543</v>
      </c>
      <c r="C2170" s="144" t="s">
        <v>10544</v>
      </c>
      <c r="D2170" s="144" t="s">
        <v>10545</v>
      </c>
      <c r="E2170" s="144" t="s">
        <v>2169</v>
      </c>
      <c r="F2170" s="144" t="s">
        <v>2266</v>
      </c>
    </row>
    <row r="2171" spans="1:6" ht="31" hidden="1" x14ac:dyDescent="0.35">
      <c r="A2171" s="144" t="s">
        <v>10546</v>
      </c>
      <c r="B2171" s="144" t="s">
        <v>10547</v>
      </c>
      <c r="C2171" s="144" t="s">
        <v>10548</v>
      </c>
      <c r="D2171" s="144" t="s">
        <v>10549</v>
      </c>
      <c r="E2171" s="144" t="s">
        <v>2169</v>
      </c>
      <c r="F2171" s="144" t="s">
        <v>2266</v>
      </c>
    </row>
    <row r="2172" spans="1:6" ht="31" hidden="1" x14ac:dyDescent="0.35">
      <c r="A2172" s="144" t="s">
        <v>10550</v>
      </c>
      <c r="B2172" s="144" t="s">
        <v>10551</v>
      </c>
      <c r="C2172" s="144" t="s">
        <v>10552</v>
      </c>
      <c r="D2172" s="144" t="s">
        <v>10553</v>
      </c>
      <c r="E2172" s="144" t="s">
        <v>2169</v>
      </c>
      <c r="F2172" s="144" t="s">
        <v>2176</v>
      </c>
    </row>
    <row r="2173" spans="1:6" hidden="1" x14ac:dyDescent="0.35">
      <c r="A2173" s="144" t="s">
        <v>10554</v>
      </c>
      <c r="B2173" s="144" t="s">
        <v>10555</v>
      </c>
      <c r="C2173" s="144" t="s">
        <v>10555</v>
      </c>
      <c r="D2173" s="144" t="s">
        <v>10556</v>
      </c>
      <c r="E2173" s="144" t="s">
        <v>2175</v>
      </c>
      <c r="F2173" s="144" t="s">
        <v>2193</v>
      </c>
    </row>
    <row r="2174" spans="1:6" hidden="1" x14ac:dyDescent="0.35">
      <c r="A2174" s="144" t="s">
        <v>10557</v>
      </c>
      <c r="B2174" s="144" t="s">
        <v>10558</v>
      </c>
      <c r="C2174" s="144" t="s">
        <v>10559</v>
      </c>
      <c r="D2174" s="144" t="s">
        <v>10560</v>
      </c>
      <c r="E2174" s="144" t="s">
        <v>2175</v>
      </c>
      <c r="F2174" s="144" t="s">
        <v>2176</v>
      </c>
    </row>
    <row r="2175" spans="1:6" ht="31" hidden="1" x14ac:dyDescent="0.35">
      <c r="A2175" s="144" t="s">
        <v>10561</v>
      </c>
      <c r="B2175" s="144" t="s">
        <v>10562</v>
      </c>
      <c r="C2175" s="144" t="s">
        <v>10563</v>
      </c>
      <c r="D2175" s="144" t="s">
        <v>10564</v>
      </c>
      <c r="E2175" s="144" t="s">
        <v>2175</v>
      </c>
      <c r="F2175" s="144" t="s">
        <v>2266</v>
      </c>
    </row>
    <row r="2176" spans="1:6" ht="31" hidden="1" x14ac:dyDescent="0.35">
      <c r="A2176" s="144" t="s">
        <v>10565</v>
      </c>
      <c r="B2176" s="144" t="s">
        <v>10566</v>
      </c>
      <c r="C2176" s="144" t="s">
        <v>10567</v>
      </c>
      <c r="D2176" s="144" t="s">
        <v>10568</v>
      </c>
      <c r="E2176" s="144" t="s">
        <v>2175</v>
      </c>
      <c r="F2176" s="144" t="s">
        <v>2266</v>
      </c>
    </row>
    <row r="2177" spans="1:6" ht="31" hidden="1" x14ac:dyDescent="0.35">
      <c r="A2177" s="144" t="s">
        <v>10569</v>
      </c>
      <c r="B2177" s="144" t="s">
        <v>10570</v>
      </c>
      <c r="C2177" s="144" t="s">
        <v>10571</v>
      </c>
      <c r="D2177" s="144" t="s">
        <v>10572</v>
      </c>
      <c r="E2177" s="144" t="s">
        <v>2175</v>
      </c>
      <c r="F2177" s="144" t="s">
        <v>2163</v>
      </c>
    </row>
    <row r="2178" spans="1:6" ht="31" hidden="1" x14ac:dyDescent="0.35">
      <c r="A2178" s="144" t="s">
        <v>10573</v>
      </c>
      <c r="B2178" s="144" t="s">
        <v>10574</v>
      </c>
      <c r="C2178" s="144" t="s">
        <v>10575</v>
      </c>
      <c r="D2178" s="144" t="s">
        <v>10576</v>
      </c>
      <c r="E2178" s="144" t="s">
        <v>2162</v>
      </c>
      <c r="F2178" s="144" t="s">
        <v>2163</v>
      </c>
    </row>
    <row r="2179" spans="1:6" ht="31" hidden="1" x14ac:dyDescent="0.35">
      <c r="A2179" s="144" t="s">
        <v>10577</v>
      </c>
      <c r="B2179" s="144" t="s">
        <v>10578</v>
      </c>
      <c r="C2179" s="144" t="s">
        <v>10579</v>
      </c>
      <c r="D2179" s="144" t="s">
        <v>10580</v>
      </c>
      <c r="E2179" s="144" t="s">
        <v>2169</v>
      </c>
      <c r="F2179" s="144" t="s">
        <v>2193</v>
      </c>
    </row>
    <row r="2180" spans="1:6" ht="31" hidden="1" x14ac:dyDescent="0.35">
      <c r="A2180" s="144" t="s">
        <v>10581</v>
      </c>
      <c r="B2180" s="144" t="s">
        <v>10582</v>
      </c>
      <c r="C2180" s="144" t="s">
        <v>10582</v>
      </c>
      <c r="D2180" s="144" t="s">
        <v>10583</v>
      </c>
      <c r="E2180" s="144" t="s">
        <v>3238</v>
      </c>
      <c r="F2180" s="144" t="s">
        <v>2176</v>
      </c>
    </row>
    <row r="2181" spans="1:6" ht="46.5" hidden="1" x14ac:dyDescent="0.35">
      <c r="A2181" s="144" t="s">
        <v>10584</v>
      </c>
      <c r="B2181" s="144" t="s">
        <v>10585</v>
      </c>
      <c r="C2181" s="144" t="s">
        <v>10586</v>
      </c>
      <c r="D2181" s="144" t="s">
        <v>10587</v>
      </c>
      <c r="F2181" s="144" t="s">
        <v>2176</v>
      </c>
    </row>
    <row r="2182" spans="1:6" ht="46.5" hidden="1" x14ac:dyDescent="0.35">
      <c r="A2182" s="144" t="s">
        <v>10588</v>
      </c>
      <c r="B2182" s="144" t="s">
        <v>10589</v>
      </c>
      <c r="C2182" s="144" t="s">
        <v>10590</v>
      </c>
      <c r="D2182" s="144" t="s">
        <v>10591</v>
      </c>
      <c r="E2182" s="144" t="s">
        <v>2162</v>
      </c>
      <c r="F2182" s="144" t="s">
        <v>2163</v>
      </c>
    </row>
    <row r="2183" spans="1:6" hidden="1" x14ac:dyDescent="0.35">
      <c r="A2183" s="144" t="s">
        <v>10592</v>
      </c>
      <c r="B2183" s="144" t="s">
        <v>10593</v>
      </c>
      <c r="C2183" s="144" t="s">
        <v>10593</v>
      </c>
      <c r="D2183" s="144" t="s">
        <v>10594</v>
      </c>
      <c r="E2183" s="144" t="s">
        <v>2169</v>
      </c>
      <c r="F2183" s="144" t="s">
        <v>2176</v>
      </c>
    </row>
    <row r="2184" spans="1:6" hidden="1" x14ac:dyDescent="0.35">
      <c r="A2184" s="144" t="s">
        <v>10595</v>
      </c>
      <c r="B2184" s="144" t="s">
        <v>10596</v>
      </c>
      <c r="C2184" s="144" t="s">
        <v>10597</v>
      </c>
      <c r="D2184" s="144" t="s">
        <v>10598</v>
      </c>
      <c r="E2184" s="144" t="s">
        <v>2175</v>
      </c>
      <c r="F2184" s="144" t="s">
        <v>2193</v>
      </c>
    </row>
    <row r="2185" spans="1:6" hidden="1" x14ac:dyDescent="0.35">
      <c r="A2185" s="144" t="s">
        <v>10599</v>
      </c>
      <c r="B2185" s="144" t="s">
        <v>10600</v>
      </c>
      <c r="C2185" s="144" t="s">
        <v>10600</v>
      </c>
      <c r="D2185" s="144" t="s">
        <v>10601</v>
      </c>
      <c r="E2185" s="144" t="s">
        <v>2162</v>
      </c>
      <c r="F2185" s="144" t="s">
        <v>2193</v>
      </c>
    </row>
    <row r="2186" spans="1:6" ht="31" hidden="1" x14ac:dyDescent="0.35">
      <c r="A2186" s="144" t="s">
        <v>10602</v>
      </c>
      <c r="B2186" s="144" t="s">
        <v>10603</v>
      </c>
      <c r="C2186" s="144" t="s">
        <v>10604</v>
      </c>
      <c r="D2186" s="144" t="s">
        <v>10605</v>
      </c>
      <c r="E2186" s="144" t="s">
        <v>2175</v>
      </c>
      <c r="F2186" s="144" t="s">
        <v>2163</v>
      </c>
    </row>
    <row r="2187" spans="1:6" ht="62" hidden="1" x14ac:dyDescent="0.35">
      <c r="A2187" s="144" t="s">
        <v>10606</v>
      </c>
      <c r="B2187" s="144" t="s">
        <v>10607</v>
      </c>
      <c r="C2187" s="144" t="s">
        <v>10608</v>
      </c>
      <c r="D2187" s="144" t="s">
        <v>10609</v>
      </c>
      <c r="E2187" s="144" t="s">
        <v>2162</v>
      </c>
      <c r="F2187" s="144" t="s">
        <v>2185</v>
      </c>
    </row>
    <row r="2188" spans="1:6" ht="31" hidden="1" x14ac:dyDescent="0.35">
      <c r="A2188" s="144" t="s">
        <v>10610</v>
      </c>
      <c r="B2188" s="144" t="s">
        <v>10611</v>
      </c>
      <c r="C2188" s="144" t="s">
        <v>10612</v>
      </c>
      <c r="D2188" s="144" t="s">
        <v>10613</v>
      </c>
      <c r="E2188" s="144" t="s">
        <v>2162</v>
      </c>
      <c r="F2188" s="144" t="s">
        <v>2163</v>
      </c>
    </row>
    <row r="2189" spans="1:6" ht="31" hidden="1" x14ac:dyDescent="0.35">
      <c r="A2189" s="144" t="s">
        <v>10614</v>
      </c>
      <c r="B2189" s="144" t="s">
        <v>10615</v>
      </c>
      <c r="C2189" s="144" t="s">
        <v>10616</v>
      </c>
      <c r="D2189" s="144" t="s">
        <v>10617</v>
      </c>
      <c r="E2189" s="144" t="s">
        <v>2175</v>
      </c>
      <c r="F2189" s="144" t="s">
        <v>2170</v>
      </c>
    </row>
    <row r="2190" spans="1:6" ht="31" hidden="1" x14ac:dyDescent="0.35">
      <c r="A2190" s="144" t="s">
        <v>1331</v>
      </c>
      <c r="B2190" s="144" t="s">
        <v>10618</v>
      </c>
      <c r="C2190" s="144" t="s">
        <v>10619</v>
      </c>
      <c r="D2190" s="144" t="s">
        <v>10620</v>
      </c>
      <c r="F2190" s="144" t="s">
        <v>2163</v>
      </c>
    </row>
    <row r="2191" spans="1:6" ht="31" hidden="1" x14ac:dyDescent="0.35">
      <c r="A2191" s="144" t="s">
        <v>10621</v>
      </c>
      <c r="B2191" s="144" t="s">
        <v>10622</v>
      </c>
      <c r="C2191" s="144" t="s">
        <v>10623</v>
      </c>
      <c r="D2191" s="144" t="s">
        <v>10624</v>
      </c>
      <c r="F2191" s="144" t="s">
        <v>2163</v>
      </c>
    </row>
    <row r="2192" spans="1:6" ht="31" hidden="1" x14ac:dyDescent="0.35">
      <c r="A2192" s="144" t="s">
        <v>10625</v>
      </c>
      <c r="B2192" s="144" t="s">
        <v>10626</v>
      </c>
      <c r="C2192" s="144" t="s">
        <v>10627</v>
      </c>
      <c r="D2192" s="144" t="s">
        <v>10628</v>
      </c>
      <c r="E2192" s="144" t="s">
        <v>2175</v>
      </c>
      <c r="F2192" s="144" t="s">
        <v>2163</v>
      </c>
    </row>
    <row r="2193" spans="1:6" hidden="1" x14ac:dyDescent="0.35">
      <c r="A2193" s="144" t="s">
        <v>10629</v>
      </c>
      <c r="B2193" s="144" t="s">
        <v>10630</v>
      </c>
      <c r="C2193" s="144" t="s">
        <v>10630</v>
      </c>
      <c r="D2193" s="144" t="s">
        <v>10631</v>
      </c>
      <c r="E2193" s="144" t="s">
        <v>2169</v>
      </c>
      <c r="F2193" s="144" t="s">
        <v>2266</v>
      </c>
    </row>
    <row r="2194" spans="1:6" ht="31" hidden="1" x14ac:dyDescent="0.35">
      <c r="A2194" s="144" t="s">
        <v>10632</v>
      </c>
      <c r="B2194" s="144" t="s">
        <v>10633</v>
      </c>
      <c r="C2194" s="144" t="s">
        <v>10634</v>
      </c>
      <c r="D2194" s="144" t="s">
        <v>10635</v>
      </c>
      <c r="E2194" s="144" t="s">
        <v>2169</v>
      </c>
      <c r="F2194" s="144" t="s">
        <v>2176</v>
      </c>
    </row>
    <row r="2195" spans="1:6" hidden="1" x14ac:dyDescent="0.35">
      <c r="A2195" s="144" t="s">
        <v>10636</v>
      </c>
      <c r="B2195" s="144" t="s">
        <v>10637</v>
      </c>
      <c r="C2195" s="144" t="s">
        <v>10638</v>
      </c>
      <c r="D2195" s="144" t="s">
        <v>10639</v>
      </c>
      <c r="F2195" s="144" t="s">
        <v>2185</v>
      </c>
    </row>
    <row r="2196" spans="1:6" ht="31" hidden="1" x14ac:dyDescent="0.35">
      <c r="A2196" s="144" t="s">
        <v>10640</v>
      </c>
      <c r="B2196" s="144" t="s">
        <v>10641</v>
      </c>
      <c r="C2196" s="144" t="s">
        <v>10642</v>
      </c>
      <c r="D2196" s="144" t="s">
        <v>10643</v>
      </c>
      <c r="E2196" s="144" t="s">
        <v>2162</v>
      </c>
      <c r="F2196" s="144" t="s">
        <v>2176</v>
      </c>
    </row>
    <row r="2197" spans="1:6" ht="31" hidden="1" x14ac:dyDescent="0.35">
      <c r="A2197" s="144" t="s">
        <v>10644</v>
      </c>
      <c r="B2197" s="144" t="s">
        <v>10645</v>
      </c>
      <c r="C2197" s="144" t="s">
        <v>10646</v>
      </c>
      <c r="D2197" s="144" t="s">
        <v>10647</v>
      </c>
      <c r="E2197" s="144" t="s">
        <v>2175</v>
      </c>
      <c r="F2197" s="144" t="s">
        <v>2170</v>
      </c>
    </row>
    <row r="2198" spans="1:6" ht="31" hidden="1" x14ac:dyDescent="0.35">
      <c r="A2198" s="144" t="s">
        <v>10648</v>
      </c>
      <c r="B2198" s="144" t="s">
        <v>10649</v>
      </c>
      <c r="C2198" s="144" t="s">
        <v>10650</v>
      </c>
      <c r="D2198" s="144" t="s">
        <v>10651</v>
      </c>
      <c r="E2198" s="144" t="s">
        <v>2169</v>
      </c>
      <c r="F2198" s="144" t="s">
        <v>2163</v>
      </c>
    </row>
    <row r="2199" spans="1:6" ht="31" hidden="1" x14ac:dyDescent="0.35">
      <c r="A2199" s="144" t="s">
        <v>10652</v>
      </c>
      <c r="B2199" s="144" t="s">
        <v>10653</v>
      </c>
      <c r="C2199" s="144" t="s">
        <v>10654</v>
      </c>
      <c r="D2199" s="144" t="s">
        <v>10655</v>
      </c>
      <c r="E2199" s="144" t="s">
        <v>3238</v>
      </c>
      <c r="F2199" s="144" t="s">
        <v>2176</v>
      </c>
    </row>
    <row r="2200" spans="1:6" ht="31" hidden="1" x14ac:dyDescent="0.35">
      <c r="A2200" s="144" t="s">
        <v>10656</v>
      </c>
      <c r="B2200" s="144" t="s">
        <v>10657</v>
      </c>
      <c r="C2200" s="144" t="s">
        <v>10658</v>
      </c>
      <c r="D2200" s="144" t="s">
        <v>10659</v>
      </c>
      <c r="E2200" s="144" t="s">
        <v>2175</v>
      </c>
      <c r="F2200" s="144" t="s">
        <v>2163</v>
      </c>
    </row>
    <row r="2201" spans="1:6" ht="31" hidden="1" x14ac:dyDescent="0.35">
      <c r="A2201" s="144" t="s">
        <v>10660</v>
      </c>
      <c r="B2201" s="144" t="s">
        <v>10661</v>
      </c>
      <c r="C2201" s="144" t="s">
        <v>10662</v>
      </c>
      <c r="D2201" s="144" t="s">
        <v>10663</v>
      </c>
      <c r="E2201" s="144" t="s">
        <v>2162</v>
      </c>
      <c r="F2201" s="144" t="s">
        <v>2193</v>
      </c>
    </row>
    <row r="2202" spans="1:6" ht="31" hidden="1" x14ac:dyDescent="0.35">
      <c r="A2202" s="144" t="s">
        <v>10664</v>
      </c>
      <c r="B2202" s="144" t="s">
        <v>10665</v>
      </c>
      <c r="C2202" s="144" t="s">
        <v>10666</v>
      </c>
      <c r="D2202" s="144" t="s">
        <v>10667</v>
      </c>
      <c r="E2202" s="144" t="s">
        <v>3238</v>
      </c>
      <c r="F2202" s="144" t="s">
        <v>2170</v>
      </c>
    </row>
    <row r="2203" spans="1:6" ht="31" hidden="1" x14ac:dyDescent="0.35">
      <c r="A2203" s="144" t="s">
        <v>10668</v>
      </c>
      <c r="B2203" s="144" t="s">
        <v>10669</v>
      </c>
      <c r="C2203" s="144" t="s">
        <v>10670</v>
      </c>
      <c r="D2203" s="144" t="s">
        <v>10671</v>
      </c>
      <c r="F2203" s="144" t="s">
        <v>2163</v>
      </c>
    </row>
    <row r="2204" spans="1:6" ht="31" hidden="1" x14ac:dyDescent="0.35">
      <c r="A2204" s="144" t="s">
        <v>10672</v>
      </c>
      <c r="B2204" s="144" t="s">
        <v>10673</v>
      </c>
      <c r="C2204" s="144" t="s">
        <v>10674</v>
      </c>
      <c r="D2204" s="144" t="s">
        <v>10675</v>
      </c>
      <c r="E2204" s="144" t="s">
        <v>2162</v>
      </c>
      <c r="F2204" s="144" t="s">
        <v>2163</v>
      </c>
    </row>
    <row r="2205" spans="1:6" ht="31" hidden="1" x14ac:dyDescent="0.35">
      <c r="A2205" s="144" t="s">
        <v>10676</v>
      </c>
      <c r="B2205" s="144" t="s">
        <v>10677</v>
      </c>
      <c r="C2205" s="144" t="s">
        <v>10678</v>
      </c>
      <c r="D2205" s="144" t="s">
        <v>10679</v>
      </c>
      <c r="E2205" s="144" t="s">
        <v>2162</v>
      </c>
      <c r="F2205" s="144" t="s">
        <v>2163</v>
      </c>
    </row>
    <row r="2206" spans="1:6" hidden="1" x14ac:dyDescent="0.35">
      <c r="A2206" s="144" t="s">
        <v>10680</v>
      </c>
      <c r="B2206" s="144" t="s">
        <v>10681</v>
      </c>
      <c r="C2206" s="144" t="s">
        <v>10682</v>
      </c>
      <c r="D2206" s="144" t="s">
        <v>10683</v>
      </c>
      <c r="F2206" s="144" t="s">
        <v>2176</v>
      </c>
    </row>
    <row r="2207" spans="1:6" ht="31" hidden="1" x14ac:dyDescent="0.35">
      <c r="A2207" s="144" t="s">
        <v>10684</v>
      </c>
      <c r="B2207" s="144" t="s">
        <v>10685</v>
      </c>
      <c r="C2207" s="144" t="s">
        <v>10686</v>
      </c>
      <c r="D2207" s="144" t="s">
        <v>10687</v>
      </c>
      <c r="E2207" s="144" t="s">
        <v>2169</v>
      </c>
      <c r="F2207" s="144" t="s">
        <v>2266</v>
      </c>
    </row>
    <row r="2208" spans="1:6" ht="31" hidden="1" x14ac:dyDescent="0.35">
      <c r="A2208" s="144" t="s">
        <v>10688</v>
      </c>
      <c r="B2208" s="144" t="s">
        <v>10689</v>
      </c>
      <c r="C2208" s="144" t="s">
        <v>10690</v>
      </c>
      <c r="D2208" s="144" t="s">
        <v>10691</v>
      </c>
      <c r="E2208" s="144" t="s">
        <v>2175</v>
      </c>
      <c r="F2208" s="144" t="s">
        <v>2163</v>
      </c>
    </row>
    <row r="2209" spans="1:6" ht="31" hidden="1" x14ac:dyDescent="0.35">
      <c r="A2209" s="144" t="s">
        <v>10692</v>
      </c>
      <c r="B2209" s="144" t="s">
        <v>10693</v>
      </c>
      <c r="C2209" s="144" t="s">
        <v>10693</v>
      </c>
      <c r="D2209" s="144" t="s">
        <v>10694</v>
      </c>
      <c r="E2209" s="144" t="s">
        <v>3238</v>
      </c>
      <c r="F2209" s="144" t="s">
        <v>2176</v>
      </c>
    </row>
    <row r="2210" spans="1:6" ht="31" hidden="1" x14ac:dyDescent="0.35">
      <c r="A2210" s="144" t="s">
        <v>10695</v>
      </c>
      <c r="B2210" s="144" t="s">
        <v>10696</v>
      </c>
      <c r="C2210" s="144" t="s">
        <v>10697</v>
      </c>
      <c r="D2210" s="144" t="s">
        <v>10698</v>
      </c>
      <c r="E2210" s="144" t="s">
        <v>2175</v>
      </c>
      <c r="F2210" s="144" t="s">
        <v>2170</v>
      </c>
    </row>
    <row r="2211" spans="1:6" ht="31" hidden="1" x14ac:dyDescent="0.35">
      <c r="A2211" s="144" t="s">
        <v>10699</v>
      </c>
      <c r="B2211" s="144" t="s">
        <v>2958</v>
      </c>
      <c r="C2211" s="144" t="s">
        <v>10700</v>
      </c>
      <c r="D2211" s="144" t="s">
        <v>10701</v>
      </c>
      <c r="E2211" s="144" t="s">
        <v>3238</v>
      </c>
      <c r="F2211" s="144" t="s">
        <v>2163</v>
      </c>
    </row>
    <row r="2212" spans="1:6" ht="31" hidden="1" x14ac:dyDescent="0.35">
      <c r="A2212" s="144" t="s">
        <v>10702</v>
      </c>
      <c r="B2212" s="144" t="s">
        <v>10703</v>
      </c>
      <c r="C2212" s="144" t="s">
        <v>10704</v>
      </c>
      <c r="D2212" s="144" t="s">
        <v>10705</v>
      </c>
      <c r="E2212" s="144" t="s">
        <v>2162</v>
      </c>
      <c r="F2212" s="144" t="s">
        <v>2163</v>
      </c>
    </row>
    <row r="2213" spans="1:6" hidden="1" x14ac:dyDescent="0.35">
      <c r="A2213" s="144" t="s">
        <v>10706</v>
      </c>
      <c r="B2213" s="144" t="s">
        <v>10707</v>
      </c>
      <c r="C2213" s="144" t="s">
        <v>10708</v>
      </c>
      <c r="D2213" s="144" t="s">
        <v>10709</v>
      </c>
      <c r="E2213" s="144" t="s">
        <v>2175</v>
      </c>
      <c r="F2213" s="144" t="s">
        <v>2170</v>
      </c>
    </row>
    <row r="2214" spans="1:6" hidden="1" x14ac:dyDescent="0.35">
      <c r="A2214" s="144" t="s">
        <v>10710</v>
      </c>
      <c r="B2214" s="144" t="s">
        <v>10711</v>
      </c>
      <c r="C2214" s="144" t="s">
        <v>10712</v>
      </c>
      <c r="D2214" s="144" t="s">
        <v>10713</v>
      </c>
      <c r="E2214" s="144" t="s">
        <v>2175</v>
      </c>
      <c r="F2214" s="144" t="s">
        <v>2176</v>
      </c>
    </row>
    <row r="2215" spans="1:6" ht="31" hidden="1" x14ac:dyDescent="0.35">
      <c r="A2215" s="144" t="s">
        <v>10714</v>
      </c>
      <c r="B2215" s="144" t="s">
        <v>10715</v>
      </c>
      <c r="C2215" s="144" t="s">
        <v>10716</v>
      </c>
      <c r="D2215" s="144" t="s">
        <v>10717</v>
      </c>
      <c r="E2215" s="144" t="s">
        <v>2175</v>
      </c>
      <c r="F2215" s="144" t="s">
        <v>2193</v>
      </c>
    </row>
    <row r="2216" spans="1:6" ht="31" hidden="1" x14ac:dyDescent="0.35">
      <c r="A2216" s="144" t="s">
        <v>10718</v>
      </c>
      <c r="B2216" s="144" t="s">
        <v>10719</v>
      </c>
      <c r="C2216" s="144" t="s">
        <v>10720</v>
      </c>
      <c r="D2216" s="144" t="s">
        <v>10721</v>
      </c>
      <c r="E2216" s="144" t="s">
        <v>2175</v>
      </c>
      <c r="F2216" s="144" t="s">
        <v>2266</v>
      </c>
    </row>
    <row r="2217" spans="1:6" hidden="1" x14ac:dyDescent="0.35">
      <c r="A2217" s="144" t="s">
        <v>10722</v>
      </c>
      <c r="B2217" s="144" t="s">
        <v>10723</v>
      </c>
      <c r="C2217" s="144" t="s">
        <v>10724</v>
      </c>
      <c r="D2217" s="144" t="s">
        <v>10725</v>
      </c>
      <c r="E2217" s="144" t="s">
        <v>2169</v>
      </c>
      <c r="F2217" s="144" t="s">
        <v>2266</v>
      </c>
    </row>
    <row r="2218" spans="1:6" ht="46.5" hidden="1" x14ac:dyDescent="0.35">
      <c r="A2218" s="144" t="s">
        <v>10726</v>
      </c>
      <c r="B2218" s="144" t="s">
        <v>10727</v>
      </c>
      <c r="C2218" s="144" t="s">
        <v>10728</v>
      </c>
      <c r="D2218" s="144" t="s">
        <v>10729</v>
      </c>
      <c r="E2218" s="144" t="s">
        <v>2175</v>
      </c>
      <c r="F2218" s="144" t="s">
        <v>2176</v>
      </c>
    </row>
    <row r="2219" spans="1:6" ht="31" hidden="1" x14ac:dyDescent="0.35">
      <c r="A2219" s="144" t="s">
        <v>10730</v>
      </c>
      <c r="B2219" s="144" t="s">
        <v>10731</v>
      </c>
      <c r="C2219" s="144" t="s">
        <v>10731</v>
      </c>
      <c r="D2219" s="144" t="s">
        <v>10732</v>
      </c>
      <c r="E2219" s="144" t="s">
        <v>3238</v>
      </c>
      <c r="F2219" s="144" t="s">
        <v>2170</v>
      </c>
    </row>
    <row r="2220" spans="1:6" hidden="1" x14ac:dyDescent="0.35">
      <c r="A2220" s="144" t="s">
        <v>10733</v>
      </c>
      <c r="B2220" s="144" t="s">
        <v>10734</v>
      </c>
      <c r="C2220" s="144" t="s">
        <v>10735</v>
      </c>
      <c r="D2220" s="144" t="s">
        <v>10736</v>
      </c>
      <c r="E2220" s="144" t="s">
        <v>2175</v>
      </c>
      <c r="F2220" s="144" t="s">
        <v>2170</v>
      </c>
    </row>
    <row r="2221" spans="1:6" hidden="1" x14ac:dyDescent="0.35">
      <c r="A2221" s="144" t="s">
        <v>10737</v>
      </c>
      <c r="B2221" s="144" t="s">
        <v>10738</v>
      </c>
      <c r="C2221" s="144" t="s">
        <v>10739</v>
      </c>
      <c r="D2221" s="144" t="s">
        <v>10740</v>
      </c>
      <c r="E2221" s="144" t="s">
        <v>2169</v>
      </c>
      <c r="F2221" s="144" t="s">
        <v>2170</v>
      </c>
    </row>
    <row r="2222" spans="1:6" hidden="1" x14ac:dyDescent="0.35">
      <c r="A2222" s="144" t="s">
        <v>10741</v>
      </c>
      <c r="B2222" s="144" t="s">
        <v>10742</v>
      </c>
      <c r="C2222" s="144" t="s">
        <v>10743</v>
      </c>
      <c r="D2222" s="144" t="s">
        <v>10744</v>
      </c>
      <c r="E2222" s="144" t="s">
        <v>2169</v>
      </c>
      <c r="F2222" s="144" t="s">
        <v>2193</v>
      </c>
    </row>
    <row r="2223" spans="1:6" hidden="1" x14ac:dyDescent="0.35">
      <c r="A2223" s="144" t="s">
        <v>10745</v>
      </c>
      <c r="B2223" s="144" t="s">
        <v>10746</v>
      </c>
      <c r="C2223" s="144" t="s">
        <v>10747</v>
      </c>
      <c r="D2223" s="144" t="s">
        <v>10748</v>
      </c>
      <c r="F2223" s="144" t="s">
        <v>2176</v>
      </c>
    </row>
    <row r="2224" spans="1:6" hidden="1" x14ac:dyDescent="0.35">
      <c r="A2224" s="144" t="s">
        <v>10749</v>
      </c>
      <c r="B2224" s="144" t="s">
        <v>10750</v>
      </c>
      <c r="C2224" s="144" t="s">
        <v>10751</v>
      </c>
      <c r="D2224" s="144" t="s">
        <v>10752</v>
      </c>
    </row>
    <row r="2225" spans="1:6" hidden="1" x14ac:dyDescent="0.35">
      <c r="A2225" s="144" t="s">
        <v>10753</v>
      </c>
      <c r="B2225" s="144" t="s">
        <v>10754</v>
      </c>
      <c r="C2225" s="144" t="s">
        <v>10755</v>
      </c>
      <c r="D2225" s="144" t="s">
        <v>10756</v>
      </c>
      <c r="E2225" s="144" t="s">
        <v>2175</v>
      </c>
      <c r="F2225" s="144" t="s">
        <v>2193</v>
      </c>
    </row>
    <row r="2226" spans="1:6" ht="31" hidden="1" x14ac:dyDescent="0.35">
      <c r="A2226" s="144" t="s">
        <v>10757</v>
      </c>
      <c r="B2226" s="144" t="s">
        <v>10758</v>
      </c>
      <c r="C2226" s="144" t="s">
        <v>10759</v>
      </c>
      <c r="D2226" s="144" t="s">
        <v>10760</v>
      </c>
      <c r="E2226" s="144" t="s">
        <v>2175</v>
      </c>
      <c r="F2226" s="144" t="s">
        <v>2163</v>
      </c>
    </row>
    <row r="2227" spans="1:6" ht="31" hidden="1" x14ac:dyDescent="0.35">
      <c r="A2227" s="144" t="s">
        <v>10761</v>
      </c>
      <c r="B2227" s="144" t="s">
        <v>10762</v>
      </c>
      <c r="C2227" s="144" t="s">
        <v>10763</v>
      </c>
      <c r="D2227" s="144" t="s">
        <v>10764</v>
      </c>
      <c r="E2227" s="144" t="s">
        <v>2175</v>
      </c>
      <c r="F2227" s="144" t="s">
        <v>2266</v>
      </c>
    </row>
    <row r="2228" spans="1:6" ht="31" hidden="1" x14ac:dyDescent="0.35">
      <c r="A2228" s="144" t="s">
        <v>10765</v>
      </c>
      <c r="B2228" s="144" t="s">
        <v>10766</v>
      </c>
      <c r="C2228" s="144" t="s">
        <v>10767</v>
      </c>
      <c r="D2228" s="144" t="s">
        <v>10768</v>
      </c>
      <c r="E2228" s="144" t="s">
        <v>3238</v>
      </c>
      <c r="F2228" s="144" t="s">
        <v>2176</v>
      </c>
    </row>
    <row r="2229" spans="1:6" ht="31" hidden="1" x14ac:dyDescent="0.35">
      <c r="A2229" s="144" t="s">
        <v>10769</v>
      </c>
      <c r="B2229" s="144" t="s">
        <v>10770</v>
      </c>
      <c r="C2229" s="144" t="s">
        <v>10771</v>
      </c>
      <c r="D2229" s="144" t="s">
        <v>10772</v>
      </c>
      <c r="E2229" s="144" t="s">
        <v>2162</v>
      </c>
      <c r="F2229" s="144" t="s">
        <v>2193</v>
      </c>
    </row>
    <row r="2230" spans="1:6" ht="31" hidden="1" x14ac:dyDescent="0.35">
      <c r="A2230" s="144" t="s">
        <v>10773</v>
      </c>
      <c r="B2230" s="144" t="s">
        <v>10774</v>
      </c>
      <c r="C2230" s="144" t="s">
        <v>10775</v>
      </c>
      <c r="D2230" s="144" t="s">
        <v>10776</v>
      </c>
      <c r="F2230" s="144" t="s">
        <v>2170</v>
      </c>
    </row>
    <row r="2231" spans="1:6" ht="31" hidden="1" x14ac:dyDescent="0.35">
      <c r="A2231" s="144" t="s">
        <v>10777</v>
      </c>
      <c r="B2231" s="144" t="s">
        <v>10778</v>
      </c>
      <c r="C2231" s="144" t="s">
        <v>10779</v>
      </c>
      <c r="D2231" s="144" t="s">
        <v>10780</v>
      </c>
      <c r="E2231" s="144" t="s">
        <v>2162</v>
      </c>
      <c r="F2231" s="144" t="s">
        <v>2193</v>
      </c>
    </row>
    <row r="2232" spans="1:6" ht="31" hidden="1" x14ac:dyDescent="0.35">
      <c r="A2232" s="144" t="s">
        <v>10781</v>
      </c>
      <c r="B2232" s="144" t="s">
        <v>10782</v>
      </c>
      <c r="C2232" s="144" t="s">
        <v>10783</v>
      </c>
      <c r="D2232" s="144" t="s">
        <v>10784</v>
      </c>
      <c r="E2232" s="144" t="s">
        <v>2175</v>
      </c>
      <c r="F2232" s="144" t="s">
        <v>2176</v>
      </c>
    </row>
    <row r="2233" spans="1:6" ht="31" hidden="1" x14ac:dyDescent="0.35">
      <c r="A2233" s="144" t="s">
        <v>10785</v>
      </c>
      <c r="B2233" s="144" t="s">
        <v>10786</v>
      </c>
      <c r="C2233" s="144" t="s">
        <v>10787</v>
      </c>
      <c r="D2233" s="144" t="s">
        <v>10788</v>
      </c>
      <c r="E2233" s="144" t="s">
        <v>2175</v>
      </c>
      <c r="F2233" s="144" t="s">
        <v>2163</v>
      </c>
    </row>
    <row r="2234" spans="1:6" ht="31" hidden="1" x14ac:dyDescent="0.35">
      <c r="A2234" s="144" t="s">
        <v>10789</v>
      </c>
      <c r="B2234" s="144" t="s">
        <v>10790</v>
      </c>
      <c r="C2234" s="144" t="s">
        <v>10791</v>
      </c>
      <c r="D2234" s="144" t="s">
        <v>10792</v>
      </c>
      <c r="E2234" s="144" t="s">
        <v>2175</v>
      </c>
      <c r="F2234" s="144" t="s">
        <v>2170</v>
      </c>
    </row>
    <row r="2235" spans="1:6" ht="31" hidden="1" x14ac:dyDescent="0.35">
      <c r="A2235" s="144" t="s">
        <v>10793</v>
      </c>
      <c r="B2235" s="144" t="s">
        <v>10794</v>
      </c>
      <c r="C2235" s="144" t="s">
        <v>10795</v>
      </c>
      <c r="D2235" s="144" t="s">
        <v>10796</v>
      </c>
      <c r="E2235" s="144" t="s">
        <v>2169</v>
      </c>
      <c r="F2235" s="144" t="s">
        <v>2176</v>
      </c>
    </row>
    <row r="2236" spans="1:6" hidden="1" x14ac:dyDescent="0.35">
      <c r="A2236" s="144" t="s">
        <v>10797</v>
      </c>
      <c r="B2236" s="144" t="s">
        <v>10798</v>
      </c>
      <c r="C2236" s="144" t="s">
        <v>10798</v>
      </c>
      <c r="D2236" s="144" t="s">
        <v>10799</v>
      </c>
      <c r="E2236" s="144" t="s">
        <v>2162</v>
      </c>
      <c r="F2236" s="144" t="s">
        <v>2193</v>
      </c>
    </row>
    <row r="2237" spans="1:6" hidden="1" x14ac:dyDescent="0.35">
      <c r="A2237" s="144" t="s">
        <v>10800</v>
      </c>
      <c r="B2237" s="144" t="s">
        <v>10801</v>
      </c>
      <c r="C2237" s="144" t="s">
        <v>10802</v>
      </c>
      <c r="D2237" s="144" t="s">
        <v>10803</v>
      </c>
      <c r="F2237" s="144" t="s">
        <v>2266</v>
      </c>
    </row>
    <row r="2238" spans="1:6" ht="31" hidden="1" x14ac:dyDescent="0.35">
      <c r="A2238" s="144" t="s">
        <v>10804</v>
      </c>
      <c r="B2238" s="144" t="s">
        <v>10805</v>
      </c>
      <c r="C2238" s="144" t="s">
        <v>10805</v>
      </c>
      <c r="D2238" s="144" t="s">
        <v>10806</v>
      </c>
      <c r="E2238" s="144" t="s">
        <v>3238</v>
      </c>
      <c r="F2238" s="144" t="s">
        <v>2176</v>
      </c>
    </row>
    <row r="2239" spans="1:6" ht="31" hidden="1" x14ac:dyDescent="0.35">
      <c r="A2239" s="144" t="s">
        <v>1348</v>
      </c>
      <c r="B2239" s="144" t="s">
        <v>10807</v>
      </c>
      <c r="C2239" s="144" t="s">
        <v>10808</v>
      </c>
      <c r="D2239" s="144" t="s">
        <v>10809</v>
      </c>
      <c r="E2239" s="144" t="s">
        <v>2175</v>
      </c>
      <c r="F2239" s="144" t="s">
        <v>2163</v>
      </c>
    </row>
    <row r="2240" spans="1:6" hidden="1" x14ac:dyDescent="0.35">
      <c r="A2240" s="144" t="s">
        <v>10810</v>
      </c>
      <c r="B2240" s="144" t="s">
        <v>10811</v>
      </c>
      <c r="C2240" s="144" t="s">
        <v>10812</v>
      </c>
      <c r="D2240" s="144" t="s">
        <v>10813</v>
      </c>
      <c r="E2240" s="144" t="s">
        <v>2175</v>
      </c>
      <c r="F2240" s="144" t="s">
        <v>2193</v>
      </c>
    </row>
    <row r="2241" spans="1:6" hidden="1" x14ac:dyDescent="0.35">
      <c r="A2241" s="144" t="s">
        <v>10814</v>
      </c>
      <c r="B2241" s="144" t="s">
        <v>10815</v>
      </c>
      <c r="C2241" s="144" t="s">
        <v>10816</v>
      </c>
      <c r="D2241" s="144" t="s">
        <v>10817</v>
      </c>
      <c r="E2241" s="144" t="s">
        <v>2175</v>
      </c>
      <c r="F2241" s="144" t="s">
        <v>2266</v>
      </c>
    </row>
    <row r="2242" spans="1:6" ht="31" hidden="1" x14ac:dyDescent="0.35">
      <c r="A2242" s="144" t="s">
        <v>10818</v>
      </c>
      <c r="B2242" s="144" t="s">
        <v>10819</v>
      </c>
      <c r="C2242" s="144" t="s">
        <v>10819</v>
      </c>
      <c r="D2242" s="144" t="s">
        <v>10820</v>
      </c>
      <c r="E2242" s="144" t="s">
        <v>3238</v>
      </c>
      <c r="F2242" s="144" t="s">
        <v>2170</v>
      </c>
    </row>
    <row r="2243" spans="1:6" ht="31" hidden="1" x14ac:dyDescent="0.35">
      <c r="A2243" s="144" t="s">
        <v>10821</v>
      </c>
      <c r="B2243" s="144" t="s">
        <v>10822</v>
      </c>
      <c r="C2243" s="144" t="s">
        <v>10822</v>
      </c>
      <c r="D2243" s="144" t="s">
        <v>10823</v>
      </c>
      <c r="E2243" s="144" t="s">
        <v>3238</v>
      </c>
      <c r="F2243" s="144" t="s">
        <v>2176</v>
      </c>
    </row>
    <row r="2244" spans="1:6" ht="31" hidden="1" x14ac:dyDescent="0.35">
      <c r="A2244" s="144" t="s">
        <v>10824</v>
      </c>
      <c r="B2244" s="144" t="s">
        <v>10825</v>
      </c>
      <c r="C2244" s="144" t="s">
        <v>10826</v>
      </c>
      <c r="D2244" s="144" t="s">
        <v>10827</v>
      </c>
      <c r="E2244" s="144" t="s">
        <v>3238</v>
      </c>
      <c r="F2244" s="144" t="s">
        <v>2176</v>
      </c>
    </row>
    <row r="2245" spans="1:6" ht="31" hidden="1" x14ac:dyDescent="0.35">
      <c r="A2245" s="144" t="s">
        <v>102</v>
      </c>
      <c r="B2245" s="144" t="s">
        <v>10828</v>
      </c>
      <c r="C2245" s="144" t="s">
        <v>10829</v>
      </c>
      <c r="D2245" s="144" t="s">
        <v>10830</v>
      </c>
      <c r="E2245" s="144" t="s">
        <v>2162</v>
      </c>
      <c r="F2245" s="144" t="s">
        <v>2185</v>
      </c>
    </row>
    <row r="2246" spans="1:6" ht="31" hidden="1" x14ac:dyDescent="0.35">
      <c r="A2246" s="144" t="s">
        <v>10831</v>
      </c>
      <c r="B2246" s="144" t="s">
        <v>10832</v>
      </c>
      <c r="C2246" s="144" t="s">
        <v>10833</v>
      </c>
      <c r="D2246" s="144" t="s">
        <v>10834</v>
      </c>
      <c r="E2246" s="144" t="s">
        <v>2162</v>
      </c>
      <c r="F2246" s="144" t="s">
        <v>2163</v>
      </c>
    </row>
    <row r="2247" spans="1:6" ht="31" hidden="1" x14ac:dyDescent="0.35">
      <c r="A2247" s="144" t="s">
        <v>10835</v>
      </c>
      <c r="B2247" s="144" t="s">
        <v>10836</v>
      </c>
      <c r="C2247" s="144" t="s">
        <v>10837</v>
      </c>
      <c r="D2247" s="144" t="s">
        <v>10838</v>
      </c>
      <c r="E2247" s="144" t="s">
        <v>3238</v>
      </c>
      <c r="F2247" s="144" t="s">
        <v>2176</v>
      </c>
    </row>
    <row r="2248" spans="1:6" ht="31" hidden="1" x14ac:dyDescent="0.35">
      <c r="A2248" s="144" t="s">
        <v>10839</v>
      </c>
      <c r="B2248" s="144" t="s">
        <v>10840</v>
      </c>
      <c r="C2248" s="144" t="s">
        <v>10841</v>
      </c>
      <c r="D2248" s="144" t="s">
        <v>10842</v>
      </c>
      <c r="F2248" s="144" t="s">
        <v>2176</v>
      </c>
    </row>
    <row r="2249" spans="1:6" ht="31" hidden="1" x14ac:dyDescent="0.35">
      <c r="A2249" s="144" t="s">
        <v>10843</v>
      </c>
      <c r="B2249" s="144" t="s">
        <v>10844</v>
      </c>
      <c r="C2249" s="144" t="s">
        <v>10845</v>
      </c>
      <c r="D2249" s="144" t="s">
        <v>10846</v>
      </c>
      <c r="E2249" s="144" t="s">
        <v>2175</v>
      </c>
      <c r="F2249" s="144" t="s">
        <v>2163</v>
      </c>
    </row>
    <row r="2250" spans="1:6" ht="31" hidden="1" x14ac:dyDescent="0.35">
      <c r="A2250" s="144" t="s">
        <v>10847</v>
      </c>
      <c r="B2250" s="144" t="s">
        <v>10848</v>
      </c>
      <c r="C2250" s="144" t="s">
        <v>10849</v>
      </c>
      <c r="D2250" s="144" t="s">
        <v>10850</v>
      </c>
      <c r="E2250" s="144" t="s">
        <v>3238</v>
      </c>
      <c r="F2250" s="144" t="s">
        <v>2176</v>
      </c>
    </row>
    <row r="2251" spans="1:6" ht="31" hidden="1" x14ac:dyDescent="0.35">
      <c r="A2251" s="144" t="s">
        <v>10851</v>
      </c>
      <c r="B2251" s="144" t="s">
        <v>10852</v>
      </c>
      <c r="C2251" s="144" t="s">
        <v>10853</v>
      </c>
      <c r="D2251" s="144" t="s">
        <v>10854</v>
      </c>
      <c r="E2251" s="144" t="s">
        <v>3238</v>
      </c>
      <c r="F2251" s="144" t="s">
        <v>2266</v>
      </c>
    </row>
    <row r="2252" spans="1:6" ht="31" hidden="1" x14ac:dyDescent="0.35">
      <c r="A2252" s="144" t="s">
        <v>10855</v>
      </c>
      <c r="B2252" s="144" t="s">
        <v>10856</v>
      </c>
      <c r="C2252" s="144" t="s">
        <v>10857</v>
      </c>
      <c r="D2252" s="144" t="s">
        <v>10858</v>
      </c>
      <c r="E2252" s="144" t="s">
        <v>2169</v>
      </c>
      <c r="F2252" s="144" t="s">
        <v>2163</v>
      </c>
    </row>
    <row r="2253" spans="1:6" hidden="1" x14ac:dyDescent="0.35">
      <c r="A2253" s="144" t="s">
        <v>10859</v>
      </c>
      <c r="B2253" s="144" t="s">
        <v>10860</v>
      </c>
      <c r="C2253" s="144" t="s">
        <v>10861</v>
      </c>
      <c r="D2253" s="144" t="s">
        <v>10862</v>
      </c>
      <c r="F2253" s="144" t="s">
        <v>2176</v>
      </c>
    </row>
    <row r="2254" spans="1:6" ht="31" hidden="1" x14ac:dyDescent="0.35">
      <c r="A2254" s="144" t="s">
        <v>10863</v>
      </c>
      <c r="B2254" s="144" t="s">
        <v>10864</v>
      </c>
      <c r="C2254" s="144" t="s">
        <v>10865</v>
      </c>
      <c r="D2254" s="144" t="s">
        <v>10866</v>
      </c>
      <c r="E2254" s="144" t="s">
        <v>3238</v>
      </c>
      <c r="F2254" s="144" t="s">
        <v>2170</v>
      </c>
    </row>
    <row r="2255" spans="1:6" ht="31" hidden="1" x14ac:dyDescent="0.35">
      <c r="A2255" s="144" t="s">
        <v>10867</v>
      </c>
      <c r="B2255" s="144" t="s">
        <v>10868</v>
      </c>
      <c r="C2255" s="144" t="s">
        <v>10869</v>
      </c>
      <c r="D2255" s="144" t="s">
        <v>10870</v>
      </c>
      <c r="E2255" s="144" t="s">
        <v>2169</v>
      </c>
      <c r="F2255" s="144" t="s">
        <v>2266</v>
      </c>
    </row>
    <row r="2256" spans="1:6" ht="31" hidden="1" x14ac:dyDescent="0.35">
      <c r="A2256" s="144" t="s">
        <v>10871</v>
      </c>
      <c r="B2256" s="144" t="s">
        <v>10872</v>
      </c>
      <c r="C2256" s="144" t="s">
        <v>10873</v>
      </c>
      <c r="D2256" s="144" t="s">
        <v>10874</v>
      </c>
      <c r="E2256" s="144" t="s">
        <v>2169</v>
      </c>
      <c r="F2256" s="144" t="s">
        <v>2170</v>
      </c>
    </row>
    <row r="2257" spans="1:6" ht="46.5" hidden="1" x14ac:dyDescent="0.35">
      <c r="A2257" s="144" t="s">
        <v>10875</v>
      </c>
      <c r="B2257" s="144" t="s">
        <v>10876</v>
      </c>
      <c r="C2257" s="144" t="s">
        <v>10877</v>
      </c>
      <c r="D2257" s="144" t="s">
        <v>10878</v>
      </c>
      <c r="F2257" s="144" t="s">
        <v>2176</v>
      </c>
    </row>
    <row r="2258" spans="1:6" ht="31" hidden="1" x14ac:dyDescent="0.35">
      <c r="A2258" s="144" t="s">
        <v>10879</v>
      </c>
      <c r="B2258" s="144" t="s">
        <v>10880</v>
      </c>
      <c r="C2258" s="144" t="s">
        <v>10881</v>
      </c>
      <c r="D2258" s="144" t="s">
        <v>10882</v>
      </c>
      <c r="E2258" s="144" t="s">
        <v>2162</v>
      </c>
      <c r="F2258" s="144" t="s">
        <v>2193</v>
      </c>
    </row>
    <row r="2259" spans="1:6" ht="31" hidden="1" x14ac:dyDescent="0.35">
      <c r="A2259" s="144" t="s">
        <v>10883</v>
      </c>
      <c r="B2259" s="144" t="s">
        <v>10884</v>
      </c>
      <c r="C2259" s="144" t="s">
        <v>10885</v>
      </c>
      <c r="D2259" s="144" t="s">
        <v>10886</v>
      </c>
      <c r="E2259" s="144" t="s">
        <v>2162</v>
      </c>
      <c r="F2259" s="144" t="s">
        <v>2193</v>
      </c>
    </row>
    <row r="2260" spans="1:6" ht="31" hidden="1" x14ac:dyDescent="0.35">
      <c r="A2260" s="144" t="s">
        <v>10887</v>
      </c>
      <c r="B2260" s="144" t="s">
        <v>10888</v>
      </c>
      <c r="C2260" s="144" t="s">
        <v>10888</v>
      </c>
      <c r="D2260" s="144" t="s">
        <v>10889</v>
      </c>
      <c r="E2260" s="144" t="s">
        <v>2175</v>
      </c>
      <c r="F2260" s="144" t="s">
        <v>2163</v>
      </c>
    </row>
    <row r="2261" spans="1:6" ht="31" hidden="1" x14ac:dyDescent="0.35">
      <c r="A2261" s="144" t="s">
        <v>10890</v>
      </c>
      <c r="B2261" s="144" t="s">
        <v>10891</v>
      </c>
      <c r="C2261" s="144" t="s">
        <v>10892</v>
      </c>
      <c r="D2261" s="144" t="s">
        <v>10893</v>
      </c>
      <c r="E2261" s="144" t="s">
        <v>2175</v>
      </c>
      <c r="F2261" s="144" t="s">
        <v>2170</v>
      </c>
    </row>
    <row r="2262" spans="1:6" hidden="1" x14ac:dyDescent="0.35">
      <c r="A2262" s="144" t="s">
        <v>10894</v>
      </c>
      <c r="B2262" s="144" t="s">
        <v>10895</v>
      </c>
      <c r="C2262" s="144" t="s">
        <v>10896</v>
      </c>
      <c r="D2262" s="144" t="s">
        <v>10897</v>
      </c>
      <c r="F2262" s="144" t="s">
        <v>2266</v>
      </c>
    </row>
    <row r="2263" spans="1:6" hidden="1" x14ac:dyDescent="0.35">
      <c r="A2263" s="144" t="s">
        <v>1541</v>
      </c>
      <c r="B2263" s="144" t="s">
        <v>10898</v>
      </c>
      <c r="C2263" s="144" t="s">
        <v>10898</v>
      </c>
      <c r="D2263" s="144" t="s">
        <v>10899</v>
      </c>
      <c r="E2263" s="144" t="s">
        <v>2175</v>
      </c>
      <c r="F2263" s="144" t="s">
        <v>2176</v>
      </c>
    </row>
    <row r="2264" spans="1:6" ht="31" hidden="1" x14ac:dyDescent="0.35">
      <c r="A2264" s="144" t="s">
        <v>10900</v>
      </c>
      <c r="B2264" s="144" t="s">
        <v>10901</v>
      </c>
      <c r="C2264" s="144" t="s">
        <v>10902</v>
      </c>
      <c r="D2264" s="144" t="s">
        <v>10903</v>
      </c>
      <c r="E2264" s="144" t="s">
        <v>3238</v>
      </c>
      <c r="F2264" s="144" t="s">
        <v>2170</v>
      </c>
    </row>
    <row r="2265" spans="1:6" ht="31" hidden="1" x14ac:dyDescent="0.35">
      <c r="A2265" s="144" t="s">
        <v>10904</v>
      </c>
      <c r="B2265" s="144" t="s">
        <v>10905</v>
      </c>
      <c r="C2265" s="144" t="s">
        <v>10906</v>
      </c>
      <c r="D2265" s="144" t="s">
        <v>10907</v>
      </c>
      <c r="E2265" s="144" t="s">
        <v>3238</v>
      </c>
      <c r="F2265" s="144" t="s">
        <v>2163</v>
      </c>
    </row>
    <row r="2266" spans="1:6" hidden="1" x14ac:dyDescent="0.35">
      <c r="A2266" s="144" t="s">
        <v>10908</v>
      </c>
      <c r="B2266" s="144" t="s">
        <v>10909</v>
      </c>
      <c r="C2266" s="144" t="s">
        <v>10909</v>
      </c>
      <c r="D2266" s="144" t="s">
        <v>10910</v>
      </c>
      <c r="E2266" s="144" t="s">
        <v>2169</v>
      </c>
      <c r="F2266" s="144" t="s">
        <v>2266</v>
      </c>
    </row>
    <row r="2267" spans="1:6" ht="31" hidden="1" x14ac:dyDescent="0.35">
      <c r="A2267" s="144" t="s">
        <v>104</v>
      </c>
      <c r="B2267" s="144" t="s">
        <v>10911</v>
      </c>
      <c r="C2267" s="144" t="s">
        <v>10911</v>
      </c>
      <c r="D2267" s="144" t="s">
        <v>10912</v>
      </c>
      <c r="E2267" s="144" t="s">
        <v>2162</v>
      </c>
      <c r="F2267" s="144" t="s">
        <v>2185</v>
      </c>
    </row>
    <row r="2268" spans="1:6" ht="31" hidden="1" x14ac:dyDescent="0.35">
      <c r="A2268" s="144" t="s">
        <v>10913</v>
      </c>
      <c r="B2268" s="144" t="s">
        <v>10914</v>
      </c>
      <c r="C2268" s="144" t="s">
        <v>10915</v>
      </c>
      <c r="D2268" s="144" t="s">
        <v>10916</v>
      </c>
      <c r="E2268" s="144" t="s">
        <v>2169</v>
      </c>
      <c r="F2268" s="144" t="s">
        <v>2170</v>
      </c>
    </row>
    <row r="2269" spans="1:6" ht="31" hidden="1" x14ac:dyDescent="0.35">
      <c r="A2269" s="144" t="s">
        <v>10917</v>
      </c>
      <c r="B2269" s="144" t="s">
        <v>10918</v>
      </c>
      <c r="C2269" s="144" t="s">
        <v>10918</v>
      </c>
      <c r="D2269" s="144" t="s">
        <v>10919</v>
      </c>
      <c r="E2269" s="144" t="s">
        <v>3238</v>
      </c>
      <c r="F2269" s="144" t="s">
        <v>2170</v>
      </c>
    </row>
    <row r="2270" spans="1:6" hidden="1" x14ac:dyDescent="0.35">
      <c r="A2270" s="144" t="s">
        <v>10920</v>
      </c>
      <c r="B2270" s="144" t="s">
        <v>10921</v>
      </c>
      <c r="C2270" s="144" t="s">
        <v>10922</v>
      </c>
      <c r="D2270" s="144" t="s">
        <v>10923</v>
      </c>
      <c r="F2270" s="144" t="s">
        <v>2266</v>
      </c>
    </row>
    <row r="2271" spans="1:6" ht="31" hidden="1" x14ac:dyDescent="0.35">
      <c r="A2271" s="144" t="s">
        <v>235</v>
      </c>
      <c r="B2271" s="144" t="s">
        <v>10924</v>
      </c>
      <c r="C2271" s="144" t="s">
        <v>10925</v>
      </c>
      <c r="D2271" s="144" t="s">
        <v>10926</v>
      </c>
      <c r="E2271" s="144" t="s">
        <v>2162</v>
      </c>
      <c r="F2271" s="144" t="s">
        <v>2185</v>
      </c>
    </row>
    <row r="2272" spans="1:6" ht="31" hidden="1" x14ac:dyDescent="0.35">
      <c r="A2272" s="144" t="s">
        <v>10927</v>
      </c>
      <c r="B2272" s="144" t="s">
        <v>10928</v>
      </c>
      <c r="C2272" s="144" t="s">
        <v>10929</v>
      </c>
      <c r="D2272" s="144" t="s">
        <v>10930</v>
      </c>
      <c r="E2272" s="144" t="s">
        <v>2162</v>
      </c>
      <c r="F2272" s="144" t="s">
        <v>2185</v>
      </c>
    </row>
    <row r="2273" spans="1:6" ht="31" hidden="1" x14ac:dyDescent="0.35">
      <c r="A2273" s="144" t="s">
        <v>10931</v>
      </c>
      <c r="B2273" s="144" t="s">
        <v>10932</v>
      </c>
      <c r="C2273" s="144" t="s">
        <v>10933</v>
      </c>
      <c r="D2273" s="144" t="s">
        <v>10934</v>
      </c>
      <c r="E2273" s="144" t="s">
        <v>2162</v>
      </c>
      <c r="F2273" s="144" t="s">
        <v>2193</v>
      </c>
    </row>
    <row r="2274" spans="1:6" ht="31" hidden="1" x14ac:dyDescent="0.35">
      <c r="A2274" s="144" t="s">
        <v>10935</v>
      </c>
      <c r="B2274" s="144" t="s">
        <v>10936</v>
      </c>
      <c r="C2274" s="144" t="s">
        <v>10937</v>
      </c>
      <c r="D2274" s="144" t="s">
        <v>10938</v>
      </c>
      <c r="E2274" s="144" t="s">
        <v>2175</v>
      </c>
      <c r="F2274" s="144" t="s">
        <v>2176</v>
      </c>
    </row>
    <row r="2275" spans="1:6" hidden="1" x14ac:dyDescent="0.35">
      <c r="A2275" s="144" t="s">
        <v>10939</v>
      </c>
      <c r="B2275" s="144" t="s">
        <v>10940</v>
      </c>
      <c r="C2275" s="144" t="s">
        <v>10941</v>
      </c>
      <c r="D2275" s="144" t="s">
        <v>10942</v>
      </c>
      <c r="F2275" s="144" t="s">
        <v>2176</v>
      </c>
    </row>
    <row r="2276" spans="1:6" ht="46.5" hidden="1" x14ac:dyDescent="0.35">
      <c r="A2276" s="144" t="s">
        <v>10943</v>
      </c>
      <c r="B2276" s="144" t="s">
        <v>10944</v>
      </c>
      <c r="C2276" s="144" t="s">
        <v>10945</v>
      </c>
      <c r="D2276" s="144" t="s">
        <v>10946</v>
      </c>
      <c r="E2276" s="144" t="s">
        <v>3238</v>
      </c>
      <c r="F2276" s="144" t="s">
        <v>2176</v>
      </c>
    </row>
    <row r="2277" spans="1:6" hidden="1" x14ac:dyDescent="0.35">
      <c r="A2277" s="144" t="s">
        <v>10947</v>
      </c>
      <c r="B2277" s="144" t="s">
        <v>10948</v>
      </c>
      <c r="C2277" s="144" t="s">
        <v>10949</v>
      </c>
      <c r="D2277" s="144" t="s">
        <v>10950</v>
      </c>
      <c r="E2277" s="144" t="s">
        <v>2175</v>
      </c>
      <c r="F2277" s="144" t="s">
        <v>2193</v>
      </c>
    </row>
    <row r="2278" spans="1:6" hidden="1" x14ac:dyDescent="0.35">
      <c r="A2278" s="144" t="s">
        <v>10951</v>
      </c>
      <c r="B2278" s="144" t="s">
        <v>10952</v>
      </c>
      <c r="C2278" s="144" t="s">
        <v>10953</v>
      </c>
      <c r="D2278" s="144" t="s">
        <v>10954</v>
      </c>
      <c r="E2278" s="144" t="s">
        <v>2162</v>
      </c>
      <c r="F2278" s="144" t="s">
        <v>2193</v>
      </c>
    </row>
    <row r="2279" spans="1:6" ht="62" hidden="1" x14ac:dyDescent="0.35">
      <c r="A2279" s="144" t="s">
        <v>10955</v>
      </c>
      <c r="B2279" s="144" t="s">
        <v>10956</v>
      </c>
      <c r="C2279" s="144" t="s">
        <v>10957</v>
      </c>
      <c r="D2279" s="144" t="s">
        <v>10958</v>
      </c>
      <c r="E2279" s="144" t="s">
        <v>2162</v>
      </c>
      <c r="F2279" s="144" t="s">
        <v>2193</v>
      </c>
    </row>
    <row r="2280" spans="1:6" ht="31" hidden="1" x14ac:dyDescent="0.35">
      <c r="A2280" s="144" t="s">
        <v>10959</v>
      </c>
      <c r="B2280" s="144" t="s">
        <v>10960</v>
      </c>
      <c r="C2280" s="144" t="s">
        <v>10961</v>
      </c>
      <c r="D2280" s="144" t="s">
        <v>10962</v>
      </c>
      <c r="E2280" s="144" t="s">
        <v>2175</v>
      </c>
      <c r="F2280" s="144" t="s">
        <v>2193</v>
      </c>
    </row>
    <row r="2281" spans="1:6" hidden="1" x14ac:dyDescent="0.35">
      <c r="A2281" s="144" t="s">
        <v>10963</v>
      </c>
      <c r="B2281" s="144" t="s">
        <v>10964</v>
      </c>
      <c r="C2281" s="144" t="s">
        <v>10965</v>
      </c>
      <c r="D2281" s="144" t="s">
        <v>10966</v>
      </c>
      <c r="E2281" s="144" t="s">
        <v>2162</v>
      </c>
      <c r="F2281" s="144" t="s">
        <v>2185</v>
      </c>
    </row>
    <row r="2282" spans="1:6" hidden="1" x14ac:dyDescent="0.35">
      <c r="A2282" s="144" t="s">
        <v>10967</v>
      </c>
      <c r="B2282" s="144" t="s">
        <v>10968</v>
      </c>
      <c r="C2282" s="144" t="s">
        <v>10969</v>
      </c>
      <c r="D2282" s="144" t="s">
        <v>10970</v>
      </c>
      <c r="F2282" s="144" t="s">
        <v>2176</v>
      </c>
    </row>
    <row r="2283" spans="1:6" ht="31" hidden="1" x14ac:dyDescent="0.35">
      <c r="A2283" s="144" t="s">
        <v>10971</v>
      </c>
      <c r="B2283" s="144" t="s">
        <v>10972</v>
      </c>
      <c r="C2283" s="144" t="s">
        <v>10973</v>
      </c>
      <c r="D2283" s="144" t="s">
        <v>10974</v>
      </c>
      <c r="E2283" s="144" t="s">
        <v>2169</v>
      </c>
      <c r="F2283" s="144" t="s">
        <v>2170</v>
      </c>
    </row>
    <row r="2284" spans="1:6" ht="31" hidden="1" x14ac:dyDescent="0.35">
      <c r="A2284" s="144" t="s">
        <v>1535</v>
      </c>
      <c r="B2284" s="144" t="s">
        <v>10975</v>
      </c>
      <c r="C2284" s="144" t="s">
        <v>10976</v>
      </c>
      <c r="D2284" s="144" t="s">
        <v>10977</v>
      </c>
      <c r="E2284" s="144" t="s">
        <v>2162</v>
      </c>
      <c r="F2284" s="144" t="s">
        <v>2163</v>
      </c>
    </row>
    <row r="2285" spans="1:6" hidden="1" x14ac:dyDescent="0.35">
      <c r="A2285" s="144" t="s">
        <v>10978</v>
      </c>
      <c r="B2285" s="144" t="s">
        <v>10979</v>
      </c>
      <c r="C2285" s="144" t="s">
        <v>10980</v>
      </c>
      <c r="D2285" s="144" t="s">
        <v>10981</v>
      </c>
      <c r="E2285" s="144" t="s">
        <v>2162</v>
      </c>
      <c r="F2285" s="144" t="s">
        <v>2193</v>
      </c>
    </row>
    <row r="2286" spans="1:6" hidden="1" x14ac:dyDescent="0.35">
      <c r="A2286" s="144" t="s">
        <v>10982</v>
      </c>
      <c r="B2286" s="144" t="s">
        <v>10983</v>
      </c>
      <c r="C2286" s="144" t="s">
        <v>10984</v>
      </c>
      <c r="D2286" s="144" t="s">
        <v>10985</v>
      </c>
      <c r="F2286" s="144" t="s">
        <v>2193</v>
      </c>
    </row>
    <row r="2287" spans="1:6" ht="31" hidden="1" x14ac:dyDescent="0.35">
      <c r="A2287" s="144" t="s">
        <v>10986</v>
      </c>
      <c r="B2287" s="144" t="s">
        <v>10987</v>
      </c>
      <c r="C2287" s="144" t="s">
        <v>10988</v>
      </c>
      <c r="D2287" s="144" t="s">
        <v>10989</v>
      </c>
      <c r="E2287" s="144" t="s">
        <v>2162</v>
      </c>
      <c r="F2287" s="144" t="s">
        <v>2193</v>
      </c>
    </row>
    <row r="2288" spans="1:6" hidden="1" x14ac:dyDescent="0.35">
      <c r="A2288" s="144" t="s">
        <v>10990</v>
      </c>
      <c r="B2288" s="144" t="s">
        <v>10991</v>
      </c>
      <c r="C2288" s="144" t="s">
        <v>10992</v>
      </c>
      <c r="D2288" s="144" t="s">
        <v>10993</v>
      </c>
      <c r="E2288" s="144" t="s">
        <v>2175</v>
      </c>
      <c r="F2288" s="144" t="s">
        <v>2176</v>
      </c>
    </row>
    <row r="2289" spans="1:6" hidden="1" x14ac:dyDescent="0.35">
      <c r="A2289" s="144" t="s">
        <v>10994</v>
      </c>
      <c r="B2289" s="144" t="s">
        <v>10995</v>
      </c>
      <c r="C2289" s="144" t="s">
        <v>10996</v>
      </c>
      <c r="D2289" s="144" t="s">
        <v>10997</v>
      </c>
      <c r="E2289" s="144" t="s">
        <v>2175</v>
      </c>
      <c r="F2289" s="144" t="s">
        <v>2176</v>
      </c>
    </row>
    <row r="2290" spans="1:6" hidden="1" x14ac:dyDescent="0.35">
      <c r="A2290" s="144" t="s">
        <v>10998</v>
      </c>
      <c r="B2290" s="144" t="s">
        <v>10999</v>
      </c>
      <c r="C2290" s="144" t="s">
        <v>11000</v>
      </c>
      <c r="D2290" s="144" t="s">
        <v>11001</v>
      </c>
      <c r="E2290" s="144" t="s">
        <v>2175</v>
      </c>
      <c r="F2290" s="144" t="s">
        <v>2266</v>
      </c>
    </row>
    <row r="2291" spans="1:6" hidden="1" x14ac:dyDescent="0.35">
      <c r="A2291" s="144" t="s">
        <v>11002</v>
      </c>
      <c r="B2291" s="144" t="s">
        <v>11003</v>
      </c>
      <c r="C2291" s="144" t="s">
        <v>11004</v>
      </c>
      <c r="D2291" s="144" t="s">
        <v>11005</v>
      </c>
      <c r="E2291" s="144" t="s">
        <v>2175</v>
      </c>
      <c r="F2291" s="144" t="s">
        <v>2193</v>
      </c>
    </row>
    <row r="2292" spans="1:6" ht="31" hidden="1" x14ac:dyDescent="0.35">
      <c r="A2292" s="144" t="s">
        <v>11006</v>
      </c>
      <c r="B2292" s="144" t="s">
        <v>11007</v>
      </c>
      <c r="C2292" s="144" t="s">
        <v>11008</v>
      </c>
      <c r="D2292" s="144" t="s">
        <v>11009</v>
      </c>
      <c r="E2292" s="144" t="s">
        <v>2162</v>
      </c>
      <c r="F2292" s="144" t="s">
        <v>2193</v>
      </c>
    </row>
    <row r="2293" spans="1:6" hidden="1" x14ac:dyDescent="0.35">
      <c r="A2293" s="144" t="s">
        <v>11010</v>
      </c>
      <c r="B2293" s="144" t="s">
        <v>11011</v>
      </c>
      <c r="C2293" s="144" t="s">
        <v>11012</v>
      </c>
      <c r="D2293" s="144" t="s">
        <v>11013</v>
      </c>
      <c r="E2293" s="144" t="s">
        <v>2169</v>
      </c>
      <c r="F2293" s="144" t="s">
        <v>2176</v>
      </c>
    </row>
    <row r="2294" spans="1:6" hidden="1" x14ac:dyDescent="0.35">
      <c r="A2294" s="144" t="s">
        <v>11014</v>
      </c>
      <c r="B2294" s="144" t="s">
        <v>11015</v>
      </c>
      <c r="C2294" s="144" t="s">
        <v>11016</v>
      </c>
      <c r="D2294" s="144" t="s">
        <v>11017</v>
      </c>
      <c r="E2294" s="144" t="s">
        <v>2169</v>
      </c>
      <c r="F2294" s="144" t="s">
        <v>2170</v>
      </c>
    </row>
    <row r="2295" spans="1:6" ht="31" hidden="1" x14ac:dyDescent="0.35">
      <c r="A2295" s="144" t="s">
        <v>11018</v>
      </c>
      <c r="B2295" s="144" t="s">
        <v>11019</v>
      </c>
      <c r="C2295" s="144" t="s">
        <v>11020</v>
      </c>
      <c r="D2295" s="144" t="s">
        <v>11021</v>
      </c>
      <c r="E2295" s="144" t="s">
        <v>3238</v>
      </c>
      <c r="F2295" s="144" t="s">
        <v>2176</v>
      </c>
    </row>
    <row r="2296" spans="1:6" hidden="1" x14ac:dyDescent="0.35">
      <c r="A2296" s="144" t="s">
        <v>11022</v>
      </c>
      <c r="B2296" s="144" t="s">
        <v>11023</v>
      </c>
      <c r="C2296" s="144" t="s">
        <v>11024</v>
      </c>
      <c r="D2296" s="144" t="s">
        <v>11025</v>
      </c>
      <c r="E2296" s="144" t="s">
        <v>2175</v>
      </c>
      <c r="F2296" s="144" t="s">
        <v>2266</v>
      </c>
    </row>
    <row r="2297" spans="1:6" ht="31" hidden="1" x14ac:dyDescent="0.35">
      <c r="A2297" s="144" t="s">
        <v>11026</v>
      </c>
      <c r="B2297" s="144" t="s">
        <v>11027</v>
      </c>
      <c r="C2297" s="144" t="s">
        <v>11028</v>
      </c>
      <c r="D2297" s="144" t="s">
        <v>11029</v>
      </c>
      <c r="E2297" s="144" t="s">
        <v>2175</v>
      </c>
      <c r="F2297" s="144" t="s">
        <v>2176</v>
      </c>
    </row>
    <row r="2298" spans="1:6" ht="62" hidden="1" x14ac:dyDescent="0.35">
      <c r="A2298" s="144" t="s">
        <v>11030</v>
      </c>
      <c r="B2298" s="144" t="s">
        <v>11031</v>
      </c>
      <c r="C2298" s="144" t="s">
        <v>11032</v>
      </c>
      <c r="D2298" s="144" t="s">
        <v>11033</v>
      </c>
      <c r="E2298" s="144" t="s">
        <v>2162</v>
      </c>
      <c r="F2298" s="144" t="s">
        <v>2193</v>
      </c>
    </row>
    <row r="2299" spans="1:6" hidden="1" x14ac:dyDescent="0.35">
      <c r="A2299" s="144" t="s">
        <v>11034</v>
      </c>
      <c r="B2299" s="144" t="s">
        <v>11035</v>
      </c>
      <c r="C2299" s="144" t="s">
        <v>11036</v>
      </c>
      <c r="D2299" s="144" t="s">
        <v>11037</v>
      </c>
      <c r="F2299" s="144" t="s">
        <v>2170</v>
      </c>
    </row>
    <row r="2300" spans="1:6" ht="31" hidden="1" x14ac:dyDescent="0.35">
      <c r="A2300" s="144" t="s">
        <v>11038</v>
      </c>
      <c r="B2300" s="144" t="s">
        <v>11039</v>
      </c>
      <c r="C2300" s="144" t="s">
        <v>11040</v>
      </c>
      <c r="D2300" s="144" t="s">
        <v>11041</v>
      </c>
      <c r="E2300" s="144" t="s">
        <v>2162</v>
      </c>
      <c r="F2300" s="144" t="s">
        <v>2163</v>
      </c>
    </row>
    <row r="2301" spans="1:6" hidden="1" x14ac:dyDescent="0.35">
      <c r="A2301" s="144" t="s">
        <v>11042</v>
      </c>
      <c r="B2301" s="144" t="s">
        <v>11043</v>
      </c>
      <c r="C2301" s="144" t="s">
        <v>11044</v>
      </c>
      <c r="D2301" s="144" t="s">
        <v>11045</v>
      </c>
      <c r="E2301" s="144" t="s">
        <v>2175</v>
      </c>
      <c r="F2301" s="144" t="s">
        <v>2176</v>
      </c>
    </row>
    <row r="2302" spans="1:6" hidden="1" x14ac:dyDescent="0.35">
      <c r="A2302" s="144" t="s">
        <v>11046</v>
      </c>
      <c r="B2302" s="144" t="s">
        <v>11047</v>
      </c>
      <c r="C2302" s="144" t="s">
        <v>11048</v>
      </c>
      <c r="D2302" s="144" t="s">
        <v>11049</v>
      </c>
      <c r="E2302" s="144" t="s">
        <v>2175</v>
      </c>
      <c r="F2302" s="144" t="s">
        <v>2176</v>
      </c>
    </row>
    <row r="2303" spans="1:6" hidden="1" x14ac:dyDescent="0.35">
      <c r="A2303" s="144" t="s">
        <v>11050</v>
      </c>
      <c r="B2303" s="144" t="s">
        <v>11051</v>
      </c>
      <c r="C2303" s="144" t="s">
        <v>11051</v>
      </c>
      <c r="D2303" s="144" t="s">
        <v>11052</v>
      </c>
      <c r="F2303" s="144" t="s">
        <v>2176</v>
      </c>
    </row>
    <row r="2304" spans="1:6" hidden="1" x14ac:dyDescent="0.35">
      <c r="A2304" s="144" t="s">
        <v>11053</v>
      </c>
      <c r="B2304" s="144" t="s">
        <v>11054</v>
      </c>
      <c r="C2304" s="144" t="s">
        <v>11055</v>
      </c>
      <c r="D2304" s="144" t="s">
        <v>11056</v>
      </c>
      <c r="E2304" s="144" t="s">
        <v>2175</v>
      </c>
      <c r="F2304" s="144" t="s">
        <v>2176</v>
      </c>
    </row>
    <row r="2305" spans="1:6" ht="31" hidden="1" x14ac:dyDescent="0.35">
      <c r="A2305" s="144" t="s">
        <v>11057</v>
      </c>
      <c r="B2305" s="144" t="s">
        <v>11058</v>
      </c>
      <c r="C2305" s="144" t="s">
        <v>11059</v>
      </c>
      <c r="D2305" s="144" t="s">
        <v>11060</v>
      </c>
      <c r="E2305" s="144" t="s">
        <v>2162</v>
      </c>
      <c r="F2305" s="144" t="s">
        <v>2185</v>
      </c>
    </row>
    <row r="2306" spans="1:6" ht="31" hidden="1" x14ac:dyDescent="0.35">
      <c r="A2306" s="144" t="s">
        <v>11061</v>
      </c>
      <c r="B2306" s="144" t="s">
        <v>11062</v>
      </c>
      <c r="C2306" s="144" t="s">
        <v>11063</v>
      </c>
      <c r="D2306" s="144" t="s">
        <v>11064</v>
      </c>
      <c r="E2306" s="144" t="s">
        <v>2175</v>
      </c>
      <c r="F2306" s="144" t="s">
        <v>2176</v>
      </c>
    </row>
    <row r="2307" spans="1:6" hidden="1" x14ac:dyDescent="0.35">
      <c r="A2307" s="144" t="s">
        <v>11065</v>
      </c>
      <c r="B2307" s="144" t="s">
        <v>11066</v>
      </c>
      <c r="C2307" s="144" t="s">
        <v>11067</v>
      </c>
      <c r="D2307" s="144" t="s">
        <v>11068</v>
      </c>
      <c r="F2307" s="144" t="s">
        <v>2170</v>
      </c>
    </row>
    <row r="2308" spans="1:6" hidden="1" x14ac:dyDescent="0.35">
      <c r="A2308" s="144" t="s">
        <v>11069</v>
      </c>
      <c r="B2308" s="144" t="s">
        <v>11070</v>
      </c>
      <c r="C2308" s="144" t="s">
        <v>11071</v>
      </c>
      <c r="D2308" s="144" t="s">
        <v>11072</v>
      </c>
      <c r="E2308" s="144" t="s">
        <v>2175</v>
      </c>
      <c r="F2308" s="144" t="s">
        <v>2193</v>
      </c>
    </row>
    <row r="2309" spans="1:6" hidden="1" x14ac:dyDescent="0.35">
      <c r="A2309" s="144" t="s">
        <v>11073</v>
      </c>
      <c r="B2309" s="144" t="s">
        <v>11074</v>
      </c>
      <c r="C2309" s="144" t="s">
        <v>11075</v>
      </c>
      <c r="D2309" s="144" t="s">
        <v>11076</v>
      </c>
      <c r="E2309" s="144" t="s">
        <v>2169</v>
      </c>
      <c r="F2309" s="144" t="s">
        <v>2176</v>
      </c>
    </row>
    <row r="2310" spans="1:6" ht="31" hidden="1" x14ac:dyDescent="0.35">
      <c r="A2310" s="144" t="s">
        <v>11077</v>
      </c>
      <c r="B2310" s="144" t="s">
        <v>11078</v>
      </c>
      <c r="C2310" s="144" t="s">
        <v>11079</v>
      </c>
      <c r="D2310" s="144" t="s">
        <v>11080</v>
      </c>
      <c r="E2310" s="144" t="s">
        <v>3238</v>
      </c>
      <c r="F2310" s="144" t="s">
        <v>2176</v>
      </c>
    </row>
    <row r="2311" spans="1:6" hidden="1" x14ac:dyDescent="0.35">
      <c r="A2311" s="144" t="s">
        <v>11081</v>
      </c>
      <c r="B2311" s="144" t="s">
        <v>11082</v>
      </c>
      <c r="C2311" s="144" t="s">
        <v>11083</v>
      </c>
      <c r="D2311" s="144" t="s">
        <v>11084</v>
      </c>
      <c r="F2311" s="144" t="s">
        <v>2266</v>
      </c>
    </row>
    <row r="2312" spans="1:6" ht="31" hidden="1" x14ac:dyDescent="0.35">
      <c r="A2312" s="144" t="s">
        <v>11085</v>
      </c>
      <c r="B2312" s="144" t="s">
        <v>11086</v>
      </c>
      <c r="C2312" s="144" t="s">
        <v>11086</v>
      </c>
      <c r="D2312" s="144" t="s">
        <v>11087</v>
      </c>
      <c r="E2312" s="144" t="s">
        <v>2175</v>
      </c>
      <c r="F2312" s="144" t="s">
        <v>2176</v>
      </c>
    </row>
    <row r="2313" spans="1:6" ht="31" hidden="1" x14ac:dyDescent="0.35">
      <c r="A2313" s="144" t="s">
        <v>11088</v>
      </c>
      <c r="B2313" s="144" t="s">
        <v>11089</v>
      </c>
      <c r="C2313" s="144" t="s">
        <v>11090</v>
      </c>
      <c r="D2313" s="144" t="s">
        <v>11091</v>
      </c>
      <c r="F2313" s="144" t="s">
        <v>2193</v>
      </c>
    </row>
    <row r="2314" spans="1:6" ht="31" hidden="1" x14ac:dyDescent="0.35">
      <c r="A2314" s="144" t="s">
        <v>11092</v>
      </c>
      <c r="B2314" s="144" t="s">
        <v>11093</v>
      </c>
      <c r="C2314" s="144" t="s">
        <v>11094</v>
      </c>
      <c r="D2314" s="144" t="s">
        <v>11095</v>
      </c>
      <c r="E2314" s="144" t="s">
        <v>2169</v>
      </c>
      <c r="F2314" s="144" t="s">
        <v>2170</v>
      </c>
    </row>
    <row r="2315" spans="1:6" ht="31" hidden="1" x14ac:dyDescent="0.35">
      <c r="A2315" s="144" t="s">
        <v>11096</v>
      </c>
      <c r="B2315" s="144" t="s">
        <v>11097</v>
      </c>
      <c r="C2315" s="144" t="s">
        <v>11098</v>
      </c>
      <c r="D2315" s="144" t="s">
        <v>11099</v>
      </c>
      <c r="E2315" s="144" t="s">
        <v>2169</v>
      </c>
      <c r="F2315" s="144" t="s">
        <v>2163</v>
      </c>
    </row>
    <row r="2316" spans="1:6" ht="31" hidden="1" x14ac:dyDescent="0.35">
      <c r="A2316" s="144" t="s">
        <v>11100</v>
      </c>
      <c r="B2316" s="144" t="s">
        <v>11101</v>
      </c>
      <c r="C2316" s="144" t="s">
        <v>11102</v>
      </c>
      <c r="D2316" s="144" t="s">
        <v>11103</v>
      </c>
      <c r="E2316" s="144" t="s">
        <v>3238</v>
      </c>
      <c r="F2316" s="144" t="s">
        <v>2163</v>
      </c>
    </row>
    <row r="2317" spans="1:6" hidden="1" x14ac:dyDescent="0.35">
      <c r="A2317" s="144" t="s">
        <v>11104</v>
      </c>
      <c r="B2317" s="144" t="s">
        <v>11105</v>
      </c>
      <c r="C2317" s="144" t="s">
        <v>11106</v>
      </c>
      <c r="D2317" s="144" t="s">
        <v>11107</v>
      </c>
      <c r="F2317" s="144" t="s">
        <v>2266</v>
      </c>
    </row>
    <row r="2318" spans="1:6" ht="46.5" hidden="1" x14ac:dyDescent="0.35">
      <c r="A2318" s="144" t="s">
        <v>11108</v>
      </c>
      <c r="B2318" s="144" t="s">
        <v>11109</v>
      </c>
      <c r="C2318" s="144" t="s">
        <v>11110</v>
      </c>
      <c r="D2318" s="144" t="s">
        <v>11111</v>
      </c>
      <c r="E2318" s="144" t="s">
        <v>2162</v>
      </c>
      <c r="F2318" s="144" t="s">
        <v>2185</v>
      </c>
    </row>
    <row r="2319" spans="1:6" hidden="1" x14ac:dyDescent="0.35">
      <c r="A2319" s="144" t="s">
        <v>11112</v>
      </c>
      <c r="B2319" s="144" t="s">
        <v>11113</v>
      </c>
      <c r="C2319" s="144" t="s">
        <v>11114</v>
      </c>
      <c r="D2319" s="144" t="s">
        <v>11115</v>
      </c>
      <c r="F2319" s="144" t="s">
        <v>2170</v>
      </c>
    </row>
    <row r="2320" spans="1:6" hidden="1" x14ac:dyDescent="0.35">
      <c r="A2320" s="144" t="s">
        <v>11116</v>
      </c>
      <c r="B2320" s="144" t="s">
        <v>11117</v>
      </c>
      <c r="C2320" s="144" t="s">
        <v>11118</v>
      </c>
      <c r="D2320" s="144" t="s">
        <v>11119</v>
      </c>
      <c r="E2320" s="144" t="s">
        <v>2175</v>
      </c>
      <c r="F2320" s="144" t="s">
        <v>2176</v>
      </c>
    </row>
    <row r="2321" spans="1:6" hidden="1" x14ac:dyDescent="0.35">
      <c r="A2321" s="144" t="s">
        <v>11120</v>
      </c>
      <c r="B2321" s="144" t="s">
        <v>11121</v>
      </c>
      <c r="C2321" s="144" t="s">
        <v>11122</v>
      </c>
      <c r="D2321" s="144" t="s">
        <v>11123</v>
      </c>
      <c r="E2321" s="144" t="s">
        <v>2175</v>
      </c>
      <c r="F2321" s="144" t="s">
        <v>2176</v>
      </c>
    </row>
    <row r="2322" spans="1:6" ht="31" hidden="1" x14ac:dyDescent="0.35">
      <c r="A2322" s="144" t="s">
        <v>11124</v>
      </c>
      <c r="B2322" s="144" t="s">
        <v>11125</v>
      </c>
      <c r="C2322" s="144" t="s">
        <v>11126</v>
      </c>
      <c r="D2322" s="144" t="s">
        <v>11127</v>
      </c>
      <c r="E2322" s="144" t="s">
        <v>3238</v>
      </c>
      <c r="F2322" s="144" t="s">
        <v>2176</v>
      </c>
    </row>
    <row r="2323" spans="1:6" hidden="1" x14ac:dyDescent="0.35">
      <c r="A2323" s="144" t="s">
        <v>11128</v>
      </c>
      <c r="B2323" s="144" t="s">
        <v>11129</v>
      </c>
      <c r="C2323" s="144" t="s">
        <v>11129</v>
      </c>
      <c r="D2323" s="144" t="s">
        <v>11130</v>
      </c>
      <c r="E2323" s="144" t="s">
        <v>2175</v>
      </c>
      <c r="F2323" s="144" t="s">
        <v>2176</v>
      </c>
    </row>
    <row r="2324" spans="1:6" hidden="1" x14ac:dyDescent="0.35">
      <c r="A2324" s="144" t="s">
        <v>11131</v>
      </c>
      <c r="B2324" s="144" t="s">
        <v>11132</v>
      </c>
      <c r="C2324" s="144" t="s">
        <v>11133</v>
      </c>
      <c r="D2324" s="144" t="s">
        <v>11134</v>
      </c>
      <c r="E2324" s="144" t="s">
        <v>2175</v>
      </c>
      <c r="F2324" s="144" t="s">
        <v>2170</v>
      </c>
    </row>
    <row r="2325" spans="1:6" hidden="1" x14ac:dyDescent="0.35">
      <c r="A2325" s="144" t="s">
        <v>11135</v>
      </c>
      <c r="B2325" s="144" t="s">
        <v>11136</v>
      </c>
      <c r="C2325" s="144" t="s">
        <v>11137</v>
      </c>
      <c r="D2325" s="144" t="s">
        <v>11138</v>
      </c>
      <c r="F2325" s="144" t="s">
        <v>2266</v>
      </c>
    </row>
    <row r="2326" spans="1:6" hidden="1" x14ac:dyDescent="0.35">
      <c r="A2326" s="144" t="s">
        <v>11139</v>
      </c>
      <c r="B2326" s="144" t="s">
        <v>11140</v>
      </c>
      <c r="C2326" s="144" t="s">
        <v>11141</v>
      </c>
      <c r="D2326" s="144" t="s">
        <v>11142</v>
      </c>
      <c r="F2326" s="144" t="s">
        <v>2266</v>
      </c>
    </row>
    <row r="2327" spans="1:6" hidden="1" x14ac:dyDescent="0.35">
      <c r="A2327" s="144" t="s">
        <v>11143</v>
      </c>
      <c r="B2327" s="144" t="s">
        <v>11144</v>
      </c>
      <c r="C2327" s="144" t="s">
        <v>11145</v>
      </c>
      <c r="D2327" s="144" t="s">
        <v>11146</v>
      </c>
      <c r="F2327" s="144" t="s">
        <v>2266</v>
      </c>
    </row>
    <row r="2328" spans="1:6" hidden="1" x14ac:dyDescent="0.35">
      <c r="A2328" s="144" t="s">
        <v>11147</v>
      </c>
      <c r="B2328" s="144" t="s">
        <v>11148</v>
      </c>
      <c r="C2328" s="144" t="s">
        <v>11149</v>
      </c>
      <c r="D2328" s="144" t="s">
        <v>11150</v>
      </c>
      <c r="F2328" s="144" t="s">
        <v>2266</v>
      </c>
    </row>
    <row r="2329" spans="1:6" ht="31" hidden="1" x14ac:dyDescent="0.35">
      <c r="A2329" s="144" t="s">
        <v>11151</v>
      </c>
      <c r="B2329" s="144" t="s">
        <v>11152</v>
      </c>
      <c r="C2329" s="144" t="s">
        <v>11153</v>
      </c>
      <c r="D2329" s="144" t="s">
        <v>11154</v>
      </c>
      <c r="E2329" s="144" t="s">
        <v>2175</v>
      </c>
      <c r="F2329" s="144" t="s">
        <v>2163</v>
      </c>
    </row>
    <row r="2330" spans="1:6" ht="31" hidden="1" x14ac:dyDescent="0.35">
      <c r="A2330" s="144" t="s">
        <v>11155</v>
      </c>
      <c r="B2330" s="144" t="s">
        <v>11156</v>
      </c>
      <c r="C2330" s="144" t="s">
        <v>11157</v>
      </c>
      <c r="D2330" s="144" t="s">
        <v>11158</v>
      </c>
      <c r="F2330" s="144" t="s">
        <v>2266</v>
      </c>
    </row>
    <row r="2331" spans="1:6" ht="31" hidden="1" x14ac:dyDescent="0.35">
      <c r="A2331" s="144" t="s">
        <v>11159</v>
      </c>
      <c r="B2331" s="144" t="s">
        <v>11160</v>
      </c>
      <c r="C2331" s="144" t="s">
        <v>11161</v>
      </c>
      <c r="D2331" s="144" t="s">
        <v>11162</v>
      </c>
      <c r="F2331" s="144" t="s">
        <v>2170</v>
      </c>
    </row>
    <row r="2332" spans="1:6" ht="31" hidden="1" x14ac:dyDescent="0.35">
      <c r="A2332" s="144" t="s">
        <v>11163</v>
      </c>
      <c r="B2332" s="144" t="s">
        <v>11164</v>
      </c>
      <c r="C2332" s="144" t="s">
        <v>11165</v>
      </c>
      <c r="D2332" s="144" t="s">
        <v>11166</v>
      </c>
      <c r="E2332" s="144" t="s">
        <v>3238</v>
      </c>
      <c r="F2332" s="144" t="s">
        <v>2176</v>
      </c>
    </row>
    <row r="2333" spans="1:6" hidden="1" x14ac:dyDescent="0.35">
      <c r="A2333" s="144" t="s">
        <v>11167</v>
      </c>
      <c r="B2333" s="144" t="s">
        <v>11168</v>
      </c>
      <c r="C2333" s="144" t="s">
        <v>11169</v>
      </c>
      <c r="D2333" s="144" t="s">
        <v>11170</v>
      </c>
      <c r="F2333" s="144" t="s">
        <v>2266</v>
      </c>
    </row>
    <row r="2334" spans="1:6" hidden="1" x14ac:dyDescent="0.35">
      <c r="A2334" s="144" t="s">
        <v>11171</v>
      </c>
      <c r="B2334" s="144" t="s">
        <v>11172</v>
      </c>
      <c r="C2334" s="144" t="s">
        <v>11173</v>
      </c>
      <c r="D2334" s="144" t="s">
        <v>11174</v>
      </c>
      <c r="E2334" s="144" t="s">
        <v>2169</v>
      </c>
      <c r="F2334" s="144" t="s">
        <v>2266</v>
      </c>
    </row>
    <row r="2335" spans="1:6" ht="31" hidden="1" x14ac:dyDescent="0.35">
      <c r="A2335" s="144" t="s">
        <v>11175</v>
      </c>
      <c r="B2335" s="144" t="s">
        <v>11176</v>
      </c>
      <c r="C2335" s="144" t="s">
        <v>11177</v>
      </c>
      <c r="D2335" s="144" t="s">
        <v>11178</v>
      </c>
      <c r="E2335" s="144" t="s">
        <v>3238</v>
      </c>
      <c r="F2335" s="144" t="s">
        <v>2266</v>
      </c>
    </row>
    <row r="2336" spans="1:6" ht="31" hidden="1" x14ac:dyDescent="0.35">
      <c r="A2336" s="144" t="s">
        <v>11179</v>
      </c>
      <c r="B2336" s="144" t="s">
        <v>11180</v>
      </c>
      <c r="C2336" s="144" t="s">
        <v>11181</v>
      </c>
      <c r="D2336" s="144" t="s">
        <v>11182</v>
      </c>
      <c r="E2336" s="144" t="s">
        <v>3238</v>
      </c>
      <c r="F2336" s="144" t="s">
        <v>2266</v>
      </c>
    </row>
    <row r="2337" spans="1:6" ht="31" hidden="1" x14ac:dyDescent="0.35">
      <c r="A2337" s="144" t="s">
        <v>11183</v>
      </c>
      <c r="B2337" s="144" t="s">
        <v>11184</v>
      </c>
      <c r="C2337" s="144" t="s">
        <v>11185</v>
      </c>
      <c r="D2337" s="144" t="s">
        <v>11186</v>
      </c>
      <c r="E2337" s="144" t="s">
        <v>3238</v>
      </c>
      <c r="F2337" s="144" t="s">
        <v>2266</v>
      </c>
    </row>
    <row r="2338" spans="1:6" ht="31" hidden="1" x14ac:dyDescent="0.35">
      <c r="A2338" s="144" t="s">
        <v>11187</v>
      </c>
      <c r="B2338" s="144" t="s">
        <v>11188</v>
      </c>
      <c r="C2338" s="144" t="s">
        <v>11189</v>
      </c>
      <c r="D2338" s="144" t="s">
        <v>11190</v>
      </c>
      <c r="E2338" s="144" t="s">
        <v>3238</v>
      </c>
      <c r="F2338" s="144" t="s">
        <v>2170</v>
      </c>
    </row>
    <row r="2339" spans="1:6" ht="31" hidden="1" x14ac:dyDescent="0.35">
      <c r="A2339" s="144" t="s">
        <v>11191</v>
      </c>
      <c r="B2339" s="144" t="s">
        <v>11192</v>
      </c>
      <c r="C2339" s="144" t="s">
        <v>11193</v>
      </c>
      <c r="D2339" s="144" t="s">
        <v>11194</v>
      </c>
      <c r="E2339" s="144" t="s">
        <v>3238</v>
      </c>
      <c r="F2339" s="144" t="s">
        <v>2266</v>
      </c>
    </row>
    <row r="2340" spans="1:6" ht="31" hidden="1" x14ac:dyDescent="0.35">
      <c r="A2340" s="144" t="s">
        <v>11195</v>
      </c>
      <c r="B2340" s="144" t="s">
        <v>11196</v>
      </c>
      <c r="C2340" s="144" t="s">
        <v>11197</v>
      </c>
      <c r="D2340" s="144" t="s">
        <v>11198</v>
      </c>
      <c r="F2340" s="144" t="s">
        <v>2170</v>
      </c>
    </row>
    <row r="2341" spans="1:6" ht="31" hidden="1" x14ac:dyDescent="0.35">
      <c r="A2341" s="144" t="s">
        <v>11199</v>
      </c>
      <c r="B2341" s="144" t="s">
        <v>11200</v>
      </c>
      <c r="C2341" s="144" t="s">
        <v>11201</v>
      </c>
      <c r="D2341" s="144" t="s">
        <v>11202</v>
      </c>
      <c r="F2341" s="144" t="s">
        <v>2163</v>
      </c>
    </row>
    <row r="2342" spans="1:6" ht="31" hidden="1" x14ac:dyDescent="0.35">
      <c r="A2342" s="144" t="s">
        <v>11203</v>
      </c>
      <c r="B2342" s="144" t="s">
        <v>11204</v>
      </c>
      <c r="C2342" s="144" t="s">
        <v>11205</v>
      </c>
      <c r="D2342" s="144" t="s">
        <v>11206</v>
      </c>
      <c r="E2342" s="144" t="s">
        <v>2169</v>
      </c>
      <c r="F2342" s="144" t="s">
        <v>2266</v>
      </c>
    </row>
    <row r="2343" spans="1:6" ht="46.5" hidden="1" x14ac:dyDescent="0.35">
      <c r="A2343" s="144" t="s">
        <v>11207</v>
      </c>
      <c r="B2343" s="144" t="s">
        <v>11208</v>
      </c>
      <c r="C2343" s="144" t="s">
        <v>11209</v>
      </c>
      <c r="D2343" s="144" t="s">
        <v>11210</v>
      </c>
      <c r="F2343" s="144" t="s">
        <v>2176</v>
      </c>
    </row>
    <row r="2344" spans="1:6" hidden="1" x14ac:dyDescent="0.35">
      <c r="A2344" s="144" t="s">
        <v>11211</v>
      </c>
      <c r="B2344" s="144" t="s">
        <v>11212</v>
      </c>
      <c r="C2344" s="144" t="s">
        <v>11213</v>
      </c>
      <c r="D2344" s="144" t="s">
        <v>11214</v>
      </c>
      <c r="F2344" s="144" t="s">
        <v>2176</v>
      </c>
    </row>
    <row r="2345" spans="1:6" ht="46.5" hidden="1" x14ac:dyDescent="0.35">
      <c r="A2345" s="144" t="s">
        <v>11215</v>
      </c>
      <c r="B2345" s="144" t="s">
        <v>11216</v>
      </c>
      <c r="C2345" s="144" t="s">
        <v>11217</v>
      </c>
      <c r="D2345" s="144" t="s">
        <v>11218</v>
      </c>
      <c r="E2345" s="144" t="s">
        <v>2169</v>
      </c>
      <c r="F2345" s="144" t="s">
        <v>2266</v>
      </c>
    </row>
    <row r="2346" spans="1:6" hidden="1" x14ac:dyDescent="0.35">
      <c r="A2346" s="144" t="s">
        <v>11219</v>
      </c>
      <c r="B2346" s="144" t="s">
        <v>11220</v>
      </c>
      <c r="C2346" s="144" t="s">
        <v>11221</v>
      </c>
      <c r="D2346" s="144" t="s">
        <v>11222</v>
      </c>
      <c r="E2346" s="144" t="s">
        <v>2169</v>
      </c>
      <c r="F2346" s="144" t="s">
        <v>2170</v>
      </c>
    </row>
    <row r="2347" spans="1:6" hidden="1" x14ac:dyDescent="0.35">
      <c r="A2347" s="144" t="s">
        <v>11223</v>
      </c>
      <c r="B2347" s="144" t="s">
        <v>11224</v>
      </c>
      <c r="C2347" s="144" t="s">
        <v>11225</v>
      </c>
      <c r="D2347" s="144" t="s">
        <v>11226</v>
      </c>
      <c r="E2347" s="144" t="s">
        <v>2175</v>
      </c>
      <c r="F2347" s="144" t="s">
        <v>2170</v>
      </c>
    </row>
    <row r="2348" spans="1:6" ht="31" hidden="1" x14ac:dyDescent="0.35">
      <c r="A2348" s="144" t="s">
        <v>11227</v>
      </c>
      <c r="B2348" s="144" t="s">
        <v>11228</v>
      </c>
      <c r="C2348" s="144" t="s">
        <v>11229</v>
      </c>
      <c r="D2348" s="144" t="s">
        <v>11230</v>
      </c>
      <c r="E2348" s="144" t="s">
        <v>2175</v>
      </c>
      <c r="F2348" s="144" t="s">
        <v>2176</v>
      </c>
    </row>
    <row r="2349" spans="1:6" hidden="1" x14ac:dyDescent="0.35">
      <c r="A2349" s="144" t="s">
        <v>11231</v>
      </c>
      <c r="B2349" s="144" t="s">
        <v>11232</v>
      </c>
      <c r="C2349" s="144" t="s">
        <v>11233</v>
      </c>
      <c r="D2349" s="144" t="s">
        <v>11234</v>
      </c>
      <c r="E2349" s="144" t="s">
        <v>2175</v>
      </c>
      <c r="F2349" s="144" t="s">
        <v>2176</v>
      </c>
    </row>
    <row r="2350" spans="1:6" ht="31" hidden="1" x14ac:dyDescent="0.35">
      <c r="A2350" s="144" t="s">
        <v>11235</v>
      </c>
      <c r="B2350" s="144" t="s">
        <v>11236</v>
      </c>
      <c r="C2350" s="144" t="s">
        <v>11237</v>
      </c>
      <c r="D2350" s="144" t="s">
        <v>11238</v>
      </c>
      <c r="F2350" s="144" t="s">
        <v>2163</v>
      </c>
    </row>
    <row r="2351" spans="1:6" ht="31" hidden="1" x14ac:dyDescent="0.35">
      <c r="A2351" s="144" t="s">
        <v>11239</v>
      </c>
      <c r="B2351" s="144" t="s">
        <v>11240</v>
      </c>
      <c r="C2351" s="144" t="s">
        <v>11241</v>
      </c>
      <c r="D2351" s="144" t="s">
        <v>11242</v>
      </c>
      <c r="E2351" s="144" t="s">
        <v>2175</v>
      </c>
      <c r="F2351" s="144" t="s">
        <v>2176</v>
      </c>
    </row>
    <row r="2352" spans="1:6" ht="31" hidden="1" x14ac:dyDescent="0.35">
      <c r="A2352" s="144" t="s">
        <v>11243</v>
      </c>
      <c r="B2352" s="144" t="s">
        <v>11244</v>
      </c>
      <c r="C2352" s="144" t="s">
        <v>11245</v>
      </c>
      <c r="D2352" s="144" t="s">
        <v>11246</v>
      </c>
      <c r="E2352" s="144" t="s">
        <v>3238</v>
      </c>
      <c r="F2352" s="144" t="s">
        <v>2176</v>
      </c>
    </row>
    <row r="2353" spans="1:6" ht="46.5" hidden="1" x14ac:dyDescent="0.35">
      <c r="A2353" s="144" t="s">
        <v>11247</v>
      </c>
      <c r="B2353" s="144" t="s">
        <v>11248</v>
      </c>
      <c r="C2353" s="144" t="s">
        <v>11249</v>
      </c>
      <c r="D2353" s="144" t="s">
        <v>11250</v>
      </c>
      <c r="E2353" s="144" t="s">
        <v>3238</v>
      </c>
      <c r="F2353" s="144" t="s">
        <v>2176</v>
      </c>
    </row>
    <row r="2354" spans="1:6" ht="31" hidden="1" x14ac:dyDescent="0.35">
      <c r="A2354" s="144" t="s">
        <v>11251</v>
      </c>
      <c r="B2354" s="144" t="s">
        <v>11252</v>
      </c>
      <c r="C2354" s="144" t="s">
        <v>11253</v>
      </c>
      <c r="D2354" s="144" t="s">
        <v>11254</v>
      </c>
      <c r="E2354" s="144" t="s">
        <v>3238</v>
      </c>
      <c r="F2354" s="144" t="s">
        <v>2266</v>
      </c>
    </row>
    <row r="2355" spans="1:6" ht="31" hidden="1" x14ac:dyDescent="0.35">
      <c r="A2355" s="144" t="s">
        <v>11255</v>
      </c>
      <c r="B2355" s="144" t="s">
        <v>11256</v>
      </c>
      <c r="C2355" s="144" t="s">
        <v>11257</v>
      </c>
      <c r="D2355" s="144" t="s">
        <v>11258</v>
      </c>
      <c r="E2355" s="144" t="s">
        <v>3238</v>
      </c>
      <c r="F2355" s="144" t="s">
        <v>2266</v>
      </c>
    </row>
    <row r="2356" spans="1:6" ht="31" hidden="1" x14ac:dyDescent="0.35">
      <c r="A2356" s="144" t="s">
        <v>11259</v>
      </c>
      <c r="B2356" s="144" t="s">
        <v>11260</v>
      </c>
      <c r="C2356" s="144" t="s">
        <v>11261</v>
      </c>
      <c r="D2356" s="144" t="s">
        <v>11262</v>
      </c>
      <c r="E2356" s="144" t="s">
        <v>3238</v>
      </c>
      <c r="F2356" s="144" t="s">
        <v>2176</v>
      </c>
    </row>
    <row r="2357" spans="1:6" ht="31" hidden="1" x14ac:dyDescent="0.35">
      <c r="A2357" s="144" t="s">
        <v>11263</v>
      </c>
      <c r="B2357" s="144" t="s">
        <v>11264</v>
      </c>
      <c r="C2357" s="144" t="s">
        <v>11265</v>
      </c>
      <c r="D2357" s="144" t="s">
        <v>11266</v>
      </c>
      <c r="E2357" s="144" t="s">
        <v>3238</v>
      </c>
      <c r="F2357" s="144" t="s">
        <v>2266</v>
      </c>
    </row>
    <row r="2358" spans="1:6" ht="31" hidden="1" x14ac:dyDescent="0.35">
      <c r="A2358" s="144" t="s">
        <v>11267</v>
      </c>
      <c r="B2358" s="144" t="s">
        <v>11268</v>
      </c>
      <c r="C2358" s="144" t="s">
        <v>11269</v>
      </c>
      <c r="D2358" s="144" t="s">
        <v>11270</v>
      </c>
      <c r="E2358" s="144" t="s">
        <v>3238</v>
      </c>
      <c r="F2358" s="144" t="s">
        <v>2266</v>
      </c>
    </row>
    <row r="2359" spans="1:6" ht="31" hidden="1" x14ac:dyDescent="0.35">
      <c r="A2359" s="144" t="s">
        <v>11271</v>
      </c>
      <c r="B2359" s="144" t="s">
        <v>11272</v>
      </c>
      <c r="C2359" s="144" t="s">
        <v>11273</v>
      </c>
      <c r="D2359" s="144" t="s">
        <v>11274</v>
      </c>
      <c r="E2359" s="144" t="s">
        <v>3238</v>
      </c>
      <c r="F2359" s="144" t="s">
        <v>2266</v>
      </c>
    </row>
    <row r="2360" spans="1:6" ht="31" hidden="1" x14ac:dyDescent="0.35">
      <c r="A2360" s="144" t="s">
        <v>11275</v>
      </c>
      <c r="B2360" s="144" t="s">
        <v>11276</v>
      </c>
      <c r="C2360" s="144" t="s">
        <v>11277</v>
      </c>
      <c r="D2360" s="144" t="s">
        <v>11278</v>
      </c>
      <c r="E2360" s="144" t="s">
        <v>3238</v>
      </c>
      <c r="F2360" s="144" t="s">
        <v>2266</v>
      </c>
    </row>
    <row r="2361" spans="1:6" ht="31" hidden="1" x14ac:dyDescent="0.35">
      <c r="A2361" s="144" t="s">
        <v>11279</v>
      </c>
      <c r="B2361" s="144" t="s">
        <v>11280</v>
      </c>
      <c r="C2361" s="144" t="s">
        <v>11281</v>
      </c>
      <c r="D2361" s="144" t="s">
        <v>11282</v>
      </c>
      <c r="E2361" s="144" t="s">
        <v>3238</v>
      </c>
      <c r="F2361" s="144" t="s">
        <v>2266</v>
      </c>
    </row>
    <row r="2362" spans="1:6" ht="31" hidden="1" x14ac:dyDescent="0.35">
      <c r="A2362" s="144" t="s">
        <v>11283</v>
      </c>
      <c r="B2362" s="144" t="s">
        <v>11284</v>
      </c>
      <c r="C2362" s="144" t="s">
        <v>11285</v>
      </c>
      <c r="D2362" s="144" t="s">
        <v>11286</v>
      </c>
      <c r="E2362" s="144" t="s">
        <v>3238</v>
      </c>
      <c r="F2362" s="144" t="s">
        <v>2266</v>
      </c>
    </row>
    <row r="2363" spans="1:6" ht="31" hidden="1" x14ac:dyDescent="0.35">
      <c r="A2363" s="144" t="s">
        <v>11287</v>
      </c>
      <c r="B2363" s="144" t="s">
        <v>11288</v>
      </c>
      <c r="C2363" s="144" t="s">
        <v>11289</v>
      </c>
      <c r="D2363" s="144" t="s">
        <v>11290</v>
      </c>
      <c r="E2363" s="144" t="s">
        <v>3238</v>
      </c>
      <c r="F2363" s="144" t="s">
        <v>2266</v>
      </c>
    </row>
    <row r="2364" spans="1:6" ht="31" hidden="1" x14ac:dyDescent="0.35">
      <c r="A2364" s="144" t="s">
        <v>11291</v>
      </c>
      <c r="B2364" s="144" t="s">
        <v>11292</v>
      </c>
      <c r="C2364" s="144" t="s">
        <v>11293</v>
      </c>
      <c r="D2364" s="144" t="s">
        <v>11294</v>
      </c>
      <c r="E2364" s="144" t="s">
        <v>3238</v>
      </c>
      <c r="F2364" s="144" t="s">
        <v>2266</v>
      </c>
    </row>
    <row r="2365" spans="1:6" hidden="1" x14ac:dyDescent="0.35">
      <c r="A2365" s="144" t="s">
        <v>42</v>
      </c>
      <c r="B2365" s="144" t="s">
        <v>11295</v>
      </c>
      <c r="C2365" s="144" t="s">
        <v>11296</v>
      </c>
      <c r="D2365" s="144" t="s">
        <v>11297</v>
      </c>
      <c r="E2365" s="144" t="s">
        <v>2162</v>
      </c>
      <c r="F2365" s="144" t="s">
        <v>2185</v>
      </c>
    </row>
    <row r="2366" spans="1:6" ht="31" hidden="1" x14ac:dyDescent="0.35">
      <c r="A2366" s="144" t="s">
        <v>11298</v>
      </c>
      <c r="B2366" s="144" t="s">
        <v>11299</v>
      </c>
      <c r="C2366" s="144" t="s">
        <v>11300</v>
      </c>
      <c r="D2366" s="144" t="s">
        <v>11301</v>
      </c>
      <c r="E2366" s="144" t="s">
        <v>2169</v>
      </c>
      <c r="F2366" s="144" t="s">
        <v>2266</v>
      </c>
    </row>
    <row r="2367" spans="1:6" ht="31" hidden="1" x14ac:dyDescent="0.35">
      <c r="A2367" s="144" t="s">
        <v>11302</v>
      </c>
      <c r="B2367" s="144" t="s">
        <v>11303</v>
      </c>
      <c r="C2367" s="144" t="s">
        <v>11304</v>
      </c>
      <c r="D2367" s="144" t="s">
        <v>11305</v>
      </c>
      <c r="E2367" s="144" t="s">
        <v>3238</v>
      </c>
      <c r="F2367" s="144" t="s">
        <v>2176</v>
      </c>
    </row>
    <row r="2368" spans="1:6" hidden="1" x14ac:dyDescent="0.35">
      <c r="A2368" s="144" t="s">
        <v>11306</v>
      </c>
      <c r="B2368" s="144" t="s">
        <v>11307</v>
      </c>
      <c r="C2368" s="144" t="s">
        <v>11308</v>
      </c>
      <c r="D2368" s="144" t="s">
        <v>11309</v>
      </c>
      <c r="E2368" s="144" t="s">
        <v>2169</v>
      </c>
      <c r="F2368" s="144" t="s">
        <v>2176</v>
      </c>
    </row>
    <row r="2369" spans="1:6" ht="31" hidden="1" x14ac:dyDescent="0.35">
      <c r="A2369" s="144" t="s">
        <v>11310</v>
      </c>
      <c r="B2369" s="144" t="s">
        <v>11311</v>
      </c>
      <c r="C2369" s="144" t="s">
        <v>11312</v>
      </c>
      <c r="D2369" s="144" t="s">
        <v>11313</v>
      </c>
      <c r="E2369" s="144" t="s">
        <v>3238</v>
      </c>
      <c r="F2369" s="144" t="s">
        <v>2176</v>
      </c>
    </row>
    <row r="2370" spans="1:6" hidden="1" x14ac:dyDescent="0.35">
      <c r="A2370" s="144" t="s">
        <v>11314</v>
      </c>
      <c r="B2370" s="144" t="s">
        <v>11315</v>
      </c>
      <c r="C2370" s="144" t="s">
        <v>11316</v>
      </c>
      <c r="D2370" s="144" t="s">
        <v>11317</v>
      </c>
      <c r="F2370" s="144" t="s">
        <v>2266</v>
      </c>
    </row>
    <row r="2371" spans="1:6" ht="31" hidden="1" x14ac:dyDescent="0.35">
      <c r="A2371" s="144" t="s">
        <v>11318</v>
      </c>
      <c r="B2371" s="144" t="s">
        <v>11319</v>
      </c>
      <c r="C2371" s="144" t="s">
        <v>11320</v>
      </c>
      <c r="D2371" s="144" t="s">
        <v>11321</v>
      </c>
      <c r="E2371" s="144" t="s">
        <v>3238</v>
      </c>
      <c r="F2371" s="144" t="s">
        <v>2163</v>
      </c>
    </row>
    <row r="2372" spans="1:6" hidden="1" x14ac:dyDescent="0.35">
      <c r="A2372" s="144" t="s">
        <v>11322</v>
      </c>
      <c r="B2372" s="144" t="s">
        <v>11323</v>
      </c>
      <c r="C2372" s="144" t="s">
        <v>11324</v>
      </c>
      <c r="D2372" s="144" t="s">
        <v>11325</v>
      </c>
      <c r="F2372" s="144" t="s">
        <v>2176</v>
      </c>
    </row>
    <row r="2373" spans="1:6" ht="31" hidden="1" x14ac:dyDescent="0.35">
      <c r="A2373" s="144" t="s">
        <v>11326</v>
      </c>
      <c r="B2373" s="144" t="s">
        <v>11327</v>
      </c>
      <c r="C2373" s="144" t="s">
        <v>11328</v>
      </c>
      <c r="D2373" s="144" t="s">
        <v>11329</v>
      </c>
      <c r="E2373" s="144" t="s">
        <v>3238</v>
      </c>
      <c r="F2373" s="144" t="s">
        <v>2170</v>
      </c>
    </row>
    <row r="2374" spans="1:6" ht="46.5" hidden="1" x14ac:dyDescent="0.35">
      <c r="A2374" s="144" t="s">
        <v>455</v>
      </c>
      <c r="B2374" s="144" t="s">
        <v>11330</v>
      </c>
      <c r="C2374" s="144" t="s">
        <v>11331</v>
      </c>
      <c r="D2374" s="144" t="s">
        <v>11332</v>
      </c>
      <c r="E2374" s="144" t="s">
        <v>2162</v>
      </c>
      <c r="F2374" s="144" t="s">
        <v>2185</v>
      </c>
    </row>
    <row r="2375" spans="1:6" hidden="1" x14ac:dyDescent="0.35">
      <c r="A2375" s="144" t="s">
        <v>11333</v>
      </c>
      <c r="B2375" s="144" t="s">
        <v>11334</v>
      </c>
      <c r="C2375" s="144" t="s">
        <v>11335</v>
      </c>
      <c r="D2375" s="144" t="s">
        <v>11336</v>
      </c>
      <c r="F2375" s="144" t="s">
        <v>2266</v>
      </c>
    </row>
    <row r="2376" spans="1:6" ht="31" hidden="1" x14ac:dyDescent="0.35">
      <c r="A2376" s="144" t="s">
        <v>11337</v>
      </c>
      <c r="B2376" s="144" t="s">
        <v>11338</v>
      </c>
      <c r="C2376" s="144" t="s">
        <v>11339</v>
      </c>
      <c r="D2376" s="144" t="s">
        <v>11340</v>
      </c>
      <c r="E2376" s="144" t="s">
        <v>2162</v>
      </c>
      <c r="F2376" s="144" t="s">
        <v>2176</v>
      </c>
    </row>
    <row r="2377" spans="1:6" hidden="1" x14ac:dyDescent="0.35">
      <c r="A2377" s="144" t="s">
        <v>11341</v>
      </c>
      <c r="B2377" s="144" t="s">
        <v>11342</v>
      </c>
      <c r="C2377" s="144" t="s">
        <v>11343</v>
      </c>
      <c r="D2377" s="144" t="s">
        <v>11344</v>
      </c>
      <c r="E2377" s="144" t="s">
        <v>2162</v>
      </c>
      <c r="F2377" s="144" t="s">
        <v>2193</v>
      </c>
    </row>
    <row r="2378" spans="1:6" ht="31" hidden="1" x14ac:dyDescent="0.35">
      <c r="A2378" s="144" t="s">
        <v>11345</v>
      </c>
      <c r="B2378" s="144" t="s">
        <v>11346</v>
      </c>
      <c r="C2378" s="144" t="s">
        <v>11347</v>
      </c>
      <c r="D2378" s="144" t="s">
        <v>11348</v>
      </c>
      <c r="E2378" s="144" t="s">
        <v>2169</v>
      </c>
      <c r="F2378" s="144" t="s">
        <v>2163</v>
      </c>
    </row>
    <row r="2379" spans="1:6" ht="31" hidden="1" x14ac:dyDescent="0.35">
      <c r="A2379" s="144" t="s">
        <v>11349</v>
      </c>
      <c r="B2379" s="144" t="s">
        <v>11350</v>
      </c>
      <c r="C2379" s="144" t="s">
        <v>11350</v>
      </c>
      <c r="D2379" s="144" t="s">
        <v>11351</v>
      </c>
      <c r="F2379" s="144" t="s">
        <v>2163</v>
      </c>
    </row>
    <row r="2380" spans="1:6" ht="31" hidden="1" x14ac:dyDescent="0.35">
      <c r="A2380" s="144" t="s">
        <v>11352</v>
      </c>
      <c r="B2380" s="144" t="s">
        <v>11353</v>
      </c>
      <c r="C2380" s="144" t="s">
        <v>11354</v>
      </c>
      <c r="D2380" s="144" t="s">
        <v>11355</v>
      </c>
      <c r="E2380" s="144" t="s">
        <v>2175</v>
      </c>
      <c r="F2380" s="144" t="s">
        <v>2163</v>
      </c>
    </row>
    <row r="2381" spans="1:6" ht="31" hidden="1" x14ac:dyDescent="0.35">
      <c r="A2381" s="144" t="s">
        <v>11356</v>
      </c>
      <c r="B2381" s="144" t="s">
        <v>11357</v>
      </c>
      <c r="C2381" s="144" t="s">
        <v>11358</v>
      </c>
      <c r="D2381" s="144" t="s">
        <v>11359</v>
      </c>
      <c r="E2381" s="144" t="s">
        <v>2175</v>
      </c>
      <c r="F2381" s="144" t="s">
        <v>2163</v>
      </c>
    </row>
    <row r="2382" spans="1:6" hidden="1" x14ac:dyDescent="0.35">
      <c r="A2382" s="144" t="s">
        <v>11360</v>
      </c>
      <c r="B2382" s="144" t="s">
        <v>11361</v>
      </c>
      <c r="C2382" s="144" t="s">
        <v>11362</v>
      </c>
      <c r="D2382" s="144" t="s">
        <v>11363</v>
      </c>
      <c r="F2382" s="144" t="s">
        <v>2266</v>
      </c>
    </row>
    <row r="2383" spans="1:6" hidden="1" x14ac:dyDescent="0.35">
      <c r="A2383" s="144" t="s">
        <v>11364</v>
      </c>
      <c r="B2383" s="144" t="s">
        <v>11365</v>
      </c>
      <c r="C2383" s="144" t="s">
        <v>11366</v>
      </c>
      <c r="D2383" s="144" t="s">
        <v>11367</v>
      </c>
      <c r="E2383" s="144" t="s">
        <v>2175</v>
      </c>
      <c r="F2383" s="144" t="s">
        <v>2170</v>
      </c>
    </row>
    <row r="2384" spans="1:6" ht="31" hidden="1" x14ac:dyDescent="0.35">
      <c r="A2384" s="144" t="s">
        <v>11368</v>
      </c>
      <c r="B2384" s="144" t="s">
        <v>11369</v>
      </c>
      <c r="C2384" s="144" t="s">
        <v>11370</v>
      </c>
      <c r="D2384" s="144" t="s">
        <v>11371</v>
      </c>
      <c r="E2384" s="144" t="s">
        <v>3238</v>
      </c>
      <c r="F2384" s="144" t="s">
        <v>2176</v>
      </c>
    </row>
    <row r="2385" spans="1:6" ht="31" hidden="1" x14ac:dyDescent="0.35">
      <c r="A2385" s="144" t="s">
        <v>11372</v>
      </c>
      <c r="B2385" s="144" t="s">
        <v>11373</v>
      </c>
      <c r="C2385" s="144" t="s">
        <v>11374</v>
      </c>
      <c r="D2385" s="144" t="s">
        <v>11375</v>
      </c>
      <c r="E2385" s="144" t="s">
        <v>3238</v>
      </c>
      <c r="F2385" s="144" t="s">
        <v>2176</v>
      </c>
    </row>
    <row r="2386" spans="1:6" hidden="1" x14ac:dyDescent="0.35">
      <c r="A2386" s="144" t="s">
        <v>11376</v>
      </c>
      <c r="B2386" s="144" t="s">
        <v>11377</v>
      </c>
      <c r="C2386" s="144" t="s">
        <v>11378</v>
      </c>
      <c r="D2386" s="144" t="s">
        <v>11379</v>
      </c>
      <c r="E2386" s="144" t="s">
        <v>2162</v>
      </c>
      <c r="F2386" s="144" t="s">
        <v>2193</v>
      </c>
    </row>
    <row r="2387" spans="1:6" ht="31" hidden="1" x14ac:dyDescent="0.35">
      <c r="A2387" s="144" t="s">
        <v>11380</v>
      </c>
      <c r="B2387" s="144" t="s">
        <v>11381</v>
      </c>
      <c r="C2387" s="144" t="s">
        <v>11382</v>
      </c>
      <c r="D2387" s="144" t="s">
        <v>11383</v>
      </c>
      <c r="E2387" s="144" t="s">
        <v>2175</v>
      </c>
      <c r="F2387" s="144" t="s">
        <v>2193</v>
      </c>
    </row>
    <row r="2388" spans="1:6" ht="31" hidden="1" x14ac:dyDescent="0.35">
      <c r="A2388" s="144" t="s">
        <v>11384</v>
      </c>
      <c r="B2388" s="144" t="s">
        <v>11385</v>
      </c>
      <c r="C2388" s="144" t="s">
        <v>11386</v>
      </c>
      <c r="D2388" s="144" t="s">
        <v>11387</v>
      </c>
      <c r="E2388" s="144" t="s">
        <v>3238</v>
      </c>
      <c r="F2388" s="144" t="s">
        <v>2170</v>
      </c>
    </row>
    <row r="2389" spans="1:6" ht="46.5" hidden="1" x14ac:dyDescent="0.35">
      <c r="A2389" s="144" t="s">
        <v>11388</v>
      </c>
      <c r="B2389" s="144" t="s">
        <v>11389</v>
      </c>
      <c r="C2389" s="144" t="s">
        <v>11390</v>
      </c>
      <c r="D2389" s="144" t="s">
        <v>11391</v>
      </c>
      <c r="E2389" s="144" t="s">
        <v>3238</v>
      </c>
      <c r="F2389" s="144" t="s">
        <v>2266</v>
      </c>
    </row>
    <row r="2390" spans="1:6" ht="31" hidden="1" x14ac:dyDescent="0.35">
      <c r="A2390" s="144" t="s">
        <v>11392</v>
      </c>
      <c r="B2390" s="144" t="s">
        <v>11393</v>
      </c>
      <c r="C2390" s="144" t="s">
        <v>11394</v>
      </c>
      <c r="D2390" s="144" t="s">
        <v>11395</v>
      </c>
      <c r="E2390" s="144" t="s">
        <v>3238</v>
      </c>
      <c r="F2390" s="144" t="s">
        <v>2266</v>
      </c>
    </row>
    <row r="2391" spans="1:6" ht="31" hidden="1" x14ac:dyDescent="0.35">
      <c r="A2391" s="144" t="s">
        <v>11396</v>
      </c>
      <c r="B2391" s="144" t="s">
        <v>11397</v>
      </c>
      <c r="C2391" s="144" t="s">
        <v>11398</v>
      </c>
      <c r="D2391" s="144" t="s">
        <v>11399</v>
      </c>
      <c r="E2391" s="144" t="s">
        <v>3238</v>
      </c>
      <c r="F2391" s="144" t="s">
        <v>2193</v>
      </c>
    </row>
    <row r="2392" spans="1:6" hidden="1" x14ac:dyDescent="0.35">
      <c r="A2392" s="144" t="s">
        <v>11400</v>
      </c>
      <c r="B2392" s="144" t="s">
        <v>11401</v>
      </c>
      <c r="C2392" s="144" t="s">
        <v>11402</v>
      </c>
      <c r="D2392" s="144" t="s">
        <v>11403</v>
      </c>
      <c r="E2392" s="144" t="s">
        <v>2175</v>
      </c>
      <c r="F2392" s="144" t="s">
        <v>2193</v>
      </c>
    </row>
    <row r="2393" spans="1:6" ht="31" hidden="1" x14ac:dyDescent="0.35">
      <c r="A2393" s="144" t="s">
        <v>11404</v>
      </c>
      <c r="B2393" s="144" t="s">
        <v>11405</v>
      </c>
      <c r="C2393" s="144" t="s">
        <v>11406</v>
      </c>
      <c r="D2393" s="144" t="s">
        <v>11407</v>
      </c>
      <c r="E2393" s="144" t="s">
        <v>3238</v>
      </c>
      <c r="F2393" s="144" t="s">
        <v>2176</v>
      </c>
    </row>
    <row r="2394" spans="1:6" ht="31" hidden="1" x14ac:dyDescent="0.35">
      <c r="A2394" s="144" t="s">
        <v>11408</v>
      </c>
      <c r="B2394" s="144" t="s">
        <v>11409</v>
      </c>
      <c r="C2394" s="144" t="s">
        <v>11410</v>
      </c>
      <c r="D2394" s="144" t="s">
        <v>11411</v>
      </c>
      <c r="E2394" s="144" t="s">
        <v>2175</v>
      </c>
      <c r="F2394" s="144" t="s">
        <v>2266</v>
      </c>
    </row>
    <row r="2395" spans="1:6" ht="31" hidden="1" x14ac:dyDescent="0.35">
      <c r="A2395" s="144" t="s">
        <v>11412</v>
      </c>
      <c r="B2395" s="144" t="s">
        <v>11413</v>
      </c>
      <c r="C2395" s="144" t="s">
        <v>11414</v>
      </c>
      <c r="D2395" s="144" t="s">
        <v>11415</v>
      </c>
      <c r="E2395" s="144" t="s">
        <v>2175</v>
      </c>
      <c r="F2395" s="144" t="s">
        <v>2163</v>
      </c>
    </row>
    <row r="2396" spans="1:6" ht="31" hidden="1" x14ac:dyDescent="0.35">
      <c r="A2396" s="144" t="s">
        <v>11416</v>
      </c>
      <c r="B2396" s="144" t="s">
        <v>11417</v>
      </c>
      <c r="C2396" s="144" t="s">
        <v>11417</v>
      </c>
      <c r="D2396" s="144" t="s">
        <v>11418</v>
      </c>
      <c r="E2396" s="144" t="s">
        <v>2169</v>
      </c>
      <c r="F2396" s="144" t="s">
        <v>2266</v>
      </c>
    </row>
    <row r="2397" spans="1:6" hidden="1" x14ac:dyDescent="0.35">
      <c r="A2397" s="144" t="s">
        <v>11419</v>
      </c>
      <c r="B2397" s="144" t="s">
        <v>11420</v>
      </c>
      <c r="C2397" s="144" t="s">
        <v>11420</v>
      </c>
      <c r="D2397" s="144" t="s">
        <v>11421</v>
      </c>
      <c r="E2397" s="144" t="s">
        <v>2169</v>
      </c>
      <c r="F2397" s="144" t="s">
        <v>2266</v>
      </c>
    </row>
    <row r="2398" spans="1:6" hidden="1" x14ac:dyDescent="0.35">
      <c r="A2398" s="144" t="s">
        <v>11422</v>
      </c>
      <c r="B2398" s="144" t="s">
        <v>11423</v>
      </c>
      <c r="C2398" s="144" t="s">
        <v>11423</v>
      </c>
      <c r="D2398" s="144" t="s">
        <v>11424</v>
      </c>
      <c r="E2398" s="144" t="s">
        <v>2169</v>
      </c>
      <c r="F2398" s="144" t="s">
        <v>2266</v>
      </c>
    </row>
    <row r="2399" spans="1:6" hidden="1" x14ac:dyDescent="0.35">
      <c r="A2399" s="144" t="s">
        <v>11425</v>
      </c>
      <c r="B2399" s="144" t="s">
        <v>11426</v>
      </c>
      <c r="C2399" s="144" t="s">
        <v>11426</v>
      </c>
      <c r="D2399" s="144" t="s">
        <v>11427</v>
      </c>
      <c r="E2399" s="144" t="s">
        <v>2169</v>
      </c>
      <c r="F2399" s="144" t="s">
        <v>2266</v>
      </c>
    </row>
    <row r="2400" spans="1:6" hidden="1" x14ac:dyDescent="0.35">
      <c r="A2400" s="144" t="s">
        <v>11428</v>
      </c>
      <c r="B2400" s="144" t="s">
        <v>11429</v>
      </c>
      <c r="C2400" s="144" t="s">
        <v>11429</v>
      </c>
      <c r="D2400" s="144" t="s">
        <v>11430</v>
      </c>
      <c r="E2400" s="144" t="s">
        <v>2169</v>
      </c>
      <c r="F2400" s="144" t="s">
        <v>2266</v>
      </c>
    </row>
    <row r="2401" spans="1:6" ht="31" hidden="1" x14ac:dyDescent="0.35">
      <c r="A2401" s="144" t="s">
        <v>11431</v>
      </c>
      <c r="B2401" s="144" t="s">
        <v>11432</v>
      </c>
      <c r="C2401" s="144" t="s">
        <v>11433</v>
      </c>
      <c r="D2401" s="144" t="s">
        <v>11434</v>
      </c>
      <c r="E2401" s="144" t="s">
        <v>2175</v>
      </c>
      <c r="F2401" s="144" t="s">
        <v>2176</v>
      </c>
    </row>
    <row r="2402" spans="1:6" ht="31" hidden="1" x14ac:dyDescent="0.35">
      <c r="A2402" s="144" t="s">
        <v>11435</v>
      </c>
      <c r="B2402" s="144" t="s">
        <v>11436</v>
      </c>
      <c r="C2402" s="144" t="s">
        <v>11437</v>
      </c>
      <c r="D2402" s="144" t="s">
        <v>11438</v>
      </c>
      <c r="E2402" s="144" t="s">
        <v>3238</v>
      </c>
      <c r="F2402" s="144" t="s">
        <v>2176</v>
      </c>
    </row>
    <row r="2403" spans="1:6" hidden="1" x14ac:dyDescent="0.35">
      <c r="A2403" s="144" t="s">
        <v>11439</v>
      </c>
      <c r="B2403" s="144" t="s">
        <v>11440</v>
      </c>
      <c r="C2403" s="144" t="s">
        <v>11440</v>
      </c>
      <c r="D2403" s="144" t="s">
        <v>11441</v>
      </c>
      <c r="F2403" s="144" t="s">
        <v>2170</v>
      </c>
    </row>
    <row r="2404" spans="1:6" ht="31" hidden="1" x14ac:dyDescent="0.35">
      <c r="A2404" s="144" t="s">
        <v>11442</v>
      </c>
      <c r="B2404" s="144" t="s">
        <v>11443</v>
      </c>
      <c r="C2404" s="144" t="s">
        <v>11443</v>
      </c>
      <c r="D2404" s="144" t="s">
        <v>11444</v>
      </c>
      <c r="E2404" s="144" t="s">
        <v>3238</v>
      </c>
      <c r="F2404" s="144" t="s">
        <v>2176</v>
      </c>
    </row>
    <row r="2405" spans="1:6" hidden="1" x14ac:dyDescent="0.35">
      <c r="A2405" s="144" t="s">
        <v>11445</v>
      </c>
      <c r="B2405" s="144" t="s">
        <v>11446</v>
      </c>
      <c r="C2405" s="144" t="s">
        <v>11447</v>
      </c>
      <c r="D2405" s="144" t="s">
        <v>11448</v>
      </c>
      <c r="F2405" s="144" t="s">
        <v>2266</v>
      </c>
    </row>
    <row r="2406" spans="1:6" ht="31" hidden="1" x14ac:dyDescent="0.35">
      <c r="A2406" s="144" t="s">
        <v>11449</v>
      </c>
      <c r="B2406" s="144" t="s">
        <v>11450</v>
      </c>
      <c r="C2406" s="144" t="s">
        <v>11451</v>
      </c>
      <c r="D2406" s="144" t="s">
        <v>11452</v>
      </c>
      <c r="F2406" s="144" t="s">
        <v>2266</v>
      </c>
    </row>
    <row r="2407" spans="1:6" ht="31" hidden="1" x14ac:dyDescent="0.35">
      <c r="A2407" s="144" t="s">
        <v>11453</v>
      </c>
      <c r="B2407" s="144" t="s">
        <v>11454</v>
      </c>
      <c r="C2407" s="144" t="s">
        <v>11455</v>
      </c>
      <c r="D2407" s="144" t="s">
        <v>11456</v>
      </c>
      <c r="E2407" s="144" t="s">
        <v>2169</v>
      </c>
      <c r="F2407" s="144" t="s">
        <v>2266</v>
      </c>
    </row>
    <row r="2408" spans="1:6" ht="31" hidden="1" x14ac:dyDescent="0.35">
      <c r="A2408" s="144" t="s">
        <v>11457</v>
      </c>
      <c r="B2408" s="144" t="s">
        <v>11458</v>
      </c>
      <c r="C2408" s="144" t="s">
        <v>11459</v>
      </c>
      <c r="D2408" s="144" t="s">
        <v>11460</v>
      </c>
      <c r="E2408" s="144" t="s">
        <v>2162</v>
      </c>
      <c r="F2408" s="144" t="s">
        <v>2163</v>
      </c>
    </row>
    <row r="2409" spans="1:6" ht="31" hidden="1" x14ac:dyDescent="0.35">
      <c r="A2409" s="144" t="s">
        <v>11461</v>
      </c>
      <c r="B2409" s="144" t="s">
        <v>11462</v>
      </c>
      <c r="C2409" s="144" t="s">
        <v>11463</v>
      </c>
      <c r="D2409" s="144" t="s">
        <v>11464</v>
      </c>
      <c r="F2409" s="144" t="s">
        <v>2266</v>
      </c>
    </row>
    <row r="2410" spans="1:6" hidden="1" x14ac:dyDescent="0.35">
      <c r="A2410" s="144" t="s">
        <v>219</v>
      </c>
      <c r="B2410" s="144" t="s">
        <v>11465</v>
      </c>
      <c r="C2410" s="144" t="s">
        <v>11466</v>
      </c>
      <c r="D2410" s="144" t="s">
        <v>11467</v>
      </c>
      <c r="E2410" s="144" t="s">
        <v>2162</v>
      </c>
      <c r="F2410" s="144" t="s">
        <v>2185</v>
      </c>
    </row>
    <row r="2411" spans="1:6" ht="31" hidden="1" x14ac:dyDescent="0.35">
      <c r="A2411" s="144" t="s">
        <v>11468</v>
      </c>
      <c r="B2411" s="144" t="s">
        <v>11469</v>
      </c>
      <c r="C2411" s="144" t="s">
        <v>11470</v>
      </c>
      <c r="D2411" s="144" t="s">
        <v>11471</v>
      </c>
      <c r="E2411" s="144" t="s">
        <v>2175</v>
      </c>
      <c r="F2411" s="144" t="s">
        <v>2266</v>
      </c>
    </row>
    <row r="2412" spans="1:6" hidden="1" x14ac:dyDescent="0.35">
      <c r="A2412" s="144" t="s">
        <v>11472</v>
      </c>
      <c r="B2412" s="144" t="s">
        <v>11473</v>
      </c>
      <c r="C2412" s="144" t="s">
        <v>11474</v>
      </c>
      <c r="D2412" s="144" t="s">
        <v>11475</v>
      </c>
      <c r="E2412" s="144" t="s">
        <v>2175</v>
      </c>
      <c r="F2412" s="144" t="s">
        <v>2170</v>
      </c>
    </row>
    <row r="2413" spans="1:6" ht="31" hidden="1" x14ac:dyDescent="0.35">
      <c r="A2413" s="144" t="s">
        <v>11476</v>
      </c>
      <c r="B2413" s="144" t="s">
        <v>11477</v>
      </c>
      <c r="C2413" s="144" t="s">
        <v>11478</v>
      </c>
      <c r="D2413" s="144" t="s">
        <v>11479</v>
      </c>
      <c r="F2413" s="144" t="s">
        <v>2170</v>
      </c>
    </row>
    <row r="2414" spans="1:6" hidden="1" x14ac:dyDescent="0.35">
      <c r="A2414" s="144" t="s">
        <v>57</v>
      </c>
      <c r="B2414" s="144" t="s">
        <v>11480</v>
      </c>
      <c r="C2414" s="144" t="s">
        <v>11481</v>
      </c>
      <c r="D2414" s="144" t="s">
        <v>11482</v>
      </c>
      <c r="E2414" s="144" t="s">
        <v>2162</v>
      </c>
      <c r="F2414" s="144" t="s">
        <v>2185</v>
      </c>
    </row>
    <row r="2415" spans="1:6" ht="31" hidden="1" x14ac:dyDescent="0.35">
      <c r="A2415" s="144" t="s">
        <v>229</v>
      </c>
      <c r="B2415" s="144" t="s">
        <v>11483</v>
      </c>
      <c r="C2415" s="144" t="s">
        <v>11484</v>
      </c>
      <c r="D2415" s="144" t="s">
        <v>11485</v>
      </c>
      <c r="E2415" s="144" t="s">
        <v>2175</v>
      </c>
      <c r="F2415" s="144" t="s">
        <v>2193</v>
      </c>
    </row>
    <row r="2416" spans="1:6" ht="31" hidden="1" x14ac:dyDescent="0.35">
      <c r="A2416" s="144" t="s">
        <v>11486</v>
      </c>
      <c r="B2416" s="144" t="s">
        <v>11487</v>
      </c>
      <c r="C2416" s="144" t="s">
        <v>11488</v>
      </c>
      <c r="D2416" s="144" t="s">
        <v>11489</v>
      </c>
      <c r="F2416" s="144" t="s">
        <v>2163</v>
      </c>
    </row>
    <row r="2417" spans="1:6" hidden="1" x14ac:dyDescent="0.35">
      <c r="A2417" s="144" t="s">
        <v>11490</v>
      </c>
      <c r="B2417" s="144" t="s">
        <v>11491</v>
      </c>
      <c r="C2417" s="144" t="s">
        <v>11492</v>
      </c>
      <c r="D2417" s="144" t="s">
        <v>11493</v>
      </c>
      <c r="E2417" s="144" t="s">
        <v>2175</v>
      </c>
      <c r="F2417" s="144" t="s">
        <v>2176</v>
      </c>
    </row>
    <row r="2418" spans="1:6" ht="31" hidden="1" x14ac:dyDescent="0.35">
      <c r="A2418" s="144" t="s">
        <v>11494</v>
      </c>
      <c r="B2418" s="144" t="s">
        <v>11495</v>
      </c>
      <c r="C2418" s="144" t="s">
        <v>11495</v>
      </c>
      <c r="D2418" s="144" t="s">
        <v>11496</v>
      </c>
      <c r="F2418" s="144" t="s">
        <v>2163</v>
      </c>
    </row>
    <row r="2419" spans="1:6" hidden="1" x14ac:dyDescent="0.35">
      <c r="A2419" s="144" t="s">
        <v>11497</v>
      </c>
      <c r="B2419" s="144" t="s">
        <v>11498</v>
      </c>
      <c r="C2419" s="144" t="s">
        <v>11499</v>
      </c>
      <c r="D2419" s="144" t="s">
        <v>11500</v>
      </c>
      <c r="E2419" s="144" t="s">
        <v>2162</v>
      </c>
      <c r="F2419" s="144" t="s">
        <v>2193</v>
      </c>
    </row>
    <row r="2420" spans="1:6" ht="31" hidden="1" x14ac:dyDescent="0.35">
      <c r="A2420" s="144" t="s">
        <v>11501</v>
      </c>
      <c r="B2420" s="144" t="s">
        <v>11502</v>
      </c>
      <c r="C2420" s="144" t="s">
        <v>11503</v>
      </c>
      <c r="D2420" s="144" t="s">
        <v>11504</v>
      </c>
      <c r="E2420" s="144" t="s">
        <v>3238</v>
      </c>
      <c r="F2420" s="144" t="s">
        <v>2266</v>
      </c>
    </row>
    <row r="2421" spans="1:6" hidden="1" x14ac:dyDescent="0.35">
      <c r="A2421" s="144" t="s">
        <v>11505</v>
      </c>
      <c r="B2421" s="144" t="s">
        <v>11506</v>
      </c>
      <c r="C2421" s="144" t="s">
        <v>11507</v>
      </c>
      <c r="D2421" s="144" t="s">
        <v>11508</v>
      </c>
      <c r="E2421" s="144" t="s">
        <v>2169</v>
      </c>
      <c r="F2421" s="144" t="s">
        <v>2193</v>
      </c>
    </row>
    <row r="2422" spans="1:6" ht="31" hidden="1" x14ac:dyDescent="0.35">
      <c r="A2422" s="144" t="s">
        <v>11509</v>
      </c>
      <c r="B2422" s="144" t="s">
        <v>11510</v>
      </c>
      <c r="C2422" s="144" t="s">
        <v>11511</v>
      </c>
      <c r="D2422" s="144" t="s">
        <v>11512</v>
      </c>
      <c r="E2422" s="144" t="s">
        <v>2169</v>
      </c>
      <c r="F2422" s="144" t="s">
        <v>2266</v>
      </c>
    </row>
    <row r="2423" spans="1:6" hidden="1" x14ac:dyDescent="0.35">
      <c r="A2423" s="144" t="s">
        <v>11513</v>
      </c>
      <c r="B2423" s="144" t="s">
        <v>11514</v>
      </c>
      <c r="C2423" s="144" t="s">
        <v>11515</v>
      </c>
      <c r="D2423" s="144" t="s">
        <v>11516</v>
      </c>
      <c r="E2423" s="144" t="s">
        <v>2169</v>
      </c>
      <c r="F2423" s="144" t="s">
        <v>2176</v>
      </c>
    </row>
    <row r="2424" spans="1:6" ht="31" hidden="1" x14ac:dyDescent="0.35">
      <c r="A2424" s="144" t="s">
        <v>11517</v>
      </c>
      <c r="B2424" s="144" t="s">
        <v>11518</v>
      </c>
      <c r="C2424" s="144" t="s">
        <v>11519</v>
      </c>
      <c r="D2424" s="144" t="s">
        <v>11520</v>
      </c>
      <c r="E2424" s="144" t="s">
        <v>3238</v>
      </c>
      <c r="F2424" s="144" t="s">
        <v>2266</v>
      </c>
    </row>
    <row r="2425" spans="1:6" hidden="1" x14ac:dyDescent="0.35">
      <c r="A2425" s="144" t="s">
        <v>11521</v>
      </c>
      <c r="B2425" s="144" t="s">
        <v>11522</v>
      </c>
      <c r="C2425" s="144" t="s">
        <v>11523</v>
      </c>
      <c r="D2425" s="144" t="s">
        <v>11524</v>
      </c>
      <c r="E2425" s="144" t="s">
        <v>2169</v>
      </c>
      <c r="F2425" s="144" t="s">
        <v>2266</v>
      </c>
    </row>
    <row r="2426" spans="1:6" ht="31" hidden="1" x14ac:dyDescent="0.35">
      <c r="A2426" s="144" t="s">
        <v>11525</v>
      </c>
      <c r="B2426" s="144" t="s">
        <v>11526</v>
      </c>
      <c r="C2426" s="144" t="s">
        <v>11527</v>
      </c>
      <c r="D2426" s="144" t="s">
        <v>11528</v>
      </c>
      <c r="F2426" s="144" t="s">
        <v>2163</v>
      </c>
    </row>
    <row r="2427" spans="1:6" ht="31" hidden="1" x14ac:dyDescent="0.35">
      <c r="A2427" s="144" t="s">
        <v>11529</v>
      </c>
      <c r="B2427" s="144" t="s">
        <v>11530</v>
      </c>
      <c r="C2427" s="144" t="s">
        <v>11531</v>
      </c>
      <c r="D2427" s="144" t="s">
        <v>11532</v>
      </c>
      <c r="E2427" s="144" t="s">
        <v>2175</v>
      </c>
      <c r="F2427" s="144" t="s">
        <v>2176</v>
      </c>
    </row>
    <row r="2428" spans="1:6" hidden="1" x14ac:dyDescent="0.35">
      <c r="A2428" s="144" t="s">
        <v>11533</v>
      </c>
      <c r="B2428" s="144" t="s">
        <v>11534</v>
      </c>
      <c r="C2428" s="144" t="s">
        <v>11535</v>
      </c>
      <c r="D2428" s="144" t="s">
        <v>11536</v>
      </c>
      <c r="E2428" s="144" t="s">
        <v>2175</v>
      </c>
      <c r="F2428" s="144" t="s">
        <v>2170</v>
      </c>
    </row>
    <row r="2429" spans="1:6" hidden="1" x14ac:dyDescent="0.35">
      <c r="A2429" s="144" t="s">
        <v>11537</v>
      </c>
      <c r="B2429" s="144" t="s">
        <v>11538</v>
      </c>
      <c r="C2429" s="144" t="s">
        <v>11539</v>
      </c>
      <c r="D2429" s="144" t="s">
        <v>11540</v>
      </c>
      <c r="E2429" s="144" t="s">
        <v>2175</v>
      </c>
      <c r="F2429" s="144" t="s">
        <v>2170</v>
      </c>
    </row>
    <row r="2430" spans="1:6" ht="31" hidden="1" x14ac:dyDescent="0.35">
      <c r="A2430" s="144" t="s">
        <v>11541</v>
      </c>
      <c r="B2430" s="144" t="s">
        <v>11542</v>
      </c>
      <c r="C2430" s="144" t="s">
        <v>11543</v>
      </c>
      <c r="D2430" s="144" t="s">
        <v>11544</v>
      </c>
      <c r="E2430" s="144" t="s">
        <v>2175</v>
      </c>
      <c r="F2430" s="144" t="s">
        <v>2176</v>
      </c>
    </row>
    <row r="2431" spans="1:6" hidden="1" x14ac:dyDescent="0.35">
      <c r="A2431" s="144" t="s">
        <v>11545</v>
      </c>
      <c r="B2431" s="144" t="s">
        <v>11546</v>
      </c>
      <c r="C2431" s="144" t="s">
        <v>11547</v>
      </c>
      <c r="D2431" s="144" t="s">
        <v>11548</v>
      </c>
      <c r="F2431" s="144" t="s">
        <v>2170</v>
      </c>
    </row>
    <row r="2432" spans="1:6" ht="31" hidden="1" x14ac:dyDescent="0.35">
      <c r="A2432" s="144" t="s">
        <v>11549</v>
      </c>
      <c r="B2432" s="144" t="s">
        <v>11550</v>
      </c>
      <c r="C2432" s="144" t="s">
        <v>11551</v>
      </c>
      <c r="D2432" s="144" t="s">
        <v>11552</v>
      </c>
      <c r="F2432" s="144" t="s">
        <v>2163</v>
      </c>
    </row>
    <row r="2433" spans="1:6" hidden="1" x14ac:dyDescent="0.35">
      <c r="A2433" s="144" t="s">
        <v>11553</v>
      </c>
      <c r="B2433" s="144" t="s">
        <v>11554</v>
      </c>
      <c r="C2433" s="144" t="s">
        <v>11555</v>
      </c>
      <c r="D2433" s="144" t="s">
        <v>11556</v>
      </c>
      <c r="E2433" s="144" t="s">
        <v>2162</v>
      </c>
      <c r="F2433" s="144" t="s">
        <v>2193</v>
      </c>
    </row>
    <row r="2434" spans="1:6" ht="31" hidden="1" x14ac:dyDescent="0.35">
      <c r="A2434" s="144" t="s">
        <v>11557</v>
      </c>
      <c r="B2434" s="144" t="s">
        <v>11558</v>
      </c>
      <c r="C2434" s="144" t="s">
        <v>11559</v>
      </c>
      <c r="D2434" s="144" t="s">
        <v>11560</v>
      </c>
      <c r="E2434" s="144" t="s">
        <v>2162</v>
      </c>
      <c r="F2434" s="144" t="s">
        <v>2163</v>
      </c>
    </row>
    <row r="2435" spans="1:6" ht="46.5" hidden="1" x14ac:dyDescent="0.35">
      <c r="A2435" s="144" t="s">
        <v>11561</v>
      </c>
      <c r="B2435" s="144" t="s">
        <v>11562</v>
      </c>
      <c r="C2435" s="144" t="s">
        <v>11563</v>
      </c>
      <c r="D2435" s="144" t="s">
        <v>11564</v>
      </c>
      <c r="E2435" s="144" t="s">
        <v>2162</v>
      </c>
      <c r="F2435" s="144" t="s">
        <v>2176</v>
      </c>
    </row>
    <row r="2436" spans="1:6" ht="31" hidden="1" x14ac:dyDescent="0.35">
      <c r="A2436" s="144" t="s">
        <v>11565</v>
      </c>
      <c r="B2436" s="144" t="s">
        <v>11566</v>
      </c>
      <c r="C2436" s="144" t="s">
        <v>11567</v>
      </c>
      <c r="D2436" s="144" t="s">
        <v>11568</v>
      </c>
      <c r="E2436" s="144" t="s">
        <v>3238</v>
      </c>
      <c r="F2436" s="144" t="s">
        <v>2176</v>
      </c>
    </row>
    <row r="2437" spans="1:6" hidden="1" x14ac:dyDescent="0.35">
      <c r="A2437" s="144" t="s">
        <v>11569</v>
      </c>
      <c r="B2437" s="144" t="s">
        <v>11570</v>
      </c>
      <c r="C2437" s="144" t="s">
        <v>11571</v>
      </c>
      <c r="D2437" s="144" t="s">
        <v>11572</v>
      </c>
      <c r="E2437" s="144" t="s">
        <v>2175</v>
      </c>
      <c r="F2437" s="144" t="s">
        <v>2266</v>
      </c>
    </row>
    <row r="2438" spans="1:6" hidden="1" x14ac:dyDescent="0.35">
      <c r="A2438" s="144" t="s">
        <v>11573</v>
      </c>
      <c r="B2438" s="144" t="s">
        <v>11574</v>
      </c>
      <c r="C2438" s="144" t="s">
        <v>11575</v>
      </c>
      <c r="D2438" s="144" t="s">
        <v>11576</v>
      </c>
      <c r="F2438" s="144" t="s">
        <v>2176</v>
      </c>
    </row>
    <row r="2439" spans="1:6" ht="31" hidden="1" x14ac:dyDescent="0.35">
      <c r="A2439" s="144" t="s">
        <v>11577</v>
      </c>
      <c r="B2439" s="144" t="s">
        <v>11578</v>
      </c>
      <c r="C2439" s="144" t="s">
        <v>11579</v>
      </c>
      <c r="D2439" s="144" t="s">
        <v>11580</v>
      </c>
      <c r="E2439" s="144" t="s">
        <v>2175</v>
      </c>
      <c r="F2439" s="144" t="s">
        <v>2170</v>
      </c>
    </row>
    <row r="2440" spans="1:6" hidden="1" x14ac:dyDescent="0.35">
      <c r="A2440" s="144" t="s">
        <v>11581</v>
      </c>
      <c r="B2440" s="144" t="s">
        <v>11582</v>
      </c>
      <c r="C2440" s="144" t="s">
        <v>11583</v>
      </c>
      <c r="D2440" s="144" t="s">
        <v>11584</v>
      </c>
      <c r="E2440" s="144" t="s">
        <v>2175</v>
      </c>
      <c r="F2440" s="144" t="s">
        <v>2170</v>
      </c>
    </row>
    <row r="2441" spans="1:6" ht="31" hidden="1" x14ac:dyDescent="0.35">
      <c r="A2441" s="144" t="s">
        <v>11585</v>
      </c>
      <c r="B2441" s="144" t="s">
        <v>11586</v>
      </c>
      <c r="C2441" s="144" t="s">
        <v>11587</v>
      </c>
      <c r="D2441" s="144" t="s">
        <v>11588</v>
      </c>
      <c r="E2441" s="144" t="s">
        <v>2175</v>
      </c>
      <c r="F2441" s="144" t="s">
        <v>2163</v>
      </c>
    </row>
    <row r="2442" spans="1:6" hidden="1" x14ac:dyDescent="0.35">
      <c r="A2442" s="144" t="s">
        <v>11589</v>
      </c>
      <c r="B2442" s="144" t="s">
        <v>11590</v>
      </c>
      <c r="C2442" s="144" t="s">
        <v>11591</v>
      </c>
      <c r="D2442" s="144" t="s">
        <v>11592</v>
      </c>
      <c r="E2442" s="144" t="s">
        <v>2175</v>
      </c>
      <c r="F2442" s="144" t="s">
        <v>2170</v>
      </c>
    </row>
    <row r="2443" spans="1:6" hidden="1" x14ac:dyDescent="0.35">
      <c r="A2443" s="144" t="s">
        <v>11593</v>
      </c>
      <c r="B2443" s="144" t="s">
        <v>11594</v>
      </c>
      <c r="C2443" s="144" t="s">
        <v>11595</v>
      </c>
      <c r="D2443" s="144" t="s">
        <v>11596</v>
      </c>
      <c r="E2443" s="144" t="s">
        <v>2175</v>
      </c>
      <c r="F2443" s="144" t="s">
        <v>2170</v>
      </c>
    </row>
    <row r="2444" spans="1:6" ht="31" hidden="1" x14ac:dyDescent="0.35">
      <c r="A2444" s="144" t="s">
        <v>11597</v>
      </c>
      <c r="B2444" s="144" t="s">
        <v>11598</v>
      </c>
      <c r="C2444" s="144" t="s">
        <v>11599</v>
      </c>
      <c r="D2444" s="144" t="s">
        <v>11600</v>
      </c>
      <c r="E2444" s="144" t="s">
        <v>2175</v>
      </c>
      <c r="F2444" s="144" t="s">
        <v>2266</v>
      </c>
    </row>
    <row r="2445" spans="1:6" ht="31" hidden="1" x14ac:dyDescent="0.35">
      <c r="A2445" s="144" t="s">
        <v>11601</v>
      </c>
      <c r="B2445" s="144" t="s">
        <v>11602</v>
      </c>
      <c r="C2445" s="144" t="s">
        <v>11603</v>
      </c>
      <c r="D2445" s="144" t="s">
        <v>11604</v>
      </c>
      <c r="E2445" s="144" t="s">
        <v>2175</v>
      </c>
      <c r="F2445" s="144" t="s">
        <v>2170</v>
      </c>
    </row>
    <row r="2446" spans="1:6" ht="31" hidden="1" x14ac:dyDescent="0.35">
      <c r="A2446" s="144" t="s">
        <v>11605</v>
      </c>
      <c r="B2446" s="144" t="s">
        <v>11606</v>
      </c>
      <c r="C2446" s="144" t="s">
        <v>11607</v>
      </c>
      <c r="D2446" s="144" t="s">
        <v>11608</v>
      </c>
      <c r="E2446" s="144" t="s">
        <v>2169</v>
      </c>
      <c r="F2446" s="144" t="s">
        <v>2176</v>
      </c>
    </row>
    <row r="2447" spans="1:6" ht="31" hidden="1" x14ac:dyDescent="0.35">
      <c r="A2447" s="144" t="s">
        <v>11609</v>
      </c>
      <c r="B2447" s="144" t="s">
        <v>11610</v>
      </c>
      <c r="C2447" s="144" t="s">
        <v>11611</v>
      </c>
      <c r="D2447" s="144" t="s">
        <v>11612</v>
      </c>
      <c r="F2447" s="144" t="s">
        <v>2170</v>
      </c>
    </row>
    <row r="2448" spans="1:6" ht="31" hidden="1" x14ac:dyDescent="0.35">
      <c r="A2448" s="144" t="s">
        <v>11613</v>
      </c>
      <c r="B2448" s="144" t="s">
        <v>11614</v>
      </c>
      <c r="C2448" s="144" t="s">
        <v>11615</v>
      </c>
      <c r="D2448" s="144" t="s">
        <v>11616</v>
      </c>
      <c r="E2448" s="144" t="s">
        <v>2175</v>
      </c>
      <c r="F2448" s="144" t="s">
        <v>2163</v>
      </c>
    </row>
    <row r="2449" spans="1:6" ht="31" hidden="1" x14ac:dyDescent="0.35">
      <c r="A2449" s="144" t="s">
        <v>11617</v>
      </c>
      <c r="B2449" s="144" t="s">
        <v>11618</v>
      </c>
      <c r="C2449" s="144" t="s">
        <v>11619</v>
      </c>
      <c r="D2449" s="144" t="s">
        <v>11620</v>
      </c>
      <c r="E2449" s="144" t="s">
        <v>3238</v>
      </c>
      <c r="F2449" s="144" t="s">
        <v>2176</v>
      </c>
    </row>
    <row r="2450" spans="1:6" hidden="1" x14ac:dyDescent="0.35">
      <c r="A2450" s="144" t="s">
        <v>11621</v>
      </c>
      <c r="B2450" s="144" t="s">
        <v>11622</v>
      </c>
      <c r="C2450" s="144" t="s">
        <v>11623</v>
      </c>
      <c r="D2450" s="144" t="s">
        <v>11624</v>
      </c>
      <c r="E2450" s="144" t="s">
        <v>2175</v>
      </c>
      <c r="F2450" s="144" t="s">
        <v>2176</v>
      </c>
    </row>
    <row r="2451" spans="1:6" hidden="1" x14ac:dyDescent="0.35">
      <c r="A2451" s="144" t="s">
        <v>11625</v>
      </c>
      <c r="B2451" s="144" t="s">
        <v>11626</v>
      </c>
      <c r="C2451" s="144" t="s">
        <v>11627</v>
      </c>
      <c r="D2451" s="144" t="s">
        <v>11628</v>
      </c>
      <c r="F2451" s="144" t="s">
        <v>2176</v>
      </c>
    </row>
    <row r="2452" spans="1:6" ht="31" hidden="1" x14ac:dyDescent="0.35">
      <c r="A2452" s="144" t="s">
        <v>11629</v>
      </c>
      <c r="B2452" s="144" t="s">
        <v>11630</v>
      </c>
      <c r="C2452" s="144" t="s">
        <v>11631</v>
      </c>
      <c r="D2452" s="144" t="s">
        <v>11632</v>
      </c>
      <c r="E2452" s="144" t="s">
        <v>2175</v>
      </c>
      <c r="F2452" s="144" t="s">
        <v>2163</v>
      </c>
    </row>
    <row r="2453" spans="1:6" hidden="1" x14ac:dyDescent="0.35">
      <c r="A2453" s="144" t="s">
        <v>11633</v>
      </c>
      <c r="B2453" s="144" t="s">
        <v>11634</v>
      </c>
      <c r="C2453" s="144" t="s">
        <v>11635</v>
      </c>
      <c r="D2453" s="144" t="s">
        <v>11636</v>
      </c>
      <c r="E2453" s="144" t="s">
        <v>2169</v>
      </c>
      <c r="F2453" s="144" t="s">
        <v>2266</v>
      </c>
    </row>
    <row r="2454" spans="1:6" hidden="1" x14ac:dyDescent="0.35">
      <c r="A2454" s="144" t="s">
        <v>11637</v>
      </c>
      <c r="B2454" s="144" t="s">
        <v>11638</v>
      </c>
      <c r="C2454" s="144" t="s">
        <v>11639</v>
      </c>
      <c r="D2454" s="144" t="s">
        <v>11640</v>
      </c>
      <c r="F2454" s="144" t="s">
        <v>2176</v>
      </c>
    </row>
    <row r="2455" spans="1:6" hidden="1" x14ac:dyDescent="0.35">
      <c r="A2455" s="144" t="s">
        <v>11641</v>
      </c>
      <c r="B2455" s="144" t="s">
        <v>11642</v>
      </c>
      <c r="C2455" s="144" t="s">
        <v>11643</v>
      </c>
      <c r="D2455" s="144" t="s">
        <v>11644</v>
      </c>
      <c r="E2455" s="144" t="s">
        <v>2162</v>
      </c>
      <c r="F2455" s="144" t="s">
        <v>2176</v>
      </c>
    </row>
    <row r="2456" spans="1:6" ht="31" hidden="1" x14ac:dyDescent="0.35">
      <c r="A2456" s="144" t="s">
        <v>11645</v>
      </c>
      <c r="B2456" s="144" t="s">
        <v>11646</v>
      </c>
      <c r="C2456" s="144" t="s">
        <v>11647</v>
      </c>
      <c r="D2456" s="144" t="s">
        <v>11648</v>
      </c>
      <c r="F2456" s="144" t="s">
        <v>2163</v>
      </c>
    </row>
    <row r="2457" spans="1:6" ht="31" hidden="1" x14ac:dyDescent="0.35">
      <c r="A2457" s="144" t="s">
        <v>11649</v>
      </c>
      <c r="B2457" s="144" t="s">
        <v>11650</v>
      </c>
      <c r="C2457" s="144" t="s">
        <v>11651</v>
      </c>
      <c r="D2457" s="144" t="s">
        <v>11652</v>
      </c>
      <c r="E2457" s="144" t="s">
        <v>2175</v>
      </c>
      <c r="F2457" s="144" t="s">
        <v>2176</v>
      </c>
    </row>
    <row r="2458" spans="1:6" ht="31" hidden="1" x14ac:dyDescent="0.35">
      <c r="A2458" s="144" t="s">
        <v>11653</v>
      </c>
      <c r="B2458" s="144" t="s">
        <v>11654</v>
      </c>
      <c r="C2458" s="144" t="s">
        <v>11655</v>
      </c>
      <c r="D2458" s="144" t="s">
        <v>11656</v>
      </c>
      <c r="E2458" s="144" t="s">
        <v>2169</v>
      </c>
      <c r="F2458" s="144" t="s">
        <v>2176</v>
      </c>
    </row>
    <row r="2459" spans="1:6" ht="31" hidden="1" x14ac:dyDescent="0.35">
      <c r="A2459" s="144" t="s">
        <v>1146</v>
      </c>
      <c r="B2459" s="144" t="s">
        <v>11657</v>
      </c>
      <c r="C2459" s="144" t="s">
        <v>11658</v>
      </c>
      <c r="D2459" s="144" t="s">
        <v>11659</v>
      </c>
      <c r="E2459" s="144" t="s">
        <v>2175</v>
      </c>
      <c r="F2459" s="144" t="s">
        <v>2163</v>
      </c>
    </row>
    <row r="2460" spans="1:6" ht="31" hidden="1" x14ac:dyDescent="0.35">
      <c r="A2460" s="144" t="s">
        <v>11660</v>
      </c>
      <c r="B2460" s="144" t="s">
        <v>11661</v>
      </c>
      <c r="C2460" s="144" t="s">
        <v>11662</v>
      </c>
      <c r="D2460" s="144" t="s">
        <v>11663</v>
      </c>
      <c r="E2460" s="144" t="s">
        <v>3238</v>
      </c>
      <c r="F2460" s="144" t="s">
        <v>2266</v>
      </c>
    </row>
    <row r="2461" spans="1:6" hidden="1" x14ac:dyDescent="0.35">
      <c r="A2461" s="144" t="s">
        <v>11664</v>
      </c>
      <c r="B2461" s="144" t="s">
        <v>11665</v>
      </c>
      <c r="C2461" s="144" t="s">
        <v>11666</v>
      </c>
      <c r="D2461" s="144" t="s">
        <v>11667</v>
      </c>
      <c r="E2461" s="144" t="s">
        <v>2175</v>
      </c>
      <c r="F2461" s="144" t="s">
        <v>2266</v>
      </c>
    </row>
    <row r="2462" spans="1:6" ht="31" hidden="1" x14ac:dyDescent="0.35">
      <c r="A2462" s="144" t="s">
        <v>854</v>
      </c>
      <c r="B2462" s="144" t="s">
        <v>11668</v>
      </c>
      <c r="C2462" s="144" t="s">
        <v>11669</v>
      </c>
      <c r="D2462" s="144" t="s">
        <v>11670</v>
      </c>
      <c r="E2462" s="144" t="s">
        <v>2162</v>
      </c>
      <c r="F2462" s="144" t="s">
        <v>2163</v>
      </c>
    </row>
    <row r="2463" spans="1:6" ht="31" hidden="1" x14ac:dyDescent="0.35">
      <c r="A2463" s="144" t="s">
        <v>11671</v>
      </c>
      <c r="B2463" s="144" t="s">
        <v>11672</v>
      </c>
      <c r="C2463" s="144" t="s">
        <v>11672</v>
      </c>
      <c r="D2463" s="144" t="s">
        <v>11673</v>
      </c>
      <c r="E2463" s="144" t="s">
        <v>2175</v>
      </c>
      <c r="F2463" s="144" t="s">
        <v>2163</v>
      </c>
    </row>
    <row r="2464" spans="1:6" hidden="1" x14ac:dyDescent="0.35">
      <c r="A2464" s="144" t="s">
        <v>11674</v>
      </c>
      <c r="B2464" s="144" t="s">
        <v>11675</v>
      </c>
      <c r="C2464" s="144" t="s">
        <v>11676</v>
      </c>
      <c r="D2464" s="144" t="s">
        <v>11677</v>
      </c>
      <c r="E2464" s="144" t="s">
        <v>2169</v>
      </c>
      <c r="F2464" s="144" t="s">
        <v>2176</v>
      </c>
    </row>
    <row r="2465" spans="1:6" ht="46.5" hidden="1" x14ac:dyDescent="0.35">
      <c r="A2465" s="144" t="s">
        <v>11678</v>
      </c>
      <c r="B2465" s="144" t="s">
        <v>11679</v>
      </c>
      <c r="C2465" s="144" t="s">
        <v>11680</v>
      </c>
      <c r="D2465" s="144" t="s">
        <v>11681</v>
      </c>
      <c r="E2465" s="144" t="s">
        <v>2175</v>
      </c>
      <c r="F2465" s="144" t="s">
        <v>2176</v>
      </c>
    </row>
    <row r="2466" spans="1:6" hidden="1" x14ac:dyDescent="0.35">
      <c r="A2466" s="144" t="s">
        <v>11682</v>
      </c>
      <c r="B2466" s="144" t="s">
        <v>11683</v>
      </c>
      <c r="C2466" s="144" t="s">
        <v>11683</v>
      </c>
      <c r="D2466" s="144" t="s">
        <v>11684</v>
      </c>
      <c r="E2466" s="144" t="s">
        <v>2175</v>
      </c>
      <c r="F2466" s="144" t="s">
        <v>2176</v>
      </c>
    </row>
    <row r="2467" spans="1:6" ht="31" hidden="1" x14ac:dyDescent="0.35">
      <c r="A2467" s="144" t="s">
        <v>11685</v>
      </c>
      <c r="B2467" s="144" t="s">
        <v>11686</v>
      </c>
      <c r="C2467" s="144" t="s">
        <v>11687</v>
      </c>
      <c r="D2467" s="144" t="s">
        <v>11688</v>
      </c>
      <c r="F2467" s="144" t="s">
        <v>2266</v>
      </c>
    </row>
    <row r="2468" spans="1:6" hidden="1" x14ac:dyDescent="0.35">
      <c r="A2468" s="144" t="s">
        <v>11689</v>
      </c>
      <c r="B2468" s="144" t="s">
        <v>11690</v>
      </c>
      <c r="C2468" s="144" t="s">
        <v>11691</v>
      </c>
      <c r="D2468" s="144" t="s">
        <v>11692</v>
      </c>
      <c r="F2468" s="144" t="s">
        <v>2266</v>
      </c>
    </row>
    <row r="2469" spans="1:6" ht="31" hidden="1" x14ac:dyDescent="0.35">
      <c r="A2469" s="144" t="s">
        <v>11693</v>
      </c>
      <c r="B2469" s="144" t="s">
        <v>11694</v>
      </c>
      <c r="C2469" s="144" t="s">
        <v>11695</v>
      </c>
      <c r="D2469" s="144" t="s">
        <v>11696</v>
      </c>
      <c r="E2469" s="144" t="s">
        <v>2162</v>
      </c>
      <c r="F2469" s="144" t="s">
        <v>2176</v>
      </c>
    </row>
    <row r="2470" spans="1:6" ht="31" hidden="1" x14ac:dyDescent="0.35">
      <c r="A2470" s="144" t="s">
        <v>11697</v>
      </c>
      <c r="B2470" s="144" t="s">
        <v>11698</v>
      </c>
      <c r="C2470" s="144" t="s">
        <v>11699</v>
      </c>
      <c r="D2470" s="144" t="s">
        <v>11700</v>
      </c>
      <c r="E2470" s="144" t="s">
        <v>3238</v>
      </c>
      <c r="F2470" s="144" t="s">
        <v>2176</v>
      </c>
    </row>
    <row r="2471" spans="1:6" ht="31" hidden="1" x14ac:dyDescent="0.35">
      <c r="A2471" s="144" t="s">
        <v>11701</v>
      </c>
      <c r="B2471" s="144" t="s">
        <v>11702</v>
      </c>
      <c r="C2471" s="144" t="s">
        <v>11703</v>
      </c>
      <c r="D2471" s="144" t="s">
        <v>11704</v>
      </c>
      <c r="F2471" s="144" t="s">
        <v>2266</v>
      </c>
    </row>
    <row r="2472" spans="1:6" ht="31" hidden="1" x14ac:dyDescent="0.35">
      <c r="A2472" s="144" t="s">
        <v>11705</v>
      </c>
      <c r="B2472" s="144" t="s">
        <v>11706</v>
      </c>
      <c r="C2472" s="144" t="s">
        <v>11707</v>
      </c>
      <c r="D2472" s="144" t="s">
        <v>11708</v>
      </c>
      <c r="F2472" s="144" t="s">
        <v>2163</v>
      </c>
    </row>
    <row r="2473" spans="1:6" hidden="1" x14ac:dyDescent="0.35">
      <c r="A2473" s="144" t="s">
        <v>11709</v>
      </c>
      <c r="B2473" s="144" t="s">
        <v>11710</v>
      </c>
      <c r="C2473" s="144" t="s">
        <v>11711</v>
      </c>
      <c r="D2473" s="144" t="s">
        <v>11712</v>
      </c>
      <c r="E2473" s="144" t="s">
        <v>2175</v>
      </c>
      <c r="F2473" s="144" t="s">
        <v>2266</v>
      </c>
    </row>
    <row r="2474" spans="1:6" ht="31" hidden="1" x14ac:dyDescent="0.35">
      <c r="A2474" s="144" t="s">
        <v>11713</v>
      </c>
      <c r="B2474" s="144" t="s">
        <v>11714</v>
      </c>
      <c r="C2474" s="144" t="s">
        <v>11715</v>
      </c>
      <c r="D2474" s="144" t="s">
        <v>11716</v>
      </c>
      <c r="E2474" s="144" t="s">
        <v>3238</v>
      </c>
      <c r="F2474" s="144" t="s">
        <v>2176</v>
      </c>
    </row>
    <row r="2475" spans="1:6" hidden="1" x14ac:dyDescent="0.35">
      <c r="A2475" s="144" t="s">
        <v>11717</v>
      </c>
      <c r="B2475" s="144" t="s">
        <v>11718</v>
      </c>
      <c r="C2475" s="144" t="s">
        <v>11719</v>
      </c>
      <c r="D2475" s="144" t="s">
        <v>11720</v>
      </c>
      <c r="F2475" s="144" t="s">
        <v>2176</v>
      </c>
    </row>
    <row r="2476" spans="1:6" hidden="1" x14ac:dyDescent="0.35">
      <c r="A2476" s="144" t="s">
        <v>11721</v>
      </c>
      <c r="B2476" s="144" t="s">
        <v>11722</v>
      </c>
      <c r="C2476" s="144" t="s">
        <v>11723</v>
      </c>
      <c r="D2476" s="144" t="s">
        <v>11724</v>
      </c>
      <c r="E2476" s="144" t="s">
        <v>2175</v>
      </c>
      <c r="F2476" s="144" t="s">
        <v>2266</v>
      </c>
    </row>
    <row r="2477" spans="1:6" hidden="1" x14ac:dyDescent="0.35">
      <c r="A2477" s="144" t="s">
        <v>11725</v>
      </c>
      <c r="B2477" s="144" t="s">
        <v>11726</v>
      </c>
      <c r="C2477" s="144" t="s">
        <v>11727</v>
      </c>
      <c r="D2477" s="144" t="s">
        <v>11728</v>
      </c>
      <c r="F2477" s="144" t="s">
        <v>2266</v>
      </c>
    </row>
    <row r="2478" spans="1:6" ht="31" hidden="1" x14ac:dyDescent="0.35">
      <c r="A2478" s="144" t="s">
        <v>11729</v>
      </c>
      <c r="B2478" s="144" t="s">
        <v>11730</v>
      </c>
      <c r="C2478" s="144" t="s">
        <v>11731</v>
      </c>
      <c r="D2478" s="144" t="s">
        <v>11732</v>
      </c>
      <c r="E2478" s="144" t="s">
        <v>2175</v>
      </c>
      <c r="F2478" s="144" t="s">
        <v>2170</v>
      </c>
    </row>
    <row r="2479" spans="1:6" hidden="1" x14ac:dyDescent="0.35">
      <c r="A2479" s="144" t="s">
        <v>11733</v>
      </c>
      <c r="B2479" s="144" t="s">
        <v>11734</v>
      </c>
      <c r="C2479" s="144" t="s">
        <v>11735</v>
      </c>
      <c r="D2479" s="144" t="s">
        <v>11736</v>
      </c>
      <c r="E2479" s="144" t="s">
        <v>2175</v>
      </c>
      <c r="F2479" s="144" t="s">
        <v>2170</v>
      </c>
    </row>
    <row r="2480" spans="1:6" ht="46.5" hidden="1" x14ac:dyDescent="0.35">
      <c r="A2480" s="144" t="s">
        <v>79</v>
      </c>
      <c r="B2480" s="144" t="s">
        <v>11737</v>
      </c>
      <c r="C2480" s="144" t="s">
        <v>11738</v>
      </c>
      <c r="D2480" s="144" t="s">
        <v>11739</v>
      </c>
      <c r="E2480" s="144" t="s">
        <v>2162</v>
      </c>
      <c r="F2480" s="144" t="s">
        <v>2185</v>
      </c>
    </row>
    <row r="2481" spans="1:6" ht="31" hidden="1" x14ac:dyDescent="0.35">
      <c r="A2481" s="144" t="s">
        <v>11740</v>
      </c>
      <c r="B2481" s="144" t="s">
        <v>11741</v>
      </c>
      <c r="C2481" s="144" t="s">
        <v>11742</v>
      </c>
      <c r="D2481" s="144" t="s">
        <v>11743</v>
      </c>
      <c r="E2481" s="144" t="s">
        <v>3238</v>
      </c>
      <c r="F2481" s="144" t="s">
        <v>2176</v>
      </c>
    </row>
    <row r="2482" spans="1:6" ht="31" hidden="1" x14ac:dyDescent="0.35">
      <c r="A2482" s="144" t="s">
        <v>11744</v>
      </c>
      <c r="B2482" s="144" t="s">
        <v>11745</v>
      </c>
      <c r="C2482" s="144" t="s">
        <v>11745</v>
      </c>
      <c r="D2482" s="144" t="s">
        <v>11746</v>
      </c>
      <c r="E2482" s="144" t="s">
        <v>3238</v>
      </c>
      <c r="F2482" s="144" t="s">
        <v>2170</v>
      </c>
    </row>
    <row r="2483" spans="1:6" ht="31" hidden="1" x14ac:dyDescent="0.35">
      <c r="A2483" s="144" t="s">
        <v>11747</v>
      </c>
      <c r="B2483" s="144" t="s">
        <v>11748</v>
      </c>
      <c r="C2483" s="144" t="s">
        <v>11748</v>
      </c>
      <c r="D2483" s="144" t="s">
        <v>11749</v>
      </c>
      <c r="E2483" s="144" t="s">
        <v>3238</v>
      </c>
      <c r="F2483" s="144" t="s">
        <v>2176</v>
      </c>
    </row>
    <row r="2484" spans="1:6" ht="31" hidden="1" x14ac:dyDescent="0.35">
      <c r="A2484" s="144" t="s">
        <v>11750</v>
      </c>
      <c r="B2484" s="144" t="s">
        <v>11751</v>
      </c>
      <c r="C2484" s="144" t="s">
        <v>11752</v>
      </c>
      <c r="D2484" s="144" t="s">
        <v>11753</v>
      </c>
      <c r="E2484" s="144" t="s">
        <v>3238</v>
      </c>
      <c r="F2484" s="144" t="s">
        <v>2176</v>
      </c>
    </row>
    <row r="2485" spans="1:6" ht="46.5" hidden="1" x14ac:dyDescent="0.35">
      <c r="A2485" s="144" t="s">
        <v>11754</v>
      </c>
      <c r="B2485" s="144" t="s">
        <v>11755</v>
      </c>
      <c r="C2485" s="144" t="s">
        <v>11756</v>
      </c>
      <c r="D2485" s="144" t="s">
        <v>11757</v>
      </c>
      <c r="E2485" s="144" t="s">
        <v>3238</v>
      </c>
      <c r="F2485" s="144" t="s">
        <v>2176</v>
      </c>
    </row>
    <row r="2486" spans="1:6" ht="31" hidden="1" x14ac:dyDescent="0.35">
      <c r="A2486" s="144" t="s">
        <v>11758</v>
      </c>
      <c r="B2486" s="144" t="s">
        <v>11759</v>
      </c>
      <c r="C2486" s="144" t="s">
        <v>11760</v>
      </c>
      <c r="D2486" s="144" t="s">
        <v>11761</v>
      </c>
      <c r="E2486" s="144" t="s">
        <v>3238</v>
      </c>
      <c r="F2486" s="144" t="s">
        <v>2176</v>
      </c>
    </row>
    <row r="2487" spans="1:6" ht="31" hidden="1" x14ac:dyDescent="0.35">
      <c r="A2487" s="144" t="s">
        <v>11762</v>
      </c>
      <c r="B2487" s="144" t="s">
        <v>11763</v>
      </c>
      <c r="C2487" s="144" t="s">
        <v>11763</v>
      </c>
      <c r="D2487" s="144" t="s">
        <v>11764</v>
      </c>
      <c r="E2487" s="144" t="s">
        <v>3238</v>
      </c>
      <c r="F2487" s="144" t="s">
        <v>2163</v>
      </c>
    </row>
    <row r="2488" spans="1:6" ht="31" hidden="1" x14ac:dyDescent="0.35">
      <c r="A2488" s="144" t="s">
        <v>11765</v>
      </c>
      <c r="B2488" s="144" t="s">
        <v>11766</v>
      </c>
      <c r="C2488" s="144" t="s">
        <v>11767</v>
      </c>
      <c r="D2488" s="144" t="s">
        <v>11768</v>
      </c>
      <c r="E2488" s="144" t="s">
        <v>3238</v>
      </c>
      <c r="F2488" s="144" t="s">
        <v>2176</v>
      </c>
    </row>
    <row r="2489" spans="1:6" hidden="1" x14ac:dyDescent="0.35">
      <c r="A2489" s="144" t="s">
        <v>11769</v>
      </c>
      <c r="B2489" s="144" t="s">
        <v>11770</v>
      </c>
      <c r="C2489" s="144" t="s">
        <v>11771</v>
      </c>
      <c r="D2489" s="144" t="s">
        <v>11772</v>
      </c>
      <c r="E2489" s="144" t="s">
        <v>2162</v>
      </c>
      <c r="F2489" s="144" t="s">
        <v>2193</v>
      </c>
    </row>
    <row r="2490" spans="1:6" ht="31" hidden="1" x14ac:dyDescent="0.35">
      <c r="A2490" s="144" t="s">
        <v>11773</v>
      </c>
      <c r="B2490" s="144" t="s">
        <v>11774</v>
      </c>
      <c r="C2490" s="144" t="s">
        <v>11774</v>
      </c>
      <c r="D2490" s="144" t="s">
        <v>11775</v>
      </c>
      <c r="E2490" s="144" t="s">
        <v>3238</v>
      </c>
      <c r="F2490" s="144" t="s">
        <v>2170</v>
      </c>
    </row>
    <row r="2491" spans="1:6" ht="31" hidden="1" x14ac:dyDescent="0.35">
      <c r="A2491" s="144" t="s">
        <v>11776</v>
      </c>
      <c r="B2491" s="144" t="s">
        <v>11777</v>
      </c>
      <c r="C2491" s="144" t="s">
        <v>11778</v>
      </c>
      <c r="D2491" s="144" t="s">
        <v>11779</v>
      </c>
      <c r="F2491" s="144" t="s">
        <v>2266</v>
      </c>
    </row>
    <row r="2492" spans="1:6" ht="46.5" hidden="1" x14ac:dyDescent="0.35">
      <c r="A2492" s="144" t="s">
        <v>11780</v>
      </c>
      <c r="B2492" s="144" t="s">
        <v>11781</v>
      </c>
      <c r="C2492" s="144" t="s">
        <v>11782</v>
      </c>
      <c r="D2492" s="144" t="s">
        <v>11783</v>
      </c>
      <c r="F2492" s="144" t="s">
        <v>2266</v>
      </c>
    </row>
    <row r="2493" spans="1:6" ht="31" hidden="1" x14ac:dyDescent="0.35">
      <c r="A2493" s="144" t="s">
        <v>11784</v>
      </c>
      <c r="B2493" s="144" t="s">
        <v>11785</v>
      </c>
      <c r="C2493" s="144" t="s">
        <v>11786</v>
      </c>
      <c r="D2493" s="144" t="s">
        <v>11787</v>
      </c>
      <c r="E2493" s="144" t="s">
        <v>2175</v>
      </c>
      <c r="F2493" s="144" t="s">
        <v>2266</v>
      </c>
    </row>
    <row r="2494" spans="1:6" ht="31" hidden="1" x14ac:dyDescent="0.35">
      <c r="A2494" s="144" t="s">
        <v>11788</v>
      </c>
      <c r="B2494" s="144" t="s">
        <v>11789</v>
      </c>
      <c r="C2494" s="144" t="s">
        <v>11790</v>
      </c>
      <c r="D2494" s="144" t="s">
        <v>11791</v>
      </c>
      <c r="F2494" s="144" t="s">
        <v>2163</v>
      </c>
    </row>
    <row r="2495" spans="1:6" ht="31" hidden="1" x14ac:dyDescent="0.35">
      <c r="A2495" s="144" t="s">
        <v>11792</v>
      </c>
      <c r="B2495" s="144" t="s">
        <v>11793</v>
      </c>
      <c r="C2495" s="144" t="s">
        <v>11794</v>
      </c>
      <c r="D2495" s="144" t="s">
        <v>11795</v>
      </c>
      <c r="F2495" s="144" t="s">
        <v>2266</v>
      </c>
    </row>
    <row r="2496" spans="1:6" hidden="1" x14ac:dyDescent="0.35">
      <c r="A2496" s="144" t="s">
        <v>11796</v>
      </c>
      <c r="B2496" s="144" t="s">
        <v>11797</v>
      </c>
      <c r="C2496" s="144" t="s">
        <v>11798</v>
      </c>
      <c r="D2496" s="144" t="s">
        <v>11799</v>
      </c>
      <c r="F2496" s="144" t="s">
        <v>2266</v>
      </c>
    </row>
    <row r="2497" spans="1:6" hidden="1" x14ac:dyDescent="0.35">
      <c r="A2497" s="144" t="s">
        <v>11800</v>
      </c>
      <c r="B2497" s="144" t="s">
        <v>11801</v>
      </c>
      <c r="C2497" s="144" t="s">
        <v>11802</v>
      </c>
      <c r="D2497" s="144" t="s">
        <v>11803</v>
      </c>
      <c r="F2497" s="144" t="s">
        <v>2266</v>
      </c>
    </row>
    <row r="2498" spans="1:6" ht="31" hidden="1" x14ac:dyDescent="0.35">
      <c r="A2498" s="144" t="s">
        <v>11804</v>
      </c>
      <c r="B2498" s="144" t="s">
        <v>11805</v>
      </c>
      <c r="C2498" s="144" t="s">
        <v>11806</v>
      </c>
      <c r="D2498" s="144" t="s">
        <v>11807</v>
      </c>
      <c r="E2498" s="144" t="s">
        <v>2162</v>
      </c>
      <c r="F2498" s="144" t="s">
        <v>2193</v>
      </c>
    </row>
    <row r="2499" spans="1:6" ht="31" hidden="1" x14ac:dyDescent="0.35">
      <c r="A2499" s="144" t="s">
        <v>11808</v>
      </c>
      <c r="B2499" s="144" t="s">
        <v>11809</v>
      </c>
      <c r="C2499" s="144" t="s">
        <v>11810</v>
      </c>
      <c r="D2499" s="144" t="s">
        <v>11811</v>
      </c>
      <c r="F2499" s="144" t="s">
        <v>2193</v>
      </c>
    </row>
    <row r="2500" spans="1:6" ht="31" hidden="1" x14ac:dyDescent="0.35">
      <c r="A2500" s="144" t="s">
        <v>11812</v>
      </c>
      <c r="B2500" s="144" t="s">
        <v>11813</v>
      </c>
      <c r="C2500" s="144" t="s">
        <v>11814</v>
      </c>
      <c r="D2500" s="144" t="s">
        <v>11815</v>
      </c>
      <c r="E2500" s="144" t="s">
        <v>3238</v>
      </c>
      <c r="F2500" s="144" t="s">
        <v>2266</v>
      </c>
    </row>
    <row r="2501" spans="1:6" ht="31" hidden="1" x14ac:dyDescent="0.35">
      <c r="A2501" s="144" t="s">
        <v>11816</v>
      </c>
      <c r="B2501" s="144" t="s">
        <v>11817</v>
      </c>
      <c r="C2501" s="144" t="s">
        <v>11818</v>
      </c>
      <c r="D2501" s="144" t="s">
        <v>11819</v>
      </c>
      <c r="E2501" s="144" t="s">
        <v>2175</v>
      </c>
      <c r="F2501" s="144" t="s">
        <v>2170</v>
      </c>
    </row>
    <row r="2502" spans="1:6" ht="31" hidden="1" x14ac:dyDescent="0.35">
      <c r="A2502" s="144" t="s">
        <v>11820</v>
      </c>
      <c r="B2502" s="144" t="s">
        <v>11821</v>
      </c>
      <c r="C2502" s="144" t="s">
        <v>11822</v>
      </c>
      <c r="D2502" s="144" t="s">
        <v>11823</v>
      </c>
      <c r="E2502" s="144" t="s">
        <v>3238</v>
      </c>
      <c r="F2502" s="144" t="s">
        <v>2163</v>
      </c>
    </row>
    <row r="2503" spans="1:6" ht="31" hidden="1" x14ac:dyDescent="0.35">
      <c r="A2503" s="144" t="s">
        <v>11824</v>
      </c>
      <c r="B2503" s="144" t="s">
        <v>11825</v>
      </c>
      <c r="C2503" s="144" t="s">
        <v>11826</v>
      </c>
      <c r="D2503" s="144" t="s">
        <v>11827</v>
      </c>
      <c r="E2503" s="144" t="s">
        <v>2162</v>
      </c>
      <c r="F2503" s="144" t="s">
        <v>2163</v>
      </c>
    </row>
    <row r="2504" spans="1:6" ht="31" hidden="1" x14ac:dyDescent="0.35">
      <c r="A2504" s="144" t="s">
        <v>11828</v>
      </c>
      <c r="B2504" s="144" t="s">
        <v>11829</v>
      </c>
      <c r="C2504" s="144" t="s">
        <v>11830</v>
      </c>
      <c r="D2504" s="144" t="s">
        <v>11831</v>
      </c>
      <c r="E2504" s="144" t="s">
        <v>3238</v>
      </c>
      <c r="F2504" s="144" t="s">
        <v>2170</v>
      </c>
    </row>
    <row r="2505" spans="1:6" ht="31" hidden="1" x14ac:dyDescent="0.35">
      <c r="A2505" s="144" t="s">
        <v>11832</v>
      </c>
      <c r="B2505" s="144" t="s">
        <v>11833</v>
      </c>
      <c r="C2505" s="144" t="s">
        <v>11834</v>
      </c>
      <c r="D2505" s="144" t="s">
        <v>11835</v>
      </c>
      <c r="E2505" s="144" t="s">
        <v>3238</v>
      </c>
      <c r="F2505" s="144" t="s">
        <v>2170</v>
      </c>
    </row>
    <row r="2506" spans="1:6" ht="31" hidden="1" x14ac:dyDescent="0.35">
      <c r="A2506" s="144" t="s">
        <v>11836</v>
      </c>
      <c r="B2506" s="144" t="s">
        <v>11837</v>
      </c>
      <c r="C2506" s="144" t="s">
        <v>11837</v>
      </c>
      <c r="D2506" s="144" t="s">
        <v>11838</v>
      </c>
      <c r="E2506" s="144" t="s">
        <v>3238</v>
      </c>
      <c r="F2506" s="144" t="s">
        <v>2176</v>
      </c>
    </row>
    <row r="2507" spans="1:6" ht="31" hidden="1" x14ac:dyDescent="0.35">
      <c r="A2507" s="144" t="s">
        <v>11839</v>
      </c>
      <c r="B2507" s="144" t="s">
        <v>11840</v>
      </c>
      <c r="C2507" s="144" t="s">
        <v>11841</v>
      </c>
      <c r="D2507" s="144" t="s">
        <v>11842</v>
      </c>
      <c r="E2507" s="144" t="s">
        <v>2175</v>
      </c>
      <c r="F2507" s="144" t="s">
        <v>2163</v>
      </c>
    </row>
    <row r="2508" spans="1:6" ht="46.5" hidden="1" x14ac:dyDescent="0.35">
      <c r="A2508" s="144" t="s">
        <v>11843</v>
      </c>
      <c r="B2508" s="144" t="s">
        <v>11844</v>
      </c>
      <c r="C2508" s="144" t="s">
        <v>11845</v>
      </c>
      <c r="D2508" s="144" t="s">
        <v>11846</v>
      </c>
      <c r="F2508" s="144" t="s">
        <v>2176</v>
      </c>
    </row>
    <row r="2509" spans="1:6" ht="31" hidden="1" x14ac:dyDescent="0.35">
      <c r="A2509" s="144" t="s">
        <v>11847</v>
      </c>
      <c r="B2509" s="144" t="s">
        <v>11848</v>
      </c>
      <c r="C2509" s="144" t="s">
        <v>11849</v>
      </c>
      <c r="D2509" s="144" t="s">
        <v>11850</v>
      </c>
      <c r="E2509" s="144" t="s">
        <v>2175</v>
      </c>
      <c r="F2509" s="144" t="s">
        <v>2163</v>
      </c>
    </row>
    <row r="2510" spans="1:6" ht="46.5" hidden="1" x14ac:dyDescent="0.35">
      <c r="A2510" s="144" t="s">
        <v>11851</v>
      </c>
      <c r="B2510" s="144" t="s">
        <v>11852</v>
      </c>
      <c r="C2510" s="144" t="s">
        <v>11853</v>
      </c>
      <c r="D2510" s="144" t="s">
        <v>11854</v>
      </c>
      <c r="E2510" s="144" t="s">
        <v>2169</v>
      </c>
      <c r="F2510" s="144" t="s">
        <v>2266</v>
      </c>
    </row>
    <row r="2511" spans="1:6" ht="31" hidden="1" x14ac:dyDescent="0.35">
      <c r="A2511" s="144" t="s">
        <v>11855</v>
      </c>
      <c r="B2511" s="144" t="s">
        <v>11856</v>
      </c>
      <c r="C2511" s="144" t="s">
        <v>11857</v>
      </c>
      <c r="D2511" s="144" t="s">
        <v>11858</v>
      </c>
      <c r="E2511" s="144" t="s">
        <v>2169</v>
      </c>
      <c r="F2511" s="144" t="s">
        <v>2266</v>
      </c>
    </row>
    <row r="2512" spans="1:6" ht="46.5" hidden="1" x14ac:dyDescent="0.35">
      <c r="A2512" s="144" t="s">
        <v>11859</v>
      </c>
      <c r="B2512" s="144" t="s">
        <v>11860</v>
      </c>
      <c r="C2512" s="144" t="s">
        <v>11861</v>
      </c>
      <c r="D2512" s="144" t="s">
        <v>11862</v>
      </c>
      <c r="E2512" s="144" t="s">
        <v>2175</v>
      </c>
      <c r="F2512" s="144" t="s">
        <v>2163</v>
      </c>
    </row>
    <row r="2513" spans="1:6" hidden="1" x14ac:dyDescent="0.35">
      <c r="A2513" s="144" t="s">
        <v>11863</v>
      </c>
      <c r="B2513" s="144" t="s">
        <v>11864</v>
      </c>
      <c r="C2513" s="144" t="s">
        <v>11865</v>
      </c>
      <c r="D2513" s="144" t="s">
        <v>11866</v>
      </c>
      <c r="E2513" s="144" t="s">
        <v>2162</v>
      </c>
      <c r="F2513" s="144" t="s">
        <v>2193</v>
      </c>
    </row>
    <row r="2514" spans="1:6" ht="31" hidden="1" x14ac:dyDescent="0.35">
      <c r="A2514" s="144" t="s">
        <v>11867</v>
      </c>
      <c r="B2514" s="144" t="s">
        <v>11868</v>
      </c>
      <c r="C2514" s="144" t="s">
        <v>11869</v>
      </c>
      <c r="D2514" s="144" t="s">
        <v>11870</v>
      </c>
      <c r="E2514" s="144" t="s">
        <v>2162</v>
      </c>
      <c r="F2514" s="144" t="s">
        <v>2185</v>
      </c>
    </row>
    <row r="2515" spans="1:6" ht="31" hidden="1" x14ac:dyDescent="0.35">
      <c r="A2515" s="144" t="s">
        <v>11871</v>
      </c>
      <c r="B2515" s="144" t="s">
        <v>11872</v>
      </c>
      <c r="C2515" s="144" t="s">
        <v>11873</v>
      </c>
      <c r="D2515" s="144" t="s">
        <v>11874</v>
      </c>
      <c r="E2515" s="144" t="s">
        <v>2162</v>
      </c>
      <c r="F2515" s="144" t="s">
        <v>2193</v>
      </c>
    </row>
    <row r="2516" spans="1:6" ht="31" hidden="1" x14ac:dyDescent="0.35">
      <c r="A2516" s="144" t="s">
        <v>11875</v>
      </c>
      <c r="B2516" s="144" t="s">
        <v>11876</v>
      </c>
      <c r="C2516" s="144" t="s">
        <v>11877</v>
      </c>
      <c r="D2516" s="144" t="s">
        <v>11878</v>
      </c>
      <c r="E2516" s="144" t="s">
        <v>2169</v>
      </c>
      <c r="F2516" s="144" t="s">
        <v>2170</v>
      </c>
    </row>
    <row r="2517" spans="1:6" ht="31" hidden="1" x14ac:dyDescent="0.35">
      <c r="A2517" s="144" t="s">
        <v>11879</v>
      </c>
      <c r="B2517" s="144" t="s">
        <v>11880</v>
      </c>
      <c r="C2517" s="144" t="s">
        <v>11881</v>
      </c>
      <c r="D2517" s="144" t="s">
        <v>11882</v>
      </c>
      <c r="E2517" s="144" t="s">
        <v>2169</v>
      </c>
      <c r="F2517" s="144" t="s">
        <v>2170</v>
      </c>
    </row>
    <row r="2518" spans="1:6" hidden="1" x14ac:dyDescent="0.35">
      <c r="A2518" s="144" t="s">
        <v>11883</v>
      </c>
      <c r="B2518" s="144" t="s">
        <v>11884</v>
      </c>
      <c r="C2518" s="144" t="s">
        <v>11885</v>
      </c>
      <c r="D2518" s="144" t="s">
        <v>11886</v>
      </c>
      <c r="E2518" s="144" t="s">
        <v>2175</v>
      </c>
      <c r="F2518" s="144" t="s">
        <v>2176</v>
      </c>
    </row>
    <row r="2519" spans="1:6" ht="31" hidden="1" x14ac:dyDescent="0.35">
      <c r="A2519" s="144" t="s">
        <v>1482</v>
      </c>
      <c r="B2519" s="144" t="s">
        <v>11887</v>
      </c>
      <c r="C2519" s="144" t="s">
        <v>11888</v>
      </c>
      <c r="D2519" s="144" t="s">
        <v>11889</v>
      </c>
      <c r="E2519" s="144" t="s">
        <v>2162</v>
      </c>
      <c r="F2519" s="144" t="s">
        <v>2193</v>
      </c>
    </row>
    <row r="2520" spans="1:6" hidden="1" x14ac:dyDescent="0.35">
      <c r="A2520" s="144" t="s">
        <v>399</v>
      </c>
      <c r="B2520" s="144" t="s">
        <v>11890</v>
      </c>
      <c r="C2520" s="144" t="s">
        <v>11890</v>
      </c>
      <c r="D2520" s="144" t="s">
        <v>11891</v>
      </c>
      <c r="E2520" s="144" t="s">
        <v>2162</v>
      </c>
      <c r="F2520" s="144" t="s">
        <v>2185</v>
      </c>
    </row>
    <row r="2521" spans="1:6" hidden="1" x14ac:dyDescent="0.35">
      <c r="A2521" s="144" t="s">
        <v>11892</v>
      </c>
      <c r="B2521" s="144" t="s">
        <v>11893</v>
      </c>
      <c r="C2521" s="144" t="s">
        <v>11894</v>
      </c>
      <c r="D2521" s="144" t="s">
        <v>11895</v>
      </c>
      <c r="F2521" s="144" t="s">
        <v>2176</v>
      </c>
    </row>
    <row r="2522" spans="1:6" ht="31" hidden="1" x14ac:dyDescent="0.35">
      <c r="A2522" s="144" t="s">
        <v>11896</v>
      </c>
      <c r="B2522" s="144" t="s">
        <v>11897</v>
      </c>
      <c r="C2522" s="144" t="s">
        <v>11898</v>
      </c>
      <c r="D2522" s="144" t="s">
        <v>11899</v>
      </c>
      <c r="E2522" s="144" t="s">
        <v>2169</v>
      </c>
      <c r="F2522" s="144" t="s">
        <v>2266</v>
      </c>
    </row>
    <row r="2523" spans="1:6" ht="46.5" hidden="1" x14ac:dyDescent="0.35">
      <c r="A2523" s="144" t="s">
        <v>11900</v>
      </c>
      <c r="B2523" s="144" t="s">
        <v>11901</v>
      </c>
      <c r="C2523" s="144" t="s">
        <v>11902</v>
      </c>
      <c r="D2523" s="144" t="s">
        <v>11903</v>
      </c>
      <c r="E2523" s="144" t="s">
        <v>2169</v>
      </c>
      <c r="F2523" s="144" t="s">
        <v>2266</v>
      </c>
    </row>
    <row r="2524" spans="1:6" ht="31" hidden="1" x14ac:dyDescent="0.35">
      <c r="A2524" s="144" t="s">
        <v>11904</v>
      </c>
      <c r="B2524" s="144" t="s">
        <v>11905</v>
      </c>
      <c r="C2524" s="144" t="s">
        <v>11906</v>
      </c>
      <c r="D2524" s="144" t="s">
        <v>11907</v>
      </c>
      <c r="E2524" s="144" t="s">
        <v>3238</v>
      </c>
      <c r="F2524" s="144" t="s">
        <v>2266</v>
      </c>
    </row>
    <row r="2525" spans="1:6" hidden="1" x14ac:dyDescent="0.35">
      <c r="A2525" s="144" t="s">
        <v>11908</v>
      </c>
      <c r="B2525" s="144" t="s">
        <v>11909</v>
      </c>
      <c r="C2525" s="144" t="s">
        <v>11910</v>
      </c>
      <c r="D2525" s="144" t="s">
        <v>11911</v>
      </c>
      <c r="E2525" s="144" t="s">
        <v>2162</v>
      </c>
      <c r="F2525" s="144" t="s">
        <v>2185</v>
      </c>
    </row>
    <row r="2526" spans="1:6" ht="31" hidden="1" x14ac:dyDescent="0.35">
      <c r="A2526" s="144" t="s">
        <v>401</v>
      </c>
      <c r="B2526" s="144" t="s">
        <v>11912</v>
      </c>
      <c r="C2526" s="144" t="s">
        <v>11913</v>
      </c>
      <c r="D2526" s="144" t="s">
        <v>11914</v>
      </c>
      <c r="E2526" s="144" t="s">
        <v>2162</v>
      </c>
      <c r="F2526" s="144" t="s">
        <v>2185</v>
      </c>
    </row>
    <row r="2527" spans="1:6" hidden="1" x14ac:dyDescent="0.35">
      <c r="A2527" s="144" t="s">
        <v>11915</v>
      </c>
      <c r="B2527" s="144" t="s">
        <v>11916</v>
      </c>
      <c r="C2527" s="144" t="s">
        <v>11917</v>
      </c>
      <c r="D2527" s="144" t="s">
        <v>11918</v>
      </c>
      <c r="E2527" s="144" t="s">
        <v>2175</v>
      </c>
      <c r="F2527" s="144" t="s">
        <v>2266</v>
      </c>
    </row>
    <row r="2528" spans="1:6" hidden="1" x14ac:dyDescent="0.35">
      <c r="A2528" s="144" t="s">
        <v>1537</v>
      </c>
      <c r="B2528" s="144" t="s">
        <v>11919</v>
      </c>
      <c r="C2528" s="144" t="s">
        <v>11920</v>
      </c>
      <c r="D2528" s="144" t="s">
        <v>11921</v>
      </c>
      <c r="E2528" s="144" t="s">
        <v>2162</v>
      </c>
      <c r="F2528" s="144" t="s">
        <v>2193</v>
      </c>
    </row>
    <row r="2529" spans="1:6" ht="31" hidden="1" x14ac:dyDescent="0.35">
      <c r="A2529" s="144" t="s">
        <v>11922</v>
      </c>
      <c r="B2529" s="144" t="s">
        <v>11923</v>
      </c>
      <c r="C2529" s="144" t="s">
        <v>11924</v>
      </c>
      <c r="D2529" s="144" t="s">
        <v>11925</v>
      </c>
      <c r="E2529" s="144" t="s">
        <v>3238</v>
      </c>
      <c r="F2529" s="144" t="s">
        <v>2266</v>
      </c>
    </row>
    <row r="2530" spans="1:6" ht="31" hidden="1" x14ac:dyDescent="0.35">
      <c r="A2530" s="144" t="s">
        <v>11926</v>
      </c>
      <c r="B2530" s="144" t="s">
        <v>11927</v>
      </c>
      <c r="C2530" s="144" t="s">
        <v>11928</v>
      </c>
      <c r="D2530" s="144" t="s">
        <v>11929</v>
      </c>
      <c r="E2530" s="144" t="s">
        <v>3238</v>
      </c>
      <c r="F2530" s="144" t="s">
        <v>2170</v>
      </c>
    </row>
    <row r="2531" spans="1:6" ht="31" hidden="1" x14ac:dyDescent="0.35">
      <c r="A2531" s="144" t="s">
        <v>11930</v>
      </c>
      <c r="B2531" s="144" t="s">
        <v>11931</v>
      </c>
      <c r="C2531" s="144" t="s">
        <v>11932</v>
      </c>
      <c r="D2531" s="144" t="s">
        <v>11933</v>
      </c>
      <c r="E2531" s="144" t="s">
        <v>3238</v>
      </c>
      <c r="F2531" s="144" t="s">
        <v>2170</v>
      </c>
    </row>
    <row r="2532" spans="1:6" ht="31" hidden="1" x14ac:dyDescent="0.35">
      <c r="A2532" s="144" t="s">
        <v>11934</v>
      </c>
      <c r="B2532" s="144" t="s">
        <v>11935</v>
      </c>
      <c r="C2532" s="144" t="s">
        <v>11936</v>
      </c>
      <c r="D2532" s="144" t="s">
        <v>11937</v>
      </c>
      <c r="E2532" s="144" t="s">
        <v>2169</v>
      </c>
      <c r="F2532" s="144" t="s">
        <v>2266</v>
      </c>
    </row>
    <row r="2533" spans="1:6" hidden="1" x14ac:dyDescent="0.35">
      <c r="A2533" s="144" t="s">
        <v>93</v>
      </c>
      <c r="B2533" s="144" t="s">
        <v>11938</v>
      </c>
      <c r="C2533" s="144" t="s">
        <v>11939</v>
      </c>
      <c r="D2533" s="144" t="s">
        <v>11940</v>
      </c>
      <c r="E2533" s="144" t="s">
        <v>2162</v>
      </c>
      <c r="F2533" s="144" t="s">
        <v>2185</v>
      </c>
    </row>
    <row r="2534" spans="1:6" ht="31" hidden="1" x14ac:dyDescent="0.35">
      <c r="A2534" s="144" t="s">
        <v>11941</v>
      </c>
      <c r="B2534" s="144" t="s">
        <v>11942</v>
      </c>
      <c r="C2534" s="144" t="s">
        <v>11943</v>
      </c>
      <c r="D2534" s="144" t="s">
        <v>11944</v>
      </c>
      <c r="E2534" s="144" t="s">
        <v>3238</v>
      </c>
      <c r="F2534" s="144" t="s">
        <v>2266</v>
      </c>
    </row>
    <row r="2535" spans="1:6" hidden="1" x14ac:dyDescent="0.35">
      <c r="A2535" s="144" t="s">
        <v>11945</v>
      </c>
      <c r="B2535" s="144" t="s">
        <v>11946</v>
      </c>
      <c r="C2535" s="144" t="s">
        <v>11947</v>
      </c>
      <c r="D2535" s="144" t="s">
        <v>11948</v>
      </c>
      <c r="E2535" s="144" t="s">
        <v>2169</v>
      </c>
      <c r="F2535" s="144" t="s">
        <v>2266</v>
      </c>
    </row>
    <row r="2536" spans="1:6" ht="31" hidden="1" x14ac:dyDescent="0.35">
      <c r="A2536" s="144" t="s">
        <v>11949</v>
      </c>
      <c r="B2536" s="144" t="s">
        <v>11950</v>
      </c>
      <c r="C2536" s="144" t="s">
        <v>11951</v>
      </c>
      <c r="D2536" s="144" t="s">
        <v>11952</v>
      </c>
      <c r="E2536" s="144" t="s">
        <v>3238</v>
      </c>
      <c r="F2536" s="144" t="s">
        <v>2266</v>
      </c>
    </row>
    <row r="2537" spans="1:6" ht="46.5" hidden="1" x14ac:dyDescent="0.35">
      <c r="A2537" s="144" t="s">
        <v>848</v>
      </c>
      <c r="B2537" s="144" t="s">
        <v>11953</v>
      </c>
      <c r="C2537" s="144" t="s">
        <v>11954</v>
      </c>
      <c r="D2537" s="144" t="s">
        <v>11955</v>
      </c>
      <c r="E2537" s="144" t="s">
        <v>2175</v>
      </c>
      <c r="F2537" s="144" t="s">
        <v>2163</v>
      </c>
    </row>
    <row r="2538" spans="1:6" ht="31" hidden="1" x14ac:dyDescent="0.35">
      <c r="A2538" s="144" t="s">
        <v>11956</v>
      </c>
      <c r="B2538" s="144" t="s">
        <v>11957</v>
      </c>
      <c r="C2538" s="144" t="s">
        <v>11958</v>
      </c>
      <c r="D2538" s="144" t="s">
        <v>11959</v>
      </c>
      <c r="E2538" s="144" t="s">
        <v>2169</v>
      </c>
      <c r="F2538" s="144" t="s">
        <v>2266</v>
      </c>
    </row>
    <row r="2539" spans="1:6" ht="31" hidden="1" x14ac:dyDescent="0.35">
      <c r="A2539" s="144" t="s">
        <v>11960</v>
      </c>
      <c r="B2539" s="144" t="s">
        <v>11961</v>
      </c>
      <c r="C2539" s="144" t="s">
        <v>11962</v>
      </c>
      <c r="D2539" s="144" t="s">
        <v>11963</v>
      </c>
      <c r="E2539" s="144" t="s">
        <v>2169</v>
      </c>
      <c r="F2539" s="144" t="s">
        <v>2193</v>
      </c>
    </row>
    <row r="2540" spans="1:6" hidden="1" x14ac:dyDescent="0.35">
      <c r="A2540" s="144" t="s">
        <v>11964</v>
      </c>
      <c r="B2540" s="144" t="s">
        <v>11965</v>
      </c>
      <c r="C2540" s="144" t="s">
        <v>11966</v>
      </c>
      <c r="D2540" s="144" t="s">
        <v>11967</v>
      </c>
      <c r="E2540" s="144" t="s">
        <v>2169</v>
      </c>
      <c r="F2540" s="144" t="s">
        <v>2170</v>
      </c>
    </row>
    <row r="2541" spans="1:6" hidden="1" x14ac:dyDescent="0.35">
      <c r="A2541" s="144" t="s">
        <v>11968</v>
      </c>
      <c r="B2541" s="144" t="s">
        <v>11969</v>
      </c>
      <c r="C2541" s="144" t="s">
        <v>11970</v>
      </c>
      <c r="D2541" s="144" t="s">
        <v>11971</v>
      </c>
      <c r="E2541" s="144" t="s">
        <v>2169</v>
      </c>
      <c r="F2541" s="144" t="s">
        <v>2176</v>
      </c>
    </row>
    <row r="2542" spans="1:6" ht="31" hidden="1" x14ac:dyDescent="0.35">
      <c r="A2542" s="144" t="s">
        <v>11972</v>
      </c>
      <c r="B2542" s="144" t="s">
        <v>11973</v>
      </c>
      <c r="C2542" s="144" t="s">
        <v>11974</v>
      </c>
      <c r="D2542" s="144" t="s">
        <v>11975</v>
      </c>
      <c r="E2542" s="144" t="s">
        <v>2162</v>
      </c>
      <c r="F2542" s="144" t="s">
        <v>2163</v>
      </c>
    </row>
    <row r="2543" spans="1:6" ht="31" hidden="1" x14ac:dyDescent="0.35">
      <c r="A2543" s="144" t="s">
        <v>11976</v>
      </c>
      <c r="B2543" s="144" t="s">
        <v>11977</v>
      </c>
      <c r="C2543" s="144" t="s">
        <v>11978</v>
      </c>
      <c r="D2543" s="144" t="s">
        <v>11979</v>
      </c>
      <c r="E2543" s="144" t="s">
        <v>2162</v>
      </c>
      <c r="F2543" s="144" t="s">
        <v>2185</v>
      </c>
    </row>
    <row r="2544" spans="1:6" hidden="1" x14ac:dyDescent="0.35">
      <c r="A2544" s="144" t="s">
        <v>11980</v>
      </c>
      <c r="B2544" s="144" t="s">
        <v>11981</v>
      </c>
      <c r="C2544" s="144" t="s">
        <v>11982</v>
      </c>
      <c r="D2544" s="144" t="s">
        <v>11983</v>
      </c>
      <c r="E2544" s="144" t="s">
        <v>2169</v>
      </c>
      <c r="F2544" s="144" t="s">
        <v>2266</v>
      </c>
    </row>
    <row r="2545" spans="1:6" hidden="1" x14ac:dyDescent="0.35">
      <c r="A2545" s="144" t="s">
        <v>11984</v>
      </c>
      <c r="B2545" s="144" t="s">
        <v>11985</v>
      </c>
      <c r="C2545" s="144" t="s">
        <v>11986</v>
      </c>
      <c r="D2545" s="144" t="s">
        <v>11987</v>
      </c>
      <c r="F2545" s="144" t="s">
        <v>2266</v>
      </c>
    </row>
    <row r="2546" spans="1:6" ht="31" hidden="1" x14ac:dyDescent="0.35">
      <c r="A2546" s="144" t="s">
        <v>11988</v>
      </c>
      <c r="B2546" s="144" t="s">
        <v>11989</v>
      </c>
      <c r="C2546" s="144" t="s">
        <v>11990</v>
      </c>
      <c r="D2546" s="144" t="s">
        <v>11991</v>
      </c>
      <c r="E2546" s="144" t="s">
        <v>3238</v>
      </c>
      <c r="F2546" s="144" t="s">
        <v>2266</v>
      </c>
    </row>
    <row r="2547" spans="1:6" hidden="1" x14ac:dyDescent="0.35">
      <c r="A2547" s="144" t="s">
        <v>11992</v>
      </c>
      <c r="B2547" s="144" t="s">
        <v>11993</v>
      </c>
      <c r="C2547" s="144" t="s">
        <v>11994</v>
      </c>
      <c r="D2547" s="144" t="s">
        <v>11995</v>
      </c>
      <c r="E2547" s="144" t="s">
        <v>2175</v>
      </c>
      <c r="F2547" s="144" t="s">
        <v>2176</v>
      </c>
    </row>
    <row r="2548" spans="1:6" ht="31" hidden="1" x14ac:dyDescent="0.35">
      <c r="A2548" s="144" t="s">
        <v>11996</v>
      </c>
      <c r="B2548" s="144" t="s">
        <v>11997</v>
      </c>
      <c r="C2548" s="144" t="s">
        <v>11998</v>
      </c>
      <c r="D2548" s="144" t="s">
        <v>11999</v>
      </c>
      <c r="E2548" s="144" t="s">
        <v>3238</v>
      </c>
      <c r="F2548" s="144" t="s">
        <v>2176</v>
      </c>
    </row>
    <row r="2549" spans="1:6" ht="31" hidden="1" x14ac:dyDescent="0.35">
      <c r="A2549" s="144" t="s">
        <v>12000</v>
      </c>
      <c r="B2549" s="144" t="s">
        <v>12001</v>
      </c>
      <c r="C2549" s="144" t="s">
        <v>12002</v>
      </c>
      <c r="D2549" s="144" t="s">
        <v>12003</v>
      </c>
      <c r="E2549" s="144" t="s">
        <v>3238</v>
      </c>
      <c r="F2549" s="144" t="s">
        <v>2266</v>
      </c>
    </row>
    <row r="2550" spans="1:6" ht="31" hidden="1" x14ac:dyDescent="0.35">
      <c r="A2550" s="144" t="s">
        <v>12004</v>
      </c>
      <c r="B2550" s="144" t="s">
        <v>12005</v>
      </c>
      <c r="C2550" s="144" t="s">
        <v>12005</v>
      </c>
      <c r="D2550" s="144" t="s">
        <v>12006</v>
      </c>
      <c r="E2550" s="144" t="s">
        <v>3238</v>
      </c>
      <c r="F2550" s="144" t="s">
        <v>2193</v>
      </c>
    </row>
    <row r="2551" spans="1:6" hidden="1" x14ac:dyDescent="0.35">
      <c r="A2551" s="144" t="s">
        <v>12007</v>
      </c>
      <c r="B2551" s="144" t="s">
        <v>12008</v>
      </c>
      <c r="C2551" s="144" t="s">
        <v>12009</v>
      </c>
      <c r="D2551" s="144" t="s">
        <v>12010</v>
      </c>
      <c r="E2551" s="144" t="s">
        <v>2175</v>
      </c>
      <c r="F2551" s="144" t="s">
        <v>2193</v>
      </c>
    </row>
    <row r="2552" spans="1:6" ht="31" hidden="1" x14ac:dyDescent="0.35">
      <c r="A2552" s="144" t="s">
        <v>12011</v>
      </c>
      <c r="B2552" s="144" t="s">
        <v>12012</v>
      </c>
      <c r="C2552" s="144" t="s">
        <v>12013</v>
      </c>
      <c r="D2552" s="144" t="s">
        <v>12014</v>
      </c>
      <c r="E2552" s="144" t="s">
        <v>3238</v>
      </c>
      <c r="F2552" s="144" t="s">
        <v>2266</v>
      </c>
    </row>
    <row r="2553" spans="1:6" hidden="1" x14ac:dyDescent="0.35">
      <c r="A2553" s="144" t="s">
        <v>12015</v>
      </c>
      <c r="B2553" s="144" t="s">
        <v>12016</v>
      </c>
      <c r="C2553" s="144" t="s">
        <v>12017</v>
      </c>
      <c r="D2553" s="144" t="s">
        <v>12018</v>
      </c>
      <c r="E2553" s="144" t="s">
        <v>2169</v>
      </c>
      <c r="F2553" s="144" t="s">
        <v>2176</v>
      </c>
    </row>
    <row r="2554" spans="1:6" ht="31" hidden="1" x14ac:dyDescent="0.35">
      <c r="A2554" s="144" t="s">
        <v>12019</v>
      </c>
      <c r="B2554" s="144" t="s">
        <v>12020</v>
      </c>
      <c r="C2554" s="144" t="s">
        <v>12021</v>
      </c>
      <c r="D2554" s="144" t="s">
        <v>12022</v>
      </c>
      <c r="E2554" s="144" t="s">
        <v>3238</v>
      </c>
      <c r="F2554" s="144" t="s">
        <v>2176</v>
      </c>
    </row>
    <row r="2555" spans="1:6" ht="31" hidden="1" x14ac:dyDescent="0.35">
      <c r="A2555" s="144" t="s">
        <v>12023</v>
      </c>
      <c r="B2555" s="144" t="s">
        <v>12024</v>
      </c>
      <c r="C2555" s="144" t="s">
        <v>12025</v>
      </c>
      <c r="D2555" s="144" t="s">
        <v>12026</v>
      </c>
      <c r="E2555" s="144" t="s">
        <v>3238</v>
      </c>
      <c r="F2555" s="144" t="s">
        <v>2266</v>
      </c>
    </row>
    <row r="2556" spans="1:6" ht="31" hidden="1" x14ac:dyDescent="0.35">
      <c r="A2556" s="144" t="s">
        <v>12027</v>
      </c>
      <c r="B2556" s="144" t="s">
        <v>12028</v>
      </c>
      <c r="C2556" s="144" t="s">
        <v>12029</v>
      </c>
      <c r="D2556" s="144" t="s">
        <v>12030</v>
      </c>
      <c r="E2556" s="144" t="s">
        <v>3238</v>
      </c>
      <c r="F2556" s="144" t="s">
        <v>2266</v>
      </c>
    </row>
    <row r="2557" spans="1:6" ht="31" hidden="1" x14ac:dyDescent="0.35">
      <c r="A2557" s="144" t="s">
        <v>12031</v>
      </c>
      <c r="B2557" s="144" t="s">
        <v>12032</v>
      </c>
      <c r="C2557" s="144" t="s">
        <v>12033</v>
      </c>
      <c r="D2557" s="144" t="s">
        <v>12034</v>
      </c>
      <c r="E2557" s="144" t="s">
        <v>3238</v>
      </c>
      <c r="F2557" s="144" t="s">
        <v>2266</v>
      </c>
    </row>
    <row r="2558" spans="1:6" ht="31" hidden="1" x14ac:dyDescent="0.35">
      <c r="A2558" s="144" t="s">
        <v>12035</v>
      </c>
      <c r="B2558" s="144" t="s">
        <v>12036</v>
      </c>
      <c r="C2558" s="144" t="s">
        <v>12037</v>
      </c>
      <c r="D2558" s="144" t="s">
        <v>12038</v>
      </c>
      <c r="E2558" s="144" t="s">
        <v>3238</v>
      </c>
      <c r="F2558" s="144" t="s">
        <v>2266</v>
      </c>
    </row>
    <row r="2559" spans="1:6" ht="31" hidden="1" x14ac:dyDescent="0.35">
      <c r="A2559" s="144" t="s">
        <v>12039</v>
      </c>
      <c r="B2559" s="144" t="s">
        <v>12040</v>
      </c>
      <c r="C2559" s="144" t="s">
        <v>12041</v>
      </c>
      <c r="D2559" s="144" t="s">
        <v>12042</v>
      </c>
      <c r="E2559" s="144" t="s">
        <v>3238</v>
      </c>
      <c r="F2559" s="144" t="s">
        <v>2266</v>
      </c>
    </row>
    <row r="2560" spans="1:6" ht="31" hidden="1" x14ac:dyDescent="0.35">
      <c r="A2560" s="144" t="s">
        <v>12043</v>
      </c>
      <c r="B2560" s="144" t="s">
        <v>12044</v>
      </c>
      <c r="C2560" s="144" t="s">
        <v>12045</v>
      </c>
      <c r="D2560" s="144" t="s">
        <v>12046</v>
      </c>
      <c r="E2560" s="144" t="s">
        <v>3238</v>
      </c>
      <c r="F2560" s="144" t="s">
        <v>2170</v>
      </c>
    </row>
    <row r="2561" spans="1:6" ht="31" hidden="1" x14ac:dyDescent="0.35">
      <c r="A2561" s="144" t="s">
        <v>12047</v>
      </c>
      <c r="B2561" s="144" t="s">
        <v>12048</v>
      </c>
      <c r="C2561" s="144" t="s">
        <v>12049</v>
      </c>
      <c r="D2561" s="144" t="s">
        <v>12050</v>
      </c>
      <c r="E2561" s="144" t="s">
        <v>3238</v>
      </c>
      <c r="F2561" s="144" t="s">
        <v>2266</v>
      </c>
    </row>
    <row r="2562" spans="1:6" ht="31" hidden="1" x14ac:dyDescent="0.35">
      <c r="A2562" s="144" t="s">
        <v>12051</v>
      </c>
      <c r="B2562" s="144" t="s">
        <v>12052</v>
      </c>
      <c r="C2562" s="144" t="s">
        <v>12052</v>
      </c>
      <c r="D2562" s="144" t="s">
        <v>12053</v>
      </c>
      <c r="E2562" s="144" t="s">
        <v>3238</v>
      </c>
      <c r="F2562" s="144" t="s">
        <v>2170</v>
      </c>
    </row>
    <row r="2563" spans="1:6" ht="31" hidden="1" x14ac:dyDescent="0.35">
      <c r="A2563" s="144" t="s">
        <v>12054</v>
      </c>
      <c r="B2563" s="144" t="s">
        <v>12055</v>
      </c>
      <c r="C2563" s="144" t="s">
        <v>12056</v>
      </c>
      <c r="D2563" s="144" t="s">
        <v>12057</v>
      </c>
      <c r="E2563" s="144" t="s">
        <v>3238</v>
      </c>
      <c r="F2563" s="144" t="s">
        <v>2266</v>
      </c>
    </row>
    <row r="2564" spans="1:6" ht="31" hidden="1" x14ac:dyDescent="0.35">
      <c r="A2564" s="144" t="s">
        <v>12058</v>
      </c>
      <c r="B2564" s="144" t="s">
        <v>12059</v>
      </c>
      <c r="C2564" s="144" t="s">
        <v>12060</v>
      </c>
      <c r="D2564" s="144" t="s">
        <v>12061</v>
      </c>
      <c r="E2564" s="144" t="s">
        <v>3238</v>
      </c>
      <c r="F2564" s="144" t="s">
        <v>2266</v>
      </c>
    </row>
    <row r="2565" spans="1:6" ht="31" hidden="1" x14ac:dyDescent="0.35">
      <c r="A2565" s="144" t="s">
        <v>12062</v>
      </c>
      <c r="B2565" s="144" t="s">
        <v>12063</v>
      </c>
      <c r="C2565" s="144" t="s">
        <v>12064</v>
      </c>
      <c r="D2565" s="144" t="s">
        <v>12065</v>
      </c>
      <c r="F2565" s="144" t="s">
        <v>2266</v>
      </c>
    </row>
    <row r="2566" spans="1:6" ht="31" hidden="1" x14ac:dyDescent="0.35">
      <c r="A2566" s="144" t="s">
        <v>12066</v>
      </c>
      <c r="B2566" s="144" t="s">
        <v>12067</v>
      </c>
      <c r="C2566" s="144" t="s">
        <v>12068</v>
      </c>
      <c r="D2566" s="144" t="s">
        <v>12069</v>
      </c>
      <c r="E2566" s="144" t="s">
        <v>3238</v>
      </c>
      <c r="F2566" s="144" t="s">
        <v>2266</v>
      </c>
    </row>
    <row r="2567" spans="1:6" hidden="1" x14ac:dyDescent="0.35">
      <c r="A2567" s="144" t="s">
        <v>12070</v>
      </c>
      <c r="B2567" s="144" t="s">
        <v>12071</v>
      </c>
      <c r="C2567" s="144" t="s">
        <v>12072</v>
      </c>
      <c r="D2567" s="144" t="s">
        <v>12073</v>
      </c>
      <c r="E2567" s="144" t="s">
        <v>2169</v>
      </c>
      <c r="F2567" s="144" t="s">
        <v>2176</v>
      </c>
    </row>
    <row r="2568" spans="1:6" hidden="1" x14ac:dyDescent="0.35">
      <c r="A2568" s="144" t="s">
        <v>12074</v>
      </c>
      <c r="B2568" s="144" t="s">
        <v>12075</v>
      </c>
      <c r="C2568" s="144" t="s">
        <v>12075</v>
      </c>
      <c r="D2568" s="144" t="s">
        <v>12076</v>
      </c>
      <c r="E2568" s="144" t="s">
        <v>2169</v>
      </c>
      <c r="F2568" s="144" t="s">
        <v>2193</v>
      </c>
    </row>
    <row r="2569" spans="1:6" ht="31" hidden="1" x14ac:dyDescent="0.35">
      <c r="A2569" s="144" t="s">
        <v>12077</v>
      </c>
      <c r="B2569" s="144" t="s">
        <v>12078</v>
      </c>
      <c r="C2569" s="144" t="s">
        <v>12079</v>
      </c>
      <c r="D2569" s="144" t="s">
        <v>12080</v>
      </c>
      <c r="E2569" s="144" t="s">
        <v>3238</v>
      </c>
      <c r="F2569" s="144" t="s">
        <v>2266</v>
      </c>
    </row>
    <row r="2570" spans="1:6" hidden="1" x14ac:dyDescent="0.35">
      <c r="A2570" s="144" t="s">
        <v>12081</v>
      </c>
      <c r="B2570" s="144" t="s">
        <v>12082</v>
      </c>
      <c r="C2570" s="144" t="s">
        <v>12083</v>
      </c>
      <c r="D2570" s="144" t="s">
        <v>12084</v>
      </c>
      <c r="F2570" s="144" t="s">
        <v>2176</v>
      </c>
    </row>
    <row r="2571" spans="1:6" hidden="1" x14ac:dyDescent="0.35">
      <c r="A2571" s="144" t="s">
        <v>12085</v>
      </c>
      <c r="B2571" s="144" t="s">
        <v>12086</v>
      </c>
      <c r="C2571" s="144" t="s">
        <v>12086</v>
      </c>
      <c r="D2571" s="144" t="s">
        <v>12087</v>
      </c>
      <c r="E2571" s="144" t="s">
        <v>2175</v>
      </c>
      <c r="F2571" s="144" t="s">
        <v>2176</v>
      </c>
    </row>
    <row r="2572" spans="1:6" hidden="1" x14ac:dyDescent="0.35">
      <c r="A2572" s="144" t="s">
        <v>12088</v>
      </c>
      <c r="B2572" s="144" t="s">
        <v>12089</v>
      </c>
      <c r="C2572" s="144" t="s">
        <v>12090</v>
      </c>
      <c r="D2572" s="144" t="s">
        <v>12091</v>
      </c>
      <c r="E2572" s="144" t="s">
        <v>2169</v>
      </c>
      <c r="F2572" s="144" t="s">
        <v>2266</v>
      </c>
    </row>
    <row r="2573" spans="1:6" ht="31" hidden="1" x14ac:dyDescent="0.35">
      <c r="A2573" s="144" t="s">
        <v>12092</v>
      </c>
      <c r="B2573" s="144" t="s">
        <v>12093</v>
      </c>
      <c r="C2573" s="144" t="s">
        <v>12094</v>
      </c>
      <c r="D2573" s="144" t="s">
        <v>12095</v>
      </c>
      <c r="E2573" s="144" t="s">
        <v>2175</v>
      </c>
      <c r="F2573" s="144" t="s">
        <v>2176</v>
      </c>
    </row>
    <row r="2574" spans="1:6" ht="31" hidden="1" x14ac:dyDescent="0.35">
      <c r="A2574" s="144" t="s">
        <v>12096</v>
      </c>
      <c r="B2574" s="144" t="s">
        <v>12097</v>
      </c>
      <c r="C2574" s="144" t="s">
        <v>12098</v>
      </c>
      <c r="D2574" s="144" t="s">
        <v>12099</v>
      </c>
      <c r="E2574" s="144" t="s">
        <v>2169</v>
      </c>
      <c r="F2574" s="144" t="s">
        <v>2163</v>
      </c>
    </row>
    <row r="2575" spans="1:6" hidden="1" x14ac:dyDescent="0.35">
      <c r="A2575" s="144" t="s">
        <v>12100</v>
      </c>
      <c r="B2575" s="144" t="s">
        <v>12101</v>
      </c>
      <c r="C2575" s="144" t="s">
        <v>12101</v>
      </c>
      <c r="D2575" s="144" t="s">
        <v>12102</v>
      </c>
      <c r="E2575" s="144" t="s">
        <v>2175</v>
      </c>
      <c r="F2575" s="144" t="s">
        <v>2176</v>
      </c>
    </row>
    <row r="2576" spans="1:6" ht="31" hidden="1" x14ac:dyDescent="0.35">
      <c r="A2576" s="144" t="s">
        <v>12103</v>
      </c>
      <c r="B2576" s="144" t="s">
        <v>12104</v>
      </c>
      <c r="C2576" s="144" t="s">
        <v>12105</v>
      </c>
      <c r="D2576" s="144" t="s">
        <v>12106</v>
      </c>
      <c r="E2576" s="144" t="s">
        <v>3238</v>
      </c>
      <c r="F2576" s="144" t="s">
        <v>2266</v>
      </c>
    </row>
    <row r="2577" spans="1:6" hidden="1" x14ac:dyDescent="0.35">
      <c r="A2577" s="144" t="s">
        <v>12107</v>
      </c>
      <c r="B2577" s="144" t="s">
        <v>12108</v>
      </c>
      <c r="C2577" s="144" t="s">
        <v>12109</v>
      </c>
      <c r="D2577" s="144" t="s">
        <v>12110</v>
      </c>
      <c r="E2577" s="144" t="s">
        <v>2169</v>
      </c>
      <c r="F2577" s="144" t="s">
        <v>2176</v>
      </c>
    </row>
    <row r="2578" spans="1:6" ht="31" hidden="1" x14ac:dyDescent="0.35">
      <c r="A2578" s="144" t="s">
        <v>12111</v>
      </c>
      <c r="B2578" s="144" t="s">
        <v>12112</v>
      </c>
      <c r="C2578" s="144" t="s">
        <v>12113</v>
      </c>
      <c r="D2578" s="144" t="s">
        <v>12114</v>
      </c>
      <c r="E2578" s="144" t="s">
        <v>2175</v>
      </c>
      <c r="F2578" s="144" t="s">
        <v>2176</v>
      </c>
    </row>
    <row r="2579" spans="1:6" ht="31" hidden="1" x14ac:dyDescent="0.35">
      <c r="A2579" s="144" t="s">
        <v>12115</v>
      </c>
      <c r="B2579" s="144" t="s">
        <v>12116</v>
      </c>
      <c r="C2579" s="144" t="s">
        <v>12117</v>
      </c>
      <c r="D2579" s="144" t="s">
        <v>12118</v>
      </c>
      <c r="E2579" s="144" t="s">
        <v>3238</v>
      </c>
      <c r="F2579" s="144" t="s">
        <v>2176</v>
      </c>
    </row>
    <row r="2580" spans="1:6" hidden="1" x14ac:dyDescent="0.35">
      <c r="A2580" s="144" t="s">
        <v>12119</v>
      </c>
      <c r="B2580" s="144" t="s">
        <v>12120</v>
      </c>
      <c r="C2580" s="144" t="s">
        <v>12121</v>
      </c>
      <c r="D2580" s="144" t="s">
        <v>12122</v>
      </c>
      <c r="E2580" s="144" t="s">
        <v>2169</v>
      </c>
      <c r="F2580" s="144" t="s">
        <v>2266</v>
      </c>
    </row>
    <row r="2581" spans="1:6" ht="31" hidden="1" x14ac:dyDescent="0.35">
      <c r="A2581" s="144" t="s">
        <v>12123</v>
      </c>
      <c r="B2581" s="144" t="s">
        <v>12124</v>
      </c>
      <c r="C2581" s="144" t="s">
        <v>12125</v>
      </c>
      <c r="D2581" s="144" t="s">
        <v>12126</v>
      </c>
      <c r="E2581" s="144" t="s">
        <v>2169</v>
      </c>
      <c r="F2581" s="144" t="s">
        <v>2266</v>
      </c>
    </row>
    <row r="2582" spans="1:6" hidden="1" x14ac:dyDescent="0.35">
      <c r="A2582" s="144" t="s">
        <v>12127</v>
      </c>
      <c r="B2582" s="144" t="s">
        <v>12128</v>
      </c>
      <c r="C2582" s="144" t="s">
        <v>12129</v>
      </c>
      <c r="D2582" s="144" t="s">
        <v>12130</v>
      </c>
      <c r="E2582" s="144" t="s">
        <v>2169</v>
      </c>
      <c r="F2582" s="144" t="s">
        <v>2176</v>
      </c>
    </row>
    <row r="2583" spans="1:6" ht="31" hidden="1" x14ac:dyDescent="0.35">
      <c r="A2583" s="144" t="s">
        <v>12131</v>
      </c>
      <c r="B2583" s="144" t="s">
        <v>12132</v>
      </c>
      <c r="C2583" s="144" t="s">
        <v>12133</v>
      </c>
      <c r="D2583" s="144" t="s">
        <v>12134</v>
      </c>
      <c r="E2583" s="144" t="s">
        <v>2162</v>
      </c>
      <c r="F2583" s="144" t="s">
        <v>2163</v>
      </c>
    </row>
    <row r="2584" spans="1:6" ht="31" hidden="1" x14ac:dyDescent="0.35">
      <c r="A2584" s="144" t="s">
        <v>12135</v>
      </c>
      <c r="B2584" s="144" t="s">
        <v>12136</v>
      </c>
      <c r="C2584" s="144" t="s">
        <v>12137</v>
      </c>
      <c r="D2584" s="144" t="s">
        <v>12138</v>
      </c>
      <c r="E2584" s="144" t="s">
        <v>3238</v>
      </c>
      <c r="F2584" s="144" t="s">
        <v>2176</v>
      </c>
    </row>
    <row r="2585" spans="1:6" ht="31" hidden="1" x14ac:dyDescent="0.35">
      <c r="A2585" s="144" t="s">
        <v>12139</v>
      </c>
      <c r="B2585" s="144" t="s">
        <v>12140</v>
      </c>
      <c r="C2585" s="144" t="s">
        <v>12141</v>
      </c>
      <c r="D2585" s="144" t="s">
        <v>12142</v>
      </c>
      <c r="E2585" s="144" t="s">
        <v>2175</v>
      </c>
      <c r="F2585" s="144" t="s">
        <v>2193</v>
      </c>
    </row>
    <row r="2586" spans="1:6" ht="31" hidden="1" x14ac:dyDescent="0.35">
      <c r="A2586" s="144" t="s">
        <v>12143</v>
      </c>
      <c r="B2586" s="144" t="s">
        <v>12144</v>
      </c>
      <c r="C2586" s="144" t="s">
        <v>12145</v>
      </c>
      <c r="D2586" s="144" t="s">
        <v>12146</v>
      </c>
      <c r="E2586" s="144" t="s">
        <v>3238</v>
      </c>
      <c r="F2586" s="144" t="s">
        <v>2170</v>
      </c>
    </row>
    <row r="2587" spans="1:6" ht="31" hidden="1" x14ac:dyDescent="0.35">
      <c r="A2587" s="144" t="s">
        <v>12147</v>
      </c>
      <c r="B2587" s="144" t="s">
        <v>12148</v>
      </c>
      <c r="C2587" s="144" t="s">
        <v>12149</v>
      </c>
      <c r="D2587" s="144" t="s">
        <v>12150</v>
      </c>
      <c r="F2587" s="144" t="s">
        <v>2266</v>
      </c>
    </row>
    <row r="2588" spans="1:6" hidden="1" x14ac:dyDescent="0.35">
      <c r="A2588" s="144" t="s">
        <v>12151</v>
      </c>
      <c r="B2588" s="144" t="s">
        <v>12152</v>
      </c>
      <c r="C2588" s="144" t="s">
        <v>12153</v>
      </c>
      <c r="D2588" s="144" t="s">
        <v>12154</v>
      </c>
      <c r="E2588" s="144" t="s">
        <v>2169</v>
      </c>
      <c r="F2588" s="144" t="s">
        <v>2176</v>
      </c>
    </row>
    <row r="2589" spans="1:6" ht="31" hidden="1" x14ac:dyDescent="0.35">
      <c r="A2589" s="144" t="s">
        <v>12155</v>
      </c>
      <c r="B2589" s="144" t="s">
        <v>12156</v>
      </c>
      <c r="C2589" s="144" t="s">
        <v>12157</v>
      </c>
      <c r="D2589" s="144" t="s">
        <v>12158</v>
      </c>
      <c r="E2589" s="144" t="s">
        <v>2169</v>
      </c>
      <c r="F2589" s="144" t="s">
        <v>2176</v>
      </c>
    </row>
    <row r="2590" spans="1:6" ht="31" hidden="1" x14ac:dyDescent="0.35">
      <c r="A2590" s="144" t="s">
        <v>12159</v>
      </c>
      <c r="B2590" s="144" t="s">
        <v>12160</v>
      </c>
      <c r="C2590" s="144" t="s">
        <v>12161</v>
      </c>
      <c r="D2590" s="144" t="s">
        <v>12162</v>
      </c>
      <c r="E2590" s="144" t="s">
        <v>2162</v>
      </c>
      <c r="F2590" s="144" t="s">
        <v>2185</v>
      </c>
    </row>
    <row r="2591" spans="1:6" hidden="1" x14ac:dyDescent="0.35">
      <c r="A2591" s="144" t="s">
        <v>12163</v>
      </c>
      <c r="B2591" s="144" t="s">
        <v>12164</v>
      </c>
      <c r="C2591" s="144" t="s">
        <v>12164</v>
      </c>
      <c r="D2591" s="144" t="s">
        <v>12165</v>
      </c>
      <c r="E2591" s="144" t="s">
        <v>2162</v>
      </c>
      <c r="F2591" s="144" t="s">
        <v>2193</v>
      </c>
    </row>
    <row r="2592" spans="1:6" ht="31" hidden="1" x14ac:dyDescent="0.35">
      <c r="A2592" s="144" t="s">
        <v>12166</v>
      </c>
      <c r="B2592" s="144" t="s">
        <v>12167</v>
      </c>
      <c r="C2592" s="144" t="s">
        <v>12167</v>
      </c>
      <c r="D2592" s="144" t="s">
        <v>12168</v>
      </c>
      <c r="E2592" s="144" t="s">
        <v>2162</v>
      </c>
      <c r="F2592" s="144" t="s">
        <v>2163</v>
      </c>
    </row>
    <row r="2593" spans="1:6" hidden="1" x14ac:dyDescent="0.35">
      <c r="A2593" s="144" t="s">
        <v>12169</v>
      </c>
      <c r="B2593" s="144" t="s">
        <v>12170</v>
      </c>
      <c r="C2593" s="144" t="s">
        <v>12171</v>
      </c>
      <c r="D2593" s="144" t="s">
        <v>12172</v>
      </c>
      <c r="E2593" s="144" t="s">
        <v>2175</v>
      </c>
      <c r="F2593" s="144" t="s">
        <v>2193</v>
      </c>
    </row>
    <row r="2594" spans="1:6" ht="31" hidden="1" x14ac:dyDescent="0.35">
      <c r="A2594" s="144" t="s">
        <v>12173</v>
      </c>
      <c r="B2594" s="144" t="s">
        <v>12174</v>
      </c>
      <c r="C2594" s="144" t="s">
        <v>12175</v>
      </c>
      <c r="D2594" s="144" t="s">
        <v>12176</v>
      </c>
      <c r="E2594" s="144" t="s">
        <v>3238</v>
      </c>
      <c r="F2594" s="144" t="s">
        <v>2266</v>
      </c>
    </row>
    <row r="2595" spans="1:6" hidden="1" x14ac:dyDescent="0.35">
      <c r="A2595" s="144" t="s">
        <v>12177</v>
      </c>
      <c r="B2595" s="144" t="s">
        <v>12178</v>
      </c>
      <c r="C2595" s="144" t="s">
        <v>12179</v>
      </c>
      <c r="D2595" s="144" t="s">
        <v>12180</v>
      </c>
      <c r="E2595" s="144" t="s">
        <v>2169</v>
      </c>
      <c r="F2595" s="144" t="s">
        <v>2176</v>
      </c>
    </row>
    <row r="2596" spans="1:6" hidden="1" x14ac:dyDescent="0.35">
      <c r="A2596" s="144" t="s">
        <v>12181</v>
      </c>
      <c r="B2596" s="144" t="s">
        <v>12182</v>
      </c>
      <c r="C2596" s="144" t="s">
        <v>12182</v>
      </c>
      <c r="D2596" s="144" t="s">
        <v>12183</v>
      </c>
      <c r="E2596" s="144" t="s">
        <v>2169</v>
      </c>
      <c r="F2596" s="144" t="s">
        <v>2170</v>
      </c>
    </row>
    <row r="2597" spans="1:6" hidden="1" x14ac:dyDescent="0.35">
      <c r="A2597" s="144" t="s">
        <v>12184</v>
      </c>
      <c r="B2597" s="144" t="s">
        <v>12185</v>
      </c>
      <c r="C2597" s="144" t="s">
        <v>12186</v>
      </c>
      <c r="D2597" s="144" t="s">
        <v>12187</v>
      </c>
      <c r="F2597" s="144" t="s">
        <v>2176</v>
      </c>
    </row>
    <row r="2598" spans="1:6" hidden="1" x14ac:dyDescent="0.35">
      <c r="A2598" s="144" t="s">
        <v>12188</v>
      </c>
      <c r="B2598" s="144" t="s">
        <v>12189</v>
      </c>
      <c r="C2598" s="144" t="s">
        <v>12190</v>
      </c>
      <c r="D2598" s="144" t="s">
        <v>12191</v>
      </c>
      <c r="E2598" s="144" t="s">
        <v>2175</v>
      </c>
      <c r="F2598" s="144" t="s">
        <v>2266</v>
      </c>
    </row>
    <row r="2599" spans="1:6" ht="31" hidden="1" x14ac:dyDescent="0.35">
      <c r="A2599" s="144" t="s">
        <v>12192</v>
      </c>
      <c r="B2599" s="144" t="s">
        <v>12193</v>
      </c>
      <c r="C2599" s="144" t="s">
        <v>12194</v>
      </c>
      <c r="D2599" s="144" t="s">
        <v>12195</v>
      </c>
      <c r="E2599" s="144" t="s">
        <v>2175</v>
      </c>
      <c r="F2599" s="144" t="s">
        <v>2266</v>
      </c>
    </row>
    <row r="2600" spans="1:6" hidden="1" x14ac:dyDescent="0.35">
      <c r="A2600" s="144" t="s">
        <v>12196</v>
      </c>
      <c r="B2600" s="144" t="s">
        <v>12197</v>
      </c>
      <c r="C2600" s="144" t="s">
        <v>12198</v>
      </c>
      <c r="D2600" s="144" t="s">
        <v>12199</v>
      </c>
      <c r="E2600" s="144" t="s">
        <v>2162</v>
      </c>
      <c r="F2600" s="144" t="s">
        <v>2193</v>
      </c>
    </row>
    <row r="2601" spans="1:6" ht="31" hidden="1" x14ac:dyDescent="0.35">
      <c r="A2601" s="144" t="s">
        <v>12200</v>
      </c>
      <c r="B2601" s="144" t="s">
        <v>12201</v>
      </c>
      <c r="C2601" s="144" t="s">
        <v>12202</v>
      </c>
      <c r="D2601" s="144" t="s">
        <v>12203</v>
      </c>
      <c r="F2601" s="144" t="s">
        <v>2176</v>
      </c>
    </row>
    <row r="2602" spans="1:6" ht="31" hidden="1" x14ac:dyDescent="0.35">
      <c r="A2602" s="144" t="s">
        <v>12204</v>
      </c>
      <c r="B2602" s="144" t="s">
        <v>12205</v>
      </c>
      <c r="C2602" s="144" t="s">
        <v>12206</v>
      </c>
      <c r="D2602" s="144" t="s">
        <v>12207</v>
      </c>
      <c r="E2602" s="144" t="s">
        <v>3238</v>
      </c>
      <c r="F2602" s="144" t="s">
        <v>2176</v>
      </c>
    </row>
    <row r="2603" spans="1:6" ht="31" hidden="1" x14ac:dyDescent="0.35">
      <c r="A2603" s="144" t="s">
        <v>12208</v>
      </c>
      <c r="B2603" s="144" t="s">
        <v>12209</v>
      </c>
      <c r="C2603" s="144" t="s">
        <v>12210</v>
      </c>
      <c r="D2603" s="144" t="s">
        <v>12211</v>
      </c>
      <c r="E2603" s="144" t="s">
        <v>3238</v>
      </c>
      <c r="F2603" s="144" t="s">
        <v>2266</v>
      </c>
    </row>
    <row r="2604" spans="1:6" ht="31" hidden="1" x14ac:dyDescent="0.35">
      <c r="A2604" s="144" t="s">
        <v>12212</v>
      </c>
      <c r="B2604" s="144" t="s">
        <v>12213</v>
      </c>
      <c r="C2604" s="144" t="s">
        <v>12214</v>
      </c>
      <c r="D2604" s="144" t="s">
        <v>12215</v>
      </c>
      <c r="E2604" s="144" t="s">
        <v>2162</v>
      </c>
      <c r="F2604" s="144" t="s">
        <v>2193</v>
      </c>
    </row>
    <row r="2605" spans="1:6" ht="31" hidden="1" x14ac:dyDescent="0.35">
      <c r="A2605" s="144" t="s">
        <v>12216</v>
      </c>
      <c r="B2605" s="144" t="s">
        <v>12217</v>
      </c>
      <c r="C2605" s="144" t="s">
        <v>12218</v>
      </c>
      <c r="D2605" s="144" t="s">
        <v>12219</v>
      </c>
      <c r="E2605" s="144" t="s">
        <v>2175</v>
      </c>
      <c r="F2605" s="144" t="s">
        <v>2176</v>
      </c>
    </row>
    <row r="2606" spans="1:6" hidden="1" x14ac:dyDescent="0.35">
      <c r="A2606" s="144" t="s">
        <v>12220</v>
      </c>
      <c r="B2606" s="144" t="s">
        <v>12221</v>
      </c>
      <c r="C2606" s="144" t="s">
        <v>12222</v>
      </c>
      <c r="D2606" s="144" t="s">
        <v>12223</v>
      </c>
      <c r="E2606" s="144" t="s">
        <v>2162</v>
      </c>
      <c r="F2606" s="144" t="s">
        <v>2185</v>
      </c>
    </row>
    <row r="2607" spans="1:6" ht="31" hidden="1" x14ac:dyDescent="0.35">
      <c r="A2607" s="144" t="s">
        <v>12224</v>
      </c>
      <c r="B2607" s="144" t="s">
        <v>12225</v>
      </c>
      <c r="C2607" s="144" t="s">
        <v>12226</v>
      </c>
      <c r="D2607" s="144" t="s">
        <v>12227</v>
      </c>
      <c r="E2607" s="144" t="s">
        <v>3238</v>
      </c>
      <c r="F2607" s="144" t="s">
        <v>2176</v>
      </c>
    </row>
    <row r="2608" spans="1:6" hidden="1" x14ac:dyDescent="0.35">
      <c r="A2608" s="144" t="s">
        <v>12228</v>
      </c>
      <c r="B2608" s="144" t="s">
        <v>12229</v>
      </c>
      <c r="C2608" s="144" t="s">
        <v>12230</v>
      </c>
      <c r="D2608" s="144" t="s">
        <v>12231</v>
      </c>
      <c r="F2608" s="144" t="s">
        <v>2266</v>
      </c>
    </row>
    <row r="2609" spans="1:6" hidden="1" x14ac:dyDescent="0.35">
      <c r="A2609" s="144" t="s">
        <v>12232</v>
      </c>
      <c r="B2609" s="144" t="s">
        <v>12233</v>
      </c>
      <c r="C2609" s="144" t="s">
        <v>12234</v>
      </c>
      <c r="D2609" s="144" t="s">
        <v>12235</v>
      </c>
      <c r="F2609" s="144" t="s">
        <v>2266</v>
      </c>
    </row>
    <row r="2610" spans="1:6" hidden="1" x14ac:dyDescent="0.35">
      <c r="A2610" s="144" t="s">
        <v>12236</v>
      </c>
      <c r="B2610" s="144" t="s">
        <v>12237</v>
      </c>
      <c r="C2610" s="144" t="s">
        <v>12238</v>
      </c>
      <c r="D2610" s="144" t="s">
        <v>12239</v>
      </c>
      <c r="F2610" s="144" t="s">
        <v>2170</v>
      </c>
    </row>
    <row r="2611" spans="1:6" hidden="1" x14ac:dyDescent="0.35">
      <c r="A2611" s="144" t="s">
        <v>12240</v>
      </c>
      <c r="B2611" s="144" t="s">
        <v>12241</v>
      </c>
      <c r="C2611" s="144" t="s">
        <v>12242</v>
      </c>
      <c r="D2611" s="144" t="s">
        <v>12243</v>
      </c>
      <c r="F2611" s="144" t="s">
        <v>2170</v>
      </c>
    </row>
    <row r="2612" spans="1:6" hidden="1" x14ac:dyDescent="0.35">
      <c r="A2612" s="144" t="s">
        <v>12244</v>
      </c>
      <c r="B2612" s="144" t="s">
        <v>12245</v>
      </c>
      <c r="C2612" s="144" t="s">
        <v>12246</v>
      </c>
      <c r="D2612" s="144" t="s">
        <v>12247</v>
      </c>
      <c r="E2612" s="144" t="s">
        <v>2175</v>
      </c>
      <c r="F2612" s="144" t="s">
        <v>2176</v>
      </c>
    </row>
    <row r="2613" spans="1:6" ht="46.5" hidden="1" x14ac:dyDescent="0.35">
      <c r="A2613" s="144" t="s">
        <v>12248</v>
      </c>
      <c r="B2613" s="144" t="s">
        <v>12249</v>
      </c>
      <c r="C2613" s="144" t="s">
        <v>12250</v>
      </c>
      <c r="D2613" s="144" t="s">
        <v>12251</v>
      </c>
      <c r="E2613" s="144" t="s">
        <v>2175</v>
      </c>
      <c r="F2613" s="144" t="s">
        <v>2193</v>
      </c>
    </row>
    <row r="2614" spans="1:6" ht="31" hidden="1" x14ac:dyDescent="0.35">
      <c r="A2614" s="144" t="s">
        <v>12252</v>
      </c>
      <c r="B2614" s="144" t="s">
        <v>12253</v>
      </c>
      <c r="C2614" s="144" t="s">
        <v>12254</v>
      </c>
      <c r="D2614" s="144" t="s">
        <v>12255</v>
      </c>
      <c r="E2614" s="144" t="s">
        <v>3238</v>
      </c>
      <c r="F2614" s="144" t="s">
        <v>2266</v>
      </c>
    </row>
    <row r="2615" spans="1:6" ht="46.5" hidden="1" x14ac:dyDescent="0.35">
      <c r="A2615" s="144" t="s">
        <v>12256</v>
      </c>
      <c r="B2615" s="144" t="s">
        <v>12257</v>
      </c>
      <c r="C2615" s="144" t="s">
        <v>12258</v>
      </c>
      <c r="D2615" s="144" t="s">
        <v>12259</v>
      </c>
      <c r="E2615" s="144" t="s">
        <v>3238</v>
      </c>
      <c r="F2615" s="144" t="s">
        <v>2176</v>
      </c>
    </row>
    <row r="2616" spans="1:6" hidden="1" x14ac:dyDescent="0.35">
      <c r="A2616" s="144" t="s">
        <v>12260</v>
      </c>
      <c r="B2616" s="144" t="s">
        <v>12261</v>
      </c>
      <c r="C2616" s="144" t="s">
        <v>12262</v>
      </c>
      <c r="D2616" s="144" t="s">
        <v>12263</v>
      </c>
      <c r="E2616" s="144" t="s">
        <v>2175</v>
      </c>
      <c r="F2616" s="144" t="s">
        <v>2176</v>
      </c>
    </row>
    <row r="2617" spans="1:6" ht="46.5" hidden="1" x14ac:dyDescent="0.35">
      <c r="A2617" s="144" t="s">
        <v>12264</v>
      </c>
      <c r="B2617" s="144" t="s">
        <v>12265</v>
      </c>
      <c r="C2617" s="144" t="s">
        <v>12266</v>
      </c>
      <c r="D2617" s="144" t="s">
        <v>12267</v>
      </c>
      <c r="F2617" s="144" t="s">
        <v>2170</v>
      </c>
    </row>
    <row r="2618" spans="1:6" ht="31" hidden="1" x14ac:dyDescent="0.35">
      <c r="A2618" s="144" t="s">
        <v>12268</v>
      </c>
      <c r="B2618" s="144" t="s">
        <v>12269</v>
      </c>
      <c r="C2618" s="144" t="s">
        <v>12270</v>
      </c>
      <c r="D2618" s="144" t="s">
        <v>12271</v>
      </c>
      <c r="E2618" s="144" t="s">
        <v>3238</v>
      </c>
      <c r="F2618" s="144" t="s">
        <v>2170</v>
      </c>
    </row>
    <row r="2619" spans="1:6" ht="31" hidden="1" x14ac:dyDescent="0.35">
      <c r="A2619" s="144" t="s">
        <v>12272</v>
      </c>
      <c r="B2619" s="144" t="s">
        <v>12273</v>
      </c>
      <c r="C2619" s="144" t="s">
        <v>12274</v>
      </c>
      <c r="D2619" s="144" t="s">
        <v>12275</v>
      </c>
      <c r="F2619" s="144" t="s">
        <v>2266</v>
      </c>
    </row>
    <row r="2620" spans="1:6" hidden="1" x14ac:dyDescent="0.35">
      <c r="A2620" s="144" t="s">
        <v>12276</v>
      </c>
      <c r="B2620" s="144" t="s">
        <v>12277</v>
      </c>
      <c r="C2620" s="144" t="s">
        <v>12278</v>
      </c>
      <c r="D2620" s="144" t="s">
        <v>12279</v>
      </c>
      <c r="F2620" s="144" t="s">
        <v>2176</v>
      </c>
    </row>
    <row r="2621" spans="1:6" hidden="1" x14ac:dyDescent="0.35">
      <c r="A2621" s="144" t="s">
        <v>12280</v>
      </c>
      <c r="B2621" s="144" t="s">
        <v>12281</v>
      </c>
      <c r="C2621" s="144" t="s">
        <v>12282</v>
      </c>
      <c r="D2621" s="144" t="s">
        <v>12283</v>
      </c>
      <c r="E2621" s="144" t="s">
        <v>2175</v>
      </c>
      <c r="F2621" s="144" t="s">
        <v>2176</v>
      </c>
    </row>
    <row r="2622" spans="1:6" ht="31" hidden="1" x14ac:dyDescent="0.35">
      <c r="A2622" s="144" t="s">
        <v>12284</v>
      </c>
      <c r="B2622" s="144" t="s">
        <v>12285</v>
      </c>
      <c r="C2622" s="144" t="s">
        <v>12286</v>
      </c>
      <c r="D2622" s="144" t="s">
        <v>12287</v>
      </c>
      <c r="E2622" s="144" t="s">
        <v>2175</v>
      </c>
      <c r="F2622" s="144" t="s">
        <v>2176</v>
      </c>
    </row>
    <row r="2623" spans="1:6" ht="31" hidden="1" x14ac:dyDescent="0.35">
      <c r="A2623" s="144" t="s">
        <v>431</v>
      </c>
      <c r="B2623" s="144" t="s">
        <v>12288</v>
      </c>
      <c r="C2623" s="144" t="s">
        <v>12289</v>
      </c>
      <c r="D2623" s="144" t="s">
        <v>12290</v>
      </c>
      <c r="E2623" s="144" t="s">
        <v>2175</v>
      </c>
      <c r="F2623" s="144" t="s">
        <v>2176</v>
      </c>
    </row>
    <row r="2624" spans="1:6" hidden="1" x14ac:dyDescent="0.35">
      <c r="A2624" s="144" t="s">
        <v>12291</v>
      </c>
      <c r="B2624" s="144" t="s">
        <v>12292</v>
      </c>
      <c r="C2624" s="144" t="s">
        <v>12293</v>
      </c>
      <c r="D2624" s="144" t="s">
        <v>12294</v>
      </c>
      <c r="E2624" s="144" t="s">
        <v>2175</v>
      </c>
      <c r="F2624" s="144" t="s">
        <v>2176</v>
      </c>
    </row>
    <row r="2625" spans="1:6" ht="31" hidden="1" x14ac:dyDescent="0.35">
      <c r="A2625" s="144" t="s">
        <v>12295</v>
      </c>
      <c r="B2625" s="144" t="s">
        <v>12296</v>
      </c>
      <c r="C2625" s="144" t="s">
        <v>12297</v>
      </c>
      <c r="D2625" s="144" t="s">
        <v>12298</v>
      </c>
      <c r="E2625" s="144" t="s">
        <v>2175</v>
      </c>
      <c r="F2625" s="144" t="s">
        <v>2176</v>
      </c>
    </row>
    <row r="2626" spans="1:6" hidden="1" x14ac:dyDescent="0.35">
      <c r="A2626" s="144" t="s">
        <v>12299</v>
      </c>
      <c r="B2626" s="144" t="s">
        <v>12300</v>
      </c>
      <c r="C2626" s="144" t="s">
        <v>12301</v>
      </c>
      <c r="D2626" s="144" t="s">
        <v>12302</v>
      </c>
      <c r="E2626" s="144" t="s">
        <v>2169</v>
      </c>
      <c r="F2626" s="144" t="s">
        <v>2266</v>
      </c>
    </row>
    <row r="2627" spans="1:6" ht="31" hidden="1" x14ac:dyDescent="0.35">
      <c r="A2627" s="144" t="s">
        <v>12303</v>
      </c>
      <c r="B2627" s="144" t="s">
        <v>12304</v>
      </c>
      <c r="C2627" s="144" t="s">
        <v>12305</v>
      </c>
      <c r="D2627" s="144" t="s">
        <v>12306</v>
      </c>
      <c r="E2627" s="144" t="s">
        <v>2162</v>
      </c>
      <c r="F2627" s="144" t="s">
        <v>2163</v>
      </c>
    </row>
    <row r="2628" spans="1:6" hidden="1" x14ac:dyDescent="0.35">
      <c r="A2628" s="144" t="s">
        <v>12307</v>
      </c>
      <c r="B2628" s="144" t="s">
        <v>12308</v>
      </c>
      <c r="C2628" s="144" t="s">
        <v>12309</v>
      </c>
      <c r="D2628" s="144" t="s">
        <v>12310</v>
      </c>
      <c r="F2628" s="144" t="s">
        <v>2266</v>
      </c>
    </row>
    <row r="2629" spans="1:6" ht="31" hidden="1" x14ac:dyDescent="0.35">
      <c r="A2629" s="144" t="s">
        <v>12311</v>
      </c>
      <c r="B2629" s="144" t="s">
        <v>12312</v>
      </c>
      <c r="C2629" s="144" t="s">
        <v>12313</v>
      </c>
      <c r="D2629" s="144" t="s">
        <v>12314</v>
      </c>
      <c r="E2629" s="144" t="s">
        <v>3238</v>
      </c>
      <c r="F2629" s="144" t="s">
        <v>2163</v>
      </c>
    </row>
    <row r="2630" spans="1:6" hidden="1" x14ac:dyDescent="0.35">
      <c r="A2630" s="144" t="s">
        <v>12315</v>
      </c>
      <c r="B2630" s="144" t="s">
        <v>12316</v>
      </c>
      <c r="C2630" s="144" t="s">
        <v>12317</v>
      </c>
      <c r="D2630" s="144" t="s">
        <v>12318</v>
      </c>
      <c r="E2630" s="144" t="s">
        <v>2175</v>
      </c>
      <c r="F2630" s="144" t="s">
        <v>2176</v>
      </c>
    </row>
    <row r="2631" spans="1:6" hidden="1" x14ac:dyDescent="0.35">
      <c r="A2631" s="144" t="s">
        <v>12319</v>
      </c>
      <c r="B2631" s="144" t="s">
        <v>12320</v>
      </c>
      <c r="C2631" s="144" t="s">
        <v>12321</v>
      </c>
      <c r="D2631" s="144" t="s">
        <v>12322</v>
      </c>
      <c r="F2631" s="144" t="s">
        <v>2176</v>
      </c>
    </row>
    <row r="2632" spans="1:6" ht="31" hidden="1" x14ac:dyDescent="0.35">
      <c r="A2632" s="144" t="s">
        <v>12323</v>
      </c>
      <c r="B2632" s="144" t="s">
        <v>12324</v>
      </c>
      <c r="C2632" s="144" t="s">
        <v>12325</v>
      </c>
      <c r="D2632" s="144" t="s">
        <v>12326</v>
      </c>
      <c r="F2632" s="144" t="s">
        <v>2176</v>
      </c>
    </row>
    <row r="2633" spans="1:6" ht="31" hidden="1" x14ac:dyDescent="0.35">
      <c r="A2633" s="144" t="s">
        <v>12327</v>
      </c>
      <c r="B2633" s="144" t="s">
        <v>12328</v>
      </c>
      <c r="C2633" s="144" t="s">
        <v>12329</v>
      </c>
      <c r="D2633" s="144" t="s">
        <v>12330</v>
      </c>
      <c r="F2633" s="144" t="s">
        <v>2163</v>
      </c>
    </row>
    <row r="2634" spans="1:6" hidden="1" x14ac:dyDescent="0.35">
      <c r="A2634" s="144" t="s">
        <v>12331</v>
      </c>
      <c r="B2634" s="144" t="s">
        <v>12332</v>
      </c>
      <c r="C2634" s="144" t="s">
        <v>12333</v>
      </c>
      <c r="D2634" s="144" t="s">
        <v>12334</v>
      </c>
      <c r="E2634" s="144" t="s">
        <v>2175</v>
      </c>
      <c r="F2634" s="144" t="s">
        <v>2193</v>
      </c>
    </row>
    <row r="2635" spans="1:6" ht="46.5" hidden="1" x14ac:dyDescent="0.35">
      <c r="A2635" s="144" t="s">
        <v>12335</v>
      </c>
      <c r="B2635" s="144" t="s">
        <v>12336</v>
      </c>
      <c r="C2635" s="144" t="s">
        <v>12337</v>
      </c>
      <c r="D2635" s="144" t="s">
        <v>12338</v>
      </c>
      <c r="E2635" s="144" t="s">
        <v>3238</v>
      </c>
      <c r="F2635" s="144" t="s">
        <v>2266</v>
      </c>
    </row>
    <row r="2636" spans="1:6" ht="31" hidden="1" x14ac:dyDescent="0.35">
      <c r="A2636" s="144" t="s">
        <v>12339</v>
      </c>
      <c r="B2636" s="144" t="s">
        <v>12340</v>
      </c>
      <c r="C2636" s="144" t="s">
        <v>12341</v>
      </c>
      <c r="D2636" s="144" t="s">
        <v>12342</v>
      </c>
      <c r="E2636" s="144" t="s">
        <v>3238</v>
      </c>
      <c r="F2636" s="144" t="s">
        <v>2176</v>
      </c>
    </row>
    <row r="2637" spans="1:6" hidden="1" x14ac:dyDescent="0.35">
      <c r="A2637" s="144" t="s">
        <v>12343</v>
      </c>
      <c r="B2637" s="144" t="s">
        <v>12344</v>
      </c>
      <c r="C2637" s="144" t="s">
        <v>12344</v>
      </c>
      <c r="D2637" s="144" t="s">
        <v>12345</v>
      </c>
      <c r="E2637" s="144" t="s">
        <v>2169</v>
      </c>
      <c r="F2637" s="144" t="s">
        <v>2176</v>
      </c>
    </row>
    <row r="2638" spans="1:6" ht="31" hidden="1" x14ac:dyDescent="0.35">
      <c r="A2638" s="144" t="s">
        <v>12346</v>
      </c>
      <c r="B2638" s="144" t="s">
        <v>12347</v>
      </c>
      <c r="C2638" s="144" t="s">
        <v>12348</v>
      </c>
      <c r="D2638" s="144" t="s">
        <v>12349</v>
      </c>
      <c r="F2638" s="144" t="s">
        <v>2176</v>
      </c>
    </row>
    <row r="2639" spans="1:6" ht="31" hidden="1" x14ac:dyDescent="0.35">
      <c r="A2639" s="144" t="s">
        <v>12350</v>
      </c>
      <c r="B2639" s="144" t="s">
        <v>12351</v>
      </c>
      <c r="C2639" s="144" t="s">
        <v>12352</v>
      </c>
      <c r="D2639" s="144" t="s">
        <v>12353</v>
      </c>
      <c r="E2639" s="144" t="s">
        <v>2169</v>
      </c>
      <c r="F2639" s="144" t="s">
        <v>2163</v>
      </c>
    </row>
    <row r="2640" spans="1:6" ht="31" hidden="1" x14ac:dyDescent="0.35">
      <c r="A2640" s="144" t="s">
        <v>12354</v>
      </c>
      <c r="B2640" s="144" t="s">
        <v>12355</v>
      </c>
      <c r="C2640" s="144" t="s">
        <v>12356</v>
      </c>
      <c r="D2640" s="144" t="s">
        <v>12357</v>
      </c>
      <c r="E2640" s="144" t="s">
        <v>2169</v>
      </c>
      <c r="F2640" s="144" t="s">
        <v>2163</v>
      </c>
    </row>
    <row r="2641" spans="1:6" ht="46.5" hidden="1" x14ac:dyDescent="0.35">
      <c r="A2641" s="144" t="s">
        <v>12358</v>
      </c>
      <c r="B2641" s="144" t="s">
        <v>12359</v>
      </c>
      <c r="C2641" s="144" t="s">
        <v>12360</v>
      </c>
      <c r="D2641" s="144" t="s">
        <v>12361</v>
      </c>
      <c r="E2641" s="144" t="s">
        <v>2169</v>
      </c>
      <c r="F2641" s="144" t="s">
        <v>2266</v>
      </c>
    </row>
    <row r="2642" spans="1:6" ht="31" hidden="1" x14ac:dyDescent="0.35">
      <c r="A2642" s="144" t="s">
        <v>12362</v>
      </c>
      <c r="B2642" s="144" t="s">
        <v>12363</v>
      </c>
      <c r="C2642" s="144" t="s">
        <v>12364</v>
      </c>
      <c r="D2642" s="144" t="s">
        <v>12365</v>
      </c>
      <c r="E2642" s="144" t="s">
        <v>2169</v>
      </c>
      <c r="F2642" s="144" t="s">
        <v>2266</v>
      </c>
    </row>
    <row r="2643" spans="1:6" ht="31" hidden="1" x14ac:dyDescent="0.35">
      <c r="A2643" s="144" t="s">
        <v>12366</v>
      </c>
      <c r="B2643" s="144" t="s">
        <v>12367</v>
      </c>
      <c r="C2643" s="144" t="s">
        <v>12368</v>
      </c>
      <c r="D2643" s="144" t="s">
        <v>12369</v>
      </c>
      <c r="E2643" s="144" t="s">
        <v>2162</v>
      </c>
      <c r="F2643" s="144" t="s">
        <v>2185</v>
      </c>
    </row>
    <row r="2644" spans="1:6" ht="31" hidden="1" x14ac:dyDescent="0.35">
      <c r="A2644" s="144" t="s">
        <v>12370</v>
      </c>
      <c r="B2644" s="144" t="s">
        <v>12371</v>
      </c>
      <c r="C2644" s="144" t="s">
        <v>12372</v>
      </c>
      <c r="D2644" s="144" t="s">
        <v>12373</v>
      </c>
      <c r="E2644" s="144" t="s">
        <v>2175</v>
      </c>
      <c r="F2644" s="144" t="s">
        <v>2170</v>
      </c>
    </row>
    <row r="2645" spans="1:6" ht="31" hidden="1" x14ac:dyDescent="0.35">
      <c r="A2645" s="144" t="s">
        <v>12374</v>
      </c>
      <c r="B2645" s="144" t="s">
        <v>12375</v>
      </c>
      <c r="C2645" s="144" t="s">
        <v>12376</v>
      </c>
      <c r="D2645" s="144" t="s">
        <v>12377</v>
      </c>
      <c r="E2645" s="144" t="s">
        <v>2175</v>
      </c>
      <c r="F2645" s="144" t="s">
        <v>2163</v>
      </c>
    </row>
    <row r="2646" spans="1:6" ht="31" hidden="1" x14ac:dyDescent="0.35">
      <c r="A2646" s="144" t="s">
        <v>12378</v>
      </c>
      <c r="B2646" s="144" t="s">
        <v>12379</v>
      </c>
      <c r="C2646" s="144" t="s">
        <v>12380</v>
      </c>
      <c r="D2646" s="144" t="s">
        <v>12381</v>
      </c>
      <c r="F2646" s="144" t="s">
        <v>2266</v>
      </c>
    </row>
    <row r="2647" spans="1:6" ht="31" hidden="1" x14ac:dyDescent="0.35">
      <c r="A2647" s="144" t="s">
        <v>12382</v>
      </c>
      <c r="B2647" s="144" t="s">
        <v>12383</v>
      </c>
      <c r="C2647" s="144" t="s">
        <v>12384</v>
      </c>
      <c r="D2647" s="144" t="s">
        <v>12385</v>
      </c>
      <c r="E2647" s="144" t="s">
        <v>2162</v>
      </c>
      <c r="F2647" s="144" t="s">
        <v>2163</v>
      </c>
    </row>
    <row r="2648" spans="1:6" ht="31" hidden="1" x14ac:dyDescent="0.35">
      <c r="A2648" s="144" t="s">
        <v>12386</v>
      </c>
      <c r="B2648" s="144" t="s">
        <v>12387</v>
      </c>
      <c r="C2648" s="144" t="s">
        <v>12388</v>
      </c>
      <c r="D2648" s="144" t="s">
        <v>12389</v>
      </c>
      <c r="E2648" s="144" t="s">
        <v>3238</v>
      </c>
      <c r="F2648" s="144" t="s">
        <v>2266</v>
      </c>
    </row>
    <row r="2649" spans="1:6" ht="31" hidden="1" x14ac:dyDescent="0.35">
      <c r="A2649" s="144" t="s">
        <v>12390</v>
      </c>
      <c r="B2649" s="144" t="s">
        <v>12391</v>
      </c>
      <c r="C2649" s="144" t="s">
        <v>12392</v>
      </c>
      <c r="D2649" s="144" t="s">
        <v>12393</v>
      </c>
      <c r="E2649" s="144" t="s">
        <v>3238</v>
      </c>
      <c r="F2649" s="144" t="s">
        <v>2266</v>
      </c>
    </row>
    <row r="2650" spans="1:6" ht="62" hidden="1" x14ac:dyDescent="0.35">
      <c r="A2650" s="144" t="s">
        <v>12394</v>
      </c>
      <c r="B2650" s="144" t="s">
        <v>12395</v>
      </c>
      <c r="C2650" s="144" t="s">
        <v>12396</v>
      </c>
      <c r="D2650" s="144" t="s">
        <v>12397</v>
      </c>
      <c r="F2650" s="144" t="s">
        <v>2170</v>
      </c>
    </row>
    <row r="2651" spans="1:6" ht="31" hidden="1" x14ac:dyDescent="0.35">
      <c r="A2651" s="144" t="s">
        <v>12398</v>
      </c>
      <c r="B2651" s="144" t="s">
        <v>12399</v>
      </c>
      <c r="C2651" s="144" t="s">
        <v>12400</v>
      </c>
      <c r="D2651" s="144" t="s">
        <v>12401</v>
      </c>
      <c r="E2651" s="144" t="s">
        <v>3238</v>
      </c>
      <c r="F2651" s="144" t="s">
        <v>2193</v>
      </c>
    </row>
    <row r="2652" spans="1:6" ht="31" hidden="1" x14ac:dyDescent="0.35">
      <c r="A2652" s="144" t="s">
        <v>12402</v>
      </c>
      <c r="B2652" s="144" t="s">
        <v>12403</v>
      </c>
      <c r="C2652" s="144" t="s">
        <v>12404</v>
      </c>
      <c r="D2652" s="144" t="s">
        <v>12405</v>
      </c>
      <c r="E2652" s="144" t="s">
        <v>2169</v>
      </c>
      <c r="F2652" s="144" t="s">
        <v>2170</v>
      </c>
    </row>
    <row r="2653" spans="1:6" hidden="1" x14ac:dyDescent="0.35">
      <c r="A2653" s="144" t="s">
        <v>12406</v>
      </c>
      <c r="B2653" s="144" t="s">
        <v>12407</v>
      </c>
      <c r="C2653" s="144" t="s">
        <v>12408</v>
      </c>
      <c r="D2653" s="144" t="s">
        <v>12409</v>
      </c>
      <c r="E2653" s="144" t="s">
        <v>2175</v>
      </c>
      <c r="F2653" s="144" t="s">
        <v>2176</v>
      </c>
    </row>
    <row r="2654" spans="1:6" hidden="1" x14ac:dyDescent="0.35">
      <c r="A2654" s="144" t="s">
        <v>12410</v>
      </c>
      <c r="B2654" s="144" t="s">
        <v>12411</v>
      </c>
      <c r="C2654" s="144" t="s">
        <v>12412</v>
      </c>
      <c r="D2654" s="144" t="s">
        <v>12413</v>
      </c>
      <c r="E2654" s="144" t="s">
        <v>2169</v>
      </c>
      <c r="F2654" s="144" t="s">
        <v>2170</v>
      </c>
    </row>
    <row r="2655" spans="1:6" ht="62" hidden="1" x14ac:dyDescent="0.35">
      <c r="A2655" s="144" t="s">
        <v>12414</v>
      </c>
      <c r="B2655" s="144" t="s">
        <v>12415</v>
      </c>
      <c r="C2655" s="144" t="s">
        <v>12416</v>
      </c>
      <c r="D2655" s="144" t="s">
        <v>12417</v>
      </c>
      <c r="E2655" s="144" t="s">
        <v>2169</v>
      </c>
      <c r="F2655" s="144" t="s">
        <v>2176</v>
      </c>
    </row>
    <row r="2656" spans="1:6" ht="31" hidden="1" x14ac:dyDescent="0.35">
      <c r="A2656" s="144" t="s">
        <v>12418</v>
      </c>
      <c r="B2656" s="144" t="s">
        <v>12419</v>
      </c>
      <c r="C2656" s="144" t="s">
        <v>12420</v>
      </c>
      <c r="D2656" s="144" t="s">
        <v>12421</v>
      </c>
      <c r="E2656" s="144" t="s">
        <v>3238</v>
      </c>
      <c r="F2656" s="144" t="s">
        <v>2163</v>
      </c>
    </row>
    <row r="2657" spans="1:6" hidden="1" x14ac:dyDescent="0.35">
      <c r="A2657" s="144" t="s">
        <v>12422</v>
      </c>
      <c r="B2657" s="144" t="s">
        <v>12423</v>
      </c>
      <c r="C2657" s="144" t="s">
        <v>12424</v>
      </c>
      <c r="D2657" s="144" t="s">
        <v>12425</v>
      </c>
      <c r="F2657" s="144" t="s">
        <v>2176</v>
      </c>
    </row>
    <row r="2658" spans="1:6" hidden="1" x14ac:dyDescent="0.35">
      <c r="A2658" s="144" t="s">
        <v>12426</v>
      </c>
      <c r="B2658" s="144" t="s">
        <v>12427</v>
      </c>
      <c r="C2658" s="144" t="s">
        <v>12428</v>
      </c>
      <c r="D2658" s="144" t="s">
        <v>12429</v>
      </c>
      <c r="E2658" s="144" t="s">
        <v>2175</v>
      </c>
      <c r="F2658" s="144" t="s">
        <v>2176</v>
      </c>
    </row>
    <row r="2659" spans="1:6" ht="31" hidden="1" x14ac:dyDescent="0.35">
      <c r="A2659" s="144" t="s">
        <v>12430</v>
      </c>
      <c r="B2659" s="144" t="s">
        <v>12431</v>
      </c>
      <c r="C2659" s="144" t="s">
        <v>12432</v>
      </c>
      <c r="D2659" s="144" t="s">
        <v>12433</v>
      </c>
      <c r="E2659" s="144" t="s">
        <v>2175</v>
      </c>
      <c r="F2659" s="144" t="s">
        <v>2163</v>
      </c>
    </row>
    <row r="2660" spans="1:6" ht="31" hidden="1" x14ac:dyDescent="0.35">
      <c r="A2660" s="144" t="s">
        <v>12434</v>
      </c>
      <c r="B2660" s="144" t="s">
        <v>12435</v>
      </c>
      <c r="C2660" s="144" t="s">
        <v>12436</v>
      </c>
      <c r="D2660" s="144" t="s">
        <v>12437</v>
      </c>
      <c r="E2660" s="144" t="s">
        <v>3238</v>
      </c>
      <c r="F2660" s="144" t="s">
        <v>2266</v>
      </c>
    </row>
    <row r="2661" spans="1:6" ht="31" hidden="1" x14ac:dyDescent="0.35">
      <c r="A2661" s="144" t="s">
        <v>12438</v>
      </c>
      <c r="B2661" s="144" t="s">
        <v>12439</v>
      </c>
      <c r="C2661" s="144" t="s">
        <v>12440</v>
      </c>
      <c r="D2661" s="144" t="s">
        <v>12441</v>
      </c>
      <c r="E2661" s="144" t="s">
        <v>2169</v>
      </c>
      <c r="F2661" s="144" t="s">
        <v>2266</v>
      </c>
    </row>
    <row r="2662" spans="1:6" ht="77.5" hidden="1" x14ac:dyDescent="0.35">
      <c r="A2662" s="144" t="s">
        <v>12442</v>
      </c>
      <c r="B2662" s="144" t="s">
        <v>12443</v>
      </c>
      <c r="C2662" s="144" t="s">
        <v>12444</v>
      </c>
      <c r="D2662" s="144" t="s">
        <v>12445</v>
      </c>
      <c r="E2662" s="144" t="s">
        <v>2175</v>
      </c>
      <c r="F2662" s="144" t="s">
        <v>2163</v>
      </c>
    </row>
    <row r="2663" spans="1:6" ht="31" hidden="1" x14ac:dyDescent="0.35">
      <c r="A2663" s="144" t="s">
        <v>241</v>
      </c>
      <c r="B2663" s="144" t="s">
        <v>12446</v>
      </c>
      <c r="C2663" s="144" t="s">
        <v>12447</v>
      </c>
      <c r="D2663" s="144" t="s">
        <v>12448</v>
      </c>
      <c r="E2663" s="144" t="s">
        <v>2162</v>
      </c>
      <c r="F2663" s="144" t="s">
        <v>2185</v>
      </c>
    </row>
    <row r="2664" spans="1:6" hidden="1" x14ac:dyDescent="0.35">
      <c r="A2664" s="144" t="s">
        <v>12449</v>
      </c>
      <c r="B2664" s="144" t="s">
        <v>12450</v>
      </c>
      <c r="C2664" s="144" t="s">
        <v>12450</v>
      </c>
      <c r="D2664" s="144" t="s">
        <v>12451</v>
      </c>
      <c r="F2664" s="144" t="s">
        <v>2266</v>
      </c>
    </row>
    <row r="2665" spans="1:6" hidden="1" x14ac:dyDescent="0.35">
      <c r="A2665" s="144" t="s">
        <v>12452</v>
      </c>
      <c r="B2665" s="144" t="s">
        <v>12453</v>
      </c>
      <c r="C2665" s="144" t="s">
        <v>12454</v>
      </c>
      <c r="D2665" s="144" t="s">
        <v>12455</v>
      </c>
      <c r="F2665" s="144" t="s">
        <v>2176</v>
      </c>
    </row>
    <row r="2666" spans="1:6" ht="46.5" hidden="1" x14ac:dyDescent="0.35">
      <c r="A2666" s="144" t="s">
        <v>12456</v>
      </c>
      <c r="B2666" s="144" t="s">
        <v>12457</v>
      </c>
      <c r="C2666" s="144" t="s">
        <v>12458</v>
      </c>
      <c r="D2666" s="144" t="s">
        <v>12459</v>
      </c>
      <c r="E2666" s="144" t="s">
        <v>3238</v>
      </c>
      <c r="F2666" s="144" t="s">
        <v>2266</v>
      </c>
    </row>
    <row r="2667" spans="1:6" ht="31" hidden="1" x14ac:dyDescent="0.35">
      <c r="A2667" s="144" t="s">
        <v>12460</v>
      </c>
      <c r="B2667" s="144" t="s">
        <v>12461</v>
      </c>
      <c r="C2667" s="144" t="s">
        <v>12462</v>
      </c>
      <c r="D2667" s="144" t="s">
        <v>12463</v>
      </c>
      <c r="E2667" s="144" t="s">
        <v>2162</v>
      </c>
      <c r="F2667" s="144" t="s">
        <v>2163</v>
      </c>
    </row>
    <row r="2668" spans="1:6" ht="31" hidden="1" x14ac:dyDescent="0.35">
      <c r="A2668" s="144" t="s">
        <v>12464</v>
      </c>
      <c r="B2668" s="144" t="s">
        <v>12465</v>
      </c>
      <c r="C2668" s="144" t="s">
        <v>12466</v>
      </c>
      <c r="D2668" s="144" t="s">
        <v>12467</v>
      </c>
      <c r="E2668" s="144" t="s">
        <v>2169</v>
      </c>
      <c r="F2668" s="144" t="s">
        <v>2266</v>
      </c>
    </row>
    <row r="2669" spans="1:6" ht="31" hidden="1" x14ac:dyDescent="0.35">
      <c r="A2669" s="144" t="s">
        <v>12468</v>
      </c>
      <c r="B2669" s="144" t="s">
        <v>12469</v>
      </c>
      <c r="C2669" s="144" t="s">
        <v>12470</v>
      </c>
      <c r="D2669" s="144" t="s">
        <v>12471</v>
      </c>
      <c r="E2669" s="144" t="s">
        <v>2175</v>
      </c>
      <c r="F2669" s="144" t="s">
        <v>2176</v>
      </c>
    </row>
    <row r="2670" spans="1:6" hidden="1" x14ac:dyDescent="0.35">
      <c r="A2670" s="144" t="s">
        <v>12472</v>
      </c>
      <c r="B2670" s="144" t="s">
        <v>12473</v>
      </c>
      <c r="C2670" s="144" t="s">
        <v>12474</v>
      </c>
      <c r="D2670" s="144" t="s">
        <v>12475</v>
      </c>
      <c r="E2670" s="144" t="s">
        <v>2175</v>
      </c>
      <c r="F2670" s="144" t="s">
        <v>2170</v>
      </c>
    </row>
    <row r="2671" spans="1:6" ht="31" hidden="1" x14ac:dyDescent="0.35">
      <c r="A2671" s="144" t="s">
        <v>12476</v>
      </c>
      <c r="B2671" s="144" t="s">
        <v>12477</v>
      </c>
      <c r="C2671" s="144" t="s">
        <v>12478</v>
      </c>
      <c r="D2671" s="144" t="s">
        <v>12479</v>
      </c>
      <c r="F2671" s="144" t="s">
        <v>2266</v>
      </c>
    </row>
    <row r="2672" spans="1:6" ht="31" hidden="1" x14ac:dyDescent="0.35">
      <c r="A2672" s="144" t="s">
        <v>12480</v>
      </c>
      <c r="B2672" s="144" t="s">
        <v>12481</v>
      </c>
      <c r="C2672" s="144" t="s">
        <v>12482</v>
      </c>
      <c r="D2672" s="144" t="s">
        <v>12483</v>
      </c>
      <c r="E2672" s="144" t="s">
        <v>3238</v>
      </c>
      <c r="F2672" s="144" t="s">
        <v>2266</v>
      </c>
    </row>
    <row r="2673" spans="1:6" hidden="1" x14ac:dyDescent="0.35">
      <c r="A2673" s="144" t="s">
        <v>12484</v>
      </c>
      <c r="B2673" s="144" t="s">
        <v>12485</v>
      </c>
      <c r="C2673" s="144" t="s">
        <v>12486</v>
      </c>
      <c r="D2673" s="144" t="s">
        <v>12487</v>
      </c>
      <c r="E2673" s="144" t="s">
        <v>2175</v>
      </c>
      <c r="F2673" s="144" t="s">
        <v>2170</v>
      </c>
    </row>
    <row r="2674" spans="1:6" hidden="1" x14ac:dyDescent="0.35">
      <c r="A2674" s="144" t="s">
        <v>12488</v>
      </c>
      <c r="B2674" s="144" t="s">
        <v>12489</v>
      </c>
      <c r="C2674" s="144" t="s">
        <v>12490</v>
      </c>
      <c r="D2674" s="144" t="s">
        <v>12491</v>
      </c>
      <c r="E2674" s="144" t="s">
        <v>2169</v>
      </c>
      <c r="F2674" s="144" t="s">
        <v>2266</v>
      </c>
    </row>
    <row r="2675" spans="1:6" ht="31" hidden="1" x14ac:dyDescent="0.35">
      <c r="A2675" s="144" t="s">
        <v>12492</v>
      </c>
      <c r="B2675" s="144" t="s">
        <v>12493</v>
      </c>
      <c r="C2675" s="144" t="s">
        <v>12493</v>
      </c>
      <c r="D2675" s="144" t="s">
        <v>12494</v>
      </c>
      <c r="E2675" s="144" t="s">
        <v>2175</v>
      </c>
      <c r="F2675" s="144" t="s">
        <v>2266</v>
      </c>
    </row>
    <row r="2676" spans="1:6" ht="31" hidden="1" x14ac:dyDescent="0.35">
      <c r="A2676" s="144" t="s">
        <v>12495</v>
      </c>
      <c r="B2676" s="144" t="s">
        <v>12496</v>
      </c>
      <c r="C2676" s="144" t="s">
        <v>12497</v>
      </c>
      <c r="D2676" s="144" t="s">
        <v>12498</v>
      </c>
      <c r="F2676" s="144" t="s">
        <v>2266</v>
      </c>
    </row>
    <row r="2677" spans="1:6" ht="31" hidden="1" x14ac:dyDescent="0.35">
      <c r="A2677" s="144" t="s">
        <v>12499</v>
      </c>
      <c r="B2677" s="144" t="s">
        <v>12500</v>
      </c>
      <c r="C2677" s="144" t="s">
        <v>12501</v>
      </c>
      <c r="D2677" s="144" t="s">
        <v>12502</v>
      </c>
      <c r="E2677" s="144" t="s">
        <v>3238</v>
      </c>
      <c r="F2677" s="144" t="s">
        <v>2176</v>
      </c>
    </row>
    <row r="2678" spans="1:6" ht="31" hidden="1" x14ac:dyDescent="0.35">
      <c r="A2678" s="144" t="s">
        <v>12503</v>
      </c>
      <c r="B2678" s="144" t="s">
        <v>12504</v>
      </c>
      <c r="C2678" s="144" t="s">
        <v>12505</v>
      </c>
      <c r="D2678" s="144" t="s">
        <v>12506</v>
      </c>
      <c r="E2678" s="144" t="s">
        <v>2162</v>
      </c>
      <c r="F2678" s="144" t="s">
        <v>2185</v>
      </c>
    </row>
    <row r="2679" spans="1:6" ht="31" hidden="1" x14ac:dyDescent="0.35">
      <c r="A2679" s="144" t="s">
        <v>12507</v>
      </c>
      <c r="B2679" s="144" t="s">
        <v>12508</v>
      </c>
      <c r="C2679" s="144" t="s">
        <v>12509</v>
      </c>
      <c r="D2679" s="144" t="s">
        <v>12510</v>
      </c>
      <c r="F2679" s="144" t="s">
        <v>2163</v>
      </c>
    </row>
    <row r="2680" spans="1:6" ht="31" hidden="1" x14ac:dyDescent="0.35">
      <c r="A2680" s="144" t="s">
        <v>12511</v>
      </c>
      <c r="B2680" s="144" t="s">
        <v>12512</v>
      </c>
      <c r="C2680" s="144" t="s">
        <v>12513</v>
      </c>
      <c r="D2680" s="144" t="s">
        <v>12514</v>
      </c>
      <c r="E2680" s="144" t="s">
        <v>3238</v>
      </c>
      <c r="F2680" s="144" t="s">
        <v>2163</v>
      </c>
    </row>
    <row r="2681" spans="1:6" ht="31" hidden="1" x14ac:dyDescent="0.35">
      <c r="A2681" s="144" t="s">
        <v>12515</v>
      </c>
      <c r="B2681" s="144" t="s">
        <v>12516</v>
      </c>
      <c r="C2681" s="144" t="s">
        <v>12517</v>
      </c>
      <c r="D2681" s="144" t="s">
        <v>12518</v>
      </c>
      <c r="E2681" s="144" t="s">
        <v>3238</v>
      </c>
      <c r="F2681" s="144" t="s">
        <v>2176</v>
      </c>
    </row>
    <row r="2682" spans="1:6" hidden="1" x14ac:dyDescent="0.35">
      <c r="A2682" s="144" t="s">
        <v>12519</v>
      </c>
      <c r="B2682" s="144" t="s">
        <v>12520</v>
      </c>
      <c r="C2682" s="144" t="s">
        <v>12521</v>
      </c>
      <c r="D2682" s="144" t="s">
        <v>12522</v>
      </c>
      <c r="E2682" s="144" t="s">
        <v>2169</v>
      </c>
      <c r="F2682" s="144" t="s">
        <v>2176</v>
      </c>
    </row>
    <row r="2683" spans="1:6" ht="31" hidden="1" x14ac:dyDescent="0.35">
      <c r="A2683" s="144" t="s">
        <v>12523</v>
      </c>
      <c r="B2683" s="144" t="s">
        <v>12524</v>
      </c>
      <c r="C2683" s="144" t="s">
        <v>12525</v>
      </c>
      <c r="D2683" s="144" t="s">
        <v>12526</v>
      </c>
      <c r="E2683" s="144" t="s">
        <v>2169</v>
      </c>
      <c r="F2683" s="144" t="s">
        <v>2176</v>
      </c>
    </row>
    <row r="2684" spans="1:6" ht="31" hidden="1" x14ac:dyDescent="0.35">
      <c r="A2684" s="144" t="s">
        <v>12527</v>
      </c>
      <c r="B2684" s="144" t="s">
        <v>12528</v>
      </c>
      <c r="C2684" s="144" t="s">
        <v>12529</v>
      </c>
      <c r="D2684" s="144" t="s">
        <v>12530</v>
      </c>
      <c r="F2684" s="144" t="s">
        <v>2266</v>
      </c>
    </row>
    <row r="2685" spans="1:6" ht="31" hidden="1" x14ac:dyDescent="0.35">
      <c r="A2685" s="144" t="s">
        <v>12531</v>
      </c>
      <c r="B2685" s="144" t="s">
        <v>12532</v>
      </c>
      <c r="C2685" s="144" t="s">
        <v>12533</v>
      </c>
      <c r="D2685" s="144" t="s">
        <v>12534</v>
      </c>
      <c r="E2685" s="144" t="s">
        <v>2175</v>
      </c>
      <c r="F2685" s="144" t="s">
        <v>2176</v>
      </c>
    </row>
    <row r="2686" spans="1:6" hidden="1" x14ac:dyDescent="0.35">
      <c r="A2686" s="144" t="s">
        <v>12535</v>
      </c>
      <c r="B2686" s="144" t="s">
        <v>12536</v>
      </c>
      <c r="C2686" s="144" t="s">
        <v>12537</v>
      </c>
      <c r="D2686" s="144" t="s">
        <v>12538</v>
      </c>
      <c r="F2686" s="144" t="s">
        <v>2266</v>
      </c>
    </row>
    <row r="2687" spans="1:6" hidden="1" x14ac:dyDescent="0.35">
      <c r="A2687" s="144" t="s">
        <v>12539</v>
      </c>
      <c r="B2687" s="144" t="s">
        <v>12540</v>
      </c>
      <c r="C2687" s="144" t="s">
        <v>12541</v>
      </c>
      <c r="D2687" s="144" t="s">
        <v>12542</v>
      </c>
      <c r="E2687" s="144" t="s">
        <v>2175</v>
      </c>
      <c r="F2687" s="144" t="s">
        <v>2176</v>
      </c>
    </row>
    <row r="2688" spans="1:6" hidden="1" x14ac:dyDescent="0.35">
      <c r="A2688" s="144" t="s">
        <v>12543</v>
      </c>
      <c r="B2688" s="144" t="s">
        <v>12544</v>
      </c>
      <c r="C2688" s="144" t="s">
        <v>12545</v>
      </c>
      <c r="D2688" s="144" t="s">
        <v>12546</v>
      </c>
      <c r="E2688" s="144" t="s">
        <v>2175</v>
      </c>
      <c r="F2688" s="144" t="s">
        <v>2170</v>
      </c>
    </row>
    <row r="2689" spans="1:6" ht="31" hidden="1" x14ac:dyDescent="0.35">
      <c r="A2689" s="144" t="s">
        <v>12547</v>
      </c>
      <c r="B2689" s="144" t="s">
        <v>12548</v>
      </c>
      <c r="C2689" s="144" t="s">
        <v>12549</v>
      </c>
      <c r="D2689" s="144" t="s">
        <v>12550</v>
      </c>
      <c r="E2689" s="144" t="s">
        <v>3238</v>
      </c>
      <c r="F2689" s="144" t="s">
        <v>2266</v>
      </c>
    </row>
    <row r="2690" spans="1:6" ht="31" hidden="1" x14ac:dyDescent="0.35">
      <c r="A2690" s="144" t="s">
        <v>12551</v>
      </c>
      <c r="B2690" s="144" t="s">
        <v>12552</v>
      </c>
      <c r="C2690" s="144" t="s">
        <v>12553</v>
      </c>
      <c r="D2690" s="144" t="s">
        <v>12554</v>
      </c>
      <c r="F2690" s="144" t="s">
        <v>2176</v>
      </c>
    </row>
    <row r="2691" spans="1:6" ht="46.5" hidden="1" x14ac:dyDescent="0.35">
      <c r="A2691" s="144" t="s">
        <v>12555</v>
      </c>
      <c r="B2691" s="144" t="s">
        <v>12556</v>
      </c>
      <c r="C2691" s="144" t="s">
        <v>12557</v>
      </c>
      <c r="D2691" s="144" t="s">
        <v>12558</v>
      </c>
      <c r="E2691" s="144" t="s">
        <v>3238</v>
      </c>
      <c r="F2691" s="144" t="s">
        <v>2170</v>
      </c>
    </row>
    <row r="2692" spans="1:6" hidden="1" x14ac:dyDescent="0.35">
      <c r="A2692" s="144" t="s">
        <v>12559</v>
      </c>
      <c r="B2692" s="144" t="s">
        <v>12560</v>
      </c>
      <c r="C2692" s="144" t="s">
        <v>12561</v>
      </c>
      <c r="D2692" s="144" t="s">
        <v>12562</v>
      </c>
      <c r="F2692" s="144" t="s">
        <v>2176</v>
      </c>
    </row>
    <row r="2693" spans="1:6" hidden="1" x14ac:dyDescent="0.35">
      <c r="A2693" s="144" t="s">
        <v>12563</v>
      </c>
      <c r="B2693" s="144" t="s">
        <v>12564</v>
      </c>
      <c r="C2693" s="144" t="s">
        <v>12565</v>
      </c>
      <c r="D2693" s="144" t="s">
        <v>12566</v>
      </c>
      <c r="F2693" s="144" t="s">
        <v>2266</v>
      </c>
    </row>
    <row r="2694" spans="1:6" hidden="1" x14ac:dyDescent="0.35">
      <c r="A2694" s="144" t="s">
        <v>12567</v>
      </c>
      <c r="B2694" s="144" t="s">
        <v>12568</v>
      </c>
      <c r="C2694" s="144" t="s">
        <v>12569</v>
      </c>
      <c r="D2694" s="144" t="s">
        <v>12570</v>
      </c>
      <c r="F2694" s="144" t="s">
        <v>2170</v>
      </c>
    </row>
    <row r="2695" spans="1:6" ht="93" hidden="1" x14ac:dyDescent="0.35">
      <c r="A2695" s="144" t="s">
        <v>12571</v>
      </c>
      <c r="B2695" s="144" t="s">
        <v>12572</v>
      </c>
      <c r="C2695" s="144" t="s">
        <v>12573</v>
      </c>
      <c r="D2695" s="144" t="s">
        <v>12574</v>
      </c>
      <c r="E2695" s="144" t="s">
        <v>2169</v>
      </c>
      <c r="F2695" s="144" t="s">
        <v>2176</v>
      </c>
    </row>
    <row r="2696" spans="1:6" hidden="1" x14ac:dyDescent="0.35">
      <c r="A2696" s="144" t="s">
        <v>12575</v>
      </c>
      <c r="B2696" s="144" t="s">
        <v>12576</v>
      </c>
      <c r="C2696" s="144" t="s">
        <v>12577</v>
      </c>
      <c r="D2696" s="144" t="s">
        <v>12578</v>
      </c>
      <c r="F2696" s="144" t="s">
        <v>2193</v>
      </c>
    </row>
    <row r="2697" spans="1:6" ht="31" hidden="1" x14ac:dyDescent="0.35">
      <c r="A2697" s="144" t="s">
        <v>12579</v>
      </c>
      <c r="B2697" s="144" t="s">
        <v>12580</v>
      </c>
      <c r="C2697" s="144" t="s">
        <v>12581</v>
      </c>
      <c r="D2697" s="144" t="s">
        <v>12582</v>
      </c>
      <c r="E2697" s="144" t="s">
        <v>2175</v>
      </c>
      <c r="F2697" s="144" t="s">
        <v>2176</v>
      </c>
    </row>
    <row r="2698" spans="1:6" ht="31" hidden="1" x14ac:dyDescent="0.35">
      <c r="A2698" s="144" t="s">
        <v>12583</v>
      </c>
      <c r="B2698" s="144" t="s">
        <v>12584</v>
      </c>
      <c r="C2698" s="144" t="s">
        <v>12585</v>
      </c>
      <c r="D2698" s="144" t="s">
        <v>12586</v>
      </c>
      <c r="F2698" s="144" t="s">
        <v>2266</v>
      </c>
    </row>
    <row r="2699" spans="1:6" hidden="1" x14ac:dyDescent="0.35">
      <c r="A2699" s="144" t="s">
        <v>12587</v>
      </c>
      <c r="B2699" s="144" t="s">
        <v>12588</v>
      </c>
      <c r="C2699" s="144" t="s">
        <v>12589</v>
      </c>
      <c r="D2699" s="144" t="s">
        <v>12590</v>
      </c>
      <c r="E2699" s="144" t="s">
        <v>2175</v>
      </c>
      <c r="F2699" s="144" t="s">
        <v>2266</v>
      </c>
    </row>
    <row r="2700" spans="1:6" ht="46.5" hidden="1" x14ac:dyDescent="0.35">
      <c r="A2700" s="144" t="s">
        <v>12591</v>
      </c>
      <c r="B2700" s="144" t="s">
        <v>12592</v>
      </c>
      <c r="C2700" s="144" t="s">
        <v>12593</v>
      </c>
      <c r="D2700" s="144" t="s">
        <v>12594</v>
      </c>
      <c r="E2700" s="144" t="s">
        <v>3238</v>
      </c>
      <c r="F2700" s="144" t="s">
        <v>2176</v>
      </c>
    </row>
    <row r="2701" spans="1:6" hidden="1" x14ac:dyDescent="0.35">
      <c r="A2701" s="144" t="s">
        <v>12595</v>
      </c>
      <c r="B2701" s="144" t="s">
        <v>12596</v>
      </c>
      <c r="C2701" s="144" t="s">
        <v>12597</v>
      </c>
      <c r="D2701" s="144" t="s">
        <v>12598</v>
      </c>
      <c r="E2701" s="144" t="s">
        <v>2169</v>
      </c>
      <c r="F2701" s="144" t="s">
        <v>2193</v>
      </c>
    </row>
    <row r="2702" spans="1:6" hidden="1" x14ac:dyDescent="0.35">
      <c r="A2702" s="144" t="s">
        <v>12599</v>
      </c>
      <c r="B2702" s="144" t="s">
        <v>12600</v>
      </c>
      <c r="C2702" s="144" t="s">
        <v>12601</v>
      </c>
      <c r="D2702" s="144" t="s">
        <v>12602</v>
      </c>
      <c r="E2702" s="144" t="s">
        <v>2169</v>
      </c>
      <c r="F2702" s="144" t="s">
        <v>2266</v>
      </c>
    </row>
    <row r="2703" spans="1:6" hidden="1" x14ac:dyDescent="0.35">
      <c r="A2703" s="144" t="s">
        <v>12603</v>
      </c>
      <c r="B2703" s="144" t="s">
        <v>12604</v>
      </c>
      <c r="C2703" s="144" t="s">
        <v>12604</v>
      </c>
      <c r="D2703" s="144" t="s">
        <v>12605</v>
      </c>
      <c r="E2703" s="144" t="s">
        <v>2175</v>
      </c>
      <c r="F2703" s="144" t="s">
        <v>2176</v>
      </c>
    </row>
    <row r="2704" spans="1:6" ht="46.5" hidden="1" x14ac:dyDescent="0.35">
      <c r="A2704" s="144" t="s">
        <v>12606</v>
      </c>
      <c r="B2704" s="144" t="s">
        <v>12607</v>
      </c>
      <c r="C2704" s="144" t="s">
        <v>12608</v>
      </c>
      <c r="D2704" s="144" t="s">
        <v>12609</v>
      </c>
      <c r="E2704" s="144" t="s">
        <v>2169</v>
      </c>
      <c r="F2704" s="144" t="s">
        <v>2266</v>
      </c>
    </row>
    <row r="2705" spans="1:6" hidden="1" x14ac:dyDescent="0.35">
      <c r="A2705" s="144" t="s">
        <v>12610</v>
      </c>
      <c r="B2705" s="144" t="s">
        <v>12611</v>
      </c>
      <c r="C2705" s="144" t="s">
        <v>12612</v>
      </c>
      <c r="D2705" s="144" t="s">
        <v>12613</v>
      </c>
      <c r="F2705" s="144" t="s">
        <v>2176</v>
      </c>
    </row>
    <row r="2706" spans="1:6" hidden="1" x14ac:dyDescent="0.35">
      <c r="A2706" s="144" t="s">
        <v>12614</v>
      </c>
      <c r="B2706" s="144" t="s">
        <v>12615</v>
      </c>
      <c r="C2706" s="144" t="s">
        <v>12616</v>
      </c>
      <c r="D2706" s="144" t="s">
        <v>12617</v>
      </c>
      <c r="F2706" s="144" t="s">
        <v>2170</v>
      </c>
    </row>
    <row r="2707" spans="1:6" ht="31" hidden="1" x14ac:dyDescent="0.35">
      <c r="A2707" s="144" t="s">
        <v>12618</v>
      </c>
      <c r="B2707" s="144" t="s">
        <v>12619</v>
      </c>
      <c r="C2707" s="144" t="s">
        <v>12620</v>
      </c>
      <c r="D2707" s="144" t="s">
        <v>12621</v>
      </c>
      <c r="E2707" s="144" t="s">
        <v>3238</v>
      </c>
      <c r="F2707" s="144" t="s">
        <v>2185</v>
      </c>
    </row>
    <row r="2708" spans="1:6" ht="31" hidden="1" x14ac:dyDescent="0.35">
      <c r="A2708" s="144" t="s">
        <v>12622</v>
      </c>
      <c r="B2708" s="144" t="s">
        <v>12623</v>
      </c>
      <c r="C2708" s="144" t="s">
        <v>12624</v>
      </c>
      <c r="D2708" s="144" t="s">
        <v>12625</v>
      </c>
      <c r="F2708" s="144" t="s">
        <v>2163</v>
      </c>
    </row>
    <row r="2709" spans="1:6" ht="31" hidden="1" x14ac:dyDescent="0.35">
      <c r="A2709" s="144" t="s">
        <v>12626</v>
      </c>
      <c r="B2709" s="144" t="s">
        <v>12627</v>
      </c>
      <c r="C2709" s="144" t="s">
        <v>12628</v>
      </c>
      <c r="D2709" s="144" t="s">
        <v>12629</v>
      </c>
      <c r="E2709" s="144" t="s">
        <v>2169</v>
      </c>
      <c r="F2709" s="144" t="s">
        <v>2176</v>
      </c>
    </row>
    <row r="2710" spans="1:6" hidden="1" x14ac:dyDescent="0.35">
      <c r="A2710" s="144" t="s">
        <v>12630</v>
      </c>
      <c r="B2710" s="144" t="s">
        <v>12631</v>
      </c>
      <c r="C2710" s="144" t="s">
        <v>12632</v>
      </c>
      <c r="D2710" s="144" t="s">
        <v>12633</v>
      </c>
      <c r="E2710" s="144" t="s">
        <v>2169</v>
      </c>
      <c r="F2710" s="144" t="s">
        <v>2170</v>
      </c>
    </row>
    <row r="2711" spans="1:6" hidden="1" x14ac:dyDescent="0.35">
      <c r="A2711" s="144" t="s">
        <v>12634</v>
      </c>
      <c r="B2711" s="144" t="s">
        <v>12635</v>
      </c>
      <c r="C2711" s="144" t="s">
        <v>12636</v>
      </c>
      <c r="D2711" s="144" t="s">
        <v>12637</v>
      </c>
      <c r="E2711" s="144" t="s">
        <v>2169</v>
      </c>
      <c r="F2711" s="144" t="s">
        <v>2266</v>
      </c>
    </row>
    <row r="2712" spans="1:6" ht="31" hidden="1" x14ac:dyDescent="0.35">
      <c r="A2712" s="144" t="s">
        <v>12638</v>
      </c>
      <c r="B2712" s="144" t="s">
        <v>12639</v>
      </c>
      <c r="C2712" s="144" t="s">
        <v>12640</v>
      </c>
      <c r="D2712" s="144" t="s">
        <v>12641</v>
      </c>
      <c r="E2712" s="144" t="s">
        <v>2162</v>
      </c>
      <c r="F2712" s="144" t="s">
        <v>2176</v>
      </c>
    </row>
    <row r="2713" spans="1:6" hidden="1" x14ac:dyDescent="0.35">
      <c r="A2713" s="144" t="s">
        <v>12642</v>
      </c>
      <c r="B2713" s="144" t="s">
        <v>12643</v>
      </c>
      <c r="C2713" s="144" t="s">
        <v>12644</v>
      </c>
      <c r="D2713" s="144" t="s">
        <v>12645</v>
      </c>
      <c r="F2713" s="144" t="s">
        <v>2193</v>
      </c>
    </row>
    <row r="2714" spans="1:6" hidden="1" x14ac:dyDescent="0.35">
      <c r="A2714" s="144" t="s">
        <v>12646</v>
      </c>
      <c r="B2714" s="144" t="s">
        <v>12647</v>
      </c>
      <c r="C2714" s="144" t="s">
        <v>12648</v>
      </c>
      <c r="D2714" s="144" t="s">
        <v>12649</v>
      </c>
      <c r="E2714" s="144" t="s">
        <v>2169</v>
      </c>
      <c r="F2714" s="144" t="s">
        <v>2266</v>
      </c>
    </row>
    <row r="2715" spans="1:6" ht="31" hidden="1" x14ac:dyDescent="0.35">
      <c r="A2715" s="144" t="s">
        <v>12650</v>
      </c>
      <c r="B2715" s="144" t="s">
        <v>12651</v>
      </c>
      <c r="C2715" s="144" t="s">
        <v>12652</v>
      </c>
      <c r="D2715" s="144" t="s">
        <v>12653</v>
      </c>
      <c r="E2715" s="144" t="s">
        <v>2169</v>
      </c>
      <c r="F2715" s="144" t="s">
        <v>2266</v>
      </c>
    </row>
    <row r="2716" spans="1:6" hidden="1" x14ac:dyDescent="0.35">
      <c r="A2716" s="144" t="s">
        <v>12654</v>
      </c>
      <c r="B2716" s="144" t="s">
        <v>12655</v>
      </c>
      <c r="C2716" s="144" t="s">
        <v>12656</v>
      </c>
      <c r="D2716" s="144" t="s">
        <v>12657</v>
      </c>
      <c r="E2716" s="144" t="s">
        <v>2169</v>
      </c>
      <c r="F2716" s="144" t="s">
        <v>2266</v>
      </c>
    </row>
    <row r="2717" spans="1:6" hidden="1" x14ac:dyDescent="0.35">
      <c r="A2717" s="144" t="s">
        <v>12658</v>
      </c>
      <c r="B2717" s="144" t="s">
        <v>12659</v>
      </c>
      <c r="C2717" s="144" t="s">
        <v>12660</v>
      </c>
      <c r="D2717" s="144" t="s">
        <v>12661</v>
      </c>
      <c r="E2717" s="144" t="s">
        <v>2169</v>
      </c>
      <c r="F2717" s="144" t="s">
        <v>2266</v>
      </c>
    </row>
    <row r="2718" spans="1:6" hidden="1" x14ac:dyDescent="0.35">
      <c r="A2718" s="144" t="s">
        <v>12662</v>
      </c>
      <c r="B2718" s="144" t="s">
        <v>12663</v>
      </c>
      <c r="C2718" s="144" t="s">
        <v>12664</v>
      </c>
      <c r="D2718" s="144" t="s">
        <v>12665</v>
      </c>
      <c r="E2718" s="144" t="s">
        <v>2169</v>
      </c>
      <c r="F2718" s="144" t="s">
        <v>2266</v>
      </c>
    </row>
    <row r="2719" spans="1:6" hidden="1" x14ac:dyDescent="0.35">
      <c r="A2719" s="144" t="s">
        <v>12666</v>
      </c>
      <c r="B2719" s="144" t="s">
        <v>12667</v>
      </c>
      <c r="C2719" s="144" t="s">
        <v>12668</v>
      </c>
      <c r="D2719" s="144" t="s">
        <v>12669</v>
      </c>
      <c r="E2719" s="144" t="s">
        <v>2169</v>
      </c>
      <c r="F2719" s="144" t="s">
        <v>2266</v>
      </c>
    </row>
    <row r="2720" spans="1:6" ht="31" hidden="1" x14ac:dyDescent="0.35">
      <c r="A2720" s="144" t="s">
        <v>12670</v>
      </c>
      <c r="B2720" s="144" t="s">
        <v>12671</v>
      </c>
      <c r="C2720" s="144" t="s">
        <v>12672</v>
      </c>
      <c r="D2720" s="144" t="s">
        <v>12673</v>
      </c>
      <c r="E2720" s="144" t="s">
        <v>2169</v>
      </c>
      <c r="F2720" s="144" t="s">
        <v>2176</v>
      </c>
    </row>
    <row r="2721" spans="1:6" hidden="1" x14ac:dyDescent="0.35">
      <c r="A2721" s="144" t="s">
        <v>12674</v>
      </c>
      <c r="B2721" s="144" t="s">
        <v>12675</v>
      </c>
      <c r="C2721" s="144" t="s">
        <v>12676</v>
      </c>
      <c r="D2721" s="144" t="s">
        <v>12677</v>
      </c>
      <c r="E2721" s="144" t="s">
        <v>2169</v>
      </c>
      <c r="F2721" s="144" t="s">
        <v>2170</v>
      </c>
    </row>
    <row r="2722" spans="1:6" hidden="1" x14ac:dyDescent="0.35">
      <c r="A2722" s="144" t="s">
        <v>12678</v>
      </c>
      <c r="B2722" s="144" t="s">
        <v>12679</v>
      </c>
      <c r="C2722" s="144" t="s">
        <v>12680</v>
      </c>
      <c r="D2722" s="144" t="s">
        <v>12681</v>
      </c>
      <c r="E2722" s="144" t="s">
        <v>2169</v>
      </c>
      <c r="F2722" s="144" t="s">
        <v>2266</v>
      </c>
    </row>
    <row r="2723" spans="1:6" ht="31" hidden="1" x14ac:dyDescent="0.35">
      <c r="A2723" s="144" t="s">
        <v>12682</v>
      </c>
      <c r="B2723" s="144" t="s">
        <v>12683</v>
      </c>
      <c r="C2723" s="144" t="s">
        <v>12684</v>
      </c>
      <c r="D2723" s="144" t="s">
        <v>12685</v>
      </c>
      <c r="E2723" s="144" t="s">
        <v>2169</v>
      </c>
      <c r="F2723" s="144" t="s">
        <v>2266</v>
      </c>
    </row>
    <row r="2724" spans="1:6" ht="31" hidden="1" x14ac:dyDescent="0.35">
      <c r="A2724" s="144" t="s">
        <v>12686</v>
      </c>
      <c r="B2724" s="144" t="s">
        <v>12687</v>
      </c>
      <c r="C2724" s="144" t="s">
        <v>12688</v>
      </c>
      <c r="D2724" s="144" t="s">
        <v>12689</v>
      </c>
      <c r="E2724" s="144" t="s">
        <v>2169</v>
      </c>
      <c r="F2724" s="144" t="s">
        <v>2176</v>
      </c>
    </row>
    <row r="2725" spans="1:6" ht="31" hidden="1" x14ac:dyDescent="0.35">
      <c r="A2725" s="144" t="s">
        <v>12690</v>
      </c>
      <c r="B2725" s="144" t="s">
        <v>12691</v>
      </c>
      <c r="C2725" s="144" t="s">
        <v>12692</v>
      </c>
      <c r="D2725" s="144" t="s">
        <v>12693</v>
      </c>
      <c r="E2725" s="144" t="s">
        <v>2169</v>
      </c>
      <c r="F2725" s="144" t="s">
        <v>2176</v>
      </c>
    </row>
    <row r="2726" spans="1:6" ht="31" hidden="1" x14ac:dyDescent="0.35">
      <c r="A2726" s="144" t="s">
        <v>12694</v>
      </c>
      <c r="B2726" s="144" t="s">
        <v>12695</v>
      </c>
      <c r="C2726" s="144" t="s">
        <v>12696</v>
      </c>
      <c r="D2726" s="144" t="s">
        <v>12697</v>
      </c>
      <c r="F2726" s="144" t="s">
        <v>2163</v>
      </c>
    </row>
    <row r="2727" spans="1:6" ht="31" hidden="1" x14ac:dyDescent="0.35">
      <c r="A2727" s="144" t="s">
        <v>12698</v>
      </c>
      <c r="B2727" s="144" t="s">
        <v>12699</v>
      </c>
      <c r="C2727" s="144" t="s">
        <v>12700</v>
      </c>
      <c r="D2727" s="144" t="s">
        <v>12701</v>
      </c>
      <c r="F2727" s="144" t="s">
        <v>2266</v>
      </c>
    </row>
    <row r="2728" spans="1:6" ht="31" hidden="1" x14ac:dyDescent="0.35">
      <c r="A2728" s="144" t="s">
        <v>12702</v>
      </c>
      <c r="B2728" s="144" t="s">
        <v>12703</v>
      </c>
      <c r="C2728" s="144" t="s">
        <v>12703</v>
      </c>
      <c r="D2728" s="144" t="s">
        <v>12704</v>
      </c>
      <c r="F2728" s="144" t="s">
        <v>2163</v>
      </c>
    </row>
    <row r="2729" spans="1:6" ht="46.5" hidden="1" x14ac:dyDescent="0.35">
      <c r="A2729" s="144" t="s">
        <v>12705</v>
      </c>
      <c r="B2729" s="144" t="s">
        <v>12706</v>
      </c>
      <c r="C2729" s="144" t="s">
        <v>12707</v>
      </c>
      <c r="D2729" s="144" t="s">
        <v>12708</v>
      </c>
      <c r="E2729" s="144" t="s">
        <v>2169</v>
      </c>
      <c r="F2729" s="144" t="s">
        <v>2266</v>
      </c>
    </row>
    <row r="2730" spans="1:6" ht="31" hidden="1" x14ac:dyDescent="0.35">
      <c r="A2730" s="144" t="s">
        <v>12709</v>
      </c>
      <c r="B2730" s="144" t="s">
        <v>12710</v>
      </c>
      <c r="C2730" s="144" t="s">
        <v>12711</v>
      </c>
      <c r="D2730" s="144" t="s">
        <v>12712</v>
      </c>
      <c r="E2730" s="144" t="s">
        <v>3238</v>
      </c>
      <c r="F2730" s="144" t="s">
        <v>2266</v>
      </c>
    </row>
    <row r="2731" spans="1:6" hidden="1" x14ac:dyDescent="0.35">
      <c r="A2731" s="144" t="s">
        <v>12713</v>
      </c>
      <c r="B2731" s="144" t="s">
        <v>12714</v>
      </c>
      <c r="C2731" s="144" t="s">
        <v>12715</v>
      </c>
      <c r="D2731" s="144" t="s">
        <v>12716</v>
      </c>
      <c r="F2731" s="144" t="s">
        <v>2170</v>
      </c>
    </row>
    <row r="2732" spans="1:6" ht="31" hidden="1" x14ac:dyDescent="0.35">
      <c r="A2732" s="144" t="s">
        <v>12717</v>
      </c>
      <c r="B2732" s="144" t="s">
        <v>12718</v>
      </c>
      <c r="C2732" s="144" t="s">
        <v>12718</v>
      </c>
      <c r="D2732" s="144" t="s">
        <v>12719</v>
      </c>
      <c r="E2732" s="144" t="s">
        <v>2162</v>
      </c>
      <c r="F2732" s="144" t="s">
        <v>2163</v>
      </c>
    </row>
    <row r="2733" spans="1:6" ht="31" hidden="1" x14ac:dyDescent="0.35">
      <c r="A2733" s="144" t="s">
        <v>12720</v>
      </c>
      <c r="B2733" s="144" t="s">
        <v>12721</v>
      </c>
      <c r="C2733" s="144" t="s">
        <v>12722</v>
      </c>
      <c r="D2733" s="144" t="s">
        <v>12723</v>
      </c>
      <c r="E2733" s="144" t="s">
        <v>3238</v>
      </c>
      <c r="F2733" s="144" t="s">
        <v>2266</v>
      </c>
    </row>
    <row r="2734" spans="1:6" ht="31" hidden="1" x14ac:dyDescent="0.35">
      <c r="A2734" s="144" t="s">
        <v>12724</v>
      </c>
      <c r="B2734" s="144" t="s">
        <v>12725</v>
      </c>
      <c r="C2734" s="144" t="s">
        <v>12726</v>
      </c>
      <c r="D2734" s="144" t="s">
        <v>12727</v>
      </c>
      <c r="F2734" s="144" t="s">
        <v>2163</v>
      </c>
    </row>
    <row r="2735" spans="1:6" ht="31" hidden="1" x14ac:dyDescent="0.35">
      <c r="A2735" s="144" t="s">
        <v>12728</v>
      </c>
      <c r="B2735" s="144" t="s">
        <v>12729</v>
      </c>
      <c r="C2735" s="144" t="s">
        <v>12730</v>
      </c>
      <c r="D2735" s="144" t="s">
        <v>12731</v>
      </c>
      <c r="E2735" s="144" t="s">
        <v>3238</v>
      </c>
      <c r="F2735" s="144" t="s">
        <v>2163</v>
      </c>
    </row>
    <row r="2736" spans="1:6" hidden="1" x14ac:dyDescent="0.35">
      <c r="A2736" s="144" t="s">
        <v>12732</v>
      </c>
      <c r="B2736" s="144" t="s">
        <v>12733</v>
      </c>
      <c r="C2736" s="144" t="s">
        <v>12734</v>
      </c>
      <c r="D2736" s="144" t="s">
        <v>12735</v>
      </c>
      <c r="E2736" s="144" t="s">
        <v>2162</v>
      </c>
      <c r="F2736" s="144" t="s">
        <v>2193</v>
      </c>
    </row>
    <row r="2737" spans="1:6" ht="62" hidden="1" x14ac:dyDescent="0.35">
      <c r="A2737" s="144" t="s">
        <v>12736</v>
      </c>
      <c r="B2737" s="144" t="s">
        <v>12737</v>
      </c>
      <c r="C2737" s="144" t="s">
        <v>12738</v>
      </c>
      <c r="D2737" s="144" t="s">
        <v>12739</v>
      </c>
      <c r="F2737" s="144" t="s">
        <v>2176</v>
      </c>
    </row>
    <row r="2738" spans="1:6" hidden="1" x14ac:dyDescent="0.35">
      <c r="A2738" s="144" t="s">
        <v>12740</v>
      </c>
      <c r="B2738" s="144" t="s">
        <v>12741</v>
      </c>
      <c r="C2738" s="144" t="s">
        <v>12742</v>
      </c>
      <c r="D2738" s="144" t="s">
        <v>12743</v>
      </c>
      <c r="E2738" s="144" t="s">
        <v>2169</v>
      </c>
      <c r="F2738" s="144" t="s">
        <v>2170</v>
      </c>
    </row>
    <row r="2739" spans="1:6" hidden="1" x14ac:dyDescent="0.35">
      <c r="A2739" s="144" t="s">
        <v>12744</v>
      </c>
      <c r="B2739" s="144" t="s">
        <v>12745</v>
      </c>
      <c r="C2739" s="144" t="s">
        <v>12746</v>
      </c>
      <c r="D2739" s="144" t="s">
        <v>12747</v>
      </c>
      <c r="F2739" s="144" t="s">
        <v>2170</v>
      </c>
    </row>
    <row r="2740" spans="1:6" ht="46.5" hidden="1" x14ac:dyDescent="0.35">
      <c r="A2740" s="144" t="s">
        <v>12748</v>
      </c>
      <c r="B2740" s="144" t="s">
        <v>12749</v>
      </c>
      <c r="C2740" s="144" t="s">
        <v>12750</v>
      </c>
      <c r="D2740" s="144" t="s">
        <v>12751</v>
      </c>
      <c r="F2740" s="144" t="s">
        <v>2266</v>
      </c>
    </row>
    <row r="2741" spans="1:6" hidden="1" x14ac:dyDescent="0.35">
      <c r="A2741" s="144" t="s">
        <v>12752</v>
      </c>
      <c r="B2741" s="144" t="s">
        <v>12753</v>
      </c>
      <c r="C2741" s="144" t="s">
        <v>12754</v>
      </c>
      <c r="D2741" s="144" t="s">
        <v>12755</v>
      </c>
      <c r="E2741" s="144" t="s">
        <v>2175</v>
      </c>
      <c r="F2741" s="144" t="s">
        <v>2193</v>
      </c>
    </row>
    <row r="2742" spans="1:6" ht="31" hidden="1" x14ac:dyDescent="0.35">
      <c r="A2742" s="144" t="s">
        <v>12756</v>
      </c>
      <c r="B2742" s="144" t="s">
        <v>12757</v>
      </c>
      <c r="C2742" s="144" t="s">
        <v>12758</v>
      </c>
      <c r="D2742" s="144" t="s">
        <v>12759</v>
      </c>
      <c r="F2742" s="144" t="s">
        <v>2170</v>
      </c>
    </row>
    <row r="2743" spans="1:6" ht="31" hidden="1" x14ac:dyDescent="0.35">
      <c r="A2743" s="144" t="s">
        <v>12760</v>
      </c>
      <c r="B2743" s="144" t="s">
        <v>12761</v>
      </c>
      <c r="C2743" s="144" t="s">
        <v>12762</v>
      </c>
      <c r="D2743" s="144" t="s">
        <v>12763</v>
      </c>
      <c r="E2743" s="144" t="s">
        <v>3238</v>
      </c>
      <c r="F2743" s="144" t="s">
        <v>2163</v>
      </c>
    </row>
    <row r="2744" spans="1:6" hidden="1" x14ac:dyDescent="0.35">
      <c r="A2744" s="144" t="s">
        <v>12764</v>
      </c>
      <c r="B2744" s="144" t="s">
        <v>12765</v>
      </c>
      <c r="C2744" s="144" t="s">
        <v>12766</v>
      </c>
      <c r="D2744" s="144" t="s">
        <v>12767</v>
      </c>
      <c r="E2744" s="144" t="s">
        <v>2175</v>
      </c>
      <c r="F2744" s="144" t="s">
        <v>2266</v>
      </c>
    </row>
    <row r="2745" spans="1:6" hidden="1" x14ac:dyDescent="0.35">
      <c r="A2745" s="144" t="s">
        <v>12768</v>
      </c>
      <c r="B2745" s="144" t="s">
        <v>12769</v>
      </c>
      <c r="C2745" s="144" t="s">
        <v>12770</v>
      </c>
      <c r="D2745" s="144" t="s">
        <v>12771</v>
      </c>
      <c r="E2745" s="144" t="s">
        <v>2162</v>
      </c>
      <c r="F2745" s="144" t="s">
        <v>2193</v>
      </c>
    </row>
    <row r="2746" spans="1:6" ht="31" hidden="1" x14ac:dyDescent="0.35">
      <c r="A2746" s="144" t="s">
        <v>12772</v>
      </c>
      <c r="B2746" s="144" t="s">
        <v>12773</v>
      </c>
      <c r="C2746" s="144" t="s">
        <v>12774</v>
      </c>
      <c r="D2746" s="144" t="s">
        <v>12775</v>
      </c>
      <c r="F2746" s="144" t="s">
        <v>2266</v>
      </c>
    </row>
    <row r="2747" spans="1:6" hidden="1" x14ac:dyDescent="0.35">
      <c r="A2747" s="144" t="s">
        <v>12776</v>
      </c>
      <c r="B2747" s="144" t="s">
        <v>12777</v>
      </c>
      <c r="C2747" s="144" t="s">
        <v>12778</v>
      </c>
      <c r="D2747" s="144" t="s">
        <v>12779</v>
      </c>
      <c r="F2747" s="144" t="s">
        <v>2266</v>
      </c>
    </row>
    <row r="2748" spans="1:6" ht="31" hidden="1" x14ac:dyDescent="0.35">
      <c r="A2748" s="144" t="s">
        <v>12780</v>
      </c>
      <c r="B2748" s="144" t="s">
        <v>12781</v>
      </c>
      <c r="C2748" s="144" t="s">
        <v>12782</v>
      </c>
      <c r="D2748" s="144" t="s">
        <v>12783</v>
      </c>
      <c r="E2748" s="144" t="s">
        <v>2162</v>
      </c>
      <c r="F2748" s="144" t="s">
        <v>2193</v>
      </c>
    </row>
    <row r="2749" spans="1:6" hidden="1" x14ac:dyDescent="0.35">
      <c r="A2749" s="144" t="s">
        <v>12784</v>
      </c>
      <c r="B2749" s="144" t="s">
        <v>12785</v>
      </c>
      <c r="C2749" s="144" t="s">
        <v>12786</v>
      </c>
      <c r="D2749" s="144" t="s">
        <v>12787</v>
      </c>
      <c r="F2749" s="144" t="s">
        <v>2266</v>
      </c>
    </row>
    <row r="2750" spans="1:6" ht="31" hidden="1" x14ac:dyDescent="0.35">
      <c r="A2750" s="144" t="s">
        <v>12788</v>
      </c>
      <c r="B2750" s="144" t="s">
        <v>12789</v>
      </c>
      <c r="C2750" s="144" t="s">
        <v>12789</v>
      </c>
      <c r="D2750" s="144" t="s">
        <v>12790</v>
      </c>
      <c r="E2750" s="144" t="s">
        <v>3238</v>
      </c>
      <c r="F2750" s="144" t="s">
        <v>2176</v>
      </c>
    </row>
    <row r="2751" spans="1:6" hidden="1" x14ac:dyDescent="0.35">
      <c r="A2751" s="144" t="s">
        <v>12791</v>
      </c>
      <c r="B2751" s="144" t="s">
        <v>12792</v>
      </c>
      <c r="C2751" s="144" t="s">
        <v>12793</v>
      </c>
      <c r="D2751" s="144" t="s">
        <v>12794</v>
      </c>
      <c r="F2751" s="144" t="s">
        <v>2176</v>
      </c>
    </row>
    <row r="2752" spans="1:6" hidden="1" x14ac:dyDescent="0.35">
      <c r="A2752" s="144" t="s">
        <v>12795</v>
      </c>
      <c r="B2752" s="144" t="s">
        <v>12796</v>
      </c>
      <c r="C2752" s="144" t="s">
        <v>12797</v>
      </c>
      <c r="D2752" s="144" t="s">
        <v>12798</v>
      </c>
      <c r="F2752" s="144" t="s">
        <v>2185</v>
      </c>
    </row>
    <row r="2753" spans="1:6" hidden="1" x14ac:dyDescent="0.35">
      <c r="A2753" s="144" t="s">
        <v>12799</v>
      </c>
      <c r="B2753" s="144" t="s">
        <v>12800</v>
      </c>
      <c r="C2753" s="144" t="s">
        <v>12801</v>
      </c>
      <c r="D2753" s="144" t="s">
        <v>12802</v>
      </c>
      <c r="F2753" s="144" t="s">
        <v>2170</v>
      </c>
    </row>
    <row r="2754" spans="1:6" hidden="1" x14ac:dyDescent="0.35">
      <c r="A2754" s="144" t="s">
        <v>12803</v>
      </c>
      <c r="B2754" s="144" t="s">
        <v>12804</v>
      </c>
      <c r="C2754" s="144" t="s">
        <v>12805</v>
      </c>
      <c r="D2754" s="144" t="s">
        <v>12806</v>
      </c>
      <c r="F2754" s="144" t="s">
        <v>2176</v>
      </c>
    </row>
    <row r="2755" spans="1:6" hidden="1" x14ac:dyDescent="0.35">
      <c r="A2755" s="144" t="s">
        <v>12807</v>
      </c>
      <c r="B2755" s="144" t="s">
        <v>12808</v>
      </c>
      <c r="C2755" s="144" t="s">
        <v>12809</v>
      </c>
      <c r="D2755" s="144" t="s">
        <v>12810</v>
      </c>
      <c r="E2755" s="144" t="s">
        <v>2162</v>
      </c>
      <c r="F2755" s="144" t="s">
        <v>2185</v>
      </c>
    </row>
    <row r="2756" spans="1:6" hidden="1" x14ac:dyDescent="0.35">
      <c r="A2756" s="144" t="s">
        <v>12811</v>
      </c>
      <c r="B2756" s="144" t="s">
        <v>12812</v>
      </c>
      <c r="C2756" s="144" t="s">
        <v>12813</v>
      </c>
      <c r="D2756" s="144" t="s">
        <v>12814</v>
      </c>
      <c r="E2756" s="144" t="s">
        <v>2175</v>
      </c>
      <c r="F2756" s="144" t="s">
        <v>2170</v>
      </c>
    </row>
    <row r="2757" spans="1:6" ht="31" hidden="1" x14ac:dyDescent="0.35">
      <c r="A2757" s="144" t="s">
        <v>12815</v>
      </c>
      <c r="B2757" s="144" t="s">
        <v>12816</v>
      </c>
      <c r="C2757" s="144" t="s">
        <v>12817</v>
      </c>
      <c r="D2757" s="144" t="s">
        <v>12818</v>
      </c>
      <c r="E2757" s="144" t="s">
        <v>3238</v>
      </c>
      <c r="F2757" s="144" t="s">
        <v>2176</v>
      </c>
    </row>
    <row r="2758" spans="1:6" ht="31" hidden="1" x14ac:dyDescent="0.35">
      <c r="A2758" s="144" t="s">
        <v>12819</v>
      </c>
      <c r="B2758" s="144" t="s">
        <v>12820</v>
      </c>
      <c r="C2758" s="144" t="s">
        <v>12821</v>
      </c>
      <c r="D2758" s="144" t="s">
        <v>12822</v>
      </c>
      <c r="E2758" s="144" t="s">
        <v>3238</v>
      </c>
      <c r="F2758" s="144" t="s">
        <v>2163</v>
      </c>
    </row>
    <row r="2759" spans="1:6" hidden="1" x14ac:dyDescent="0.35">
      <c r="A2759" s="144" t="s">
        <v>12823</v>
      </c>
      <c r="B2759" s="144" t="s">
        <v>12824</v>
      </c>
      <c r="C2759" s="144" t="s">
        <v>12825</v>
      </c>
      <c r="D2759" s="144" t="s">
        <v>12826</v>
      </c>
      <c r="E2759" s="144" t="s">
        <v>2169</v>
      </c>
      <c r="F2759" s="144" t="s">
        <v>2170</v>
      </c>
    </row>
    <row r="2760" spans="1:6" hidden="1" x14ac:dyDescent="0.35">
      <c r="A2760" s="144" t="s">
        <v>12827</v>
      </c>
      <c r="B2760" s="144" t="s">
        <v>12828</v>
      </c>
      <c r="C2760" s="144" t="s">
        <v>12829</v>
      </c>
      <c r="D2760" s="144" t="s">
        <v>12830</v>
      </c>
      <c r="E2760" s="144" t="s">
        <v>2175</v>
      </c>
      <c r="F2760" s="144" t="s">
        <v>2193</v>
      </c>
    </row>
    <row r="2761" spans="1:6" ht="31" hidden="1" x14ac:dyDescent="0.35">
      <c r="A2761" s="144" t="s">
        <v>12831</v>
      </c>
      <c r="B2761" s="144" t="s">
        <v>12832</v>
      </c>
      <c r="C2761" s="144" t="s">
        <v>12833</v>
      </c>
      <c r="D2761" s="144" t="s">
        <v>12834</v>
      </c>
      <c r="E2761" s="144" t="s">
        <v>2175</v>
      </c>
      <c r="F2761" s="144" t="s">
        <v>2193</v>
      </c>
    </row>
    <row r="2762" spans="1:6" ht="31" hidden="1" x14ac:dyDescent="0.35">
      <c r="A2762" s="144" t="s">
        <v>12835</v>
      </c>
      <c r="B2762" s="144" t="s">
        <v>12836</v>
      </c>
      <c r="C2762" s="144" t="s">
        <v>12837</v>
      </c>
      <c r="D2762" s="144" t="s">
        <v>12838</v>
      </c>
      <c r="E2762" s="144" t="s">
        <v>3238</v>
      </c>
      <c r="F2762" s="144" t="s">
        <v>2266</v>
      </c>
    </row>
    <row r="2763" spans="1:6" ht="31" hidden="1" x14ac:dyDescent="0.35">
      <c r="A2763" s="144" t="s">
        <v>12839</v>
      </c>
      <c r="B2763" s="144" t="s">
        <v>12840</v>
      </c>
      <c r="C2763" s="144" t="s">
        <v>12841</v>
      </c>
      <c r="D2763" s="144" t="s">
        <v>12842</v>
      </c>
      <c r="E2763" s="144" t="s">
        <v>3238</v>
      </c>
      <c r="F2763" s="144" t="s">
        <v>2176</v>
      </c>
    </row>
    <row r="2764" spans="1:6" ht="31" hidden="1" x14ac:dyDescent="0.35">
      <c r="A2764" s="144" t="s">
        <v>12843</v>
      </c>
      <c r="B2764" s="144" t="s">
        <v>12844</v>
      </c>
      <c r="C2764" s="144" t="s">
        <v>12845</v>
      </c>
      <c r="D2764" s="144" t="s">
        <v>12846</v>
      </c>
      <c r="E2764" s="144" t="s">
        <v>2169</v>
      </c>
      <c r="F2764" s="144" t="s">
        <v>2170</v>
      </c>
    </row>
    <row r="2765" spans="1:6" hidden="1" x14ac:dyDescent="0.35">
      <c r="A2765" s="144" t="s">
        <v>12847</v>
      </c>
      <c r="B2765" s="144" t="s">
        <v>12848</v>
      </c>
      <c r="C2765" s="144" t="s">
        <v>12849</v>
      </c>
      <c r="D2765" s="144" t="s">
        <v>12850</v>
      </c>
      <c r="F2765" s="144" t="s">
        <v>2176</v>
      </c>
    </row>
    <row r="2766" spans="1:6" ht="31" hidden="1" x14ac:dyDescent="0.35">
      <c r="A2766" s="144" t="s">
        <v>874</v>
      </c>
      <c r="B2766" s="144" t="s">
        <v>12851</v>
      </c>
      <c r="C2766" s="144" t="s">
        <v>12852</v>
      </c>
      <c r="D2766" s="144" t="s">
        <v>12853</v>
      </c>
      <c r="E2766" s="144" t="s">
        <v>2175</v>
      </c>
      <c r="F2766" s="144" t="s">
        <v>2163</v>
      </c>
    </row>
    <row r="2767" spans="1:6" hidden="1" x14ac:dyDescent="0.35">
      <c r="A2767" s="144" t="s">
        <v>12854</v>
      </c>
      <c r="B2767" s="144" t="s">
        <v>12855</v>
      </c>
      <c r="C2767" s="144" t="s">
        <v>12856</v>
      </c>
      <c r="D2767" s="144" t="s">
        <v>12857</v>
      </c>
      <c r="E2767" s="144" t="s">
        <v>2175</v>
      </c>
      <c r="F2767" s="144" t="s">
        <v>2193</v>
      </c>
    </row>
    <row r="2768" spans="1:6" ht="31" hidden="1" x14ac:dyDescent="0.35">
      <c r="A2768" s="144" t="s">
        <v>12858</v>
      </c>
      <c r="B2768" s="144" t="s">
        <v>12859</v>
      </c>
      <c r="C2768" s="144" t="s">
        <v>12859</v>
      </c>
      <c r="D2768" s="144" t="s">
        <v>12860</v>
      </c>
      <c r="F2768" s="144" t="s">
        <v>2176</v>
      </c>
    </row>
    <row r="2769" spans="1:6" hidden="1" x14ac:dyDescent="0.35">
      <c r="A2769" s="144" t="s">
        <v>12861</v>
      </c>
      <c r="B2769" s="144" t="s">
        <v>12862</v>
      </c>
      <c r="C2769" s="144" t="s">
        <v>12863</v>
      </c>
      <c r="D2769" s="144" t="s">
        <v>12864</v>
      </c>
      <c r="E2769" s="144" t="s">
        <v>2162</v>
      </c>
      <c r="F2769" s="144" t="s">
        <v>2193</v>
      </c>
    </row>
    <row r="2770" spans="1:6" hidden="1" x14ac:dyDescent="0.35">
      <c r="A2770" s="144" t="s">
        <v>12865</v>
      </c>
      <c r="B2770" s="144" t="s">
        <v>12866</v>
      </c>
      <c r="C2770" s="144" t="s">
        <v>12867</v>
      </c>
      <c r="D2770" s="144" t="s">
        <v>12868</v>
      </c>
      <c r="E2770" s="144" t="s">
        <v>2169</v>
      </c>
      <c r="F2770" s="144" t="s">
        <v>2176</v>
      </c>
    </row>
    <row r="2771" spans="1:6" ht="31" hidden="1" x14ac:dyDescent="0.35">
      <c r="A2771" s="144" t="s">
        <v>12869</v>
      </c>
      <c r="B2771" s="144" t="s">
        <v>12870</v>
      </c>
      <c r="C2771" s="144" t="s">
        <v>12871</v>
      </c>
      <c r="D2771" s="144" t="s">
        <v>12872</v>
      </c>
      <c r="F2771" s="144" t="s">
        <v>2170</v>
      </c>
    </row>
    <row r="2772" spans="1:6" hidden="1" x14ac:dyDescent="0.35">
      <c r="A2772" s="144" t="s">
        <v>12873</v>
      </c>
      <c r="B2772" s="144" t="s">
        <v>12874</v>
      </c>
      <c r="C2772" s="144" t="s">
        <v>12875</v>
      </c>
      <c r="D2772" s="144" t="s">
        <v>12876</v>
      </c>
      <c r="E2772" s="144" t="s">
        <v>2169</v>
      </c>
      <c r="F2772" s="144" t="s">
        <v>2266</v>
      </c>
    </row>
    <row r="2773" spans="1:6" ht="31" hidden="1" x14ac:dyDescent="0.35">
      <c r="A2773" s="144" t="s">
        <v>12877</v>
      </c>
      <c r="B2773" s="144" t="s">
        <v>12878</v>
      </c>
      <c r="C2773" s="144" t="s">
        <v>12879</v>
      </c>
      <c r="D2773" s="144" t="s">
        <v>12880</v>
      </c>
      <c r="E2773" s="144" t="s">
        <v>3238</v>
      </c>
      <c r="F2773" s="144" t="s">
        <v>2170</v>
      </c>
    </row>
    <row r="2774" spans="1:6" hidden="1" x14ac:dyDescent="0.35">
      <c r="A2774" s="144" t="s">
        <v>244</v>
      </c>
      <c r="B2774" s="144" t="s">
        <v>12881</v>
      </c>
      <c r="C2774" s="144" t="s">
        <v>12882</v>
      </c>
      <c r="D2774" s="144" t="s">
        <v>12883</v>
      </c>
      <c r="E2774" s="144" t="s">
        <v>2162</v>
      </c>
      <c r="F2774" s="144" t="s">
        <v>2185</v>
      </c>
    </row>
    <row r="2775" spans="1:6" hidden="1" x14ac:dyDescent="0.35">
      <c r="A2775" s="144" t="s">
        <v>12884</v>
      </c>
      <c r="B2775" s="144" t="s">
        <v>12885</v>
      </c>
      <c r="C2775" s="144" t="s">
        <v>12886</v>
      </c>
      <c r="D2775" s="144" t="s">
        <v>12887</v>
      </c>
      <c r="F2775" s="144" t="s">
        <v>2176</v>
      </c>
    </row>
    <row r="2776" spans="1:6" hidden="1" x14ac:dyDescent="0.35">
      <c r="A2776" s="144" t="s">
        <v>12888</v>
      </c>
      <c r="B2776" s="144" t="s">
        <v>12889</v>
      </c>
      <c r="C2776" s="144" t="s">
        <v>12889</v>
      </c>
      <c r="D2776" s="144" t="s">
        <v>12890</v>
      </c>
      <c r="E2776" s="144" t="s">
        <v>2169</v>
      </c>
      <c r="F2776" s="144" t="s">
        <v>2170</v>
      </c>
    </row>
    <row r="2777" spans="1:6" hidden="1" x14ac:dyDescent="0.35">
      <c r="A2777" s="144" t="s">
        <v>12891</v>
      </c>
      <c r="B2777" s="144" t="s">
        <v>12892</v>
      </c>
      <c r="C2777" s="144" t="s">
        <v>12893</v>
      </c>
      <c r="D2777" s="144" t="s">
        <v>12894</v>
      </c>
      <c r="F2777" s="144" t="s">
        <v>2266</v>
      </c>
    </row>
    <row r="2778" spans="1:6" ht="31" hidden="1" x14ac:dyDescent="0.35">
      <c r="A2778" s="144" t="s">
        <v>12895</v>
      </c>
      <c r="B2778" s="144" t="s">
        <v>12896</v>
      </c>
      <c r="C2778" s="144" t="s">
        <v>12897</v>
      </c>
      <c r="D2778" s="144" t="s">
        <v>12898</v>
      </c>
      <c r="F2778" s="144" t="s">
        <v>2266</v>
      </c>
    </row>
    <row r="2779" spans="1:6" hidden="1" x14ac:dyDescent="0.35">
      <c r="A2779" s="144" t="s">
        <v>12899</v>
      </c>
      <c r="B2779" s="144" t="s">
        <v>12900</v>
      </c>
      <c r="C2779" s="144" t="s">
        <v>12901</v>
      </c>
      <c r="D2779" s="144" t="s">
        <v>12902</v>
      </c>
      <c r="F2779" s="144" t="s">
        <v>2170</v>
      </c>
    </row>
    <row r="2780" spans="1:6" ht="46.5" hidden="1" x14ac:dyDescent="0.35">
      <c r="A2780" s="144" t="s">
        <v>12903</v>
      </c>
      <c r="B2780" s="144" t="s">
        <v>12904</v>
      </c>
      <c r="C2780" s="144" t="s">
        <v>12905</v>
      </c>
      <c r="D2780" s="144" t="s">
        <v>12906</v>
      </c>
      <c r="E2780" s="144" t="s">
        <v>2169</v>
      </c>
      <c r="F2780" s="144" t="s">
        <v>2176</v>
      </c>
    </row>
    <row r="2781" spans="1:6" hidden="1" x14ac:dyDescent="0.35">
      <c r="A2781" s="144" t="s">
        <v>12907</v>
      </c>
      <c r="B2781" s="144" t="s">
        <v>12908</v>
      </c>
      <c r="C2781" s="144" t="s">
        <v>12909</v>
      </c>
      <c r="D2781" s="144" t="s">
        <v>12910</v>
      </c>
      <c r="E2781" s="144" t="s">
        <v>2169</v>
      </c>
      <c r="F2781" s="144" t="s">
        <v>2266</v>
      </c>
    </row>
    <row r="2782" spans="1:6" hidden="1" x14ac:dyDescent="0.35">
      <c r="A2782" s="144" t="s">
        <v>12911</v>
      </c>
      <c r="B2782" s="144" t="s">
        <v>12912</v>
      </c>
      <c r="C2782" s="144" t="s">
        <v>12913</v>
      </c>
      <c r="D2782" s="144" t="s">
        <v>12914</v>
      </c>
      <c r="F2782" s="144" t="s">
        <v>2176</v>
      </c>
    </row>
    <row r="2783" spans="1:6" ht="31" hidden="1" x14ac:dyDescent="0.35">
      <c r="A2783" s="144" t="s">
        <v>12915</v>
      </c>
      <c r="B2783" s="144" t="s">
        <v>12916</v>
      </c>
      <c r="C2783" s="144" t="s">
        <v>12916</v>
      </c>
      <c r="D2783" s="144" t="s">
        <v>12917</v>
      </c>
      <c r="E2783" s="144" t="s">
        <v>3238</v>
      </c>
      <c r="F2783" s="144" t="s">
        <v>2163</v>
      </c>
    </row>
    <row r="2784" spans="1:6" hidden="1" x14ac:dyDescent="0.35">
      <c r="A2784" s="144" t="s">
        <v>12918</v>
      </c>
      <c r="B2784" s="144" t="s">
        <v>12919</v>
      </c>
      <c r="C2784" s="144" t="s">
        <v>12920</v>
      </c>
      <c r="D2784" s="144" t="s">
        <v>12921</v>
      </c>
      <c r="E2784" s="144" t="s">
        <v>2169</v>
      </c>
      <c r="F2784" s="144" t="s">
        <v>2176</v>
      </c>
    </row>
    <row r="2785" spans="1:6" ht="31" hidden="1" x14ac:dyDescent="0.35">
      <c r="A2785" s="144" t="s">
        <v>12922</v>
      </c>
      <c r="B2785" s="144" t="s">
        <v>12923</v>
      </c>
      <c r="C2785" s="144" t="s">
        <v>12923</v>
      </c>
      <c r="D2785" s="144" t="s">
        <v>12924</v>
      </c>
      <c r="E2785" s="144" t="s">
        <v>2175</v>
      </c>
      <c r="F2785" s="144" t="s">
        <v>2163</v>
      </c>
    </row>
    <row r="2786" spans="1:6" ht="31" hidden="1" x14ac:dyDescent="0.35">
      <c r="A2786" s="144" t="s">
        <v>12925</v>
      </c>
      <c r="B2786" s="144" t="s">
        <v>12926</v>
      </c>
      <c r="C2786" s="144" t="s">
        <v>12927</v>
      </c>
      <c r="D2786" s="144" t="s">
        <v>12928</v>
      </c>
      <c r="F2786" s="144" t="s">
        <v>2176</v>
      </c>
    </row>
    <row r="2787" spans="1:6" hidden="1" x14ac:dyDescent="0.35">
      <c r="A2787" s="144" t="s">
        <v>12929</v>
      </c>
      <c r="B2787" s="144" t="s">
        <v>12930</v>
      </c>
      <c r="C2787" s="144" t="s">
        <v>12931</v>
      </c>
      <c r="D2787" s="144" t="s">
        <v>12932</v>
      </c>
      <c r="E2787" s="144" t="s">
        <v>2162</v>
      </c>
      <c r="F2787" s="144" t="s">
        <v>2193</v>
      </c>
    </row>
    <row r="2788" spans="1:6" ht="31" hidden="1" x14ac:dyDescent="0.35">
      <c r="A2788" s="144" t="s">
        <v>12933</v>
      </c>
      <c r="B2788" s="144" t="s">
        <v>12934</v>
      </c>
      <c r="C2788" s="144" t="s">
        <v>12935</v>
      </c>
      <c r="D2788" s="144" t="s">
        <v>12936</v>
      </c>
      <c r="F2788" s="144" t="s">
        <v>2266</v>
      </c>
    </row>
    <row r="2789" spans="1:6" ht="31" hidden="1" x14ac:dyDescent="0.35">
      <c r="A2789" s="144" t="s">
        <v>12937</v>
      </c>
      <c r="B2789" s="144" t="s">
        <v>12938</v>
      </c>
      <c r="C2789" s="144" t="s">
        <v>12939</v>
      </c>
      <c r="D2789" s="144" t="s">
        <v>12940</v>
      </c>
      <c r="E2789" s="144" t="s">
        <v>3238</v>
      </c>
      <c r="F2789" s="144" t="s">
        <v>2266</v>
      </c>
    </row>
    <row r="2790" spans="1:6" ht="31" hidden="1" x14ac:dyDescent="0.35">
      <c r="A2790" s="144" t="s">
        <v>12941</v>
      </c>
      <c r="B2790" s="144" t="s">
        <v>12942</v>
      </c>
      <c r="C2790" s="144" t="s">
        <v>12943</v>
      </c>
      <c r="D2790" s="144" t="s">
        <v>12944</v>
      </c>
      <c r="E2790" s="144" t="s">
        <v>3238</v>
      </c>
      <c r="F2790" s="144" t="s">
        <v>2266</v>
      </c>
    </row>
    <row r="2791" spans="1:6" ht="31" hidden="1" x14ac:dyDescent="0.35">
      <c r="A2791" s="144" t="s">
        <v>12945</v>
      </c>
      <c r="B2791" s="144" t="s">
        <v>12946</v>
      </c>
      <c r="C2791" s="144" t="s">
        <v>12947</v>
      </c>
      <c r="D2791" s="144" t="s">
        <v>12948</v>
      </c>
      <c r="E2791" s="144" t="s">
        <v>3238</v>
      </c>
      <c r="F2791" s="144" t="s">
        <v>2163</v>
      </c>
    </row>
    <row r="2792" spans="1:6" ht="31" hidden="1" x14ac:dyDescent="0.35">
      <c r="A2792" s="144" t="s">
        <v>12949</v>
      </c>
      <c r="B2792" s="144" t="s">
        <v>12950</v>
      </c>
      <c r="C2792" s="144" t="s">
        <v>12951</v>
      </c>
      <c r="D2792" s="144" t="s">
        <v>12952</v>
      </c>
      <c r="E2792" s="144" t="s">
        <v>3238</v>
      </c>
      <c r="F2792" s="144" t="s">
        <v>2266</v>
      </c>
    </row>
    <row r="2793" spans="1:6" ht="31" hidden="1" x14ac:dyDescent="0.35">
      <c r="A2793" s="144" t="s">
        <v>12953</v>
      </c>
      <c r="B2793" s="144" t="s">
        <v>12954</v>
      </c>
      <c r="C2793" s="144" t="s">
        <v>12955</v>
      </c>
      <c r="D2793" s="144" t="s">
        <v>12956</v>
      </c>
      <c r="E2793" s="144" t="s">
        <v>2162</v>
      </c>
      <c r="F2793" s="144" t="s">
        <v>2163</v>
      </c>
    </row>
    <row r="2794" spans="1:6" ht="31" hidden="1" x14ac:dyDescent="0.35">
      <c r="A2794" s="144" t="s">
        <v>12957</v>
      </c>
      <c r="B2794" s="144" t="s">
        <v>12958</v>
      </c>
      <c r="C2794" s="144" t="s">
        <v>12959</v>
      </c>
      <c r="D2794" s="144" t="s">
        <v>12960</v>
      </c>
      <c r="E2794" s="144" t="s">
        <v>2175</v>
      </c>
      <c r="F2794" s="144" t="s">
        <v>2170</v>
      </c>
    </row>
    <row r="2795" spans="1:6" hidden="1" x14ac:dyDescent="0.35">
      <c r="A2795" s="144" t="s">
        <v>12961</v>
      </c>
      <c r="B2795" s="144" t="s">
        <v>12962</v>
      </c>
      <c r="C2795" s="144" t="s">
        <v>12963</v>
      </c>
      <c r="D2795" s="144" t="s">
        <v>12964</v>
      </c>
      <c r="E2795" s="144" t="s">
        <v>2169</v>
      </c>
      <c r="F2795" s="144" t="s">
        <v>2266</v>
      </c>
    </row>
    <row r="2796" spans="1:6" hidden="1" x14ac:dyDescent="0.35">
      <c r="A2796" s="144" t="s">
        <v>12965</v>
      </c>
      <c r="B2796" s="144" t="s">
        <v>12966</v>
      </c>
      <c r="C2796" s="144" t="s">
        <v>12967</v>
      </c>
      <c r="D2796" s="144" t="s">
        <v>12968</v>
      </c>
      <c r="F2796" s="144" t="s">
        <v>2266</v>
      </c>
    </row>
    <row r="2797" spans="1:6" ht="31" hidden="1" x14ac:dyDescent="0.35">
      <c r="A2797" s="144" t="s">
        <v>12969</v>
      </c>
      <c r="B2797" s="144" t="s">
        <v>12970</v>
      </c>
      <c r="C2797" s="144" t="s">
        <v>12971</v>
      </c>
      <c r="D2797" s="144" t="s">
        <v>12972</v>
      </c>
      <c r="E2797" s="144" t="s">
        <v>3238</v>
      </c>
      <c r="F2797" s="144" t="s">
        <v>2266</v>
      </c>
    </row>
    <row r="2798" spans="1:6" ht="31" hidden="1" x14ac:dyDescent="0.35">
      <c r="A2798" s="144" t="s">
        <v>12973</v>
      </c>
      <c r="B2798" s="144" t="s">
        <v>12974</v>
      </c>
      <c r="C2798" s="144" t="s">
        <v>12975</v>
      </c>
      <c r="D2798" s="144" t="s">
        <v>12976</v>
      </c>
      <c r="E2798" s="144" t="s">
        <v>3238</v>
      </c>
      <c r="F2798" s="144" t="s">
        <v>2185</v>
      </c>
    </row>
    <row r="2799" spans="1:6" ht="31" hidden="1" x14ac:dyDescent="0.35">
      <c r="A2799" s="144" t="s">
        <v>12977</v>
      </c>
      <c r="B2799" s="144" t="s">
        <v>12978</v>
      </c>
      <c r="C2799" s="144" t="s">
        <v>12979</v>
      </c>
      <c r="D2799" s="144" t="s">
        <v>12980</v>
      </c>
      <c r="F2799" s="144" t="s">
        <v>2266</v>
      </c>
    </row>
    <row r="2800" spans="1:6" ht="31" hidden="1" x14ac:dyDescent="0.35">
      <c r="A2800" s="144" t="s">
        <v>12981</v>
      </c>
      <c r="B2800" s="144" t="s">
        <v>12982</v>
      </c>
      <c r="C2800" s="144" t="s">
        <v>12982</v>
      </c>
      <c r="D2800" s="144" t="s">
        <v>12983</v>
      </c>
      <c r="E2800" s="144" t="s">
        <v>3238</v>
      </c>
      <c r="F2800" s="144" t="s">
        <v>2176</v>
      </c>
    </row>
    <row r="2801" spans="1:6" ht="31" hidden="1" x14ac:dyDescent="0.35">
      <c r="A2801" s="144" t="s">
        <v>12984</v>
      </c>
      <c r="B2801" s="144" t="s">
        <v>12985</v>
      </c>
      <c r="C2801" s="144" t="s">
        <v>12985</v>
      </c>
      <c r="D2801" s="144" t="s">
        <v>12986</v>
      </c>
      <c r="E2801" s="144" t="s">
        <v>3238</v>
      </c>
      <c r="F2801" s="144" t="s">
        <v>2163</v>
      </c>
    </row>
    <row r="2802" spans="1:6" ht="31" hidden="1" x14ac:dyDescent="0.35">
      <c r="A2802" s="144" t="s">
        <v>12987</v>
      </c>
      <c r="B2802" s="144" t="s">
        <v>12988</v>
      </c>
      <c r="C2802" s="144" t="s">
        <v>12989</v>
      </c>
      <c r="D2802" s="144" t="s">
        <v>12990</v>
      </c>
      <c r="F2802" s="144" t="s">
        <v>2176</v>
      </c>
    </row>
    <row r="2803" spans="1:6" hidden="1" x14ac:dyDescent="0.35">
      <c r="A2803" s="144" t="s">
        <v>12991</v>
      </c>
      <c r="B2803" s="144" t="s">
        <v>12992</v>
      </c>
      <c r="C2803" s="144" t="s">
        <v>12993</v>
      </c>
      <c r="D2803" s="144" t="s">
        <v>12994</v>
      </c>
      <c r="E2803" s="144" t="s">
        <v>2175</v>
      </c>
      <c r="F2803" s="144" t="s">
        <v>2170</v>
      </c>
    </row>
    <row r="2804" spans="1:6" ht="31" hidden="1" x14ac:dyDescent="0.35">
      <c r="A2804" s="144" t="s">
        <v>12995</v>
      </c>
      <c r="B2804" s="144" t="s">
        <v>12996</v>
      </c>
      <c r="C2804" s="144" t="s">
        <v>12997</v>
      </c>
      <c r="D2804" s="144" t="s">
        <v>12998</v>
      </c>
      <c r="E2804" s="144" t="s">
        <v>3238</v>
      </c>
      <c r="F2804" s="144" t="s">
        <v>2170</v>
      </c>
    </row>
    <row r="2805" spans="1:6" ht="46.5" hidden="1" x14ac:dyDescent="0.35">
      <c r="A2805" s="144" t="s">
        <v>12999</v>
      </c>
      <c r="B2805" s="144" t="s">
        <v>13000</v>
      </c>
      <c r="C2805" s="144" t="s">
        <v>13001</v>
      </c>
      <c r="D2805" s="144" t="s">
        <v>13002</v>
      </c>
      <c r="F2805" s="144" t="s">
        <v>2176</v>
      </c>
    </row>
    <row r="2806" spans="1:6" ht="31" hidden="1" x14ac:dyDescent="0.35">
      <c r="A2806" s="144" t="s">
        <v>13003</v>
      </c>
      <c r="B2806" s="144" t="s">
        <v>13004</v>
      </c>
      <c r="C2806" s="144" t="s">
        <v>13005</v>
      </c>
      <c r="D2806" s="144" t="s">
        <v>13006</v>
      </c>
      <c r="E2806" s="144" t="s">
        <v>2175</v>
      </c>
      <c r="F2806" s="144" t="s">
        <v>2163</v>
      </c>
    </row>
    <row r="2807" spans="1:6" hidden="1" x14ac:dyDescent="0.35">
      <c r="A2807" s="144" t="s">
        <v>13007</v>
      </c>
      <c r="B2807" s="144" t="s">
        <v>13008</v>
      </c>
      <c r="C2807" s="144" t="s">
        <v>13009</v>
      </c>
      <c r="D2807" s="144" t="s">
        <v>13010</v>
      </c>
      <c r="F2807" s="144" t="s">
        <v>2266</v>
      </c>
    </row>
    <row r="2808" spans="1:6" ht="31" hidden="1" x14ac:dyDescent="0.35">
      <c r="A2808" s="144" t="s">
        <v>13011</v>
      </c>
      <c r="B2808" s="144" t="s">
        <v>13012</v>
      </c>
      <c r="C2808" s="144" t="s">
        <v>13013</v>
      </c>
      <c r="D2808" s="144" t="s">
        <v>13014</v>
      </c>
      <c r="F2808" s="144" t="s">
        <v>2266</v>
      </c>
    </row>
    <row r="2809" spans="1:6" ht="31" hidden="1" x14ac:dyDescent="0.35">
      <c r="A2809" s="144" t="s">
        <v>13015</v>
      </c>
      <c r="B2809" s="144" t="s">
        <v>13016</v>
      </c>
      <c r="C2809" s="144" t="s">
        <v>13017</v>
      </c>
      <c r="D2809" s="144" t="s">
        <v>13018</v>
      </c>
      <c r="E2809" s="144" t="s">
        <v>3238</v>
      </c>
      <c r="F2809" s="144" t="s">
        <v>2193</v>
      </c>
    </row>
    <row r="2810" spans="1:6" hidden="1" x14ac:dyDescent="0.35">
      <c r="A2810" s="144" t="s">
        <v>13019</v>
      </c>
      <c r="B2810" s="144" t="s">
        <v>13020</v>
      </c>
      <c r="C2810" s="144" t="s">
        <v>13021</v>
      </c>
      <c r="D2810" s="144" t="s">
        <v>13022</v>
      </c>
      <c r="F2810" s="144" t="s">
        <v>2176</v>
      </c>
    </row>
    <row r="2811" spans="1:6" ht="31" hidden="1" x14ac:dyDescent="0.35">
      <c r="A2811" s="144" t="s">
        <v>13023</v>
      </c>
      <c r="B2811" s="144" t="s">
        <v>13024</v>
      </c>
      <c r="C2811" s="144" t="s">
        <v>13025</v>
      </c>
      <c r="D2811" s="144" t="s">
        <v>13026</v>
      </c>
      <c r="F2811" s="144" t="s">
        <v>2176</v>
      </c>
    </row>
    <row r="2812" spans="1:6" ht="31" hidden="1" x14ac:dyDescent="0.35">
      <c r="A2812" s="144" t="s">
        <v>13027</v>
      </c>
      <c r="B2812" s="144" t="s">
        <v>13028</v>
      </c>
      <c r="C2812" s="144" t="s">
        <v>13029</v>
      </c>
      <c r="D2812" s="144" t="s">
        <v>13030</v>
      </c>
      <c r="F2812" s="144" t="s">
        <v>2170</v>
      </c>
    </row>
    <row r="2813" spans="1:6" hidden="1" x14ac:dyDescent="0.35">
      <c r="A2813" s="144" t="s">
        <v>13031</v>
      </c>
      <c r="B2813" s="144" t="s">
        <v>13032</v>
      </c>
      <c r="C2813" s="144" t="s">
        <v>13033</v>
      </c>
      <c r="D2813" s="144" t="s">
        <v>13034</v>
      </c>
      <c r="F2813" s="144" t="s">
        <v>2170</v>
      </c>
    </row>
    <row r="2814" spans="1:6" ht="46.5" hidden="1" x14ac:dyDescent="0.35">
      <c r="A2814" s="144" t="s">
        <v>13035</v>
      </c>
      <c r="B2814" s="144" t="s">
        <v>13036</v>
      </c>
      <c r="C2814" s="144" t="s">
        <v>13037</v>
      </c>
      <c r="D2814" s="144" t="s">
        <v>13038</v>
      </c>
      <c r="F2814" s="144" t="s">
        <v>2170</v>
      </c>
    </row>
    <row r="2815" spans="1:6" hidden="1" x14ac:dyDescent="0.35">
      <c r="A2815" s="144" t="s">
        <v>13039</v>
      </c>
      <c r="B2815" s="144" t="s">
        <v>13040</v>
      </c>
      <c r="C2815" s="144" t="s">
        <v>13041</v>
      </c>
      <c r="D2815" s="144" t="s">
        <v>13042</v>
      </c>
      <c r="E2815" s="144" t="s">
        <v>2175</v>
      </c>
      <c r="F2815" s="144" t="s">
        <v>2176</v>
      </c>
    </row>
    <row r="2816" spans="1:6" ht="31" hidden="1" x14ac:dyDescent="0.35">
      <c r="A2816" s="144" t="s">
        <v>13043</v>
      </c>
      <c r="B2816" s="144" t="s">
        <v>13044</v>
      </c>
      <c r="C2816" s="144" t="s">
        <v>13045</v>
      </c>
      <c r="D2816" s="144" t="s">
        <v>13046</v>
      </c>
      <c r="E2816" s="144" t="s">
        <v>3238</v>
      </c>
      <c r="F2816" s="144" t="s">
        <v>2176</v>
      </c>
    </row>
    <row r="2817" spans="1:6" ht="31" hidden="1" x14ac:dyDescent="0.35">
      <c r="A2817" s="144" t="s">
        <v>13047</v>
      </c>
      <c r="B2817" s="144" t="s">
        <v>13048</v>
      </c>
      <c r="C2817" s="144" t="s">
        <v>13049</v>
      </c>
      <c r="D2817" s="144" t="s">
        <v>13050</v>
      </c>
      <c r="E2817" s="144" t="s">
        <v>2169</v>
      </c>
      <c r="F2817" s="144" t="s">
        <v>2266</v>
      </c>
    </row>
    <row r="2818" spans="1:6" hidden="1" x14ac:dyDescent="0.35">
      <c r="A2818" s="144" t="s">
        <v>13051</v>
      </c>
      <c r="B2818" s="144" t="s">
        <v>13052</v>
      </c>
      <c r="C2818" s="144" t="s">
        <v>13053</v>
      </c>
      <c r="D2818" s="144" t="s">
        <v>13054</v>
      </c>
      <c r="E2818" s="144" t="s">
        <v>2162</v>
      </c>
      <c r="F2818" s="144" t="s">
        <v>2193</v>
      </c>
    </row>
    <row r="2819" spans="1:6" hidden="1" x14ac:dyDescent="0.35">
      <c r="A2819" s="144" t="s">
        <v>13055</v>
      </c>
      <c r="B2819" s="144" t="s">
        <v>13056</v>
      </c>
      <c r="C2819" s="144" t="s">
        <v>13057</v>
      </c>
      <c r="D2819" s="144" t="s">
        <v>13058</v>
      </c>
      <c r="E2819" s="144" t="s">
        <v>2169</v>
      </c>
      <c r="F2819" s="144" t="s">
        <v>2170</v>
      </c>
    </row>
    <row r="2820" spans="1:6" hidden="1" x14ac:dyDescent="0.35">
      <c r="A2820" s="144" t="s">
        <v>13059</v>
      </c>
      <c r="B2820" s="144" t="s">
        <v>13060</v>
      </c>
      <c r="C2820" s="144" t="s">
        <v>13060</v>
      </c>
      <c r="D2820" s="144" t="s">
        <v>13061</v>
      </c>
      <c r="F2820" s="144" t="s">
        <v>2176</v>
      </c>
    </row>
    <row r="2821" spans="1:6" ht="31" hidden="1" x14ac:dyDescent="0.35">
      <c r="A2821" s="144" t="s">
        <v>13062</v>
      </c>
      <c r="B2821" s="144" t="s">
        <v>13063</v>
      </c>
      <c r="C2821" s="144" t="s">
        <v>13064</v>
      </c>
      <c r="D2821" s="144" t="s">
        <v>13065</v>
      </c>
      <c r="E2821" s="144" t="s">
        <v>2175</v>
      </c>
      <c r="F2821" s="144" t="s">
        <v>2163</v>
      </c>
    </row>
    <row r="2822" spans="1:6" hidden="1" x14ac:dyDescent="0.35">
      <c r="A2822" s="144" t="s">
        <v>13066</v>
      </c>
      <c r="B2822" s="144" t="s">
        <v>13067</v>
      </c>
      <c r="C2822" s="144" t="s">
        <v>13068</v>
      </c>
      <c r="D2822" s="144" t="s">
        <v>13069</v>
      </c>
      <c r="E2822" s="144" t="s">
        <v>2169</v>
      </c>
      <c r="F2822" s="144" t="s">
        <v>2176</v>
      </c>
    </row>
    <row r="2823" spans="1:6" ht="31" hidden="1" x14ac:dyDescent="0.35">
      <c r="A2823" s="144" t="s">
        <v>13070</v>
      </c>
      <c r="B2823" s="144" t="s">
        <v>13071</v>
      </c>
      <c r="C2823" s="144" t="s">
        <v>13072</v>
      </c>
      <c r="D2823" s="144" t="s">
        <v>13073</v>
      </c>
      <c r="E2823" s="144" t="s">
        <v>2169</v>
      </c>
      <c r="F2823" s="144" t="s">
        <v>2185</v>
      </c>
    </row>
    <row r="2824" spans="1:6" ht="31" hidden="1" x14ac:dyDescent="0.35">
      <c r="A2824" s="144" t="s">
        <v>13074</v>
      </c>
      <c r="B2824" s="144" t="s">
        <v>13075</v>
      </c>
      <c r="C2824" s="144" t="s">
        <v>13076</v>
      </c>
      <c r="D2824" s="144" t="s">
        <v>13077</v>
      </c>
      <c r="E2824" s="144" t="s">
        <v>3238</v>
      </c>
      <c r="F2824" s="144" t="s">
        <v>2163</v>
      </c>
    </row>
    <row r="2825" spans="1:6" ht="31" hidden="1" x14ac:dyDescent="0.35">
      <c r="A2825" s="144" t="s">
        <v>13078</v>
      </c>
      <c r="B2825" s="144" t="s">
        <v>13079</v>
      </c>
      <c r="C2825" s="144" t="s">
        <v>13080</v>
      </c>
      <c r="D2825" s="144" t="s">
        <v>13081</v>
      </c>
      <c r="E2825" s="144" t="s">
        <v>3238</v>
      </c>
      <c r="F2825" s="144" t="s">
        <v>2266</v>
      </c>
    </row>
    <row r="2826" spans="1:6" hidden="1" x14ac:dyDescent="0.35">
      <c r="A2826" s="144" t="s">
        <v>13082</v>
      </c>
      <c r="B2826" s="144" t="s">
        <v>13083</v>
      </c>
      <c r="C2826" s="144" t="s">
        <v>13084</v>
      </c>
      <c r="D2826" s="144" t="s">
        <v>13085</v>
      </c>
      <c r="E2826" s="144" t="s">
        <v>2162</v>
      </c>
      <c r="F2826" s="144" t="s">
        <v>2176</v>
      </c>
    </row>
    <row r="2827" spans="1:6" hidden="1" x14ac:dyDescent="0.35">
      <c r="A2827" s="144" t="s">
        <v>13086</v>
      </c>
      <c r="B2827" s="144" t="s">
        <v>13087</v>
      </c>
      <c r="C2827" s="144" t="s">
        <v>13088</v>
      </c>
      <c r="D2827" s="144" t="s">
        <v>13089</v>
      </c>
      <c r="F2827" s="144" t="s">
        <v>2266</v>
      </c>
    </row>
    <row r="2828" spans="1:6" ht="31" hidden="1" x14ac:dyDescent="0.35">
      <c r="A2828" s="144" t="s">
        <v>13090</v>
      </c>
      <c r="B2828" s="144" t="s">
        <v>13091</v>
      </c>
      <c r="C2828" s="144" t="s">
        <v>13092</v>
      </c>
      <c r="D2828" s="144" t="s">
        <v>13093</v>
      </c>
      <c r="E2828" s="144" t="s">
        <v>2169</v>
      </c>
      <c r="F2828" s="144" t="s">
        <v>2170</v>
      </c>
    </row>
    <row r="2829" spans="1:6" ht="31" hidden="1" x14ac:dyDescent="0.35">
      <c r="A2829" s="144" t="s">
        <v>13094</v>
      </c>
      <c r="B2829" s="144" t="s">
        <v>13095</v>
      </c>
      <c r="C2829" s="144" t="s">
        <v>13096</v>
      </c>
      <c r="D2829" s="144" t="s">
        <v>13097</v>
      </c>
      <c r="E2829" s="144" t="s">
        <v>3238</v>
      </c>
      <c r="F2829" s="144" t="s">
        <v>2170</v>
      </c>
    </row>
    <row r="2830" spans="1:6" ht="31" hidden="1" x14ac:dyDescent="0.35">
      <c r="A2830" s="144" t="s">
        <v>13098</v>
      </c>
      <c r="B2830" s="144" t="s">
        <v>13099</v>
      </c>
      <c r="C2830" s="144" t="s">
        <v>13100</v>
      </c>
      <c r="D2830" s="144" t="s">
        <v>13101</v>
      </c>
      <c r="E2830" s="144" t="s">
        <v>3238</v>
      </c>
      <c r="F2830" s="144" t="s">
        <v>2170</v>
      </c>
    </row>
    <row r="2831" spans="1:6" hidden="1" x14ac:dyDescent="0.35">
      <c r="A2831" s="144" t="s">
        <v>13102</v>
      </c>
      <c r="B2831" s="144" t="s">
        <v>13103</v>
      </c>
      <c r="C2831" s="144" t="s">
        <v>13104</v>
      </c>
      <c r="D2831" s="144" t="s">
        <v>13105</v>
      </c>
      <c r="E2831" s="144" t="s">
        <v>2169</v>
      </c>
      <c r="F2831" s="144" t="s">
        <v>2176</v>
      </c>
    </row>
    <row r="2832" spans="1:6" hidden="1" x14ac:dyDescent="0.35">
      <c r="A2832" s="144" t="s">
        <v>13106</v>
      </c>
      <c r="B2832" s="144" t="s">
        <v>13107</v>
      </c>
      <c r="C2832" s="144" t="s">
        <v>13108</v>
      </c>
      <c r="D2832" s="144" t="s">
        <v>13109</v>
      </c>
      <c r="F2832" s="144" t="s">
        <v>2170</v>
      </c>
    </row>
    <row r="2833" spans="1:6" ht="31" hidden="1" x14ac:dyDescent="0.35">
      <c r="A2833" s="144" t="s">
        <v>13110</v>
      </c>
      <c r="B2833" s="144" t="s">
        <v>13111</v>
      </c>
      <c r="C2833" s="144" t="s">
        <v>13112</v>
      </c>
      <c r="D2833" s="144" t="s">
        <v>13113</v>
      </c>
      <c r="F2833" s="144" t="s">
        <v>2163</v>
      </c>
    </row>
    <row r="2834" spans="1:6" hidden="1" x14ac:dyDescent="0.35">
      <c r="A2834" s="144" t="s">
        <v>13114</v>
      </c>
      <c r="B2834" s="144" t="s">
        <v>13115</v>
      </c>
      <c r="C2834" s="144" t="s">
        <v>13116</v>
      </c>
      <c r="D2834" s="144" t="s">
        <v>13117</v>
      </c>
      <c r="E2834" s="144" t="s">
        <v>2169</v>
      </c>
      <c r="F2834" s="144" t="s">
        <v>2266</v>
      </c>
    </row>
    <row r="2835" spans="1:6" ht="31" hidden="1" x14ac:dyDescent="0.35">
      <c r="A2835" s="144" t="s">
        <v>13118</v>
      </c>
      <c r="B2835" s="144" t="s">
        <v>13119</v>
      </c>
      <c r="C2835" s="144" t="s">
        <v>13120</v>
      </c>
      <c r="D2835" s="144" t="s">
        <v>13121</v>
      </c>
      <c r="E2835" s="144" t="s">
        <v>3238</v>
      </c>
      <c r="F2835" s="144" t="s">
        <v>2163</v>
      </c>
    </row>
    <row r="2836" spans="1:6" ht="31" hidden="1" x14ac:dyDescent="0.35">
      <c r="A2836" s="144" t="s">
        <v>13122</v>
      </c>
      <c r="B2836" s="144" t="s">
        <v>13123</v>
      </c>
      <c r="C2836" s="144" t="s">
        <v>13124</v>
      </c>
      <c r="D2836" s="144" t="s">
        <v>13125</v>
      </c>
      <c r="E2836" s="144" t="s">
        <v>2169</v>
      </c>
      <c r="F2836" s="144" t="s">
        <v>2266</v>
      </c>
    </row>
    <row r="2837" spans="1:6" ht="46.5" hidden="1" x14ac:dyDescent="0.35">
      <c r="A2837" s="144" t="s">
        <v>1515</v>
      </c>
      <c r="B2837" s="144" t="s">
        <v>13126</v>
      </c>
      <c r="C2837" s="144" t="s">
        <v>13127</v>
      </c>
      <c r="D2837" s="144" t="s">
        <v>13128</v>
      </c>
      <c r="E2837" s="144" t="s">
        <v>2169</v>
      </c>
      <c r="F2837" s="144" t="s">
        <v>2170</v>
      </c>
    </row>
    <row r="2838" spans="1:6" hidden="1" x14ac:dyDescent="0.35">
      <c r="A2838" s="144" t="s">
        <v>13129</v>
      </c>
      <c r="B2838" s="144" t="s">
        <v>13130</v>
      </c>
      <c r="C2838" s="144" t="s">
        <v>13131</v>
      </c>
      <c r="D2838" s="144" t="s">
        <v>13132</v>
      </c>
      <c r="E2838" s="144" t="s">
        <v>2169</v>
      </c>
      <c r="F2838" s="144" t="s">
        <v>2170</v>
      </c>
    </row>
    <row r="2839" spans="1:6" ht="31" hidden="1" x14ac:dyDescent="0.35">
      <c r="A2839" s="144" t="s">
        <v>13133</v>
      </c>
      <c r="B2839" s="144" t="s">
        <v>13134</v>
      </c>
      <c r="C2839" s="144" t="s">
        <v>1969</v>
      </c>
      <c r="D2839" s="144" t="s">
        <v>13135</v>
      </c>
      <c r="E2839" s="144" t="s">
        <v>2169</v>
      </c>
      <c r="F2839" s="144" t="s">
        <v>2170</v>
      </c>
    </row>
    <row r="2840" spans="1:6" ht="31" hidden="1" x14ac:dyDescent="0.35">
      <c r="A2840" s="144" t="s">
        <v>13136</v>
      </c>
      <c r="B2840" s="144" t="s">
        <v>13137</v>
      </c>
      <c r="C2840" s="144" t="s">
        <v>13138</v>
      </c>
      <c r="D2840" s="144" t="s">
        <v>13139</v>
      </c>
      <c r="F2840" s="144" t="s">
        <v>2163</v>
      </c>
    </row>
    <row r="2841" spans="1:6" hidden="1" x14ac:dyDescent="0.35">
      <c r="A2841" s="144" t="s">
        <v>13140</v>
      </c>
      <c r="B2841" s="144" t="s">
        <v>13141</v>
      </c>
      <c r="C2841" s="144" t="s">
        <v>13142</v>
      </c>
      <c r="D2841" s="144" t="s">
        <v>13143</v>
      </c>
      <c r="F2841" s="144" t="s">
        <v>2170</v>
      </c>
    </row>
    <row r="2842" spans="1:6" ht="31" hidden="1" x14ac:dyDescent="0.35">
      <c r="A2842" s="144" t="s">
        <v>13144</v>
      </c>
      <c r="B2842" s="144" t="s">
        <v>13145</v>
      </c>
      <c r="C2842" s="144" t="s">
        <v>13146</v>
      </c>
      <c r="D2842" s="144" t="s">
        <v>13147</v>
      </c>
      <c r="E2842" s="144" t="s">
        <v>2175</v>
      </c>
      <c r="F2842" s="144" t="s">
        <v>2266</v>
      </c>
    </row>
    <row r="2843" spans="1:6" ht="31" hidden="1" x14ac:dyDescent="0.35">
      <c r="A2843" s="144" t="s">
        <v>13148</v>
      </c>
      <c r="B2843" s="144" t="s">
        <v>13149</v>
      </c>
      <c r="C2843" s="144" t="s">
        <v>13150</v>
      </c>
      <c r="D2843" s="144" t="s">
        <v>13151</v>
      </c>
      <c r="E2843" s="144" t="s">
        <v>2169</v>
      </c>
      <c r="F2843" s="144" t="s">
        <v>2266</v>
      </c>
    </row>
    <row r="2844" spans="1:6" ht="62" hidden="1" x14ac:dyDescent="0.35">
      <c r="A2844" s="144" t="s">
        <v>13152</v>
      </c>
      <c r="B2844" s="144" t="s">
        <v>13153</v>
      </c>
      <c r="C2844" s="144" t="s">
        <v>13154</v>
      </c>
      <c r="D2844" s="144" t="s">
        <v>13155</v>
      </c>
      <c r="E2844" s="144" t="s">
        <v>3238</v>
      </c>
      <c r="F2844" s="144" t="s">
        <v>2176</v>
      </c>
    </row>
    <row r="2845" spans="1:6" ht="31" hidden="1" x14ac:dyDescent="0.35">
      <c r="A2845" s="144" t="s">
        <v>13156</v>
      </c>
      <c r="B2845" s="144" t="s">
        <v>13157</v>
      </c>
      <c r="C2845" s="144" t="s">
        <v>13158</v>
      </c>
      <c r="D2845" s="144" t="s">
        <v>13159</v>
      </c>
      <c r="E2845" s="144" t="s">
        <v>3238</v>
      </c>
      <c r="F2845" s="144" t="s">
        <v>2170</v>
      </c>
    </row>
    <row r="2846" spans="1:6" hidden="1" x14ac:dyDescent="0.35">
      <c r="A2846" s="144" t="s">
        <v>13160</v>
      </c>
      <c r="B2846" s="144" t="s">
        <v>13161</v>
      </c>
      <c r="C2846" s="144" t="s">
        <v>13162</v>
      </c>
      <c r="D2846" s="144" t="s">
        <v>13163</v>
      </c>
      <c r="E2846" s="144" t="s">
        <v>2175</v>
      </c>
      <c r="F2846" s="144" t="s">
        <v>2176</v>
      </c>
    </row>
    <row r="2847" spans="1:6" ht="31" hidden="1" x14ac:dyDescent="0.35">
      <c r="A2847" s="144" t="s">
        <v>13164</v>
      </c>
      <c r="B2847" s="144" t="s">
        <v>13165</v>
      </c>
      <c r="C2847" s="144" t="s">
        <v>13166</v>
      </c>
      <c r="D2847" s="144" t="s">
        <v>13167</v>
      </c>
      <c r="E2847" s="144" t="s">
        <v>2169</v>
      </c>
      <c r="F2847" s="144" t="s">
        <v>2170</v>
      </c>
    </row>
    <row r="2848" spans="1:6" ht="31" hidden="1" x14ac:dyDescent="0.35">
      <c r="A2848" s="144" t="s">
        <v>13168</v>
      </c>
      <c r="B2848" s="144" t="s">
        <v>13169</v>
      </c>
      <c r="C2848" s="144" t="s">
        <v>13170</v>
      </c>
      <c r="D2848" s="144" t="s">
        <v>13171</v>
      </c>
      <c r="E2848" s="144" t="s">
        <v>2175</v>
      </c>
      <c r="F2848" s="144" t="s">
        <v>2193</v>
      </c>
    </row>
    <row r="2849" spans="1:6" hidden="1" x14ac:dyDescent="0.35">
      <c r="A2849" s="144" t="s">
        <v>13172</v>
      </c>
      <c r="B2849" s="144" t="s">
        <v>13173</v>
      </c>
      <c r="C2849" s="144" t="s">
        <v>13174</v>
      </c>
      <c r="D2849" s="144" t="s">
        <v>13175</v>
      </c>
      <c r="E2849" s="144" t="s">
        <v>2169</v>
      </c>
      <c r="F2849" s="144" t="s">
        <v>2170</v>
      </c>
    </row>
    <row r="2850" spans="1:6" hidden="1" x14ac:dyDescent="0.35">
      <c r="A2850" s="144" t="s">
        <v>13176</v>
      </c>
      <c r="B2850" s="144" t="s">
        <v>13177</v>
      </c>
      <c r="C2850" s="144" t="s">
        <v>13178</v>
      </c>
      <c r="D2850" s="144" t="s">
        <v>13179</v>
      </c>
      <c r="E2850" s="144" t="s">
        <v>2175</v>
      </c>
      <c r="F2850" s="144" t="s">
        <v>2266</v>
      </c>
    </row>
    <row r="2851" spans="1:6" ht="31" hidden="1" x14ac:dyDescent="0.35">
      <c r="A2851" s="144" t="s">
        <v>13180</v>
      </c>
      <c r="B2851" s="144" t="s">
        <v>13181</v>
      </c>
      <c r="C2851" s="144" t="s">
        <v>13182</v>
      </c>
      <c r="D2851" s="144" t="s">
        <v>13183</v>
      </c>
      <c r="F2851" s="144" t="s">
        <v>2266</v>
      </c>
    </row>
    <row r="2852" spans="1:6" hidden="1" x14ac:dyDescent="0.35">
      <c r="A2852" s="144" t="s">
        <v>13184</v>
      </c>
      <c r="B2852" s="144" t="s">
        <v>13185</v>
      </c>
      <c r="C2852" s="144" t="s">
        <v>13186</v>
      </c>
      <c r="D2852" s="144" t="s">
        <v>13187</v>
      </c>
      <c r="F2852" s="144" t="s">
        <v>2170</v>
      </c>
    </row>
    <row r="2853" spans="1:6" hidden="1" x14ac:dyDescent="0.35">
      <c r="A2853" s="144" t="s">
        <v>13188</v>
      </c>
      <c r="B2853" s="144" t="s">
        <v>13189</v>
      </c>
      <c r="C2853" s="144" t="s">
        <v>13190</v>
      </c>
      <c r="D2853" s="144" t="s">
        <v>13191</v>
      </c>
      <c r="E2853" s="144" t="s">
        <v>2175</v>
      </c>
      <c r="F2853" s="144" t="s">
        <v>2170</v>
      </c>
    </row>
    <row r="2854" spans="1:6" ht="46.5" hidden="1" x14ac:dyDescent="0.35">
      <c r="A2854" s="144" t="s">
        <v>13192</v>
      </c>
      <c r="B2854" s="144" t="s">
        <v>13193</v>
      </c>
      <c r="C2854" s="144" t="s">
        <v>13194</v>
      </c>
      <c r="D2854" s="144" t="s">
        <v>13195</v>
      </c>
      <c r="E2854" s="144" t="s">
        <v>2175</v>
      </c>
      <c r="F2854" s="144" t="s">
        <v>2170</v>
      </c>
    </row>
    <row r="2855" spans="1:6" ht="31" hidden="1" x14ac:dyDescent="0.35">
      <c r="A2855" s="144" t="s">
        <v>13196</v>
      </c>
      <c r="B2855" s="144" t="s">
        <v>13197</v>
      </c>
      <c r="C2855" s="144" t="s">
        <v>13198</v>
      </c>
      <c r="D2855" s="144" t="s">
        <v>13199</v>
      </c>
      <c r="E2855" s="144" t="s">
        <v>2169</v>
      </c>
      <c r="F2855" s="144" t="s">
        <v>2170</v>
      </c>
    </row>
    <row r="2856" spans="1:6" hidden="1" x14ac:dyDescent="0.35">
      <c r="A2856" s="144" t="s">
        <v>13200</v>
      </c>
      <c r="B2856" s="144" t="s">
        <v>13201</v>
      </c>
      <c r="C2856" s="144" t="s">
        <v>13202</v>
      </c>
      <c r="D2856" s="144" t="s">
        <v>13203</v>
      </c>
      <c r="F2856" s="144" t="s">
        <v>2176</v>
      </c>
    </row>
    <row r="2857" spans="1:6" ht="31" hidden="1" x14ac:dyDescent="0.35">
      <c r="A2857" s="144" t="s">
        <v>13204</v>
      </c>
      <c r="B2857" s="144" t="s">
        <v>13205</v>
      </c>
      <c r="C2857" s="144" t="s">
        <v>13206</v>
      </c>
      <c r="D2857" s="144" t="s">
        <v>13207</v>
      </c>
      <c r="E2857" s="144" t="s">
        <v>2162</v>
      </c>
      <c r="F2857" s="144" t="s">
        <v>2193</v>
      </c>
    </row>
    <row r="2858" spans="1:6" ht="31" hidden="1" x14ac:dyDescent="0.35">
      <c r="A2858" s="144" t="s">
        <v>13208</v>
      </c>
      <c r="B2858" s="144" t="s">
        <v>13209</v>
      </c>
      <c r="C2858" s="144" t="s">
        <v>13209</v>
      </c>
      <c r="D2858" s="144" t="s">
        <v>13210</v>
      </c>
      <c r="E2858" s="144" t="s">
        <v>3238</v>
      </c>
      <c r="F2858" s="144" t="s">
        <v>2176</v>
      </c>
    </row>
    <row r="2859" spans="1:6" ht="31" hidden="1" x14ac:dyDescent="0.35">
      <c r="A2859" s="144" t="s">
        <v>13211</v>
      </c>
      <c r="B2859" s="144" t="s">
        <v>13212</v>
      </c>
      <c r="C2859" s="144" t="s">
        <v>13213</v>
      </c>
      <c r="D2859" s="144" t="s">
        <v>13214</v>
      </c>
      <c r="E2859" s="144" t="s">
        <v>3238</v>
      </c>
      <c r="F2859" s="144" t="s">
        <v>2266</v>
      </c>
    </row>
    <row r="2860" spans="1:6" hidden="1" x14ac:dyDescent="0.35">
      <c r="A2860" s="144" t="s">
        <v>13215</v>
      </c>
      <c r="B2860" s="144" t="s">
        <v>13216</v>
      </c>
      <c r="C2860" s="144" t="s">
        <v>13217</v>
      </c>
      <c r="D2860" s="144" t="s">
        <v>13218</v>
      </c>
      <c r="E2860" s="144" t="s">
        <v>2162</v>
      </c>
      <c r="F2860" s="144" t="s">
        <v>2193</v>
      </c>
    </row>
    <row r="2861" spans="1:6" hidden="1" x14ac:dyDescent="0.35">
      <c r="A2861" s="144" t="s">
        <v>13219</v>
      </c>
      <c r="B2861" s="144" t="s">
        <v>13220</v>
      </c>
      <c r="C2861" s="144" t="s">
        <v>13221</v>
      </c>
      <c r="D2861" s="144" t="s">
        <v>13222</v>
      </c>
      <c r="F2861" s="144" t="s">
        <v>2185</v>
      </c>
    </row>
    <row r="2862" spans="1:6" ht="31" hidden="1" x14ac:dyDescent="0.35">
      <c r="A2862" s="144" t="s">
        <v>13223</v>
      </c>
      <c r="B2862" s="144" t="s">
        <v>13224</v>
      </c>
      <c r="C2862" s="144" t="s">
        <v>13225</v>
      </c>
      <c r="D2862" s="144" t="s">
        <v>13226</v>
      </c>
      <c r="E2862" s="144" t="s">
        <v>2169</v>
      </c>
      <c r="F2862" s="144" t="s">
        <v>2266</v>
      </c>
    </row>
    <row r="2863" spans="1:6" ht="31" hidden="1" x14ac:dyDescent="0.35">
      <c r="A2863" s="144" t="s">
        <v>13227</v>
      </c>
      <c r="B2863" s="144" t="s">
        <v>13228</v>
      </c>
      <c r="C2863" s="144" t="s">
        <v>13229</v>
      </c>
      <c r="D2863" s="144" t="s">
        <v>13230</v>
      </c>
      <c r="E2863" s="144" t="s">
        <v>3238</v>
      </c>
      <c r="F2863" s="144" t="s">
        <v>2185</v>
      </c>
    </row>
    <row r="2864" spans="1:6" ht="31" hidden="1" x14ac:dyDescent="0.35">
      <c r="A2864" s="144" t="s">
        <v>13231</v>
      </c>
      <c r="B2864" s="144" t="s">
        <v>13232</v>
      </c>
      <c r="C2864" s="144" t="s">
        <v>13232</v>
      </c>
      <c r="D2864" s="144" t="s">
        <v>13233</v>
      </c>
      <c r="E2864" s="144" t="s">
        <v>3238</v>
      </c>
      <c r="F2864" s="144" t="s">
        <v>2266</v>
      </c>
    </row>
    <row r="2865" spans="1:6" ht="31" hidden="1" x14ac:dyDescent="0.35">
      <c r="A2865" s="144" t="s">
        <v>13234</v>
      </c>
      <c r="B2865" s="144" t="s">
        <v>13235</v>
      </c>
      <c r="C2865" s="144" t="s">
        <v>13236</v>
      </c>
      <c r="D2865" s="144" t="s">
        <v>13237</v>
      </c>
      <c r="E2865" s="144" t="s">
        <v>2169</v>
      </c>
      <c r="F2865" s="144" t="s">
        <v>2266</v>
      </c>
    </row>
    <row r="2866" spans="1:6" ht="31" hidden="1" x14ac:dyDescent="0.35">
      <c r="A2866" s="144" t="s">
        <v>13238</v>
      </c>
      <c r="B2866" s="144" t="s">
        <v>13239</v>
      </c>
      <c r="C2866" s="144" t="s">
        <v>13240</v>
      </c>
      <c r="D2866" s="144" t="s">
        <v>13241</v>
      </c>
      <c r="E2866" s="144" t="s">
        <v>2175</v>
      </c>
      <c r="F2866" s="144" t="s">
        <v>2266</v>
      </c>
    </row>
    <row r="2867" spans="1:6" ht="31" hidden="1" x14ac:dyDescent="0.35">
      <c r="A2867" s="144" t="s">
        <v>13242</v>
      </c>
      <c r="B2867" s="144" t="s">
        <v>13243</v>
      </c>
      <c r="C2867" s="144" t="s">
        <v>13244</v>
      </c>
      <c r="D2867" s="144" t="s">
        <v>13245</v>
      </c>
      <c r="E2867" s="144" t="s">
        <v>2162</v>
      </c>
      <c r="F2867" s="144" t="s">
        <v>2185</v>
      </c>
    </row>
    <row r="2868" spans="1:6" ht="31" hidden="1" x14ac:dyDescent="0.35">
      <c r="A2868" s="144" t="s">
        <v>13246</v>
      </c>
      <c r="B2868" s="144" t="s">
        <v>13247</v>
      </c>
      <c r="C2868" s="144" t="s">
        <v>13248</v>
      </c>
      <c r="D2868" s="144" t="s">
        <v>13249</v>
      </c>
      <c r="F2868" s="144" t="s">
        <v>2266</v>
      </c>
    </row>
    <row r="2869" spans="1:6" ht="31" hidden="1" x14ac:dyDescent="0.35">
      <c r="A2869" s="144" t="s">
        <v>13250</v>
      </c>
      <c r="B2869" s="144" t="s">
        <v>13251</v>
      </c>
      <c r="C2869" s="144" t="s">
        <v>13251</v>
      </c>
      <c r="D2869" s="144" t="s">
        <v>13252</v>
      </c>
      <c r="E2869" s="144" t="s">
        <v>3238</v>
      </c>
      <c r="F2869" s="144" t="s">
        <v>2176</v>
      </c>
    </row>
    <row r="2870" spans="1:6" ht="31" hidden="1" x14ac:dyDescent="0.35">
      <c r="A2870" s="144" t="s">
        <v>13253</v>
      </c>
      <c r="B2870" s="144" t="s">
        <v>13254</v>
      </c>
      <c r="C2870" s="144" t="s">
        <v>13254</v>
      </c>
      <c r="D2870" s="144" t="s">
        <v>13255</v>
      </c>
      <c r="E2870" s="144" t="s">
        <v>3238</v>
      </c>
      <c r="F2870" s="144" t="s">
        <v>2163</v>
      </c>
    </row>
    <row r="2871" spans="1:6" ht="31" hidden="1" x14ac:dyDescent="0.35">
      <c r="A2871" s="144" t="s">
        <v>13256</v>
      </c>
      <c r="B2871" s="144" t="s">
        <v>13257</v>
      </c>
      <c r="C2871" s="144" t="s">
        <v>13257</v>
      </c>
      <c r="D2871" s="144" t="s">
        <v>13258</v>
      </c>
      <c r="E2871" s="144" t="s">
        <v>3238</v>
      </c>
      <c r="F2871" s="144" t="s">
        <v>2163</v>
      </c>
    </row>
    <row r="2872" spans="1:6" ht="31" hidden="1" x14ac:dyDescent="0.35">
      <c r="A2872" s="144" t="s">
        <v>13259</v>
      </c>
      <c r="B2872" s="144" t="s">
        <v>13260</v>
      </c>
      <c r="C2872" s="144" t="s">
        <v>13261</v>
      </c>
      <c r="D2872" s="144" t="s">
        <v>13262</v>
      </c>
      <c r="E2872" s="144" t="s">
        <v>2169</v>
      </c>
      <c r="F2872" s="144" t="s">
        <v>2163</v>
      </c>
    </row>
    <row r="2873" spans="1:6" ht="31" hidden="1" x14ac:dyDescent="0.35">
      <c r="A2873" s="144" t="s">
        <v>1509</v>
      </c>
      <c r="B2873" s="144" t="s">
        <v>13263</v>
      </c>
      <c r="C2873" s="144" t="s">
        <v>13264</v>
      </c>
      <c r="D2873" s="144" t="s">
        <v>13265</v>
      </c>
      <c r="E2873" s="144" t="s">
        <v>2162</v>
      </c>
      <c r="F2873" s="144" t="s">
        <v>2193</v>
      </c>
    </row>
    <row r="2874" spans="1:6" ht="31" hidden="1" x14ac:dyDescent="0.35">
      <c r="A2874" s="144" t="s">
        <v>13266</v>
      </c>
      <c r="B2874" s="144" t="s">
        <v>13267</v>
      </c>
      <c r="C2874" s="144" t="s">
        <v>13268</v>
      </c>
      <c r="D2874" s="144" t="s">
        <v>13269</v>
      </c>
      <c r="E2874" s="144" t="s">
        <v>3238</v>
      </c>
      <c r="F2874" s="144" t="s">
        <v>2193</v>
      </c>
    </row>
    <row r="2875" spans="1:6" hidden="1" x14ac:dyDescent="0.35">
      <c r="A2875" s="144" t="s">
        <v>13270</v>
      </c>
      <c r="B2875" s="144" t="s">
        <v>13271</v>
      </c>
      <c r="C2875" s="144" t="s">
        <v>13271</v>
      </c>
      <c r="D2875" s="144" t="s">
        <v>13272</v>
      </c>
      <c r="E2875" s="144" t="s">
        <v>2175</v>
      </c>
      <c r="F2875" s="144" t="s">
        <v>2170</v>
      </c>
    </row>
    <row r="2876" spans="1:6" ht="31" hidden="1" x14ac:dyDescent="0.35">
      <c r="A2876" s="144" t="s">
        <v>13273</v>
      </c>
      <c r="B2876" s="144" t="s">
        <v>13274</v>
      </c>
      <c r="C2876" s="144" t="s">
        <v>13275</v>
      </c>
      <c r="D2876" s="144" t="s">
        <v>13276</v>
      </c>
      <c r="E2876" s="144" t="s">
        <v>3238</v>
      </c>
      <c r="F2876" s="144" t="s">
        <v>2170</v>
      </c>
    </row>
    <row r="2877" spans="1:6" ht="31" hidden="1" x14ac:dyDescent="0.35">
      <c r="A2877" s="144" t="s">
        <v>13277</v>
      </c>
      <c r="B2877" s="144" t="s">
        <v>13278</v>
      </c>
      <c r="C2877" s="144" t="s">
        <v>13279</v>
      </c>
      <c r="D2877" s="144" t="s">
        <v>13280</v>
      </c>
      <c r="E2877" s="144" t="s">
        <v>3238</v>
      </c>
      <c r="F2877" s="144" t="s">
        <v>2266</v>
      </c>
    </row>
    <row r="2878" spans="1:6" ht="46.5" hidden="1" x14ac:dyDescent="0.35">
      <c r="A2878" s="144" t="s">
        <v>13281</v>
      </c>
      <c r="B2878" s="144" t="s">
        <v>13282</v>
      </c>
      <c r="C2878" s="144" t="s">
        <v>13283</v>
      </c>
      <c r="D2878" s="144" t="s">
        <v>13284</v>
      </c>
      <c r="E2878" s="144" t="s">
        <v>2175</v>
      </c>
      <c r="F2878" s="144" t="s">
        <v>2163</v>
      </c>
    </row>
    <row r="2879" spans="1:6" ht="31" hidden="1" x14ac:dyDescent="0.35">
      <c r="A2879" s="144" t="s">
        <v>13285</v>
      </c>
      <c r="B2879" s="144" t="s">
        <v>13286</v>
      </c>
      <c r="C2879" s="144" t="s">
        <v>13287</v>
      </c>
      <c r="D2879" s="144" t="s">
        <v>13288</v>
      </c>
      <c r="F2879" s="144" t="s">
        <v>2163</v>
      </c>
    </row>
    <row r="2880" spans="1:6" ht="31" hidden="1" x14ac:dyDescent="0.35">
      <c r="A2880" s="144" t="s">
        <v>13289</v>
      </c>
      <c r="B2880" s="144" t="s">
        <v>13290</v>
      </c>
      <c r="C2880" s="144" t="s">
        <v>13291</v>
      </c>
      <c r="D2880" s="144" t="s">
        <v>13292</v>
      </c>
      <c r="E2880" s="144" t="s">
        <v>2175</v>
      </c>
      <c r="F2880" s="144" t="s">
        <v>2163</v>
      </c>
    </row>
    <row r="2881" spans="1:6" hidden="1" x14ac:dyDescent="0.35">
      <c r="A2881" s="144" t="s">
        <v>13293</v>
      </c>
      <c r="B2881" s="144" t="s">
        <v>13294</v>
      </c>
      <c r="C2881" s="144" t="s">
        <v>13295</v>
      </c>
      <c r="D2881" s="144" t="s">
        <v>13296</v>
      </c>
      <c r="E2881" s="144" t="s">
        <v>2169</v>
      </c>
      <c r="F2881" s="144" t="s">
        <v>2176</v>
      </c>
    </row>
    <row r="2882" spans="1:6" ht="31" hidden="1" x14ac:dyDescent="0.35">
      <c r="A2882" s="144" t="s">
        <v>13297</v>
      </c>
      <c r="B2882" s="144" t="s">
        <v>13298</v>
      </c>
      <c r="C2882" s="144" t="s">
        <v>13299</v>
      </c>
      <c r="D2882" s="144" t="s">
        <v>13300</v>
      </c>
      <c r="E2882" s="144" t="s">
        <v>2169</v>
      </c>
      <c r="F2882" s="144" t="s">
        <v>2266</v>
      </c>
    </row>
    <row r="2883" spans="1:6" ht="31" hidden="1" x14ac:dyDescent="0.35">
      <c r="A2883" s="144" t="s">
        <v>13301</v>
      </c>
      <c r="B2883" s="144" t="s">
        <v>13302</v>
      </c>
      <c r="C2883" s="144" t="s">
        <v>13303</v>
      </c>
      <c r="D2883" s="144" t="s">
        <v>13304</v>
      </c>
      <c r="E2883" s="144" t="s">
        <v>2169</v>
      </c>
      <c r="F2883" s="144" t="s">
        <v>2170</v>
      </c>
    </row>
    <row r="2884" spans="1:6" ht="31" hidden="1" x14ac:dyDescent="0.35">
      <c r="A2884" s="144" t="s">
        <v>13305</v>
      </c>
      <c r="B2884" s="144" t="s">
        <v>13306</v>
      </c>
      <c r="C2884" s="144" t="s">
        <v>13307</v>
      </c>
      <c r="D2884" s="144" t="s">
        <v>13308</v>
      </c>
      <c r="F2884" s="144" t="s">
        <v>2163</v>
      </c>
    </row>
    <row r="2885" spans="1:6" ht="31" hidden="1" x14ac:dyDescent="0.35">
      <c r="A2885" s="144" t="s">
        <v>13309</v>
      </c>
      <c r="B2885" s="144" t="s">
        <v>13310</v>
      </c>
      <c r="C2885" s="144" t="s">
        <v>13311</v>
      </c>
      <c r="D2885" s="144" t="s">
        <v>13312</v>
      </c>
      <c r="E2885" s="144" t="s">
        <v>3238</v>
      </c>
      <c r="F2885" s="144" t="s">
        <v>2266</v>
      </c>
    </row>
    <row r="2886" spans="1:6" ht="31" hidden="1" x14ac:dyDescent="0.35">
      <c r="A2886" s="144" t="s">
        <v>13313</v>
      </c>
      <c r="B2886" s="144" t="s">
        <v>13314</v>
      </c>
      <c r="C2886" s="144" t="s">
        <v>13315</v>
      </c>
      <c r="D2886" s="144" t="s">
        <v>13316</v>
      </c>
      <c r="E2886" s="144" t="s">
        <v>2169</v>
      </c>
      <c r="F2886" s="144" t="s">
        <v>2266</v>
      </c>
    </row>
    <row r="2887" spans="1:6" ht="46.5" hidden="1" x14ac:dyDescent="0.35">
      <c r="A2887" s="144" t="s">
        <v>13317</v>
      </c>
      <c r="B2887" s="144" t="s">
        <v>13318</v>
      </c>
      <c r="C2887" s="144" t="s">
        <v>13319</v>
      </c>
      <c r="D2887" s="144" t="s">
        <v>13320</v>
      </c>
      <c r="F2887" s="144" t="s">
        <v>2266</v>
      </c>
    </row>
    <row r="2888" spans="1:6" hidden="1" x14ac:dyDescent="0.35">
      <c r="A2888" s="144" t="s">
        <v>13321</v>
      </c>
      <c r="B2888" s="144" t="s">
        <v>13322</v>
      </c>
      <c r="C2888" s="144" t="s">
        <v>13323</v>
      </c>
      <c r="D2888" s="144" t="s">
        <v>13324</v>
      </c>
      <c r="E2888" s="144" t="s">
        <v>2169</v>
      </c>
      <c r="F2888" s="144" t="s">
        <v>2176</v>
      </c>
    </row>
    <row r="2889" spans="1:6" hidden="1" x14ac:dyDescent="0.35">
      <c r="A2889" s="144" t="s">
        <v>13325</v>
      </c>
      <c r="B2889" s="144" t="s">
        <v>13326</v>
      </c>
      <c r="C2889" s="144" t="s">
        <v>13327</v>
      </c>
      <c r="D2889" s="144" t="s">
        <v>13328</v>
      </c>
      <c r="E2889" s="144" t="s">
        <v>2175</v>
      </c>
      <c r="F2889" s="144" t="s">
        <v>2266</v>
      </c>
    </row>
    <row r="2890" spans="1:6" hidden="1" x14ac:dyDescent="0.35">
      <c r="A2890" s="144" t="s">
        <v>13329</v>
      </c>
      <c r="B2890" s="144" t="s">
        <v>13330</v>
      </c>
      <c r="C2890" s="144" t="s">
        <v>13331</v>
      </c>
      <c r="D2890" s="144" t="s">
        <v>13332</v>
      </c>
      <c r="F2890" s="144" t="s">
        <v>2176</v>
      </c>
    </row>
    <row r="2891" spans="1:6" ht="31" hidden="1" x14ac:dyDescent="0.35">
      <c r="A2891" s="144" t="s">
        <v>13333</v>
      </c>
      <c r="B2891" s="144" t="s">
        <v>13334</v>
      </c>
      <c r="C2891" s="144" t="s">
        <v>13334</v>
      </c>
      <c r="D2891" s="144" t="s">
        <v>13335</v>
      </c>
      <c r="E2891" s="144" t="s">
        <v>3238</v>
      </c>
      <c r="F2891" s="144" t="s">
        <v>2176</v>
      </c>
    </row>
    <row r="2892" spans="1:6" ht="31" hidden="1" x14ac:dyDescent="0.35">
      <c r="A2892" s="144" t="s">
        <v>13336</v>
      </c>
      <c r="B2892" s="144" t="s">
        <v>13337</v>
      </c>
      <c r="C2892" s="144" t="s">
        <v>13337</v>
      </c>
      <c r="D2892" s="144" t="s">
        <v>13338</v>
      </c>
      <c r="E2892" s="144" t="s">
        <v>3238</v>
      </c>
      <c r="F2892" s="144" t="s">
        <v>2176</v>
      </c>
    </row>
    <row r="2893" spans="1:6" ht="31" hidden="1" x14ac:dyDescent="0.35">
      <c r="A2893" s="144" t="s">
        <v>13339</v>
      </c>
      <c r="B2893" s="144" t="s">
        <v>13340</v>
      </c>
      <c r="C2893" s="144" t="s">
        <v>13340</v>
      </c>
      <c r="D2893" s="144" t="s">
        <v>13341</v>
      </c>
      <c r="E2893" s="144" t="s">
        <v>3238</v>
      </c>
      <c r="F2893" s="144" t="s">
        <v>2176</v>
      </c>
    </row>
    <row r="2894" spans="1:6" ht="31" hidden="1" x14ac:dyDescent="0.35">
      <c r="A2894" s="144" t="s">
        <v>13342</v>
      </c>
      <c r="B2894" s="144" t="s">
        <v>13343</v>
      </c>
      <c r="C2894" s="144" t="s">
        <v>13343</v>
      </c>
      <c r="D2894" s="144" t="s">
        <v>13344</v>
      </c>
      <c r="E2894" s="144" t="s">
        <v>3238</v>
      </c>
      <c r="F2894" s="144" t="s">
        <v>2176</v>
      </c>
    </row>
    <row r="2895" spans="1:6" ht="31" hidden="1" x14ac:dyDescent="0.35">
      <c r="A2895" s="144" t="s">
        <v>13345</v>
      </c>
      <c r="B2895" s="144" t="s">
        <v>13346</v>
      </c>
      <c r="C2895" s="144" t="s">
        <v>13347</v>
      </c>
      <c r="D2895" s="144" t="s">
        <v>13348</v>
      </c>
      <c r="E2895" s="144" t="s">
        <v>3238</v>
      </c>
      <c r="F2895" s="144" t="s">
        <v>2176</v>
      </c>
    </row>
    <row r="2896" spans="1:6" ht="31" hidden="1" x14ac:dyDescent="0.35">
      <c r="A2896" s="144" t="s">
        <v>13349</v>
      </c>
      <c r="B2896" s="144" t="s">
        <v>13350</v>
      </c>
      <c r="C2896" s="144" t="s">
        <v>13351</v>
      </c>
      <c r="D2896" s="144" t="s">
        <v>13352</v>
      </c>
      <c r="E2896" s="144" t="s">
        <v>3238</v>
      </c>
      <c r="F2896" s="144" t="s">
        <v>2176</v>
      </c>
    </row>
    <row r="2897" spans="1:6" hidden="1" x14ac:dyDescent="0.35">
      <c r="A2897" s="144" t="s">
        <v>13353</v>
      </c>
      <c r="B2897" s="144" t="s">
        <v>13354</v>
      </c>
      <c r="C2897" s="144" t="s">
        <v>13355</v>
      </c>
      <c r="D2897" s="144" t="s">
        <v>13356</v>
      </c>
      <c r="E2897" s="144" t="s">
        <v>2169</v>
      </c>
      <c r="F2897" s="144" t="s">
        <v>2176</v>
      </c>
    </row>
    <row r="2898" spans="1:6" ht="31" hidden="1" x14ac:dyDescent="0.35">
      <c r="A2898" s="144" t="s">
        <v>13357</v>
      </c>
      <c r="B2898" s="144" t="s">
        <v>13358</v>
      </c>
      <c r="C2898" s="144" t="s">
        <v>13359</v>
      </c>
      <c r="D2898" s="144" t="s">
        <v>13360</v>
      </c>
      <c r="E2898" s="144" t="s">
        <v>2175</v>
      </c>
      <c r="F2898" s="144" t="s">
        <v>2176</v>
      </c>
    </row>
    <row r="2899" spans="1:6" ht="46.5" hidden="1" x14ac:dyDescent="0.35">
      <c r="A2899" s="144" t="s">
        <v>13361</v>
      </c>
      <c r="B2899" s="144" t="s">
        <v>13362</v>
      </c>
      <c r="C2899" s="144" t="s">
        <v>13363</v>
      </c>
      <c r="D2899" s="144" t="s">
        <v>13364</v>
      </c>
      <c r="E2899" s="144" t="s">
        <v>2169</v>
      </c>
      <c r="F2899" s="144" t="s">
        <v>2170</v>
      </c>
    </row>
    <row r="2900" spans="1:6" ht="46.5" hidden="1" x14ac:dyDescent="0.35">
      <c r="A2900" s="144" t="s">
        <v>13365</v>
      </c>
      <c r="B2900" s="144" t="s">
        <v>13366</v>
      </c>
      <c r="C2900" s="144" t="s">
        <v>13367</v>
      </c>
      <c r="D2900" s="144" t="s">
        <v>13368</v>
      </c>
      <c r="E2900" s="144" t="s">
        <v>3238</v>
      </c>
      <c r="F2900" s="144" t="s">
        <v>2170</v>
      </c>
    </row>
    <row r="2901" spans="1:6" hidden="1" x14ac:dyDescent="0.35">
      <c r="A2901" s="144" t="s">
        <v>13369</v>
      </c>
      <c r="B2901" s="144" t="s">
        <v>13370</v>
      </c>
      <c r="C2901" s="144" t="s">
        <v>13371</v>
      </c>
      <c r="D2901" s="144" t="s">
        <v>13372</v>
      </c>
      <c r="F2901" s="144" t="s">
        <v>2266</v>
      </c>
    </row>
    <row r="2902" spans="1:6" ht="31" hidden="1" x14ac:dyDescent="0.35">
      <c r="A2902" s="144" t="s">
        <v>13373</v>
      </c>
      <c r="B2902" s="144" t="s">
        <v>13374</v>
      </c>
      <c r="C2902" s="144" t="s">
        <v>13374</v>
      </c>
      <c r="D2902" s="144" t="s">
        <v>13375</v>
      </c>
      <c r="E2902" s="144" t="s">
        <v>2175</v>
      </c>
      <c r="F2902" s="144" t="s">
        <v>2163</v>
      </c>
    </row>
    <row r="2903" spans="1:6" hidden="1" x14ac:dyDescent="0.35">
      <c r="A2903" s="144" t="s">
        <v>13376</v>
      </c>
      <c r="B2903" s="144" t="s">
        <v>13377</v>
      </c>
      <c r="C2903" s="144" t="s">
        <v>13377</v>
      </c>
      <c r="D2903" s="144" t="s">
        <v>13378</v>
      </c>
      <c r="F2903" s="144" t="s">
        <v>2266</v>
      </c>
    </row>
    <row r="2904" spans="1:6" hidden="1" x14ac:dyDescent="0.35">
      <c r="A2904" s="144" t="s">
        <v>13379</v>
      </c>
      <c r="B2904" s="144" t="s">
        <v>13380</v>
      </c>
      <c r="C2904" s="144" t="s">
        <v>13381</v>
      </c>
      <c r="D2904" s="144" t="s">
        <v>13382</v>
      </c>
      <c r="E2904" s="144" t="s">
        <v>2175</v>
      </c>
      <c r="F2904" s="144" t="s">
        <v>2170</v>
      </c>
    </row>
    <row r="2905" spans="1:6" hidden="1" x14ac:dyDescent="0.35">
      <c r="A2905" s="144" t="s">
        <v>13383</v>
      </c>
      <c r="B2905" s="144" t="s">
        <v>13384</v>
      </c>
      <c r="C2905" s="144" t="s">
        <v>13385</v>
      </c>
      <c r="D2905" s="144" t="s">
        <v>13386</v>
      </c>
      <c r="F2905" s="144" t="s">
        <v>2266</v>
      </c>
    </row>
    <row r="2906" spans="1:6" ht="31" hidden="1" x14ac:dyDescent="0.35">
      <c r="A2906" s="144" t="s">
        <v>13387</v>
      </c>
      <c r="B2906" s="144" t="s">
        <v>13388</v>
      </c>
      <c r="C2906" s="144" t="s">
        <v>13388</v>
      </c>
      <c r="D2906" s="144" t="s">
        <v>13389</v>
      </c>
      <c r="E2906" s="144" t="s">
        <v>3238</v>
      </c>
      <c r="F2906" s="144" t="s">
        <v>2170</v>
      </c>
    </row>
    <row r="2907" spans="1:6" hidden="1" x14ac:dyDescent="0.35">
      <c r="A2907" s="144" t="s">
        <v>13390</v>
      </c>
      <c r="B2907" s="144" t="s">
        <v>13391</v>
      </c>
      <c r="C2907" s="144" t="s">
        <v>13392</v>
      </c>
      <c r="D2907" s="144" t="s">
        <v>13393</v>
      </c>
      <c r="F2907" s="144" t="s">
        <v>2176</v>
      </c>
    </row>
    <row r="2908" spans="1:6" hidden="1" x14ac:dyDescent="0.35">
      <c r="A2908" s="144" t="s">
        <v>13394</v>
      </c>
      <c r="B2908" s="144" t="s">
        <v>13395</v>
      </c>
      <c r="C2908" s="144" t="s">
        <v>13396</v>
      </c>
      <c r="D2908" s="144" t="s">
        <v>13397</v>
      </c>
      <c r="F2908" s="144" t="s">
        <v>2176</v>
      </c>
    </row>
    <row r="2909" spans="1:6" hidden="1" x14ac:dyDescent="0.35">
      <c r="A2909" s="144" t="s">
        <v>13398</v>
      </c>
      <c r="B2909" s="144" t="s">
        <v>13399</v>
      </c>
      <c r="C2909" s="144" t="s">
        <v>13400</v>
      </c>
      <c r="D2909" s="144" t="s">
        <v>13401</v>
      </c>
      <c r="E2909" s="144" t="s">
        <v>2175</v>
      </c>
      <c r="F2909" s="144" t="s">
        <v>2176</v>
      </c>
    </row>
    <row r="2910" spans="1:6" ht="31" hidden="1" x14ac:dyDescent="0.35">
      <c r="A2910" s="144" t="s">
        <v>13402</v>
      </c>
      <c r="B2910" s="144" t="s">
        <v>13403</v>
      </c>
      <c r="C2910" s="144" t="s">
        <v>13404</v>
      </c>
      <c r="D2910" s="144" t="s">
        <v>13405</v>
      </c>
      <c r="F2910" s="144" t="s">
        <v>2266</v>
      </c>
    </row>
    <row r="2911" spans="1:6" hidden="1" x14ac:dyDescent="0.35">
      <c r="A2911" s="144" t="s">
        <v>13406</v>
      </c>
      <c r="B2911" s="144" t="s">
        <v>13407</v>
      </c>
      <c r="C2911" s="144" t="s">
        <v>13408</v>
      </c>
      <c r="D2911" s="144" t="s">
        <v>13409</v>
      </c>
      <c r="F2911" s="144" t="s">
        <v>2266</v>
      </c>
    </row>
    <row r="2912" spans="1:6" ht="31" hidden="1" x14ac:dyDescent="0.35">
      <c r="A2912" s="144" t="s">
        <v>13410</v>
      </c>
      <c r="B2912" s="144" t="s">
        <v>13411</v>
      </c>
      <c r="C2912" s="144" t="s">
        <v>13411</v>
      </c>
      <c r="D2912" s="144" t="s">
        <v>13412</v>
      </c>
      <c r="E2912" s="144" t="s">
        <v>3238</v>
      </c>
      <c r="F2912" s="144" t="s">
        <v>2266</v>
      </c>
    </row>
    <row r="2913" spans="1:6" hidden="1" x14ac:dyDescent="0.35">
      <c r="A2913" s="144" t="s">
        <v>13413</v>
      </c>
      <c r="B2913" s="144" t="s">
        <v>13414</v>
      </c>
      <c r="C2913" s="144" t="s">
        <v>13415</v>
      </c>
      <c r="D2913" s="144" t="s">
        <v>13416</v>
      </c>
      <c r="E2913" s="144" t="s">
        <v>2169</v>
      </c>
      <c r="F2913" s="144" t="s">
        <v>2266</v>
      </c>
    </row>
    <row r="2914" spans="1:6" hidden="1" x14ac:dyDescent="0.35">
      <c r="A2914" s="144" t="s">
        <v>13417</v>
      </c>
      <c r="B2914" s="144" t="s">
        <v>13418</v>
      </c>
      <c r="C2914" s="144" t="s">
        <v>13419</v>
      </c>
      <c r="D2914" s="144" t="s">
        <v>13420</v>
      </c>
      <c r="E2914" s="144" t="s">
        <v>2175</v>
      </c>
      <c r="F2914" s="144" t="s">
        <v>2176</v>
      </c>
    </row>
    <row r="2915" spans="1:6" hidden="1" x14ac:dyDescent="0.35">
      <c r="A2915" s="144" t="s">
        <v>13421</v>
      </c>
      <c r="B2915" s="144" t="s">
        <v>13422</v>
      </c>
      <c r="C2915" s="144" t="s">
        <v>13423</v>
      </c>
      <c r="D2915" s="144" t="s">
        <v>13424</v>
      </c>
      <c r="F2915" s="144" t="s">
        <v>2266</v>
      </c>
    </row>
    <row r="2916" spans="1:6" hidden="1" x14ac:dyDescent="0.35">
      <c r="A2916" s="144" t="s">
        <v>13425</v>
      </c>
      <c r="B2916" s="144" t="s">
        <v>13426</v>
      </c>
      <c r="C2916" s="144" t="s">
        <v>13427</v>
      </c>
      <c r="D2916" s="144" t="s">
        <v>13428</v>
      </c>
      <c r="F2916" s="144" t="s">
        <v>2176</v>
      </c>
    </row>
    <row r="2917" spans="1:6" ht="31" hidden="1" x14ac:dyDescent="0.35">
      <c r="A2917" s="144" t="s">
        <v>13429</v>
      </c>
      <c r="B2917" s="144" t="s">
        <v>13430</v>
      </c>
      <c r="C2917" s="144" t="s">
        <v>13431</v>
      </c>
      <c r="D2917" s="144" t="s">
        <v>13432</v>
      </c>
      <c r="E2917" s="144" t="s">
        <v>2169</v>
      </c>
      <c r="F2917" s="144" t="s">
        <v>2163</v>
      </c>
    </row>
    <row r="2918" spans="1:6" hidden="1" x14ac:dyDescent="0.35">
      <c r="A2918" s="144" t="s">
        <v>13433</v>
      </c>
      <c r="B2918" s="144" t="s">
        <v>13434</v>
      </c>
      <c r="C2918" s="144" t="s">
        <v>13435</v>
      </c>
      <c r="D2918" s="144" t="s">
        <v>13436</v>
      </c>
      <c r="F2918" s="144" t="s">
        <v>2266</v>
      </c>
    </row>
    <row r="2919" spans="1:6" ht="31" hidden="1" x14ac:dyDescent="0.35">
      <c r="A2919" s="144" t="s">
        <v>13437</v>
      </c>
      <c r="B2919" s="144" t="s">
        <v>13438</v>
      </c>
      <c r="C2919" s="144" t="s">
        <v>13439</v>
      </c>
      <c r="D2919" s="144" t="s">
        <v>13440</v>
      </c>
      <c r="E2919" s="144" t="s">
        <v>2175</v>
      </c>
      <c r="F2919" s="144" t="s">
        <v>2163</v>
      </c>
    </row>
    <row r="2920" spans="1:6" ht="31" hidden="1" x14ac:dyDescent="0.35">
      <c r="A2920" s="144" t="s">
        <v>13441</v>
      </c>
      <c r="B2920" s="144" t="s">
        <v>13442</v>
      </c>
      <c r="C2920" s="144" t="s">
        <v>13443</v>
      </c>
      <c r="D2920" s="144" t="s">
        <v>13444</v>
      </c>
      <c r="F2920" s="144" t="s">
        <v>2266</v>
      </c>
    </row>
    <row r="2921" spans="1:6" ht="31" hidden="1" x14ac:dyDescent="0.35">
      <c r="A2921" s="144" t="s">
        <v>13445</v>
      </c>
      <c r="B2921" s="144" t="s">
        <v>13446</v>
      </c>
      <c r="C2921" s="144" t="s">
        <v>13446</v>
      </c>
      <c r="D2921" s="144" t="s">
        <v>13447</v>
      </c>
      <c r="E2921" s="144" t="s">
        <v>3238</v>
      </c>
      <c r="F2921" s="144" t="s">
        <v>2176</v>
      </c>
    </row>
    <row r="2922" spans="1:6" ht="31" hidden="1" x14ac:dyDescent="0.35">
      <c r="A2922" s="144" t="s">
        <v>13448</v>
      </c>
      <c r="B2922" s="144" t="s">
        <v>13449</v>
      </c>
      <c r="C2922" s="144" t="s">
        <v>13449</v>
      </c>
      <c r="D2922" s="144" t="s">
        <v>13450</v>
      </c>
      <c r="E2922" s="144" t="s">
        <v>3238</v>
      </c>
      <c r="F2922" s="144" t="s">
        <v>2176</v>
      </c>
    </row>
    <row r="2923" spans="1:6" ht="31" hidden="1" x14ac:dyDescent="0.35">
      <c r="A2923" s="144" t="s">
        <v>13451</v>
      </c>
      <c r="B2923" s="144" t="s">
        <v>13452</v>
      </c>
      <c r="C2923" s="144" t="s">
        <v>13453</v>
      </c>
      <c r="D2923" s="144" t="s">
        <v>13454</v>
      </c>
      <c r="F2923" s="144" t="s">
        <v>2266</v>
      </c>
    </row>
    <row r="2924" spans="1:6" hidden="1" x14ac:dyDescent="0.35">
      <c r="A2924" s="144" t="s">
        <v>13455</v>
      </c>
      <c r="B2924" s="144" t="s">
        <v>13456</v>
      </c>
      <c r="C2924" s="144" t="s">
        <v>13457</v>
      </c>
      <c r="D2924" s="144" t="s">
        <v>13458</v>
      </c>
      <c r="F2924" s="144" t="s">
        <v>2266</v>
      </c>
    </row>
    <row r="2925" spans="1:6" hidden="1" x14ac:dyDescent="0.35">
      <c r="A2925" s="144" t="s">
        <v>13459</v>
      </c>
      <c r="B2925" s="144" t="s">
        <v>13460</v>
      </c>
      <c r="C2925" s="144" t="s">
        <v>13460</v>
      </c>
      <c r="D2925" s="144" t="s">
        <v>13461</v>
      </c>
      <c r="E2925" s="144" t="s">
        <v>2169</v>
      </c>
      <c r="F2925" s="144" t="s">
        <v>2170</v>
      </c>
    </row>
    <row r="2926" spans="1:6" ht="31" hidden="1" x14ac:dyDescent="0.35">
      <c r="A2926" s="144" t="s">
        <v>13462</v>
      </c>
      <c r="B2926" s="144" t="s">
        <v>13463</v>
      </c>
      <c r="C2926" s="144" t="s">
        <v>13464</v>
      </c>
      <c r="D2926" s="144" t="s">
        <v>13465</v>
      </c>
      <c r="E2926" s="144" t="s">
        <v>3238</v>
      </c>
      <c r="F2926" s="144" t="s">
        <v>2193</v>
      </c>
    </row>
    <row r="2927" spans="1:6" hidden="1" x14ac:dyDescent="0.35">
      <c r="A2927" s="144" t="s">
        <v>13466</v>
      </c>
      <c r="B2927" s="144" t="s">
        <v>13467</v>
      </c>
      <c r="C2927" s="144" t="s">
        <v>13468</v>
      </c>
      <c r="D2927" s="144" t="s">
        <v>13469</v>
      </c>
      <c r="F2927" s="144" t="s">
        <v>2266</v>
      </c>
    </row>
    <row r="2928" spans="1:6" ht="46.5" hidden="1" x14ac:dyDescent="0.35">
      <c r="A2928" s="144" t="s">
        <v>13470</v>
      </c>
      <c r="B2928" s="144" t="s">
        <v>13471</v>
      </c>
      <c r="C2928" s="144" t="s">
        <v>13472</v>
      </c>
      <c r="D2928" s="144" t="s">
        <v>13473</v>
      </c>
      <c r="E2928" s="144" t="s">
        <v>2169</v>
      </c>
      <c r="F2928" s="144" t="s">
        <v>2170</v>
      </c>
    </row>
    <row r="2929" spans="1:6" ht="31" hidden="1" x14ac:dyDescent="0.35">
      <c r="A2929" s="144" t="s">
        <v>13474</v>
      </c>
      <c r="B2929" s="144" t="s">
        <v>13475</v>
      </c>
      <c r="C2929" s="144" t="s">
        <v>13475</v>
      </c>
      <c r="D2929" s="144" t="s">
        <v>13476</v>
      </c>
      <c r="E2929" s="144" t="s">
        <v>3238</v>
      </c>
      <c r="F2929" s="144" t="s">
        <v>2176</v>
      </c>
    </row>
    <row r="2930" spans="1:6" ht="31" hidden="1" x14ac:dyDescent="0.35">
      <c r="A2930" s="144" t="s">
        <v>13477</v>
      </c>
      <c r="B2930" s="144" t="s">
        <v>13478</v>
      </c>
      <c r="C2930" s="144" t="s">
        <v>13479</v>
      </c>
      <c r="D2930" s="144" t="s">
        <v>13480</v>
      </c>
      <c r="E2930" s="144" t="s">
        <v>3238</v>
      </c>
      <c r="F2930" s="144" t="s">
        <v>2176</v>
      </c>
    </row>
    <row r="2931" spans="1:6" ht="31" hidden="1" x14ac:dyDescent="0.35">
      <c r="A2931" s="144" t="s">
        <v>13481</v>
      </c>
      <c r="B2931" s="144" t="s">
        <v>13482</v>
      </c>
      <c r="C2931" s="144" t="s">
        <v>13483</v>
      </c>
      <c r="D2931" s="144" t="s">
        <v>13484</v>
      </c>
      <c r="E2931" s="144" t="s">
        <v>2175</v>
      </c>
      <c r="F2931" s="144" t="s">
        <v>2170</v>
      </c>
    </row>
    <row r="2932" spans="1:6" ht="31" hidden="1" x14ac:dyDescent="0.35">
      <c r="A2932" s="144" t="s">
        <v>13485</v>
      </c>
      <c r="B2932" s="144" t="s">
        <v>13486</v>
      </c>
      <c r="C2932" s="144" t="s">
        <v>13487</v>
      </c>
      <c r="D2932" s="144" t="s">
        <v>13488</v>
      </c>
      <c r="E2932" s="144" t="s">
        <v>3238</v>
      </c>
      <c r="F2932" s="144" t="s">
        <v>2170</v>
      </c>
    </row>
    <row r="2933" spans="1:6" ht="31" hidden="1" x14ac:dyDescent="0.35">
      <c r="A2933" s="144" t="s">
        <v>13489</v>
      </c>
      <c r="B2933" s="144" t="s">
        <v>13490</v>
      </c>
      <c r="C2933" s="144" t="s">
        <v>13491</v>
      </c>
      <c r="D2933" s="144" t="s">
        <v>13492</v>
      </c>
      <c r="E2933" s="144" t="s">
        <v>3238</v>
      </c>
      <c r="F2933" s="144" t="s">
        <v>2185</v>
      </c>
    </row>
    <row r="2934" spans="1:6" ht="31" hidden="1" x14ac:dyDescent="0.35">
      <c r="A2934" s="144" t="s">
        <v>40</v>
      </c>
      <c r="B2934" s="144" t="s">
        <v>13493</v>
      </c>
      <c r="C2934" s="144" t="s">
        <v>13494</v>
      </c>
      <c r="D2934" s="144" t="s">
        <v>13495</v>
      </c>
      <c r="E2934" s="144" t="s">
        <v>2169</v>
      </c>
      <c r="F2934" s="144" t="s">
        <v>2163</v>
      </c>
    </row>
    <row r="2935" spans="1:6" ht="31" hidden="1" x14ac:dyDescent="0.35">
      <c r="A2935" s="144" t="s">
        <v>13496</v>
      </c>
      <c r="B2935" s="144" t="s">
        <v>13497</v>
      </c>
      <c r="C2935" s="144" t="s">
        <v>13498</v>
      </c>
      <c r="D2935" s="144" t="s">
        <v>13499</v>
      </c>
      <c r="E2935" s="144" t="s">
        <v>2175</v>
      </c>
      <c r="F2935" s="144" t="s">
        <v>2163</v>
      </c>
    </row>
    <row r="2936" spans="1:6" ht="31" hidden="1" x14ac:dyDescent="0.35">
      <c r="A2936" s="144" t="s">
        <v>13500</v>
      </c>
      <c r="B2936" s="144" t="s">
        <v>13501</v>
      </c>
      <c r="C2936" s="144" t="s">
        <v>13502</v>
      </c>
      <c r="D2936" s="144" t="s">
        <v>13503</v>
      </c>
      <c r="E2936" s="144" t="s">
        <v>2169</v>
      </c>
      <c r="F2936" s="144" t="s">
        <v>2170</v>
      </c>
    </row>
    <row r="2937" spans="1:6" ht="31" hidden="1" x14ac:dyDescent="0.35">
      <c r="A2937" s="144" t="s">
        <v>13504</v>
      </c>
      <c r="B2937" s="144" t="s">
        <v>13505</v>
      </c>
      <c r="C2937" s="144" t="s">
        <v>13506</v>
      </c>
      <c r="D2937" s="144" t="s">
        <v>13507</v>
      </c>
      <c r="E2937" s="144" t="s">
        <v>2169</v>
      </c>
      <c r="F2937" s="144" t="s">
        <v>2266</v>
      </c>
    </row>
    <row r="2938" spans="1:6" hidden="1" x14ac:dyDescent="0.35">
      <c r="A2938" s="144" t="s">
        <v>13508</v>
      </c>
      <c r="B2938" s="144" t="s">
        <v>13509</v>
      </c>
      <c r="C2938" s="144" t="s">
        <v>13510</v>
      </c>
      <c r="D2938" s="144" t="s">
        <v>13511</v>
      </c>
      <c r="E2938" s="144" t="s">
        <v>2175</v>
      </c>
      <c r="F2938" s="144" t="s">
        <v>2170</v>
      </c>
    </row>
    <row r="2939" spans="1:6" ht="31" hidden="1" x14ac:dyDescent="0.35">
      <c r="A2939" s="144" t="s">
        <v>13512</v>
      </c>
      <c r="B2939" s="144" t="s">
        <v>13513</v>
      </c>
      <c r="C2939" s="144" t="s">
        <v>13514</v>
      </c>
      <c r="D2939" s="144" t="s">
        <v>13515</v>
      </c>
      <c r="E2939" s="144" t="s">
        <v>2169</v>
      </c>
      <c r="F2939" s="144" t="s">
        <v>2163</v>
      </c>
    </row>
    <row r="2940" spans="1:6" hidden="1" x14ac:dyDescent="0.35">
      <c r="A2940" s="144" t="s">
        <v>13516</v>
      </c>
      <c r="B2940" s="144" t="s">
        <v>13517</v>
      </c>
      <c r="C2940" s="144" t="s">
        <v>13517</v>
      </c>
      <c r="D2940" s="144" t="s">
        <v>13518</v>
      </c>
      <c r="E2940" s="144" t="s">
        <v>2169</v>
      </c>
      <c r="F2940" s="144" t="s">
        <v>2176</v>
      </c>
    </row>
    <row r="2941" spans="1:6" ht="46.5" hidden="1" x14ac:dyDescent="0.35">
      <c r="A2941" s="144" t="s">
        <v>13519</v>
      </c>
      <c r="B2941" s="144" t="s">
        <v>13520</v>
      </c>
      <c r="C2941" s="144" t="s">
        <v>13521</v>
      </c>
      <c r="D2941" s="144" t="s">
        <v>13522</v>
      </c>
      <c r="E2941" s="144" t="s">
        <v>2169</v>
      </c>
      <c r="F2941" s="144" t="s">
        <v>2176</v>
      </c>
    </row>
    <row r="2942" spans="1:6" hidden="1" x14ac:dyDescent="0.35">
      <c r="A2942" s="144" t="s">
        <v>13523</v>
      </c>
      <c r="B2942" s="144" t="s">
        <v>13524</v>
      </c>
      <c r="C2942" s="144" t="s">
        <v>13525</v>
      </c>
      <c r="D2942" s="144" t="s">
        <v>13526</v>
      </c>
      <c r="E2942" s="144" t="s">
        <v>2162</v>
      </c>
      <c r="F2942" s="144" t="s">
        <v>2176</v>
      </c>
    </row>
    <row r="2943" spans="1:6" hidden="1" x14ac:dyDescent="0.35">
      <c r="A2943" s="144" t="s">
        <v>13527</v>
      </c>
      <c r="B2943" s="144" t="s">
        <v>13528</v>
      </c>
      <c r="C2943" s="144" t="s">
        <v>13529</v>
      </c>
      <c r="D2943" s="144" t="s">
        <v>13530</v>
      </c>
      <c r="E2943" s="144" t="s">
        <v>2169</v>
      </c>
      <c r="F2943" s="144" t="s">
        <v>2266</v>
      </c>
    </row>
    <row r="2944" spans="1:6" ht="31" hidden="1" x14ac:dyDescent="0.35">
      <c r="A2944" s="144" t="s">
        <v>13531</v>
      </c>
      <c r="B2944" s="144" t="s">
        <v>13532</v>
      </c>
      <c r="C2944" s="144" t="s">
        <v>13532</v>
      </c>
      <c r="D2944" s="144" t="s">
        <v>13533</v>
      </c>
      <c r="E2944" s="144" t="s">
        <v>2169</v>
      </c>
      <c r="F2944" s="144" t="s">
        <v>2266</v>
      </c>
    </row>
    <row r="2945" spans="1:6" hidden="1" x14ac:dyDescent="0.35">
      <c r="A2945" s="144" t="s">
        <v>13534</v>
      </c>
      <c r="B2945" s="144" t="s">
        <v>13535</v>
      </c>
      <c r="C2945" s="144" t="s">
        <v>13535</v>
      </c>
      <c r="D2945" s="144" t="s">
        <v>13536</v>
      </c>
      <c r="E2945" s="144" t="s">
        <v>2169</v>
      </c>
      <c r="F2945" s="144" t="s">
        <v>2266</v>
      </c>
    </row>
    <row r="2946" spans="1:6" ht="31" hidden="1" x14ac:dyDescent="0.35">
      <c r="A2946" s="144" t="s">
        <v>13537</v>
      </c>
      <c r="B2946" s="144" t="s">
        <v>13538</v>
      </c>
      <c r="C2946" s="144" t="s">
        <v>13538</v>
      </c>
      <c r="D2946" s="144" t="s">
        <v>13539</v>
      </c>
      <c r="E2946" s="144" t="s">
        <v>2169</v>
      </c>
      <c r="F2946" s="144" t="s">
        <v>2266</v>
      </c>
    </row>
    <row r="2947" spans="1:6" hidden="1" x14ac:dyDescent="0.35">
      <c r="A2947" s="144" t="s">
        <v>13540</v>
      </c>
      <c r="B2947" s="144" t="s">
        <v>13541</v>
      </c>
      <c r="C2947" s="144" t="s">
        <v>13541</v>
      </c>
      <c r="D2947" s="144" t="s">
        <v>13542</v>
      </c>
      <c r="E2947" s="144" t="s">
        <v>2169</v>
      </c>
      <c r="F2947" s="144" t="s">
        <v>2266</v>
      </c>
    </row>
    <row r="2948" spans="1:6" ht="31" hidden="1" x14ac:dyDescent="0.35">
      <c r="A2948" s="144" t="s">
        <v>13543</v>
      </c>
      <c r="B2948" s="144" t="s">
        <v>13544</v>
      </c>
      <c r="C2948" s="144" t="s">
        <v>13544</v>
      </c>
      <c r="D2948" s="144" t="s">
        <v>13545</v>
      </c>
      <c r="E2948" s="144" t="s">
        <v>2169</v>
      </c>
      <c r="F2948" s="144" t="s">
        <v>2266</v>
      </c>
    </row>
    <row r="2949" spans="1:6" hidden="1" x14ac:dyDescent="0.35">
      <c r="A2949" s="144" t="s">
        <v>13546</v>
      </c>
      <c r="B2949" s="144" t="s">
        <v>13547</v>
      </c>
      <c r="C2949" s="144" t="s">
        <v>13547</v>
      </c>
      <c r="D2949" s="144" t="s">
        <v>13548</v>
      </c>
      <c r="E2949" s="144" t="s">
        <v>2169</v>
      </c>
      <c r="F2949" s="144" t="s">
        <v>2266</v>
      </c>
    </row>
    <row r="2950" spans="1:6" hidden="1" x14ac:dyDescent="0.35">
      <c r="A2950" s="144" t="s">
        <v>13549</v>
      </c>
      <c r="B2950" s="144" t="s">
        <v>13550</v>
      </c>
      <c r="C2950" s="144" t="s">
        <v>13550</v>
      </c>
      <c r="D2950" s="144" t="s">
        <v>13551</v>
      </c>
      <c r="E2950" s="144" t="s">
        <v>2169</v>
      </c>
      <c r="F2950" s="144" t="s">
        <v>2266</v>
      </c>
    </row>
    <row r="2951" spans="1:6" ht="31" hidden="1" x14ac:dyDescent="0.35">
      <c r="A2951" s="144" t="s">
        <v>13552</v>
      </c>
      <c r="B2951" s="144" t="s">
        <v>13553</v>
      </c>
      <c r="C2951" s="144" t="s">
        <v>13554</v>
      </c>
      <c r="D2951" s="144" t="s">
        <v>13555</v>
      </c>
      <c r="E2951" s="144" t="s">
        <v>2175</v>
      </c>
      <c r="F2951" s="144" t="s">
        <v>2176</v>
      </c>
    </row>
    <row r="2952" spans="1:6" ht="31" hidden="1" x14ac:dyDescent="0.35">
      <c r="A2952" s="144" t="s">
        <v>13556</v>
      </c>
      <c r="B2952" s="144" t="s">
        <v>13557</v>
      </c>
      <c r="C2952" s="144" t="s">
        <v>13557</v>
      </c>
      <c r="D2952" s="144" t="s">
        <v>13558</v>
      </c>
      <c r="E2952" s="144" t="s">
        <v>2175</v>
      </c>
      <c r="F2952" s="144" t="s">
        <v>2266</v>
      </c>
    </row>
    <row r="2953" spans="1:6" ht="31" hidden="1" x14ac:dyDescent="0.35">
      <c r="A2953" s="144" t="s">
        <v>13559</v>
      </c>
      <c r="B2953" s="144" t="s">
        <v>13560</v>
      </c>
      <c r="C2953" s="144" t="s">
        <v>13561</v>
      </c>
      <c r="D2953" s="144" t="s">
        <v>13562</v>
      </c>
      <c r="F2953" s="144" t="s">
        <v>2266</v>
      </c>
    </row>
    <row r="2954" spans="1:6" ht="31" hidden="1" x14ac:dyDescent="0.35">
      <c r="A2954" s="144" t="s">
        <v>13563</v>
      </c>
      <c r="B2954" s="144" t="s">
        <v>13564</v>
      </c>
      <c r="C2954" s="144" t="s">
        <v>13565</v>
      </c>
      <c r="D2954" s="144" t="s">
        <v>13566</v>
      </c>
      <c r="E2954" s="144" t="s">
        <v>3238</v>
      </c>
      <c r="F2954" s="144" t="s">
        <v>2266</v>
      </c>
    </row>
    <row r="2955" spans="1:6" ht="31" hidden="1" x14ac:dyDescent="0.35">
      <c r="A2955" s="144" t="s">
        <v>13567</v>
      </c>
      <c r="B2955" s="144" t="s">
        <v>13568</v>
      </c>
      <c r="C2955" s="144" t="s">
        <v>13569</v>
      </c>
      <c r="D2955" s="144" t="s">
        <v>13570</v>
      </c>
      <c r="E2955" s="144" t="s">
        <v>3238</v>
      </c>
      <c r="F2955" s="144" t="s">
        <v>2185</v>
      </c>
    </row>
    <row r="2956" spans="1:6" ht="31" hidden="1" x14ac:dyDescent="0.35">
      <c r="A2956" s="144" t="s">
        <v>13571</v>
      </c>
      <c r="B2956" s="144" t="s">
        <v>13572</v>
      </c>
      <c r="C2956" s="144" t="s">
        <v>13572</v>
      </c>
      <c r="D2956" s="144" t="s">
        <v>13573</v>
      </c>
      <c r="F2956" s="144" t="s">
        <v>2163</v>
      </c>
    </row>
    <row r="2957" spans="1:6" hidden="1" x14ac:dyDescent="0.35">
      <c r="A2957" s="144" t="s">
        <v>13574</v>
      </c>
      <c r="B2957" s="144" t="s">
        <v>13575</v>
      </c>
      <c r="C2957" s="144" t="s">
        <v>13576</v>
      </c>
      <c r="D2957" s="144" t="s">
        <v>13577</v>
      </c>
      <c r="F2957" s="144" t="s">
        <v>2266</v>
      </c>
    </row>
    <row r="2958" spans="1:6" ht="31" hidden="1" x14ac:dyDescent="0.35">
      <c r="A2958" s="144" t="s">
        <v>13578</v>
      </c>
      <c r="B2958" s="144" t="s">
        <v>13579</v>
      </c>
      <c r="C2958" s="144" t="s">
        <v>13580</v>
      </c>
      <c r="D2958" s="144" t="s">
        <v>13581</v>
      </c>
      <c r="E2958" s="144" t="s">
        <v>2169</v>
      </c>
      <c r="F2958" s="144" t="s">
        <v>2176</v>
      </c>
    </row>
    <row r="2959" spans="1:6" ht="31" hidden="1" x14ac:dyDescent="0.35">
      <c r="A2959" s="144" t="s">
        <v>13582</v>
      </c>
      <c r="B2959" s="144" t="s">
        <v>13583</v>
      </c>
      <c r="C2959" s="144" t="s">
        <v>13584</v>
      </c>
      <c r="D2959" s="144" t="s">
        <v>13585</v>
      </c>
      <c r="E2959" s="144" t="s">
        <v>2169</v>
      </c>
      <c r="F2959" s="144" t="s">
        <v>2170</v>
      </c>
    </row>
    <row r="2960" spans="1:6" ht="31" hidden="1" x14ac:dyDescent="0.35">
      <c r="A2960" s="144" t="s">
        <v>13586</v>
      </c>
      <c r="B2960" s="144" t="s">
        <v>13587</v>
      </c>
      <c r="C2960" s="144" t="s">
        <v>13588</v>
      </c>
      <c r="D2960" s="144" t="s">
        <v>13589</v>
      </c>
      <c r="E2960" s="144" t="s">
        <v>2162</v>
      </c>
      <c r="F2960" s="144" t="s">
        <v>2163</v>
      </c>
    </row>
    <row r="2961" spans="1:6" ht="31" hidden="1" x14ac:dyDescent="0.35">
      <c r="A2961" s="144" t="s">
        <v>13590</v>
      </c>
      <c r="B2961" s="144" t="s">
        <v>13591</v>
      </c>
      <c r="C2961" s="144" t="s">
        <v>13592</v>
      </c>
      <c r="D2961" s="144" t="s">
        <v>13593</v>
      </c>
      <c r="F2961" s="144" t="s">
        <v>2170</v>
      </c>
    </row>
    <row r="2962" spans="1:6" hidden="1" x14ac:dyDescent="0.35">
      <c r="A2962" s="144" t="s">
        <v>13594</v>
      </c>
      <c r="B2962" s="144" t="s">
        <v>13595</v>
      </c>
      <c r="C2962" s="144" t="s">
        <v>13596</v>
      </c>
      <c r="D2962" s="144" t="s">
        <v>13597</v>
      </c>
      <c r="F2962" s="144" t="s">
        <v>2176</v>
      </c>
    </row>
    <row r="2963" spans="1:6" hidden="1" x14ac:dyDescent="0.35">
      <c r="A2963" s="144" t="s">
        <v>13598</v>
      </c>
      <c r="B2963" s="144" t="s">
        <v>13599</v>
      </c>
      <c r="C2963" s="144" t="s">
        <v>13600</v>
      </c>
      <c r="D2963" s="144" t="s">
        <v>13601</v>
      </c>
      <c r="E2963" s="144" t="s">
        <v>2169</v>
      </c>
      <c r="F2963" s="144" t="s">
        <v>2170</v>
      </c>
    </row>
    <row r="2964" spans="1:6" ht="31" hidden="1" x14ac:dyDescent="0.35">
      <c r="A2964" s="144" t="s">
        <v>2022</v>
      </c>
      <c r="B2964" s="144" t="s">
        <v>13602</v>
      </c>
      <c r="C2964" s="144" t="s">
        <v>13603</v>
      </c>
      <c r="D2964" s="144" t="s">
        <v>13604</v>
      </c>
      <c r="E2964" s="144" t="s">
        <v>2175</v>
      </c>
      <c r="F2964" s="144" t="s">
        <v>2163</v>
      </c>
    </row>
    <row r="2965" spans="1:6" ht="31" hidden="1" x14ac:dyDescent="0.35">
      <c r="A2965" s="144" t="s">
        <v>13605</v>
      </c>
      <c r="B2965" s="144" t="s">
        <v>13606</v>
      </c>
      <c r="C2965" s="144" t="s">
        <v>13607</v>
      </c>
      <c r="D2965" s="144" t="s">
        <v>13608</v>
      </c>
      <c r="E2965" s="144" t="s">
        <v>2175</v>
      </c>
      <c r="F2965" s="144" t="s">
        <v>2176</v>
      </c>
    </row>
    <row r="2966" spans="1:6" hidden="1" x14ac:dyDescent="0.35">
      <c r="A2966" s="144" t="s">
        <v>183</v>
      </c>
      <c r="B2966" s="144" t="s">
        <v>13609</v>
      </c>
      <c r="C2966" s="144" t="s">
        <v>13609</v>
      </c>
      <c r="D2966" s="144" t="s">
        <v>13610</v>
      </c>
      <c r="E2966" s="144" t="s">
        <v>2175</v>
      </c>
      <c r="F2966" s="144" t="s">
        <v>2193</v>
      </c>
    </row>
    <row r="2967" spans="1:6" ht="31" hidden="1" x14ac:dyDescent="0.35">
      <c r="A2967" s="144" t="s">
        <v>13611</v>
      </c>
      <c r="B2967" s="144" t="s">
        <v>13612</v>
      </c>
      <c r="C2967" s="144" t="s">
        <v>13613</v>
      </c>
      <c r="D2967" s="144" t="s">
        <v>13614</v>
      </c>
      <c r="F2967" s="144" t="s">
        <v>2266</v>
      </c>
    </row>
    <row r="2968" spans="1:6" ht="31" hidden="1" x14ac:dyDescent="0.35">
      <c r="A2968" s="144" t="s">
        <v>13615</v>
      </c>
      <c r="B2968" s="144" t="s">
        <v>13616</v>
      </c>
      <c r="C2968" s="144" t="s">
        <v>13617</v>
      </c>
      <c r="D2968" s="144" t="s">
        <v>13618</v>
      </c>
      <c r="E2968" s="144" t="s">
        <v>2169</v>
      </c>
      <c r="F2968" s="144" t="s">
        <v>2163</v>
      </c>
    </row>
    <row r="2969" spans="1:6" hidden="1" x14ac:dyDescent="0.35">
      <c r="A2969" s="144" t="s">
        <v>13619</v>
      </c>
      <c r="B2969" s="144" t="s">
        <v>13620</v>
      </c>
      <c r="C2969" s="144" t="s">
        <v>13621</v>
      </c>
      <c r="D2969" s="144" t="s">
        <v>13622</v>
      </c>
      <c r="E2969" s="144" t="s">
        <v>2169</v>
      </c>
      <c r="F2969" s="144" t="s">
        <v>2170</v>
      </c>
    </row>
    <row r="2970" spans="1:6" hidden="1" x14ac:dyDescent="0.35">
      <c r="A2970" s="144" t="s">
        <v>13623</v>
      </c>
      <c r="B2970" s="144" t="s">
        <v>13624</v>
      </c>
      <c r="C2970" s="144" t="s">
        <v>13625</v>
      </c>
      <c r="D2970" s="144" t="s">
        <v>13626</v>
      </c>
      <c r="E2970" s="144" t="s">
        <v>2169</v>
      </c>
      <c r="F2970" s="144" t="s">
        <v>2170</v>
      </c>
    </row>
    <row r="2971" spans="1:6" hidden="1" x14ac:dyDescent="0.35">
      <c r="A2971" s="144" t="s">
        <v>410</v>
      </c>
      <c r="B2971" s="144" t="s">
        <v>13627</v>
      </c>
      <c r="C2971" s="144" t="s">
        <v>13627</v>
      </c>
      <c r="D2971" s="144" t="s">
        <v>13628</v>
      </c>
      <c r="E2971" s="144" t="s">
        <v>2169</v>
      </c>
      <c r="F2971" s="144" t="s">
        <v>2185</v>
      </c>
    </row>
    <row r="2972" spans="1:6" ht="31" hidden="1" x14ac:dyDescent="0.35">
      <c r="A2972" s="144" t="s">
        <v>13629</v>
      </c>
      <c r="B2972" s="144" t="s">
        <v>13630</v>
      </c>
      <c r="C2972" s="144" t="s">
        <v>13631</v>
      </c>
      <c r="D2972" s="144" t="s">
        <v>13632</v>
      </c>
      <c r="E2972" s="144" t="s">
        <v>2169</v>
      </c>
      <c r="F2972" s="144" t="s">
        <v>2163</v>
      </c>
    </row>
    <row r="2973" spans="1:6" ht="31" hidden="1" x14ac:dyDescent="0.35">
      <c r="A2973" s="144" t="s">
        <v>13633</v>
      </c>
      <c r="B2973" s="144" t="s">
        <v>13634</v>
      </c>
      <c r="C2973" s="144" t="s">
        <v>13635</v>
      </c>
      <c r="D2973" s="144" t="s">
        <v>13636</v>
      </c>
      <c r="E2973" s="144" t="s">
        <v>3238</v>
      </c>
      <c r="F2973" s="144" t="s">
        <v>2266</v>
      </c>
    </row>
    <row r="2974" spans="1:6" hidden="1" x14ac:dyDescent="0.35">
      <c r="A2974" s="144" t="s">
        <v>13637</v>
      </c>
      <c r="B2974" s="144" t="s">
        <v>13638</v>
      </c>
      <c r="C2974" s="144" t="s">
        <v>13638</v>
      </c>
      <c r="D2974" s="144" t="s">
        <v>13639</v>
      </c>
      <c r="E2974" s="144" t="s">
        <v>2175</v>
      </c>
      <c r="F2974" s="144" t="s">
        <v>2193</v>
      </c>
    </row>
    <row r="2975" spans="1:6" hidden="1" x14ac:dyDescent="0.35">
      <c r="A2975" s="144" t="s">
        <v>13640</v>
      </c>
      <c r="B2975" s="144" t="s">
        <v>13641</v>
      </c>
      <c r="C2975" s="144" t="s">
        <v>13642</v>
      </c>
      <c r="D2975" s="144" t="s">
        <v>13643</v>
      </c>
      <c r="E2975" s="144" t="s">
        <v>2169</v>
      </c>
      <c r="F2975" s="144" t="s">
        <v>2170</v>
      </c>
    </row>
    <row r="2976" spans="1:6" hidden="1" x14ac:dyDescent="0.35">
      <c r="A2976" s="144" t="s">
        <v>13644</v>
      </c>
      <c r="B2976" s="144" t="s">
        <v>13645</v>
      </c>
      <c r="C2976" s="144" t="s">
        <v>13646</v>
      </c>
      <c r="D2976" s="144" t="s">
        <v>13647</v>
      </c>
      <c r="E2976" s="144" t="s">
        <v>2169</v>
      </c>
      <c r="F2976" s="144" t="s">
        <v>2176</v>
      </c>
    </row>
    <row r="2977" spans="1:6" hidden="1" x14ac:dyDescent="0.35">
      <c r="A2977" s="144" t="s">
        <v>13648</v>
      </c>
      <c r="B2977" s="144" t="s">
        <v>13649</v>
      </c>
      <c r="C2977" s="144" t="s">
        <v>13650</v>
      </c>
      <c r="D2977" s="144" t="s">
        <v>13651</v>
      </c>
      <c r="F2977" s="144" t="s">
        <v>2176</v>
      </c>
    </row>
    <row r="2978" spans="1:6" hidden="1" x14ac:dyDescent="0.35">
      <c r="A2978" s="144" t="s">
        <v>13652</v>
      </c>
      <c r="B2978" s="144" t="s">
        <v>13653</v>
      </c>
      <c r="C2978" s="144" t="s">
        <v>13654</v>
      </c>
      <c r="D2978" s="144" t="s">
        <v>13655</v>
      </c>
      <c r="E2978" s="144" t="s">
        <v>2169</v>
      </c>
      <c r="F2978" s="144" t="s">
        <v>2266</v>
      </c>
    </row>
    <row r="2979" spans="1:6" hidden="1" x14ac:dyDescent="0.35">
      <c r="A2979" s="144" t="s">
        <v>13656</v>
      </c>
      <c r="B2979" s="144" t="s">
        <v>13657</v>
      </c>
      <c r="C2979" s="144" t="s">
        <v>13658</v>
      </c>
      <c r="D2979" s="144" t="s">
        <v>13659</v>
      </c>
      <c r="E2979" s="144" t="s">
        <v>2169</v>
      </c>
      <c r="F2979" s="144" t="s">
        <v>2266</v>
      </c>
    </row>
    <row r="2980" spans="1:6" hidden="1" x14ac:dyDescent="0.35">
      <c r="A2980" s="144" t="s">
        <v>13660</v>
      </c>
      <c r="B2980" s="144" t="s">
        <v>13661</v>
      </c>
      <c r="C2980" s="144" t="s">
        <v>13662</v>
      </c>
      <c r="D2980" s="144" t="s">
        <v>13663</v>
      </c>
      <c r="E2980" s="144" t="s">
        <v>2169</v>
      </c>
      <c r="F2980" s="144" t="s">
        <v>2266</v>
      </c>
    </row>
    <row r="2981" spans="1:6" hidden="1" x14ac:dyDescent="0.35">
      <c r="A2981" s="144" t="s">
        <v>13664</v>
      </c>
      <c r="B2981" s="144" t="s">
        <v>13665</v>
      </c>
      <c r="C2981" s="144" t="s">
        <v>13666</v>
      </c>
      <c r="D2981" s="144" t="s">
        <v>13667</v>
      </c>
      <c r="E2981" s="144" t="s">
        <v>2169</v>
      </c>
      <c r="F2981" s="144" t="s">
        <v>2266</v>
      </c>
    </row>
    <row r="2982" spans="1:6" hidden="1" x14ac:dyDescent="0.35">
      <c r="A2982" s="144" t="s">
        <v>13668</v>
      </c>
      <c r="B2982" s="144" t="s">
        <v>13669</v>
      </c>
      <c r="C2982" s="144" t="s">
        <v>13670</v>
      </c>
      <c r="D2982" s="144" t="s">
        <v>13671</v>
      </c>
      <c r="E2982" s="144" t="s">
        <v>2169</v>
      </c>
      <c r="F2982" s="144" t="s">
        <v>2266</v>
      </c>
    </row>
    <row r="2983" spans="1:6" hidden="1" x14ac:dyDescent="0.35">
      <c r="A2983" s="144" t="s">
        <v>13672</v>
      </c>
      <c r="B2983" s="144" t="s">
        <v>13673</v>
      </c>
      <c r="C2983" s="144" t="s">
        <v>13674</v>
      </c>
      <c r="D2983" s="144" t="s">
        <v>13675</v>
      </c>
      <c r="F2983" s="144" t="s">
        <v>2176</v>
      </c>
    </row>
    <row r="2984" spans="1:6" hidden="1" x14ac:dyDescent="0.35">
      <c r="A2984" s="144" t="s">
        <v>13676</v>
      </c>
      <c r="B2984" s="144" t="s">
        <v>13677</v>
      </c>
      <c r="C2984" s="144" t="s">
        <v>13678</v>
      </c>
      <c r="D2984" s="144" t="s">
        <v>13679</v>
      </c>
      <c r="F2984" s="144" t="s">
        <v>2176</v>
      </c>
    </row>
    <row r="2985" spans="1:6" ht="31" hidden="1" x14ac:dyDescent="0.35">
      <c r="A2985" s="144" t="s">
        <v>13680</v>
      </c>
      <c r="B2985" s="144" t="s">
        <v>13681</v>
      </c>
      <c r="C2985" s="144" t="s">
        <v>13682</v>
      </c>
      <c r="D2985" s="144" t="s">
        <v>13683</v>
      </c>
      <c r="F2985" s="144" t="s">
        <v>2163</v>
      </c>
    </row>
    <row r="2986" spans="1:6" hidden="1" x14ac:dyDescent="0.35">
      <c r="A2986" s="144" t="s">
        <v>13684</v>
      </c>
      <c r="B2986" s="144" t="s">
        <v>13685</v>
      </c>
      <c r="C2986" s="144" t="s">
        <v>13686</v>
      </c>
      <c r="D2986" s="144" t="s">
        <v>13687</v>
      </c>
      <c r="F2986" s="144" t="s">
        <v>2266</v>
      </c>
    </row>
    <row r="2987" spans="1:6" hidden="1" x14ac:dyDescent="0.35">
      <c r="A2987" s="144" t="s">
        <v>13688</v>
      </c>
      <c r="B2987" s="144" t="s">
        <v>13689</v>
      </c>
      <c r="C2987" s="144" t="s">
        <v>13690</v>
      </c>
      <c r="D2987" s="144" t="s">
        <v>13691</v>
      </c>
      <c r="F2987" s="144" t="s">
        <v>2266</v>
      </c>
    </row>
    <row r="2988" spans="1:6" hidden="1" x14ac:dyDescent="0.35">
      <c r="A2988" s="144" t="s">
        <v>13692</v>
      </c>
      <c r="B2988" s="144" t="s">
        <v>13693</v>
      </c>
      <c r="C2988" s="144" t="s">
        <v>13694</v>
      </c>
      <c r="D2988" s="144" t="s">
        <v>13695</v>
      </c>
      <c r="E2988" s="144" t="s">
        <v>2175</v>
      </c>
      <c r="F2988" s="144" t="s">
        <v>2176</v>
      </c>
    </row>
    <row r="2989" spans="1:6" hidden="1" x14ac:dyDescent="0.35">
      <c r="A2989" s="144" t="s">
        <v>13696</v>
      </c>
      <c r="B2989" s="144" t="s">
        <v>13697</v>
      </c>
      <c r="C2989" s="144" t="s">
        <v>13698</v>
      </c>
      <c r="D2989" s="144" t="s">
        <v>13699</v>
      </c>
      <c r="F2989" s="144" t="s">
        <v>2176</v>
      </c>
    </row>
    <row r="2990" spans="1:6" ht="31" hidden="1" x14ac:dyDescent="0.35">
      <c r="A2990" s="144" t="s">
        <v>13700</v>
      </c>
      <c r="B2990" s="144" t="s">
        <v>13701</v>
      </c>
      <c r="C2990" s="144" t="s">
        <v>13702</v>
      </c>
      <c r="D2990" s="144" t="s">
        <v>13703</v>
      </c>
      <c r="F2990" s="144" t="s">
        <v>2193</v>
      </c>
    </row>
    <row r="2991" spans="1:6" ht="31" hidden="1" x14ac:dyDescent="0.35">
      <c r="A2991" s="144" t="s">
        <v>13704</v>
      </c>
      <c r="B2991" s="144" t="s">
        <v>13705</v>
      </c>
      <c r="C2991" s="144" t="s">
        <v>13706</v>
      </c>
      <c r="D2991" s="144" t="s">
        <v>13707</v>
      </c>
      <c r="F2991" s="144" t="s">
        <v>2176</v>
      </c>
    </row>
    <row r="2992" spans="1:6" ht="31" hidden="1" x14ac:dyDescent="0.35">
      <c r="A2992" s="144" t="s">
        <v>13708</v>
      </c>
      <c r="B2992" s="144" t="s">
        <v>13709</v>
      </c>
      <c r="C2992" s="144" t="s">
        <v>13710</v>
      </c>
      <c r="D2992" s="144" t="s">
        <v>13711</v>
      </c>
      <c r="E2992" s="144" t="s">
        <v>2169</v>
      </c>
      <c r="F2992" s="144" t="s">
        <v>2170</v>
      </c>
    </row>
    <row r="2993" spans="1:6" ht="31" hidden="1" x14ac:dyDescent="0.35">
      <c r="A2993" s="144" t="s">
        <v>13712</v>
      </c>
      <c r="B2993" s="144" t="s">
        <v>13713</v>
      </c>
      <c r="C2993" s="144" t="s">
        <v>13714</v>
      </c>
      <c r="D2993" s="144" t="s">
        <v>13715</v>
      </c>
      <c r="E2993" s="144" t="s">
        <v>2175</v>
      </c>
      <c r="F2993" s="144" t="s">
        <v>2163</v>
      </c>
    </row>
    <row r="2994" spans="1:6" ht="31" hidden="1" x14ac:dyDescent="0.35">
      <c r="A2994" s="144" t="s">
        <v>13716</v>
      </c>
      <c r="B2994" s="144" t="s">
        <v>13717</v>
      </c>
      <c r="C2994" s="144" t="s">
        <v>13717</v>
      </c>
      <c r="D2994" s="144" t="s">
        <v>13718</v>
      </c>
      <c r="E2994" s="144" t="s">
        <v>3238</v>
      </c>
      <c r="F2994" s="144" t="s">
        <v>2170</v>
      </c>
    </row>
    <row r="2995" spans="1:6" ht="31" hidden="1" x14ac:dyDescent="0.35">
      <c r="A2995" s="144" t="s">
        <v>13719</v>
      </c>
      <c r="B2995" s="144" t="s">
        <v>13720</v>
      </c>
      <c r="C2995" s="144" t="s">
        <v>13721</v>
      </c>
      <c r="D2995" s="144" t="s">
        <v>13722</v>
      </c>
      <c r="E2995" s="144" t="s">
        <v>2169</v>
      </c>
      <c r="F2995" s="144" t="s">
        <v>2266</v>
      </c>
    </row>
    <row r="2996" spans="1:6" hidden="1" x14ac:dyDescent="0.35">
      <c r="A2996" s="144" t="s">
        <v>13723</v>
      </c>
      <c r="B2996" s="144" t="s">
        <v>13724</v>
      </c>
      <c r="C2996" s="144" t="s">
        <v>13725</v>
      </c>
      <c r="D2996" s="144" t="s">
        <v>13726</v>
      </c>
      <c r="E2996" s="144" t="s">
        <v>2169</v>
      </c>
      <c r="F2996" s="144" t="s">
        <v>2193</v>
      </c>
    </row>
    <row r="2997" spans="1:6" ht="31" hidden="1" x14ac:dyDescent="0.35">
      <c r="A2997" s="144" t="s">
        <v>13727</v>
      </c>
      <c r="B2997" s="144" t="s">
        <v>13728</v>
      </c>
      <c r="C2997" s="144" t="s">
        <v>13729</v>
      </c>
      <c r="D2997" s="144" t="s">
        <v>13730</v>
      </c>
      <c r="F2997" s="144" t="s">
        <v>2163</v>
      </c>
    </row>
    <row r="2998" spans="1:6" ht="31" hidden="1" x14ac:dyDescent="0.35">
      <c r="A2998" s="144" t="s">
        <v>13731</v>
      </c>
      <c r="B2998" s="144" t="s">
        <v>13732</v>
      </c>
      <c r="C2998" s="144" t="s">
        <v>13733</v>
      </c>
      <c r="D2998" s="144" t="s">
        <v>13734</v>
      </c>
      <c r="F2998" s="144" t="s">
        <v>2163</v>
      </c>
    </row>
    <row r="2999" spans="1:6" hidden="1" x14ac:dyDescent="0.35">
      <c r="A2999" s="144" t="s">
        <v>13735</v>
      </c>
      <c r="B2999" s="144" t="s">
        <v>13736</v>
      </c>
      <c r="C2999" s="144" t="s">
        <v>13737</v>
      </c>
      <c r="D2999" s="144" t="s">
        <v>13738</v>
      </c>
      <c r="F2999" s="144" t="s">
        <v>2170</v>
      </c>
    </row>
    <row r="3000" spans="1:6" ht="31" hidden="1" x14ac:dyDescent="0.35">
      <c r="A3000" s="144" t="s">
        <v>13739</v>
      </c>
      <c r="B3000" s="144" t="s">
        <v>13740</v>
      </c>
      <c r="C3000" s="144" t="s">
        <v>13741</v>
      </c>
      <c r="D3000" s="144" t="s">
        <v>13742</v>
      </c>
      <c r="E3000" s="144" t="s">
        <v>2175</v>
      </c>
      <c r="F3000" s="144" t="s">
        <v>2163</v>
      </c>
    </row>
    <row r="3001" spans="1:6" ht="31" hidden="1" x14ac:dyDescent="0.35">
      <c r="A3001" s="144" t="s">
        <v>13743</v>
      </c>
      <c r="B3001" s="144" t="s">
        <v>13744</v>
      </c>
      <c r="C3001" s="144" t="s">
        <v>13745</v>
      </c>
      <c r="D3001" s="144" t="s">
        <v>13746</v>
      </c>
      <c r="E3001" s="144" t="s">
        <v>2175</v>
      </c>
      <c r="F3001" s="144" t="s">
        <v>2176</v>
      </c>
    </row>
    <row r="3002" spans="1:6" ht="31" hidden="1" x14ac:dyDescent="0.35">
      <c r="A3002" s="144" t="s">
        <v>13747</v>
      </c>
      <c r="B3002" s="144" t="s">
        <v>13748</v>
      </c>
      <c r="C3002" s="144" t="s">
        <v>13749</v>
      </c>
      <c r="D3002" s="144" t="s">
        <v>13750</v>
      </c>
      <c r="E3002" s="144" t="s">
        <v>2162</v>
      </c>
      <c r="F3002" s="144" t="s">
        <v>2163</v>
      </c>
    </row>
    <row r="3003" spans="1:6" ht="31" hidden="1" x14ac:dyDescent="0.35">
      <c r="A3003" s="144" t="s">
        <v>13751</v>
      </c>
      <c r="B3003" s="144" t="s">
        <v>13752</v>
      </c>
      <c r="C3003" s="144" t="s">
        <v>13753</v>
      </c>
      <c r="D3003" s="144" t="s">
        <v>13754</v>
      </c>
      <c r="E3003" s="144" t="s">
        <v>3238</v>
      </c>
      <c r="F3003" s="144" t="s">
        <v>2193</v>
      </c>
    </row>
    <row r="3004" spans="1:6" ht="31" hidden="1" x14ac:dyDescent="0.35">
      <c r="A3004" s="144" t="s">
        <v>13755</v>
      </c>
      <c r="B3004" s="144" t="s">
        <v>13756</v>
      </c>
      <c r="C3004" s="144" t="s">
        <v>13757</v>
      </c>
      <c r="D3004" s="144" t="s">
        <v>13758</v>
      </c>
      <c r="E3004" s="144" t="s">
        <v>2169</v>
      </c>
      <c r="F3004" s="144" t="s">
        <v>2266</v>
      </c>
    </row>
    <row r="3005" spans="1:6" ht="31" hidden="1" x14ac:dyDescent="0.35">
      <c r="A3005" s="144" t="s">
        <v>13759</v>
      </c>
      <c r="B3005" s="144" t="s">
        <v>13760</v>
      </c>
      <c r="C3005" s="144" t="s">
        <v>13761</v>
      </c>
      <c r="D3005" s="144" t="s">
        <v>13762</v>
      </c>
      <c r="F3005" s="144" t="s">
        <v>2266</v>
      </c>
    </row>
    <row r="3006" spans="1:6" hidden="1" x14ac:dyDescent="0.35">
      <c r="A3006" s="144" t="s">
        <v>13763</v>
      </c>
      <c r="B3006" s="144" t="s">
        <v>13764</v>
      </c>
      <c r="C3006" s="144" t="s">
        <v>13765</v>
      </c>
      <c r="D3006" s="144" t="s">
        <v>13766</v>
      </c>
      <c r="F3006" s="144" t="s">
        <v>2266</v>
      </c>
    </row>
    <row r="3007" spans="1:6" hidden="1" x14ac:dyDescent="0.35">
      <c r="A3007" s="144" t="s">
        <v>13767</v>
      </c>
      <c r="B3007" s="144" t="s">
        <v>13768</v>
      </c>
      <c r="C3007" s="144" t="s">
        <v>13769</v>
      </c>
      <c r="D3007" s="144" t="s">
        <v>13770</v>
      </c>
      <c r="E3007" s="144" t="s">
        <v>2169</v>
      </c>
      <c r="F3007" s="144" t="s">
        <v>2266</v>
      </c>
    </row>
    <row r="3008" spans="1:6" hidden="1" x14ac:dyDescent="0.35">
      <c r="A3008" s="144" t="s">
        <v>13771</v>
      </c>
      <c r="B3008" s="144" t="s">
        <v>13772</v>
      </c>
      <c r="C3008" s="144" t="s">
        <v>13773</v>
      </c>
      <c r="D3008" s="144" t="s">
        <v>13774</v>
      </c>
      <c r="E3008" s="144" t="s">
        <v>2169</v>
      </c>
      <c r="F3008" s="144" t="s">
        <v>2176</v>
      </c>
    </row>
    <row r="3009" spans="1:6" ht="31" hidden="1" x14ac:dyDescent="0.35">
      <c r="A3009" s="144" t="s">
        <v>13775</v>
      </c>
      <c r="B3009" s="144" t="s">
        <v>13776</v>
      </c>
      <c r="C3009" s="144" t="s">
        <v>13777</v>
      </c>
      <c r="D3009" s="144" t="s">
        <v>13778</v>
      </c>
      <c r="E3009" s="144" t="s">
        <v>2169</v>
      </c>
      <c r="F3009" s="144" t="s">
        <v>2176</v>
      </c>
    </row>
    <row r="3010" spans="1:6" ht="31" hidden="1" x14ac:dyDescent="0.35">
      <c r="A3010" s="144" t="s">
        <v>13779</v>
      </c>
      <c r="B3010" s="144" t="s">
        <v>13780</v>
      </c>
      <c r="C3010" s="144" t="s">
        <v>13781</v>
      </c>
      <c r="D3010" s="144" t="s">
        <v>13782</v>
      </c>
      <c r="E3010" s="144" t="s">
        <v>2162</v>
      </c>
      <c r="F3010" s="144" t="s">
        <v>2185</v>
      </c>
    </row>
    <row r="3011" spans="1:6" ht="31" hidden="1" x14ac:dyDescent="0.35">
      <c r="A3011" s="144" t="s">
        <v>13783</v>
      </c>
      <c r="B3011" s="144" t="s">
        <v>13784</v>
      </c>
      <c r="C3011" s="144" t="s">
        <v>13785</v>
      </c>
      <c r="D3011" s="144" t="s">
        <v>13786</v>
      </c>
      <c r="E3011" s="144" t="s">
        <v>2175</v>
      </c>
      <c r="F3011" s="144" t="s">
        <v>2163</v>
      </c>
    </row>
    <row r="3012" spans="1:6" hidden="1" x14ac:dyDescent="0.35">
      <c r="A3012" s="144" t="s">
        <v>13787</v>
      </c>
      <c r="B3012" s="144" t="s">
        <v>13788</v>
      </c>
      <c r="C3012" s="144" t="s">
        <v>13789</v>
      </c>
      <c r="D3012" s="144" t="s">
        <v>13790</v>
      </c>
      <c r="E3012" s="144" t="s">
        <v>2162</v>
      </c>
      <c r="F3012" s="144" t="s">
        <v>2193</v>
      </c>
    </row>
    <row r="3013" spans="1:6" hidden="1" x14ac:dyDescent="0.35">
      <c r="A3013" s="144" t="s">
        <v>13791</v>
      </c>
      <c r="B3013" s="144" t="s">
        <v>13792</v>
      </c>
      <c r="C3013" s="144" t="s">
        <v>13793</v>
      </c>
      <c r="D3013" s="144" t="s">
        <v>13794</v>
      </c>
      <c r="F3013" s="144" t="s">
        <v>2176</v>
      </c>
    </row>
    <row r="3014" spans="1:6" hidden="1" x14ac:dyDescent="0.35">
      <c r="A3014" s="144" t="s">
        <v>13795</v>
      </c>
      <c r="B3014" s="144" t="s">
        <v>13796</v>
      </c>
      <c r="C3014" s="144" t="s">
        <v>13797</v>
      </c>
      <c r="D3014" s="144" t="s">
        <v>13798</v>
      </c>
      <c r="E3014" s="144" t="s">
        <v>2169</v>
      </c>
      <c r="F3014" s="144" t="s">
        <v>2176</v>
      </c>
    </row>
    <row r="3015" spans="1:6" ht="31" hidden="1" x14ac:dyDescent="0.35">
      <c r="A3015" s="144" t="s">
        <v>13799</v>
      </c>
      <c r="B3015" s="144" t="s">
        <v>13800</v>
      </c>
      <c r="C3015" s="144" t="s">
        <v>13801</v>
      </c>
      <c r="D3015" s="144" t="s">
        <v>13802</v>
      </c>
      <c r="E3015" s="144" t="s">
        <v>2175</v>
      </c>
      <c r="F3015" s="144" t="s">
        <v>2170</v>
      </c>
    </row>
    <row r="3016" spans="1:6" hidden="1" x14ac:dyDescent="0.35">
      <c r="A3016" s="144" t="s">
        <v>13803</v>
      </c>
      <c r="B3016" s="144" t="s">
        <v>13804</v>
      </c>
      <c r="C3016" s="144" t="s">
        <v>13805</v>
      </c>
      <c r="D3016" s="144" t="s">
        <v>13806</v>
      </c>
      <c r="E3016" s="144" t="s">
        <v>2175</v>
      </c>
      <c r="F3016" s="144" t="s">
        <v>2176</v>
      </c>
    </row>
    <row r="3017" spans="1:6" ht="46.5" hidden="1" x14ac:dyDescent="0.35">
      <c r="A3017" s="144" t="s">
        <v>13807</v>
      </c>
      <c r="B3017" s="144" t="s">
        <v>13808</v>
      </c>
      <c r="C3017" s="144" t="s">
        <v>13809</v>
      </c>
      <c r="D3017" s="144" t="s">
        <v>13810</v>
      </c>
      <c r="F3017" s="144" t="s">
        <v>2170</v>
      </c>
    </row>
    <row r="3018" spans="1:6" ht="31" hidden="1" x14ac:dyDescent="0.35">
      <c r="A3018" s="144" t="s">
        <v>13811</v>
      </c>
      <c r="B3018" s="144" t="s">
        <v>13812</v>
      </c>
      <c r="C3018" s="144" t="s">
        <v>13813</v>
      </c>
      <c r="D3018" s="144" t="s">
        <v>13814</v>
      </c>
      <c r="E3018" s="144" t="s">
        <v>3238</v>
      </c>
      <c r="F3018" s="144" t="s">
        <v>2170</v>
      </c>
    </row>
    <row r="3019" spans="1:6" ht="31" hidden="1" x14ac:dyDescent="0.35">
      <c r="A3019" s="144" t="s">
        <v>13815</v>
      </c>
      <c r="B3019" s="144" t="s">
        <v>13816</v>
      </c>
      <c r="C3019" s="144" t="s">
        <v>13817</v>
      </c>
      <c r="D3019" s="144" t="s">
        <v>13818</v>
      </c>
      <c r="E3019" s="144" t="s">
        <v>2175</v>
      </c>
      <c r="F3019" s="144" t="s">
        <v>2176</v>
      </c>
    </row>
    <row r="3020" spans="1:6" ht="31" hidden="1" x14ac:dyDescent="0.35">
      <c r="A3020" s="144" t="s">
        <v>13819</v>
      </c>
      <c r="B3020" s="144" t="s">
        <v>13820</v>
      </c>
      <c r="C3020" s="144" t="s">
        <v>13821</v>
      </c>
      <c r="D3020" s="144" t="s">
        <v>13822</v>
      </c>
      <c r="E3020" s="144" t="s">
        <v>2169</v>
      </c>
      <c r="F3020" s="144" t="s">
        <v>2266</v>
      </c>
    </row>
    <row r="3021" spans="1:6" ht="31" hidden="1" x14ac:dyDescent="0.35">
      <c r="A3021" s="144" t="s">
        <v>13823</v>
      </c>
      <c r="B3021" s="144" t="s">
        <v>13824</v>
      </c>
      <c r="C3021" s="144" t="s">
        <v>13825</v>
      </c>
      <c r="D3021" s="144" t="s">
        <v>13826</v>
      </c>
      <c r="E3021" s="144" t="s">
        <v>3238</v>
      </c>
      <c r="F3021" s="144" t="s">
        <v>2170</v>
      </c>
    </row>
    <row r="3022" spans="1:6" ht="31" hidden="1" x14ac:dyDescent="0.35">
      <c r="A3022" s="144" t="s">
        <v>13827</v>
      </c>
      <c r="B3022" s="144" t="s">
        <v>13828</v>
      </c>
      <c r="C3022" s="144" t="s">
        <v>13829</v>
      </c>
      <c r="D3022" s="144" t="s">
        <v>13830</v>
      </c>
      <c r="F3022" s="144" t="s">
        <v>2193</v>
      </c>
    </row>
    <row r="3023" spans="1:6" ht="31" hidden="1" x14ac:dyDescent="0.35">
      <c r="A3023" s="144" t="s">
        <v>13831</v>
      </c>
      <c r="B3023" s="144" t="s">
        <v>13832</v>
      </c>
      <c r="C3023" s="144" t="s">
        <v>13833</v>
      </c>
      <c r="D3023" s="144" t="s">
        <v>13834</v>
      </c>
      <c r="E3023" s="144" t="s">
        <v>2175</v>
      </c>
      <c r="F3023" s="144" t="s">
        <v>2163</v>
      </c>
    </row>
    <row r="3024" spans="1:6" ht="46.5" hidden="1" x14ac:dyDescent="0.35">
      <c r="A3024" s="144" t="s">
        <v>13835</v>
      </c>
      <c r="B3024" s="144" t="s">
        <v>13836</v>
      </c>
      <c r="C3024" s="144" t="s">
        <v>13837</v>
      </c>
      <c r="D3024" s="144" t="s">
        <v>13838</v>
      </c>
      <c r="E3024" s="144" t="s">
        <v>2162</v>
      </c>
      <c r="F3024" s="144" t="s">
        <v>2176</v>
      </c>
    </row>
    <row r="3025" spans="1:6" ht="77.5" hidden="1" x14ac:dyDescent="0.35">
      <c r="A3025" s="144" t="s">
        <v>13839</v>
      </c>
      <c r="B3025" s="144" t="s">
        <v>13840</v>
      </c>
      <c r="C3025" s="144" t="s">
        <v>13841</v>
      </c>
      <c r="D3025" s="144" t="s">
        <v>13842</v>
      </c>
      <c r="E3025" s="144" t="s">
        <v>2175</v>
      </c>
      <c r="F3025" s="144" t="s">
        <v>2266</v>
      </c>
    </row>
    <row r="3026" spans="1:6" ht="31" hidden="1" x14ac:dyDescent="0.35">
      <c r="A3026" s="144" t="s">
        <v>13843</v>
      </c>
      <c r="B3026" s="144" t="s">
        <v>13844</v>
      </c>
      <c r="C3026" s="144" t="s">
        <v>13845</v>
      </c>
      <c r="D3026" s="144" t="s">
        <v>13846</v>
      </c>
      <c r="F3026" s="144" t="s">
        <v>2266</v>
      </c>
    </row>
    <row r="3027" spans="1:6" ht="31" hidden="1" x14ac:dyDescent="0.35">
      <c r="A3027" s="144" t="s">
        <v>13847</v>
      </c>
      <c r="B3027" s="144" t="s">
        <v>13848</v>
      </c>
      <c r="C3027" s="144" t="s">
        <v>13849</v>
      </c>
      <c r="D3027" s="144" t="s">
        <v>13850</v>
      </c>
      <c r="E3027" s="144" t="s">
        <v>2175</v>
      </c>
      <c r="F3027" s="144" t="s">
        <v>2163</v>
      </c>
    </row>
    <row r="3028" spans="1:6" ht="31" hidden="1" x14ac:dyDescent="0.35">
      <c r="A3028" s="144" t="s">
        <v>13851</v>
      </c>
      <c r="B3028" s="144" t="s">
        <v>13852</v>
      </c>
      <c r="C3028" s="144" t="s">
        <v>13853</v>
      </c>
      <c r="D3028" s="144" t="s">
        <v>13854</v>
      </c>
      <c r="E3028" s="144" t="s">
        <v>2175</v>
      </c>
      <c r="F3028" s="144" t="s">
        <v>2163</v>
      </c>
    </row>
    <row r="3029" spans="1:6" hidden="1" x14ac:dyDescent="0.35">
      <c r="A3029" s="144" t="s">
        <v>13855</v>
      </c>
      <c r="B3029" s="144" t="s">
        <v>13856</v>
      </c>
      <c r="C3029" s="144" t="s">
        <v>13857</v>
      </c>
      <c r="D3029" s="144" t="s">
        <v>13858</v>
      </c>
      <c r="F3029" s="144" t="s">
        <v>2170</v>
      </c>
    </row>
    <row r="3030" spans="1:6" hidden="1" x14ac:dyDescent="0.35">
      <c r="A3030" s="144" t="s">
        <v>450</v>
      </c>
      <c r="B3030" s="144" t="s">
        <v>13859</v>
      </c>
      <c r="C3030" s="144" t="s">
        <v>13860</v>
      </c>
      <c r="D3030" s="144" t="s">
        <v>13861</v>
      </c>
      <c r="E3030" s="144" t="s">
        <v>2162</v>
      </c>
      <c r="F3030" s="144" t="s">
        <v>2185</v>
      </c>
    </row>
    <row r="3031" spans="1:6" ht="31" hidden="1" x14ac:dyDescent="0.35">
      <c r="A3031" s="144" t="s">
        <v>13862</v>
      </c>
      <c r="B3031" s="144" t="s">
        <v>13863</v>
      </c>
      <c r="C3031" s="144" t="s">
        <v>13864</v>
      </c>
      <c r="D3031" s="144" t="s">
        <v>13865</v>
      </c>
      <c r="E3031" s="144" t="s">
        <v>2169</v>
      </c>
      <c r="F3031" s="144" t="s">
        <v>2266</v>
      </c>
    </row>
    <row r="3032" spans="1:6" hidden="1" x14ac:dyDescent="0.35">
      <c r="A3032" s="144" t="s">
        <v>13866</v>
      </c>
      <c r="B3032" s="144" t="s">
        <v>13867</v>
      </c>
      <c r="C3032" s="144" t="s">
        <v>13868</v>
      </c>
      <c r="D3032" s="144" t="s">
        <v>13869</v>
      </c>
      <c r="E3032" s="144" t="s">
        <v>2175</v>
      </c>
      <c r="F3032" s="144" t="s">
        <v>2193</v>
      </c>
    </row>
    <row r="3033" spans="1:6" ht="31" hidden="1" x14ac:dyDescent="0.35">
      <c r="A3033" s="144" t="s">
        <v>13870</v>
      </c>
      <c r="B3033" s="144" t="s">
        <v>13871</v>
      </c>
      <c r="C3033" s="144" t="s">
        <v>13872</v>
      </c>
      <c r="D3033" s="144" t="s">
        <v>13873</v>
      </c>
      <c r="E3033" s="144" t="s">
        <v>3238</v>
      </c>
      <c r="F3033" s="144" t="s">
        <v>2185</v>
      </c>
    </row>
    <row r="3034" spans="1:6" ht="31" hidden="1" x14ac:dyDescent="0.35">
      <c r="A3034" s="144" t="s">
        <v>13874</v>
      </c>
      <c r="B3034" s="144" t="s">
        <v>13875</v>
      </c>
      <c r="C3034" s="144" t="s">
        <v>13876</v>
      </c>
      <c r="D3034" s="144" t="s">
        <v>13877</v>
      </c>
      <c r="E3034" s="144" t="s">
        <v>2169</v>
      </c>
      <c r="F3034" s="144" t="s">
        <v>2266</v>
      </c>
    </row>
    <row r="3035" spans="1:6" hidden="1" x14ac:dyDescent="0.35">
      <c r="A3035" s="144" t="s">
        <v>13878</v>
      </c>
      <c r="B3035" s="144" t="s">
        <v>13879</v>
      </c>
      <c r="C3035" s="144" t="s">
        <v>13880</v>
      </c>
      <c r="D3035" s="144" t="s">
        <v>13881</v>
      </c>
      <c r="E3035" s="144" t="s">
        <v>2169</v>
      </c>
      <c r="F3035" s="144" t="s">
        <v>2266</v>
      </c>
    </row>
    <row r="3036" spans="1:6" ht="31" hidden="1" x14ac:dyDescent="0.35">
      <c r="A3036" s="144" t="s">
        <v>13882</v>
      </c>
      <c r="B3036" s="144" t="s">
        <v>13883</v>
      </c>
      <c r="C3036" s="144" t="s">
        <v>13883</v>
      </c>
      <c r="D3036" s="144" t="s">
        <v>13884</v>
      </c>
      <c r="F3036" s="144" t="s">
        <v>2163</v>
      </c>
    </row>
    <row r="3037" spans="1:6" ht="31" hidden="1" x14ac:dyDescent="0.35">
      <c r="A3037" s="144" t="s">
        <v>13885</v>
      </c>
      <c r="B3037" s="144" t="s">
        <v>13886</v>
      </c>
      <c r="C3037" s="144" t="s">
        <v>184</v>
      </c>
      <c r="D3037" s="144" t="s">
        <v>13887</v>
      </c>
      <c r="E3037" s="144" t="s">
        <v>2175</v>
      </c>
      <c r="F3037" s="144" t="s">
        <v>2193</v>
      </c>
    </row>
    <row r="3038" spans="1:6" ht="31" hidden="1" x14ac:dyDescent="0.35">
      <c r="A3038" s="144" t="s">
        <v>13888</v>
      </c>
      <c r="B3038" s="144" t="s">
        <v>13889</v>
      </c>
      <c r="C3038" s="144" t="s">
        <v>13890</v>
      </c>
      <c r="D3038" s="144" t="s">
        <v>13891</v>
      </c>
      <c r="E3038" s="144" t="s">
        <v>2175</v>
      </c>
      <c r="F3038" s="144" t="s">
        <v>2163</v>
      </c>
    </row>
    <row r="3039" spans="1:6" ht="31" hidden="1" x14ac:dyDescent="0.35">
      <c r="A3039" s="144" t="s">
        <v>13892</v>
      </c>
      <c r="B3039" s="144" t="s">
        <v>13893</v>
      </c>
      <c r="C3039" s="144" t="s">
        <v>13894</v>
      </c>
      <c r="D3039" s="144" t="s">
        <v>13895</v>
      </c>
      <c r="E3039" s="144" t="s">
        <v>3238</v>
      </c>
      <c r="F3039" s="144" t="s">
        <v>2266</v>
      </c>
    </row>
    <row r="3040" spans="1:6" hidden="1" x14ac:dyDescent="0.35">
      <c r="A3040" s="144" t="s">
        <v>13896</v>
      </c>
      <c r="B3040" s="144" t="s">
        <v>13897</v>
      </c>
      <c r="C3040" s="144" t="s">
        <v>13898</v>
      </c>
      <c r="D3040" s="144" t="s">
        <v>13899</v>
      </c>
      <c r="E3040" s="144" t="s">
        <v>2162</v>
      </c>
      <c r="F3040" s="144" t="s">
        <v>2193</v>
      </c>
    </row>
    <row r="3041" spans="1:6" hidden="1" x14ac:dyDescent="0.35">
      <c r="A3041" s="144" t="s">
        <v>13900</v>
      </c>
      <c r="B3041" s="144" t="s">
        <v>13901</v>
      </c>
      <c r="C3041" s="144" t="s">
        <v>13902</v>
      </c>
      <c r="D3041" s="144" t="s">
        <v>13903</v>
      </c>
      <c r="F3041" s="144" t="s">
        <v>2170</v>
      </c>
    </row>
    <row r="3042" spans="1:6" ht="31" hidden="1" x14ac:dyDescent="0.35">
      <c r="A3042" s="144" t="s">
        <v>1361</v>
      </c>
      <c r="B3042" s="144" t="s">
        <v>13904</v>
      </c>
      <c r="C3042" s="144" t="s">
        <v>13905</v>
      </c>
      <c r="D3042" s="144" t="s">
        <v>13906</v>
      </c>
      <c r="E3042" s="144" t="s">
        <v>2162</v>
      </c>
      <c r="F3042" s="144" t="s">
        <v>2185</v>
      </c>
    </row>
    <row r="3043" spans="1:6" ht="31" hidden="1" x14ac:dyDescent="0.35">
      <c r="A3043" s="144" t="s">
        <v>13907</v>
      </c>
      <c r="B3043" s="144" t="s">
        <v>13908</v>
      </c>
      <c r="C3043" s="144" t="s">
        <v>13909</v>
      </c>
      <c r="D3043" s="144" t="s">
        <v>13910</v>
      </c>
      <c r="E3043" s="144" t="s">
        <v>2175</v>
      </c>
      <c r="F3043" s="144" t="s">
        <v>2163</v>
      </c>
    </row>
    <row r="3044" spans="1:6" ht="31" hidden="1" x14ac:dyDescent="0.35">
      <c r="A3044" s="144" t="s">
        <v>13911</v>
      </c>
      <c r="B3044" s="144" t="s">
        <v>13912</v>
      </c>
      <c r="C3044" s="144" t="s">
        <v>13913</v>
      </c>
      <c r="D3044" s="144" t="s">
        <v>13914</v>
      </c>
      <c r="E3044" s="144" t="s">
        <v>2175</v>
      </c>
      <c r="F3044" s="144" t="s">
        <v>2193</v>
      </c>
    </row>
    <row r="3045" spans="1:6" hidden="1" x14ac:dyDescent="0.35">
      <c r="A3045" s="144" t="s">
        <v>13915</v>
      </c>
      <c r="B3045" s="144" t="s">
        <v>13916</v>
      </c>
      <c r="C3045" s="144" t="s">
        <v>13917</v>
      </c>
      <c r="D3045" s="144" t="s">
        <v>13918</v>
      </c>
      <c r="E3045" s="144" t="s">
        <v>2169</v>
      </c>
      <c r="F3045" s="144" t="s">
        <v>2170</v>
      </c>
    </row>
    <row r="3046" spans="1:6" hidden="1" x14ac:dyDescent="0.35">
      <c r="A3046" s="144" t="s">
        <v>13919</v>
      </c>
      <c r="B3046" s="144" t="s">
        <v>13920</v>
      </c>
      <c r="C3046" s="144" t="s">
        <v>13921</v>
      </c>
      <c r="D3046" s="144" t="s">
        <v>13922</v>
      </c>
      <c r="F3046" s="144" t="s">
        <v>2266</v>
      </c>
    </row>
    <row r="3047" spans="1:6" hidden="1" x14ac:dyDescent="0.35">
      <c r="A3047" s="144" t="s">
        <v>13923</v>
      </c>
      <c r="B3047" s="144" t="s">
        <v>13924</v>
      </c>
      <c r="C3047" s="144" t="s">
        <v>13925</v>
      </c>
      <c r="D3047" s="144" t="s">
        <v>13926</v>
      </c>
      <c r="E3047" s="144" t="s">
        <v>2169</v>
      </c>
      <c r="F3047" s="144" t="s">
        <v>2185</v>
      </c>
    </row>
    <row r="3048" spans="1:6" hidden="1" x14ac:dyDescent="0.35">
      <c r="A3048" s="144" t="s">
        <v>13927</v>
      </c>
      <c r="B3048" s="144" t="s">
        <v>13928</v>
      </c>
      <c r="C3048" s="144" t="s">
        <v>13928</v>
      </c>
      <c r="D3048" s="144" t="s">
        <v>13929</v>
      </c>
      <c r="F3048" s="144" t="s">
        <v>2176</v>
      </c>
    </row>
    <row r="3049" spans="1:6" ht="31" hidden="1" x14ac:dyDescent="0.35">
      <c r="A3049" s="144" t="s">
        <v>13930</v>
      </c>
      <c r="B3049" s="144" t="s">
        <v>13931</v>
      </c>
      <c r="C3049" s="144" t="s">
        <v>13932</v>
      </c>
      <c r="D3049" s="144" t="s">
        <v>13933</v>
      </c>
      <c r="E3049" s="144" t="s">
        <v>3238</v>
      </c>
      <c r="F3049" s="144" t="s">
        <v>2266</v>
      </c>
    </row>
    <row r="3050" spans="1:6" ht="31" hidden="1" x14ac:dyDescent="0.35">
      <c r="A3050" s="144" t="s">
        <v>13934</v>
      </c>
      <c r="B3050" s="144" t="s">
        <v>13935</v>
      </c>
      <c r="C3050" s="144" t="s">
        <v>13936</v>
      </c>
      <c r="D3050" s="144" t="s">
        <v>13937</v>
      </c>
      <c r="E3050" s="144" t="s">
        <v>3238</v>
      </c>
      <c r="F3050" s="144" t="s">
        <v>2266</v>
      </c>
    </row>
    <row r="3051" spans="1:6" hidden="1" x14ac:dyDescent="0.35">
      <c r="A3051" s="144" t="s">
        <v>1531</v>
      </c>
      <c r="B3051" s="144" t="s">
        <v>13938</v>
      </c>
      <c r="C3051" s="144" t="s">
        <v>13939</v>
      </c>
      <c r="D3051" s="144" t="s">
        <v>13940</v>
      </c>
      <c r="E3051" s="144" t="s">
        <v>2169</v>
      </c>
      <c r="F3051" s="144" t="s">
        <v>2266</v>
      </c>
    </row>
    <row r="3052" spans="1:6" hidden="1" x14ac:dyDescent="0.35">
      <c r="A3052" s="144" t="s">
        <v>13941</v>
      </c>
      <c r="B3052" s="144" t="s">
        <v>13942</v>
      </c>
      <c r="C3052" s="144" t="s">
        <v>13943</v>
      </c>
      <c r="D3052" s="144" t="s">
        <v>13944</v>
      </c>
      <c r="E3052" s="144" t="s">
        <v>2169</v>
      </c>
      <c r="F3052" s="144" t="s">
        <v>2266</v>
      </c>
    </row>
    <row r="3053" spans="1:6" ht="31" hidden="1" x14ac:dyDescent="0.35">
      <c r="A3053" s="144" t="s">
        <v>13945</v>
      </c>
      <c r="B3053" s="144" t="s">
        <v>13946</v>
      </c>
      <c r="C3053" s="144" t="s">
        <v>13947</v>
      </c>
      <c r="D3053" s="144" t="s">
        <v>13948</v>
      </c>
      <c r="E3053" s="144" t="s">
        <v>2175</v>
      </c>
      <c r="F3053" s="144" t="s">
        <v>2176</v>
      </c>
    </row>
    <row r="3054" spans="1:6" ht="31" hidden="1" x14ac:dyDescent="0.35">
      <c r="A3054" s="144" t="s">
        <v>13949</v>
      </c>
      <c r="B3054" s="144" t="s">
        <v>13950</v>
      </c>
      <c r="C3054" s="144" t="s">
        <v>13951</v>
      </c>
      <c r="D3054" s="144" t="s">
        <v>13952</v>
      </c>
      <c r="E3054" s="144" t="s">
        <v>2175</v>
      </c>
      <c r="F3054" s="144" t="s">
        <v>2163</v>
      </c>
    </row>
    <row r="3055" spans="1:6" hidden="1" x14ac:dyDescent="0.35">
      <c r="A3055" s="144" t="s">
        <v>13953</v>
      </c>
      <c r="B3055" s="144" t="s">
        <v>13954</v>
      </c>
      <c r="C3055" s="144" t="s">
        <v>13954</v>
      </c>
      <c r="D3055" s="144" t="s">
        <v>13955</v>
      </c>
      <c r="F3055" s="144" t="s">
        <v>2266</v>
      </c>
    </row>
    <row r="3056" spans="1:6" ht="31" hidden="1" x14ac:dyDescent="0.35">
      <c r="A3056" s="144" t="s">
        <v>13956</v>
      </c>
      <c r="B3056" s="144" t="s">
        <v>13957</v>
      </c>
      <c r="C3056" s="144" t="s">
        <v>13958</v>
      </c>
      <c r="D3056" s="144" t="s">
        <v>13959</v>
      </c>
      <c r="E3056" s="144" t="s">
        <v>2175</v>
      </c>
      <c r="F3056" s="144" t="s">
        <v>2170</v>
      </c>
    </row>
    <row r="3057" spans="1:6" ht="31" hidden="1" x14ac:dyDescent="0.35">
      <c r="A3057" s="144" t="s">
        <v>13960</v>
      </c>
      <c r="B3057" s="144" t="s">
        <v>13961</v>
      </c>
      <c r="C3057" s="144" t="s">
        <v>13962</v>
      </c>
      <c r="D3057" s="144" t="s">
        <v>13963</v>
      </c>
      <c r="E3057" s="144" t="s">
        <v>2169</v>
      </c>
      <c r="F3057" s="144" t="s">
        <v>2163</v>
      </c>
    </row>
    <row r="3058" spans="1:6" ht="31" hidden="1" x14ac:dyDescent="0.35">
      <c r="A3058" s="144" t="s">
        <v>13964</v>
      </c>
      <c r="B3058" s="144" t="s">
        <v>13965</v>
      </c>
      <c r="C3058" s="144" t="s">
        <v>13966</v>
      </c>
      <c r="D3058" s="144" t="s">
        <v>13967</v>
      </c>
      <c r="E3058" s="144" t="s">
        <v>2169</v>
      </c>
      <c r="F3058" s="144" t="s">
        <v>2266</v>
      </c>
    </row>
    <row r="3059" spans="1:6" hidden="1" x14ac:dyDescent="0.35">
      <c r="A3059" s="144" t="s">
        <v>13968</v>
      </c>
      <c r="B3059" s="144" t="s">
        <v>13969</v>
      </c>
      <c r="C3059" s="144" t="s">
        <v>13970</v>
      </c>
      <c r="D3059" s="144" t="s">
        <v>13971</v>
      </c>
      <c r="E3059" s="144" t="s">
        <v>2169</v>
      </c>
      <c r="F3059" s="144" t="s">
        <v>2266</v>
      </c>
    </row>
    <row r="3060" spans="1:6" ht="31" hidden="1" x14ac:dyDescent="0.35">
      <c r="A3060" s="144" t="s">
        <v>13972</v>
      </c>
      <c r="B3060" s="144" t="s">
        <v>13973</v>
      </c>
      <c r="C3060" s="144" t="s">
        <v>13974</v>
      </c>
      <c r="D3060" s="144" t="s">
        <v>13975</v>
      </c>
      <c r="E3060" s="144" t="s">
        <v>2169</v>
      </c>
      <c r="F3060" s="144" t="s">
        <v>2163</v>
      </c>
    </row>
    <row r="3061" spans="1:6" ht="31" hidden="1" x14ac:dyDescent="0.35">
      <c r="A3061" s="144" t="s">
        <v>13976</v>
      </c>
      <c r="B3061" s="144" t="s">
        <v>13977</v>
      </c>
      <c r="C3061" s="144" t="s">
        <v>13978</v>
      </c>
      <c r="D3061" s="144" t="s">
        <v>13979</v>
      </c>
      <c r="E3061" s="144" t="s">
        <v>3238</v>
      </c>
      <c r="F3061" s="144" t="s">
        <v>2266</v>
      </c>
    </row>
    <row r="3062" spans="1:6" ht="31" hidden="1" x14ac:dyDescent="0.35">
      <c r="A3062" s="144" t="s">
        <v>13980</v>
      </c>
      <c r="B3062" s="144" t="s">
        <v>13981</v>
      </c>
      <c r="C3062" s="144" t="s">
        <v>13981</v>
      </c>
      <c r="D3062" s="144" t="s">
        <v>13982</v>
      </c>
      <c r="E3062" s="144" t="s">
        <v>2169</v>
      </c>
      <c r="F3062" s="144" t="s">
        <v>2163</v>
      </c>
    </row>
    <row r="3063" spans="1:6" ht="46.5" hidden="1" x14ac:dyDescent="0.35">
      <c r="A3063" s="144" t="s">
        <v>13983</v>
      </c>
      <c r="B3063" s="144" t="s">
        <v>13984</v>
      </c>
      <c r="C3063" s="144" t="s">
        <v>13984</v>
      </c>
      <c r="D3063" s="144" t="s">
        <v>13985</v>
      </c>
      <c r="E3063" s="144" t="s">
        <v>2175</v>
      </c>
      <c r="F3063" s="144" t="s">
        <v>2176</v>
      </c>
    </row>
    <row r="3064" spans="1:6" hidden="1" x14ac:dyDescent="0.35">
      <c r="A3064" s="144" t="s">
        <v>1289</v>
      </c>
      <c r="B3064" s="144" t="s">
        <v>13986</v>
      </c>
      <c r="C3064" s="144" t="s">
        <v>13987</v>
      </c>
      <c r="D3064" s="144" t="s">
        <v>13988</v>
      </c>
      <c r="E3064" s="144" t="s">
        <v>2162</v>
      </c>
      <c r="F3064" s="144" t="s">
        <v>2193</v>
      </c>
    </row>
    <row r="3065" spans="1:6" hidden="1" x14ac:dyDescent="0.35">
      <c r="A3065" s="144" t="s">
        <v>13989</v>
      </c>
      <c r="B3065" s="144" t="s">
        <v>13990</v>
      </c>
      <c r="C3065" s="144" t="s">
        <v>13991</v>
      </c>
      <c r="D3065" s="144" t="s">
        <v>13992</v>
      </c>
      <c r="E3065" s="144" t="s">
        <v>2175</v>
      </c>
      <c r="F3065" s="144" t="s">
        <v>2170</v>
      </c>
    </row>
    <row r="3066" spans="1:6" ht="31" hidden="1" x14ac:dyDescent="0.35">
      <c r="A3066" s="144" t="s">
        <v>13993</v>
      </c>
      <c r="B3066" s="144" t="s">
        <v>13994</v>
      </c>
      <c r="C3066" s="144" t="s">
        <v>13995</v>
      </c>
      <c r="D3066" s="144" t="s">
        <v>13996</v>
      </c>
      <c r="E3066" s="144" t="s">
        <v>3238</v>
      </c>
      <c r="F3066" s="144" t="s">
        <v>2176</v>
      </c>
    </row>
    <row r="3067" spans="1:6" ht="31" hidden="1" x14ac:dyDescent="0.35">
      <c r="A3067" s="144" t="s">
        <v>13997</v>
      </c>
      <c r="B3067" s="144" t="s">
        <v>13998</v>
      </c>
      <c r="C3067" s="144" t="s">
        <v>13999</v>
      </c>
      <c r="D3067" s="144" t="s">
        <v>14000</v>
      </c>
      <c r="E3067" s="144" t="s">
        <v>3238</v>
      </c>
      <c r="F3067" s="144" t="s">
        <v>2170</v>
      </c>
    </row>
    <row r="3068" spans="1:6" ht="31" hidden="1" x14ac:dyDescent="0.35">
      <c r="A3068" s="144" t="s">
        <v>14001</v>
      </c>
      <c r="B3068" s="144" t="s">
        <v>14002</v>
      </c>
      <c r="C3068" s="144" t="s">
        <v>14003</v>
      </c>
      <c r="D3068" s="144" t="s">
        <v>14004</v>
      </c>
      <c r="E3068" s="144" t="s">
        <v>3238</v>
      </c>
      <c r="F3068" s="144" t="s">
        <v>2193</v>
      </c>
    </row>
    <row r="3069" spans="1:6" ht="31" hidden="1" x14ac:dyDescent="0.35">
      <c r="A3069" s="144" t="s">
        <v>14005</v>
      </c>
      <c r="B3069" s="144" t="s">
        <v>14006</v>
      </c>
      <c r="C3069" s="144" t="s">
        <v>14007</v>
      </c>
      <c r="D3069" s="144" t="s">
        <v>14008</v>
      </c>
      <c r="E3069" s="144" t="s">
        <v>3238</v>
      </c>
      <c r="F3069" s="144" t="s">
        <v>2170</v>
      </c>
    </row>
    <row r="3070" spans="1:6" ht="31" hidden="1" x14ac:dyDescent="0.35">
      <c r="A3070" s="144" t="s">
        <v>14009</v>
      </c>
      <c r="B3070" s="144" t="s">
        <v>14010</v>
      </c>
      <c r="C3070" s="144" t="s">
        <v>14011</v>
      </c>
      <c r="D3070" s="144" t="s">
        <v>14012</v>
      </c>
      <c r="E3070" s="144" t="s">
        <v>3238</v>
      </c>
      <c r="F3070" s="144" t="s">
        <v>2170</v>
      </c>
    </row>
    <row r="3071" spans="1:6" ht="31" hidden="1" x14ac:dyDescent="0.35">
      <c r="A3071" s="144" t="s">
        <v>14013</v>
      </c>
      <c r="B3071" s="144" t="s">
        <v>14014</v>
      </c>
      <c r="C3071" s="144" t="s">
        <v>14015</v>
      </c>
      <c r="D3071" s="144" t="s">
        <v>14016</v>
      </c>
      <c r="E3071" s="144" t="s">
        <v>3238</v>
      </c>
      <c r="F3071" s="144" t="s">
        <v>2170</v>
      </c>
    </row>
    <row r="3072" spans="1:6" ht="31" hidden="1" x14ac:dyDescent="0.35">
      <c r="A3072" s="144" t="s">
        <v>14017</v>
      </c>
      <c r="B3072" s="144" t="s">
        <v>14018</v>
      </c>
      <c r="C3072" s="144" t="s">
        <v>14019</v>
      </c>
      <c r="D3072" s="144" t="s">
        <v>14020</v>
      </c>
      <c r="E3072" s="144" t="s">
        <v>3238</v>
      </c>
      <c r="F3072" s="144" t="s">
        <v>2163</v>
      </c>
    </row>
    <row r="3073" spans="1:6" hidden="1" x14ac:dyDescent="0.35">
      <c r="A3073" s="144" t="s">
        <v>14021</v>
      </c>
      <c r="B3073" s="144" t="s">
        <v>14022</v>
      </c>
      <c r="C3073" s="144" t="s">
        <v>14023</v>
      </c>
      <c r="D3073" s="144" t="s">
        <v>14024</v>
      </c>
      <c r="E3073" s="144" t="s">
        <v>2175</v>
      </c>
      <c r="F3073" s="144" t="s">
        <v>2176</v>
      </c>
    </row>
    <row r="3074" spans="1:6" hidden="1" x14ac:dyDescent="0.35">
      <c r="A3074" s="144" t="s">
        <v>14025</v>
      </c>
      <c r="B3074" s="144" t="s">
        <v>14026</v>
      </c>
      <c r="C3074" s="144" t="s">
        <v>14027</v>
      </c>
      <c r="D3074" s="144" t="s">
        <v>14028</v>
      </c>
      <c r="E3074" s="144" t="s">
        <v>2169</v>
      </c>
      <c r="F3074" s="144" t="s">
        <v>2176</v>
      </c>
    </row>
    <row r="3075" spans="1:6" hidden="1" x14ac:dyDescent="0.35">
      <c r="A3075" s="144" t="s">
        <v>14029</v>
      </c>
      <c r="B3075" s="144" t="s">
        <v>14030</v>
      </c>
      <c r="C3075" s="144" t="s">
        <v>14030</v>
      </c>
      <c r="D3075" s="144" t="s">
        <v>14031</v>
      </c>
      <c r="E3075" s="144" t="s">
        <v>2162</v>
      </c>
      <c r="F3075" s="144" t="s">
        <v>2193</v>
      </c>
    </row>
    <row r="3076" spans="1:6" hidden="1" x14ac:dyDescent="0.35">
      <c r="A3076" s="144" t="s">
        <v>14032</v>
      </c>
      <c r="B3076" s="144" t="s">
        <v>14033</v>
      </c>
      <c r="C3076" s="144" t="s">
        <v>14034</v>
      </c>
      <c r="D3076" s="144" t="s">
        <v>14035</v>
      </c>
      <c r="F3076" s="144" t="s">
        <v>2193</v>
      </c>
    </row>
    <row r="3077" spans="1:6" ht="31" hidden="1" x14ac:dyDescent="0.35">
      <c r="A3077" s="144" t="s">
        <v>14036</v>
      </c>
      <c r="B3077" s="144" t="s">
        <v>14037</v>
      </c>
      <c r="C3077" s="144" t="s">
        <v>14038</v>
      </c>
      <c r="D3077" s="144" t="s">
        <v>14039</v>
      </c>
      <c r="E3077" s="144" t="s">
        <v>2169</v>
      </c>
      <c r="F3077" s="144" t="s">
        <v>2176</v>
      </c>
    </row>
    <row r="3078" spans="1:6" ht="46.5" hidden="1" x14ac:dyDescent="0.35">
      <c r="A3078" s="144" t="s">
        <v>14040</v>
      </c>
      <c r="B3078" s="144" t="s">
        <v>14041</v>
      </c>
      <c r="C3078" s="144" t="s">
        <v>14042</v>
      </c>
      <c r="D3078" s="144" t="s">
        <v>14043</v>
      </c>
      <c r="F3078" s="144" t="s">
        <v>2170</v>
      </c>
    </row>
    <row r="3079" spans="1:6" ht="31" hidden="1" x14ac:dyDescent="0.35">
      <c r="A3079" s="144" t="s">
        <v>14044</v>
      </c>
      <c r="B3079" s="144" t="s">
        <v>14045</v>
      </c>
      <c r="C3079" s="144" t="s">
        <v>14046</v>
      </c>
      <c r="D3079" s="144" t="s">
        <v>14047</v>
      </c>
      <c r="E3079" s="144" t="s">
        <v>3238</v>
      </c>
      <c r="F3079" s="144" t="s">
        <v>2266</v>
      </c>
    </row>
    <row r="3080" spans="1:6" ht="31" hidden="1" x14ac:dyDescent="0.35">
      <c r="A3080" s="144" t="s">
        <v>14048</v>
      </c>
      <c r="B3080" s="144" t="s">
        <v>14049</v>
      </c>
      <c r="C3080" s="144" t="s">
        <v>14050</v>
      </c>
      <c r="D3080" s="144" t="s">
        <v>14051</v>
      </c>
      <c r="E3080" s="144" t="s">
        <v>2175</v>
      </c>
      <c r="F3080" s="144" t="s">
        <v>2266</v>
      </c>
    </row>
    <row r="3081" spans="1:6" ht="31" hidden="1" x14ac:dyDescent="0.35">
      <c r="A3081" s="144" t="s">
        <v>14052</v>
      </c>
      <c r="B3081" s="144" t="s">
        <v>14053</v>
      </c>
      <c r="C3081" s="144" t="s">
        <v>14054</v>
      </c>
      <c r="D3081" s="144" t="s">
        <v>14055</v>
      </c>
      <c r="E3081" s="144" t="s">
        <v>3238</v>
      </c>
      <c r="F3081" s="144" t="s">
        <v>2163</v>
      </c>
    </row>
    <row r="3082" spans="1:6" ht="31" hidden="1" x14ac:dyDescent="0.35">
      <c r="A3082" s="144" t="s">
        <v>14056</v>
      </c>
      <c r="B3082" s="144" t="s">
        <v>14057</v>
      </c>
      <c r="C3082" s="144" t="s">
        <v>14058</v>
      </c>
      <c r="D3082" s="144" t="s">
        <v>14059</v>
      </c>
      <c r="E3082" s="144" t="s">
        <v>2169</v>
      </c>
      <c r="F3082" s="144" t="s">
        <v>2266</v>
      </c>
    </row>
    <row r="3083" spans="1:6" ht="31" hidden="1" x14ac:dyDescent="0.35">
      <c r="A3083" s="144" t="s">
        <v>14060</v>
      </c>
      <c r="B3083" s="144" t="s">
        <v>14061</v>
      </c>
      <c r="C3083" s="144" t="s">
        <v>14062</v>
      </c>
      <c r="D3083" s="144" t="s">
        <v>14063</v>
      </c>
      <c r="E3083" s="144" t="s">
        <v>2169</v>
      </c>
      <c r="F3083" s="144" t="s">
        <v>2266</v>
      </c>
    </row>
    <row r="3084" spans="1:6" hidden="1" x14ac:dyDescent="0.35">
      <c r="A3084" s="144" t="s">
        <v>14064</v>
      </c>
      <c r="B3084" s="144" t="s">
        <v>14065</v>
      </c>
      <c r="C3084" s="144" t="s">
        <v>14066</v>
      </c>
      <c r="D3084" s="144" t="s">
        <v>14067</v>
      </c>
      <c r="F3084" s="144" t="s">
        <v>2176</v>
      </c>
    </row>
    <row r="3085" spans="1:6" ht="31" hidden="1" x14ac:dyDescent="0.35">
      <c r="A3085" s="144" t="s">
        <v>14068</v>
      </c>
      <c r="B3085" s="144" t="s">
        <v>14069</v>
      </c>
      <c r="C3085" s="144" t="s">
        <v>14070</v>
      </c>
      <c r="D3085" s="144" t="s">
        <v>14071</v>
      </c>
      <c r="E3085" s="144" t="s">
        <v>2169</v>
      </c>
      <c r="F3085" s="144" t="s">
        <v>2176</v>
      </c>
    </row>
    <row r="3086" spans="1:6" ht="31" hidden="1" x14ac:dyDescent="0.35">
      <c r="A3086" s="144" t="s">
        <v>14072</v>
      </c>
      <c r="B3086" s="144" t="s">
        <v>14073</v>
      </c>
      <c r="C3086" s="144" t="s">
        <v>14074</v>
      </c>
      <c r="D3086" s="144" t="s">
        <v>14075</v>
      </c>
      <c r="F3086" s="144" t="s">
        <v>2266</v>
      </c>
    </row>
    <row r="3087" spans="1:6" ht="31" hidden="1" x14ac:dyDescent="0.35">
      <c r="A3087" s="144" t="s">
        <v>14076</v>
      </c>
      <c r="B3087" s="144" t="s">
        <v>14077</v>
      </c>
      <c r="C3087" s="144" t="s">
        <v>14078</v>
      </c>
      <c r="D3087" s="144" t="s">
        <v>14079</v>
      </c>
      <c r="E3087" s="144" t="s">
        <v>2175</v>
      </c>
      <c r="F3087" s="144" t="s">
        <v>2170</v>
      </c>
    </row>
    <row r="3088" spans="1:6" ht="46.5" hidden="1" x14ac:dyDescent="0.35">
      <c r="A3088" s="144" t="s">
        <v>14080</v>
      </c>
      <c r="B3088" s="144" t="s">
        <v>14081</v>
      </c>
      <c r="C3088" s="144" t="s">
        <v>14082</v>
      </c>
      <c r="D3088" s="144" t="s">
        <v>14083</v>
      </c>
      <c r="E3088" s="144" t="s">
        <v>2169</v>
      </c>
      <c r="F3088" s="144" t="s">
        <v>2266</v>
      </c>
    </row>
    <row r="3089" spans="1:6" ht="31" hidden="1" x14ac:dyDescent="0.35">
      <c r="A3089" s="144" t="s">
        <v>14084</v>
      </c>
      <c r="B3089" s="144" t="s">
        <v>14085</v>
      </c>
      <c r="C3089" s="144" t="s">
        <v>14086</v>
      </c>
      <c r="D3089" s="144" t="s">
        <v>14087</v>
      </c>
      <c r="E3089" s="144" t="s">
        <v>2175</v>
      </c>
      <c r="F3089" s="144" t="s">
        <v>2193</v>
      </c>
    </row>
    <row r="3090" spans="1:6" ht="31" hidden="1" x14ac:dyDescent="0.35">
      <c r="A3090" s="144" t="s">
        <v>14088</v>
      </c>
      <c r="B3090" s="144" t="s">
        <v>14089</v>
      </c>
      <c r="C3090" s="144" t="s">
        <v>14090</v>
      </c>
      <c r="D3090" s="144" t="s">
        <v>14091</v>
      </c>
      <c r="E3090" s="144" t="s">
        <v>3238</v>
      </c>
      <c r="F3090" s="144" t="s">
        <v>2163</v>
      </c>
    </row>
    <row r="3091" spans="1:6" hidden="1" x14ac:dyDescent="0.35">
      <c r="A3091" s="144" t="s">
        <v>14092</v>
      </c>
      <c r="B3091" s="144" t="s">
        <v>14093</v>
      </c>
      <c r="C3091" s="144" t="s">
        <v>14094</v>
      </c>
      <c r="D3091" s="144" t="s">
        <v>14095</v>
      </c>
      <c r="F3091" s="144" t="s">
        <v>2266</v>
      </c>
    </row>
    <row r="3092" spans="1:6" ht="31" hidden="1" x14ac:dyDescent="0.35">
      <c r="A3092" s="144" t="s">
        <v>14096</v>
      </c>
      <c r="B3092" s="144" t="s">
        <v>14097</v>
      </c>
      <c r="C3092" s="144" t="s">
        <v>14098</v>
      </c>
      <c r="D3092" s="144" t="s">
        <v>14099</v>
      </c>
      <c r="E3092" s="144" t="s">
        <v>2169</v>
      </c>
      <c r="F3092" s="144" t="s">
        <v>2266</v>
      </c>
    </row>
    <row r="3093" spans="1:6" ht="31" hidden="1" x14ac:dyDescent="0.35">
      <c r="A3093" s="144" t="s">
        <v>14100</v>
      </c>
      <c r="B3093" s="144" t="s">
        <v>14101</v>
      </c>
      <c r="C3093" s="144" t="s">
        <v>14102</v>
      </c>
      <c r="D3093" s="144" t="s">
        <v>14103</v>
      </c>
      <c r="E3093" s="144" t="s">
        <v>2169</v>
      </c>
      <c r="F3093" s="144" t="s">
        <v>2266</v>
      </c>
    </row>
    <row r="3094" spans="1:6" hidden="1" x14ac:dyDescent="0.35">
      <c r="A3094" s="144" t="s">
        <v>14104</v>
      </c>
      <c r="B3094" s="144" t="s">
        <v>14105</v>
      </c>
      <c r="C3094" s="144" t="s">
        <v>14106</v>
      </c>
      <c r="D3094" s="144" t="s">
        <v>14107</v>
      </c>
      <c r="F3094" s="144" t="s">
        <v>2176</v>
      </c>
    </row>
    <row r="3095" spans="1:6" hidden="1" x14ac:dyDescent="0.35">
      <c r="A3095" s="144" t="s">
        <v>14108</v>
      </c>
      <c r="B3095" s="144" t="s">
        <v>14109</v>
      </c>
      <c r="C3095" s="144" t="s">
        <v>14109</v>
      </c>
      <c r="D3095" s="144" t="s">
        <v>14110</v>
      </c>
      <c r="E3095" s="144" t="s">
        <v>2175</v>
      </c>
      <c r="F3095" s="144" t="s">
        <v>2170</v>
      </c>
    </row>
    <row r="3096" spans="1:6" hidden="1" x14ac:dyDescent="0.35">
      <c r="A3096" s="144" t="s">
        <v>14111</v>
      </c>
      <c r="B3096" s="144" t="s">
        <v>14112</v>
      </c>
      <c r="C3096" s="144" t="s">
        <v>14113</v>
      </c>
      <c r="D3096" s="144" t="s">
        <v>14114</v>
      </c>
      <c r="F3096" s="144" t="s">
        <v>2266</v>
      </c>
    </row>
    <row r="3097" spans="1:6" ht="31" hidden="1" x14ac:dyDescent="0.35">
      <c r="A3097" s="144" t="s">
        <v>14115</v>
      </c>
      <c r="B3097" s="144" t="s">
        <v>14116</v>
      </c>
      <c r="C3097" s="144" t="s">
        <v>14117</v>
      </c>
      <c r="D3097" s="144" t="s">
        <v>14118</v>
      </c>
      <c r="E3097" s="144" t="s">
        <v>2175</v>
      </c>
      <c r="F3097" s="144" t="s">
        <v>2176</v>
      </c>
    </row>
    <row r="3098" spans="1:6" hidden="1" x14ac:dyDescent="0.35">
      <c r="A3098" s="144" t="s">
        <v>14119</v>
      </c>
      <c r="B3098" s="144" t="s">
        <v>14120</v>
      </c>
      <c r="C3098" s="144" t="s">
        <v>14121</v>
      </c>
      <c r="D3098" s="144" t="s">
        <v>14122</v>
      </c>
      <c r="E3098" s="144" t="s">
        <v>2169</v>
      </c>
      <c r="F3098" s="144" t="s">
        <v>2176</v>
      </c>
    </row>
    <row r="3099" spans="1:6" ht="31" hidden="1" x14ac:dyDescent="0.35">
      <c r="A3099" s="144" t="s">
        <v>14123</v>
      </c>
      <c r="B3099" s="144" t="s">
        <v>14124</v>
      </c>
      <c r="C3099" s="144" t="s">
        <v>14125</v>
      </c>
      <c r="D3099" s="144" t="s">
        <v>14126</v>
      </c>
      <c r="F3099" s="144" t="s">
        <v>2193</v>
      </c>
    </row>
    <row r="3100" spans="1:6" ht="31" hidden="1" x14ac:dyDescent="0.35">
      <c r="A3100" s="144" t="s">
        <v>14127</v>
      </c>
      <c r="B3100" s="144" t="s">
        <v>14128</v>
      </c>
      <c r="C3100" s="144" t="s">
        <v>14128</v>
      </c>
      <c r="D3100" s="144" t="s">
        <v>14129</v>
      </c>
      <c r="E3100" s="144" t="s">
        <v>2175</v>
      </c>
      <c r="F3100" s="144" t="s">
        <v>2163</v>
      </c>
    </row>
    <row r="3101" spans="1:6" hidden="1" x14ac:dyDescent="0.35">
      <c r="A3101" s="144" t="s">
        <v>14130</v>
      </c>
      <c r="B3101" s="144" t="s">
        <v>14131</v>
      </c>
      <c r="C3101" s="144" t="s">
        <v>14131</v>
      </c>
      <c r="D3101" s="144" t="s">
        <v>14132</v>
      </c>
      <c r="E3101" s="144" t="s">
        <v>2169</v>
      </c>
      <c r="F3101" s="144" t="s">
        <v>2176</v>
      </c>
    </row>
    <row r="3102" spans="1:6" ht="31" hidden="1" x14ac:dyDescent="0.35">
      <c r="A3102" s="144" t="s">
        <v>14133</v>
      </c>
      <c r="B3102" s="144" t="s">
        <v>14134</v>
      </c>
      <c r="C3102" s="144" t="s">
        <v>14135</v>
      </c>
      <c r="D3102" s="144" t="s">
        <v>14136</v>
      </c>
      <c r="F3102" s="144" t="s">
        <v>2266</v>
      </c>
    </row>
    <row r="3103" spans="1:6" ht="31" hidden="1" x14ac:dyDescent="0.35">
      <c r="A3103" s="144" t="s">
        <v>14137</v>
      </c>
      <c r="B3103" s="144" t="s">
        <v>14138</v>
      </c>
      <c r="C3103" s="144" t="s">
        <v>14139</v>
      </c>
      <c r="D3103" s="144" t="s">
        <v>14140</v>
      </c>
      <c r="E3103" s="144" t="s">
        <v>2175</v>
      </c>
      <c r="F3103" s="144" t="s">
        <v>2163</v>
      </c>
    </row>
    <row r="3104" spans="1:6" ht="62" hidden="1" x14ac:dyDescent="0.35">
      <c r="A3104" s="144" t="s">
        <v>14141</v>
      </c>
      <c r="B3104" s="144" t="s">
        <v>14142</v>
      </c>
      <c r="C3104" s="144" t="s">
        <v>14143</v>
      </c>
      <c r="D3104" s="144" t="s">
        <v>14144</v>
      </c>
      <c r="E3104" s="144" t="s">
        <v>2169</v>
      </c>
      <c r="F3104" s="144" t="s">
        <v>2266</v>
      </c>
    </row>
    <row r="3105" spans="1:6" ht="31" hidden="1" x14ac:dyDescent="0.35">
      <c r="A3105" s="144" t="s">
        <v>14145</v>
      </c>
      <c r="B3105" s="144" t="s">
        <v>14146</v>
      </c>
      <c r="C3105" s="144" t="s">
        <v>14147</v>
      </c>
      <c r="D3105" s="144" t="s">
        <v>14148</v>
      </c>
      <c r="E3105" s="144" t="s">
        <v>2169</v>
      </c>
      <c r="F3105" s="144" t="s">
        <v>2266</v>
      </c>
    </row>
    <row r="3106" spans="1:6" ht="31" hidden="1" x14ac:dyDescent="0.35">
      <c r="A3106" s="144" t="s">
        <v>14149</v>
      </c>
      <c r="B3106" s="144" t="s">
        <v>14150</v>
      </c>
      <c r="C3106" s="144" t="s">
        <v>14151</v>
      </c>
      <c r="D3106" s="144" t="s">
        <v>14152</v>
      </c>
      <c r="E3106" s="144" t="s">
        <v>2162</v>
      </c>
      <c r="F3106" s="144" t="s">
        <v>2193</v>
      </c>
    </row>
    <row r="3107" spans="1:6" ht="31" hidden="1" x14ac:dyDescent="0.35">
      <c r="A3107" s="144" t="s">
        <v>14153</v>
      </c>
      <c r="B3107" s="144" t="s">
        <v>14154</v>
      </c>
      <c r="C3107" s="144" t="s">
        <v>14155</v>
      </c>
      <c r="D3107" s="144" t="s">
        <v>14156</v>
      </c>
      <c r="E3107" s="144" t="s">
        <v>2175</v>
      </c>
      <c r="F3107" s="144" t="s">
        <v>2170</v>
      </c>
    </row>
    <row r="3108" spans="1:6" hidden="1" x14ac:dyDescent="0.35">
      <c r="A3108" s="144" t="s">
        <v>14157</v>
      </c>
      <c r="B3108" s="144" t="s">
        <v>14158</v>
      </c>
      <c r="C3108" s="144" t="s">
        <v>14159</v>
      </c>
      <c r="D3108" s="144" t="s">
        <v>14160</v>
      </c>
      <c r="E3108" s="144" t="s">
        <v>2169</v>
      </c>
      <c r="F3108" s="144" t="s">
        <v>2266</v>
      </c>
    </row>
    <row r="3109" spans="1:6" hidden="1" x14ac:dyDescent="0.35">
      <c r="A3109" s="144" t="s">
        <v>14161</v>
      </c>
      <c r="B3109" s="144" t="s">
        <v>14162</v>
      </c>
      <c r="C3109" s="144" t="s">
        <v>14163</v>
      </c>
      <c r="D3109" s="144" t="s">
        <v>14164</v>
      </c>
      <c r="E3109" s="144" t="s">
        <v>2175</v>
      </c>
      <c r="F3109" s="144" t="s">
        <v>2176</v>
      </c>
    </row>
    <row r="3110" spans="1:6" ht="31" hidden="1" x14ac:dyDescent="0.35">
      <c r="A3110" s="144" t="s">
        <v>14165</v>
      </c>
      <c r="B3110" s="144" t="s">
        <v>14166</v>
      </c>
      <c r="C3110" s="144" t="s">
        <v>14167</v>
      </c>
      <c r="D3110" s="144" t="s">
        <v>14168</v>
      </c>
      <c r="E3110" s="144" t="s">
        <v>3238</v>
      </c>
      <c r="F3110" s="144" t="s">
        <v>2266</v>
      </c>
    </row>
    <row r="3111" spans="1:6" ht="31" hidden="1" x14ac:dyDescent="0.35">
      <c r="A3111" s="144" t="s">
        <v>14169</v>
      </c>
      <c r="B3111" s="144" t="s">
        <v>14170</v>
      </c>
      <c r="C3111" s="144" t="s">
        <v>14171</v>
      </c>
      <c r="D3111" s="144" t="s">
        <v>14172</v>
      </c>
      <c r="E3111" s="144" t="s">
        <v>3238</v>
      </c>
      <c r="F3111" s="144" t="s">
        <v>2266</v>
      </c>
    </row>
    <row r="3112" spans="1:6" hidden="1" x14ac:dyDescent="0.35">
      <c r="A3112" s="144" t="s">
        <v>14173</v>
      </c>
      <c r="B3112" s="144" t="s">
        <v>14174</v>
      </c>
      <c r="C3112" s="144" t="s">
        <v>14175</v>
      </c>
      <c r="D3112" s="144" t="s">
        <v>14176</v>
      </c>
      <c r="E3112" s="144" t="s">
        <v>2175</v>
      </c>
      <c r="F3112" s="144" t="s">
        <v>2193</v>
      </c>
    </row>
    <row r="3113" spans="1:6" hidden="1" x14ac:dyDescent="0.35">
      <c r="A3113" s="144" t="s">
        <v>14177</v>
      </c>
      <c r="B3113" s="144" t="s">
        <v>14178</v>
      </c>
      <c r="C3113" s="144" t="s">
        <v>14179</v>
      </c>
      <c r="D3113" s="144" t="s">
        <v>14180</v>
      </c>
      <c r="E3113" s="144" t="s">
        <v>2175</v>
      </c>
      <c r="F3113" s="144" t="s">
        <v>2176</v>
      </c>
    </row>
    <row r="3114" spans="1:6" hidden="1" x14ac:dyDescent="0.35">
      <c r="A3114" s="144" t="s">
        <v>14181</v>
      </c>
      <c r="B3114" s="144" t="s">
        <v>14182</v>
      </c>
      <c r="C3114" s="144" t="s">
        <v>14183</v>
      </c>
      <c r="D3114" s="144" t="s">
        <v>14184</v>
      </c>
      <c r="E3114" s="144" t="s">
        <v>2175</v>
      </c>
      <c r="F3114" s="144" t="s">
        <v>2170</v>
      </c>
    </row>
    <row r="3115" spans="1:6" ht="46.5" hidden="1" x14ac:dyDescent="0.35">
      <c r="A3115" s="144" t="s">
        <v>14185</v>
      </c>
      <c r="B3115" s="144" t="s">
        <v>14186</v>
      </c>
      <c r="C3115" s="144" t="s">
        <v>14187</v>
      </c>
      <c r="D3115" s="144" t="s">
        <v>14188</v>
      </c>
      <c r="E3115" s="144" t="s">
        <v>2169</v>
      </c>
      <c r="F3115" s="144" t="s">
        <v>2266</v>
      </c>
    </row>
    <row r="3116" spans="1:6" ht="46.5" hidden="1" x14ac:dyDescent="0.35">
      <c r="A3116" s="144" t="s">
        <v>14189</v>
      </c>
      <c r="B3116" s="144" t="s">
        <v>14190</v>
      </c>
      <c r="C3116" s="144" t="s">
        <v>14191</v>
      </c>
      <c r="D3116" s="144" t="s">
        <v>14192</v>
      </c>
      <c r="E3116" s="144" t="s">
        <v>2169</v>
      </c>
      <c r="F3116" s="144" t="s">
        <v>2266</v>
      </c>
    </row>
    <row r="3117" spans="1:6" ht="31" hidden="1" x14ac:dyDescent="0.35">
      <c r="A3117" s="144" t="s">
        <v>14193</v>
      </c>
      <c r="B3117" s="144" t="s">
        <v>14194</v>
      </c>
      <c r="C3117" s="144" t="s">
        <v>14195</v>
      </c>
      <c r="D3117" s="144" t="s">
        <v>14196</v>
      </c>
      <c r="F3117" s="144" t="s">
        <v>2170</v>
      </c>
    </row>
    <row r="3118" spans="1:6" hidden="1" x14ac:dyDescent="0.35">
      <c r="A3118" s="144" t="s">
        <v>14197</v>
      </c>
      <c r="B3118" s="144" t="s">
        <v>14198</v>
      </c>
      <c r="C3118" s="144" t="s">
        <v>14198</v>
      </c>
      <c r="D3118" s="144" t="s">
        <v>14199</v>
      </c>
      <c r="F3118" s="144" t="s">
        <v>2176</v>
      </c>
    </row>
    <row r="3119" spans="1:6" ht="31" hidden="1" x14ac:dyDescent="0.35">
      <c r="A3119" s="144" t="s">
        <v>14200</v>
      </c>
      <c r="B3119" s="144" t="s">
        <v>14201</v>
      </c>
      <c r="C3119" s="144" t="s">
        <v>14202</v>
      </c>
      <c r="D3119" s="144" t="s">
        <v>14203</v>
      </c>
      <c r="E3119" s="144" t="s">
        <v>3238</v>
      </c>
      <c r="F3119" s="144" t="s">
        <v>2266</v>
      </c>
    </row>
    <row r="3120" spans="1:6" ht="31" hidden="1" x14ac:dyDescent="0.35">
      <c r="A3120" s="144" t="s">
        <v>14204</v>
      </c>
      <c r="B3120" s="144" t="s">
        <v>14205</v>
      </c>
      <c r="C3120" s="144" t="s">
        <v>14206</v>
      </c>
      <c r="D3120" s="144" t="s">
        <v>14207</v>
      </c>
      <c r="E3120" s="144" t="s">
        <v>2175</v>
      </c>
      <c r="F3120" s="144" t="s">
        <v>2163</v>
      </c>
    </row>
    <row r="3121" spans="1:6" ht="31" hidden="1" x14ac:dyDescent="0.35">
      <c r="A3121" s="144" t="s">
        <v>14208</v>
      </c>
      <c r="B3121" s="144" t="s">
        <v>14209</v>
      </c>
      <c r="C3121" s="144" t="s">
        <v>14210</v>
      </c>
      <c r="D3121" s="144" t="s">
        <v>14211</v>
      </c>
      <c r="E3121" s="144" t="s">
        <v>2169</v>
      </c>
      <c r="F3121" s="144" t="s">
        <v>2163</v>
      </c>
    </row>
    <row r="3122" spans="1:6" hidden="1" x14ac:dyDescent="0.35">
      <c r="A3122" s="144" t="s">
        <v>14212</v>
      </c>
      <c r="B3122" s="144" t="s">
        <v>14213</v>
      </c>
      <c r="C3122" s="144" t="s">
        <v>14214</v>
      </c>
      <c r="D3122" s="144" t="s">
        <v>14215</v>
      </c>
      <c r="E3122" s="144" t="s">
        <v>2169</v>
      </c>
      <c r="F3122" s="144" t="s">
        <v>2266</v>
      </c>
    </row>
    <row r="3123" spans="1:6" hidden="1" x14ac:dyDescent="0.35">
      <c r="A3123" s="144" t="s">
        <v>14216</v>
      </c>
      <c r="B3123" s="144" t="s">
        <v>14217</v>
      </c>
      <c r="C3123" s="144" t="s">
        <v>14218</v>
      </c>
      <c r="D3123" s="144" t="s">
        <v>14219</v>
      </c>
      <c r="F3123" s="144" t="s">
        <v>2266</v>
      </c>
    </row>
    <row r="3124" spans="1:6" hidden="1" x14ac:dyDescent="0.35">
      <c r="A3124" s="144" t="s">
        <v>14220</v>
      </c>
      <c r="B3124" s="144" t="s">
        <v>14221</v>
      </c>
      <c r="C3124" s="144" t="s">
        <v>14222</v>
      </c>
      <c r="D3124" s="144" t="s">
        <v>14223</v>
      </c>
      <c r="F3124" s="144" t="s">
        <v>2176</v>
      </c>
    </row>
    <row r="3125" spans="1:6" ht="31" hidden="1" x14ac:dyDescent="0.35">
      <c r="A3125" s="144" t="s">
        <v>14224</v>
      </c>
      <c r="B3125" s="144" t="s">
        <v>14225</v>
      </c>
      <c r="C3125" s="144" t="s">
        <v>14226</v>
      </c>
      <c r="D3125" s="144" t="s">
        <v>14227</v>
      </c>
      <c r="E3125" s="144" t="s">
        <v>2169</v>
      </c>
      <c r="F3125" s="144" t="s">
        <v>2266</v>
      </c>
    </row>
    <row r="3126" spans="1:6" ht="31" hidden="1" x14ac:dyDescent="0.35">
      <c r="A3126" s="144" t="s">
        <v>14228</v>
      </c>
      <c r="B3126" s="144" t="s">
        <v>14229</v>
      </c>
      <c r="C3126" s="144" t="s">
        <v>14229</v>
      </c>
      <c r="D3126" s="144" t="s">
        <v>14230</v>
      </c>
      <c r="E3126" s="144" t="s">
        <v>2162</v>
      </c>
      <c r="F3126" s="144" t="s">
        <v>2163</v>
      </c>
    </row>
    <row r="3127" spans="1:6" hidden="1" x14ac:dyDescent="0.35">
      <c r="A3127" s="144" t="s">
        <v>14231</v>
      </c>
      <c r="B3127" s="144" t="s">
        <v>14232</v>
      </c>
      <c r="C3127" s="144" t="s">
        <v>14233</v>
      </c>
      <c r="D3127" s="144" t="s">
        <v>14234</v>
      </c>
      <c r="E3127" s="144" t="s">
        <v>2175</v>
      </c>
      <c r="F3127" s="144" t="s">
        <v>2193</v>
      </c>
    </row>
    <row r="3128" spans="1:6" hidden="1" x14ac:dyDescent="0.35">
      <c r="A3128" s="144" t="s">
        <v>14235</v>
      </c>
      <c r="B3128" s="144" t="s">
        <v>14236</v>
      </c>
      <c r="C3128" s="144" t="s">
        <v>14237</v>
      </c>
      <c r="D3128" s="144" t="s">
        <v>14238</v>
      </c>
      <c r="E3128" s="144" t="s">
        <v>2169</v>
      </c>
      <c r="F3128" s="144" t="s">
        <v>2170</v>
      </c>
    </row>
    <row r="3129" spans="1:6" ht="31" hidden="1" x14ac:dyDescent="0.35">
      <c r="A3129" s="144" t="s">
        <v>14239</v>
      </c>
      <c r="B3129" s="144" t="s">
        <v>14240</v>
      </c>
      <c r="C3129" s="144" t="s">
        <v>14240</v>
      </c>
      <c r="D3129" s="144" t="s">
        <v>14241</v>
      </c>
      <c r="E3129" s="144" t="s">
        <v>2169</v>
      </c>
      <c r="F3129" s="144" t="s">
        <v>2266</v>
      </c>
    </row>
    <row r="3130" spans="1:6" ht="31" hidden="1" x14ac:dyDescent="0.35">
      <c r="A3130" s="144" t="s">
        <v>14242</v>
      </c>
      <c r="B3130" s="144" t="s">
        <v>14243</v>
      </c>
      <c r="C3130" s="144" t="s">
        <v>14243</v>
      </c>
      <c r="D3130" s="144" t="s">
        <v>14244</v>
      </c>
      <c r="E3130" s="144" t="s">
        <v>2169</v>
      </c>
      <c r="F3130" s="144" t="s">
        <v>2266</v>
      </c>
    </row>
    <row r="3131" spans="1:6" ht="31" hidden="1" x14ac:dyDescent="0.35">
      <c r="A3131" s="144" t="s">
        <v>14245</v>
      </c>
      <c r="B3131" s="144" t="s">
        <v>14246</v>
      </c>
      <c r="C3131" s="144" t="s">
        <v>14247</v>
      </c>
      <c r="D3131" s="144" t="s">
        <v>14248</v>
      </c>
      <c r="E3131" s="144" t="s">
        <v>2162</v>
      </c>
      <c r="F3131" s="144" t="s">
        <v>2163</v>
      </c>
    </row>
    <row r="3132" spans="1:6" ht="31" hidden="1" x14ac:dyDescent="0.35">
      <c r="A3132" s="144" t="s">
        <v>14249</v>
      </c>
      <c r="B3132" s="144" t="s">
        <v>14250</v>
      </c>
      <c r="C3132" s="144" t="s">
        <v>14251</v>
      </c>
      <c r="D3132" s="144" t="s">
        <v>14252</v>
      </c>
      <c r="E3132" s="144" t="s">
        <v>2175</v>
      </c>
      <c r="F3132" s="144" t="s">
        <v>2163</v>
      </c>
    </row>
    <row r="3133" spans="1:6" hidden="1" x14ac:dyDescent="0.35">
      <c r="A3133" s="144" t="s">
        <v>14253</v>
      </c>
      <c r="B3133" s="144" t="s">
        <v>14254</v>
      </c>
      <c r="C3133" s="144" t="s">
        <v>14255</v>
      </c>
      <c r="D3133" s="144" t="s">
        <v>14256</v>
      </c>
      <c r="E3133" s="144" t="s">
        <v>2169</v>
      </c>
      <c r="F3133" s="144" t="s">
        <v>2266</v>
      </c>
    </row>
    <row r="3134" spans="1:6" ht="31" hidden="1" x14ac:dyDescent="0.35">
      <c r="A3134" s="144" t="s">
        <v>14257</v>
      </c>
      <c r="B3134" s="144" t="s">
        <v>14258</v>
      </c>
      <c r="C3134" s="144" t="s">
        <v>14259</v>
      </c>
      <c r="D3134" s="144" t="s">
        <v>14260</v>
      </c>
      <c r="E3134" s="144" t="s">
        <v>2162</v>
      </c>
      <c r="F3134" s="144" t="s">
        <v>2193</v>
      </c>
    </row>
    <row r="3135" spans="1:6" ht="31" hidden="1" x14ac:dyDescent="0.35">
      <c r="A3135" s="144" t="s">
        <v>14261</v>
      </c>
      <c r="B3135" s="144" t="s">
        <v>14262</v>
      </c>
      <c r="C3135" s="144" t="s">
        <v>14263</v>
      </c>
      <c r="D3135" s="144" t="s">
        <v>14264</v>
      </c>
      <c r="E3135" s="144" t="s">
        <v>3238</v>
      </c>
      <c r="F3135" s="144" t="s">
        <v>2176</v>
      </c>
    </row>
    <row r="3136" spans="1:6" ht="31" hidden="1" x14ac:dyDescent="0.35">
      <c r="A3136" s="144" t="s">
        <v>14265</v>
      </c>
      <c r="B3136" s="144" t="s">
        <v>14266</v>
      </c>
      <c r="C3136" s="144" t="s">
        <v>14267</v>
      </c>
      <c r="D3136" s="144" t="s">
        <v>14268</v>
      </c>
      <c r="F3136" s="144" t="s">
        <v>2176</v>
      </c>
    </row>
    <row r="3137" spans="1:6" ht="62" hidden="1" x14ac:dyDescent="0.35">
      <c r="A3137" s="144" t="s">
        <v>14269</v>
      </c>
      <c r="B3137" s="144" t="s">
        <v>14270</v>
      </c>
      <c r="C3137" s="144" t="s">
        <v>14271</v>
      </c>
      <c r="D3137" s="144" t="s">
        <v>14272</v>
      </c>
      <c r="E3137" s="144" t="s">
        <v>2169</v>
      </c>
      <c r="F3137" s="144" t="s">
        <v>2266</v>
      </c>
    </row>
    <row r="3138" spans="1:6" ht="31" hidden="1" x14ac:dyDescent="0.35">
      <c r="A3138" s="144" t="s">
        <v>14273</v>
      </c>
      <c r="B3138" s="144" t="s">
        <v>14274</v>
      </c>
      <c r="C3138" s="144" t="s">
        <v>14275</v>
      </c>
      <c r="D3138" s="144" t="s">
        <v>14276</v>
      </c>
      <c r="F3138" s="144" t="s">
        <v>2266</v>
      </c>
    </row>
    <row r="3139" spans="1:6" ht="31" hidden="1" x14ac:dyDescent="0.35">
      <c r="A3139" s="144" t="s">
        <v>14277</v>
      </c>
      <c r="B3139" s="144" t="s">
        <v>14278</v>
      </c>
      <c r="C3139" s="144" t="s">
        <v>14279</v>
      </c>
      <c r="D3139" s="144" t="s">
        <v>14280</v>
      </c>
      <c r="E3139" s="144" t="s">
        <v>2175</v>
      </c>
      <c r="F3139" s="144" t="s">
        <v>2170</v>
      </c>
    </row>
    <row r="3140" spans="1:6" ht="31" hidden="1" x14ac:dyDescent="0.35">
      <c r="A3140" s="144" t="s">
        <v>14281</v>
      </c>
      <c r="B3140" s="144" t="s">
        <v>14282</v>
      </c>
      <c r="C3140" s="144" t="s">
        <v>14283</v>
      </c>
      <c r="D3140" s="144" t="s">
        <v>14284</v>
      </c>
      <c r="E3140" s="144" t="s">
        <v>2169</v>
      </c>
      <c r="F3140" s="144" t="s">
        <v>2266</v>
      </c>
    </row>
    <row r="3141" spans="1:6" ht="31" hidden="1" x14ac:dyDescent="0.35">
      <c r="A3141" s="144" t="s">
        <v>14285</v>
      </c>
      <c r="B3141" s="144" t="s">
        <v>14286</v>
      </c>
      <c r="C3141" s="144" t="s">
        <v>14287</v>
      </c>
      <c r="D3141" s="144" t="s">
        <v>14288</v>
      </c>
      <c r="E3141" s="144" t="s">
        <v>3238</v>
      </c>
      <c r="F3141" s="144" t="s">
        <v>2266</v>
      </c>
    </row>
    <row r="3142" spans="1:6" ht="31" hidden="1" x14ac:dyDescent="0.35">
      <c r="A3142" s="144" t="s">
        <v>14289</v>
      </c>
      <c r="B3142" s="144" t="s">
        <v>14290</v>
      </c>
      <c r="C3142" s="144" t="s">
        <v>14291</v>
      </c>
      <c r="D3142" s="144" t="s">
        <v>14292</v>
      </c>
      <c r="E3142" s="144" t="s">
        <v>2169</v>
      </c>
      <c r="F3142" s="144" t="s">
        <v>2176</v>
      </c>
    </row>
    <row r="3143" spans="1:6" ht="62" hidden="1" x14ac:dyDescent="0.35">
      <c r="A3143" s="144" t="s">
        <v>14293</v>
      </c>
      <c r="B3143" s="144" t="s">
        <v>14294</v>
      </c>
      <c r="C3143" s="144" t="s">
        <v>14295</v>
      </c>
      <c r="D3143" s="144" t="s">
        <v>14296</v>
      </c>
      <c r="E3143" s="144" t="s">
        <v>2169</v>
      </c>
      <c r="F3143" s="144" t="s">
        <v>2266</v>
      </c>
    </row>
    <row r="3144" spans="1:6" ht="31" hidden="1" x14ac:dyDescent="0.35">
      <c r="A3144" s="144" t="s">
        <v>14297</v>
      </c>
      <c r="B3144" s="144" t="s">
        <v>14298</v>
      </c>
      <c r="C3144" s="144" t="s">
        <v>14299</v>
      </c>
      <c r="D3144" s="144" t="s">
        <v>14300</v>
      </c>
      <c r="E3144" s="144" t="s">
        <v>3238</v>
      </c>
      <c r="F3144" s="144" t="s">
        <v>2266</v>
      </c>
    </row>
    <row r="3145" spans="1:6" ht="31" hidden="1" x14ac:dyDescent="0.35">
      <c r="A3145" s="144" t="s">
        <v>14301</v>
      </c>
      <c r="B3145" s="144" t="s">
        <v>14302</v>
      </c>
      <c r="C3145" s="144" t="s">
        <v>14303</v>
      </c>
      <c r="D3145" s="144" t="s">
        <v>14304</v>
      </c>
      <c r="E3145" s="144" t="s">
        <v>2175</v>
      </c>
      <c r="F3145" s="144" t="s">
        <v>2170</v>
      </c>
    </row>
    <row r="3146" spans="1:6" ht="31" hidden="1" x14ac:dyDescent="0.35">
      <c r="A3146" s="144" t="s">
        <v>14305</v>
      </c>
      <c r="B3146" s="144" t="s">
        <v>14306</v>
      </c>
      <c r="C3146" s="144" t="s">
        <v>14307</v>
      </c>
      <c r="D3146" s="144" t="s">
        <v>14308</v>
      </c>
      <c r="F3146" s="144" t="s">
        <v>2266</v>
      </c>
    </row>
    <row r="3147" spans="1:6" hidden="1" x14ac:dyDescent="0.35">
      <c r="A3147" s="144" t="s">
        <v>14309</v>
      </c>
      <c r="B3147" s="144" t="s">
        <v>14310</v>
      </c>
      <c r="C3147" s="144" t="s">
        <v>14311</v>
      </c>
      <c r="D3147" s="144" t="s">
        <v>14312</v>
      </c>
      <c r="E3147" s="144" t="s">
        <v>2169</v>
      </c>
      <c r="F3147" s="144" t="s">
        <v>2266</v>
      </c>
    </row>
    <row r="3148" spans="1:6" hidden="1" x14ac:dyDescent="0.35">
      <c r="A3148" s="144" t="s">
        <v>14313</v>
      </c>
      <c r="B3148" s="144" t="s">
        <v>14314</v>
      </c>
      <c r="C3148" s="144" t="s">
        <v>14314</v>
      </c>
      <c r="D3148" s="144" t="s">
        <v>14315</v>
      </c>
      <c r="F3148" s="144" t="s">
        <v>2176</v>
      </c>
    </row>
    <row r="3149" spans="1:6" hidden="1" x14ac:dyDescent="0.35">
      <c r="A3149" s="144" t="s">
        <v>14316</v>
      </c>
      <c r="B3149" s="144" t="s">
        <v>14317</v>
      </c>
      <c r="C3149" s="144" t="s">
        <v>14318</v>
      </c>
      <c r="D3149" s="144" t="s">
        <v>14319</v>
      </c>
      <c r="F3149" s="144" t="s">
        <v>2170</v>
      </c>
    </row>
    <row r="3150" spans="1:6" ht="31" hidden="1" x14ac:dyDescent="0.35">
      <c r="A3150" s="144" t="s">
        <v>14320</v>
      </c>
      <c r="B3150" s="144" t="s">
        <v>14321</v>
      </c>
      <c r="C3150" s="144" t="s">
        <v>14322</v>
      </c>
      <c r="D3150" s="144" t="s">
        <v>14323</v>
      </c>
      <c r="E3150" s="144" t="s">
        <v>3238</v>
      </c>
      <c r="F3150" s="144" t="s">
        <v>2266</v>
      </c>
    </row>
    <row r="3151" spans="1:6" ht="31" hidden="1" x14ac:dyDescent="0.35">
      <c r="A3151" s="144" t="s">
        <v>14324</v>
      </c>
      <c r="B3151" s="144" t="s">
        <v>14325</v>
      </c>
      <c r="C3151" s="144" t="s">
        <v>14326</v>
      </c>
      <c r="D3151" s="144" t="s">
        <v>14327</v>
      </c>
      <c r="E3151" s="144" t="s">
        <v>2169</v>
      </c>
      <c r="F3151" s="144" t="s">
        <v>2266</v>
      </c>
    </row>
    <row r="3152" spans="1:6" ht="46.5" hidden="1" x14ac:dyDescent="0.35">
      <c r="A3152" s="144" t="s">
        <v>14328</v>
      </c>
      <c r="B3152" s="144" t="s">
        <v>14329</v>
      </c>
      <c r="C3152" s="144" t="s">
        <v>14330</v>
      </c>
      <c r="D3152" s="144" t="s">
        <v>14331</v>
      </c>
      <c r="F3152" s="144" t="s">
        <v>2176</v>
      </c>
    </row>
    <row r="3153" spans="1:6" ht="31" hidden="1" x14ac:dyDescent="0.35">
      <c r="A3153" s="144" t="s">
        <v>14332</v>
      </c>
      <c r="B3153" s="144" t="s">
        <v>14333</v>
      </c>
      <c r="C3153" s="144" t="s">
        <v>14334</v>
      </c>
      <c r="D3153" s="144" t="s">
        <v>14335</v>
      </c>
      <c r="F3153" s="144" t="s">
        <v>2176</v>
      </c>
    </row>
    <row r="3154" spans="1:6" ht="31" hidden="1" x14ac:dyDescent="0.35">
      <c r="A3154" s="144" t="s">
        <v>14336</v>
      </c>
      <c r="B3154" s="144" t="s">
        <v>14337</v>
      </c>
      <c r="C3154" s="144" t="s">
        <v>14338</v>
      </c>
      <c r="D3154" s="144" t="s">
        <v>14339</v>
      </c>
      <c r="F3154" s="144" t="s">
        <v>2176</v>
      </c>
    </row>
    <row r="3155" spans="1:6" hidden="1" x14ac:dyDescent="0.35">
      <c r="A3155" s="144" t="s">
        <v>14340</v>
      </c>
      <c r="B3155" s="144" t="s">
        <v>14341</v>
      </c>
      <c r="C3155" s="144" t="s">
        <v>14342</v>
      </c>
      <c r="D3155" s="144" t="s">
        <v>14343</v>
      </c>
      <c r="E3155" s="144" t="s">
        <v>2169</v>
      </c>
      <c r="F3155" s="144" t="s">
        <v>2266</v>
      </c>
    </row>
    <row r="3156" spans="1:6" hidden="1" x14ac:dyDescent="0.35">
      <c r="A3156" s="144" t="s">
        <v>14344</v>
      </c>
      <c r="B3156" s="144" t="s">
        <v>14345</v>
      </c>
      <c r="C3156" s="144" t="s">
        <v>14346</v>
      </c>
      <c r="D3156" s="144" t="s">
        <v>14347</v>
      </c>
      <c r="E3156" s="144" t="s">
        <v>2169</v>
      </c>
      <c r="F3156" s="144" t="s">
        <v>2266</v>
      </c>
    </row>
    <row r="3157" spans="1:6" hidden="1" x14ac:dyDescent="0.35">
      <c r="A3157" s="144" t="s">
        <v>14348</v>
      </c>
      <c r="B3157" s="144" t="s">
        <v>14349</v>
      </c>
      <c r="C3157" s="144" t="s">
        <v>14350</v>
      </c>
      <c r="D3157" s="144" t="s">
        <v>14351</v>
      </c>
      <c r="F3157" s="144" t="s">
        <v>2176</v>
      </c>
    </row>
    <row r="3158" spans="1:6" ht="31" hidden="1" x14ac:dyDescent="0.35">
      <c r="A3158" s="144" t="s">
        <v>14352</v>
      </c>
      <c r="B3158" s="144" t="s">
        <v>14353</v>
      </c>
      <c r="C3158" s="144" t="s">
        <v>14354</v>
      </c>
      <c r="D3158" s="144" t="s">
        <v>14355</v>
      </c>
      <c r="E3158" s="144" t="s">
        <v>2169</v>
      </c>
      <c r="F3158" s="144" t="s">
        <v>2266</v>
      </c>
    </row>
    <row r="3159" spans="1:6" ht="31" hidden="1" x14ac:dyDescent="0.35">
      <c r="A3159" s="144" t="s">
        <v>14356</v>
      </c>
      <c r="B3159" s="144" t="s">
        <v>14357</v>
      </c>
      <c r="C3159" s="144" t="s">
        <v>14358</v>
      </c>
      <c r="D3159" s="144" t="s">
        <v>14359</v>
      </c>
      <c r="E3159" s="144" t="s">
        <v>2169</v>
      </c>
      <c r="F3159" s="144" t="s">
        <v>2266</v>
      </c>
    </row>
    <row r="3160" spans="1:6" ht="31" hidden="1" x14ac:dyDescent="0.35">
      <c r="A3160" s="144" t="s">
        <v>14360</v>
      </c>
      <c r="B3160" s="144" t="s">
        <v>14361</v>
      </c>
      <c r="C3160" s="144" t="s">
        <v>14362</v>
      </c>
      <c r="D3160" s="144" t="s">
        <v>14363</v>
      </c>
      <c r="E3160" s="144" t="s">
        <v>2169</v>
      </c>
      <c r="F3160" s="144" t="s">
        <v>2266</v>
      </c>
    </row>
    <row r="3161" spans="1:6" ht="31" hidden="1" x14ac:dyDescent="0.35">
      <c r="A3161" s="144" t="s">
        <v>14364</v>
      </c>
      <c r="B3161" s="144" t="s">
        <v>14365</v>
      </c>
      <c r="C3161" s="144" t="s">
        <v>14366</v>
      </c>
      <c r="D3161" s="144" t="s">
        <v>14367</v>
      </c>
      <c r="E3161" s="144" t="s">
        <v>2169</v>
      </c>
      <c r="F3161" s="144" t="s">
        <v>2266</v>
      </c>
    </row>
    <row r="3162" spans="1:6" ht="31" hidden="1" x14ac:dyDescent="0.35">
      <c r="A3162" s="144" t="s">
        <v>14368</v>
      </c>
      <c r="B3162" s="144" t="s">
        <v>14369</v>
      </c>
      <c r="C3162" s="144" t="s">
        <v>14370</v>
      </c>
      <c r="D3162" s="144" t="s">
        <v>14371</v>
      </c>
      <c r="E3162" s="144" t="s">
        <v>2169</v>
      </c>
      <c r="F3162" s="144" t="s">
        <v>2266</v>
      </c>
    </row>
    <row r="3163" spans="1:6" ht="31" hidden="1" x14ac:dyDescent="0.35">
      <c r="A3163" s="144" t="s">
        <v>14372</v>
      </c>
      <c r="B3163" s="144" t="s">
        <v>14373</v>
      </c>
      <c r="C3163" s="144" t="s">
        <v>14374</v>
      </c>
      <c r="D3163" s="144" t="s">
        <v>14375</v>
      </c>
      <c r="E3163" s="144" t="s">
        <v>2169</v>
      </c>
      <c r="F3163" s="144" t="s">
        <v>2266</v>
      </c>
    </row>
    <row r="3164" spans="1:6" ht="31" hidden="1" x14ac:dyDescent="0.35">
      <c r="A3164" s="144" t="s">
        <v>14376</v>
      </c>
      <c r="B3164" s="144" t="s">
        <v>14377</v>
      </c>
      <c r="C3164" s="144" t="s">
        <v>14378</v>
      </c>
      <c r="D3164" s="144" t="s">
        <v>14379</v>
      </c>
      <c r="E3164" s="144" t="s">
        <v>2169</v>
      </c>
      <c r="F3164" s="144" t="s">
        <v>2266</v>
      </c>
    </row>
    <row r="3165" spans="1:6" ht="31" hidden="1" x14ac:dyDescent="0.35">
      <c r="A3165" s="144" t="s">
        <v>14380</v>
      </c>
      <c r="B3165" s="144" t="s">
        <v>14381</v>
      </c>
      <c r="C3165" s="144" t="s">
        <v>14382</v>
      </c>
      <c r="D3165" s="144" t="s">
        <v>14383</v>
      </c>
      <c r="E3165" s="144" t="s">
        <v>2169</v>
      </c>
      <c r="F3165" s="144" t="s">
        <v>2266</v>
      </c>
    </row>
    <row r="3166" spans="1:6" ht="31" hidden="1" x14ac:dyDescent="0.35">
      <c r="A3166" s="144" t="s">
        <v>14384</v>
      </c>
      <c r="B3166" s="144" t="s">
        <v>14385</v>
      </c>
      <c r="C3166" s="144" t="s">
        <v>14386</v>
      </c>
      <c r="D3166" s="144" t="s">
        <v>14387</v>
      </c>
      <c r="E3166" s="144" t="s">
        <v>3238</v>
      </c>
      <c r="F3166" s="144" t="s">
        <v>2170</v>
      </c>
    </row>
    <row r="3167" spans="1:6" ht="31" hidden="1" x14ac:dyDescent="0.35">
      <c r="A3167" s="144" t="s">
        <v>14388</v>
      </c>
      <c r="B3167" s="144" t="s">
        <v>14389</v>
      </c>
      <c r="C3167" s="144" t="s">
        <v>14390</v>
      </c>
      <c r="D3167" s="144" t="s">
        <v>14391</v>
      </c>
      <c r="E3167" s="144" t="s">
        <v>2169</v>
      </c>
      <c r="F3167" s="144" t="s">
        <v>2185</v>
      </c>
    </row>
    <row r="3168" spans="1:6" hidden="1" x14ac:dyDescent="0.35">
      <c r="A3168" s="144" t="s">
        <v>14392</v>
      </c>
      <c r="B3168" s="144" t="s">
        <v>14393</v>
      </c>
      <c r="C3168" s="144" t="s">
        <v>14394</v>
      </c>
      <c r="D3168" s="144" t="s">
        <v>14395</v>
      </c>
      <c r="E3168" s="144" t="s">
        <v>2169</v>
      </c>
      <c r="F3168" s="144" t="s">
        <v>2266</v>
      </c>
    </row>
    <row r="3169" spans="1:6" ht="31" hidden="1" x14ac:dyDescent="0.35">
      <c r="A3169" s="144" t="s">
        <v>14396</v>
      </c>
      <c r="B3169" s="144" t="s">
        <v>14397</v>
      </c>
      <c r="C3169" s="144" t="s">
        <v>14398</v>
      </c>
      <c r="D3169" s="144" t="s">
        <v>14399</v>
      </c>
      <c r="E3169" s="144" t="s">
        <v>2162</v>
      </c>
      <c r="F3169" s="144" t="s">
        <v>2163</v>
      </c>
    </row>
    <row r="3170" spans="1:6" ht="46.5" hidden="1" x14ac:dyDescent="0.35">
      <c r="A3170" s="144" t="s">
        <v>14400</v>
      </c>
      <c r="B3170" s="144" t="s">
        <v>14401</v>
      </c>
      <c r="C3170" s="144" t="s">
        <v>14401</v>
      </c>
      <c r="D3170" s="144" t="s">
        <v>14402</v>
      </c>
      <c r="F3170" s="144" t="s">
        <v>2266</v>
      </c>
    </row>
    <row r="3171" spans="1:6" hidden="1" x14ac:dyDescent="0.35">
      <c r="A3171" s="144" t="s">
        <v>14403</v>
      </c>
      <c r="B3171" s="144" t="s">
        <v>14404</v>
      </c>
      <c r="C3171" s="144" t="s">
        <v>14405</v>
      </c>
      <c r="D3171" s="144" t="s">
        <v>14406</v>
      </c>
      <c r="E3171" s="144" t="s">
        <v>2175</v>
      </c>
      <c r="F3171" s="144" t="s">
        <v>2176</v>
      </c>
    </row>
    <row r="3172" spans="1:6" ht="31" hidden="1" x14ac:dyDescent="0.35">
      <c r="A3172" s="144" t="s">
        <v>14407</v>
      </c>
      <c r="B3172" s="144" t="s">
        <v>14408</v>
      </c>
      <c r="C3172" s="144" t="s">
        <v>14409</v>
      </c>
      <c r="D3172" s="144" t="s">
        <v>14410</v>
      </c>
      <c r="F3172" s="144" t="s">
        <v>2266</v>
      </c>
    </row>
    <row r="3173" spans="1:6" ht="46.5" hidden="1" x14ac:dyDescent="0.35">
      <c r="A3173" s="144" t="s">
        <v>14411</v>
      </c>
      <c r="B3173" s="144" t="s">
        <v>14412</v>
      </c>
      <c r="C3173" s="144" t="s">
        <v>14413</v>
      </c>
      <c r="D3173" s="144" t="s">
        <v>14414</v>
      </c>
      <c r="F3173" s="144" t="s">
        <v>2266</v>
      </c>
    </row>
    <row r="3174" spans="1:6" hidden="1" x14ac:dyDescent="0.35">
      <c r="A3174" s="144" t="s">
        <v>14415</v>
      </c>
      <c r="B3174" s="144" t="s">
        <v>14416</v>
      </c>
      <c r="C3174" s="144" t="s">
        <v>14416</v>
      </c>
      <c r="D3174" s="144" t="s">
        <v>14417</v>
      </c>
      <c r="E3174" s="144" t="s">
        <v>2169</v>
      </c>
      <c r="F3174" s="144" t="s">
        <v>2266</v>
      </c>
    </row>
    <row r="3175" spans="1:6" hidden="1" x14ac:dyDescent="0.35">
      <c r="A3175" s="144" t="s">
        <v>14418</v>
      </c>
      <c r="B3175" s="144" t="s">
        <v>14419</v>
      </c>
      <c r="C3175" s="144" t="s">
        <v>14420</v>
      </c>
      <c r="D3175" s="144" t="s">
        <v>14421</v>
      </c>
      <c r="F3175" s="144" t="s">
        <v>2266</v>
      </c>
    </row>
    <row r="3176" spans="1:6" ht="46.5" hidden="1" x14ac:dyDescent="0.35">
      <c r="A3176" s="144" t="s">
        <v>14422</v>
      </c>
      <c r="B3176" s="144" t="s">
        <v>14423</v>
      </c>
      <c r="C3176" s="144" t="s">
        <v>14424</v>
      </c>
      <c r="D3176" s="144" t="s">
        <v>14425</v>
      </c>
      <c r="F3176" s="144" t="s">
        <v>2266</v>
      </c>
    </row>
    <row r="3177" spans="1:6" ht="46.5" hidden="1" x14ac:dyDescent="0.35">
      <c r="A3177" s="144" t="s">
        <v>14426</v>
      </c>
      <c r="B3177" s="144" t="s">
        <v>14427</v>
      </c>
      <c r="C3177" s="144" t="s">
        <v>14428</v>
      </c>
      <c r="D3177" s="144" t="s">
        <v>14429</v>
      </c>
      <c r="F3177" s="144" t="s">
        <v>2266</v>
      </c>
    </row>
    <row r="3178" spans="1:6" hidden="1" x14ac:dyDescent="0.35">
      <c r="A3178" s="144" t="s">
        <v>14430</v>
      </c>
      <c r="B3178" s="144" t="s">
        <v>14431</v>
      </c>
      <c r="C3178" s="144" t="s">
        <v>14432</v>
      </c>
      <c r="D3178" s="144" t="s">
        <v>14433</v>
      </c>
      <c r="F3178" s="144" t="s">
        <v>2266</v>
      </c>
    </row>
    <row r="3179" spans="1:6" ht="31" hidden="1" x14ac:dyDescent="0.35">
      <c r="A3179" s="144" t="s">
        <v>14434</v>
      </c>
      <c r="B3179" s="144" t="s">
        <v>14435</v>
      </c>
      <c r="C3179" s="144" t="s">
        <v>14436</v>
      </c>
      <c r="D3179" s="144" t="s">
        <v>14437</v>
      </c>
      <c r="E3179" s="144" t="s">
        <v>2169</v>
      </c>
      <c r="F3179" s="144" t="s">
        <v>2266</v>
      </c>
    </row>
    <row r="3180" spans="1:6" ht="31" hidden="1" x14ac:dyDescent="0.35">
      <c r="A3180" s="144" t="s">
        <v>14438</v>
      </c>
      <c r="B3180" s="144" t="s">
        <v>14439</v>
      </c>
      <c r="C3180" s="144" t="s">
        <v>14440</v>
      </c>
      <c r="D3180" s="144" t="s">
        <v>14441</v>
      </c>
      <c r="E3180" s="144" t="s">
        <v>3238</v>
      </c>
      <c r="F3180" s="144" t="s">
        <v>2170</v>
      </c>
    </row>
    <row r="3181" spans="1:6" ht="31" hidden="1" x14ac:dyDescent="0.35">
      <c r="A3181" s="144" t="s">
        <v>14442</v>
      </c>
      <c r="B3181" s="144" t="s">
        <v>14443</v>
      </c>
      <c r="C3181" s="144" t="s">
        <v>14444</v>
      </c>
      <c r="D3181" s="144" t="s">
        <v>14445</v>
      </c>
      <c r="F3181" s="144" t="s">
        <v>2266</v>
      </c>
    </row>
    <row r="3182" spans="1:6" ht="31" hidden="1" x14ac:dyDescent="0.35">
      <c r="A3182" s="144" t="s">
        <v>14446</v>
      </c>
      <c r="B3182" s="144" t="s">
        <v>14447</v>
      </c>
      <c r="C3182" s="144" t="s">
        <v>14448</v>
      </c>
      <c r="D3182" s="144" t="s">
        <v>14449</v>
      </c>
      <c r="E3182" s="144" t="s">
        <v>3238</v>
      </c>
      <c r="F3182" s="144" t="s">
        <v>2163</v>
      </c>
    </row>
    <row r="3183" spans="1:6" hidden="1" x14ac:dyDescent="0.35">
      <c r="A3183" s="144" t="s">
        <v>14450</v>
      </c>
      <c r="B3183" s="144" t="s">
        <v>14451</v>
      </c>
      <c r="C3183" s="144" t="s">
        <v>14451</v>
      </c>
      <c r="D3183" s="144" t="s">
        <v>14452</v>
      </c>
      <c r="E3183" s="144" t="s">
        <v>2169</v>
      </c>
      <c r="F3183" s="144" t="s">
        <v>2176</v>
      </c>
    </row>
    <row r="3184" spans="1:6" ht="31" hidden="1" x14ac:dyDescent="0.35">
      <c r="A3184" s="144" t="s">
        <v>14453</v>
      </c>
      <c r="B3184" s="144" t="s">
        <v>14454</v>
      </c>
      <c r="C3184" s="144" t="s">
        <v>14455</v>
      </c>
      <c r="D3184" s="144" t="s">
        <v>14456</v>
      </c>
      <c r="E3184" s="144" t="s">
        <v>2169</v>
      </c>
      <c r="F3184" s="144" t="s">
        <v>2266</v>
      </c>
    </row>
    <row r="3185" spans="1:6" ht="31" hidden="1" x14ac:dyDescent="0.35">
      <c r="A3185" s="144" t="s">
        <v>14457</v>
      </c>
      <c r="B3185" s="144" t="s">
        <v>14458</v>
      </c>
      <c r="C3185" s="144" t="s">
        <v>14459</v>
      </c>
      <c r="D3185" s="144" t="s">
        <v>14460</v>
      </c>
      <c r="E3185" s="144" t="s">
        <v>2162</v>
      </c>
      <c r="F3185" s="144" t="s">
        <v>2193</v>
      </c>
    </row>
    <row r="3186" spans="1:6" ht="31" hidden="1" x14ac:dyDescent="0.35">
      <c r="A3186" s="144" t="s">
        <v>14461</v>
      </c>
      <c r="B3186" s="144" t="s">
        <v>14462</v>
      </c>
      <c r="C3186" s="144" t="s">
        <v>14463</v>
      </c>
      <c r="D3186" s="144" t="s">
        <v>14464</v>
      </c>
      <c r="E3186" s="144" t="s">
        <v>2162</v>
      </c>
      <c r="F3186" s="144" t="s">
        <v>2185</v>
      </c>
    </row>
    <row r="3187" spans="1:6" hidden="1" x14ac:dyDescent="0.35">
      <c r="A3187" s="144" t="s">
        <v>14465</v>
      </c>
      <c r="B3187" s="144" t="s">
        <v>14466</v>
      </c>
      <c r="C3187" s="144" t="s">
        <v>14467</v>
      </c>
      <c r="D3187" s="144" t="s">
        <v>14468</v>
      </c>
      <c r="F3187" s="144" t="s">
        <v>2266</v>
      </c>
    </row>
    <row r="3188" spans="1:6" hidden="1" x14ac:dyDescent="0.35">
      <c r="A3188" s="144" t="s">
        <v>14469</v>
      </c>
      <c r="B3188" s="144" t="s">
        <v>14470</v>
      </c>
      <c r="C3188" s="144" t="s">
        <v>14471</v>
      </c>
      <c r="D3188" s="144" t="s">
        <v>14472</v>
      </c>
      <c r="F3188" s="144" t="s">
        <v>2266</v>
      </c>
    </row>
    <row r="3189" spans="1:6" ht="77.5" hidden="1" x14ac:dyDescent="0.35">
      <c r="A3189" s="144" t="s">
        <v>14473</v>
      </c>
      <c r="B3189" s="144" t="s">
        <v>14474</v>
      </c>
      <c r="C3189" s="144" t="s">
        <v>14475</v>
      </c>
      <c r="D3189" s="144" t="s">
        <v>14476</v>
      </c>
      <c r="E3189" s="144" t="s">
        <v>2169</v>
      </c>
      <c r="F3189" s="144" t="s">
        <v>2266</v>
      </c>
    </row>
    <row r="3190" spans="1:6" ht="31" hidden="1" x14ac:dyDescent="0.35">
      <c r="A3190" s="144" t="s">
        <v>14477</v>
      </c>
      <c r="B3190" s="144" t="s">
        <v>14478</v>
      </c>
      <c r="C3190" s="144" t="s">
        <v>14479</v>
      </c>
      <c r="D3190" s="144" t="s">
        <v>14480</v>
      </c>
      <c r="E3190" s="144" t="s">
        <v>2169</v>
      </c>
      <c r="F3190" s="144" t="s">
        <v>2170</v>
      </c>
    </row>
    <row r="3191" spans="1:6" ht="31" hidden="1" x14ac:dyDescent="0.35">
      <c r="A3191" s="144" t="s">
        <v>14481</v>
      </c>
      <c r="B3191" s="144" t="s">
        <v>14482</v>
      </c>
      <c r="C3191" s="144" t="s">
        <v>14483</v>
      </c>
      <c r="D3191" s="144" t="s">
        <v>14484</v>
      </c>
      <c r="E3191" s="144" t="s">
        <v>2162</v>
      </c>
      <c r="F3191" s="144" t="s">
        <v>2193</v>
      </c>
    </row>
    <row r="3192" spans="1:6" ht="31" hidden="1" x14ac:dyDescent="0.35">
      <c r="A3192" s="144" t="s">
        <v>14485</v>
      </c>
      <c r="B3192" s="144" t="s">
        <v>14486</v>
      </c>
      <c r="C3192" s="144" t="s">
        <v>14487</v>
      </c>
      <c r="D3192" s="144" t="s">
        <v>14488</v>
      </c>
      <c r="E3192" s="144" t="s">
        <v>3238</v>
      </c>
      <c r="F3192" s="144" t="s">
        <v>2163</v>
      </c>
    </row>
    <row r="3193" spans="1:6" hidden="1" x14ac:dyDescent="0.35">
      <c r="A3193" s="144" t="s">
        <v>14489</v>
      </c>
      <c r="B3193" s="144" t="s">
        <v>14490</v>
      </c>
      <c r="C3193" s="144" t="s">
        <v>14491</v>
      </c>
      <c r="D3193" s="144" t="s">
        <v>14492</v>
      </c>
      <c r="E3193" s="144" t="s">
        <v>2169</v>
      </c>
      <c r="F3193" s="144" t="s">
        <v>2170</v>
      </c>
    </row>
    <row r="3194" spans="1:6" hidden="1" x14ac:dyDescent="0.35">
      <c r="A3194" s="144" t="s">
        <v>14493</v>
      </c>
      <c r="B3194" s="144" t="s">
        <v>14494</v>
      </c>
      <c r="C3194" s="144" t="s">
        <v>14495</v>
      </c>
      <c r="D3194" s="144" t="s">
        <v>14496</v>
      </c>
      <c r="F3194" s="144" t="s">
        <v>2170</v>
      </c>
    </row>
    <row r="3195" spans="1:6" ht="31" hidden="1" x14ac:dyDescent="0.35">
      <c r="A3195" s="144" t="s">
        <v>112</v>
      </c>
      <c r="B3195" s="144" t="s">
        <v>14497</v>
      </c>
      <c r="C3195" s="144" t="s">
        <v>14498</v>
      </c>
      <c r="D3195" s="144" t="s">
        <v>14499</v>
      </c>
      <c r="E3195" s="144" t="s">
        <v>2162</v>
      </c>
      <c r="F3195" s="144" t="s">
        <v>2185</v>
      </c>
    </row>
    <row r="3196" spans="1:6" hidden="1" x14ac:dyDescent="0.35">
      <c r="A3196" s="144" t="s">
        <v>14500</v>
      </c>
      <c r="B3196" s="144" t="s">
        <v>14501</v>
      </c>
      <c r="C3196" s="144" t="s">
        <v>14502</v>
      </c>
      <c r="D3196" s="144" t="s">
        <v>14503</v>
      </c>
      <c r="E3196" s="144" t="s">
        <v>2175</v>
      </c>
      <c r="F3196" s="144" t="s">
        <v>2193</v>
      </c>
    </row>
    <row r="3197" spans="1:6" ht="31" hidden="1" x14ac:dyDescent="0.35">
      <c r="A3197" s="144" t="s">
        <v>14504</v>
      </c>
      <c r="B3197" s="144" t="s">
        <v>14505</v>
      </c>
      <c r="C3197" s="144" t="s">
        <v>14506</v>
      </c>
      <c r="D3197" s="144" t="s">
        <v>14507</v>
      </c>
      <c r="E3197" s="144" t="s">
        <v>3238</v>
      </c>
      <c r="F3197" s="144" t="s">
        <v>2266</v>
      </c>
    </row>
    <row r="3198" spans="1:6" hidden="1" x14ac:dyDescent="0.35">
      <c r="A3198" s="144" t="s">
        <v>14508</v>
      </c>
      <c r="B3198" s="144" t="s">
        <v>14509</v>
      </c>
      <c r="C3198" s="144" t="s">
        <v>14510</v>
      </c>
      <c r="D3198" s="144" t="s">
        <v>14511</v>
      </c>
      <c r="E3198" s="144" t="s">
        <v>2162</v>
      </c>
      <c r="F3198" s="144" t="s">
        <v>2193</v>
      </c>
    </row>
    <row r="3199" spans="1:6" ht="31" hidden="1" x14ac:dyDescent="0.35">
      <c r="A3199" s="144" t="s">
        <v>14512</v>
      </c>
      <c r="B3199" s="144" t="s">
        <v>14513</v>
      </c>
      <c r="C3199" s="144" t="s">
        <v>14514</v>
      </c>
      <c r="D3199" s="144" t="s">
        <v>14515</v>
      </c>
      <c r="E3199" s="144" t="s">
        <v>3238</v>
      </c>
      <c r="F3199" s="144" t="s">
        <v>2176</v>
      </c>
    </row>
    <row r="3200" spans="1:6" ht="31" hidden="1" x14ac:dyDescent="0.35">
      <c r="A3200" s="144" t="s">
        <v>14516</v>
      </c>
      <c r="B3200" s="144" t="s">
        <v>14517</v>
      </c>
      <c r="C3200" s="144" t="s">
        <v>14518</v>
      </c>
      <c r="D3200" s="144" t="s">
        <v>14519</v>
      </c>
      <c r="F3200" s="144" t="s">
        <v>2266</v>
      </c>
    </row>
    <row r="3201" spans="1:6" ht="31" hidden="1" x14ac:dyDescent="0.35">
      <c r="A3201" s="144" t="s">
        <v>14520</v>
      </c>
      <c r="B3201" s="144" t="s">
        <v>14521</v>
      </c>
      <c r="C3201" s="144" t="s">
        <v>14522</v>
      </c>
      <c r="D3201" s="144" t="s">
        <v>14523</v>
      </c>
      <c r="F3201" s="144" t="s">
        <v>2266</v>
      </c>
    </row>
    <row r="3202" spans="1:6" ht="31" hidden="1" x14ac:dyDescent="0.35">
      <c r="A3202" s="144" t="s">
        <v>14524</v>
      </c>
      <c r="B3202" s="144" t="s">
        <v>14525</v>
      </c>
      <c r="C3202" s="144" t="s">
        <v>14526</v>
      </c>
      <c r="D3202" s="144" t="s">
        <v>14527</v>
      </c>
      <c r="F3202" s="144" t="s">
        <v>2266</v>
      </c>
    </row>
    <row r="3203" spans="1:6" hidden="1" x14ac:dyDescent="0.35">
      <c r="A3203" s="144" t="s">
        <v>14528</v>
      </c>
      <c r="B3203" s="144" t="s">
        <v>14529</v>
      </c>
      <c r="C3203" s="144" t="s">
        <v>14530</v>
      </c>
      <c r="D3203" s="144" t="s">
        <v>14531</v>
      </c>
      <c r="F3203" s="144" t="s">
        <v>2266</v>
      </c>
    </row>
    <row r="3204" spans="1:6" hidden="1" x14ac:dyDescent="0.35">
      <c r="A3204" s="144" t="s">
        <v>14532</v>
      </c>
      <c r="B3204" s="144" t="s">
        <v>14533</v>
      </c>
      <c r="C3204" s="144" t="s">
        <v>14534</v>
      </c>
      <c r="D3204" s="144" t="s">
        <v>14535</v>
      </c>
      <c r="E3204" s="144" t="s">
        <v>2169</v>
      </c>
      <c r="F3204" s="144" t="s">
        <v>2266</v>
      </c>
    </row>
    <row r="3205" spans="1:6" ht="31" hidden="1" x14ac:dyDescent="0.35">
      <c r="A3205" s="144" t="s">
        <v>14536</v>
      </c>
      <c r="B3205" s="144" t="s">
        <v>14537</v>
      </c>
      <c r="C3205" s="144" t="s">
        <v>14538</v>
      </c>
      <c r="D3205" s="144" t="s">
        <v>14539</v>
      </c>
      <c r="E3205" s="144" t="s">
        <v>3238</v>
      </c>
      <c r="F3205" s="144" t="s">
        <v>2193</v>
      </c>
    </row>
    <row r="3206" spans="1:6" hidden="1" x14ac:dyDescent="0.35">
      <c r="A3206" s="144" t="s">
        <v>14540</v>
      </c>
      <c r="B3206" s="144" t="s">
        <v>14541</v>
      </c>
      <c r="C3206" s="144" t="s">
        <v>14542</v>
      </c>
      <c r="D3206" s="144" t="s">
        <v>14543</v>
      </c>
      <c r="F3206" s="144" t="s">
        <v>2266</v>
      </c>
    </row>
    <row r="3207" spans="1:6" ht="31" hidden="1" x14ac:dyDescent="0.35">
      <c r="A3207" s="144" t="s">
        <v>14544</v>
      </c>
      <c r="B3207" s="144" t="s">
        <v>14545</v>
      </c>
      <c r="C3207" s="144" t="s">
        <v>14546</v>
      </c>
      <c r="D3207" s="144" t="s">
        <v>14547</v>
      </c>
      <c r="E3207" s="144" t="s">
        <v>3238</v>
      </c>
      <c r="F3207" s="144" t="s">
        <v>2163</v>
      </c>
    </row>
    <row r="3208" spans="1:6" ht="46.5" hidden="1" x14ac:dyDescent="0.35">
      <c r="A3208" s="144" t="s">
        <v>14548</v>
      </c>
      <c r="B3208" s="144" t="s">
        <v>14549</v>
      </c>
      <c r="C3208" s="144" t="s">
        <v>14550</v>
      </c>
      <c r="D3208" s="144" t="s">
        <v>14551</v>
      </c>
      <c r="E3208" s="144" t="s">
        <v>3238</v>
      </c>
      <c r="F3208" s="144" t="s">
        <v>2176</v>
      </c>
    </row>
    <row r="3209" spans="1:6" ht="31" hidden="1" x14ac:dyDescent="0.35">
      <c r="A3209" s="144" t="s">
        <v>14552</v>
      </c>
      <c r="B3209" s="144" t="s">
        <v>14553</v>
      </c>
      <c r="C3209" s="144" t="s">
        <v>14554</v>
      </c>
      <c r="D3209" s="144" t="s">
        <v>14555</v>
      </c>
      <c r="E3209" s="144" t="s">
        <v>3238</v>
      </c>
      <c r="F3209" s="144" t="s">
        <v>2163</v>
      </c>
    </row>
    <row r="3210" spans="1:6" hidden="1" x14ac:dyDescent="0.35">
      <c r="A3210" s="144" t="s">
        <v>14556</v>
      </c>
      <c r="B3210" s="144" t="s">
        <v>14557</v>
      </c>
      <c r="C3210" s="144" t="s">
        <v>14558</v>
      </c>
      <c r="D3210" s="144" t="s">
        <v>14559</v>
      </c>
      <c r="F3210" s="144" t="s">
        <v>2266</v>
      </c>
    </row>
    <row r="3211" spans="1:6" hidden="1" x14ac:dyDescent="0.35">
      <c r="A3211" s="144" t="s">
        <v>14560</v>
      </c>
      <c r="B3211" s="144" t="s">
        <v>14561</v>
      </c>
      <c r="C3211" s="144" t="s">
        <v>14562</v>
      </c>
      <c r="D3211" s="144" t="s">
        <v>14563</v>
      </c>
      <c r="F3211" s="144" t="s">
        <v>2176</v>
      </c>
    </row>
    <row r="3212" spans="1:6" ht="31" hidden="1" x14ac:dyDescent="0.35">
      <c r="A3212" s="144" t="s">
        <v>14564</v>
      </c>
      <c r="B3212" s="144" t="s">
        <v>14565</v>
      </c>
      <c r="C3212" s="144" t="s">
        <v>14566</v>
      </c>
      <c r="D3212" s="144" t="s">
        <v>14567</v>
      </c>
      <c r="E3212" s="144" t="s">
        <v>2175</v>
      </c>
      <c r="F3212" s="144" t="s">
        <v>2163</v>
      </c>
    </row>
    <row r="3213" spans="1:6" hidden="1" x14ac:dyDescent="0.35">
      <c r="A3213" s="144" t="s">
        <v>14568</v>
      </c>
      <c r="B3213" s="144" t="s">
        <v>14569</v>
      </c>
      <c r="C3213" s="144" t="s">
        <v>14570</v>
      </c>
      <c r="D3213" s="144" t="s">
        <v>14571</v>
      </c>
      <c r="E3213" s="144" t="s">
        <v>2169</v>
      </c>
      <c r="F3213" s="144" t="s">
        <v>2266</v>
      </c>
    </row>
    <row r="3214" spans="1:6" ht="31" hidden="1" x14ac:dyDescent="0.35">
      <c r="A3214" s="144" t="s">
        <v>14572</v>
      </c>
      <c r="B3214" s="144" t="s">
        <v>14573</v>
      </c>
      <c r="C3214" s="144" t="s">
        <v>14574</v>
      </c>
      <c r="D3214" s="144" t="s">
        <v>14575</v>
      </c>
      <c r="E3214" s="144" t="s">
        <v>2169</v>
      </c>
      <c r="F3214" s="144" t="s">
        <v>2266</v>
      </c>
    </row>
    <row r="3215" spans="1:6" ht="31" hidden="1" x14ac:dyDescent="0.35">
      <c r="A3215" s="144" t="s">
        <v>14576</v>
      </c>
      <c r="B3215" s="144" t="s">
        <v>14577</v>
      </c>
      <c r="C3215" s="144" t="s">
        <v>1973</v>
      </c>
      <c r="D3215" s="144" t="s">
        <v>14578</v>
      </c>
      <c r="F3215" s="144" t="s">
        <v>2163</v>
      </c>
    </row>
    <row r="3216" spans="1:6" ht="31" hidden="1" x14ac:dyDescent="0.35">
      <c r="A3216" s="144" t="s">
        <v>14579</v>
      </c>
      <c r="B3216" s="144" t="s">
        <v>14580</v>
      </c>
      <c r="C3216" s="144" t="s">
        <v>14581</v>
      </c>
      <c r="D3216" s="144" t="s">
        <v>14582</v>
      </c>
      <c r="E3216" s="144" t="s">
        <v>3238</v>
      </c>
      <c r="F3216" s="144" t="s">
        <v>2163</v>
      </c>
    </row>
    <row r="3217" spans="1:6" ht="31" hidden="1" x14ac:dyDescent="0.35">
      <c r="A3217" s="144" t="s">
        <v>14583</v>
      </c>
      <c r="B3217" s="144" t="s">
        <v>14584</v>
      </c>
      <c r="C3217" s="144" t="s">
        <v>14585</v>
      </c>
      <c r="D3217" s="144" t="s">
        <v>14586</v>
      </c>
      <c r="E3217" s="144" t="s">
        <v>2175</v>
      </c>
      <c r="F3217" s="144" t="s">
        <v>2170</v>
      </c>
    </row>
    <row r="3218" spans="1:6" hidden="1" x14ac:dyDescent="0.35">
      <c r="A3218" s="144" t="s">
        <v>14587</v>
      </c>
      <c r="B3218" s="144" t="s">
        <v>14588</v>
      </c>
      <c r="C3218" s="144" t="s">
        <v>14589</v>
      </c>
      <c r="D3218" s="144" t="s">
        <v>14590</v>
      </c>
      <c r="F3218" s="144" t="s">
        <v>2176</v>
      </c>
    </row>
    <row r="3219" spans="1:6" ht="31" hidden="1" x14ac:dyDescent="0.35">
      <c r="A3219" s="144" t="s">
        <v>14591</v>
      </c>
      <c r="B3219" s="144" t="s">
        <v>14592</v>
      </c>
      <c r="C3219" s="144" t="s">
        <v>14593</v>
      </c>
      <c r="D3219" s="144" t="s">
        <v>14594</v>
      </c>
      <c r="E3219" s="144" t="s">
        <v>2175</v>
      </c>
      <c r="F3219" s="144" t="s">
        <v>2170</v>
      </c>
    </row>
    <row r="3220" spans="1:6" hidden="1" x14ac:dyDescent="0.35">
      <c r="A3220" s="144" t="s">
        <v>14595</v>
      </c>
      <c r="B3220" s="144" t="s">
        <v>14596</v>
      </c>
      <c r="C3220" s="144" t="s">
        <v>14597</v>
      </c>
      <c r="D3220" s="144" t="s">
        <v>14598</v>
      </c>
      <c r="F3220" s="144" t="s">
        <v>2266</v>
      </c>
    </row>
    <row r="3221" spans="1:6" ht="31" hidden="1" x14ac:dyDescent="0.35">
      <c r="A3221" s="144" t="s">
        <v>14599</v>
      </c>
      <c r="B3221" s="144" t="s">
        <v>14600</v>
      </c>
      <c r="C3221" s="144" t="s">
        <v>14601</v>
      </c>
      <c r="D3221" s="144" t="s">
        <v>14602</v>
      </c>
      <c r="E3221" s="144" t="s">
        <v>3238</v>
      </c>
      <c r="F3221" s="144" t="s">
        <v>2170</v>
      </c>
    </row>
    <row r="3222" spans="1:6" ht="31" hidden="1" x14ac:dyDescent="0.35">
      <c r="A3222" s="144" t="s">
        <v>14603</v>
      </c>
      <c r="B3222" s="144" t="s">
        <v>14604</v>
      </c>
      <c r="C3222" s="144" t="s">
        <v>14605</v>
      </c>
      <c r="D3222" s="144" t="s">
        <v>14606</v>
      </c>
      <c r="F3222" s="144" t="s">
        <v>2170</v>
      </c>
    </row>
    <row r="3223" spans="1:6" ht="31" hidden="1" x14ac:dyDescent="0.35">
      <c r="A3223" s="144" t="s">
        <v>14607</v>
      </c>
      <c r="B3223" s="144" t="s">
        <v>14608</v>
      </c>
      <c r="C3223" s="144" t="s">
        <v>14609</v>
      </c>
      <c r="D3223" s="144" t="s">
        <v>14610</v>
      </c>
      <c r="E3223" s="144" t="s">
        <v>3238</v>
      </c>
      <c r="F3223" s="144" t="s">
        <v>2266</v>
      </c>
    </row>
    <row r="3224" spans="1:6" ht="31" hidden="1" x14ac:dyDescent="0.35">
      <c r="A3224" s="144" t="s">
        <v>14611</v>
      </c>
      <c r="B3224" s="144" t="s">
        <v>14612</v>
      </c>
      <c r="C3224" s="144" t="s">
        <v>14613</v>
      </c>
      <c r="D3224" s="144" t="s">
        <v>14614</v>
      </c>
      <c r="F3224" s="144" t="s">
        <v>2266</v>
      </c>
    </row>
    <row r="3225" spans="1:6" ht="31" hidden="1" x14ac:dyDescent="0.35">
      <c r="A3225" s="144" t="s">
        <v>14615</v>
      </c>
      <c r="B3225" s="144" t="s">
        <v>14616</v>
      </c>
      <c r="C3225" s="144" t="s">
        <v>14617</v>
      </c>
      <c r="D3225" s="144" t="s">
        <v>14618</v>
      </c>
      <c r="F3225" s="144" t="s">
        <v>2163</v>
      </c>
    </row>
    <row r="3226" spans="1:6" ht="31" hidden="1" x14ac:dyDescent="0.35">
      <c r="A3226" s="144" t="s">
        <v>14619</v>
      </c>
      <c r="B3226" s="144" t="s">
        <v>14620</v>
      </c>
      <c r="C3226" s="144" t="s">
        <v>14621</v>
      </c>
      <c r="D3226" s="144" t="s">
        <v>14622</v>
      </c>
      <c r="E3226" s="144" t="s">
        <v>2169</v>
      </c>
      <c r="F3226" s="144" t="s">
        <v>2176</v>
      </c>
    </row>
    <row r="3227" spans="1:6" ht="31" hidden="1" x14ac:dyDescent="0.35">
      <c r="A3227" s="144" t="s">
        <v>14623</v>
      </c>
      <c r="B3227" s="144" t="s">
        <v>14624</v>
      </c>
      <c r="C3227" s="144" t="s">
        <v>14625</v>
      </c>
      <c r="D3227" s="144" t="s">
        <v>14626</v>
      </c>
      <c r="E3227" s="144" t="s">
        <v>3238</v>
      </c>
      <c r="F3227" s="144" t="s">
        <v>2266</v>
      </c>
    </row>
    <row r="3228" spans="1:6" hidden="1" x14ac:dyDescent="0.35">
      <c r="A3228" s="144" t="s">
        <v>14627</v>
      </c>
      <c r="B3228" s="144" t="s">
        <v>14628</v>
      </c>
      <c r="C3228" s="144" t="s">
        <v>14629</v>
      </c>
      <c r="D3228" s="144" t="s">
        <v>14630</v>
      </c>
      <c r="E3228" s="144" t="s">
        <v>2169</v>
      </c>
      <c r="F3228" s="144" t="s">
        <v>2266</v>
      </c>
    </row>
    <row r="3229" spans="1:6" ht="31" hidden="1" x14ac:dyDescent="0.35">
      <c r="A3229" s="144" t="s">
        <v>14631</v>
      </c>
      <c r="B3229" s="144" t="s">
        <v>14632</v>
      </c>
      <c r="C3229" s="144" t="s">
        <v>14633</v>
      </c>
      <c r="D3229" s="144" t="s">
        <v>14634</v>
      </c>
      <c r="E3229" s="144" t="s">
        <v>2175</v>
      </c>
      <c r="F3229" s="144" t="s">
        <v>2266</v>
      </c>
    </row>
    <row r="3230" spans="1:6" ht="31" hidden="1" x14ac:dyDescent="0.35">
      <c r="A3230" s="144" t="s">
        <v>14635</v>
      </c>
      <c r="B3230" s="144" t="s">
        <v>14636</v>
      </c>
      <c r="C3230" s="144" t="s">
        <v>14637</v>
      </c>
      <c r="D3230" s="144" t="s">
        <v>14638</v>
      </c>
      <c r="E3230" s="144" t="s">
        <v>3238</v>
      </c>
      <c r="F3230" s="144" t="s">
        <v>2266</v>
      </c>
    </row>
    <row r="3231" spans="1:6" hidden="1" x14ac:dyDescent="0.35">
      <c r="A3231" s="144" t="s">
        <v>14639</v>
      </c>
      <c r="B3231" s="144" t="s">
        <v>14640</v>
      </c>
      <c r="C3231" s="144" t="s">
        <v>14641</v>
      </c>
      <c r="D3231" s="144" t="s">
        <v>14642</v>
      </c>
      <c r="E3231" s="144" t="s">
        <v>2175</v>
      </c>
      <c r="F3231" s="144" t="s">
        <v>2266</v>
      </c>
    </row>
    <row r="3232" spans="1:6" ht="31" hidden="1" x14ac:dyDescent="0.35">
      <c r="A3232" s="144" t="s">
        <v>531</v>
      </c>
      <c r="B3232" s="144" t="s">
        <v>14643</v>
      </c>
      <c r="C3232" s="144" t="s">
        <v>14644</v>
      </c>
      <c r="D3232" s="144" t="s">
        <v>14645</v>
      </c>
      <c r="E3232" s="144" t="s">
        <v>2175</v>
      </c>
      <c r="F3232" s="144" t="s">
        <v>2185</v>
      </c>
    </row>
    <row r="3233" spans="1:6" ht="31" hidden="1" x14ac:dyDescent="0.35">
      <c r="A3233" s="144" t="s">
        <v>14646</v>
      </c>
      <c r="B3233" s="144" t="s">
        <v>14647</v>
      </c>
      <c r="C3233" s="144" t="s">
        <v>14648</v>
      </c>
      <c r="D3233" s="144" t="s">
        <v>14649</v>
      </c>
      <c r="E3233" s="144" t="s">
        <v>2162</v>
      </c>
      <c r="F3233" s="144" t="s">
        <v>2193</v>
      </c>
    </row>
    <row r="3234" spans="1:6" hidden="1" x14ac:dyDescent="0.35">
      <c r="A3234" s="144" t="s">
        <v>14650</v>
      </c>
      <c r="B3234" s="144" t="s">
        <v>14651</v>
      </c>
      <c r="C3234" s="144" t="s">
        <v>14652</v>
      </c>
      <c r="D3234" s="144" t="s">
        <v>14653</v>
      </c>
      <c r="E3234" s="144" t="s">
        <v>2162</v>
      </c>
      <c r="F3234" s="144" t="s">
        <v>2193</v>
      </c>
    </row>
    <row r="3235" spans="1:6" hidden="1" x14ac:dyDescent="0.35">
      <c r="A3235" s="144" t="s">
        <v>14654</v>
      </c>
      <c r="B3235" s="144" t="s">
        <v>14655</v>
      </c>
      <c r="C3235" s="144" t="s">
        <v>14656</v>
      </c>
      <c r="D3235" s="144" t="s">
        <v>14657</v>
      </c>
      <c r="E3235" s="144" t="s">
        <v>2169</v>
      </c>
      <c r="F3235" s="144" t="s">
        <v>2266</v>
      </c>
    </row>
    <row r="3236" spans="1:6" hidden="1" x14ac:dyDescent="0.35">
      <c r="A3236" s="144" t="s">
        <v>14658</v>
      </c>
      <c r="B3236" s="144" t="s">
        <v>14659</v>
      </c>
      <c r="C3236" s="144" t="s">
        <v>14660</v>
      </c>
      <c r="D3236" s="144" t="s">
        <v>14661</v>
      </c>
      <c r="E3236" s="144" t="s">
        <v>2169</v>
      </c>
      <c r="F3236" s="144" t="s">
        <v>2266</v>
      </c>
    </row>
    <row r="3237" spans="1:6" hidden="1" x14ac:dyDescent="0.35">
      <c r="A3237" s="144" t="s">
        <v>547</v>
      </c>
      <c r="B3237" s="144" t="s">
        <v>14662</v>
      </c>
      <c r="C3237" s="144" t="s">
        <v>14663</v>
      </c>
      <c r="D3237" s="144" t="s">
        <v>14664</v>
      </c>
      <c r="E3237" s="144" t="s">
        <v>2169</v>
      </c>
      <c r="F3237" s="144" t="s">
        <v>2193</v>
      </c>
    </row>
    <row r="3238" spans="1:6" ht="46.5" hidden="1" x14ac:dyDescent="0.35">
      <c r="A3238" s="144" t="s">
        <v>14665</v>
      </c>
      <c r="B3238" s="144" t="s">
        <v>14666</v>
      </c>
      <c r="C3238" s="144" t="s">
        <v>14666</v>
      </c>
      <c r="D3238" s="144" t="s">
        <v>14667</v>
      </c>
      <c r="E3238" s="144" t="s">
        <v>2162</v>
      </c>
      <c r="F3238" s="144" t="s">
        <v>2185</v>
      </c>
    </row>
    <row r="3239" spans="1:6" hidden="1" x14ac:dyDescent="0.35">
      <c r="A3239" s="144" t="s">
        <v>14668</v>
      </c>
      <c r="B3239" s="144" t="s">
        <v>14669</v>
      </c>
      <c r="C3239" s="144" t="s">
        <v>14670</v>
      </c>
      <c r="D3239" s="144" t="s">
        <v>14671</v>
      </c>
      <c r="F3239" s="144" t="s">
        <v>2170</v>
      </c>
    </row>
    <row r="3240" spans="1:6" hidden="1" x14ac:dyDescent="0.35">
      <c r="A3240" s="144" t="s">
        <v>14672</v>
      </c>
      <c r="B3240" s="144" t="s">
        <v>14673</v>
      </c>
      <c r="C3240" s="144" t="s">
        <v>14674</v>
      </c>
      <c r="D3240" s="144" t="s">
        <v>14675</v>
      </c>
      <c r="E3240" s="144" t="s">
        <v>2175</v>
      </c>
      <c r="F3240" s="144" t="s">
        <v>2176</v>
      </c>
    </row>
    <row r="3241" spans="1:6" ht="31" hidden="1" x14ac:dyDescent="0.35">
      <c r="A3241" s="144" t="s">
        <v>14676</v>
      </c>
      <c r="B3241" s="144" t="s">
        <v>14677</v>
      </c>
      <c r="C3241" s="144" t="s">
        <v>14678</v>
      </c>
      <c r="D3241" s="144" t="s">
        <v>14679</v>
      </c>
      <c r="F3241" s="144" t="s">
        <v>2266</v>
      </c>
    </row>
    <row r="3242" spans="1:6" hidden="1" x14ac:dyDescent="0.35">
      <c r="A3242" s="144" t="s">
        <v>14680</v>
      </c>
      <c r="B3242" s="144" t="s">
        <v>14681</v>
      </c>
      <c r="C3242" s="144" t="s">
        <v>14682</v>
      </c>
      <c r="D3242" s="144" t="s">
        <v>14683</v>
      </c>
      <c r="F3242" s="144" t="s">
        <v>2176</v>
      </c>
    </row>
    <row r="3243" spans="1:6" ht="31" hidden="1" x14ac:dyDescent="0.35">
      <c r="A3243" s="144" t="s">
        <v>14684</v>
      </c>
      <c r="B3243" s="144" t="s">
        <v>14685</v>
      </c>
      <c r="C3243" s="144" t="s">
        <v>14686</v>
      </c>
      <c r="D3243" s="144" t="s">
        <v>14687</v>
      </c>
      <c r="E3243" s="144" t="s">
        <v>3238</v>
      </c>
      <c r="F3243" s="144" t="s">
        <v>2170</v>
      </c>
    </row>
    <row r="3244" spans="1:6" hidden="1" x14ac:dyDescent="0.35">
      <c r="A3244" s="144" t="s">
        <v>1538</v>
      </c>
      <c r="B3244" s="144" t="s">
        <v>14688</v>
      </c>
      <c r="C3244" s="144" t="s">
        <v>14688</v>
      </c>
      <c r="D3244" s="144" t="s">
        <v>14689</v>
      </c>
      <c r="E3244" s="144" t="s">
        <v>2175</v>
      </c>
      <c r="F3244" s="144" t="s">
        <v>2266</v>
      </c>
    </row>
    <row r="3245" spans="1:6" ht="31" hidden="1" x14ac:dyDescent="0.35">
      <c r="A3245" s="144" t="s">
        <v>14690</v>
      </c>
      <c r="B3245" s="144" t="s">
        <v>14691</v>
      </c>
      <c r="C3245" s="144" t="s">
        <v>14691</v>
      </c>
      <c r="D3245" s="144" t="s">
        <v>14692</v>
      </c>
      <c r="F3245" s="144" t="s">
        <v>2163</v>
      </c>
    </row>
    <row r="3246" spans="1:6" ht="31" hidden="1" x14ac:dyDescent="0.35">
      <c r="A3246" s="144" t="s">
        <v>14693</v>
      </c>
      <c r="B3246" s="144" t="s">
        <v>14694</v>
      </c>
      <c r="C3246" s="144" t="s">
        <v>14695</v>
      </c>
      <c r="D3246" s="144" t="s">
        <v>14696</v>
      </c>
      <c r="E3246" s="144" t="s">
        <v>2175</v>
      </c>
      <c r="F3246" s="144" t="s">
        <v>2266</v>
      </c>
    </row>
    <row r="3247" spans="1:6" ht="31" hidden="1" x14ac:dyDescent="0.35">
      <c r="A3247" s="144" t="s">
        <v>14697</v>
      </c>
      <c r="B3247" s="144" t="s">
        <v>14698</v>
      </c>
      <c r="C3247" s="144" t="s">
        <v>14699</v>
      </c>
      <c r="D3247" s="144" t="s">
        <v>14700</v>
      </c>
      <c r="F3247" s="144" t="s">
        <v>2266</v>
      </c>
    </row>
    <row r="3248" spans="1:6" ht="31" hidden="1" x14ac:dyDescent="0.35">
      <c r="A3248" s="144" t="s">
        <v>14701</v>
      </c>
      <c r="B3248" s="144" t="s">
        <v>14702</v>
      </c>
      <c r="C3248" s="144" t="s">
        <v>14703</v>
      </c>
      <c r="D3248" s="144" t="s">
        <v>14704</v>
      </c>
      <c r="F3248" s="144" t="s">
        <v>2163</v>
      </c>
    </row>
    <row r="3249" spans="1:6" ht="31" hidden="1" x14ac:dyDescent="0.35">
      <c r="A3249" s="144" t="s">
        <v>14705</v>
      </c>
      <c r="B3249" s="144" t="s">
        <v>14706</v>
      </c>
      <c r="C3249" s="144" t="s">
        <v>14707</v>
      </c>
      <c r="D3249" s="144" t="s">
        <v>14708</v>
      </c>
      <c r="E3249" s="144" t="s">
        <v>2162</v>
      </c>
      <c r="F3249" s="144" t="s">
        <v>2193</v>
      </c>
    </row>
    <row r="3250" spans="1:6" ht="31" hidden="1" x14ac:dyDescent="0.35">
      <c r="A3250" s="144" t="s">
        <v>14709</v>
      </c>
      <c r="B3250" s="144" t="s">
        <v>14710</v>
      </c>
      <c r="C3250" s="144" t="s">
        <v>14711</v>
      </c>
      <c r="D3250" s="144" t="s">
        <v>14712</v>
      </c>
      <c r="E3250" s="144" t="s">
        <v>2162</v>
      </c>
      <c r="F3250" s="144" t="s">
        <v>2163</v>
      </c>
    </row>
    <row r="3251" spans="1:6" ht="31" hidden="1" x14ac:dyDescent="0.35">
      <c r="A3251" s="144" t="s">
        <v>14713</v>
      </c>
      <c r="B3251" s="144" t="s">
        <v>14714</v>
      </c>
      <c r="C3251" s="144" t="s">
        <v>14715</v>
      </c>
      <c r="D3251" s="144" t="s">
        <v>14716</v>
      </c>
      <c r="E3251" s="144" t="s">
        <v>2169</v>
      </c>
      <c r="F3251" s="144" t="s">
        <v>2266</v>
      </c>
    </row>
    <row r="3252" spans="1:6" ht="31" hidden="1" x14ac:dyDescent="0.35">
      <c r="A3252" s="144" t="s">
        <v>14717</v>
      </c>
      <c r="B3252" s="144" t="s">
        <v>14718</v>
      </c>
      <c r="C3252" s="144" t="s">
        <v>14719</v>
      </c>
      <c r="D3252" s="144" t="s">
        <v>14720</v>
      </c>
      <c r="F3252" s="144" t="s">
        <v>2266</v>
      </c>
    </row>
    <row r="3253" spans="1:6" hidden="1" x14ac:dyDescent="0.35">
      <c r="A3253" s="144" t="s">
        <v>14721</v>
      </c>
      <c r="B3253" s="144" t="s">
        <v>14722</v>
      </c>
      <c r="C3253" s="144" t="s">
        <v>14723</v>
      </c>
      <c r="D3253" s="144" t="s">
        <v>14724</v>
      </c>
      <c r="E3253" s="144" t="s">
        <v>2169</v>
      </c>
      <c r="F3253" s="144" t="s">
        <v>2266</v>
      </c>
    </row>
    <row r="3254" spans="1:6" ht="31" hidden="1" x14ac:dyDescent="0.35">
      <c r="A3254" s="144" t="s">
        <v>14725</v>
      </c>
      <c r="B3254" s="144" t="s">
        <v>14726</v>
      </c>
      <c r="C3254" s="144" t="s">
        <v>14727</v>
      </c>
      <c r="D3254" s="144" t="s">
        <v>14728</v>
      </c>
      <c r="E3254" s="144" t="s">
        <v>2175</v>
      </c>
      <c r="F3254" s="144" t="s">
        <v>2163</v>
      </c>
    </row>
    <row r="3255" spans="1:6" ht="31" hidden="1" x14ac:dyDescent="0.35">
      <c r="A3255" s="144" t="s">
        <v>14729</v>
      </c>
      <c r="B3255" s="144" t="s">
        <v>14730</v>
      </c>
      <c r="C3255" s="144" t="s">
        <v>14731</v>
      </c>
      <c r="D3255" s="144" t="s">
        <v>14732</v>
      </c>
      <c r="E3255" s="144" t="s">
        <v>3238</v>
      </c>
      <c r="F3255" s="144" t="s">
        <v>2266</v>
      </c>
    </row>
    <row r="3256" spans="1:6" hidden="1" x14ac:dyDescent="0.35">
      <c r="A3256" s="144" t="s">
        <v>14733</v>
      </c>
      <c r="B3256" s="144" t="s">
        <v>14734</v>
      </c>
      <c r="C3256" s="144" t="s">
        <v>14735</v>
      </c>
      <c r="D3256" s="144" t="s">
        <v>14736</v>
      </c>
      <c r="F3256" s="144" t="s">
        <v>2176</v>
      </c>
    </row>
    <row r="3257" spans="1:6" hidden="1" x14ac:dyDescent="0.35">
      <c r="A3257" s="144" t="s">
        <v>14737</v>
      </c>
      <c r="B3257" s="144" t="s">
        <v>14738</v>
      </c>
      <c r="C3257" s="144" t="s">
        <v>14739</v>
      </c>
      <c r="D3257" s="144" t="s">
        <v>14740</v>
      </c>
      <c r="E3257" s="144" t="s">
        <v>2169</v>
      </c>
      <c r="F3257" s="144" t="s">
        <v>2170</v>
      </c>
    </row>
    <row r="3258" spans="1:6" ht="31" hidden="1" x14ac:dyDescent="0.35">
      <c r="A3258" s="144" t="s">
        <v>14741</v>
      </c>
      <c r="B3258" s="144" t="s">
        <v>14742</v>
      </c>
      <c r="C3258" s="144" t="s">
        <v>14743</v>
      </c>
      <c r="D3258" s="144" t="s">
        <v>14744</v>
      </c>
      <c r="F3258" s="144" t="s">
        <v>2170</v>
      </c>
    </row>
    <row r="3259" spans="1:6" ht="31" hidden="1" x14ac:dyDescent="0.35">
      <c r="A3259" s="144" t="s">
        <v>14745</v>
      </c>
      <c r="B3259" s="144" t="s">
        <v>14746</v>
      </c>
      <c r="C3259" s="144" t="s">
        <v>14747</v>
      </c>
      <c r="D3259" s="144" t="s">
        <v>14748</v>
      </c>
      <c r="E3259" s="144" t="s">
        <v>2169</v>
      </c>
      <c r="F3259" s="144" t="s">
        <v>2266</v>
      </c>
    </row>
    <row r="3260" spans="1:6" hidden="1" x14ac:dyDescent="0.35">
      <c r="A3260" s="144" t="s">
        <v>14749</v>
      </c>
      <c r="B3260" s="144" t="s">
        <v>14750</v>
      </c>
      <c r="C3260" s="144" t="s">
        <v>14751</v>
      </c>
      <c r="D3260" s="144" t="s">
        <v>14752</v>
      </c>
      <c r="E3260" s="144" t="s">
        <v>2175</v>
      </c>
      <c r="F3260" s="144" t="s">
        <v>2170</v>
      </c>
    </row>
    <row r="3261" spans="1:6" ht="31" hidden="1" x14ac:dyDescent="0.35">
      <c r="A3261" s="144" t="s">
        <v>14753</v>
      </c>
      <c r="B3261" s="144" t="s">
        <v>14754</v>
      </c>
      <c r="C3261" s="144" t="s">
        <v>14755</v>
      </c>
      <c r="D3261" s="144" t="s">
        <v>14756</v>
      </c>
      <c r="E3261" s="144" t="s">
        <v>2175</v>
      </c>
      <c r="F3261" s="144" t="s">
        <v>2163</v>
      </c>
    </row>
    <row r="3262" spans="1:6" hidden="1" x14ac:dyDescent="0.35">
      <c r="A3262" s="144" t="s">
        <v>14757</v>
      </c>
      <c r="B3262" s="144" t="s">
        <v>14758</v>
      </c>
      <c r="C3262" s="144" t="s">
        <v>14759</v>
      </c>
      <c r="D3262" s="144" t="s">
        <v>14760</v>
      </c>
      <c r="E3262" s="144" t="s">
        <v>2162</v>
      </c>
      <c r="F3262" s="144" t="s">
        <v>2185</v>
      </c>
    </row>
    <row r="3263" spans="1:6" ht="31" hidden="1" x14ac:dyDescent="0.35">
      <c r="A3263" s="144" t="s">
        <v>14761</v>
      </c>
      <c r="B3263" s="144" t="s">
        <v>14762</v>
      </c>
      <c r="C3263" s="144" t="s">
        <v>14763</v>
      </c>
      <c r="D3263" s="144" t="s">
        <v>14764</v>
      </c>
      <c r="E3263" s="144" t="s">
        <v>2162</v>
      </c>
      <c r="F3263" s="144" t="s">
        <v>2193</v>
      </c>
    </row>
    <row r="3264" spans="1:6" ht="31" hidden="1" x14ac:dyDescent="0.35">
      <c r="A3264" s="144" t="s">
        <v>1516</v>
      </c>
      <c r="B3264" s="144" t="s">
        <v>14765</v>
      </c>
      <c r="C3264" s="144" t="s">
        <v>14766</v>
      </c>
      <c r="D3264" s="144" t="s">
        <v>14767</v>
      </c>
      <c r="E3264" s="144" t="s">
        <v>2169</v>
      </c>
      <c r="F3264" s="144" t="s">
        <v>2266</v>
      </c>
    </row>
    <row r="3265" spans="1:6" ht="31" hidden="1" x14ac:dyDescent="0.35">
      <c r="A3265" s="144" t="s">
        <v>14768</v>
      </c>
      <c r="B3265" s="144" t="s">
        <v>14769</v>
      </c>
      <c r="C3265" s="144" t="s">
        <v>14770</v>
      </c>
      <c r="D3265" s="144" t="s">
        <v>14771</v>
      </c>
      <c r="E3265" s="144" t="s">
        <v>2175</v>
      </c>
      <c r="F3265" s="144" t="s">
        <v>2266</v>
      </c>
    </row>
    <row r="3266" spans="1:6" ht="31" hidden="1" x14ac:dyDescent="0.35">
      <c r="A3266" s="144" t="s">
        <v>14772</v>
      </c>
      <c r="B3266" s="144" t="s">
        <v>14773</v>
      </c>
      <c r="C3266" s="144" t="s">
        <v>14774</v>
      </c>
      <c r="D3266" s="144" t="s">
        <v>14775</v>
      </c>
      <c r="E3266" s="144" t="s">
        <v>3238</v>
      </c>
      <c r="F3266" s="144" t="s">
        <v>2176</v>
      </c>
    </row>
    <row r="3267" spans="1:6" ht="31" hidden="1" x14ac:dyDescent="0.35">
      <c r="A3267" s="144" t="s">
        <v>14776</v>
      </c>
      <c r="B3267" s="144" t="s">
        <v>14777</v>
      </c>
      <c r="C3267" s="144" t="s">
        <v>14778</v>
      </c>
      <c r="D3267" s="144" t="s">
        <v>14779</v>
      </c>
      <c r="F3267" s="144" t="s">
        <v>2163</v>
      </c>
    </row>
    <row r="3268" spans="1:6" hidden="1" x14ac:dyDescent="0.35">
      <c r="A3268" s="144" t="s">
        <v>14780</v>
      </c>
      <c r="B3268" s="144" t="s">
        <v>14781</v>
      </c>
      <c r="C3268" s="144" t="s">
        <v>14781</v>
      </c>
      <c r="D3268" s="144" t="s">
        <v>14782</v>
      </c>
      <c r="F3268" s="144" t="s">
        <v>2193</v>
      </c>
    </row>
    <row r="3269" spans="1:6" ht="31" hidden="1" x14ac:dyDescent="0.35">
      <c r="A3269" s="144" t="s">
        <v>14783</v>
      </c>
      <c r="B3269" s="144" t="s">
        <v>14784</v>
      </c>
      <c r="C3269" s="144" t="s">
        <v>14784</v>
      </c>
      <c r="D3269" s="144" t="s">
        <v>14785</v>
      </c>
      <c r="E3269" s="144" t="s">
        <v>3238</v>
      </c>
      <c r="F3269" s="144" t="s">
        <v>2170</v>
      </c>
    </row>
    <row r="3270" spans="1:6" ht="31" hidden="1" x14ac:dyDescent="0.35">
      <c r="A3270" s="144" t="s">
        <v>14786</v>
      </c>
      <c r="B3270" s="144" t="s">
        <v>14787</v>
      </c>
      <c r="C3270" s="144" t="s">
        <v>14788</v>
      </c>
      <c r="D3270" s="144" t="s">
        <v>14789</v>
      </c>
      <c r="E3270" s="144" t="s">
        <v>2169</v>
      </c>
      <c r="F3270" s="144" t="s">
        <v>2176</v>
      </c>
    </row>
    <row r="3271" spans="1:6" hidden="1" x14ac:dyDescent="0.35">
      <c r="A3271" s="144" t="s">
        <v>14790</v>
      </c>
      <c r="B3271" s="144" t="s">
        <v>14791</v>
      </c>
      <c r="C3271" s="144" t="s">
        <v>14792</v>
      </c>
      <c r="D3271" s="144" t="s">
        <v>14793</v>
      </c>
      <c r="F3271" s="144" t="s">
        <v>2170</v>
      </c>
    </row>
    <row r="3272" spans="1:6" ht="31" hidden="1" x14ac:dyDescent="0.35">
      <c r="A3272" s="144" t="s">
        <v>14794</v>
      </c>
      <c r="B3272" s="144" t="s">
        <v>14795</v>
      </c>
      <c r="C3272" s="144" t="s">
        <v>14796</v>
      </c>
      <c r="D3272" s="144" t="s">
        <v>14797</v>
      </c>
      <c r="F3272" s="144" t="s">
        <v>2170</v>
      </c>
    </row>
    <row r="3273" spans="1:6" hidden="1" x14ac:dyDescent="0.35">
      <c r="A3273" s="144" t="s">
        <v>14798</v>
      </c>
      <c r="B3273" s="144" t="s">
        <v>14799</v>
      </c>
      <c r="C3273" s="144" t="s">
        <v>14800</v>
      </c>
      <c r="D3273" s="144" t="s">
        <v>14801</v>
      </c>
      <c r="E3273" s="144" t="s">
        <v>2169</v>
      </c>
      <c r="F3273" s="144" t="s">
        <v>2266</v>
      </c>
    </row>
    <row r="3274" spans="1:6" ht="31" hidden="1" x14ac:dyDescent="0.35">
      <c r="A3274" s="144" t="s">
        <v>14802</v>
      </c>
      <c r="B3274" s="144" t="s">
        <v>14803</v>
      </c>
      <c r="C3274" s="144" t="s">
        <v>14804</v>
      </c>
      <c r="D3274" s="144" t="s">
        <v>14805</v>
      </c>
      <c r="F3274" s="144" t="s">
        <v>2170</v>
      </c>
    </row>
    <row r="3275" spans="1:6" hidden="1" x14ac:dyDescent="0.35">
      <c r="A3275" s="144" t="s">
        <v>14806</v>
      </c>
      <c r="B3275" s="144" t="s">
        <v>14807</v>
      </c>
      <c r="C3275" s="144" t="s">
        <v>14808</v>
      </c>
      <c r="D3275" s="144" t="s">
        <v>14809</v>
      </c>
      <c r="E3275" s="144" t="s">
        <v>2169</v>
      </c>
      <c r="F3275" s="144" t="s">
        <v>2176</v>
      </c>
    </row>
    <row r="3276" spans="1:6" hidden="1" x14ac:dyDescent="0.35">
      <c r="A3276" s="144" t="s">
        <v>14810</v>
      </c>
      <c r="B3276" s="144" t="s">
        <v>14811</v>
      </c>
      <c r="C3276" s="144" t="s">
        <v>14812</v>
      </c>
      <c r="D3276" s="144" t="s">
        <v>14813</v>
      </c>
      <c r="E3276" s="144" t="s">
        <v>2169</v>
      </c>
      <c r="F3276" s="144" t="s">
        <v>2266</v>
      </c>
    </row>
    <row r="3277" spans="1:6" hidden="1" x14ac:dyDescent="0.35">
      <c r="A3277" s="144" t="s">
        <v>14814</v>
      </c>
      <c r="B3277" s="144" t="s">
        <v>14815</v>
      </c>
      <c r="C3277" s="144" t="s">
        <v>14815</v>
      </c>
      <c r="D3277" s="144" t="s">
        <v>14816</v>
      </c>
      <c r="E3277" s="144" t="s">
        <v>2169</v>
      </c>
      <c r="F3277" s="144" t="s">
        <v>2266</v>
      </c>
    </row>
    <row r="3278" spans="1:6" ht="31" hidden="1" x14ac:dyDescent="0.35">
      <c r="A3278" s="144" t="s">
        <v>14817</v>
      </c>
      <c r="B3278" s="144" t="s">
        <v>14818</v>
      </c>
      <c r="C3278" s="144" t="s">
        <v>14819</v>
      </c>
      <c r="D3278" s="144" t="s">
        <v>14820</v>
      </c>
      <c r="E3278" s="144" t="s">
        <v>3238</v>
      </c>
      <c r="F3278" s="144" t="s">
        <v>2193</v>
      </c>
    </row>
    <row r="3279" spans="1:6" hidden="1" x14ac:dyDescent="0.35">
      <c r="A3279" s="144" t="s">
        <v>14821</v>
      </c>
      <c r="B3279" s="144" t="s">
        <v>14822</v>
      </c>
      <c r="C3279" s="144" t="s">
        <v>14823</v>
      </c>
      <c r="D3279" s="144" t="s">
        <v>14824</v>
      </c>
      <c r="F3279" s="144" t="s">
        <v>2170</v>
      </c>
    </row>
    <row r="3280" spans="1:6" hidden="1" x14ac:dyDescent="0.35">
      <c r="A3280" s="144" t="s">
        <v>14825</v>
      </c>
      <c r="B3280" s="144" t="s">
        <v>14826</v>
      </c>
      <c r="C3280" s="144" t="s">
        <v>14827</v>
      </c>
      <c r="D3280" s="144" t="s">
        <v>14828</v>
      </c>
      <c r="E3280" s="144" t="s">
        <v>2162</v>
      </c>
      <c r="F3280" s="144" t="s">
        <v>2193</v>
      </c>
    </row>
    <row r="3281" spans="1:6" hidden="1" x14ac:dyDescent="0.35">
      <c r="A3281" s="144" t="s">
        <v>14829</v>
      </c>
      <c r="B3281" s="144" t="s">
        <v>14830</v>
      </c>
      <c r="C3281" s="144" t="s">
        <v>14831</v>
      </c>
      <c r="D3281" s="144" t="s">
        <v>14832</v>
      </c>
      <c r="F3281" s="144" t="s">
        <v>2266</v>
      </c>
    </row>
    <row r="3282" spans="1:6" ht="31" hidden="1" x14ac:dyDescent="0.35">
      <c r="A3282" s="144" t="s">
        <v>14833</v>
      </c>
      <c r="B3282" s="144" t="s">
        <v>14834</v>
      </c>
      <c r="C3282" s="144" t="s">
        <v>14835</v>
      </c>
      <c r="D3282" s="144" t="s">
        <v>14836</v>
      </c>
      <c r="F3282" s="144" t="s">
        <v>2266</v>
      </c>
    </row>
    <row r="3283" spans="1:6" ht="46.5" hidden="1" x14ac:dyDescent="0.35">
      <c r="A3283" s="144" t="s">
        <v>14837</v>
      </c>
      <c r="B3283" s="144" t="s">
        <v>14838</v>
      </c>
      <c r="C3283" s="144" t="s">
        <v>14839</v>
      </c>
      <c r="D3283" s="144" t="s">
        <v>14840</v>
      </c>
      <c r="E3283" s="144" t="s">
        <v>3238</v>
      </c>
      <c r="F3283" s="144" t="s">
        <v>2170</v>
      </c>
    </row>
    <row r="3284" spans="1:6" hidden="1" x14ac:dyDescent="0.35">
      <c r="A3284" s="144" t="s">
        <v>14841</v>
      </c>
      <c r="B3284" s="144" t="s">
        <v>14842</v>
      </c>
      <c r="C3284" s="144" t="s">
        <v>14842</v>
      </c>
      <c r="D3284" s="144" t="s">
        <v>14843</v>
      </c>
      <c r="E3284" s="144" t="s">
        <v>2169</v>
      </c>
      <c r="F3284" s="144" t="s">
        <v>2176</v>
      </c>
    </row>
    <row r="3285" spans="1:6" hidden="1" x14ac:dyDescent="0.35">
      <c r="A3285" s="144" t="s">
        <v>14844</v>
      </c>
      <c r="B3285" s="144" t="s">
        <v>14845</v>
      </c>
      <c r="C3285" s="144" t="s">
        <v>14846</v>
      </c>
      <c r="D3285" s="144" t="s">
        <v>14847</v>
      </c>
      <c r="F3285" s="144" t="s">
        <v>2266</v>
      </c>
    </row>
    <row r="3286" spans="1:6" hidden="1" x14ac:dyDescent="0.35">
      <c r="A3286" s="144" t="s">
        <v>14848</v>
      </c>
      <c r="B3286" s="144" t="s">
        <v>14849</v>
      </c>
      <c r="C3286" s="144" t="s">
        <v>14850</v>
      </c>
      <c r="D3286" s="144" t="s">
        <v>14851</v>
      </c>
      <c r="E3286" s="144" t="s">
        <v>2169</v>
      </c>
      <c r="F3286" s="144" t="s">
        <v>2266</v>
      </c>
    </row>
    <row r="3287" spans="1:6" ht="31" hidden="1" x14ac:dyDescent="0.35">
      <c r="A3287" s="144" t="s">
        <v>14852</v>
      </c>
      <c r="B3287" s="144" t="s">
        <v>14853</v>
      </c>
      <c r="C3287" s="144" t="s">
        <v>14854</v>
      </c>
      <c r="D3287" s="144" t="s">
        <v>14855</v>
      </c>
      <c r="F3287" s="144" t="s">
        <v>2163</v>
      </c>
    </row>
    <row r="3288" spans="1:6" ht="31" hidden="1" x14ac:dyDescent="0.35">
      <c r="A3288" s="144" t="s">
        <v>14856</v>
      </c>
      <c r="B3288" s="144" t="s">
        <v>14857</v>
      </c>
      <c r="C3288" s="144" t="s">
        <v>14858</v>
      </c>
      <c r="D3288" s="144" t="s">
        <v>14859</v>
      </c>
      <c r="F3288" s="144" t="s">
        <v>2163</v>
      </c>
    </row>
    <row r="3289" spans="1:6" ht="31" hidden="1" x14ac:dyDescent="0.35">
      <c r="A3289" s="144" t="s">
        <v>14860</v>
      </c>
      <c r="B3289" s="144" t="s">
        <v>14861</v>
      </c>
      <c r="C3289" s="144" t="s">
        <v>14861</v>
      </c>
      <c r="D3289" s="144" t="s">
        <v>14862</v>
      </c>
      <c r="E3289" s="144" t="s">
        <v>2169</v>
      </c>
      <c r="F3289" s="144" t="s">
        <v>2266</v>
      </c>
    </row>
    <row r="3290" spans="1:6" ht="31" hidden="1" x14ac:dyDescent="0.35">
      <c r="A3290" s="144" t="s">
        <v>14863</v>
      </c>
      <c r="B3290" s="144" t="s">
        <v>14864</v>
      </c>
      <c r="C3290" s="144" t="s">
        <v>14865</v>
      </c>
      <c r="D3290" s="144" t="s">
        <v>14866</v>
      </c>
      <c r="E3290" s="144" t="s">
        <v>2169</v>
      </c>
      <c r="F3290" s="144" t="s">
        <v>2170</v>
      </c>
    </row>
    <row r="3291" spans="1:6" ht="31" hidden="1" x14ac:dyDescent="0.35">
      <c r="A3291" s="144" t="s">
        <v>14867</v>
      </c>
      <c r="B3291" s="144" t="s">
        <v>14868</v>
      </c>
      <c r="C3291" s="144" t="s">
        <v>14869</v>
      </c>
      <c r="D3291" s="144" t="s">
        <v>14870</v>
      </c>
      <c r="F3291" s="144" t="s">
        <v>2176</v>
      </c>
    </row>
    <row r="3292" spans="1:6" hidden="1" x14ac:dyDescent="0.35">
      <c r="A3292" s="144" t="s">
        <v>14871</v>
      </c>
      <c r="B3292" s="144" t="s">
        <v>14872</v>
      </c>
      <c r="C3292" s="144" t="s">
        <v>14873</v>
      </c>
      <c r="D3292" s="144" t="s">
        <v>14874</v>
      </c>
      <c r="E3292" s="144" t="s">
        <v>2169</v>
      </c>
      <c r="F3292" s="144" t="s">
        <v>2266</v>
      </c>
    </row>
    <row r="3293" spans="1:6" ht="31" hidden="1" x14ac:dyDescent="0.35">
      <c r="A3293" s="144" t="s">
        <v>14875</v>
      </c>
      <c r="B3293" s="144" t="s">
        <v>14876</v>
      </c>
      <c r="C3293" s="144" t="s">
        <v>14877</v>
      </c>
      <c r="D3293" s="144" t="s">
        <v>14878</v>
      </c>
      <c r="E3293" s="144" t="s">
        <v>2169</v>
      </c>
      <c r="F3293" s="144" t="s">
        <v>2266</v>
      </c>
    </row>
    <row r="3294" spans="1:6" hidden="1" x14ac:dyDescent="0.35">
      <c r="A3294" s="144" t="s">
        <v>14879</v>
      </c>
      <c r="B3294" s="144" t="s">
        <v>14880</v>
      </c>
      <c r="C3294" s="144" t="s">
        <v>14881</v>
      </c>
      <c r="D3294" s="144" t="s">
        <v>14882</v>
      </c>
      <c r="E3294" s="144" t="s">
        <v>2175</v>
      </c>
      <c r="F3294" s="144" t="s">
        <v>2170</v>
      </c>
    </row>
    <row r="3295" spans="1:6" hidden="1" x14ac:dyDescent="0.35">
      <c r="A3295" s="144" t="s">
        <v>14883</v>
      </c>
      <c r="B3295" s="144" t="s">
        <v>14884</v>
      </c>
      <c r="C3295" s="144" t="s">
        <v>14885</v>
      </c>
      <c r="D3295" s="144" t="s">
        <v>14886</v>
      </c>
      <c r="E3295" s="144" t="s">
        <v>2175</v>
      </c>
      <c r="F3295" s="144" t="s">
        <v>2170</v>
      </c>
    </row>
    <row r="3296" spans="1:6" ht="31" hidden="1" x14ac:dyDescent="0.35">
      <c r="A3296" s="144" t="s">
        <v>14887</v>
      </c>
      <c r="B3296" s="144" t="s">
        <v>14888</v>
      </c>
      <c r="C3296" s="144" t="s">
        <v>14889</v>
      </c>
      <c r="D3296" s="144" t="s">
        <v>14890</v>
      </c>
      <c r="E3296" s="144" t="s">
        <v>3238</v>
      </c>
      <c r="F3296" s="144" t="s">
        <v>2170</v>
      </c>
    </row>
    <row r="3297" spans="1:6" hidden="1" x14ac:dyDescent="0.35">
      <c r="A3297" s="144" t="s">
        <v>14891</v>
      </c>
      <c r="B3297" s="144" t="s">
        <v>14892</v>
      </c>
      <c r="C3297" s="144" t="s">
        <v>14893</v>
      </c>
      <c r="D3297" s="144" t="s">
        <v>14894</v>
      </c>
      <c r="E3297" s="144" t="s">
        <v>2169</v>
      </c>
      <c r="F3297" s="144" t="s">
        <v>2266</v>
      </c>
    </row>
    <row r="3298" spans="1:6" ht="31" hidden="1" x14ac:dyDescent="0.35">
      <c r="A3298" s="144" t="s">
        <v>14895</v>
      </c>
      <c r="B3298" s="144" t="s">
        <v>14896</v>
      </c>
      <c r="C3298" s="144" t="s">
        <v>14897</v>
      </c>
      <c r="D3298" s="144" t="s">
        <v>14898</v>
      </c>
      <c r="E3298" s="144" t="s">
        <v>3238</v>
      </c>
      <c r="F3298" s="144" t="s">
        <v>2193</v>
      </c>
    </row>
    <row r="3299" spans="1:6" hidden="1" x14ac:dyDescent="0.35">
      <c r="A3299" s="144" t="s">
        <v>14899</v>
      </c>
      <c r="B3299" s="144" t="s">
        <v>14900</v>
      </c>
      <c r="C3299" s="144" t="s">
        <v>14901</v>
      </c>
      <c r="D3299" s="144" t="s">
        <v>14902</v>
      </c>
      <c r="F3299" s="144" t="s">
        <v>2266</v>
      </c>
    </row>
    <row r="3300" spans="1:6" ht="46.5" hidden="1" x14ac:dyDescent="0.35">
      <c r="A3300" s="144" t="s">
        <v>14903</v>
      </c>
      <c r="B3300" s="144" t="s">
        <v>14904</v>
      </c>
      <c r="C3300" s="144" t="s">
        <v>14905</v>
      </c>
      <c r="D3300" s="144" t="s">
        <v>14906</v>
      </c>
      <c r="F3300" s="144" t="s">
        <v>2176</v>
      </c>
    </row>
    <row r="3301" spans="1:6" ht="31" hidden="1" x14ac:dyDescent="0.35">
      <c r="A3301" s="144" t="s">
        <v>14907</v>
      </c>
      <c r="B3301" s="144" t="s">
        <v>14908</v>
      </c>
      <c r="C3301" s="144" t="s">
        <v>14909</v>
      </c>
      <c r="D3301" s="144" t="s">
        <v>14910</v>
      </c>
      <c r="E3301" s="144" t="s">
        <v>2169</v>
      </c>
      <c r="F3301" s="144" t="s">
        <v>2163</v>
      </c>
    </row>
    <row r="3302" spans="1:6" hidden="1" x14ac:dyDescent="0.35">
      <c r="A3302" s="144" t="s">
        <v>14911</v>
      </c>
      <c r="B3302" s="144" t="s">
        <v>14912</v>
      </c>
      <c r="C3302" s="144" t="s">
        <v>14913</v>
      </c>
      <c r="D3302" s="144" t="s">
        <v>14914</v>
      </c>
      <c r="E3302" s="144" t="s">
        <v>2175</v>
      </c>
      <c r="F3302" s="144" t="s">
        <v>2176</v>
      </c>
    </row>
    <row r="3303" spans="1:6" hidden="1" x14ac:dyDescent="0.35">
      <c r="A3303" s="144" t="s">
        <v>14915</v>
      </c>
      <c r="B3303" s="144" t="s">
        <v>14916</v>
      </c>
      <c r="C3303" s="144" t="s">
        <v>14917</v>
      </c>
      <c r="D3303" s="144" t="s">
        <v>14918</v>
      </c>
      <c r="E3303" s="144" t="s">
        <v>2175</v>
      </c>
      <c r="F3303" s="144" t="s">
        <v>2170</v>
      </c>
    </row>
    <row r="3304" spans="1:6" hidden="1" x14ac:dyDescent="0.35">
      <c r="A3304" s="144" t="s">
        <v>14919</v>
      </c>
      <c r="B3304" s="144" t="s">
        <v>14920</v>
      </c>
      <c r="C3304" s="144" t="s">
        <v>14921</v>
      </c>
      <c r="D3304" s="144" t="s">
        <v>14922</v>
      </c>
      <c r="E3304" s="144" t="s">
        <v>2169</v>
      </c>
      <c r="F3304" s="144" t="s">
        <v>2170</v>
      </c>
    </row>
    <row r="3305" spans="1:6" ht="46.5" hidden="1" x14ac:dyDescent="0.35">
      <c r="A3305" s="144" t="s">
        <v>14923</v>
      </c>
      <c r="B3305" s="144" t="s">
        <v>14924</v>
      </c>
      <c r="C3305" s="144" t="s">
        <v>14924</v>
      </c>
      <c r="D3305" s="144" t="s">
        <v>14925</v>
      </c>
      <c r="E3305" s="144" t="s">
        <v>2169</v>
      </c>
      <c r="F3305" s="144" t="s">
        <v>2266</v>
      </c>
    </row>
    <row r="3306" spans="1:6" ht="31" hidden="1" x14ac:dyDescent="0.35">
      <c r="A3306" s="144" t="s">
        <v>14926</v>
      </c>
      <c r="B3306" s="144" t="s">
        <v>14927</v>
      </c>
      <c r="C3306" s="144" t="s">
        <v>14928</v>
      </c>
      <c r="D3306" s="144" t="s">
        <v>14929</v>
      </c>
      <c r="E3306" s="144" t="s">
        <v>3238</v>
      </c>
      <c r="F3306" s="144" t="s">
        <v>2170</v>
      </c>
    </row>
    <row r="3307" spans="1:6" hidden="1" x14ac:dyDescent="0.35">
      <c r="A3307" s="144" t="s">
        <v>14930</v>
      </c>
      <c r="B3307" s="144" t="s">
        <v>14931</v>
      </c>
      <c r="C3307" s="144" t="s">
        <v>14932</v>
      </c>
      <c r="D3307" s="144" t="s">
        <v>14933</v>
      </c>
      <c r="F3307" s="144" t="s">
        <v>2176</v>
      </c>
    </row>
    <row r="3308" spans="1:6" hidden="1" x14ac:dyDescent="0.35">
      <c r="A3308" s="144" t="s">
        <v>14934</v>
      </c>
      <c r="B3308" s="144" t="s">
        <v>14935</v>
      </c>
      <c r="C3308" s="144" t="s">
        <v>14936</v>
      </c>
      <c r="D3308" s="144" t="s">
        <v>14937</v>
      </c>
      <c r="E3308" s="144" t="s">
        <v>2169</v>
      </c>
      <c r="F3308" s="144" t="s">
        <v>2266</v>
      </c>
    </row>
    <row r="3309" spans="1:6" ht="31" hidden="1" x14ac:dyDescent="0.35">
      <c r="A3309" s="144" t="s">
        <v>14938</v>
      </c>
      <c r="B3309" s="144" t="s">
        <v>14939</v>
      </c>
      <c r="C3309" s="144" t="s">
        <v>14940</v>
      </c>
      <c r="D3309" s="144" t="s">
        <v>14941</v>
      </c>
      <c r="E3309" s="144" t="s">
        <v>2175</v>
      </c>
      <c r="F3309" s="144" t="s">
        <v>2163</v>
      </c>
    </row>
    <row r="3310" spans="1:6" hidden="1" x14ac:dyDescent="0.35">
      <c r="A3310" s="144" t="s">
        <v>14942</v>
      </c>
      <c r="B3310" s="144" t="s">
        <v>14943</v>
      </c>
      <c r="C3310" s="144" t="s">
        <v>14944</v>
      </c>
      <c r="D3310" s="144" t="s">
        <v>14945</v>
      </c>
      <c r="F3310" s="144" t="s">
        <v>2176</v>
      </c>
    </row>
    <row r="3311" spans="1:6" hidden="1" x14ac:dyDescent="0.35">
      <c r="A3311" s="144" t="s">
        <v>14946</v>
      </c>
      <c r="B3311" s="144" t="s">
        <v>14947</v>
      </c>
      <c r="C3311" s="144" t="s">
        <v>14948</v>
      </c>
      <c r="D3311" s="144" t="s">
        <v>14949</v>
      </c>
      <c r="E3311" s="144" t="s">
        <v>2169</v>
      </c>
      <c r="F3311" s="144" t="s">
        <v>2176</v>
      </c>
    </row>
    <row r="3312" spans="1:6" ht="31" hidden="1" x14ac:dyDescent="0.35">
      <c r="A3312" s="144" t="s">
        <v>14950</v>
      </c>
      <c r="B3312" s="144" t="s">
        <v>14951</v>
      </c>
      <c r="C3312" s="144" t="s">
        <v>14952</v>
      </c>
      <c r="D3312" s="144" t="s">
        <v>14953</v>
      </c>
      <c r="F3312" s="144" t="s">
        <v>2266</v>
      </c>
    </row>
    <row r="3313" spans="1:6" ht="31" hidden="1" x14ac:dyDescent="0.35">
      <c r="A3313" s="144" t="s">
        <v>14954</v>
      </c>
      <c r="B3313" s="144" t="s">
        <v>14955</v>
      </c>
      <c r="C3313" s="144" t="s">
        <v>14956</v>
      </c>
      <c r="D3313" s="144" t="s">
        <v>14957</v>
      </c>
      <c r="E3313" s="144" t="s">
        <v>3238</v>
      </c>
      <c r="F3313" s="144" t="s">
        <v>2185</v>
      </c>
    </row>
    <row r="3314" spans="1:6" ht="31" hidden="1" x14ac:dyDescent="0.35">
      <c r="A3314" s="144" t="s">
        <v>14958</v>
      </c>
      <c r="B3314" s="144" t="s">
        <v>14959</v>
      </c>
      <c r="C3314" s="144" t="s">
        <v>14959</v>
      </c>
      <c r="D3314" s="144" t="s">
        <v>14960</v>
      </c>
      <c r="E3314" s="144" t="s">
        <v>3238</v>
      </c>
      <c r="F3314" s="144" t="s">
        <v>2185</v>
      </c>
    </row>
    <row r="3315" spans="1:6" ht="31" hidden="1" x14ac:dyDescent="0.35">
      <c r="A3315" s="144" t="s">
        <v>14961</v>
      </c>
      <c r="B3315" s="144" t="s">
        <v>14962</v>
      </c>
      <c r="C3315" s="144" t="s">
        <v>14962</v>
      </c>
      <c r="D3315" s="144" t="s">
        <v>14963</v>
      </c>
      <c r="E3315" s="144" t="s">
        <v>3238</v>
      </c>
      <c r="F3315" s="144" t="s">
        <v>2185</v>
      </c>
    </row>
    <row r="3316" spans="1:6" ht="31" hidden="1" x14ac:dyDescent="0.35">
      <c r="A3316" s="144" t="s">
        <v>14964</v>
      </c>
      <c r="B3316" s="144" t="s">
        <v>14965</v>
      </c>
      <c r="C3316" s="144" t="s">
        <v>14965</v>
      </c>
      <c r="D3316" s="144" t="s">
        <v>14966</v>
      </c>
      <c r="E3316" s="144" t="s">
        <v>3238</v>
      </c>
      <c r="F3316" s="144" t="s">
        <v>2176</v>
      </c>
    </row>
    <row r="3317" spans="1:6" hidden="1" x14ac:dyDescent="0.35">
      <c r="A3317" s="144" t="s">
        <v>14967</v>
      </c>
      <c r="B3317" s="144" t="s">
        <v>14968</v>
      </c>
      <c r="C3317" s="144" t="s">
        <v>14969</v>
      </c>
      <c r="D3317" s="144" t="s">
        <v>14970</v>
      </c>
      <c r="E3317" s="144" t="s">
        <v>2169</v>
      </c>
      <c r="F3317" s="144" t="s">
        <v>2176</v>
      </c>
    </row>
    <row r="3318" spans="1:6" ht="31" hidden="1" x14ac:dyDescent="0.35">
      <c r="A3318" s="144" t="s">
        <v>14971</v>
      </c>
      <c r="B3318" s="144" t="s">
        <v>14972</v>
      </c>
      <c r="C3318" s="144" t="s">
        <v>14972</v>
      </c>
      <c r="D3318" s="144" t="s">
        <v>14973</v>
      </c>
      <c r="E3318" s="144" t="s">
        <v>2175</v>
      </c>
      <c r="F3318" s="144" t="s">
        <v>2163</v>
      </c>
    </row>
    <row r="3319" spans="1:6" ht="31" hidden="1" x14ac:dyDescent="0.35">
      <c r="A3319" s="144" t="s">
        <v>856</v>
      </c>
      <c r="B3319" s="144" t="s">
        <v>14974</v>
      </c>
      <c r="C3319" s="144" t="s">
        <v>14975</v>
      </c>
      <c r="D3319" s="144" t="s">
        <v>14976</v>
      </c>
      <c r="E3319" s="144" t="s">
        <v>2175</v>
      </c>
      <c r="F3319" s="144" t="s">
        <v>2163</v>
      </c>
    </row>
    <row r="3320" spans="1:6" hidden="1" x14ac:dyDescent="0.35">
      <c r="A3320" s="144" t="s">
        <v>14977</v>
      </c>
      <c r="B3320" s="144" t="s">
        <v>14978</v>
      </c>
      <c r="C3320" s="144" t="s">
        <v>14979</v>
      </c>
      <c r="D3320" s="144" t="s">
        <v>14980</v>
      </c>
      <c r="E3320" s="144" t="s">
        <v>2175</v>
      </c>
      <c r="F3320" s="144" t="s">
        <v>2170</v>
      </c>
    </row>
    <row r="3321" spans="1:6" hidden="1" x14ac:dyDescent="0.35">
      <c r="A3321" s="144" t="s">
        <v>14981</v>
      </c>
      <c r="B3321" s="144" t="s">
        <v>14982</v>
      </c>
      <c r="C3321" s="144" t="s">
        <v>14983</v>
      </c>
      <c r="D3321" s="144" t="s">
        <v>14984</v>
      </c>
      <c r="E3321" s="144" t="s">
        <v>2175</v>
      </c>
      <c r="F3321" s="144" t="s">
        <v>2170</v>
      </c>
    </row>
    <row r="3322" spans="1:6" hidden="1" x14ac:dyDescent="0.35">
      <c r="A3322" s="144" t="s">
        <v>14985</v>
      </c>
      <c r="B3322" s="144" t="s">
        <v>14986</v>
      </c>
      <c r="C3322" s="144" t="s">
        <v>14987</v>
      </c>
      <c r="D3322" s="144" t="s">
        <v>14988</v>
      </c>
      <c r="E3322" s="144" t="s">
        <v>2175</v>
      </c>
      <c r="F3322" s="144" t="s">
        <v>2266</v>
      </c>
    </row>
    <row r="3323" spans="1:6" ht="31" hidden="1" x14ac:dyDescent="0.35">
      <c r="A3323" s="144" t="s">
        <v>14989</v>
      </c>
      <c r="B3323" s="144" t="s">
        <v>14990</v>
      </c>
      <c r="C3323" s="144" t="s">
        <v>14991</v>
      </c>
      <c r="D3323" s="144" t="s">
        <v>14992</v>
      </c>
      <c r="E3323" s="144" t="s">
        <v>2175</v>
      </c>
      <c r="F3323" s="144" t="s">
        <v>2163</v>
      </c>
    </row>
    <row r="3324" spans="1:6" ht="31" hidden="1" x14ac:dyDescent="0.35">
      <c r="A3324" s="144" t="s">
        <v>14993</v>
      </c>
      <c r="B3324" s="144" t="s">
        <v>14994</v>
      </c>
      <c r="C3324" s="144" t="s">
        <v>14994</v>
      </c>
      <c r="D3324" s="144" t="s">
        <v>14995</v>
      </c>
      <c r="E3324" s="144" t="s">
        <v>3238</v>
      </c>
      <c r="F3324" s="144" t="s">
        <v>2266</v>
      </c>
    </row>
    <row r="3325" spans="1:6" hidden="1" x14ac:dyDescent="0.35">
      <c r="A3325" s="144" t="s">
        <v>14996</v>
      </c>
      <c r="B3325" s="144" t="s">
        <v>14997</v>
      </c>
      <c r="C3325" s="144" t="s">
        <v>14998</v>
      </c>
      <c r="D3325" s="144" t="s">
        <v>14999</v>
      </c>
      <c r="E3325" s="144" t="s">
        <v>2175</v>
      </c>
      <c r="F3325" s="144" t="s">
        <v>2170</v>
      </c>
    </row>
    <row r="3326" spans="1:6" hidden="1" x14ac:dyDescent="0.35">
      <c r="A3326" s="144" t="s">
        <v>15000</v>
      </c>
      <c r="B3326" s="144" t="s">
        <v>15001</v>
      </c>
      <c r="C3326" s="144" t="s">
        <v>15002</v>
      </c>
      <c r="D3326" s="144" t="s">
        <v>15003</v>
      </c>
      <c r="E3326" s="144" t="s">
        <v>2169</v>
      </c>
      <c r="F3326" s="144" t="s">
        <v>2176</v>
      </c>
    </row>
    <row r="3327" spans="1:6" hidden="1" x14ac:dyDescent="0.35">
      <c r="A3327" s="144" t="s">
        <v>15004</v>
      </c>
      <c r="B3327" s="144" t="s">
        <v>15005</v>
      </c>
      <c r="C3327" s="144" t="s">
        <v>15006</v>
      </c>
      <c r="D3327" s="144" t="s">
        <v>15007</v>
      </c>
      <c r="E3327" s="144" t="s">
        <v>2175</v>
      </c>
      <c r="F3327" s="144" t="s">
        <v>2266</v>
      </c>
    </row>
    <row r="3328" spans="1:6" ht="46.5" hidden="1" x14ac:dyDescent="0.35">
      <c r="A3328" s="144" t="s">
        <v>15008</v>
      </c>
      <c r="B3328" s="144" t="s">
        <v>15009</v>
      </c>
      <c r="C3328" s="144" t="s">
        <v>15010</v>
      </c>
      <c r="D3328" s="144" t="s">
        <v>15011</v>
      </c>
      <c r="E3328" s="144" t="s">
        <v>3238</v>
      </c>
      <c r="F3328" s="144" t="s">
        <v>2266</v>
      </c>
    </row>
    <row r="3329" spans="1:6" ht="31" hidden="1" x14ac:dyDescent="0.35">
      <c r="A3329" s="144" t="s">
        <v>15012</v>
      </c>
      <c r="B3329" s="144" t="s">
        <v>15013</v>
      </c>
      <c r="C3329" s="144" t="s">
        <v>15014</v>
      </c>
      <c r="D3329" s="144" t="s">
        <v>15015</v>
      </c>
      <c r="E3329" s="144" t="s">
        <v>2169</v>
      </c>
      <c r="F3329" s="144" t="s">
        <v>2163</v>
      </c>
    </row>
    <row r="3330" spans="1:6" ht="31" hidden="1" x14ac:dyDescent="0.35">
      <c r="A3330" s="144" t="s">
        <v>15016</v>
      </c>
      <c r="B3330" s="144" t="s">
        <v>15017</v>
      </c>
      <c r="C3330" s="144" t="s">
        <v>15018</v>
      </c>
      <c r="D3330" s="144" t="s">
        <v>15019</v>
      </c>
      <c r="F3330" s="144" t="s">
        <v>2176</v>
      </c>
    </row>
    <row r="3331" spans="1:6" ht="31" hidden="1" x14ac:dyDescent="0.35">
      <c r="A3331" s="144" t="s">
        <v>15020</v>
      </c>
      <c r="B3331" s="144" t="s">
        <v>15021</v>
      </c>
      <c r="C3331" s="144" t="s">
        <v>15022</v>
      </c>
      <c r="D3331" s="144" t="s">
        <v>15023</v>
      </c>
      <c r="E3331" s="144" t="s">
        <v>2175</v>
      </c>
      <c r="F3331" s="144" t="s">
        <v>2266</v>
      </c>
    </row>
    <row r="3332" spans="1:6" hidden="1" x14ac:dyDescent="0.35">
      <c r="A3332" s="144" t="s">
        <v>15024</v>
      </c>
      <c r="B3332" s="144" t="s">
        <v>15025</v>
      </c>
      <c r="C3332" s="144" t="s">
        <v>15026</v>
      </c>
      <c r="D3332" s="144" t="s">
        <v>15027</v>
      </c>
      <c r="E3332" s="144" t="s">
        <v>2169</v>
      </c>
      <c r="F3332" s="144" t="s">
        <v>2176</v>
      </c>
    </row>
    <row r="3333" spans="1:6" ht="31" hidden="1" x14ac:dyDescent="0.35">
      <c r="A3333" s="144" t="s">
        <v>15028</v>
      </c>
      <c r="B3333" s="144" t="s">
        <v>15029</v>
      </c>
      <c r="C3333" s="144" t="s">
        <v>15030</v>
      </c>
      <c r="D3333" s="144" t="s">
        <v>15031</v>
      </c>
      <c r="E3333" s="144" t="s">
        <v>2175</v>
      </c>
      <c r="F3333" s="144" t="s">
        <v>2266</v>
      </c>
    </row>
    <row r="3334" spans="1:6" ht="31" hidden="1" x14ac:dyDescent="0.35">
      <c r="A3334" s="144" t="s">
        <v>15032</v>
      </c>
      <c r="B3334" s="144" t="s">
        <v>15033</v>
      </c>
      <c r="C3334" s="144" t="s">
        <v>15034</v>
      </c>
      <c r="D3334" s="144" t="s">
        <v>15035</v>
      </c>
      <c r="E3334" s="144" t="s">
        <v>2169</v>
      </c>
      <c r="F3334" s="144" t="s">
        <v>2266</v>
      </c>
    </row>
    <row r="3335" spans="1:6" ht="31" hidden="1" x14ac:dyDescent="0.35">
      <c r="A3335" s="144" t="s">
        <v>15036</v>
      </c>
      <c r="B3335" s="144" t="s">
        <v>15037</v>
      </c>
      <c r="C3335" s="144" t="s">
        <v>15038</v>
      </c>
      <c r="D3335" s="144" t="s">
        <v>15039</v>
      </c>
      <c r="F3335" s="144" t="s">
        <v>2176</v>
      </c>
    </row>
    <row r="3336" spans="1:6" hidden="1" x14ac:dyDescent="0.35">
      <c r="A3336" s="144" t="s">
        <v>15040</v>
      </c>
      <c r="B3336" s="144" t="s">
        <v>15041</v>
      </c>
      <c r="C3336" s="144" t="s">
        <v>15042</v>
      </c>
      <c r="D3336" s="144" t="s">
        <v>15043</v>
      </c>
      <c r="F3336" s="144" t="s">
        <v>2266</v>
      </c>
    </row>
    <row r="3337" spans="1:6" ht="31" hidden="1" x14ac:dyDescent="0.35">
      <c r="A3337" s="144" t="s">
        <v>15044</v>
      </c>
      <c r="B3337" s="144" t="s">
        <v>15045</v>
      </c>
      <c r="C3337" s="144" t="s">
        <v>15046</v>
      </c>
      <c r="D3337" s="144" t="s">
        <v>15047</v>
      </c>
      <c r="E3337" s="144" t="s">
        <v>2175</v>
      </c>
      <c r="F3337" s="144" t="s">
        <v>2163</v>
      </c>
    </row>
    <row r="3338" spans="1:6" ht="31" hidden="1" x14ac:dyDescent="0.35">
      <c r="A3338" s="144" t="s">
        <v>15048</v>
      </c>
      <c r="B3338" s="144" t="s">
        <v>15049</v>
      </c>
      <c r="C3338" s="144" t="s">
        <v>15050</v>
      </c>
      <c r="D3338" s="144" t="s">
        <v>15051</v>
      </c>
      <c r="E3338" s="144" t="s">
        <v>3238</v>
      </c>
      <c r="F3338" s="144" t="s">
        <v>2185</v>
      </c>
    </row>
    <row r="3339" spans="1:6" ht="31" hidden="1" x14ac:dyDescent="0.35">
      <c r="A3339" s="144" t="s">
        <v>15052</v>
      </c>
      <c r="B3339" s="144" t="s">
        <v>15053</v>
      </c>
      <c r="C3339" s="144" t="s">
        <v>15054</v>
      </c>
      <c r="D3339" s="144" t="s">
        <v>15055</v>
      </c>
      <c r="E3339" s="144" t="s">
        <v>2175</v>
      </c>
      <c r="F3339" s="144" t="s">
        <v>2176</v>
      </c>
    </row>
    <row r="3340" spans="1:6" ht="31" hidden="1" x14ac:dyDescent="0.35">
      <c r="A3340" s="144" t="s">
        <v>15056</v>
      </c>
      <c r="B3340" s="144" t="s">
        <v>15057</v>
      </c>
      <c r="C3340" s="144" t="s">
        <v>15058</v>
      </c>
      <c r="D3340" s="144" t="s">
        <v>15059</v>
      </c>
      <c r="E3340" s="144" t="s">
        <v>2175</v>
      </c>
      <c r="F3340" s="144" t="s">
        <v>2163</v>
      </c>
    </row>
    <row r="3341" spans="1:6" hidden="1" x14ac:dyDescent="0.35">
      <c r="A3341" s="144" t="s">
        <v>15060</v>
      </c>
      <c r="B3341" s="144" t="s">
        <v>15061</v>
      </c>
      <c r="C3341" s="144" t="s">
        <v>15062</v>
      </c>
      <c r="D3341" s="144" t="s">
        <v>15063</v>
      </c>
      <c r="F3341" s="144" t="s">
        <v>2170</v>
      </c>
    </row>
    <row r="3342" spans="1:6" ht="31" hidden="1" x14ac:dyDescent="0.35">
      <c r="A3342" s="144" t="s">
        <v>15064</v>
      </c>
      <c r="B3342" s="144" t="s">
        <v>15065</v>
      </c>
      <c r="C3342" s="144" t="s">
        <v>15065</v>
      </c>
      <c r="D3342" s="144" t="s">
        <v>15066</v>
      </c>
      <c r="E3342" s="144" t="s">
        <v>3238</v>
      </c>
      <c r="F3342" s="144" t="s">
        <v>2266</v>
      </c>
    </row>
    <row r="3343" spans="1:6" ht="31" hidden="1" x14ac:dyDescent="0.35">
      <c r="A3343" s="144" t="s">
        <v>15067</v>
      </c>
      <c r="B3343" s="144" t="s">
        <v>15068</v>
      </c>
      <c r="C3343" s="144" t="s">
        <v>15069</v>
      </c>
      <c r="D3343" s="144" t="s">
        <v>15070</v>
      </c>
      <c r="E3343" s="144" t="s">
        <v>3238</v>
      </c>
      <c r="F3343" s="144" t="s">
        <v>2170</v>
      </c>
    </row>
    <row r="3344" spans="1:6" hidden="1" x14ac:dyDescent="0.35">
      <c r="A3344" s="144" t="s">
        <v>15071</v>
      </c>
      <c r="B3344" s="144" t="s">
        <v>15072</v>
      </c>
      <c r="C3344" s="144" t="s">
        <v>15073</v>
      </c>
      <c r="D3344" s="144" t="s">
        <v>15074</v>
      </c>
      <c r="E3344" s="144" t="s">
        <v>2169</v>
      </c>
      <c r="F3344" s="144" t="s">
        <v>2185</v>
      </c>
    </row>
    <row r="3345" spans="1:6" ht="31" hidden="1" x14ac:dyDescent="0.35">
      <c r="A3345" s="144" t="s">
        <v>15075</v>
      </c>
      <c r="B3345" s="144" t="s">
        <v>15076</v>
      </c>
      <c r="C3345" s="144" t="s">
        <v>15077</v>
      </c>
      <c r="D3345" s="144" t="s">
        <v>15078</v>
      </c>
      <c r="E3345" s="144" t="s">
        <v>3238</v>
      </c>
      <c r="F3345" s="144" t="s">
        <v>2170</v>
      </c>
    </row>
    <row r="3346" spans="1:6" hidden="1" x14ac:dyDescent="0.35">
      <c r="A3346" s="144" t="s">
        <v>15079</v>
      </c>
      <c r="B3346" s="144" t="s">
        <v>15080</v>
      </c>
      <c r="C3346" s="144" t="s">
        <v>15081</v>
      </c>
      <c r="D3346" s="144" t="s">
        <v>15082</v>
      </c>
      <c r="E3346" s="144" t="s">
        <v>2169</v>
      </c>
      <c r="F3346" s="144" t="s">
        <v>2170</v>
      </c>
    </row>
    <row r="3347" spans="1:6" ht="31" hidden="1" x14ac:dyDescent="0.35">
      <c r="A3347" s="144" t="s">
        <v>15083</v>
      </c>
      <c r="B3347" s="144" t="s">
        <v>15084</v>
      </c>
      <c r="C3347" s="144" t="s">
        <v>15085</v>
      </c>
      <c r="D3347" s="144" t="s">
        <v>15086</v>
      </c>
      <c r="E3347" s="144" t="s">
        <v>2175</v>
      </c>
      <c r="F3347" s="144" t="s">
        <v>2163</v>
      </c>
    </row>
    <row r="3348" spans="1:6" ht="31" hidden="1" x14ac:dyDescent="0.35">
      <c r="A3348" s="144" t="s">
        <v>15087</v>
      </c>
      <c r="B3348" s="144" t="s">
        <v>15088</v>
      </c>
      <c r="C3348" s="144" t="s">
        <v>15089</v>
      </c>
      <c r="D3348" s="144" t="s">
        <v>15090</v>
      </c>
      <c r="E3348" s="144" t="s">
        <v>2175</v>
      </c>
      <c r="F3348" s="144" t="s">
        <v>2176</v>
      </c>
    </row>
    <row r="3349" spans="1:6" ht="31" hidden="1" x14ac:dyDescent="0.35">
      <c r="A3349" s="144" t="s">
        <v>15091</v>
      </c>
      <c r="B3349" s="144" t="s">
        <v>15092</v>
      </c>
      <c r="C3349" s="144" t="s">
        <v>15093</v>
      </c>
      <c r="D3349" s="144" t="s">
        <v>15094</v>
      </c>
      <c r="F3349" s="144" t="s">
        <v>2163</v>
      </c>
    </row>
    <row r="3350" spans="1:6" hidden="1" x14ac:dyDescent="0.35">
      <c r="A3350" s="144" t="s">
        <v>15095</v>
      </c>
      <c r="B3350" s="144" t="s">
        <v>15096</v>
      </c>
      <c r="C3350" s="144" t="s">
        <v>15097</v>
      </c>
      <c r="D3350" s="144" t="s">
        <v>15098</v>
      </c>
      <c r="E3350" s="144" t="s">
        <v>2169</v>
      </c>
      <c r="F3350" s="144" t="s">
        <v>2185</v>
      </c>
    </row>
    <row r="3351" spans="1:6" ht="31" hidden="1" x14ac:dyDescent="0.35">
      <c r="A3351" s="144" t="s">
        <v>15099</v>
      </c>
      <c r="B3351" s="144" t="s">
        <v>15100</v>
      </c>
      <c r="C3351" s="144" t="s">
        <v>15100</v>
      </c>
      <c r="D3351" s="144" t="s">
        <v>15101</v>
      </c>
      <c r="E3351" s="144" t="s">
        <v>2169</v>
      </c>
      <c r="F3351" s="144" t="s">
        <v>2163</v>
      </c>
    </row>
    <row r="3352" spans="1:6" ht="31" hidden="1" x14ac:dyDescent="0.35">
      <c r="A3352" s="144" t="s">
        <v>15102</v>
      </c>
      <c r="B3352" s="144" t="s">
        <v>15103</v>
      </c>
      <c r="C3352" s="144" t="s">
        <v>15104</v>
      </c>
      <c r="D3352" s="144" t="s">
        <v>15105</v>
      </c>
      <c r="E3352" s="144" t="s">
        <v>2169</v>
      </c>
      <c r="F3352" s="144" t="s">
        <v>2163</v>
      </c>
    </row>
    <row r="3353" spans="1:6" hidden="1" x14ac:dyDescent="0.35">
      <c r="A3353" s="144" t="s">
        <v>15106</v>
      </c>
      <c r="B3353" s="144" t="s">
        <v>15107</v>
      </c>
      <c r="C3353" s="144" t="s">
        <v>15108</v>
      </c>
      <c r="D3353" s="144" t="s">
        <v>15109</v>
      </c>
      <c r="E3353" s="144" t="s">
        <v>2169</v>
      </c>
      <c r="F3353" s="144" t="s">
        <v>2170</v>
      </c>
    </row>
    <row r="3354" spans="1:6" ht="31" hidden="1" x14ac:dyDescent="0.35">
      <c r="A3354" s="144" t="s">
        <v>15110</v>
      </c>
      <c r="B3354" s="144" t="s">
        <v>15111</v>
      </c>
      <c r="C3354" s="144" t="s">
        <v>15112</v>
      </c>
      <c r="D3354" s="144" t="s">
        <v>15113</v>
      </c>
      <c r="E3354" s="144" t="s">
        <v>3238</v>
      </c>
      <c r="F3354" s="144" t="s">
        <v>2266</v>
      </c>
    </row>
    <row r="3355" spans="1:6" hidden="1" x14ac:dyDescent="0.35">
      <c r="A3355" s="144" t="s">
        <v>15114</v>
      </c>
      <c r="B3355" s="144" t="s">
        <v>15115</v>
      </c>
      <c r="C3355" s="144" t="s">
        <v>15116</v>
      </c>
      <c r="D3355" s="144" t="s">
        <v>15117</v>
      </c>
      <c r="F3355" s="144" t="s">
        <v>2170</v>
      </c>
    </row>
    <row r="3356" spans="1:6" hidden="1" x14ac:dyDescent="0.35">
      <c r="A3356" s="144" t="s">
        <v>15118</v>
      </c>
      <c r="B3356" s="144" t="s">
        <v>15119</v>
      </c>
      <c r="C3356" s="144" t="s">
        <v>15120</v>
      </c>
      <c r="D3356" s="144" t="s">
        <v>15121</v>
      </c>
      <c r="F3356" s="144" t="s">
        <v>2176</v>
      </c>
    </row>
    <row r="3357" spans="1:6" hidden="1" x14ac:dyDescent="0.35">
      <c r="A3357" s="144" t="s">
        <v>15122</v>
      </c>
      <c r="B3357" s="144" t="s">
        <v>15123</v>
      </c>
      <c r="C3357" s="144" t="s">
        <v>15124</v>
      </c>
      <c r="D3357" s="144" t="s">
        <v>15125</v>
      </c>
      <c r="F3357" s="144" t="s">
        <v>2266</v>
      </c>
    </row>
    <row r="3358" spans="1:6" hidden="1" x14ac:dyDescent="0.35">
      <c r="A3358" s="144" t="s">
        <v>15126</v>
      </c>
      <c r="B3358" s="144" t="s">
        <v>15127</v>
      </c>
      <c r="C3358" s="144" t="s">
        <v>15128</v>
      </c>
      <c r="D3358" s="144" t="s">
        <v>15129</v>
      </c>
      <c r="E3358" s="144" t="s">
        <v>2169</v>
      </c>
      <c r="F3358" s="144" t="s">
        <v>2170</v>
      </c>
    </row>
    <row r="3359" spans="1:6" hidden="1" x14ac:dyDescent="0.35">
      <c r="A3359" s="144" t="s">
        <v>15130</v>
      </c>
      <c r="B3359" s="144" t="s">
        <v>15131</v>
      </c>
      <c r="C3359" s="144" t="s">
        <v>15132</v>
      </c>
      <c r="D3359" s="144" t="s">
        <v>15133</v>
      </c>
      <c r="E3359" s="144" t="s">
        <v>2169</v>
      </c>
      <c r="F3359" s="144" t="s">
        <v>2176</v>
      </c>
    </row>
    <row r="3360" spans="1:6" ht="31" hidden="1" x14ac:dyDescent="0.35">
      <c r="A3360" s="144" t="s">
        <v>15134</v>
      </c>
      <c r="B3360" s="144" t="s">
        <v>15135</v>
      </c>
      <c r="C3360" s="144" t="s">
        <v>15136</v>
      </c>
      <c r="D3360" s="144" t="s">
        <v>15137</v>
      </c>
      <c r="E3360" s="144" t="s">
        <v>2175</v>
      </c>
      <c r="F3360" s="144" t="s">
        <v>2163</v>
      </c>
    </row>
    <row r="3361" spans="1:6" ht="31" hidden="1" x14ac:dyDescent="0.35">
      <c r="A3361" s="144" t="s">
        <v>15138</v>
      </c>
      <c r="B3361" s="144" t="s">
        <v>15139</v>
      </c>
      <c r="C3361" s="144" t="s">
        <v>15140</v>
      </c>
      <c r="D3361" s="144" t="s">
        <v>15141</v>
      </c>
      <c r="E3361" s="144" t="s">
        <v>2169</v>
      </c>
      <c r="F3361" s="144" t="s">
        <v>2266</v>
      </c>
    </row>
    <row r="3362" spans="1:6" hidden="1" x14ac:dyDescent="0.35">
      <c r="A3362" s="144" t="s">
        <v>15142</v>
      </c>
      <c r="B3362" s="144" t="s">
        <v>15143</v>
      </c>
      <c r="C3362" s="144" t="s">
        <v>15144</v>
      </c>
      <c r="D3362" s="144" t="s">
        <v>15145</v>
      </c>
      <c r="F3362" s="144" t="s">
        <v>2266</v>
      </c>
    </row>
    <row r="3363" spans="1:6" ht="31" hidden="1" x14ac:dyDescent="0.35">
      <c r="A3363" s="144" t="s">
        <v>15146</v>
      </c>
      <c r="B3363" s="144" t="s">
        <v>15147</v>
      </c>
      <c r="C3363" s="144" t="s">
        <v>15148</v>
      </c>
      <c r="D3363" s="144" t="s">
        <v>15149</v>
      </c>
      <c r="E3363" s="144" t="s">
        <v>2169</v>
      </c>
      <c r="F3363" s="144" t="s">
        <v>2170</v>
      </c>
    </row>
    <row r="3364" spans="1:6" ht="46.5" hidden="1" x14ac:dyDescent="0.35">
      <c r="A3364" s="144" t="s">
        <v>15150</v>
      </c>
      <c r="B3364" s="144" t="s">
        <v>15151</v>
      </c>
      <c r="C3364" s="144" t="s">
        <v>15152</v>
      </c>
      <c r="D3364" s="144" t="s">
        <v>15153</v>
      </c>
      <c r="E3364" s="144" t="s">
        <v>2169</v>
      </c>
      <c r="F3364" s="144" t="s">
        <v>2170</v>
      </c>
    </row>
    <row r="3365" spans="1:6" ht="31" hidden="1" x14ac:dyDescent="0.35">
      <c r="A3365" s="144" t="s">
        <v>15154</v>
      </c>
      <c r="B3365" s="144" t="s">
        <v>15155</v>
      </c>
      <c r="C3365" s="144" t="s">
        <v>15156</v>
      </c>
      <c r="D3365" s="144" t="s">
        <v>15157</v>
      </c>
      <c r="E3365" s="144" t="s">
        <v>2169</v>
      </c>
      <c r="F3365" s="144" t="s">
        <v>2176</v>
      </c>
    </row>
    <row r="3366" spans="1:6" hidden="1" x14ac:dyDescent="0.35">
      <c r="A3366" s="144" t="s">
        <v>15158</v>
      </c>
      <c r="B3366" s="144" t="s">
        <v>15159</v>
      </c>
      <c r="C3366" s="144" t="s">
        <v>15159</v>
      </c>
      <c r="D3366" s="144" t="s">
        <v>15160</v>
      </c>
      <c r="E3366" s="144" t="s">
        <v>2169</v>
      </c>
      <c r="F3366" s="144" t="s">
        <v>2266</v>
      </c>
    </row>
    <row r="3367" spans="1:6" hidden="1" x14ac:dyDescent="0.35">
      <c r="A3367" s="144" t="s">
        <v>15161</v>
      </c>
      <c r="B3367" s="144" t="s">
        <v>15162</v>
      </c>
      <c r="C3367" s="144" t="s">
        <v>15162</v>
      </c>
      <c r="D3367" s="144" t="s">
        <v>15163</v>
      </c>
      <c r="E3367" s="144" t="s">
        <v>2169</v>
      </c>
      <c r="F3367" s="144" t="s">
        <v>2266</v>
      </c>
    </row>
    <row r="3368" spans="1:6" hidden="1" x14ac:dyDescent="0.35">
      <c r="A3368" s="144" t="s">
        <v>15164</v>
      </c>
      <c r="B3368" s="144" t="s">
        <v>15165</v>
      </c>
      <c r="C3368" s="144" t="s">
        <v>15165</v>
      </c>
      <c r="D3368" s="144" t="s">
        <v>15166</v>
      </c>
      <c r="E3368" s="144" t="s">
        <v>2169</v>
      </c>
      <c r="F3368" s="144" t="s">
        <v>2266</v>
      </c>
    </row>
    <row r="3369" spans="1:6" ht="46.5" hidden="1" x14ac:dyDescent="0.35">
      <c r="A3369" s="144" t="s">
        <v>15167</v>
      </c>
      <c r="B3369" s="144" t="s">
        <v>15168</v>
      </c>
      <c r="C3369" s="144" t="s">
        <v>15169</v>
      </c>
      <c r="D3369" s="144" t="s">
        <v>15170</v>
      </c>
      <c r="E3369" s="144" t="s">
        <v>2169</v>
      </c>
      <c r="F3369" s="144" t="s">
        <v>2266</v>
      </c>
    </row>
    <row r="3370" spans="1:6" ht="31" hidden="1" x14ac:dyDescent="0.35">
      <c r="A3370" s="144" t="s">
        <v>15171</v>
      </c>
      <c r="B3370" s="144" t="s">
        <v>15172</v>
      </c>
      <c r="C3370" s="144" t="s">
        <v>15173</v>
      </c>
      <c r="D3370" s="144" t="s">
        <v>15174</v>
      </c>
      <c r="F3370" s="144" t="s">
        <v>2163</v>
      </c>
    </row>
    <row r="3371" spans="1:6" hidden="1" x14ac:dyDescent="0.35">
      <c r="A3371" s="144" t="s">
        <v>15175</v>
      </c>
      <c r="B3371" s="144" t="s">
        <v>15176</v>
      </c>
      <c r="C3371" s="144" t="s">
        <v>15177</v>
      </c>
      <c r="D3371" s="144" t="s">
        <v>15178</v>
      </c>
      <c r="E3371" s="144" t="s">
        <v>2169</v>
      </c>
      <c r="F3371" s="144" t="s">
        <v>2176</v>
      </c>
    </row>
    <row r="3372" spans="1:6" hidden="1" x14ac:dyDescent="0.35">
      <c r="A3372" s="144" t="s">
        <v>15179</v>
      </c>
      <c r="B3372" s="144" t="s">
        <v>15180</v>
      </c>
      <c r="C3372" s="144" t="s">
        <v>15181</v>
      </c>
      <c r="D3372" s="144" t="s">
        <v>15182</v>
      </c>
      <c r="E3372" s="144" t="s">
        <v>2162</v>
      </c>
      <c r="F3372" s="144" t="s">
        <v>2185</v>
      </c>
    </row>
    <row r="3373" spans="1:6" ht="31" hidden="1" x14ac:dyDescent="0.35">
      <c r="A3373" s="144" t="s">
        <v>15183</v>
      </c>
      <c r="B3373" s="144" t="s">
        <v>15184</v>
      </c>
      <c r="C3373" s="144" t="s">
        <v>15185</v>
      </c>
      <c r="D3373" s="144" t="s">
        <v>15186</v>
      </c>
      <c r="E3373" s="144" t="s">
        <v>3238</v>
      </c>
      <c r="F3373" s="144" t="s">
        <v>2170</v>
      </c>
    </row>
    <row r="3374" spans="1:6" ht="31" hidden="1" x14ac:dyDescent="0.35">
      <c r="A3374" s="144" t="s">
        <v>15187</v>
      </c>
      <c r="B3374" s="144" t="s">
        <v>15188</v>
      </c>
      <c r="C3374" s="144" t="s">
        <v>15189</v>
      </c>
      <c r="D3374" s="144" t="s">
        <v>15190</v>
      </c>
      <c r="E3374" s="144" t="s">
        <v>2175</v>
      </c>
      <c r="F3374" s="144" t="s">
        <v>2266</v>
      </c>
    </row>
    <row r="3375" spans="1:6" ht="31" hidden="1" x14ac:dyDescent="0.35">
      <c r="A3375" s="144" t="s">
        <v>15191</v>
      </c>
      <c r="B3375" s="144" t="s">
        <v>15192</v>
      </c>
      <c r="C3375" s="144" t="s">
        <v>15192</v>
      </c>
      <c r="D3375" s="144" t="s">
        <v>15193</v>
      </c>
      <c r="E3375" s="144" t="s">
        <v>3238</v>
      </c>
      <c r="F3375" s="144" t="s">
        <v>2170</v>
      </c>
    </row>
    <row r="3376" spans="1:6" hidden="1" x14ac:dyDescent="0.35">
      <c r="A3376" s="144" t="s">
        <v>15194</v>
      </c>
      <c r="B3376" s="144" t="s">
        <v>15195</v>
      </c>
      <c r="C3376" s="144" t="s">
        <v>15196</v>
      </c>
      <c r="D3376" s="144" t="s">
        <v>15197</v>
      </c>
      <c r="E3376" s="144" t="s">
        <v>2162</v>
      </c>
      <c r="F3376" s="144" t="s">
        <v>2193</v>
      </c>
    </row>
    <row r="3377" spans="1:6" hidden="1" x14ac:dyDescent="0.35">
      <c r="A3377" s="144" t="s">
        <v>15198</v>
      </c>
      <c r="B3377" s="144" t="s">
        <v>15199</v>
      </c>
      <c r="C3377" s="144" t="s">
        <v>15199</v>
      </c>
      <c r="D3377" s="144" t="s">
        <v>15200</v>
      </c>
      <c r="E3377" s="144" t="s">
        <v>2169</v>
      </c>
      <c r="F3377" s="144" t="s">
        <v>2266</v>
      </c>
    </row>
    <row r="3378" spans="1:6" hidden="1" x14ac:dyDescent="0.35">
      <c r="A3378" s="144" t="s">
        <v>15201</v>
      </c>
      <c r="B3378" s="144" t="s">
        <v>15202</v>
      </c>
      <c r="C3378" s="144" t="s">
        <v>15203</v>
      </c>
      <c r="D3378" s="144" t="s">
        <v>15204</v>
      </c>
      <c r="E3378" s="144" t="s">
        <v>2175</v>
      </c>
      <c r="F3378" s="144" t="s">
        <v>2176</v>
      </c>
    </row>
    <row r="3379" spans="1:6" ht="31" hidden="1" x14ac:dyDescent="0.35">
      <c r="A3379" s="144" t="s">
        <v>15205</v>
      </c>
      <c r="B3379" s="144" t="s">
        <v>15206</v>
      </c>
      <c r="C3379" s="144" t="s">
        <v>15207</v>
      </c>
      <c r="D3379" s="144" t="s">
        <v>15208</v>
      </c>
      <c r="F3379" s="144" t="s">
        <v>2193</v>
      </c>
    </row>
    <row r="3380" spans="1:6" ht="46.5" hidden="1" x14ac:dyDescent="0.35">
      <c r="A3380" s="144" t="s">
        <v>15209</v>
      </c>
      <c r="B3380" s="144" t="s">
        <v>15210</v>
      </c>
      <c r="C3380" s="144" t="s">
        <v>15211</v>
      </c>
      <c r="D3380" s="144" t="s">
        <v>15212</v>
      </c>
      <c r="F3380" s="144" t="s">
        <v>2266</v>
      </c>
    </row>
    <row r="3381" spans="1:6" ht="31" hidden="1" x14ac:dyDescent="0.35">
      <c r="A3381" s="144" t="s">
        <v>15213</v>
      </c>
      <c r="B3381" s="144" t="s">
        <v>15214</v>
      </c>
      <c r="C3381" s="144" t="s">
        <v>15215</v>
      </c>
      <c r="D3381" s="144" t="s">
        <v>15216</v>
      </c>
      <c r="F3381" s="144" t="s">
        <v>2266</v>
      </c>
    </row>
    <row r="3382" spans="1:6" hidden="1" x14ac:dyDescent="0.35">
      <c r="A3382" s="144" t="s">
        <v>15217</v>
      </c>
      <c r="B3382" s="144" t="s">
        <v>15218</v>
      </c>
      <c r="C3382" s="144" t="s">
        <v>15219</v>
      </c>
      <c r="D3382" s="144" t="s">
        <v>15220</v>
      </c>
      <c r="E3382" s="144" t="s">
        <v>2175</v>
      </c>
      <c r="F3382" s="144" t="s">
        <v>2170</v>
      </c>
    </row>
    <row r="3383" spans="1:6" ht="46.5" hidden="1" x14ac:dyDescent="0.35">
      <c r="A3383" s="144" t="s">
        <v>15221</v>
      </c>
      <c r="B3383" s="144" t="s">
        <v>15222</v>
      </c>
      <c r="C3383" s="144" t="s">
        <v>15223</v>
      </c>
      <c r="D3383" s="144" t="s">
        <v>15224</v>
      </c>
      <c r="E3383" s="144" t="s">
        <v>2169</v>
      </c>
      <c r="F3383" s="144" t="s">
        <v>2266</v>
      </c>
    </row>
    <row r="3384" spans="1:6" ht="31" hidden="1" x14ac:dyDescent="0.35">
      <c r="A3384" s="144" t="s">
        <v>15225</v>
      </c>
      <c r="B3384" s="144" t="s">
        <v>15226</v>
      </c>
      <c r="C3384" s="144" t="s">
        <v>15227</v>
      </c>
      <c r="D3384" s="144" t="s">
        <v>15228</v>
      </c>
      <c r="E3384" s="144" t="s">
        <v>3238</v>
      </c>
      <c r="F3384" s="144" t="s">
        <v>2163</v>
      </c>
    </row>
    <row r="3385" spans="1:6" ht="31" hidden="1" x14ac:dyDescent="0.35">
      <c r="A3385" s="144" t="s">
        <v>15229</v>
      </c>
      <c r="B3385" s="144" t="s">
        <v>15230</v>
      </c>
      <c r="C3385" s="144" t="s">
        <v>15231</v>
      </c>
      <c r="D3385" s="144" t="s">
        <v>15232</v>
      </c>
      <c r="E3385" s="144" t="s">
        <v>3238</v>
      </c>
      <c r="F3385" s="144" t="s">
        <v>2170</v>
      </c>
    </row>
    <row r="3386" spans="1:6" ht="31" hidden="1" x14ac:dyDescent="0.35">
      <c r="A3386" s="144" t="s">
        <v>15233</v>
      </c>
      <c r="B3386" s="144" t="s">
        <v>15234</v>
      </c>
      <c r="C3386" s="144" t="s">
        <v>15235</v>
      </c>
      <c r="D3386" s="144" t="s">
        <v>15236</v>
      </c>
      <c r="E3386" s="144" t="s">
        <v>2169</v>
      </c>
      <c r="F3386" s="144" t="s">
        <v>2176</v>
      </c>
    </row>
    <row r="3387" spans="1:6" ht="31" hidden="1" x14ac:dyDescent="0.35">
      <c r="A3387" s="144" t="s">
        <v>15237</v>
      </c>
      <c r="B3387" s="144" t="s">
        <v>15238</v>
      </c>
      <c r="C3387" s="144" t="s">
        <v>15239</v>
      </c>
      <c r="D3387" s="144" t="s">
        <v>15240</v>
      </c>
      <c r="E3387" s="144" t="s">
        <v>3238</v>
      </c>
      <c r="F3387" s="144" t="s">
        <v>2163</v>
      </c>
    </row>
    <row r="3388" spans="1:6" ht="31" hidden="1" x14ac:dyDescent="0.35">
      <c r="A3388" s="144" t="s">
        <v>15241</v>
      </c>
      <c r="B3388" s="144" t="s">
        <v>15242</v>
      </c>
      <c r="C3388" s="144" t="s">
        <v>15243</v>
      </c>
      <c r="D3388" s="144" t="s">
        <v>15244</v>
      </c>
      <c r="E3388" s="144" t="s">
        <v>3238</v>
      </c>
      <c r="F3388" s="144" t="s">
        <v>2266</v>
      </c>
    </row>
    <row r="3389" spans="1:6" ht="31" hidden="1" x14ac:dyDescent="0.35">
      <c r="A3389" s="144" t="s">
        <v>15245</v>
      </c>
      <c r="B3389" s="144" t="s">
        <v>15246</v>
      </c>
      <c r="C3389" s="144" t="s">
        <v>15246</v>
      </c>
      <c r="D3389" s="144" t="s">
        <v>15247</v>
      </c>
      <c r="E3389" s="144" t="s">
        <v>2175</v>
      </c>
      <c r="F3389" s="144" t="s">
        <v>2176</v>
      </c>
    </row>
    <row r="3390" spans="1:6" hidden="1" x14ac:dyDescent="0.35">
      <c r="A3390" s="144" t="s">
        <v>15248</v>
      </c>
      <c r="B3390" s="144" t="s">
        <v>15249</v>
      </c>
      <c r="C3390" s="144" t="s">
        <v>15250</v>
      </c>
      <c r="D3390" s="144" t="s">
        <v>15251</v>
      </c>
      <c r="E3390" s="144" t="s">
        <v>2175</v>
      </c>
      <c r="F3390" s="144" t="s">
        <v>2266</v>
      </c>
    </row>
    <row r="3391" spans="1:6" hidden="1" x14ac:dyDescent="0.35">
      <c r="A3391" s="144" t="s">
        <v>15252</v>
      </c>
      <c r="B3391" s="144" t="s">
        <v>15253</v>
      </c>
      <c r="C3391" s="144" t="s">
        <v>15254</v>
      </c>
      <c r="D3391" s="144" t="s">
        <v>15255</v>
      </c>
      <c r="E3391" s="144" t="s">
        <v>2175</v>
      </c>
      <c r="F3391" s="144" t="s">
        <v>2170</v>
      </c>
    </row>
    <row r="3392" spans="1:6" hidden="1" x14ac:dyDescent="0.35">
      <c r="A3392" s="144" t="s">
        <v>1086</v>
      </c>
      <c r="B3392" s="144" t="s">
        <v>15256</v>
      </c>
      <c r="C3392" s="144" t="s">
        <v>15257</v>
      </c>
      <c r="D3392" s="144" t="s">
        <v>15258</v>
      </c>
      <c r="E3392" s="144" t="s">
        <v>2162</v>
      </c>
      <c r="F3392" s="144" t="s">
        <v>2193</v>
      </c>
    </row>
    <row r="3393" spans="1:6" ht="31" hidden="1" x14ac:dyDescent="0.35">
      <c r="A3393" s="144" t="s">
        <v>15259</v>
      </c>
      <c r="B3393" s="144" t="s">
        <v>15260</v>
      </c>
      <c r="C3393" s="144" t="s">
        <v>15261</v>
      </c>
      <c r="D3393" s="144" t="s">
        <v>15262</v>
      </c>
      <c r="E3393" s="144" t="s">
        <v>2162</v>
      </c>
      <c r="F3393" s="144" t="s">
        <v>2163</v>
      </c>
    </row>
    <row r="3394" spans="1:6" hidden="1" x14ac:dyDescent="0.35">
      <c r="A3394" s="144" t="s">
        <v>15263</v>
      </c>
      <c r="B3394" s="144" t="s">
        <v>15264</v>
      </c>
      <c r="C3394" s="144" t="s">
        <v>15265</v>
      </c>
      <c r="D3394" s="144" t="s">
        <v>15266</v>
      </c>
      <c r="E3394" s="144" t="s">
        <v>2175</v>
      </c>
      <c r="F3394" s="144" t="s">
        <v>2170</v>
      </c>
    </row>
    <row r="3395" spans="1:6" hidden="1" x14ac:dyDescent="0.35">
      <c r="A3395" s="144" t="s">
        <v>15267</v>
      </c>
      <c r="B3395" s="144" t="s">
        <v>15268</v>
      </c>
      <c r="C3395" s="144" t="s">
        <v>15269</v>
      </c>
      <c r="D3395" s="144" t="s">
        <v>15270</v>
      </c>
      <c r="E3395" s="144" t="s">
        <v>2175</v>
      </c>
      <c r="F3395" s="144" t="s">
        <v>2176</v>
      </c>
    </row>
    <row r="3396" spans="1:6" ht="31" hidden="1" x14ac:dyDescent="0.35">
      <c r="A3396" s="144" t="s">
        <v>15271</v>
      </c>
      <c r="B3396" s="144" t="s">
        <v>15272</v>
      </c>
      <c r="C3396" s="144" t="s">
        <v>15273</v>
      </c>
      <c r="D3396" s="144" t="s">
        <v>15274</v>
      </c>
      <c r="E3396" s="144" t="s">
        <v>2175</v>
      </c>
      <c r="F3396" s="144" t="s">
        <v>2176</v>
      </c>
    </row>
    <row r="3397" spans="1:6" hidden="1" x14ac:dyDescent="0.35">
      <c r="A3397" s="144" t="s">
        <v>15275</v>
      </c>
      <c r="B3397" s="144" t="s">
        <v>15276</v>
      </c>
      <c r="C3397" s="144" t="s">
        <v>15276</v>
      </c>
      <c r="D3397" s="144" t="s">
        <v>15277</v>
      </c>
      <c r="E3397" s="144" t="s">
        <v>2162</v>
      </c>
      <c r="F3397" s="144" t="s">
        <v>2193</v>
      </c>
    </row>
    <row r="3398" spans="1:6" ht="31" hidden="1" x14ac:dyDescent="0.35">
      <c r="A3398" s="144" t="s">
        <v>15278</v>
      </c>
      <c r="B3398" s="144" t="s">
        <v>15279</v>
      </c>
      <c r="C3398" s="144" t="s">
        <v>15280</v>
      </c>
      <c r="D3398" s="144" t="s">
        <v>15281</v>
      </c>
      <c r="E3398" s="144" t="s">
        <v>2169</v>
      </c>
      <c r="F3398" s="144" t="s">
        <v>2266</v>
      </c>
    </row>
    <row r="3399" spans="1:6" ht="46.5" hidden="1" x14ac:dyDescent="0.35">
      <c r="A3399" s="144" t="s">
        <v>15282</v>
      </c>
      <c r="B3399" s="144" t="s">
        <v>15283</v>
      </c>
      <c r="C3399" s="144" t="s">
        <v>15284</v>
      </c>
      <c r="D3399" s="144" t="s">
        <v>15285</v>
      </c>
      <c r="F3399" s="144" t="s">
        <v>2163</v>
      </c>
    </row>
    <row r="3400" spans="1:6" ht="46.5" hidden="1" x14ac:dyDescent="0.35">
      <c r="A3400" s="144" t="s">
        <v>15286</v>
      </c>
      <c r="B3400" s="144" t="s">
        <v>15287</v>
      </c>
      <c r="C3400" s="144" t="s">
        <v>15288</v>
      </c>
      <c r="D3400" s="144" t="s">
        <v>15289</v>
      </c>
      <c r="E3400" s="144" t="s">
        <v>3238</v>
      </c>
      <c r="F3400" s="144" t="s">
        <v>2185</v>
      </c>
    </row>
    <row r="3401" spans="1:6" hidden="1" x14ac:dyDescent="0.35">
      <c r="A3401" s="144" t="s">
        <v>15290</v>
      </c>
      <c r="B3401" s="144" t="s">
        <v>15291</v>
      </c>
      <c r="C3401" s="144" t="s">
        <v>15292</v>
      </c>
      <c r="D3401" s="144" t="s">
        <v>15293</v>
      </c>
      <c r="E3401" s="144" t="s">
        <v>2169</v>
      </c>
      <c r="F3401" s="144" t="s">
        <v>2193</v>
      </c>
    </row>
    <row r="3402" spans="1:6" ht="31" hidden="1" x14ac:dyDescent="0.35">
      <c r="A3402" s="144" t="s">
        <v>15294</v>
      </c>
      <c r="B3402" s="144" t="s">
        <v>15295</v>
      </c>
      <c r="C3402" s="144" t="s">
        <v>15296</v>
      </c>
      <c r="D3402" s="144" t="s">
        <v>15297</v>
      </c>
      <c r="F3402" s="144" t="s">
        <v>2266</v>
      </c>
    </row>
    <row r="3403" spans="1:6" hidden="1" x14ac:dyDescent="0.35">
      <c r="A3403" s="144" t="s">
        <v>15298</v>
      </c>
      <c r="B3403" s="144" t="s">
        <v>15299</v>
      </c>
      <c r="C3403" s="144" t="s">
        <v>15300</v>
      </c>
      <c r="D3403" s="144" t="s">
        <v>15301</v>
      </c>
      <c r="E3403" s="144" t="s">
        <v>2169</v>
      </c>
      <c r="F3403" s="144" t="s">
        <v>2193</v>
      </c>
    </row>
    <row r="3404" spans="1:6" ht="31" hidden="1" x14ac:dyDescent="0.35">
      <c r="A3404" s="144" t="s">
        <v>15302</v>
      </c>
      <c r="B3404" s="144" t="s">
        <v>15303</v>
      </c>
      <c r="C3404" s="144" t="s">
        <v>15304</v>
      </c>
      <c r="D3404" s="144" t="s">
        <v>15305</v>
      </c>
      <c r="E3404" s="144" t="s">
        <v>3238</v>
      </c>
      <c r="F3404" s="144" t="s">
        <v>2185</v>
      </c>
    </row>
    <row r="3405" spans="1:6" hidden="1" x14ac:dyDescent="0.35">
      <c r="A3405" s="144" t="s">
        <v>15306</v>
      </c>
      <c r="B3405" s="144" t="s">
        <v>15307</v>
      </c>
      <c r="C3405" s="144" t="s">
        <v>15308</v>
      </c>
      <c r="D3405" s="144" t="s">
        <v>15309</v>
      </c>
      <c r="E3405" s="144" t="s">
        <v>2175</v>
      </c>
      <c r="F3405" s="144" t="s">
        <v>2170</v>
      </c>
    </row>
    <row r="3406" spans="1:6" hidden="1" x14ac:dyDescent="0.35">
      <c r="A3406" s="144" t="s">
        <v>15310</v>
      </c>
      <c r="B3406" s="144" t="s">
        <v>15311</v>
      </c>
      <c r="C3406" s="144" t="s">
        <v>15312</v>
      </c>
      <c r="D3406" s="144" t="s">
        <v>15313</v>
      </c>
      <c r="E3406" s="144" t="s">
        <v>2169</v>
      </c>
      <c r="F3406" s="144" t="s">
        <v>2176</v>
      </c>
    </row>
    <row r="3407" spans="1:6" ht="31" hidden="1" x14ac:dyDescent="0.35">
      <c r="A3407" s="144" t="s">
        <v>15314</v>
      </c>
      <c r="B3407" s="144" t="s">
        <v>15315</v>
      </c>
      <c r="C3407" s="144" t="s">
        <v>15316</v>
      </c>
      <c r="D3407" s="144" t="s">
        <v>15317</v>
      </c>
      <c r="E3407" s="144" t="s">
        <v>3238</v>
      </c>
      <c r="F3407" s="144" t="s">
        <v>2170</v>
      </c>
    </row>
    <row r="3408" spans="1:6" hidden="1" x14ac:dyDescent="0.35">
      <c r="A3408" s="144" t="s">
        <v>15318</v>
      </c>
      <c r="B3408" s="144" t="s">
        <v>15319</v>
      </c>
      <c r="C3408" s="144" t="s">
        <v>15320</v>
      </c>
      <c r="D3408" s="144" t="s">
        <v>15321</v>
      </c>
      <c r="F3408" s="144" t="s">
        <v>2170</v>
      </c>
    </row>
    <row r="3409" spans="1:6" ht="31" hidden="1" x14ac:dyDescent="0.35">
      <c r="A3409" s="144" t="s">
        <v>15322</v>
      </c>
      <c r="B3409" s="144" t="s">
        <v>15323</v>
      </c>
      <c r="C3409" s="144" t="s">
        <v>15324</v>
      </c>
      <c r="D3409" s="144" t="s">
        <v>15325</v>
      </c>
      <c r="E3409" s="144" t="s">
        <v>3238</v>
      </c>
      <c r="F3409" s="144" t="s">
        <v>2176</v>
      </c>
    </row>
    <row r="3410" spans="1:6" ht="31" hidden="1" x14ac:dyDescent="0.35">
      <c r="A3410" s="144" t="s">
        <v>15326</v>
      </c>
      <c r="B3410" s="144" t="s">
        <v>15327</v>
      </c>
      <c r="C3410" s="144" t="s">
        <v>15328</v>
      </c>
      <c r="D3410" s="144" t="s">
        <v>15329</v>
      </c>
      <c r="E3410" s="144" t="s">
        <v>2162</v>
      </c>
      <c r="F3410" s="144" t="s">
        <v>2193</v>
      </c>
    </row>
    <row r="3411" spans="1:6" hidden="1" x14ac:dyDescent="0.35">
      <c r="A3411" s="144" t="s">
        <v>15330</v>
      </c>
      <c r="B3411" s="144" t="s">
        <v>15331</v>
      </c>
      <c r="C3411" s="144" t="s">
        <v>15332</v>
      </c>
      <c r="D3411" s="144" t="s">
        <v>15333</v>
      </c>
      <c r="F3411" s="144" t="s">
        <v>2266</v>
      </c>
    </row>
    <row r="3412" spans="1:6" ht="31" hidden="1" x14ac:dyDescent="0.35">
      <c r="A3412" s="144" t="s">
        <v>15334</v>
      </c>
      <c r="B3412" s="144" t="s">
        <v>15335</v>
      </c>
      <c r="C3412" s="144" t="s">
        <v>15336</v>
      </c>
      <c r="D3412" s="144" t="s">
        <v>15337</v>
      </c>
      <c r="E3412" s="144" t="s">
        <v>3238</v>
      </c>
      <c r="F3412" s="144" t="s">
        <v>2185</v>
      </c>
    </row>
    <row r="3413" spans="1:6" ht="31" hidden="1" x14ac:dyDescent="0.35">
      <c r="A3413" s="144" t="s">
        <v>15338</v>
      </c>
      <c r="B3413" s="144" t="s">
        <v>15339</v>
      </c>
      <c r="C3413" s="144" t="s">
        <v>15340</v>
      </c>
      <c r="D3413" s="144" t="s">
        <v>15341</v>
      </c>
      <c r="E3413" s="144" t="s">
        <v>3238</v>
      </c>
      <c r="F3413" s="144" t="s">
        <v>2163</v>
      </c>
    </row>
    <row r="3414" spans="1:6" ht="46.5" hidden="1" x14ac:dyDescent="0.35">
      <c r="A3414" s="144" t="s">
        <v>15342</v>
      </c>
      <c r="B3414" s="144" t="s">
        <v>15343</v>
      </c>
      <c r="C3414" s="144" t="s">
        <v>15344</v>
      </c>
      <c r="D3414" s="144" t="s">
        <v>15345</v>
      </c>
      <c r="E3414" s="144" t="s">
        <v>2175</v>
      </c>
      <c r="F3414" s="144" t="s">
        <v>2170</v>
      </c>
    </row>
    <row r="3415" spans="1:6" ht="31" hidden="1" x14ac:dyDescent="0.35">
      <c r="A3415" s="144" t="s">
        <v>15346</v>
      </c>
      <c r="B3415" s="144" t="s">
        <v>15347</v>
      </c>
      <c r="C3415" s="144" t="s">
        <v>15348</v>
      </c>
      <c r="D3415" s="144" t="s">
        <v>15349</v>
      </c>
      <c r="E3415" s="144" t="s">
        <v>3238</v>
      </c>
      <c r="F3415" s="144" t="s">
        <v>2266</v>
      </c>
    </row>
    <row r="3416" spans="1:6" ht="31" hidden="1" x14ac:dyDescent="0.35">
      <c r="A3416" s="144" t="s">
        <v>15350</v>
      </c>
      <c r="B3416" s="144" t="s">
        <v>15351</v>
      </c>
      <c r="C3416" s="144" t="s">
        <v>15352</v>
      </c>
      <c r="D3416" s="144" t="s">
        <v>15353</v>
      </c>
      <c r="E3416" s="144" t="s">
        <v>2169</v>
      </c>
      <c r="F3416" s="144" t="s">
        <v>2193</v>
      </c>
    </row>
    <row r="3417" spans="1:6" ht="31" hidden="1" x14ac:dyDescent="0.35">
      <c r="A3417" s="144" t="s">
        <v>15354</v>
      </c>
      <c r="B3417" s="144" t="s">
        <v>15355</v>
      </c>
      <c r="C3417" s="144" t="s">
        <v>15356</v>
      </c>
      <c r="D3417" s="144" t="s">
        <v>15357</v>
      </c>
      <c r="E3417" s="144" t="s">
        <v>2169</v>
      </c>
      <c r="F3417" s="144" t="s">
        <v>2163</v>
      </c>
    </row>
    <row r="3418" spans="1:6" hidden="1" x14ac:dyDescent="0.35">
      <c r="A3418" s="144" t="s">
        <v>15358</v>
      </c>
      <c r="B3418" s="144" t="s">
        <v>15359</v>
      </c>
      <c r="C3418" s="144" t="s">
        <v>15360</v>
      </c>
      <c r="D3418" s="144" t="s">
        <v>15361</v>
      </c>
      <c r="E3418" s="144" t="s">
        <v>2175</v>
      </c>
      <c r="F3418" s="144" t="s">
        <v>2176</v>
      </c>
    </row>
    <row r="3419" spans="1:6" hidden="1" x14ac:dyDescent="0.35">
      <c r="A3419" s="144" t="s">
        <v>1085</v>
      </c>
      <c r="B3419" s="144" t="s">
        <v>15362</v>
      </c>
      <c r="C3419" s="144" t="s">
        <v>15362</v>
      </c>
      <c r="D3419" s="144" t="s">
        <v>15363</v>
      </c>
      <c r="E3419" s="144" t="s">
        <v>2162</v>
      </c>
      <c r="F3419" s="144" t="s">
        <v>2185</v>
      </c>
    </row>
    <row r="3420" spans="1:6" ht="31" hidden="1" x14ac:dyDescent="0.35">
      <c r="A3420" s="144" t="s">
        <v>15364</v>
      </c>
      <c r="B3420" s="144" t="s">
        <v>15365</v>
      </c>
      <c r="C3420" s="144" t="s">
        <v>15366</v>
      </c>
      <c r="D3420" s="144" t="s">
        <v>15367</v>
      </c>
      <c r="E3420" s="144" t="s">
        <v>2175</v>
      </c>
      <c r="F3420" s="144" t="s">
        <v>2163</v>
      </c>
    </row>
    <row r="3421" spans="1:6" hidden="1" x14ac:dyDescent="0.35">
      <c r="A3421" s="144" t="s">
        <v>15368</v>
      </c>
      <c r="B3421" s="144" t="s">
        <v>15369</v>
      </c>
      <c r="C3421" s="144" t="s">
        <v>15370</v>
      </c>
      <c r="D3421" s="144" t="s">
        <v>15371</v>
      </c>
      <c r="F3421" s="144" t="s">
        <v>2266</v>
      </c>
    </row>
    <row r="3422" spans="1:6" hidden="1" x14ac:dyDescent="0.35">
      <c r="A3422" s="144" t="s">
        <v>15372</v>
      </c>
      <c r="B3422" s="144" t="s">
        <v>15373</v>
      </c>
      <c r="C3422" s="144" t="s">
        <v>15374</v>
      </c>
      <c r="D3422" s="144" t="s">
        <v>15375</v>
      </c>
      <c r="E3422" s="144" t="s">
        <v>2162</v>
      </c>
      <c r="F3422" s="144" t="s">
        <v>2193</v>
      </c>
    </row>
    <row r="3423" spans="1:6" ht="31" hidden="1" x14ac:dyDescent="0.35">
      <c r="A3423" s="144" t="s">
        <v>15376</v>
      </c>
      <c r="B3423" s="144" t="s">
        <v>15377</v>
      </c>
      <c r="C3423" s="144" t="s">
        <v>15378</v>
      </c>
      <c r="D3423" s="144" t="s">
        <v>15379</v>
      </c>
      <c r="E3423" s="144" t="s">
        <v>2175</v>
      </c>
      <c r="F3423" s="144" t="s">
        <v>2193</v>
      </c>
    </row>
    <row r="3424" spans="1:6" hidden="1" x14ac:dyDescent="0.35">
      <c r="A3424" s="144" t="s">
        <v>15380</v>
      </c>
      <c r="B3424" s="144" t="s">
        <v>15381</v>
      </c>
      <c r="C3424" s="144" t="s">
        <v>15382</v>
      </c>
      <c r="D3424" s="144" t="s">
        <v>15383</v>
      </c>
      <c r="E3424" s="144" t="s">
        <v>2169</v>
      </c>
      <c r="F3424" s="144" t="s">
        <v>2176</v>
      </c>
    </row>
    <row r="3425" spans="1:6" hidden="1" x14ac:dyDescent="0.35">
      <c r="A3425" s="144" t="s">
        <v>15384</v>
      </c>
      <c r="B3425" s="144" t="s">
        <v>15385</v>
      </c>
      <c r="C3425" s="144" t="s">
        <v>15386</v>
      </c>
      <c r="D3425" s="144" t="s">
        <v>15387</v>
      </c>
      <c r="F3425" s="144" t="s">
        <v>2170</v>
      </c>
    </row>
    <row r="3426" spans="1:6" hidden="1" x14ac:dyDescent="0.35">
      <c r="A3426" s="144" t="s">
        <v>15388</v>
      </c>
      <c r="B3426" s="144" t="s">
        <v>15389</v>
      </c>
      <c r="C3426" s="144" t="s">
        <v>15390</v>
      </c>
      <c r="D3426" s="144" t="s">
        <v>15391</v>
      </c>
      <c r="F3426" s="144" t="s">
        <v>2176</v>
      </c>
    </row>
    <row r="3427" spans="1:6" hidden="1" x14ac:dyDescent="0.35">
      <c r="A3427" s="144" t="s">
        <v>15392</v>
      </c>
      <c r="B3427" s="144" t="s">
        <v>15393</v>
      </c>
      <c r="C3427" s="144" t="s">
        <v>15394</v>
      </c>
      <c r="D3427" s="144" t="s">
        <v>15395</v>
      </c>
      <c r="F3427" s="144" t="s">
        <v>2193</v>
      </c>
    </row>
    <row r="3428" spans="1:6" hidden="1" x14ac:dyDescent="0.35">
      <c r="A3428" s="144" t="s">
        <v>413</v>
      </c>
      <c r="B3428" s="144" t="s">
        <v>15396</v>
      </c>
      <c r="C3428" s="144" t="s">
        <v>15396</v>
      </c>
      <c r="D3428" s="144" t="s">
        <v>15397</v>
      </c>
      <c r="E3428" s="144" t="s">
        <v>2162</v>
      </c>
      <c r="F3428" s="144" t="s">
        <v>2185</v>
      </c>
    </row>
    <row r="3429" spans="1:6" hidden="1" x14ac:dyDescent="0.35">
      <c r="A3429" s="144" t="s">
        <v>15398</v>
      </c>
      <c r="B3429" s="144" t="s">
        <v>15399</v>
      </c>
      <c r="C3429" s="144" t="s">
        <v>15400</v>
      </c>
      <c r="D3429" s="144" t="s">
        <v>15401</v>
      </c>
      <c r="E3429" s="144" t="s">
        <v>2175</v>
      </c>
      <c r="F3429" s="144" t="s">
        <v>2176</v>
      </c>
    </row>
    <row r="3430" spans="1:6" hidden="1" x14ac:dyDescent="0.35">
      <c r="A3430" s="144" t="s">
        <v>15402</v>
      </c>
      <c r="B3430" s="144" t="s">
        <v>15403</v>
      </c>
      <c r="C3430" s="144" t="s">
        <v>15403</v>
      </c>
      <c r="D3430" s="144" t="s">
        <v>15404</v>
      </c>
      <c r="E3430" s="144" t="s">
        <v>2175</v>
      </c>
      <c r="F3430" s="144" t="s">
        <v>2170</v>
      </c>
    </row>
    <row r="3431" spans="1:6" ht="31" hidden="1" x14ac:dyDescent="0.35">
      <c r="A3431" s="144" t="s">
        <v>15405</v>
      </c>
      <c r="B3431" s="144" t="s">
        <v>15406</v>
      </c>
      <c r="C3431" s="144" t="s">
        <v>15407</v>
      </c>
      <c r="D3431" s="144" t="s">
        <v>15408</v>
      </c>
      <c r="F3431" s="144" t="s">
        <v>2266</v>
      </c>
    </row>
    <row r="3432" spans="1:6" hidden="1" x14ac:dyDescent="0.35">
      <c r="A3432" s="144" t="s">
        <v>15409</v>
      </c>
      <c r="B3432" s="144" t="s">
        <v>15410</v>
      </c>
      <c r="C3432" s="144" t="s">
        <v>15410</v>
      </c>
      <c r="D3432" s="144" t="s">
        <v>15411</v>
      </c>
      <c r="F3432" s="144" t="s">
        <v>2266</v>
      </c>
    </row>
    <row r="3433" spans="1:6" ht="31" hidden="1" x14ac:dyDescent="0.35">
      <c r="A3433" s="144" t="s">
        <v>15412</v>
      </c>
      <c r="B3433" s="144" t="s">
        <v>15413</v>
      </c>
      <c r="C3433" s="144" t="s">
        <v>15414</v>
      </c>
      <c r="D3433" s="144" t="s">
        <v>15415</v>
      </c>
      <c r="E3433" s="144" t="s">
        <v>2162</v>
      </c>
      <c r="F3433" s="144" t="s">
        <v>2193</v>
      </c>
    </row>
    <row r="3434" spans="1:6" ht="31" hidden="1" x14ac:dyDescent="0.35">
      <c r="A3434" s="144" t="s">
        <v>15416</v>
      </c>
      <c r="B3434" s="144" t="s">
        <v>15417</v>
      </c>
      <c r="C3434" s="144" t="s">
        <v>15418</v>
      </c>
      <c r="D3434" s="144" t="s">
        <v>15419</v>
      </c>
      <c r="E3434" s="144" t="s">
        <v>2169</v>
      </c>
      <c r="F3434" s="144" t="s">
        <v>2170</v>
      </c>
    </row>
    <row r="3435" spans="1:6" hidden="1" x14ac:dyDescent="0.35">
      <c r="A3435" s="144" t="s">
        <v>15420</v>
      </c>
      <c r="B3435" s="144" t="s">
        <v>15421</v>
      </c>
      <c r="C3435" s="144" t="s">
        <v>15422</v>
      </c>
      <c r="D3435" s="144" t="s">
        <v>15423</v>
      </c>
      <c r="E3435" s="144" t="s">
        <v>2169</v>
      </c>
      <c r="F3435" s="144" t="s">
        <v>2176</v>
      </c>
    </row>
    <row r="3436" spans="1:6" ht="31" hidden="1" x14ac:dyDescent="0.35">
      <c r="A3436" s="144" t="s">
        <v>15424</v>
      </c>
      <c r="B3436" s="144" t="s">
        <v>15425</v>
      </c>
      <c r="C3436" s="144" t="s">
        <v>15426</v>
      </c>
      <c r="D3436" s="144" t="s">
        <v>15427</v>
      </c>
      <c r="E3436" s="144" t="s">
        <v>2169</v>
      </c>
      <c r="F3436" s="144" t="s">
        <v>2163</v>
      </c>
    </row>
    <row r="3437" spans="1:6" ht="31" hidden="1" x14ac:dyDescent="0.35">
      <c r="A3437" s="144" t="s">
        <v>15428</v>
      </c>
      <c r="B3437" s="144" t="s">
        <v>15429</v>
      </c>
      <c r="C3437" s="144" t="s">
        <v>15430</v>
      </c>
      <c r="D3437" s="144" t="s">
        <v>15431</v>
      </c>
      <c r="E3437" s="144" t="s">
        <v>2169</v>
      </c>
      <c r="F3437" s="144" t="s">
        <v>2176</v>
      </c>
    </row>
    <row r="3438" spans="1:6" ht="46.5" hidden="1" x14ac:dyDescent="0.35">
      <c r="A3438" s="144" t="s">
        <v>15432</v>
      </c>
      <c r="B3438" s="144" t="s">
        <v>15433</v>
      </c>
      <c r="C3438" s="144" t="s">
        <v>15434</v>
      </c>
      <c r="D3438" s="144" t="s">
        <v>15435</v>
      </c>
      <c r="E3438" s="144" t="s">
        <v>2169</v>
      </c>
      <c r="F3438" s="144" t="s">
        <v>2170</v>
      </c>
    </row>
    <row r="3439" spans="1:6" ht="31" hidden="1" x14ac:dyDescent="0.35">
      <c r="A3439" s="144" t="s">
        <v>227</v>
      </c>
      <c r="B3439" s="144" t="s">
        <v>15436</v>
      </c>
      <c r="C3439" s="144" t="s">
        <v>15437</v>
      </c>
      <c r="D3439" s="144" t="s">
        <v>15438</v>
      </c>
      <c r="E3439" s="144" t="s">
        <v>2162</v>
      </c>
      <c r="F3439" s="144" t="s">
        <v>2185</v>
      </c>
    </row>
    <row r="3440" spans="1:6" ht="31" hidden="1" x14ac:dyDescent="0.35">
      <c r="A3440" s="144" t="s">
        <v>275</v>
      </c>
      <c r="B3440" s="144" t="s">
        <v>15439</v>
      </c>
      <c r="C3440" s="144" t="s">
        <v>321</v>
      </c>
      <c r="D3440" s="144" t="s">
        <v>15440</v>
      </c>
      <c r="E3440" s="144" t="s">
        <v>2162</v>
      </c>
      <c r="F3440" s="144" t="s">
        <v>2185</v>
      </c>
    </row>
    <row r="3441" spans="1:6" ht="31" hidden="1" x14ac:dyDescent="0.35">
      <c r="A3441" s="144" t="s">
        <v>950</v>
      </c>
      <c r="B3441" s="144" t="s">
        <v>15441</v>
      </c>
      <c r="C3441" s="144" t="s">
        <v>15442</v>
      </c>
      <c r="D3441" s="144" t="s">
        <v>15443</v>
      </c>
      <c r="E3441" s="144" t="s">
        <v>2162</v>
      </c>
      <c r="F3441" s="144" t="s">
        <v>2185</v>
      </c>
    </row>
    <row r="3442" spans="1:6" hidden="1" x14ac:dyDescent="0.35">
      <c r="A3442" s="144" t="s">
        <v>430</v>
      </c>
      <c r="B3442" s="144" t="s">
        <v>15444</v>
      </c>
      <c r="C3442" s="144" t="s">
        <v>15445</v>
      </c>
      <c r="D3442" s="144" t="s">
        <v>15446</v>
      </c>
      <c r="E3442" s="144" t="s">
        <v>2175</v>
      </c>
      <c r="F3442" s="144" t="s">
        <v>2176</v>
      </c>
    </row>
    <row r="3443" spans="1:6" ht="46.5" hidden="1" x14ac:dyDescent="0.35">
      <c r="A3443" s="144" t="s">
        <v>15447</v>
      </c>
      <c r="B3443" s="144" t="s">
        <v>15448</v>
      </c>
      <c r="C3443" s="144" t="s">
        <v>15449</v>
      </c>
      <c r="D3443" s="144" t="s">
        <v>15450</v>
      </c>
      <c r="F3443" s="144" t="s">
        <v>2266</v>
      </c>
    </row>
    <row r="3444" spans="1:6" ht="31" hidden="1" x14ac:dyDescent="0.35">
      <c r="A3444" s="144" t="s">
        <v>15451</v>
      </c>
      <c r="B3444" s="144" t="s">
        <v>15452</v>
      </c>
      <c r="C3444" s="144" t="s">
        <v>15453</v>
      </c>
      <c r="D3444" s="144" t="s">
        <v>15454</v>
      </c>
      <c r="F3444" s="144" t="s">
        <v>2266</v>
      </c>
    </row>
    <row r="3445" spans="1:6" ht="31" hidden="1" x14ac:dyDescent="0.35">
      <c r="A3445" s="144" t="s">
        <v>15455</v>
      </c>
      <c r="B3445" s="144" t="s">
        <v>15456</v>
      </c>
      <c r="C3445" s="144" t="s">
        <v>15457</v>
      </c>
      <c r="D3445" s="144" t="s">
        <v>15458</v>
      </c>
      <c r="E3445" s="144" t="s">
        <v>3238</v>
      </c>
      <c r="F3445" s="144" t="s">
        <v>2176</v>
      </c>
    </row>
    <row r="3446" spans="1:6" hidden="1" x14ac:dyDescent="0.35">
      <c r="A3446" s="144" t="s">
        <v>15459</v>
      </c>
      <c r="B3446" s="144" t="s">
        <v>15460</v>
      </c>
      <c r="C3446" s="144" t="s">
        <v>15461</v>
      </c>
      <c r="D3446" s="144" t="s">
        <v>15462</v>
      </c>
      <c r="E3446" s="144" t="s">
        <v>2162</v>
      </c>
      <c r="F3446" s="144" t="s">
        <v>2176</v>
      </c>
    </row>
    <row r="3447" spans="1:6" ht="31" hidden="1" x14ac:dyDescent="0.35">
      <c r="A3447" s="144" t="s">
        <v>15463</v>
      </c>
      <c r="B3447" s="144" t="s">
        <v>15464</v>
      </c>
      <c r="C3447" s="144" t="s">
        <v>15464</v>
      </c>
      <c r="D3447" s="144" t="s">
        <v>15465</v>
      </c>
      <c r="E3447" s="144" t="s">
        <v>2169</v>
      </c>
      <c r="F3447" s="144" t="s">
        <v>2163</v>
      </c>
    </row>
    <row r="3448" spans="1:6" ht="31" hidden="1" x14ac:dyDescent="0.35">
      <c r="A3448" s="144" t="s">
        <v>15466</v>
      </c>
      <c r="B3448" s="144" t="s">
        <v>15467</v>
      </c>
      <c r="C3448" s="144" t="s">
        <v>15468</v>
      </c>
      <c r="D3448" s="144" t="s">
        <v>15469</v>
      </c>
      <c r="E3448" s="144" t="s">
        <v>2162</v>
      </c>
      <c r="F3448" s="144" t="s">
        <v>2163</v>
      </c>
    </row>
    <row r="3449" spans="1:6" ht="31" hidden="1" x14ac:dyDescent="0.35">
      <c r="A3449" s="144" t="s">
        <v>15470</v>
      </c>
      <c r="B3449" s="144" t="s">
        <v>15471</v>
      </c>
      <c r="C3449" s="144" t="s">
        <v>15472</v>
      </c>
      <c r="D3449" s="144" t="s">
        <v>15473</v>
      </c>
      <c r="E3449" s="144" t="s">
        <v>2169</v>
      </c>
      <c r="F3449" s="144" t="s">
        <v>2176</v>
      </c>
    </row>
    <row r="3450" spans="1:6" hidden="1" x14ac:dyDescent="0.35">
      <c r="A3450" s="144" t="s">
        <v>15474</v>
      </c>
      <c r="B3450" s="144" t="s">
        <v>15475</v>
      </c>
      <c r="C3450" s="144" t="s">
        <v>15476</v>
      </c>
      <c r="D3450" s="144" t="s">
        <v>15477</v>
      </c>
      <c r="F3450" s="144" t="s">
        <v>2266</v>
      </c>
    </row>
    <row r="3451" spans="1:6" hidden="1" x14ac:dyDescent="0.35">
      <c r="A3451" s="144" t="s">
        <v>15478</v>
      </c>
      <c r="B3451" s="144" t="s">
        <v>15479</v>
      </c>
      <c r="C3451" s="144" t="s">
        <v>15480</v>
      </c>
      <c r="D3451" s="144" t="s">
        <v>15481</v>
      </c>
      <c r="F3451" s="144" t="s">
        <v>2170</v>
      </c>
    </row>
    <row r="3452" spans="1:6" hidden="1" x14ac:dyDescent="0.35">
      <c r="A3452" s="144" t="s">
        <v>15482</v>
      </c>
      <c r="B3452" s="144" t="s">
        <v>15483</v>
      </c>
      <c r="C3452" s="144" t="s">
        <v>15484</v>
      </c>
      <c r="D3452" s="144" t="s">
        <v>15485</v>
      </c>
      <c r="E3452" s="144" t="s">
        <v>2169</v>
      </c>
      <c r="F3452" s="144" t="s">
        <v>2266</v>
      </c>
    </row>
    <row r="3453" spans="1:6" ht="31" hidden="1" x14ac:dyDescent="0.35">
      <c r="A3453" s="144" t="s">
        <v>15486</v>
      </c>
      <c r="B3453" s="144" t="s">
        <v>15487</v>
      </c>
      <c r="C3453" s="144" t="s">
        <v>15488</v>
      </c>
      <c r="D3453" s="144" t="s">
        <v>15489</v>
      </c>
      <c r="E3453" s="144" t="s">
        <v>2175</v>
      </c>
      <c r="F3453" s="144" t="s">
        <v>2176</v>
      </c>
    </row>
    <row r="3454" spans="1:6" hidden="1" x14ac:dyDescent="0.35">
      <c r="A3454" s="144" t="s">
        <v>15490</v>
      </c>
      <c r="B3454" s="144" t="s">
        <v>15491</v>
      </c>
      <c r="C3454" s="144" t="s">
        <v>15491</v>
      </c>
      <c r="D3454" s="144" t="s">
        <v>15492</v>
      </c>
      <c r="E3454" s="144" t="s">
        <v>2169</v>
      </c>
      <c r="F3454" s="144" t="s">
        <v>2266</v>
      </c>
    </row>
    <row r="3455" spans="1:6" hidden="1" x14ac:dyDescent="0.35">
      <c r="A3455" s="144" t="s">
        <v>15493</v>
      </c>
      <c r="B3455" s="144" t="s">
        <v>15494</v>
      </c>
      <c r="C3455" s="144" t="s">
        <v>15495</v>
      </c>
      <c r="D3455" s="144" t="s">
        <v>15496</v>
      </c>
      <c r="E3455" s="144" t="s">
        <v>2175</v>
      </c>
      <c r="F3455" s="144" t="s">
        <v>2266</v>
      </c>
    </row>
    <row r="3456" spans="1:6" ht="31" hidden="1" x14ac:dyDescent="0.35">
      <c r="A3456" s="144" t="s">
        <v>15497</v>
      </c>
      <c r="B3456" s="144" t="s">
        <v>15498</v>
      </c>
      <c r="C3456" s="144" t="s">
        <v>15499</v>
      </c>
      <c r="D3456" s="144" t="s">
        <v>15500</v>
      </c>
      <c r="E3456" s="144" t="s">
        <v>2175</v>
      </c>
      <c r="F3456" s="144" t="s">
        <v>2163</v>
      </c>
    </row>
    <row r="3457" spans="1:6" ht="31" hidden="1" x14ac:dyDescent="0.35">
      <c r="A3457" s="144" t="s">
        <v>15501</v>
      </c>
      <c r="B3457" s="144" t="s">
        <v>15502</v>
      </c>
      <c r="C3457" s="144" t="s">
        <v>15503</v>
      </c>
      <c r="D3457" s="144" t="s">
        <v>15504</v>
      </c>
      <c r="E3457" s="144" t="s">
        <v>2169</v>
      </c>
      <c r="F3457" s="144" t="s">
        <v>2163</v>
      </c>
    </row>
    <row r="3458" spans="1:6" ht="31" hidden="1" x14ac:dyDescent="0.35">
      <c r="A3458" s="144" t="s">
        <v>15505</v>
      </c>
      <c r="B3458" s="144" t="s">
        <v>15506</v>
      </c>
      <c r="C3458" s="144" t="s">
        <v>15507</v>
      </c>
      <c r="D3458" s="144" t="s">
        <v>15508</v>
      </c>
      <c r="E3458" s="144" t="s">
        <v>2175</v>
      </c>
      <c r="F3458" s="144" t="s">
        <v>2170</v>
      </c>
    </row>
    <row r="3459" spans="1:6" ht="31" hidden="1" x14ac:dyDescent="0.35">
      <c r="A3459" s="144" t="s">
        <v>15509</v>
      </c>
      <c r="B3459" s="144" t="s">
        <v>15510</v>
      </c>
      <c r="C3459" s="144" t="s">
        <v>15511</v>
      </c>
      <c r="D3459" s="144" t="s">
        <v>15512</v>
      </c>
      <c r="F3459" s="144" t="s">
        <v>2163</v>
      </c>
    </row>
    <row r="3460" spans="1:6" ht="31" hidden="1" x14ac:dyDescent="0.35">
      <c r="A3460" s="144" t="s">
        <v>15513</v>
      </c>
      <c r="B3460" s="144" t="s">
        <v>15514</v>
      </c>
      <c r="C3460" s="144" t="s">
        <v>15515</v>
      </c>
      <c r="D3460" s="144" t="s">
        <v>15516</v>
      </c>
      <c r="E3460" s="144" t="s">
        <v>2169</v>
      </c>
      <c r="F3460" s="144" t="s">
        <v>2266</v>
      </c>
    </row>
    <row r="3461" spans="1:6" ht="46.5" hidden="1" x14ac:dyDescent="0.35">
      <c r="A3461" s="144" t="s">
        <v>15517</v>
      </c>
      <c r="B3461" s="144" t="s">
        <v>15518</v>
      </c>
      <c r="C3461" s="144" t="s">
        <v>15519</v>
      </c>
      <c r="D3461" s="144" t="s">
        <v>15520</v>
      </c>
      <c r="F3461" s="144" t="s">
        <v>2170</v>
      </c>
    </row>
    <row r="3462" spans="1:6" ht="31" hidden="1" x14ac:dyDescent="0.35">
      <c r="A3462" s="144" t="s">
        <v>15521</v>
      </c>
      <c r="B3462" s="144" t="s">
        <v>15522</v>
      </c>
      <c r="C3462" s="144" t="s">
        <v>15523</v>
      </c>
      <c r="D3462" s="144" t="s">
        <v>15524</v>
      </c>
      <c r="E3462" s="144" t="s">
        <v>2169</v>
      </c>
      <c r="F3462" s="144" t="s">
        <v>2266</v>
      </c>
    </row>
    <row r="3463" spans="1:6" ht="31" hidden="1" x14ac:dyDescent="0.35">
      <c r="A3463" s="144" t="s">
        <v>15525</v>
      </c>
      <c r="B3463" s="144" t="s">
        <v>15526</v>
      </c>
      <c r="C3463" s="144" t="s">
        <v>15527</v>
      </c>
      <c r="D3463" s="144" t="s">
        <v>15528</v>
      </c>
      <c r="F3463" s="144" t="s">
        <v>2176</v>
      </c>
    </row>
    <row r="3464" spans="1:6" hidden="1" x14ac:dyDescent="0.35">
      <c r="A3464" s="144" t="s">
        <v>15529</v>
      </c>
      <c r="B3464" s="144" t="s">
        <v>15530</v>
      </c>
      <c r="C3464" s="144" t="s">
        <v>15531</v>
      </c>
      <c r="D3464" s="144" t="s">
        <v>15532</v>
      </c>
      <c r="E3464" s="144" t="s">
        <v>2175</v>
      </c>
      <c r="F3464" s="144" t="s">
        <v>2193</v>
      </c>
    </row>
    <row r="3465" spans="1:6" ht="31" hidden="1" x14ac:dyDescent="0.35">
      <c r="A3465" s="144" t="s">
        <v>15533</v>
      </c>
      <c r="B3465" s="144" t="s">
        <v>15534</v>
      </c>
      <c r="C3465" s="144" t="s">
        <v>15535</v>
      </c>
      <c r="D3465" s="144" t="s">
        <v>15536</v>
      </c>
      <c r="E3465" s="144" t="s">
        <v>2169</v>
      </c>
      <c r="F3465" s="144" t="s">
        <v>2266</v>
      </c>
    </row>
    <row r="3466" spans="1:6" ht="31" hidden="1" x14ac:dyDescent="0.35">
      <c r="A3466" s="144" t="s">
        <v>188</v>
      </c>
      <c r="B3466" s="144" t="s">
        <v>15537</v>
      </c>
      <c r="C3466" s="144" t="s">
        <v>15538</v>
      </c>
      <c r="D3466" s="144" t="s">
        <v>15539</v>
      </c>
      <c r="E3466" s="144" t="s">
        <v>2162</v>
      </c>
      <c r="F3466" s="144" t="s">
        <v>2185</v>
      </c>
    </row>
    <row r="3467" spans="1:6" ht="31" hidden="1" x14ac:dyDescent="0.35">
      <c r="A3467" s="144" t="s">
        <v>15540</v>
      </c>
      <c r="B3467" s="144" t="s">
        <v>15541</v>
      </c>
      <c r="C3467" s="144" t="s">
        <v>15542</v>
      </c>
      <c r="D3467" s="144" t="s">
        <v>15543</v>
      </c>
      <c r="E3467" s="144" t="s">
        <v>3238</v>
      </c>
      <c r="F3467" s="144" t="s">
        <v>2170</v>
      </c>
    </row>
    <row r="3468" spans="1:6" ht="31" hidden="1" x14ac:dyDescent="0.35">
      <c r="A3468" s="144" t="s">
        <v>15544</v>
      </c>
      <c r="B3468" s="144" t="s">
        <v>15545</v>
      </c>
      <c r="C3468" s="144" t="s">
        <v>15546</v>
      </c>
      <c r="D3468" s="144" t="s">
        <v>15547</v>
      </c>
      <c r="F3468" s="144" t="s">
        <v>2176</v>
      </c>
    </row>
    <row r="3469" spans="1:6" ht="31" hidden="1" x14ac:dyDescent="0.35">
      <c r="A3469" s="144" t="s">
        <v>15548</v>
      </c>
      <c r="B3469" s="144" t="s">
        <v>15549</v>
      </c>
      <c r="C3469" s="144" t="s">
        <v>15550</v>
      </c>
      <c r="D3469" s="144" t="s">
        <v>15551</v>
      </c>
      <c r="E3469" s="144" t="s">
        <v>2169</v>
      </c>
      <c r="F3469" s="144" t="s">
        <v>2176</v>
      </c>
    </row>
    <row r="3470" spans="1:6" ht="31" hidden="1" x14ac:dyDescent="0.35">
      <c r="A3470" s="144" t="s">
        <v>15552</v>
      </c>
      <c r="B3470" s="144" t="s">
        <v>15553</v>
      </c>
      <c r="C3470" s="144" t="s">
        <v>15554</v>
      </c>
      <c r="D3470" s="144" t="s">
        <v>15555</v>
      </c>
      <c r="F3470" s="144" t="s">
        <v>2193</v>
      </c>
    </row>
    <row r="3471" spans="1:6" hidden="1" x14ac:dyDescent="0.35">
      <c r="A3471" s="144" t="s">
        <v>147</v>
      </c>
      <c r="B3471" s="144" t="s">
        <v>15556</v>
      </c>
      <c r="C3471" s="144" t="s">
        <v>15556</v>
      </c>
      <c r="D3471" s="144" t="s">
        <v>15557</v>
      </c>
      <c r="E3471" s="144" t="s">
        <v>2175</v>
      </c>
      <c r="F3471" s="144" t="s">
        <v>2193</v>
      </c>
    </row>
    <row r="3472" spans="1:6" hidden="1" x14ac:dyDescent="0.35">
      <c r="A3472" s="144" t="s">
        <v>15558</v>
      </c>
      <c r="B3472" s="144" t="s">
        <v>15559</v>
      </c>
      <c r="C3472" s="144" t="s">
        <v>15560</v>
      </c>
      <c r="D3472" s="144" t="s">
        <v>15561</v>
      </c>
      <c r="E3472" s="144" t="s">
        <v>2169</v>
      </c>
      <c r="F3472" s="144" t="s">
        <v>2170</v>
      </c>
    </row>
    <row r="3473" spans="1:6" ht="31" hidden="1" x14ac:dyDescent="0.35">
      <c r="A3473" s="144" t="s">
        <v>15562</v>
      </c>
      <c r="B3473" s="144" t="s">
        <v>15563</v>
      </c>
      <c r="C3473" s="144" t="s">
        <v>15564</v>
      </c>
      <c r="D3473" s="144" t="s">
        <v>15565</v>
      </c>
      <c r="E3473" s="144" t="s">
        <v>3238</v>
      </c>
      <c r="F3473" s="144" t="s">
        <v>2170</v>
      </c>
    </row>
    <row r="3474" spans="1:6" ht="31" hidden="1" x14ac:dyDescent="0.35">
      <c r="A3474" s="144" t="s">
        <v>15566</v>
      </c>
      <c r="B3474" s="144" t="s">
        <v>15567</v>
      </c>
      <c r="C3474" s="144" t="s">
        <v>15568</v>
      </c>
      <c r="D3474" s="144" t="s">
        <v>15569</v>
      </c>
      <c r="F3474" s="144" t="s">
        <v>2170</v>
      </c>
    </row>
    <row r="3475" spans="1:6" ht="31" hidden="1" x14ac:dyDescent="0.35">
      <c r="A3475" s="144" t="s">
        <v>15570</v>
      </c>
      <c r="B3475" s="144" t="s">
        <v>15571</v>
      </c>
      <c r="C3475" s="144" t="s">
        <v>15572</v>
      </c>
      <c r="D3475" s="144" t="s">
        <v>15573</v>
      </c>
      <c r="E3475" s="144" t="s">
        <v>2169</v>
      </c>
      <c r="F3475" s="144" t="s">
        <v>2266</v>
      </c>
    </row>
    <row r="3476" spans="1:6" ht="31" hidden="1" x14ac:dyDescent="0.35">
      <c r="A3476" s="144" t="s">
        <v>15574</v>
      </c>
      <c r="B3476" s="144" t="s">
        <v>15575</v>
      </c>
      <c r="C3476" s="144" t="s">
        <v>15575</v>
      </c>
      <c r="D3476" s="144" t="s">
        <v>15576</v>
      </c>
      <c r="E3476" s="144" t="s">
        <v>2162</v>
      </c>
      <c r="F3476" s="144" t="s">
        <v>2163</v>
      </c>
    </row>
    <row r="3477" spans="1:6" hidden="1" x14ac:dyDescent="0.35">
      <c r="A3477" s="144" t="s">
        <v>15577</v>
      </c>
      <c r="B3477" s="144" t="s">
        <v>15578</v>
      </c>
      <c r="C3477" s="144" t="s">
        <v>15579</v>
      </c>
      <c r="D3477" s="144" t="s">
        <v>15580</v>
      </c>
      <c r="E3477" s="144" t="s">
        <v>2169</v>
      </c>
      <c r="F3477" s="144" t="s">
        <v>2170</v>
      </c>
    </row>
    <row r="3478" spans="1:6" ht="31" hidden="1" x14ac:dyDescent="0.35">
      <c r="A3478" s="144" t="s">
        <v>15581</v>
      </c>
      <c r="B3478" s="144" t="s">
        <v>15582</v>
      </c>
      <c r="C3478" s="144" t="s">
        <v>15583</v>
      </c>
      <c r="D3478" s="144" t="s">
        <v>15584</v>
      </c>
      <c r="E3478" s="144" t="s">
        <v>2169</v>
      </c>
      <c r="F3478" s="144" t="s">
        <v>2176</v>
      </c>
    </row>
    <row r="3479" spans="1:6" ht="31" hidden="1" x14ac:dyDescent="0.35">
      <c r="A3479" s="144" t="s">
        <v>110</v>
      </c>
      <c r="B3479" s="144" t="s">
        <v>15585</v>
      </c>
      <c r="C3479" s="144" t="s">
        <v>15586</v>
      </c>
      <c r="D3479" s="144" t="s">
        <v>15587</v>
      </c>
      <c r="E3479" s="144" t="s">
        <v>2162</v>
      </c>
      <c r="F3479" s="144" t="s">
        <v>2185</v>
      </c>
    </row>
    <row r="3480" spans="1:6" ht="31" hidden="1" x14ac:dyDescent="0.35">
      <c r="A3480" s="144" t="s">
        <v>15588</v>
      </c>
      <c r="B3480" s="144" t="s">
        <v>15589</v>
      </c>
      <c r="C3480" s="144" t="s">
        <v>15590</v>
      </c>
      <c r="D3480" s="144" t="s">
        <v>15591</v>
      </c>
      <c r="E3480" s="144" t="s">
        <v>3238</v>
      </c>
      <c r="F3480" s="144" t="s">
        <v>2170</v>
      </c>
    </row>
    <row r="3481" spans="1:6" ht="31" hidden="1" x14ac:dyDescent="0.35">
      <c r="A3481" s="144" t="s">
        <v>15592</v>
      </c>
      <c r="B3481" s="144" t="s">
        <v>15593</v>
      </c>
      <c r="C3481" s="144" t="s">
        <v>15594</v>
      </c>
      <c r="D3481" s="144" t="s">
        <v>15595</v>
      </c>
      <c r="E3481" s="144" t="s">
        <v>2162</v>
      </c>
      <c r="F3481" s="144" t="s">
        <v>2163</v>
      </c>
    </row>
    <row r="3482" spans="1:6" ht="31" hidden="1" x14ac:dyDescent="0.35">
      <c r="A3482" s="144" t="s">
        <v>15596</v>
      </c>
      <c r="B3482" s="144" t="s">
        <v>15597</v>
      </c>
      <c r="C3482" s="144" t="s">
        <v>15598</v>
      </c>
      <c r="D3482" s="144" t="s">
        <v>15599</v>
      </c>
      <c r="F3482" s="144" t="s">
        <v>2176</v>
      </c>
    </row>
    <row r="3483" spans="1:6" hidden="1" x14ac:dyDescent="0.35">
      <c r="A3483" s="144" t="s">
        <v>15600</v>
      </c>
      <c r="B3483" s="144" t="s">
        <v>15601</v>
      </c>
      <c r="C3483" s="144" t="s">
        <v>15602</v>
      </c>
      <c r="D3483" s="144" t="s">
        <v>15603</v>
      </c>
      <c r="E3483" s="144" t="s">
        <v>2175</v>
      </c>
      <c r="F3483" s="144" t="s">
        <v>2170</v>
      </c>
    </row>
    <row r="3484" spans="1:6" hidden="1" x14ac:dyDescent="0.35">
      <c r="A3484" s="144" t="s">
        <v>15604</v>
      </c>
      <c r="B3484" s="144" t="s">
        <v>15605</v>
      </c>
      <c r="C3484" s="144" t="s">
        <v>15606</v>
      </c>
      <c r="D3484" s="144" t="s">
        <v>15607</v>
      </c>
      <c r="E3484" s="144" t="s">
        <v>2169</v>
      </c>
      <c r="F3484" s="144" t="s">
        <v>2266</v>
      </c>
    </row>
    <row r="3485" spans="1:6" ht="31" hidden="1" x14ac:dyDescent="0.35">
      <c r="A3485" s="144" t="s">
        <v>15608</v>
      </c>
      <c r="B3485" s="144" t="s">
        <v>15609</v>
      </c>
      <c r="C3485" s="144" t="s">
        <v>15609</v>
      </c>
      <c r="D3485" s="144" t="s">
        <v>15610</v>
      </c>
      <c r="F3485" s="144" t="s">
        <v>2176</v>
      </c>
    </row>
    <row r="3486" spans="1:6" hidden="1" x14ac:dyDescent="0.35">
      <c r="A3486" s="144" t="s">
        <v>15611</v>
      </c>
      <c r="B3486" s="144" t="s">
        <v>15612</v>
      </c>
      <c r="C3486" s="144" t="s">
        <v>15613</v>
      </c>
      <c r="D3486" s="144" t="s">
        <v>15614</v>
      </c>
      <c r="E3486" s="144" t="s">
        <v>2175</v>
      </c>
      <c r="F3486" s="144" t="s">
        <v>2170</v>
      </c>
    </row>
    <row r="3487" spans="1:6" ht="31" hidden="1" x14ac:dyDescent="0.35">
      <c r="A3487" s="144" t="s">
        <v>15615</v>
      </c>
      <c r="B3487" s="144" t="s">
        <v>15616</v>
      </c>
      <c r="C3487" s="144" t="s">
        <v>15617</v>
      </c>
      <c r="D3487" s="144" t="s">
        <v>15618</v>
      </c>
      <c r="E3487" s="144" t="s">
        <v>3238</v>
      </c>
      <c r="F3487" s="144" t="s">
        <v>2266</v>
      </c>
    </row>
    <row r="3488" spans="1:6" ht="31" hidden="1" x14ac:dyDescent="0.35">
      <c r="A3488" s="144" t="s">
        <v>15619</v>
      </c>
      <c r="B3488" s="144" t="s">
        <v>15620</v>
      </c>
      <c r="C3488" s="144" t="s">
        <v>15621</v>
      </c>
      <c r="D3488" s="144" t="s">
        <v>15622</v>
      </c>
      <c r="E3488" s="144" t="s">
        <v>2175</v>
      </c>
      <c r="F3488" s="144" t="s">
        <v>2176</v>
      </c>
    </row>
    <row r="3489" spans="1:6" ht="31" hidden="1" x14ac:dyDescent="0.35">
      <c r="A3489" s="144" t="s">
        <v>15623</v>
      </c>
      <c r="B3489" s="144" t="s">
        <v>15624</v>
      </c>
      <c r="C3489" s="144" t="s">
        <v>15625</v>
      </c>
      <c r="D3489" s="144" t="s">
        <v>15626</v>
      </c>
      <c r="E3489" s="144" t="s">
        <v>2175</v>
      </c>
      <c r="F3489" s="144" t="s">
        <v>2176</v>
      </c>
    </row>
    <row r="3490" spans="1:6" ht="31" hidden="1" x14ac:dyDescent="0.35">
      <c r="A3490" s="144" t="s">
        <v>15627</v>
      </c>
      <c r="B3490" s="144" t="s">
        <v>15628</v>
      </c>
      <c r="C3490" s="144" t="s">
        <v>15629</v>
      </c>
      <c r="D3490" s="144" t="s">
        <v>15630</v>
      </c>
      <c r="E3490" s="144" t="s">
        <v>2162</v>
      </c>
      <c r="F3490" s="144" t="s">
        <v>2185</v>
      </c>
    </row>
    <row r="3491" spans="1:6" ht="31" hidden="1" x14ac:dyDescent="0.35">
      <c r="A3491" s="144" t="s">
        <v>15631</v>
      </c>
      <c r="B3491" s="144" t="s">
        <v>15632</v>
      </c>
      <c r="C3491" s="144" t="s">
        <v>15633</v>
      </c>
      <c r="D3491" s="144" t="s">
        <v>15634</v>
      </c>
      <c r="E3491" s="144" t="s">
        <v>2175</v>
      </c>
      <c r="F3491" s="144" t="s">
        <v>2266</v>
      </c>
    </row>
    <row r="3492" spans="1:6" hidden="1" x14ac:dyDescent="0.35">
      <c r="A3492" s="144" t="s">
        <v>15635</v>
      </c>
      <c r="B3492" s="144" t="s">
        <v>15636</v>
      </c>
      <c r="C3492" s="144" t="s">
        <v>15637</v>
      </c>
      <c r="D3492" s="144" t="s">
        <v>15638</v>
      </c>
      <c r="F3492" s="144" t="s">
        <v>2266</v>
      </c>
    </row>
    <row r="3493" spans="1:6" hidden="1" x14ac:dyDescent="0.35">
      <c r="A3493" s="144" t="s">
        <v>15639</v>
      </c>
      <c r="B3493" s="144" t="s">
        <v>15640</v>
      </c>
      <c r="C3493" s="144" t="s">
        <v>15641</v>
      </c>
      <c r="D3493" s="144" t="s">
        <v>15642</v>
      </c>
      <c r="E3493" s="144" t="s">
        <v>2175</v>
      </c>
      <c r="F3493" s="144" t="s">
        <v>2266</v>
      </c>
    </row>
    <row r="3494" spans="1:6" ht="31" hidden="1" x14ac:dyDescent="0.35">
      <c r="A3494" s="144" t="s">
        <v>15643</v>
      </c>
      <c r="B3494" s="144" t="s">
        <v>15644</v>
      </c>
      <c r="C3494" s="144" t="s">
        <v>15645</v>
      </c>
      <c r="D3494" s="144" t="s">
        <v>15646</v>
      </c>
      <c r="F3494" s="144" t="s">
        <v>2176</v>
      </c>
    </row>
    <row r="3495" spans="1:6" ht="31" hidden="1" x14ac:dyDescent="0.35">
      <c r="A3495" s="144" t="s">
        <v>15647</v>
      </c>
      <c r="B3495" s="144" t="s">
        <v>15648</v>
      </c>
      <c r="C3495" s="144" t="s">
        <v>15649</v>
      </c>
      <c r="D3495" s="144" t="s">
        <v>15650</v>
      </c>
      <c r="F3495" s="144" t="s">
        <v>2163</v>
      </c>
    </row>
    <row r="3496" spans="1:6" ht="31" hidden="1" x14ac:dyDescent="0.35">
      <c r="A3496" s="144" t="s">
        <v>15651</v>
      </c>
      <c r="B3496" s="144" t="s">
        <v>15652</v>
      </c>
      <c r="C3496" s="144" t="s">
        <v>15653</v>
      </c>
      <c r="D3496" s="144" t="s">
        <v>15654</v>
      </c>
      <c r="E3496" s="144" t="s">
        <v>3238</v>
      </c>
      <c r="F3496" s="144" t="s">
        <v>2266</v>
      </c>
    </row>
    <row r="3497" spans="1:6" ht="31" hidden="1" x14ac:dyDescent="0.35">
      <c r="A3497" s="144" t="s">
        <v>15655</v>
      </c>
      <c r="B3497" s="144" t="s">
        <v>15656</v>
      </c>
      <c r="C3497" s="144" t="s">
        <v>15657</v>
      </c>
      <c r="D3497" s="144" t="s">
        <v>15658</v>
      </c>
      <c r="E3497" s="144" t="s">
        <v>2175</v>
      </c>
      <c r="F3497" s="144" t="s">
        <v>2163</v>
      </c>
    </row>
    <row r="3498" spans="1:6" ht="31" hidden="1" x14ac:dyDescent="0.35">
      <c r="A3498" s="144" t="s">
        <v>15659</v>
      </c>
      <c r="B3498" s="144" t="s">
        <v>15660</v>
      </c>
      <c r="C3498" s="144" t="s">
        <v>15661</v>
      </c>
      <c r="D3498" s="144" t="s">
        <v>15662</v>
      </c>
      <c r="F3498" s="144" t="s">
        <v>2163</v>
      </c>
    </row>
    <row r="3499" spans="1:6" ht="31" hidden="1" x14ac:dyDescent="0.35">
      <c r="A3499" s="144" t="s">
        <v>15663</v>
      </c>
      <c r="B3499" s="144" t="s">
        <v>15664</v>
      </c>
      <c r="C3499" s="144" t="s">
        <v>15665</v>
      </c>
      <c r="D3499" s="144" t="s">
        <v>15666</v>
      </c>
      <c r="F3499" s="144" t="s">
        <v>2170</v>
      </c>
    </row>
    <row r="3500" spans="1:6" ht="31" hidden="1" x14ac:dyDescent="0.35">
      <c r="A3500" s="144" t="s">
        <v>15667</v>
      </c>
      <c r="B3500" s="144" t="s">
        <v>15668</v>
      </c>
      <c r="C3500" s="144" t="s">
        <v>15669</v>
      </c>
      <c r="D3500" s="144" t="s">
        <v>15670</v>
      </c>
      <c r="E3500" s="144" t="s">
        <v>2175</v>
      </c>
      <c r="F3500" s="144" t="s">
        <v>2163</v>
      </c>
    </row>
    <row r="3501" spans="1:6" ht="31" hidden="1" x14ac:dyDescent="0.35">
      <c r="A3501" s="144" t="s">
        <v>15671</v>
      </c>
      <c r="B3501" s="144" t="s">
        <v>15672</v>
      </c>
      <c r="C3501" s="144" t="s">
        <v>15673</v>
      </c>
      <c r="D3501" s="144" t="s">
        <v>15674</v>
      </c>
      <c r="E3501" s="144" t="s">
        <v>2162</v>
      </c>
      <c r="F3501" s="144" t="s">
        <v>2176</v>
      </c>
    </row>
    <row r="3502" spans="1:6" ht="31" hidden="1" x14ac:dyDescent="0.35">
      <c r="A3502" s="144" t="s">
        <v>15675</v>
      </c>
      <c r="B3502" s="144" t="s">
        <v>15676</v>
      </c>
      <c r="C3502" s="144" t="s">
        <v>15677</v>
      </c>
      <c r="D3502" s="144" t="s">
        <v>15678</v>
      </c>
      <c r="E3502" s="144" t="s">
        <v>3238</v>
      </c>
      <c r="F3502" s="144" t="s">
        <v>2185</v>
      </c>
    </row>
    <row r="3503" spans="1:6" ht="31" hidden="1" x14ac:dyDescent="0.35">
      <c r="A3503" s="144" t="s">
        <v>15679</v>
      </c>
      <c r="B3503" s="144" t="s">
        <v>15680</v>
      </c>
      <c r="C3503" s="144" t="s">
        <v>15681</v>
      </c>
      <c r="D3503" s="144" t="s">
        <v>15682</v>
      </c>
      <c r="E3503" s="144" t="s">
        <v>2175</v>
      </c>
      <c r="F3503" s="144" t="s">
        <v>2163</v>
      </c>
    </row>
    <row r="3504" spans="1:6" ht="31" hidden="1" x14ac:dyDescent="0.35">
      <c r="A3504" s="144" t="s">
        <v>15683</v>
      </c>
      <c r="B3504" s="144" t="s">
        <v>15684</v>
      </c>
      <c r="C3504" s="144" t="s">
        <v>15685</v>
      </c>
      <c r="D3504" s="144" t="s">
        <v>15686</v>
      </c>
      <c r="E3504" s="144" t="s">
        <v>2175</v>
      </c>
      <c r="F3504" s="144" t="s">
        <v>2163</v>
      </c>
    </row>
    <row r="3505" spans="1:6" ht="31" hidden="1" x14ac:dyDescent="0.35">
      <c r="A3505" s="144" t="s">
        <v>15687</v>
      </c>
      <c r="B3505" s="144" t="s">
        <v>15688</v>
      </c>
      <c r="C3505" s="144" t="s">
        <v>15689</v>
      </c>
      <c r="D3505" s="144" t="s">
        <v>15690</v>
      </c>
      <c r="E3505" s="144" t="s">
        <v>3238</v>
      </c>
      <c r="F3505" s="144" t="s">
        <v>2266</v>
      </c>
    </row>
    <row r="3506" spans="1:6" hidden="1" x14ac:dyDescent="0.35">
      <c r="A3506" s="144" t="s">
        <v>15691</v>
      </c>
      <c r="B3506" s="144" t="s">
        <v>15692</v>
      </c>
      <c r="C3506" s="144" t="s">
        <v>15693</v>
      </c>
      <c r="D3506" s="144" t="s">
        <v>15694</v>
      </c>
      <c r="E3506" s="144" t="s">
        <v>2169</v>
      </c>
      <c r="F3506" s="144" t="s">
        <v>2170</v>
      </c>
    </row>
    <row r="3507" spans="1:6" ht="31" hidden="1" x14ac:dyDescent="0.35">
      <c r="A3507" s="144" t="s">
        <v>15695</v>
      </c>
      <c r="B3507" s="144" t="s">
        <v>15696</v>
      </c>
      <c r="C3507" s="144" t="s">
        <v>15697</v>
      </c>
      <c r="D3507" s="144" t="s">
        <v>15698</v>
      </c>
      <c r="E3507" s="144" t="s">
        <v>2169</v>
      </c>
      <c r="F3507" s="144" t="s">
        <v>2266</v>
      </c>
    </row>
    <row r="3508" spans="1:6" hidden="1" x14ac:dyDescent="0.35">
      <c r="A3508" s="144" t="s">
        <v>15699</v>
      </c>
      <c r="B3508" s="144" t="s">
        <v>15700</v>
      </c>
      <c r="C3508" s="144" t="s">
        <v>15701</v>
      </c>
      <c r="D3508" s="144" t="s">
        <v>15702</v>
      </c>
      <c r="E3508" s="144" t="s">
        <v>2175</v>
      </c>
      <c r="F3508" s="144" t="s">
        <v>2266</v>
      </c>
    </row>
    <row r="3509" spans="1:6" ht="31" hidden="1" x14ac:dyDescent="0.35">
      <c r="A3509" s="144" t="s">
        <v>15703</v>
      </c>
      <c r="B3509" s="144" t="s">
        <v>15704</v>
      </c>
      <c r="C3509" s="144" t="s">
        <v>15705</v>
      </c>
      <c r="D3509" s="144" t="s">
        <v>15706</v>
      </c>
      <c r="F3509" s="144" t="s">
        <v>2266</v>
      </c>
    </row>
    <row r="3510" spans="1:6" ht="31" hidden="1" x14ac:dyDescent="0.35">
      <c r="A3510" s="144" t="s">
        <v>15707</v>
      </c>
      <c r="B3510" s="144" t="s">
        <v>15708</v>
      </c>
      <c r="C3510" s="144" t="s">
        <v>15709</v>
      </c>
      <c r="D3510" s="144" t="s">
        <v>15710</v>
      </c>
      <c r="E3510" s="144" t="s">
        <v>2169</v>
      </c>
      <c r="F3510" s="144" t="s">
        <v>2266</v>
      </c>
    </row>
    <row r="3511" spans="1:6" ht="31" hidden="1" x14ac:dyDescent="0.35">
      <c r="A3511" s="144" t="s">
        <v>15711</v>
      </c>
      <c r="B3511" s="144" t="s">
        <v>15712</v>
      </c>
      <c r="C3511" s="144" t="s">
        <v>15713</v>
      </c>
      <c r="D3511" s="144" t="s">
        <v>15714</v>
      </c>
      <c r="F3511" s="144" t="s">
        <v>2266</v>
      </c>
    </row>
    <row r="3512" spans="1:6" ht="31" hidden="1" x14ac:dyDescent="0.35">
      <c r="A3512" s="144" t="s">
        <v>15715</v>
      </c>
      <c r="B3512" s="144" t="s">
        <v>15716</v>
      </c>
      <c r="C3512" s="144" t="s">
        <v>15716</v>
      </c>
      <c r="D3512" s="144" t="s">
        <v>15717</v>
      </c>
      <c r="E3512" s="144" t="s">
        <v>3238</v>
      </c>
      <c r="F3512" s="144" t="s">
        <v>2266</v>
      </c>
    </row>
    <row r="3513" spans="1:6" ht="31" hidden="1" x14ac:dyDescent="0.35">
      <c r="A3513" s="144" t="s">
        <v>15718</v>
      </c>
      <c r="B3513" s="144" t="s">
        <v>15719</v>
      </c>
      <c r="C3513" s="144" t="s">
        <v>15720</v>
      </c>
      <c r="D3513" s="144" t="s">
        <v>15721</v>
      </c>
      <c r="E3513" s="144" t="s">
        <v>3238</v>
      </c>
      <c r="F3513" s="144" t="s">
        <v>2266</v>
      </c>
    </row>
    <row r="3514" spans="1:6" hidden="1" x14ac:dyDescent="0.35">
      <c r="A3514" s="144" t="s">
        <v>15722</v>
      </c>
      <c r="B3514" s="144" t="s">
        <v>15723</v>
      </c>
      <c r="C3514" s="144" t="s">
        <v>15724</v>
      </c>
      <c r="D3514" s="144" t="s">
        <v>15725</v>
      </c>
      <c r="F3514" s="144" t="s">
        <v>2170</v>
      </c>
    </row>
    <row r="3515" spans="1:6" ht="31" hidden="1" x14ac:dyDescent="0.35">
      <c r="A3515" s="144" t="s">
        <v>15726</v>
      </c>
      <c r="B3515" s="144" t="s">
        <v>15727</v>
      </c>
      <c r="C3515" s="144" t="s">
        <v>15728</v>
      </c>
      <c r="D3515" s="144" t="s">
        <v>15729</v>
      </c>
      <c r="E3515" s="144" t="s">
        <v>3238</v>
      </c>
      <c r="F3515" s="144" t="s">
        <v>2170</v>
      </c>
    </row>
    <row r="3516" spans="1:6" ht="31" hidden="1" x14ac:dyDescent="0.35">
      <c r="A3516" s="144" t="s">
        <v>15730</v>
      </c>
      <c r="B3516" s="144" t="s">
        <v>15731</v>
      </c>
      <c r="C3516" s="144" t="s">
        <v>15732</v>
      </c>
      <c r="D3516" s="144" t="s">
        <v>15733</v>
      </c>
      <c r="F3516" s="144" t="s">
        <v>2163</v>
      </c>
    </row>
    <row r="3517" spans="1:6" hidden="1" x14ac:dyDescent="0.35">
      <c r="A3517" s="144" t="s">
        <v>15734</v>
      </c>
      <c r="B3517" s="144" t="s">
        <v>15735</v>
      </c>
      <c r="C3517" s="144" t="s">
        <v>15736</v>
      </c>
      <c r="D3517" s="144" t="s">
        <v>15737</v>
      </c>
      <c r="F3517" s="144" t="s">
        <v>2176</v>
      </c>
    </row>
    <row r="3518" spans="1:6" hidden="1" x14ac:dyDescent="0.35">
      <c r="A3518" s="144" t="s">
        <v>15738</v>
      </c>
      <c r="B3518" s="144" t="s">
        <v>15739</v>
      </c>
      <c r="C3518" s="144" t="s">
        <v>15740</v>
      </c>
      <c r="D3518" s="144" t="s">
        <v>15741</v>
      </c>
      <c r="E3518" s="144" t="s">
        <v>2175</v>
      </c>
      <c r="F3518" s="144" t="s">
        <v>2266</v>
      </c>
    </row>
    <row r="3519" spans="1:6" ht="31" hidden="1" x14ac:dyDescent="0.35">
      <c r="A3519" s="144" t="s">
        <v>15742</v>
      </c>
      <c r="B3519" s="144" t="s">
        <v>15743</v>
      </c>
      <c r="C3519" s="144" t="s">
        <v>15744</v>
      </c>
      <c r="D3519" s="144" t="s">
        <v>15745</v>
      </c>
      <c r="E3519" s="144" t="s">
        <v>3238</v>
      </c>
      <c r="F3519" s="144" t="s">
        <v>2266</v>
      </c>
    </row>
    <row r="3520" spans="1:6" hidden="1" x14ac:dyDescent="0.35">
      <c r="A3520" s="144" t="s">
        <v>15746</v>
      </c>
      <c r="B3520" s="144" t="s">
        <v>15747</v>
      </c>
      <c r="C3520" s="144" t="s">
        <v>15748</v>
      </c>
      <c r="D3520" s="144" t="s">
        <v>15749</v>
      </c>
      <c r="E3520" s="144" t="s">
        <v>2162</v>
      </c>
      <c r="F3520" s="144" t="s">
        <v>2193</v>
      </c>
    </row>
    <row r="3521" spans="1:6" hidden="1" x14ac:dyDescent="0.35">
      <c r="A3521" s="144" t="s">
        <v>15750</v>
      </c>
      <c r="B3521" s="144" t="s">
        <v>15751</v>
      </c>
      <c r="C3521" s="144" t="s">
        <v>15752</v>
      </c>
      <c r="D3521" s="144" t="s">
        <v>15753</v>
      </c>
      <c r="E3521" s="144" t="s">
        <v>2162</v>
      </c>
      <c r="F3521" s="144" t="s">
        <v>2193</v>
      </c>
    </row>
    <row r="3522" spans="1:6" hidden="1" x14ac:dyDescent="0.35">
      <c r="A3522" s="144" t="s">
        <v>15754</v>
      </c>
      <c r="B3522" s="144" t="s">
        <v>15755</v>
      </c>
      <c r="C3522" s="144" t="s">
        <v>15756</v>
      </c>
      <c r="D3522" s="144" t="s">
        <v>15757</v>
      </c>
      <c r="E3522" s="144" t="s">
        <v>2162</v>
      </c>
      <c r="F3522" s="144" t="s">
        <v>2185</v>
      </c>
    </row>
    <row r="3523" spans="1:6" hidden="1" x14ac:dyDescent="0.35">
      <c r="A3523" s="144" t="s">
        <v>15758</v>
      </c>
      <c r="B3523" s="144" t="s">
        <v>15759</v>
      </c>
      <c r="C3523" s="144" t="s">
        <v>15760</v>
      </c>
      <c r="D3523" s="144" t="s">
        <v>15761</v>
      </c>
      <c r="E3523" s="144" t="s">
        <v>2162</v>
      </c>
      <c r="F3523" s="144" t="s">
        <v>2185</v>
      </c>
    </row>
    <row r="3524" spans="1:6" hidden="1" x14ac:dyDescent="0.35">
      <c r="A3524" s="144" t="s">
        <v>15762</v>
      </c>
      <c r="B3524" s="144" t="s">
        <v>15763</v>
      </c>
      <c r="C3524" s="144" t="s">
        <v>15764</v>
      </c>
      <c r="D3524" s="144" t="s">
        <v>15765</v>
      </c>
      <c r="E3524" s="144" t="s">
        <v>2162</v>
      </c>
      <c r="F3524" s="144" t="s">
        <v>2185</v>
      </c>
    </row>
    <row r="3525" spans="1:6" ht="31" hidden="1" x14ac:dyDescent="0.35">
      <c r="A3525" s="144" t="s">
        <v>15766</v>
      </c>
      <c r="B3525" s="144" t="s">
        <v>15767</v>
      </c>
      <c r="C3525" s="144" t="s">
        <v>15768</v>
      </c>
      <c r="D3525" s="144" t="s">
        <v>15769</v>
      </c>
      <c r="E3525" s="144" t="s">
        <v>2175</v>
      </c>
      <c r="F3525" s="144" t="s">
        <v>2170</v>
      </c>
    </row>
    <row r="3526" spans="1:6" hidden="1" x14ac:dyDescent="0.35">
      <c r="A3526" s="144" t="s">
        <v>15770</v>
      </c>
      <c r="B3526" s="144" t="s">
        <v>15771</v>
      </c>
      <c r="C3526" s="144" t="s">
        <v>15772</v>
      </c>
      <c r="D3526" s="144" t="s">
        <v>15773</v>
      </c>
      <c r="E3526" s="144" t="s">
        <v>2162</v>
      </c>
      <c r="F3526" s="144" t="s">
        <v>2193</v>
      </c>
    </row>
    <row r="3527" spans="1:6" hidden="1" x14ac:dyDescent="0.35">
      <c r="A3527" s="144" t="s">
        <v>525</v>
      </c>
      <c r="B3527" s="144" t="s">
        <v>15774</v>
      </c>
      <c r="C3527" s="144" t="s">
        <v>15775</v>
      </c>
      <c r="D3527" s="144" t="s">
        <v>15776</v>
      </c>
      <c r="E3527" s="144" t="s">
        <v>2162</v>
      </c>
      <c r="F3527" s="144" t="s">
        <v>2185</v>
      </c>
    </row>
    <row r="3528" spans="1:6" ht="31" hidden="1" x14ac:dyDescent="0.35">
      <c r="A3528" s="144" t="s">
        <v>15777</v>
      </c>
      <c r="B3528" s="144" t="s">
        <v>15778</v>
      </c>
      <c r="C3528" s="144" t="s">
        <v>15779</v>
      </c>
      <c r="D3528" s="144" t="s">
        <v>15780</v>
      </c>
      <c r="F3528" s="144" t="s">
        <v>2170</v>
      </c>
    </row>
    <row r="3529" spans="1:6" hidden="1" x14ac:dyDescent="0.35">
      <c r="A3529" s="144" t="s">
        <v>1539</v>
      </c>
      <c r="B3529" s="144" t="s">
        <v>15781</v>
      </c>
      <c r="C3529" s="144" t="s">
        <v>15782</v>
      </c>
      <c r="D3529" s="144" t="s">
        <v>15783</v>
      </c>
      <c r="E3529" s="144" t="s">
        <v>2175</v>
      </c>
      <c r="F3529" s="144" t="s">
        <v>2266</v>
      </c>
    </row>
    <row r="3530" spans="1:6" ht="31" hidden="1" x14ac:dyDescent="0.35">
      <c r="A3530" s="144" t="s">
        <v>15784</v>
      </c>
      <c r="B3530" s="144" t="s">
        <v>15785</v>
      </c>
      <c r="C3530" s="144" t="s">
        <v>15786</v>
      </c>
      <c r="D3530" s="144" t="s">
        <v>15787</v>
      </c>
      <c r="E3530" s="144" t="s">
        <v>3238</v>
      </c>
      <c r="F3530" s="144" t="s">
        <v>2170</v>
      </c>
    </row>
    <row r="3531" spans="1:6" ht="31" hidden="1" x14ac:dyDescent="0.35">
      <c r="A3531" s="144" t="s">
        <v>15788</v>
      </c>
      <c r="B3531" s="144" t="s">
        <v>15789</v>
      </c>
      <c r="C3531" s="144" t="s">
        <v>15789</v>
      </c>
      <c r="D3531" s="144" t="s">
        <v>15790</v>
      </c>
      <c r="E3531" s="144" t="s">
        <v>2169</v>
      </c>
      <c r="F3531" s="144" t="s">
        <v>2163</v>
      </c>
    </row>
    <row r="3532" spans="1:6" hidden="1" x14ac:dyDescent="0.35">
      <c r="A3532" s="144" t="s">
        <v>15791</v>
      </c>
      <c r="B3532" s="144" t="s">
        <v>15792</v>
      </c>
      <c r="C3532" s="144" t="s">
        <v>15792</v>
      </c>
      <c r="D3532" s="144" t="s">
        <v>15793</v>
      </c>
      <c r="F3532" s="144" t="s">
        <v>2266</v>
      </c>
    </row>
    <row r="3533" spans="1:6" hidden="1" x14ac:dyDescent="0.35">
      <c r="A3533" s="144" t="s">
        <v>15794</v>
      </c>
      <c r="B3533" s="144" t="s">
        <v>15795</v>
      </c>
      <c r="C3533" s="144" t="s">
        <v>15796</v>
      </c>
      <c r="D3533" s="144" t="s">
        <v>15797</v>
      </c>
      <c r="E3533" s="144" t="s">
        <v>2175</v>
      </c>
      <c r="F3533" s="144" t="s">
        <v>2176</v>
      </c>
    </row>
    <row r="3534" spans="1:6" ht="31" hidden="1" x14ac:dyDescent="0.35">
      <c r="A3534" s="144" t="s">
        <v>15798</v>
      </c>
      <c r="B3534" s="144" t="s">
        <v>15799</v>
      </c>
      <c r="C3534" s="144" t="s">
        <v>15800</v>
      </c>
      <c r="D3534" s="144" t="s">
        <v>15801</v>
      </c>
      <c r="E3534" s="144" t="s">
        <v>3238</v>
      </c>
      <c r="F3534" s="144" t="s">
        <v>2163</v>
      </c>
    </row>
    <row r="3535" spans="1:6" ht="31" hidden="1" x14ac:dyDescent="0.35">
      <c r="A3535" s="144" t="s">
        <v>15802</v>
      </c>
      <c r="B3535" s="144" t="s">
        <v>15803</v>
      </c>
      <c r="C3535" s="144" t="s">
        <v>15804</v>
      </c>
      <c r="D3535" s="144" t="s">
        <v>15805</v>
      </c>
      <c r="E3535" s="144" t="s">
        <v>2175</v>
      </c>
      <c r="F3535" s="144" t="s">
        <v>2170</v>
      </c>
    </row>
    <row r="3536" spans="1:6" hidden="1" x14ac:dyDescent="0.35">
      <c r="A3536" s="144" t="s">
        <v>15806</v>
      </c>
      <c r="B3536" s="144" t="s">
        <v>15807</v>
      </c>
      <c r="C3536" s="144" t="s">
        <v>15808</v>
      </c>
      <c r="D3536" s="144" t="s">
        <v>15809</v>
      </c>
      <c r="E3536" s="144" t="s">
        <v>2169</v>
      </c>
      <c r="F3536" s="144" t="s">
        <v>2266</v>
      </c>
    </row>
    <row r="3537" spans="1:6" hidden="1" x14ac:dyDescent="0.35">
      <c r="A3537" s="144" t="s">
        <v>15810</v>
      </c>
      <c r="B3537" s="144" t="s">
        <v>15811</v>
      </c>
      <c r="C3537" s="144" t="s">
        <v>15812</v>
      </c>
      <c r="D3537" s="144" t="s">
        <v>15813</v>
      </c>
      <c r="E3537" s="144" t="s">
        <v>2169</v>
      </c>
      <c r="F3537" s="144" t="s">
        <v>2170</v>
      </c>
    </row>
    <row r="3538" spans="1:6" hidden="1" x14ac:dyDescent="0.35">
      <c r="A3538" s="144" t="s">
        <v>15814</v>
      </c>
      <c r="B3538" s="144" t="s">
        <v>15815</v>
      </c>
      <c r="C3538" s="144" t="s">
        <v>15816</v>
      </c>
      <c r="D3538" s="144" t="s">
        <v>15817</v>
      </c>
      <c r="E3538" s="144" t="s">
        <v>2169</v>
      </c>
      <c r="F3538" s="144" t="s">
        <v>2266</v>
      </c>
    </row>
    <row r="3539" spans="1:6" ht="31" hidden="1" x14ac:dyDescent="0.35">
      <c r="A3539" s="144" t="s">
        <v>15818</v>
      </c>
      <c r="B3539" s="144" t="s">
        <v>15819</v>
      </c>
      <c r="C3539" s="144" t="s">
        <v>15820</v>
      </c>
      <c r="D3539" s="144" t="s">
        <v>15821</v>
      </c>
      <c r="F3539" s="144" t="s">
        <v>2266</v>
      </c>
    </row>
    <row r="3540" spans="1:6" ht="31" hidden="1" x14ac:dyDescent="0.35">
      <c r="A3540" s="144" t="s">
        <v>15822</v>
      </c>
      <c r="B3540" s="144" t="s">
        <v>15823</v>
      </c>
      <c r="C3540" s="144" t="s">
        <v>15824</v>
      </c>
      <c r="D3540" s="144" t="s">
        <v>15825</v>
      </c>
      <c r="E3540" s="144" t="s">
        <v>3238</v>
      </c>
      <c r="F3540" s="144" t="s">
        <v>2266</v>
      </c>
    </row>
    <row r="3541" spans="1:6" ht="62" hidden="1" x14ac:dyDescent="0.35">
      <c r="A3541" s="144" t="s">
        <v>15826</v>
      </c>
      <c r="B3541" s="144" t="s">
        <v>15827</v>
      </c>
      <c r="C3541" s="144" t="s">
        <v>15828</v>
      </c>
      <c r="D3541" s="144" t="s">
        <v>15829</v>
      </c>
      <c r="F3541" s="144" t="s">
        <v>2170</v>
      </c>
    </row>
    <row r="3542" spans="1:6" ht="31" hidden="1" x14ac:dyDescent="0.35">
      <c r="A3542" s="144" t="s">
        <v>15830</v>
      </c>
      <c r="B3542" s="144" t="s">
        <v>15831</v>
      </c>
      <c r="C3542" s="144" t="s">
        <v>15832</v>
      </c>
      <c r="D3542" s="144" t="s">
        <v>15833</v>
      </c>
      <c r="E3542" s="144" t="s">
        <v>3238</v>
      </c>
      <c r="F3542" s="144" t="s">
        <v>2176</v>
      </c>
    </row>
    <row r="3543" spans="1:6" ht="46.5" hidden="1" x14ac:dyDescent="0.35">
      <c r="A3543" s="144" t="s">
        <v>15834</v>
      </c>
      <c r="B3543" s="144" t="s">
        <v>15835</v>
      </c>
      <c r="C3543" s="144" t="s">
        <v>15836</v>
      </c>
      <c r="D3543" s="144" t="s">
        <v>15837</v>
      </c>
      <c r="E3543" s="144" t="s">
        <v>2175</v>
      </c>
      <c r="F3543" s="144" t="s">
        <v>2193</v>
      </c>
    </row>
    <row r="3544" spans="1:6" hidden="1" x14ac:dyDescent="0.35">
      <c r="A3544" s="144" t="s">
        <v>15838</v>
      </c>
      <c r="B3544" s="144" t="s">
        <v>15839</v>
      </c>
      <c r="C3544" s="144" t="s">
        <v>15840</v>
      </c>
      <c r="D3544" s="144" t="s">
        <v>15841</v>
      </c>
      <c r="F3544" s="144" t="s">
        <v>2266</v>
      </c>
    </row>
    <row r="3545" spans="1:6" ht="31" hidden="1" x14ac:dyDescent="0.35">
      <c r="A3545" s="144" t="s">
        <v>15842</v>
      </c>
      <c r="B3545" s="144" t="s">
        <v>15843</v>
      </c>
      <c r="C3545" s="144" t="s">
        <v>15844</v>
      </c>
      <c r="D3545" s="144" t="s">
        <v>15845</v>
      </c>
      <c r="E3545" s="144" t="s">
        <v>2169</v>
      </c>
      <c r="F3545" s="144" t="s">
        <v>2170</v>
      </c>
    </row>
    <row r="3546" spans="1:6" hidden="1" x14ac:dyDescent="0.35">
      <c r="A3546" s="144" t="s">
        <v>15846</v>
      </c>
      <c r="B3546" s="144" t="s">
        <v>15847</v>
      </c>
      <c r="C3546" s="144" t="s">
        <v>15848</v>
      </c>
      <c r="D3546" s="144" t="s">
        <v>15849</v>
      </c>
      <c r="E3546" s="144" t="s">
        <v>2175</v>
      </c>
      <c r="F3546" s="144" t="s">
        <v>2176</v>
      </c>
    </row>
    <row r="3547" spans="1:6" hidden="1" x14ac:dyDescent="0.35">
      <c r="A3547" s="144" t="s">
        <v>15850</v>
      </c>
      <c r="B3547" s="144" t="s">
        <v>15851</v>
      </c>
      <c r="C3547" s="144" t="s">
        <v>15852</v>
      </c>
      <c r="D3547" s="144" t="s">
        <v>15853</v>
      </c>
      <c r="E3547" s="144" t="s">
        <v>2169</v>
      </c>
      <c r="F3547" s="144" t="s">
        <v>2266</v>
      </c>
    </row>
    <row r="3548" spans="1:6" hidden="1" x14ac:dyDescent="0.35">
      <c r="A3548" s="144" t="s">
        <v>15854</v>
      </c>
      <c r="B3548" s="144" t="s">
        <v>15855</v>
      </c>
      <c r="C3548" s="144" t="s">
        <v>15856</v>
      </c>
      <c r="D3548" s="144" t="s">
        <v>15857</v>
      </c>
      <c r="E3548" s="144" t="s">
        <v>2175</v>
      </c>
      <c r="F3548" s="144" t="s">
        <v>2176</v>
      </c>
    </row>
    <row r="3549" spans="1:6" ht="31" hidden="1" x14ac:dyDescent="0.35">
      <c r="A3549" s="144" t="s">
        <v>15858</v>
      </c>
      <c r="B3549" s="144" t="s">
        <v>15859</v>
      </c>
      <c r="C3549" s="144" t="s">
        <v>15860</v>
      </c>
      <c r="D3549" s="144" t="s">
        <v>15861</v>
      </c>
      <c r="F3549" s="144" t="s">
        <v>2170</v>
      </c>
    </row>
    <row r="3550" spans="1:6" hidden="1" x14ac:dyDescent="0.35">
      <c r="A3550" s="144" t="s">
        <v>15862</v>
      </c>
      <c r="B3550" s="144" t="s">
        <v>15863</v>
      </c>
      <c r="C3550" s="144" t="s">
        <v>15864</v>
      </c>
      <c r="D3550" s="144" t="s">
        <v>15865</v>
      </c>
      <c r="F3550" s="144" t="s">
        <v>2266</v>
      </c>
    </row>
    <row r="3551" spans="1:6" hidden="1" x14ac:dyDescent="0.35">
      <c r="A3551" s="144" t="s">
        <v>15866</v>
      </c>
      <c r="B3551" s="144" t="s">
        <v>15867</v>
      </c>
      <c r="C3551" s="144" t="s">
        <v>15868</v>
      </c>
      <c r="D3551" s="144" t="s">
        <v>15869</v>
      </c>
      <c r="E3551" s="144" t="s">
        <v>2169</v>
      </c>
      <c r="F3551" s="144" t="s">
        <v>2266</v>
      </c>
    </row>
    <row r="3552" spans="1:6" ht="31" hidden="1" x14ac:dyDescent="0.35">
      <c r="A3552" s="144" t="s">
        <v>15870</v>
      </c>
      <c r="B3552" s="144" t="s">
        <v>15871</v>
      </c>
      <c r="C3552" s="144" t="s">
        <v>15871</v>
      </c>
      <c r="D3552" s="144" t="s">
        <v>15872</v>
      </c>
      <c r="E3552" s="144" t="s">
        <v>3238</v>
      </c>
      <c r="F3552" s="144" t="s">
        <v>2163</v>
      </c>
    </row>
    <row r="3553" spans="1:6" ht="31" hidden="1" x14ac:dyDescent="0.35">
      <c r="A3553" s="144" t="s">
        <v>15873</v>
      </c>
      <c r="B3553" s="144" t="s">
        <v>15874</v>
      </c>
      <c r="C3553" s="144" t="s">
        <v>15875</v>
      </c>
      <c r="D3553" s="144" t="s">
        <v>15876</v>
      </c>
      <c r="E3553" s="144" t="s">
        <v>3238</v>
      </c>
      <c r="F3553" s="144" t="s">
        <v>2185</v>
      </c>
    </row>
    <row r="3554" spans="1:6" hidden="1" x14ac:dyDescent="0.35">
      <c r="A3554" s="144" t="s">
        <v>15877</v>
      </c>
      <c r="B3554" s="144" t="s">
        <v>15878</v>
      </c>
      <c r="C3554" s="144" t="s">
        <v>15879</v>
      </c>
      <c r="D3554" s="144" t="s">
        <v>15880</v>
      </c>
      <c r="E3554" s="144" t="s">
        <v>2169</v>
      </c>
      <c r="F3554" s="144" t="s">
        <v>2266</v>
      </c>
    </row>
    <row r="3555" spans="1:6" hidden="1" x14ac:dyDescent="0.35">
      <c r="A3555" s="144" t="s">
        <v>15881</v>
      </c>
      <c r="B3555" s="144" t="s">
        <v>15882</v>
      </c>
      <c r="C3555" s="144" t="s">
        <v>15883</v>
      </c>
      <c r="D3555" s="144" t="s">
        <v>15884</v>
      </c>
      <c r="E3555" s="144" t="s">
        <v>2175</v>
      </c>
      <c r="F3555" s="144" t="s">
        <v>2176</v>
      </c>
    </row>
    <row r="3556" spans="1:6" hidden="1" x14ac:dyDescent="0.35">
      <c r="A3556" s="144" t="s">
        <v>15885</v>
      </c>
      <c r="B3556" s="144" t="s">
        <v>15886</v>
      </c>
      <c r="C3556" s="144" t="s">
        <v>15887</v>
      </c>
      <c r="D3556" s="144" t="s">
        <v>15888</v>
      </c>
      <c r="F3556" s="144" t="s">
        <v>2170</v>
      </c>
    </row>
    <row r="3557" spans="1:6" ht="31" hidden="1" x14ac:dyDescent="0.35">
      <c r="A3557" s="144" t="s">
        <v>15889</v>
      </c>
      <c r="B3557" s="144" t="s">
        <v>15890</v>
      </c>
      <c r="C3557" s="144" t="s">
        <v>15891</v>
      </c>
      <c r="D3557" s="144" t="s">
        <v>15892</v>
      </c>
      <c r="E3557" s="144" t="s">
        <v>2175</v>
      </c>
      <c r="F3557" s="144" t="s">
        <v>2193</v>
      </c>
    </row>
    <row r="3558" spans="1:6" ht="31" hidden="1" x14ac:dyDescent="0.35">
      <c r="A3558" s="144" t="s">
        <v>15893</v>
      </c>
      <c r="B3558" s="144" t="s">
        <v>15894</v>
      </c>
      <c r="C3558" s="144" t="s">
        <v>15895</v>
      </c>
      <c r="D3558" s="144" t="s">
        <v>15896</v>
      </c>
      <c r="E3558" s="144" t="s">
        <v>2175</v>
      </c>
      <c r="F3558" s="144" t="s">
        <v>2170</v>
      </c>
    </row>
    <row r="3559" spans="1:6" hidden="1" x14ac:dyDescent="0.35">
      <c r="A3559" s="144" t="s">
        <v>245</v>
      </c>
      <c r="B3559" s="144" t="s">
        <v>15897</v>
      </c>
      <c r="C3559" s="144" t="s">
        <v>15898</v>
      </c>
      <c r="D3559" s="144" t="s">
        <v>15899</v>
      </c>
      <c r="E3559" s="144" t="s">
        <v>2175</v>
      </c>
      <c r="F3559" s="144" t="s">
        <v>2185</v>
      </c>
    </row>
    <row r="3560" spans="1:6" hidden="1" x14ac:dyDescent="0.35">
      <c r="A3560" s="144" t="s">
        <v>15900</v>
      </c>
      <c r="B3560" s="144" t="s">
        <v>15901</v>
      </c>
      <c r="C3560" s="144" t="s">
        <v>15902</v>
      </c>
      <c r="D3560" s="144" t="s">
        <v>15903</v>
      </c>
      <c r="F3560" s="144" t="s">
        <v>2170</v>
      </c>
    </row>
    <row r="3561" spans="1:6" hidden="1" x14ac:dyDescent="0.35">
      <c r="A3561" s="144" t="s">
        <v>15904</v>
      </c>
      <c r="B3561" s="144" t="s">
        <v>15905</v>
      </c>
      <c r="C3561" s="144" t="s">
        <v>15906</v>
      </c>
      <c r="D3561" s="144" t="s">
        <v>15907</v>
      </c>
      <c r="E3561" s="144" t="s">
        <v>2175</v>
      </c>
      <c r="F3561" s="144" t="s">
        <v>2176</v>
      </c>
    </row>
    <row r="3562" spans="1:6" ht="31" hidden="1" x14ac:dyDescent="0.35">
      <c r="A3562" s="144" t="s">
        <v>15908</v>
      </c>
      <c r="B3562" s="144" t="s">
        <v>15909</v>
      </c>
      <c r="C3562" s="144" t="s">
        <v>15910</v>
      </c>
      <c r="D3562" s="144" t="s">
        <v>15911</v>
      </c>
      <c r="E3562" s="144" t="s">
        <v>2169</v>
      </c>
      <c r="F3562" s="144" t="s">
        <v>2176</v>
      </c>
    </row>
    <row r="3563" spans="1:6" hidden="1" x14ac:dyDescent="0.35">
      <c r="A3563" s="144" t="s">
        <v>15912</v>
      </c>
      <c r="B3563" s="144" t="s">
        <v>15913</v>
      </c>
      <c r="C3563" s="144" t="s">
        <v>15913</v>
      </c>
      <c r="D3563" s="144" t="s">
        <v>15914</v>
      </c>
      <c r="E3563" s="144" t="s">
        <v>2169</v>
      </c>
      <c r="F3563" s="144" t="s">
        <v>2266</v>
      </c>
    </row>
    <row r="3564" spans="1:6" hidden="1" x14ac:dyDescent="0.35">
      <c r="A3564" s="144" t="s">
        <v>15915</v>
      </c>
      <c r="B3564" s="144" t="s">
        <v>15916</v>
      </c>
      <c r="C3564" s="144" t="s">
        <v>15917</v>
      </c>
      <c r="D3564" s="144" t="s">
        <v>15918</v>
      </c>
      <c r="F3564" s="144" t="s">
        <v>2170</v>
      </c>
    </row>
    <row r="3565" spans="1:6" hidden="1" x14ac:dyDescent="0.35">
      <c r="A3565" s="144" t="s">
        <v>15919</v>
      </c>
      <c r="B3565" s="144" t="s">
        <v>15920</v>
      </c>
      <c r="C3565" s="144" t="s">
        <v>15921</v>
      </c>
      <c r="D3565" s="144" t="s">
        <v>15922</v>
      </c>
      <c r="E3565" s="144" t="s">
        <v>2169</v>
      </c>
      <c r="F3565" s="144" t="s">
        <v>2266</v>
      </c>
    </row>
    <row r="3566" spans="1:6" hidden="1" x14ac:dyDescent="0.35">
      <c r="A3566" s="144" t="s">
        <v>15923</v>
      </c>
      <c r="B3566" s="144" t="s">
        <v>15924</v>
      </c>
      <c r="C3566" s="144" t="s">
        <v>15924</v>
      </c>
      <c r="D3566" s="144" t="s">
        <v>15925</v>
      </c>
      <c r="E3566" s="144" t="s">
        <v>2169</v>
      </c>
      <c r="F3566" s="144" t="s">
        <v>2170</v>
      </c>
    </row>
    <row r="3567" spans="1:6" hidden="1" x14ac:dyDescent="0.35">
      <c r="A3567" s="144" t="s">
        <v>15926</v>
      </c>
      <c r="B3567" s="144" t="s">
        <v>15927</v>
      </c>
      <c r="C3567" s="144" t="s">
        <v>15928</v>
      </c>
      <c r="D3567" s="144" t="s">
        <v>15929</v>
      </c>
      <c r="F3567" s="144" t="s">
        <v>2266</v>
      </c>
    </row>
    <row r="3568" spans="1:6" hidden="1" x14ac:dyDescent="0.35">
      <c r="A3568" s="144" t="s">
        <v>15930</v>
      </c>
      <c r="B3568" s="144" t="s">
        <v>15931</v>
      </c>
      <c r="C3568" s="144" t="s">
        <v>15932</v>
      </c>
      <c r="D3568" s="144" t="s">
        <v>15933</v>
      </c>
      <c r="E3568" s="144" t="s">
        <v>2169</v>
      </c>
      <c r="F3568" s="144" t="s">
        <v>2266</v>
      </c>
    </row>
    <row r="3569" spans="1:6" hidden="1" x14ac:dyDescent="0.35">
      <c r="A3569" s="144" t="s">
        <v>15934</v>
      </c>
      <c r="B3569" s="144" t="s">
        <v>15935</v>
      </c>
      <c r="C3569" s="144" t="s">
        <v>15936</v>
      </c>
      <c r="D3569" s="144" t="s">
        <v>15937</v>
      </c>
      <c r="F3569" s="144" t="s">
        <v>2170</v>
      </c>
    </row>
    <row r="3570" spans="1:6" hidden="1" x14ac:dyDescent="0.35">
      <c r="A3570" s="144" t="s">
        <v>15938</v>
      </c>
      <c r="B3570" s="144" t="s">
        <v>15939</v>
      </c>
      <c r="C3570" s="144" t="s">
        <v>15940</v>
      </c>
      <c r="D3570" s="144" t="s">
        <v>15941</v>
      </c>
      <c r="E3570" s="144" t="s">
        <v>2169</v>
      </c>
      <c r="F3570" s="144" t="s">
        <v>2170</v>
      </c>
    </row>
    <row r="3571" spans="1:6" ht="31" hidden="1" x14ac:dyDescent="0.35">
      <c r="A3571" s="144" t="s">
        <v>15942</v>
      </c>
      <c r="B3571" s="144" t="s">
        <v>15943</v>
      </c>
      <c r="C3571" s="144" t="s">
        <v>15944</v>
      </c>
      <c r="D3571" s="144" t="s">
        <v>15945</v>
      </c>
      <c r="E3571" s="144" t="s">
        <v>2169</v>
      </c>
      <c r="F3571" s="144" t="s">
        <v>2170</v>
      </c>
    </row>
    <row r="3572" spans="1:6" hidden="1" x14ac:dyDescent="0.35">
      <c r="A3572" s="144" t="s">
        <v>15946</v>
      </c>
      <c r="B3572" s="144" t="s">
        <v>15947</v>
      </c>
      <c r="C3572" s="144" t="s">
        <v>15948</v>
      </c>
      <c r="D3572" s="144" t="s">
        <v>15949</v>
      </c>
      <c r="F3572" s="144" t="s">
        <v>2266</v>
      </c>
    </row>
    <row r="3573" spans="1:6" hidden="1" x14ac:dyDescent="0.35">
      <c r="A3573" s="144" t="s">
        <v>15950</v>
      </c>
      <c r="B3573" s="144" t="s">
        <v>15951</v>
      </c>
      <c r="C3573" s="144" t="s">
        <v>15952</v>
      </c>
      <c r="D3573" s="144" t="s">
        <v>15953</v>
      </c>
      <c r="E3573" s="144" t="s">
        <v>2169</v>
      </c>
      <c r="F3573" s="144" t="s">
        <v>2266</v>
      </c>
    </row>
    <row r="3574" spans="1:6" ht="31" hidden="1" x14ac:dyDescent="0.35">
      <c r="A3574" s="144" t="s">
        <v>15954</v>
      </c>
      <c r="B3574" s="144" t="s">
        <v>15955</v>
      </c>
      <c r="C3574" s="144" t="s">
        <v>15956</v>
      </c>
      <c r="D3574" s="144" t="s">
        <v>15957</v>
      </c>
      <c r="E3574" s="144" t="s">
        <v>2169</v>
      </c>
      <c r="F3574" s="144" t="s">
        <v>2163</v>
      </c>
    </row>
    <row r="3575" spans="1:6" hidden="1" x14ac:dyDescent="0.35">
      <c r="A3575" s="144" t="s">
        <v>15958</v>
      </c>
      <c r="B3575" s="144" t="s">
        <v>15959</v>
      </c>
      <c r="C3575" s="144" t="s">
        <v>15960</v>
      </c>
      <c r="D3575" s="144" t="s">
        <v>15961</v>
      </c>
      <c r="E3575" s="144" t="s">
        <v>2169</v>
      </c>
      <c r="F3575" s="144" t="s">
        <v>2170</v>
      </c>
    </row>
    <row r="3576" spans="1:6" hidden="1" x14ac:dyDescent="0.35">
      <c r="A3576" s="144" t="s">
        <v>15962</v>
      </c>
      <c r="B3576" s="144" t="s">
        <v>15963</v>
      </c>
      <c r="C3576" s="144" t="s">
        <v>15964</v>
      </c>
      <c r="D3576" s="144" t="s">
        <v>15965</v>
      </c>
      <c r="F3576" s="144" t="s">
        <v>2170</v>
      </c>
    </row>
    <row r="3577" spans="1:6" hidden="1" x14ac:dyDescent="0.35">
      <c r="A3577" s="144" t="s">
        <v>111</v>
      </c>
      <c r="B3577" s="144" t="s">
        <v>15966</v>
      </c>
      <c r="C3577" s="144" t="s">
        <v>15967</v>
      </c>
      <c r="D3577" s="144" t="s">
        <v>15968</v>
      </c>
      <c r="E3577" s="144" t="s">
        <v>2162</v>
      </c>
      <c r="F3577" s="144" t="s">
        <v>2185</v>
      </c>
    </row>
    <row r="3578" spans="1:6" ht="31" hidden="1" x14ac:dyDescent="0.35">
      <c r="A3578" s="144" t="s">
        <v>15969</v>
      </c>
      <c r="B3578" s="144" t="s">
        <v>15970</v>
      </c>
      <c r="C3578" s="144" t="s">
        <v>15971</v>
      </c>
      <c r="D3578" s="144" t="s">
        <v>15972</v>
      </c>
      <c r="E3578" s="144" t="s">
        <v>3238</v>
      </c>
      <c r="F3578" s="144" t="s">
        <v>2193</v>
      </c>
    </row>
    <row r="3579" spans="1:6" ht="31" hidden="1" x14ac:dyDescent="0.35">
      <c r="A3579" s="144" t="s">
        <v>15973</v>
      </c>
      <c r="B3579" s="144" t="s">
        <v>15974</v>
      </c>
      <c r="C3579" s="144" t="s">
        <v>15975</v>
      </c>
      <c r="D3579" s="144" t="s">
        <v>15976</v>
      </c>
      <c r="F3579" s="144" t="s">
        <v>2266</v>
      </c>
    </row>
    <row r="3580" spans="1:6" hidden="1" x14ac:dyDescent="0.35">
      <c r="A3580" s="144" t="s">
        <v>15977</v>
      </c>
      <c r="B3580" s="144" t="s">
        <v>15978</v>
      </c>
      <c r="C3580" s="144" t="s">
        <v>15979</v>
      </c>
      <c r="D3580" s="144" t="s">
        <v>15980</v>
      </c>
      <c r="E3580" s="144" t="s">
        <v>2175</v>
      </c>
      <c r="F3580" s="144" t="s">
        <v>2170</v>
      </c>
    </row>
    <row r="3581" spans="1:6" hidden="1" x14ac:dyDescent="0.35">
      <c r="A3581" s="144" t="s">
        <v>15981</v>
      </c>
      <c r="B3581" s="144" t="s">
        <v>15982</v>
      </c>
      <c r="C3581" s="144" t="s">
        <v>15983</v>
      </c>
      <c r="D3581" s="144" t="s">
        <v>15984</v>
      </c>
      <c r="E3581" s="144" t="s">
        <v>2169</v>
      </c>
      <c r="F3581" s="144" t="s">
        <v>2266</v>
      </c>
    </row>
    <row r="3582" spans="1:6" ht="31" hidden="1" x14ac:dyDescent="0.35">
      <c r="A3582" s="144" t="s">
        <v>15985</v>
      </c>
      <c r="B3582" s="144" t="s">
        <v>15986</v>
      </c>
      <c r="C3582" s="144" t="s">
        <v>15987</v>
      </c>
      <c r="D3582" s="144" t="s">
        <v>15988</v>
      </c>
      <c r="F3582" s="144" t="s">
        <v>2163</v>
      </c>
    </row>
    <row r="3583" spans="1:6" ht="31" hidden="1" x14ac:dyDescent="0.35">
      <c r="A3583" s="144" t="s">
        <v>15989</v>
      </c>
      <c r="B3583" s="144" t="s">
        <v>15990</v>
      </c>
      <c r="C3583" s="144" t="s">
        <v>15991</v>
      </c>
      <c r="D3583" s="144" t="s">
        <v>15992</v>
      </c>
      <c r="E3583" s="144" t="s">
        <v>2175</v>
      </c>
      <c r="F3583" s="144" t="s">
        <v>2176</v>
      </c>
    </row>
    <row r="3584" spans="1:6" hidden="1" x14ac:dyDescent="0.35">
      <c r="A3584" s="144" t="s">
        <v>15993</v>
      </c>
      <c r="B3584" s="144" t="s">
        <v>15994</v>
      </c>
      <c r="C3584" s="144" t="s">
        <v>15995</v>
      </c>
      <c r="D3584" s="144" t="s">
        <v>15996</v>
      </c>
      <c r="F3584" s="144" t="s">
        <v>2170</v>
      </c>
    </row>
    <row r="3585" spans="1:6" ht="31" hidden="1" x14ac:dyDescent="0.35">
      <c r="A3585" s="144" t="s">
        <v>15997</v>
      </c>
      <c r="B3585" s="144" t="s">
        <v>15998</v>
      </c>
      <c r="C3585" s="144" t="s">
        <v>15999</v>
      </c>
      <c r="D3585" s="144" t="s">
        <v>16000</v>
      </c>
      <c r="E3585" s="144" t="s">
        <v>3238</v>
      </c>
      <c r="F3585" s="144" t="s">
        <v>2170</v>
      </c>
    </row>
    <row r="3586" spans="1:6" hidden="1" x14ac:dyDescent="0.35">
      <c r="A3586" s="144" t="s">
        <v>16001</v>
      </c>
      <c r="B3586" s="144" t="s">
        <v>16002</v>
      </c>
      <c r="C3586" s="144" t="s">
        <v>16003</v>
      </c>
      <c r="D3586" s="144" t="s">
        <v>16004</v>
      </c>
      <c r="E3586" s="144" t="s">
        <v>2175</v>
      </c>
      <c r="F3586" s="144" t="s">
        <v>2266</v>
      </c>
    </row>
    <row r="3587" spans="1:6" ht="31" hidden="1" x14ac:dyDescent="0.35">
      <c r="A3587" s="144" t="s">
        <v>16005</v>
      </c>
      <c r="B3587" s="144" t="s">
        <v>16006</v>
      </c>
      <c r="C3587" s="144" t="s">
        <v>16007</v>
      </c>
      <c r="D3587" s="144" t="s">
        <v>16008</v>
      </c>
      <c r="F3587" s="144" t="s">
        <v>2266</v>
      </c>
    </row>
    <row r="3588" spans="1:6" ht="31" hidden="1" x14ac:dyDescent="0.35">
      <c r="A3588" s="144" t="s">
        <v>16009</v>
      </c>
      <c r="B3588" s="144" t="s">
        <v>16010</v>
      </c>
      <c r="C3588" s="144" t="s">
        <v>16011</v>
      </c>
      <c r="D3588" s="144" t="s">
        <v>16012</v>
      </c>
      <c r="E3588" s="144" t="s">
        <v>3238</v>
      </c>
      <c r="F3588" s="144" t="s">
        <v>2193</v>
      </c>
    </row>
    <row r="3589" spans="1:6" hidden="1" x14ac:dyDescent="0.35">
      <c r="A3589" s="144" t="s">
        <v>16013</v>
      </c>
      <c r="B3589" s="144" t="s">
        <v>16014</v>
      </c>
      <c r="C3589" s="144" t="s">
        <v>16015</v>
      </c>
      <c r="D3589" s="144" t="s">
        <v>16016</v>
      </c>
      <c r="E3589" s="144" t="s">
        <v>2169</v>
      </c>
      <c r="F3589" s="144" t="s">
        <v>2266</v>
      </c>
    </row>
    <row r="3590" spans="1:6" ht="31" hidden="1" x14ac:dyDescent="0.35">
      <c r="A3590" s="144" t="s">
        <v>16017</v>
      </c>
      <c r="B3590" s="144" t="s">
        <v>16018</v>
      </c>
      <c r="C3590" s="144" t="s">
        <v>16019</v>
      </c>
      <c r="D3590" s="144" t="s">
        <v>16020</v>
      </c>
      <c r="E3590" s="144" t="s">
        <v>2162</v>
      </c>
      <c r="F3590" s="144" t="s">
        <v>2163</v>
      </c>
    </row>
    <row r="3591" spans="1:6" ht="31" hidden="1" x14ac:dyDescent="0.35">
      <c r="A3591" s="144" t="s">
        <v>16021</v>
      </c>
      <c r="B3591" s="144" t="s">
        <v>16022</v>
      </c>
      <c r="C3591" s="144" t="s">
        <v>16023</v>
      </c>
      <c r="D3591" s="144" t="s">
        <v>16024</v>
      </c>
      <c r="F3591" s="144" t="s">
        <v>2170</v>
      </c>
    </row>
    <row r="3592" spans="1:6" ht="31" hidden="1" x14ac:dyDescent="0.35">
      <c r="A3592" s="144" t="s">
        <v>16025</v>
      </c>
      <c r="B3592" s="144" t="s">
        <v>16026</v>
      </c>
      <c r="C3592" s="144" t="s">
        <v>16027</v>
      </c>
      <c r="D3592" s="144" t="s">
        <v>16028</v>
      </c>
      <c r="F3592" s="144" t="s">
        <v>2266</v>
      </c>
    </row>
    <row r="3593" spans="1:6" hidden="1" x14ac:dyDescent="0.35">
      <c r="A3593" s="144" t="s">
        <v>16029</v>
      </c>
      <c r="B3593" s="144" t="s">
        <v>16030</v>
      </c>
      <c r="C3593" s="144" t="s">
        <v>16031</v>
      </c>
      <c r="D3593" s="144" t="s">
        <v>16032</v>
      </c>
      <c r="E3593" s="144" t="s">
        <v>2175</v>
      </c>
      <c r="F3593" s="144" t="s">
        <v>2176</v>
      </c>
    </row>
    <row r="3594" spans="1:6" ht="31" hidden="1" x14ac:dyDescent="0.35">
      <c r="A3594" s="144" t="s">
        <v>16033</v>
      </c>
      <c r="B3594" s="144" t="s">
        <v>16034</v>
      </c>
      <c r="C3594" s="144" t="s">
        <v>16035</v>
      </c>
      <c r="D3594" s="144" t="s">
        <v>16036</v>
      </c>
      <c r="F3594" s="144" t="s">
        <v>2266</v>
      </c>
    </row>
    <row r="3595" spans="1:6" ht="31" hidden="1" x14ac:dyDescent="0.35">
      <c r="A3595" s="144" t="s">
        <v>16037</v>
      </c>
      <c r="B3595" s="144" t="s">
        <v>16038</v>
      </c>
      <c r="C3595" s="144" t="s">
        <v>16039</v>
      </c>
      <c r="D3595" s="144" t="s">
        <v>16040</v>
      </c>
      <c r="F3595" s="144" t="s">
        <v>2163</v>
      </c>
    </row>
    <row r="3596" spans="1:6" hidden="1" x14ac:dyDescent="0.35">
      <c r="A3596" s="144" t="s">
        <v>16041</v>
      </c>
      <c r="B3596" s="144" t="s">
        <v>16042</v>
      </c>
      <c r="C3596" s="144" t="s">
        <v>16043</v>
      </c>
      <c r="D3596" s="144" t="s">
        <v>16044</v>
      </c>
      <c r="E3596" s="144" t="s">
        <v>2175</v>
      </c>
      <c r="F3596" s="144" t="s">
        <v>2266</v>
      </c>
    </row>
    <row r="3597" spans="1:6" ht="31" hidden="1" x14ac:dyDescent="0.35">
      <c r="A3597" s="144" t="s">
        <v>16045</v>
      </c>
      <c r="B3597" s="144" t="s">
        <v>16046</v>
      </c>
      <c r="C3597" s="144" t="s">
        <v>16047</v>
      </c>
      <c r="D3597" s="144" t="s">
        <v>16048</v>
      </c>
      <c r="E3597" s="144" t="s">
        <v>2169</v>
      </c>
      <c r="F3597" s="144" t="s">
        <v>2266</v>
      </c>
    </row>
    <row r="3598" spans="1:6" hidden="1" x14ac:dyDescent="0.35">
      <c r="A3598" s="144" t="s">
        <v>16049</v>
      </c>
      <c r="B3598" s="144" t="s">
        <v>16050</v>
      </c>
      <c r="C3598" s="144" t="s">
        <v>16051</v>
      </c>
      <c r="D3598" s="144" t="s">
        <v>16052</v>
      </c>
      <c r="E3598" s="144" t="s">
        <v>2175</v>
      </c>
      <c r="F3598" s="144" t="s">
        <v>2176</v>
      </c>
    </row>
    <row r="3599" spans="1:6" ht="31" hidden="1" x14ac:dyDescent="0.35">
      <c r="A3599" s="144" t="s">
        <v>16053</v>
      </c>
      <c r="B3599" s="144" t="s">
        <v>16054</v>
      </c>
      <c r="C3599" s="144" t="s">
        <v>16055</v>
      </c>
      <c r="D3599" s="144" t="s">
        <v>16056</v>
      </c>
      <c r="F3599" s="144" t="s">
        <v>2266</v>
      </c>
    </row>
    <row r="3600" spans="1:6" ht="31" hidden="1" x14ac:dyDescent="0.35">
      <c r="A3600" s="144" t="s">
        <v>16057</v>
      </c>
      <c r="B3600" s="144" t="s">
        <v>16058</v>
      </c>
      <c r="C3600" s="144" t="s">
        <v>16059</v>
      </c>
      <c r="D3600" s="144" t="s">
        <v>16060</v>
      </c>
      <c r="E3600" s="144" t="s">
        <v>2162</v>
      </c>
      <c r="F3600" s="144" t="s">
        <v>2193</v>
      </c>
    </row>
    <row r="3601" spans="1:6" ht="31" hidden="1" x14ac:dyDescent="0.35">
      <c r="A3601" s="144" t="s">
        <v>16061</v>
      </c>
      <c r="B3601" s="144" t="s">
        <v>16062</v>
      </c>
      <c r="C3601" s="144" t="s">
        <v>16063</v>
      </c>
      <c r="D3601" s="144" t="s">
        <v>16064</v>
      </c>
      <c r="E3601" s="144" t="s">
        <v>3238</v>
      </c>
      <c r="F3601" s="144" t="s">
        <v>2266</v>
      </c>
    </row>
    <row r="3602" spans="1:6" ht="31" hidden="1" x14ac:dyDescent="0.35">
      <c r="A3602" s="144" t="s">
        <v>16065</v>
      </c>
      <c r="B3602" s="144" t="s">
        <v>16066</v>
      </c>
      <c r="C3602" s="144" t="s">
        <v>16067</v>
      </c>
      <c r="D3602" s="144" t="s">
        <v>16068</v>
      </c>
      <c r="E3602" s="144" t="s">
        <v>3238</v>
      </c>
      <c r="F3602" s="144" t="s">
        <v>2170</v>
      </c>
    </row>
    <row r="3603" spans="1:6" ht="31" hidden="1" x14ac:dyDescent="0.35">
      <c r="A3603" s="144" t="s">
        <v>16069</v>
      </c>
      <c r="B3603" s="144" t="s">
        <v>16070</v>
      </c>
      <c r="C3603" s="144" t="s">
        <v>16071</v>
      </c>
      <c r="D3603" s="144" t="s">
        <v>16072</v>
      </c>
      <c r="E3603" s="144" t="s">
        <v>3238</v>
      </c>
      <c r="F3603" s="144" t="s">
        <v>2266</v>
      </c>
    </row>
    <row r="3604" spans="1:6" ht="46.5" hidden="1" x14ac:dyDescent="0.35">
      <c r="A3604" s="144" t="s">
        <v>16073</v>
      </c>
      <c r="B3604" s="144" t="s">
        <v>16074</v>
      </c>
      <c r="C3604" s="144" t="s">
        <v>16075</v>
      </c>
      <c r="D3604" s="144" t="s">
        <v>16076</v>
      </c>
      <c r="E3604" s="144" t="s">
        <v>3238</v>
      </c>
      <c r="F3604" s="144" t="s">
        <v>2185</v>
      </c>
    </row>
    <row r="3605" spans="1:6" ht="31" hidden="1" x14ac:dyDescent="0.35">
      <c r="A3605" s="144" t="s">
        <v>16077</v>
      </c>
      <c r="B3605" s="144" t="s">
        <v>16078</v>
      </c>
      <c r="C3605" s="144" t="s">
        <v>16079</v>
      </c>
      <c r="D3605" s="144" t="s">
        <v>16080</v>
      </c>
      <c r="E3605" s="144" t="s">
        <v>3238</v>
      </c>
      <c r="F3605" s="144" t="s">
        <v>2170</v>
      </c>
    </row>
    <row r="3606" spans="1:6" ht="46.5" hidden="1" x14ac:dyDescent="0.35">
      <c r="A3606" s="144" t="s">
        <v>16081</v>
      </c>
      <c r="B3606" s="144" t="s">
        <v>16082</v>
      </c>
      <c r="C3606" s="144" t="s">
        <v>16083</v>
      </c>
      <c r="D3606" s="144" t="s">
        <v>16084</v>
      </c>
      <c r="E3606" s="144" t="s">
        <v>2175</v>
      </c>
      <c r="F3606" s="144" t="s">
        <v>2185</v>
      </c>
    </row>
    <row r="3607" spans="1:6" hidden="1" x14ac:dyDescent="0.35">
      <c r="A3607" s="144" t="s">
        <v>16085</v>
      </c>
      <c r="B3607" s="144" t="s">
        <v>16086</v>
      </c>
      <c r="C3607" s="144" t="s">
        <v>16086</v>
      </c>
      <c r="D3607" s="144" t="s">
        <v>16087</v>
      </c>
      <c r="E3607" s="144" t="s">
        <v>2175</v>
      </c>
      <c r="F3607" s="144" t="s">
        <v>2176</v>
      </c>
    </row>
    <row r="3608" spans="1:6" ht="31" hidden="1" x14ac:dyDescent="0.35">
      <c r="A3608" s="144" t="s">
        <v>16088</v>
      </c>
      <c r="B3608" s="144" t="s">
        <v>16089</v>
      </c>
      <c r="C3608" s="144" t="s">
        <v>16090</v>
      </c>
      <c r="D3608" s="144" t="s">
        <v>16091</v>
      </c>
      <c r="E3608" s="144" t="s">
        <v>2175</v>
      </c>
      <c r="F3608" s="144" t="s">
        <v>2163</v>
      </c>
    </row>
    <row r="3609" spans="1:6" ht="31" hidden="1" x14ac:dyDescent="0.35">
      <c r="A3609" s="144" t="s">
        <v>16092</v>
      </c>
      <c r="B3609" s="144" t="s">
        <v>16093</v>
      </c>
      <c r="C3609" s="144" t="s">
        <v>16094</v>
      </c>
      <c r="D3609" s="144" t="s">
        <v>16095</v>
      </c>
      <c r="E3609" s="144" t="s">
        <v>3238</v>
      </c>
      <c r="F3609" s="144" t="s">
        <v>2266</v>
      </c>
    </row>
    <row r="3610" spans="1:6" hidden="1" x14ac:dyDescent="0.35">
      <c r="A3610" s="144" t="s">
        <v>16096</v>
      </c>
      <c r="B3610" s="144" t="s">
        <v>16097</v>
      </c>
      <c r="C3610" s="144" t="s">
        <v>16098</v>
      </c>
      <c r="D3610" s="144" t="s">
        <v>16099</v>
      </c>
      <c r="E3610" s="144" t="s">
        <v>2169</v>
      </c>
      <c r="F3610" s="144" t="s">
        <v>2266</v>
      </c>
    </row>
    <row r="3611" spans="1:6" ht="46.5" hidden="1" x14ac:dyDescent="0.35">
      <c r="A3611" s="144" t="s">
        <v>16100</v>
      </c>
      <c r="B3611" s="144" t="s">
        <v>16101</v>
      </c>
      <c r="C3611" s="144" t="s">
        <v>16102</v>
      </c>
      <c r="D3611" s="144" t="s">
        <v>16103</v>
      </c>
      <c r="E3611" s="144" t="s">
        <v>2169</v>
      </c>
      <c r="F3611" s="144" t="s">
        <v>2266</v>
      </c>
    </row>
    <row r="3612" spans="1:6" ht="31" hidden="1" x14ac:dyDescent="0.35">
      <c r="A3612" s="144" t="s">
        <v>16104</v>
      </c>
      <c r="B3612" s="144" t="s">
        <v>16105</v>
      </c>
      <c r="C3612" s="144" t="s">
        <v>16106</v>
      </c>
      <c r="D3612" s="144" t="s">
        <v>16107</v>
      </c>
      <c r="E3612" s="144" t="s">
        <v>2175</v>
      </c>
      <c r="F3612" s="144" t="s">
        <v>2266</v>
      </c>
    </row>
    <row r="3613" spans="1:6" hidden="1" x14ac:dyDescent="0.35">
      <c r="A3613" s="144" t="s">
        <v>16108</v>
      </c>
      <c r="B3613" s="144" t="s">
        <v>16109</v>
      </c>
      <c r="C3613" s="144" t="s">
        <v>16110</v>
      </c>
      <c r="D3613" s="144" t="s">
        <v>16111</v>
      </c>
      <c r="E3613" s="144" t="s">
        <v>2169</v>
      </c>
      <c r="F3613" s="144" t="s">
        <v>2176</v>
      </c>
    </row>
    <row r="3614" spans="1:6" hidden="1" x14ac:dyDescent="0.35">
      <c r="A3614" s="144" t="s">
        <v>16112</v>
      </c>
      <c r="B3614" s="144" t="s">
        <v>16113</v>
      </c>
      <c r="C3614" s="144" t="s">
        <v>16114</v>
      </c>
      <c r="D3614" s="144" t="s">
        <v>16115</v>
      </c>
      <c r="E3614" s="144" t="s">
        <v>2175</v>
      </c>
      <c r="F3614" s="144" t="s">
        <v>2176</v>
      </c>
    </row>
    <row r="3615" spans="1:6" ht="31" hidden="1" x14ac:dyDescent="0.35">
      <c r="A3615" s="144" t="s">
        <v>16116</v>
      </c>
      <c r="B3615" s="144" t="s">
        <v>16117</v>
      </c>
      <c r="C3615" s="144" t="s">
        <v>16118</v>
      </c>
      <c r="D3615" s="144" t="s">
        <v>16119</v>
      </c>
      <c r="F3615" s="144" t="s">
        <v>2170</v>
      </c>
    </row>
    <row r="3616" spans="1:6" hidden="1" x14ac:dyDescent="0.35">
      <c r="A3616" s="144" t="s">
        <v>16120</v>
      </c>
      <c r="B3616" s="144" t="s">
        <v>16121</v>
      </c>
      <c r="C3616" s="144" t="s">
        <v>16122</v>
      </c>
      <c r="D3616" s="144" t="s">
        <v>16123</v>
      </c>
      <c r="E3616" s="144" t="s">
        <v>2162</v>
      </c>
      <c r="F3616" s="144" t="s">
        <v>2193</v>
      </c>
    </row>
    <row r="3617" spans="1:6" ht="31" hidden="1" x14ac:dyDescent="0.35">
      <c r="A3617" s="144" t="s">
        <v>16124</v>
      </c>
      <c r="B3617" s="144" t="s">
        <v>16125</v>
      </c>
      <c r="C3617" s="144" t="s">
        <v>16126</v>
      </c>
      <c r="D3617" s="144" t="s">
        <v>16127</v>
      </c>
      <c r="F3617" s="144" t="s">
        <v>2266</v>
      </c>
    </row>
    <row r="3618" spans="1:6" hidden="1" x14ac:dyDescent="0.35">
      <c r="A3618" s="144" t="s">
        <v>16128</v>
      </c>
      <c r="B3618" s="144" t="s">
        <v>16129</v>
      </c>
      <c r="C3618" s="144" t="s">
        <v>16130</v>
      </c>
      <c r="D3618" s="144" t="s">
        <v>16131</v>
      </c>
      <c r="E3618" s="144" t="s">
        <v>2175</v>
      </c>
      <c r="F3618" s="144" t="s">
        <v>2170</v>
      </c>
    </row>
    <row r="3619" spans="1:6" hidden="1" x14ac:dyDescent="0.35">
      <c r="A3619" s="144" t="s">
        <v>16132</v>
      </c>
      <c r="B3619" s="144" t="s">
        <v>16133</v>
      </c>
      <c r="C3619" s="144" t="s">
        <v>16134</v>
      </c>
      <c r="D3619" s="144" t="s">
        <v>16135</v>
      </c>
      <c r="F3619" s="144" t="s">
        <v>2266</v>
      </c>
    </row>
    <row r="3620" spans="1:6" ht="31" hidden="1" x14ac:dyDescent="0.35">
      <c r="A3620" s="144" t="s">
        <v>16136</v>
      </c>
      <c r="B3620" s="144" t="s">
        <v>16137</v>
      </c>
      <c r="C3620" s="144" t="s">
        <v>16138</v>
      </c>
      <c r="D3620" s="144" t="s">
        <v>16139</v>
      </c>
      <c r="E3620" s="144" t="s">
        <v>2169</v>
      </c>
      <c r="F3620" s="144" t="s">
        <v>2170</v>
      </c>
    </row>
    <row r="3621" spans="1:6" hidden="1" x14ac:dyDescent="0.35">
      <c r="A3621" s="144" t="s">
        <v>16140</v>
      </c>
      <c r="B3621" s="144" t="s">
        <v>16141</v>
      </c>
      <c r="C3621" s="144" t="s">
        <v>16142</v>
      </c>
      <c r="D3621" s="144" t="s">
        <v>16143</v>
      </c>
      <c r="E3621" s="144" t="s">
        <v>2162</v>
      </c>
      <c r="F3621" s="144" t="s">
        <v>2193</v>
      </c>
    </row>
    <row r="3622" spans="1:6" hidden="1" x14ac:dyDescent="0.35">
      <c r="A3622" s="144" t="s">
        <v>16144</v>
      </c>
      <c r="B3622" s="144" t="s">
        <v>16145</v>
      </c>
      <c r="C3622" s="144" t="s">
        <v>16146</v>
      </c>
      <c r="D3622" s="144" t="s">
        <v>16147</v>
      </c>
      <c r="E3622" s="144" t="s">
        <v>2169</v>
      </c>
      <c r="F3622" s="144" t="s">
        <v>2170</v>
      </c>
    </row>
    <row r="3623" spans="1:6" ht="31" hidden="1" x14ac:dyDescent="0.35">
      <c r="A3623" s="144" t="s">
        <v>16148</v>
      </c>
      <c r="B3623" s="144" t="s">
        <v>16149</v>
      </c>
      <c r="C3623" s="144" t="s">
        <v>16150</v>
      </c>
      <c r="D3623" s="144" t="s">
        <v>16151</v>
      </c>
      <c r="E3623" s="144" t="s">
        <v>2175</v>
      </c>
      <c r="F3623" s="144" t="s">
        <v>2163</v>
      </c>
    </row>
    <row r="3624" spans="1:6" hidden="1" x14ac:dyDescent="0.35">
      <c r="A3624" s="144" t="s">
        <v>16152</v>
      </c>
      <c r="B3624" s="144" t="s">
        <v>16153</v>
      </c>
      <c r="C3624" s="144" t="s">
        <v>16154</v>
      </c>
      <c r="D3624" s="144" t="s">
        <v>16155</v>
      </c>
      <c r="F3624" s="144" t="s">
        <v>2266</v>
      </c>
    </row>
    <row r="3625" spans="1:6" ht="31" hidden="1" x14ac:dyDescent="0.35">
      <c r="A3625" s="144" t="s">
        <v>16156</v>
      </c>
      <c r="B3625" s="144" t="s">
        <v>16157</v>
      </c>
      <c r="C3625" s="144" t="s">
        <v>16158</v>
      </c>
      <c r="D3625" s="144" t="s">
        <v>16159</v>
      </c>
      <c r="E3625" s="144" t="s">
        <v>2169</v>
      </c>
      <c r="F3625" s="144" t="s">
        <v>2163</v>
      </c>
    </row>
    <row r="3626" spans="1:6" ht="31" hidden="1" x14ac:dyDescent="0.35">
      <c r="A3626" s="144" t="s">
        <v>16160</v>
      </c>
      <c r="B3626" s="144" t="s">
        <v>16161</v>
      </c>
      <c r="C3626" s="144" t="s">
        <v>16162</v>
      </c>
      <c r="D3626" s="144" t="s">
        <v>16163</v>
      </c>
      <c r="F3626" s="144" t="s">
        <v>2266</v>
      </c>
    </row>
    <row r="3627" spans="1:6" ht="31" hidden="1" x14ac:dyDescent="0.35">
      <c r="A3627" s="144" t="s">
        <v>16164</v>
      </c>
      <c r="B3627" s="144" t="s">
        <v>16165</v>
      </c>
      <c r="C3627" s="144" t="s">
        <v>16166</v>
      </c>
      <c r="D3627" s="144" t="s">
        <v>16167</v>
      </c>
      <c r="E3627" s="144" t="s">
        <v>3238</v>
      </c>
      <c r="F3627" s="144" t="s">
        <v>2176</v>
      </c>
    </row>
    <row r="3628" spans="1:6" hidden="1" x14ac:dyDescent="0.35">
      <c r="A3628" s="144" t="s">
        <v>16168</v>
      </c>
      <c r="B3628" s="144" t="s">
        <v>16169</v>
      </c>
      <c r="C3628" s="144" t="s">
        <v>16170</v>
      </c>
      <c r="D3628" s="144" t="s">
        <v>16171</v>
      </c>
      <c r="F3628" s="144" t="s">
        <v>2170</v>
      </c>
    </row>
    <row r="3629" spans="1:6" ht="31" hidden="1" x14ac:dyDescent="0.35">
      <c r="A3629" s="144" t="s">
        <v>16172</v>
      </c>
      <c r="B3629" s="144" t="s">
        <v>16173</v>
      </c>
      <c r="C3629" s="144" t="s">
        <v>16174</v>
      </c>
      <c r="D3629" s="144" t="s">
        <v>16175</v>
      </c>
      <c r="F3629" s="144" t="s">
        <v>2266</v>
      </c>
    </row>
    <row r="3630" spans="1:6" ht="31" hidden="1" x14ac:dyDescent="0.35">
      <c r="A3630" s="144" t="s">
        <v>16176</v>
      </c>
      <c r="B3630" s="144" t="s">
        <v>16177</v>
      </c>
      <c r="C3630" s="144" t="s">
        <v>16178</v>
      </c>
      <c r="D3630" s="144" t="s">
        <v>16179</v>
      </c>
      <c r="E3630" s="144" t="s">
        <v>2162</v>
      </c>
      <c r="F3630" s="144" t="s">
        <v>2193</v>
      </c>
    </row>
    <row r="3631" spans="1:6" ht="31" hidden="1" x14ac:dyDescent="0.35">
      <c r="A3631" s="144" t="s">
        <v>16180</v>
      </c>
      <c r="B3631" s="144" t="s">
        <v>16181</v>
      </c>
      <c r="C3631" s="144" t="s">
        <v>16182</v>
      </c>
      <c r="D3631" s="144" t="s">
        <v>16183</v>
      </c>
      <c r="F3631" s="144" t="s">
        <v>2163</v>
      </c>
    </row>
    <row r="3632" spans="1:6" ht="31" hidden="1" x14ac:dyDescent="0.35">
      <c r="A3632" s="144" t="s">
        <v>16184</v>
      </c>
      <c r="B3632" s="144" t="s">
        <v>16185</v>
      </c>
      <c r="C3632" s="144" t="s">
        <v>16186</v>
      </c>
      <c r="D3632" s="144" t="s">
        <v>16187</v>
      </c>
      <c r="E3632" s="144" t="s">
        <v>2162</v>
      </c>
      <c r="F3632" s="144" t="s">
        <v>2163</v>
      </c>
    </row>
    <row r="3633" spans="1:6" hidden="1" x14ac:dyDescent="0.35">
      <c r="A3633" s="144" t="s">
        <v>16188</v>
      </c>
      <c r="B3633" s="144" t="s">
        <v>16189</v>
      </c>
      <c r="C3633" s="144" t="s">
        <v>16189</v>
      </c>
      <c r="D3633" s="144" t="s">
        <v>16190</v>
      </c>
      <c r="E3633" s="144" t="s">
        <v>2169</v>
      </c>
      <c r="F3633" s="144" t="s">
        <v>2266</v>
      </c>
    </row>
    <row r="3634" spans="1:6" ht="31" hidden="1" x14ac:dyDescent="0.35">
      <c r="A3634" s="144" t="s">
        <v>869</v>
      </c>
      <c r="B3634" s="144" t="s">
        <v>16191</v>
      </c>
      <c r="C3634" s="144" t="s">
        <v>16192</v>
      </c>
      <c r="D3634" s="144" t="s">
        <v>16193</v>
      </c>
      <c r="E3634" s="144" t="s">
        <v>2169</v>
      </c>
      <c r="F3634" s="144" t="s">
        <v>2163</v>
      </c>
    </row>
    <row r="3635" spans="1:6" ht="31" hidden="1" x14ac:dyDescent="0.35">
      <c r="A3635" s="144" t="s">
        <v>16194</v>
      </c>
      <c r="B3635" s="144" t="s">
        <v>16195</v>
      </c>
      <c r="C3635" s="144" t="s">
        <v>16196</v>
      </c>
      <c r="D3635" s="144" t="s">
        <v>16197</v>
      </c>
      <c r="F3635" s="144" t="s">
        <v>2163</v>
      </c>
    </row>
    <row r="3636" spans="1:6" ht="46.5" hidden="1" x14ac:dyDescent="0.35">
      <c r="A3636" s="144" t="s">
        <v>16198</v>
      </c>
      <c r="B3636" s="144" t="s">
        <v>16199</v>
      </c>
      <c r="C3636" s="144" t="s">
        <v>16200</v>
      </c>
      <c r="D3636" s="144" t="s">
        <v>16201</v>
      </c>
      <c r="F3636" s="144" t="s">
        <v>2163</v>
      </c>
    </row>
    <row r="3637" spans="1:6" ht="46.5" hidden="1" x14ac:dyDescent="0.35">
      <c r="A3637" s="144" t="s">
        <v>16202</v>
      </c>
      <c r="B3637" s="144" t="s">
        <v>16203</v>
      </c>
      <c r="C3637" s="144" t="s">
        <v>16204</v>
      </c>
      <c r="D3637" s="144" t="s">
        <v>16205</v>
      </c>
      <c r="E3637" s="144" t="s">
        <v>3238</v>
      </c>
      <c r="F3637" s="144" t="s">
        <v>2163</v>
      </c>
    </row>
    <row r="3638" spans="1:6" ht="31" hidden="1" x14ac:dyDescent="0.35">
      <c r="A3638" s="144" t="s">
        <v>16206</v>
      </c>
      <c r="B3638" s="144" t="s">
        <v>16207</v>
      </c>
      <c r="C3638" s="144" t="s">
        <v>16207</v>
      </c>
      <c r="D3638" s="144" t="s">
        <v>16208</v>
      </c>
      <c r="E3638" s="144" t="s">
        <v>3238</v>
      </c>
      <c r="F3638" s="144" t="s">
        <v>2266</v>
      </c>
    </row>
    <row r="3639" spans="1:6" ht="46.5" hidden="1" x14ac:dyDescent="0.35">
      <c r="A3639" s="144" t="s">
        <v>16209</v>
      </c>
      <c r="B3639" s="144" t="s">
        <v>16210</v>
      </c>
      <c r="C3639" s="144" t="s">
        <v>16211</v>
      </c>
      <c r="D3639" s="144" t="s">
        <v>16212</v>
      </c>
      <c r="E3639" s="144" t="s">
        <v>3238</v>
      </c>
      <c r="F3639" s="144" t="s">
        <v>2266</v>
      </c>
    </row>
    <row r="3640" spans="1:6" ht="31" hidden="1" x14ac:dyDescent="0.35">
      <c r="A3640" s="144" t="s">
        <v>16213</v>
      </c>
      <c r="B3640" s="144" t="s">
        <v>16214</v>
      </c>
      <c r="C3640" s="144" t="s">
        <v>16215</v>
      </c>
      <c r="D3640" s="144" t="s">
        <v>16216</v>
      </c>
      <c r="E3640" s="144" t="s">
        <v>3238</v>
      </c>
      <c r="F3640" s="144" t="s">
        <v>2266</v>
      </c>
    </row>
    <row r="3641" spans="1:6" ht="31" hidden="1" x14ac:dyDescent="0.35">
      <c r="A3641" s="144" t="s">
        <v>16217</v>
      </c>
      <c r="B3641" s="144" t="s">
        <v>16218</v>
      </c>
      <c r="C3641" s="144" t="s">
        <v>16219</v>
      </c>
      <c r="D3641" s="144" t="s">
        <v>16220</v>
      </c>
      <c r="F3641" s="144" t="s">
        <v>2193</v>
      </c>
    </row>
    <row r="3642" spans="1:6" ht="31" hidden="1" x14ac:dyDescent="0.35">
      <c r="A3642" s="144" t="s">
        <v>16221</v>
      </c>
      <c r="B3642" s="144" t="s">
        <v>16222</v>
      </c>
      <c r="C3642" s="144" t="s">
        <v>16223</v>
      </c>
      <c r="D3642" s="144" t="s">
        <v>16224</v>
      </c>
      <c r="E3642" s="144" t="s">
        <v>2169</v>
      </c>
      <c r="F3642" s="144" t="s">
        <v>2266</v>
      </c>
    </row>
    <row r="3643" spans="1:6" ht="31" hidden="1" x14ac:dyDescent="0.35">
      <c r="A3643" s="144" t="s">
        <v>16225</v>
      </c>
      <c r="B3643" s="144" t="s">
        <v>16226</v>
      </c>
      <c r="C3643" s="144" t="s">
        <v>16227</v>
      </c>
      <c r="D3643" s="144" t="s">
        <v>16228</v>
      </c>
      <c r="E3643" s="144" t="s">
        <v>2175</v>
      </c>
      <c r="F3643" s="144" t="s">
        <v>2170</v>
      </c>
    </row>
    <row r="3644" spans="1:6" ht="31" hidden="1" x14ac:dyDescent="0.35">
      <c r="A3644" s="144" t="s">
        <v>16229</v>
      </c>
      <c r="B3644" s="144" t="s">
        <v>16230</v>
      </c>
      <c r="C3644" s="144" t="s">
        <v>16230</v>
      </c>
      <c r="D3644" s="144" t="s">
        <v>16231</v>
      </c>
      <c r="E3644" s="144" t="s">
        <v>2162</v>
      </c>
      <c r="F3644" s="144" t="s">
        <v>2163</v>
      </c>
    </row>
    <row r="3645" spans="1:6" ht="31" hidden="1" x14ac:dyDescent="0.35">
      <c r="A3645" s="144" t="s">
        <v>16232</v>
      </c>
      <c r="B3645" s="144" t="s">
        <v>16233</v>
      </c>
      <c r="C3645" s="144" t="s">
        <v>16234</v>
      </c>
      <c r="D3645" s="144" t="s">
        <v>16235</v>
      </c>
      <c r="E3645" s="144" t="s">
        <v>2169</v>
      </c>
      <c r="F3645" s="144" t="s">
        <v>2163</v>
      </c>
    </row>
    <row r="3646" spans="1:6" ht="31" hidden="1" x14ac:dyDescent="0.35">
      <c r="A3646" s="144" t="s">
        <v>16236</v>
      </c>
      <c r="B3646" s="144" t="s">
        <v>16237</v>
      </c>
      <c r="C3646" s="144" t="s">
        <v>16238</v>
      </c>
      <c r="D3646" s="144" t="s">
        <v>16239</v>
      </c>
      <c r="E3646" s="144" t="s">
        <v>2175</v>
      </c>
      <c r="F3646" s="144" t="s">
        <v>2163</v>
      </c>
    </row>
    <row r="3647" spans="1:6" ht="31" hidden="1" x14ac:dyDescent="0.35">
      <c r="A3647" s="144" t="s">
        <v>398</v>
      </c>
      <c r="B3647" s="144" t="s">
        <v>16240</v>
      </c>
      <c r="C3647" s="144" t="s">
        <v>16241</v>
      </c>
      <c r="D3647" s="144" t="s">
        <v>16242</v>
      </c>
      <c r="E3647" s="144" t="s">
        <v>2162</v>
      </c>
      <c r="F3647" s="144" t="s">
        <v>2193</v>
      </c>
    </row>
    <row r="3648" spans="1:6" hidden="1" x14ac:dyDescent="0.35">
      <c r="A3648" s="144" t="s">
        <v>16243</v>
      </c>
      <c r="B3648" s="144" t="s">
        <v>16244</v>
      </c>
      <c r="C3648" s="144" t="s">
        <v>16245</v>
      </c>
      <c r="D3648" s="144" t="s">
        <v>16246</v>
      </c>
      <c r="F3648" s="144" t="s">
        <v>2266</v>
      </c>
    </row>
    <row r="3649" spans="1:6" ht="31" hidden="1" x14ac:dyDescent="0.35">
      <c r="A3649" s="144" t="s">
        <v>16247</v>
      </c>
      <c r="B3649" s="144" t="s">
        <v>16248</v>
      </c>
      <c r="C3649" s="144" t="s">
        <v>16249</v>
      </c>
      <c r="D3649" s="144" t="s">
        <v>16250</v>
      </c>
      <c r="E3649" s="144" t="s">
        <v>2162</v>
      </c>
      <c r="F3649" s="144" t="s">
        <v>2193</v>
      </c>
    </row>
    <row r="3650" spans="1:6" hidden="1" x14ac:dyDescent="0.35">
      <c r="A3650" s="144" t="s">
        <v>16251</v>
      </c>
      <c r="B3650" s="144" t="s">
        <v>16252</v>
      </c>
      <c r="C3650" s="144" t="s">
        <v>16253</v>
      </c>
      <c r="D3650" s="144" t="s">
        <v>16254</v>
      </c>
      <c r="E3650" s="144" t="s">
        <v>2175</v>
      </c>
      <c r="F3650" s="144" t="s">
        <v>2193</v>
      </c>
    </row>
    <row r="3651" spans="1:6" ht="31" hidden="1" x14ac:dyDescent="0.35">
      <c r="A3651" s="144" t="s">
        <v>16255</v>
      </c>
      <c r="B3651" s="144" t="s">
        <v>16256</v>
      </c>
      <c r="C3651" s="144" t="s">
        <v>16257</v>
      </c>
      <c r="D3651" s="144" t="s">
        <v>16258</v>
      </c>
      <c r="F3651" s="144" t="s">
        <v>2170</v>
      </c>
    </row>
    <row r="3652" spans="1:6" ht="31" hidden="1" x14ac:dyDescent="0.35">
      <c r="A3652" s="144" t="s">
        <v>16259</v>
      </c>
      <c r="B3652" s="144" t="s">
        <v>16260</v>
      </c>
      <c r="C3652" s="144" t="s">
        <v>16261</v>
      </c>
      <c r="D3652" s="144" t="s">
        <v>16262</v>
      </c>
      <c r="E3652" s="144" t="s">
        <v>2169</v>
      </c>
      <c r="F3652" s="144" t="s">
        <v>2266</v>
      </c>
    </row>
    <row r="3653" spans="1:6" ht="31" hidden="1" x14ac:dyDescent="0.35">
      <c r="A3653" s="144" t="s">
        <v>16263</v>
      </c>
      <c r="B3653" s="144" t="s">
        <v>16264</v>
      </c>
      <c r="C3653" s="144" t="s">
        <v>16265</v>
      </c>
      <c r="D3653" s="144" t="s">
        <v>16266</v>
      </c>
      <c r="E3653" s="144" t="s">
        <v>2175</v>
      </c>
      <c r="F3653" s="144" t="s">
        <v>2266</v>
      </c>
    </row>
    <row r="3654" spans="1:6" ht="31" hidden="1" x14ac:dyDescent="0.35">
      <c r="A3654" s="144" t="s">
        <v>16267</v>
      </c>
      <c r="B3654" s="144" t="s">
        <v>16268</v>
      </c>
      <c r="C3654" s="144" t="s">
        <v>16269</v>
      </c>
      <c r="D3654" s="144" t="s">
        <v>16270</v>
      </c>
      <c r="F3654" s="144" t="s">
        <v>2170</v>
      </c>
    </row>
    <row r="3655" spans="1:6" hidden="1" x14ac:dyDescent="0.35">
      <c r="A3655" s="144" t="s">
        <v>16271</v>
      </c>
      <c r="B3655" s="144" t="s">
        <v>16272</v>
      </c>
      <c r="C3655" s="144" t="s">
        <v>16273</v>
      </c>
      <c r="D3655" s="144" t="s">
        <v>16274</v>
      </c>
      <c r="F3655" s="144" t="s">
        <v>2170</v>
      </c>
    </row>
    <row r="3656" spans="1:6" ht="31" hidden="1" x14ac:dyDescent="0.35">
      <c r="A3656" s="144" t="s">
        <v>16275</v>
      </c>
      <c r="B3656" s="144" t="s">
        <v>16276</v>
      </c>
      <c r="C3656" s="144" t="s">
        <v>16277</v>
      </c>
      <c r="D3656" s="144" t="s">
        <v>16278</v>
      </c>
      <c r="E3656" s="144" t="s">
        <v>2162</v>
      </c>
      <c r="F3656" s="144" t="s">
        <v>2163</v>
      </c>
    </row>
    <row r="3657" spans="1:6" hidden="1" x14ac:dyDescent="0.35">
      <c r="A3657" s="144" t="s">
        <v>16279</v>
      </c>
      <c r="B3657" s="144" t="s">
        <v>16280</v>
      </c>
      <c r="C3657" s="144" t="s">
        <v>16281</v>
      </c>
      <c r="D3657" s="144" t="s">
        <v>16282</v>
      </c>
      <c r="F3657" s="144" t="s">
        <v>2170</v>
      </c>
    </row>
    <row r="3658" spans="1:6" hidden="1" x14ac:dyDescent="0.35">
      <c r="A3658" s="144" t="s">
        <v>16283</v>
      </c>
      <c r="B3658" s="144" t="s">
        <v>16284</v>
      </c>
      <c r="C3658" s="144" t="s">
        <v>16285</v>
      </c>
      <c r="D3658" s="144" t="s">
        <v>16286</v>
      </c>
      <c r="F3658" s="144" t="s">
        <v>2176</v>
      </c>
    </row>
    <row r="3659" spans="1:6" hidden="1" x14ac:dyDescent="0.35">
      <c r="A3659" s="144" t="s">
        <v>16287</v>
      </c>
      <c r="B3659" s="144" t="s">
        <v>16288</v>
      </c>
      <c r="C3659" s="144" t="s">
        <v>16289</v>
      </c>
      <c r="D3659" s="144" t="s">
        <v>16290</v>
      </c>
      <c r="F3659" s="144" t="s">
        <v>2266</v>
      </c>
    </row>
    <row r="3660" spans="1:6" ht="31" hidden="1" x14ac:dyDescent="0.35">
      <c r="A3660" s="144" t="s">
        <v>16291</v>
      </c>
      <c r="B3660" s="144" t="s">
        <v>16292</v>
      </c>
      <c r="C3660" s="144" t="s">
        <v>16293</v>
      </c>
      <c r="D3660" s="144" t="s">
        <v>16294</v>
      </c>
      <c r="E3660" s="144" t="s">
        <v>2169</v>
      </c>
      <c r="F3660" s="144" t="s">
        <v>2176</v>
      </c>
    </row>
    <row r="3661" spans="1:6" hidden="1" x14ac:dyDescent="0.35">
      <c r="A3661" s="144" t="s">
        <v>16295</v>
      </c>
      <c r="B3661" s="144" t="s">
        <v>16296</v>
      </c>
      <c r="C3661" s="144" t="s">
        <v>16297</v>
      </c>
      <c r="D3661" s="144" t="s">
        <v>16298</v>
      </c>
      <c r="F3661" s="144" t="s">
        <v>2170</v>
      </c>
    </row>
    <row r="3662" spans="1:6" hidden="1" x14ac:dyDescent="0.35">
      <c r="A3662" s="144" t="s">
        <v>16299</v>
      </c>
      <c r="B3662" s="144" t="s">
        <v>16300</v>
      </c>
      <c r="C3662" s="144" t="s">
        <v>16301</v>
      </c>
      <c r="D3662" s="144" t="s">
        <v>16302</v>
      </c>
      <c r="E3662" s="144" t="s">
        <v>2162</v>
      </c>
      <c r="F3662" s="144" t="s">
        <v>2193</v>
      </c>
    </row>
    <row r="3663" spans="1:6" hidden="1" x14ac:dyDescent="0.35">
      <c r="A3663" s="144" t="s">
        <v>16303</v>
      </c>
      <c r="B3663" s="144" t="s">
        <v>16304</v>
      </c>
      <c r="C3663" s="144" t="s">
        <v>16305</v>
      </c>
      <c r="D3663" s="144" t="s">
        <v>16306</v>
      </c>
      <c r="F3663" s="144" t="s">
        <v>2170</v>
      </c>
    </row>
    <row r="3664" spans="1:6" hidden="1" x14ac:dyDescent="0.35">
      <c r="A3664" s="144" t="s">
        <v>16307</v>
      </c>
      <c r="B3664" s="144" t="s">
        <v>16308</v>
      </c>
      <c r="C3664" s="144" t="s">
        <v>16309</v>
      </c>
      <c r="D3664" s="144" t="s">
        <v>16310</v>
      </c>
      <c r="E3664" s="144" t="s">
        <v>2175</v>
      </c>
      <c r="F3664" s="144" t="s">
        <v>2170</v>
      </c>
    </row>
    <row r="3665" spans="1:6" ht="31" hidden="1" x14ac:dyDescent="0.35">
      <c r="A3665" s="144" t="s">
        <v>16311</v>
      </c>
      <c r="B3665" s="144" t="s">
        <v>16312</v>
      </c>
      <c r="C3665" s="144" t="s">
        <v>16313</v>
      </c>
      <c r="D3665" s="144" t="s">
        <v>16314</v>
      </c>
      <c r="E3665" s="144" t="s">
        <v>3238</v>
      </c>
      <c r="F3665" s="144" t="s">
        <v>2163</v>
      </c>
    </row>
    <row r="3666" spans="1:6" ht="31" hidden="1" x14ac:dyDescent="0.35">
      <c r="A3666" s="144" t="s">
        <v>16315</v>
      </c>
      <c r="B3666" s="144" t="s">
        <v>16316</v>
      </c>
      <c r="C3666" s="144" t="s">
        <v>16317</v>
      </c>
      <c r="D3666" s="144" t="s">
        <v>16318</v>
      </c>
      <c r="E3666" s="144" t="s">
        <v>3238</v>
      </c>
      <c r="F3666" s="144" t="s">
        <v>2176</v>
      </c>
    </row>
    <row r="3667" spans="1:6" ht="31" hidden="1" x14ac:dyDescent="0.35">
      <c r="A3667" s="144" t="s">
        <v>16319</v>
      </c>
      <c r="B3667" s="144" t="s">
        <v>16320</v>
      </c>
      <c r="C3667" s="144" t="s">
        <v>16321</v>
      </c>
      <c r="D3667" s="144" t="s">
        <v>16322</v>
      </c>
      <c r="E3667" s="144" t="s">
        <v>3238</v>
      </c>
      <c r="F3667" s="144" t="s">
        <v>2266</v>
      </c>
    </row>
    <row r="3668" spans="1:6" hidden="1" x14ac:dyDescent="0.35">
      <c r="A3668" s="144" t="s">
        <v>16323</v>
      </c>
      <c r="B3668" s="144" t="s">
        <v>16324</v>
      </c>
      <c r="C3668" s="144" t="s">
        <v>16325</v>
      </c>
      <c r="D3668" s="144" t="s">
        <v>16326</v>
      </c>
      <c r="E3668" s="144" t="s">
        <v>2175</v>
      </c>
      <c r="F3668" s="144" t="s">
        <v>2170</v>
      </c>
    </row>
    <row r="3669" spans="1:6" ht="46.5" hidden="1" x14ac:dyDescent="0.35">
      <c r="A3669" s="144" t="s">
        <v>16327</v>
      </c>
      <c r="B3669" s="144" t="s">
        <v>16328</v>
      </c>
      <c r="C3669" s="144" t="s">
        <v>16329</v>
      </c>
      <c r="D3669" s="144" t="s">
        <v>16330</v>
      </c>
      <c r="F3669" s="144" t="s">
        <v>2176</v>
      </c>
    </row>
    <row r="3670" spans="1:6" ht="31" hidden="1" x14ac:dyDescent="0.35">
      <c r="A3670" s="144" t="s">
        <v>16331</v>
      </c>
      <c r="B3670" s="144" t="s">
        <v>16332</v>
      </c>
      <c r="C3670" s="144" t="s">
        <v>16333</v>
      </c>
      <c r="D3670" s="144" t="s">
        <v>16334</v>
      </c>
      <c r="F3670" s="144" t="s">
        <v>2163</v>
      </c>
    </row>
    <row r="3671" spans="1:6" ht="31" hidden="1" x14ac:dyDescent="0.35">
      <c r="A3671" s="144" t="s">
        <v>16335</v>
      </c>
      <c r="B3671" s="144" t="s">
        <v>16336</v>
      </c>
      <c r="C3671" s="144" t="s">
        <v>16337</v>
      </c>
      <c r="D3671" s="144" t="s">
        <v>16338</v>
      </c>
      <c r="F3671" s="144" t="s">
        <v>2266</v>
      </c>
    </row>
    <row r="3672" spans="1:6" hidden="1" x14ac:dyDescent="0.35">
      <c r="A3672" s="144" t="s">
        <v>16339</v>
      </c>
      <c r="B3672" s="144" t="s">
        <v>16340</v>
      </c>
      <c r="C3672" s="144" t="s">
        <v>16341</v>
      </c>
      <c r="D3672" s="144" t="s">
        <v>16342</v>
      </c>
      <c r="E3672" s="144" t="s">
        <v>2175</v>
      </c>
      <c r="F3672" s="144" t="s">
        <v>2185</v>
      </c>
    </row>
    <row r="3673" spans="1:6" ht="31" hidden="1" x14ac:dyDescent="0.35">
      <c r="A3673" s="144" t="s">
        <v>16343</v>
      </c>
      <c r="B3673" s="144" t="s">
        <v>16344</v>
      </c>
      <c r="C3673" s="144" t="s">
        <v>16345</v>
      </c>
      <c r="D3673" s="144" t="s">
        <v>16346</v>
      </c>
      <c r="F3673" s="144" t="s">
        <v>2266</v>
      </c>
    </row>
    <row r="3674" spans="1:6" ht="31" hidden="1" x14ac:dyDescent="0.35">
      <c r="A3674" s="144" t="s">
        <v>16347</v>
      </c>
      <c r="B3674" s="144" t="s">
        <v>16348</v>
      </c>
      <c r="C3674" s="144" t="s">
        <v>16349</v>
      </c>
      <c r="D3674" s="144" t="s">
        <v>16350</v>
      </c>
      <c r="F3674" s="144" t="s">
        <v>2266</v>
      </c>
    </row>
    <row r="3675" spans="1:6" ht="31" hidden="1" x14ac:dyDescent="0.35">
      <c r="A3675" s="144" t="s">
        <v>16351</v>
      </c>
      <c r="B3675" s="144" t="s">
        <v>16352</v>
      </c>
      <c r="C3675" s="144" t="s">
        <v>16353</v>
      </c>
      <c r="D3675" s="144" t="s">
        <v>16354</v>
      </c>
      <c r="F3675" s="144" t="s">
        <v>2266</v>
      </c>
    </row>
    <row r="3676" spans="1:6" hidden="1" x14ac:dyDescent="0.35">
      <c r="A3676" s="144" t="s">
        <v>16355</v>
      </c>
      <c r="B3676" s="144" t="s">
        <v>16356</v>
      </c>
      <c r="C3676" s="144" t="s">
        <v>16357</v>
      </c>
      <c r="D3676" s="144" t="s">
        <v>16358</v>
      </c>
      <c r="E3676" s="144" t="s">
        <v>2162</v>
      </c>
      <c r="F3676" s="144" t="s">
        <v>2185</v>
      </c>
    </row>
    <row r="3677" spans="1:6" hidden="1" x14ac:dyDescent="0.35">
      <c r="A3677" s="144" t="s">
        <v>16359</v>
      </c>
      <c r="B3677" s="144" t="s">
        <v>16360</v>
      </c>
      <c r="C3677" s="144" t="s">
        <v>16360</v>
      </c>
      <c r="D3677" s="144" t="s">
        <v>16361</v>
      </c>
      <c r="E3677" s="144" t="s">
        <v>2169</v>
      </c>
      <c r="F3677" s="144" t="s">
        <v>2266</v>
      </c>
    </row>
    <row r="3678" spans="1:6" ht="31" hidden="1" x14ac:dyDescent="0.35">
      <c r="A3678" s="144" t="s">
        <v>16362</v>
      </c>
      <c r="B3678" s="144" t="s">
        <v>16363</v>
      </c>
      <c r="C3678" s="144" t="s">
        <v>16364</v>
      </c>
      <c r="D3678" s="144" t="s">
        <v>16365</v>
      </c>
      <c r="E3678" s="144" t="s">
        <v>2162</v>
      </c>
      <c r="F3678" s="144" t="s">
        <v>2163</v>
      </c>
    </row>
    <row r="3679" spans="1:6" hidden="1" x14ac:dyDescent="0.35">
      <c r="A3679" s="144" t="s">
        <v>16366</v>
      </c>
      <c r="B3679" s="144" t="s">
        <v>16367</v>
      </c>
      <c r="C3679" s="144" t="s">
        <v>16368</v>
      </c>
      <c r="D3679" s="144" t="s">
        <v>16369</v>
      </c>
      <c r="F3679" s="144" t="s">
        <v>2266</v>
      </c>
    </row>
    <row r="3680" spans="1:6" ht="31" hidden="1" x14ac:dyDescent="0.35">
      <c r="A3680" s="144" t="s">
        <v>16370</v>
      </c>
      <c r="B3680" s="144" t="s">
        <v>16371</v>
      </c>
      <c r="C3680" s="144" t="s">
        <v>16372</v>
      </c>
      <c r="D3680" s="144" t="s">
        <v>16373</v>
      </c>
      <c r="F3680" s="144" t="s">
        <v>2266</v>
      </c>
    </row>
    <row r="3681" spans="1:6" hidden="1" x14ac:dyDescent="0.35">
      <c r="A3681" s="144" t="s">
        <v>16374</v>
      </c>
      <c r="B3681" s="144" t="s">
        <v>16375</v>
      </c>
      <c r="C3681" s="144" t="s">
        <v>16376</v>
      </c>
      <c r="D3681" s="144" t="s">
        <v>16377</v>
      </c>
      <c r="F3681" s="144" t="s">
        <v>2266</v>
      </c>
    </row>
    <row r="3682" spans="1:6" ht="31" hidden="1" x14ac:dyDescent="0.35">
      <c r="A3682" s="144" t="s">
        <v>16378</v>
      </c>
      <c r="B3682" s="144" t="s">
        <v>16379</v>
      </c>
      <c r="C3682" s="144" t="s">
        <v>16380</v>
      </c>
      <c r="D3682" s="144" t="s">
        <v>16381</v>
      </c>
      <c r="E3682" s="144" t="s">
        <v>2175</v>
      </c>
      <c r="F3682" s="144" t="s">
        <v>2163</v>
      </c>
    </row>
    <row r="3683" spans="1:6" hidden="1" x14ac:dyDescent="0.35">
      <c r="A3683" s="144" t="s">
        <v>16382</v>
      </c>
      <c r="B3683" s="144" t="s">
        <v>16383</v>
      </c>
      <c r="C3683" s="144" t="s">
        <v>16384</v>
      </c>
      <c r="D3683" s="144" t="s">
        <v>16385</v>
      </c>
      <c r="F3683" s="144" t="s">
        <v>2266</v>
      </c>
    </row>
    <row r="3684" spans="1:6" ht="31" hidden="1" x14ac:dyDescent="0.35">
      <c r="A3684" s="144" t="s">
        <v>16386</v>
      </c>
      <c r="B3684" s="144" t="s">
        <v>16387</v>
      </c>
      <c r="C3684" s="144" t="s">
        <v>16388</v>
      </c>
      <c r="D3684" s="144" t="s">
        <v>16389</v>
      </c>
      <c r="E3684" s="144" t="s">
        <v>2175</v>
      </c>
      <c r="F3684" s="144" t="s">
        <v>2176</v>
      </c>
    </row>
    <row r="3685" spans="1:6" hidden="1" x14ac:dyDescent="0.35">
      <c r="A3685" s="144" t="s">
        <v>16390</v>
      </c>
      <c r="B3685" s="144" t="s">
        <v>16391</v>
      </c>
      <c r="C3685" s="144" t="s">
        <v>16392</v>
      </c>
      <c r="D3685" s="144" t="s">
        <v>16393</v>
      </c>
      <c r="F3685" s="144" t="s">
        <v>2170</v>
      </c>
    </row>
    <row r="3686" spans="1:6" hidden="1" x14ac:dyDescent="0.35">
      <c r="A3686" s="144" t="s">
        <v>419</v>
      </c>
      <c r="B3686" s="144" t="s">
        <v>16394</v>
      </c>
      <c r="C3686" s="144" t="s">
        <v>16395</v>
      </c>
      <c r="D3686" s="144" t="s">
        <v>16396</v>
      </c>
      <c r="E3686" s="144" t="s">
        <v>2162</v>
      </c>
      <c r="F3686" s="144" t="s">
        <v>2185</v>
      </c>
    </row>
    <row r="3687" spans="1:6" hidden="1" x14ac:dyDescent="0.35">
      <c r="A3687" s="144" t="s">
        <v>16397</v>
      </c>
      <c r="B3687" s="144" t="s">
        <v>16398</v>
      </c>
      <c r="C3687" s="144" t="s">
        <v>16399</v>
      </c>
      <c r="D3687" s="144" t="s">
        <v>16400</v>
      </c>
      <c r="E3687" s="144" t="s">
        <v>2162</v>
      </c>
      <c r="F3687" s="144" t="s">
        <v>2185</v>
      </c>
    </row>
    <row r="3688" spans="1:6" hidden="1" x14ac:dyDescent="0.35">
      <c r="A3688" s="144" t="s">
        <v>16401</v>
      </c>
      <c r="B3688" s="144" t="s">
        <v>16402</v>
      </c>
      <c r="C3688" s="144" t="s">
        <v>16403</v>
      </c>
      <c r="D3688" s="144" t="s">
        <v>16404</v>
      </c>
      <c r="E3688" s="144" t="s">
        <v>2175</v>
      </c>
      <c r="F3688" s="144" t="s">
        <v>2170</v>
      </c>
    </row>
    <row r="3689" spans="1:6" ht="31" hidden="1" x14ac:dyDescent="0.35">
      <c r="A3689" s="144" t="s">
        <v>16405</v>
      </c>
      <c r="B3689" s="144" t="s">
        <v>16406</v>
      </c>
      <c r="C3689" s="144" t="s">
        <v>16407</v>
      </c>
      <c r="D3689" s="144" t="s">
        <v>16408</v>
      </c>
      <c r="E3689" s="144" t="s">
        <v>2162</v>
      </c>
      <c r="F3689" s="144" t="s">
        <v>2176</v>
      </c>
    </row>
    <row r="3690" spans="1:6" ht="31" hidden="1" x14ac:dyDescent="0.35">
      <c r="A3690" s="144" t="s">
        <v>16409</v>
      </c>
      <c r="B3690" s="144" t="s">
        <v>16410</v>
      </c>
      <c r="C3690" s="144" t="s">
        <v>16411</v>
      </c>
      <c r="D3690" s="144" t="s">
        <v>16412</v>
      </c>
      <c r="E3690" s="144" t="s">
        <v>2175</v>
      </c>
      <c r="F3690" s="144" t="s">
        <v>2170</v>
      </c>
    </row>
    <row r="3691" spans="1:6" ht="31" hidden="1" x14ac:dyDescent="0.35">
      <c r="A3691" s="144" t="s">
        <v>16413</v>
      </c>
      <c r="B3691" s="144" t="s">
        <v>16414</v>
      </c>
      <c r="C3691" s="144" t="s">
        <v>16415</v>
      </c>
      <c r="D3691" s="144" t="s">
        <v>16416</v>
      </c>
      <c r="E3691" s="144" t="s">
        <v>2169</v>
      </c>
      <c r="F3691" s="144" t="s">
        <v>2193</v>
      </c>
    </row>
    <row r="3692" spans="1:6" hidden="1" x14ac:dyDescent="0.35">
      <c r="A3692" s="144" t="s">
        <v>16417</v>
      </c>
      <c r="B3692" s="144" t="s">
        <v>16418</v>
      </c>
      <c r="C3692" s="144" t="s">
        <v>16419</v>
      </c>
      <c r="D3692" s="144" t="s">
        <v>16420</v>
      </c>
      <c r="E3692" s="144" t="s">
        <v>2175</v>
      </c>
      <c r="F3692" s="144" t="s">
        <v>2170</v>
      </c>
    </row>
    <row r="3693" spans="1:6" ht="31" hidden="1" x14ac:dyDescent="0.35">
      <c r="A3693" s="144" t="s">
        <v>16421</v>
      </c>
      <c r="B3693" s="144" t="s">
        <v>16422</v>
      </c>
      <c r="C3693" s="144" t="s">
        <v>16423</v>
      </c>
      <c r="D3693" s="144" t="s">
        <v>16424</v>
      </c>
      <c r="E3693" s="144" t="s">
        <v>2169</v>
      </c>
      <c r="F3693" s="144" t="s">
        <v>2193</v>
      </c>
    </row>
    <row r="3694" spans="1:6" ht="31" hidden="1" x14ac:dyDescent="0.35">
      <c r="A3694" s="144" t="s">
        <v>16425</v>
      </c>
      <c r="B3694" s="144" t="s">
        <v>16426</v>
      </c>
      <c r="C3694" s="144" t="s">
        <v>16427</v>
      </c>
      <c r="D3694" s="144" t="s">
        <v>16428</v>
      </c>
      <c r="E3694" s="144" t="s">
        <v>2175</v>
      </c>
      <c r="F3694" s="144" t="s">
        <v>2170</v>
      </c>
    </row>
    <row r="3695" spans="1:6" ht="31" hidden="1" x14ac:dyDescent="0.35">
      <c r="A3695" s="144" t="s">
        <v>16429</v>
      </c>
      <c r="B3695" s="144" t="s">
        <v>16430</v>
      </c>
      <c r="C3695" s="144" t="s">
        <v>16431</v>
      </c>
      <c r="D3695" s="144" t="s">
        <v>16432</v>
      </c>
      <c r="E3695" s="144" t="s">
        <v>3238</v>
      </c>
      <c r="F3695" s="144" t="s">
        <v>2176</v>
      </c>
    </row>
    <row r="3696" spans="1:6" hidden="1" x14ac:dyDescent="0.35">
      <c r="A3696" s="144" t="s">
        <v>16433</v>
      </c>
      <c r="B3696" s="144" t="s">
        <v>16434</v>
      </c>
      <c r="C3696" s="144" t="s">
        <v>16434</v>
      </c>
      <c r="D3696" s="144" t="s">
        <v>16435</v>
      </c>
      <c r="E3696" s="144" t="s">
        <v>2162</v>
      </c>
      <c r="F3696" s="144" t="s">
        <v>2185</v>
      </c>
    </row>
    <row r="3697" spans="1:6" hidden="1" x14ac:dyDescent="0.35">
      <c r="A3697" s="144" t="s">
        <v>16436</v>
      </c>
      <c r="B3697" s="144" t="s">
        <v>16437</v>
      </c>
      <c r="C3697" s="144" t="s">
        <v>16438</v>
      </c>
      <c r="D3697" s="144" t="s">
        <v>16439</v>
      </c>
      <c r="E3697" s="144" t="s">
        <v>2169</v>
      </c>
      <c r="F3697" s="144" t="s">
        <v>2193</v>
      </c>
    </row>
    <row r="3698" spans="1:6" ht="31" hidden="1" x14ac:dyDescent="0.35">
      <c r="A3698" s="144" t="s">
        <v>16440</v>
      </c>
      <c r="B3698" s="144" t="s">
        <v>16441</v>
      </c>
      <c r="C3698" s="144" t="s">
        <v>16442</v>
      </c>
      <c r="D3698" s="144" t="s">
        <v>16443</v>
      </c>
      <c r="E3698" s="144" t="s">
        <v>3238</v>
      </c>
      <c r="F3698" s="144" t="s">
        <v>2266</v>
      </c>
    </row>
    <row r="3699" spans="1:6" ht="46.5" hidden="1" x14ac:dyDescent="0.35">
      <c r="A3699" s="144" t="s">
        <v>16444</v>
      </c>
      <c r="B3699" s="144" t="s">
        <v>16445</v>
      </c>
      <c r="C3699" s="144" t="s">
        <v>16446</v>
      </c>
      <c r="D3699" s="144" t="s">
        <v>16447</v>
      </c>
      <c r="E3699" s="144" t="s">
        <v>2175</v>
      </c>
      <c r="F3699" s="144" t="s">
        <v>2163</v>
      </c>
    </row>
    <row r="3700" spans="1:6" ht="31" hidden="1" x14ac:dyDescent="0.35">
      <c r="A3700" s="144" t="s">
        <v>16448</v>
      </c>
      <c r="B3700" s="144" t="s">
        <v>16449</v>
      </c>
      <c r="C3700" s="144" t="s">
        <v>16450</v>
      </c>
      <c r="D3700" s="144" t="s">
        <v>16451</v>
      </c>
      <c r="E3700" s="144" t="s">
        <v>3238</v>
      </c>
      <c r="F3700" s="144" t="s">
        <v>2266</v>
      </c>
    </row>
    <row r="3701" spans="1:6" ht="31" hidden="1" x14ac:dyDescent="0.35">
      <c r="A3701" s="144" t="s">
        <v>16452</v>
      </c>
      <c r="B3701" s="144" t="s">
        <v>16453</v>
      </c>
      <c r="C3701" s="144" t="s">
        <v>16454</v>
      </c>
      <c r="D3701" s="144" t="s">
        <v>16455</v>
      </c>
      <c r="E3701" s="144" t="s">
        <v>2175</v>
      </c>
      <c r="F3701" s="144" t="s">
        <v>2163</v>
      </c>
    </row>
    <row r="3702" spans="1:6" hidden="1" x14ac:dyDescent="0.35">
      <c r="A3702" s="144" t="s">
        <v>16456</v>
      </c>
      <c r="B3702" s="144" t="s">
        <v>16457</v>
      </c>
      <c r="C3702" s="144" t="s">
        <v>16457</v>
      </c>
      <c r="D3702" s="144" t="s">
        <v>16458</v>
      </c>
      <c r="E3702" s="144" t="s">
        <v>2162</v>
      </c>
      <c r="F3702" s="144" t="s">
        <v>2193</v>
      </c>
    </row>
    <row r="3703" spans="1:6" hidden="1" x14ac:dyDescent="0.35">
      <c r="A3703" s="144" t="s">
        <v>16459</v>
      </c>
      <c r="B3703" s="144" t="s">
        <v>16460</v>
      </c>
      <c r="C3703" s="144" t="s">
        <v>16461</v>
      </c>
      <c r="D3703" s="144" t="s">
        <v>16462</v>
      </c>
      <c r="F3703" s="144" t="s">
        <v>2170</v>
      </c>
    </row>
    <row r="3704" spans="1:6" ht="31" hidden="1" x14ac:dyDescent="0.35">
      <c r="A3704" s="144" t="s">
        <v>16463</v>
      </c>
      <c r="B3704" s="144" t="s">
        <v>16464</v>
      </c>
      <c r="C3704" s="144" t="s">
        <v>16465</v>
      </c>
      <c r="D3704" s="144" t="s">
        <v>16466</v>
      </c>
      <c r="E3704" s="144" t="s">
        <v>2169</v>
      </c>
      <c r="F3704" s="144" t="s">
        <v>2170</v>
      </c>
    </row>
    <row r="3705" spans="1:6" hidden="1" x14ac:dyDescent="0.35">
      <c r="A3705" s="144" t="s">
        <v>16467</v>
      </c>
      <c r="B3705" s="144" t="s">
        <v>16468</v>
      </c>
      <c r="C3705" s="144" t="s">
        <v>16469</v>
      </c>
      <c r="D3705" s="144" t="s">
        <v>16470</v>
      </c>
      <c r="E3705" s="144" t="s">
        <v>2162</v>
      </c>
      <c r="F3705" s="144" t="s">
        <v>2193</v>
      </c>
    </row>
    <row r="3706" spans="1:6" hidden="1" x14ac:dyDescent="0.35">
      <c r="A3706" s="144" t="s">
        <v>16471</v>
      </c>
      <c r="B3706" s="144" t="s">
        <v>16472</v>
      </c>
      <c r="C3706" s="144" t="s">
        <v>16473</v>
      </c>
      <c r="D3706" s="144" t="s">
        <v>16474</v>
      </c>
      <c r="E3706" s="144" t="s">
        <v>2175</v>
      </c>
      <c r="F3706" s="144" t="s">
        <v>2193</v>
      </c>
    </row>
    <row r="3707" spans="1:6" ht="31" hidden="1" x14ac:dyDescent="0.35">
      <c r="A3707" s="144" t="s">
        <v>16475</v>
      </c>
      <c r="B3707" s="144" t="s">
        <v>16476</v>
      </c>
      <c r="C3707" s="144" t="s">
        <v>16477</v>
      </c>
      <c r="D3707" s="144" t="s">
        <v>16478</v>
      </c>
      <c r="E3707" s="144" t="s">
        <v>2175</v>
      </c>
      <c r="F3707" s="144" t="s">
        <v>2163</v>
      </c>
    </row>
    <row r="3708" spans="1:6" ht="31" hidden="1" x14ac:dyDescent="0.35">
      <c r="A3708" s="144" t="s">
        <v>16479</v>
      </c>
      <c r="B3708" s="144" t="s">
        <v>16480</v>
      </c>
      <c r="C3708" s="144" t="s">
        <v>16481</v>
      </c>
      <c r="D3708" s="144" t="s">
        <v>16482</v>
      </c>
      <c r="F3708" s="144" t="s">
        <v>2170</v>
      </c>
    </row>
    <row r="3709" spans="1:6" ht="31" hidden="1" x14ac:dyDescent="0.35">
      <c r="A3709" s="144" t="s">
        <v>16483</v>
      </c>
      <c r="B3709" s="144" t="s">
        <v>16484</v>
      </c>
      <c r="C3709" s="144" t="s">
        <v>16485</v>
      </c>
      <c r="D3709" s="144" t="s">
        <v>16486</v>
      </c>
      <c r="E3709" s="144" t="s">
        <v>2162</v>
      </c>
      <c r="F3709" s="144" t="s">
        <v>2163</v>
      </c>
    </row>
    <row r="3710" spans="1:6" ht="31" hidden="1" x14ac:dyDescent="0.35">
      <c r="A3710" s="144" t="s">
        <v>16487</v>
      </c>
      <c r="B3710" s="144" t="s">
        <v>16488</v>
      </c>
      <c r="C3710" s="144" t="s">
        <v>16489</v>
      </c>
      <c r="D3710" s="144" t="s">
        <v>16490</v>
      </c>
      <c r="E3710" s="144" t="s">
        <v>2169</v>
      </c>
      <c r="F3710" s="144" t="s">
        <v>2170</v>
      </c>
    </row>
    <row r="3711" spans="1:6" ht="46.5" hidden="1" x14ac:dyDescent="0.35">
      <c r="A3711" s="144" t="s">
        <v>16491</v>
      </c>
      <c r="B3711" s="144" t="s">
        <v>16492</v>
      </c>
      <c r="C3711" s="144" t="s">
        <v>16493</v>
      </c>
      <c r="D3711" s="144" t="s">
        <v>16494</v>
      </c>
      <c r="E3711" s="144" t="s">
        <v>2169</v>
      </c>
      <c r="F3711" s="144" t="s">
        <v>2193</v>
      </c>
    </row>
    <row r="3712" spans="1:6" hidden="1" x14ac:dyDescent="0.35">
      <c r="A3712" s="144" t="s">
        <v>16495</v>
      </c>
      <c r="B3712" s="144" t="s">
        <v>16496</v>
      </c>
      <c r="C3712" s="144" t="s">
        <v>16497</v>
      </c>
      <c r="D3712" s="144" t="s">
        <v>16498</v>
      </c>
      <c r="F3712" s="144" t="s">
        <v>2266</v>
      </c>
    </row>
    <row r="3713" spans="1:6" hidden="1" x14ac:dyDescent="0.35">
      <c r="A3713" s="144" t="s">
        <v>16499</v>
      </c>
      <c r="B3713" s="144" t="s">
        <v>16500</v>
      </c>
      <c r="C3713" s="144" t="s">
        <v>16501</v>
      </c>
      <c r="D3713" s="144" t="s">
        <v>16502</v>
      </c>
      <c r="F3713" s="144" t="s">
        <v>2266</v>
      </c>
    </row>
    <row r="3714" spans="1:6" ht="46.5" hidden="1" x14ac:dyDescent="0.35">
      <c r="A3714" s="144" t="s">
        <v>16503</v>
      </c>
      <c r="B3714" s="144" t="s">
        <v>16504</v>
      </c>
      <c r="C3714" s="144" t="s">
        <v>16505</v>
      </c>
      <c r="D3714" s="144" t="s">
        <v>16506</v>
      </c>
      <c r="E3714" s="144" t="s">
        <v>3238</v>
      </c>
      <c r="F3714" s="144" t="s">
        <v>2193</v>
      </c>
    </row>
    <row r="3715" spans="1:6" hidden="1" x14ac:dyDescent="0.35">
      <c r="A3715" s="144" t="s">
        <v>16507</v>
      </c>
      <c r="B3715" s="144" t="s">
        <v>16508</v>
      </c>
      <c r="C3715" s="144" t="s">
        <v>16509</v>
      </c>
      <c r="D3715" s="144" t="s">
        <v>16510</v>
      </c>
      <c r="F3715" s="144" t="s">
        <v>2266</v>
      </c>
    </row>
    <row r="3716" spans="1:6" ht="31" hidden="1" x14ac:dyDescent="0.35">
      <c r="A3716" s="144" t="s">
        <v>16511</v>
      </c>
      <c r="B3716" s="144" t="s">
        <v>16512</v>
      </c>
      <c r="C3716" s="144" t="s">
        <v>16513</v>
      </c>
      <c r="D3716" s="144" t="s">
        <v>16514</v>
      </c>
      <c r="E3716" s="144" t="s">
        <v>2162</v>
      </c>
      <c r="F3716" s="144" t="s">
        <v>2193</v>
      </c>
    </row>
    <row r="3717" spans="1:6" ht="31" hidden="1" x14ac:dyDescent="0.35">
      <c r="A3717" s="144" t="s">
        <v>16515</v>
      </c>
      <c r="B3717" s="144" t="s">
        <v>16516</v>
      </c>
      <c r="C3717" s="144" t="s">
        <v>16517</v>
      </c>
      <c r="D3717" s="144" t="s">
        <v>16518</v>
      </c>
      <c r="E3717" s="144" t="s">
        <v>3238</v>
      </c>
      <c r="F3717" s="144" t="s">
        <v>2185</v>
      </c>
    </row>
    <row r="3718" spans="1:6" ht="31" hidden="1" x14ac:dyDescent="0.35">
      <c r="A3718" s="144" t="s">
        <v>16519</v>
      </c>
      <c r="B3718" s="144" t="s">
        <v>16520</v>
      </c>
      <c r="C3718" s="144" t="s">
        <v>16521</v>
      </c>
      <c r="D3718" s="144" t="s">
        <v>16522</v>
      </c>
      <c r="E3718" s="144" t="s">
        <v>2169</v>
      </c>
      <c r="F3718" s="144" t="s">
        <v>2163</v>
      </c>
    </row>
    <row r="3719" spans="1:6" ht="31" hidden="1" x14ac:dyDescent="0.35">
      <c r="A3719" s="144" t="s">
        <v>16523</v>
      </c>
      <c r="B3719" s="144" t="s">
        <v>16524</v>
      </c>
      <c r="C3719" s="144" t="s">
        <v>16525</v>
      </c>
      <c r="D3719" s="144" t="s">
        <v>16526</v>
      </c>
      <c r="E3719" s="144" t="s">
        <v>2169</v>
      </c>
      <c r="F3719" s="144" t="s">
        <v>2170</v>
      </c>
    </row>
    <row r="3720" spans="1:6" ht="31" hidden="1" x14ac:dyDescent="0.35">
      <c r="A3720" s="144" t="s">
        <v>16527</v>
      </c>
      <c r="B3720" s="144" t="s">
        <v>16528</v>
      </c>
      <c r="C3720" s="144" t="s">
        <v>16529</v>
      </c>
      <c r="D3720" s="144" t="s">
        <v>16530</v>
      </c>
      <c r="E3720" s="144" t="s">
        <v>2175</v>
      </c>
      <c r="F3720" s="144" t="s">
        <v>2170</v>
      </c>
    </row>
    <row r="3721" spans="1:6" hidden="1" x14ac:dyDescent="0.35">
      <c r="A3721" s="144" t="s">
        <v>16531</v>
      </c>
      <c r="B3721" s="144" t="s">
        <v>16532</v>
      </c>
      <c r="C3721" s="144" t="s">
        <v>16533</v>
      </c>
      <c r="D3721" s="144" t="s">
        <v>16534</v>
      </c>
      <c r="F3721" s="144" t="s">
        <v>2193</v>
      </c>
    </row>
    <row r="3722" spans="1:6" ht="46.5" hidden="1" x14ac:dyDescent="0.35">
      <c r="A3722" s="144" t="s">
        <v>579</v>
      </c>
      <c r="B3722" s="144" t="s">
        <v>16535</v>
      </c>
      <c r="C3722" s="144" t="s">
        <v>16536</v>
      </c>
      <c r="D3722" s="144" t="s">
        <v>16537</v>
      </c>
      <c r="E3722" s="144" t="s">
        <v>2162</v>
      </c>
      <c r="F3722" s="144" t="s">
        <v>2185</v>
      </c>
    </row>
    <row r="3723" spans="1:6" ht="31" hidden="1" x14ac:dyDescent="0.35">
      <c r="A3723" s="144" t="s">
        <v>16538</v>
      </c>
      <c r="B3723" s="144" t="s">
        <v>16539</v>
      </c>
      <c r="C3723" s="144" t="s">
        <v>16540</v>
      </c>
      <c r="D3723" s="144" t="s">
        <v>16541</v>
      </c>
      <c r="E3723" s="144" t="s">
        <v>3238</v>
      </c>
      <c r="F3723" s="144" t="s">
        <v>2163</v>
      </c>
    </row>
    <row r="3724" spans="1:6" ht="46.5" hidden="1" x14ac:dyDescent="0.35">
      <c r="A3724" s="144" t="s">
        <v>16542</v>
      </c>
      <c r="B3724" s="144" t="s">
        <v>16543</v>
      </c>
      <c r="C3724" s="144" t="s">
        <v>16544</v>
      </c>
      <c r="D3724" s="144" t="s">
        <v>16545</v>
      </c>
      <c r="F3724" s="144" t="s">
        <v>2266</v>
      </c>
    </row>
    <row r="3725" spans="1:6" hidden="1" x14ac:dyDescent="0.35">
      <c r="A3725" s="144" t="s">
        <v>16546</v>
      </c>
      <c r="B3725" s="144" t="s">
        <v>16547</v>
      </c>
      <c r="C3725" s="144" t="s">
        <v>16548</v>
      </c>
      <c r="D3725" s="144" t="s">
        <v>16549</v>
      </c>
      <c r="E3725" s="144" t="s">
        <v>2175</v>
      </c>
      <c r="F3725" s="144" t="s">
        <v>2266</v>
      </c>
    </row>
    <row r="3726" spans="1:6" ht="46.5" hidden="1" x14ac:dyDescent="0.35">
      <c r="A3726" s="144" t="s">
        <v>16550</v>
      </c>
      <c r="B3726" s="144" t="s">
        <v>16551</v>
      </c>
      <c r="C3726" s="144" t="s">
        <v>16552</v>
      </c>
      <c r="D3726" s="144" t="s">
        <v>16553</v>
      </c>
      <c r="E3726" s="144" t="s">
        <v>2162</v>
      </c>
      <c r="F3726" s="144" t="s">
        <v>2193</v>
      </c>
    </row>
    <row r="3727" spans="1:6" ht="31" hidden="1" x14ac:dyDescent="0.35">
      <c r="A3727" s="144" t="s">
        <v>16554</v>
      </c>
      <c r="B3727" s="144" t="s">
        <v>16555</v>
      </c>
      <c r="C3727" s="144" t="s">
        <v>16556</v>
      </c>
      <c r="D3727" s="144" t="s">
        <v>16557</v>
      </c>
      <c r="E3727" s="144" t="s">
        <v>3238</v>
      </c>
      <c r="F3727" s="144" t="s">
        <v>2170</v>
      </c>
    </row>
    <row r="3728" spans="1:6" ht="31" hidden="1" x14ac:dyDescent="0.35">
      <c r="A3728" s="144" t="s">
        <v>16558</v>
      </c>
      <c r="B3728" s="144" t="s">
        <v>16559</v>
      </c>
      <c r="C3728" s="144" t="s">
        <v>16560</v>
      </c>
      <c r="D3728" s="144" t="s">
        <v>16561</v>
      </c>
      <c r="F3728" s="144" t="s">
        <v>2176</v>
      </c>
    </row>
    <row r="3729" spans="1:6" ht="31" hidden="1" x14ac:dyDescent="0.35">
      <c r="A3729" s="144" t="s">
        <v>16562</v>
      </c>
      <c r="B3729" s="144" t="s">
        <v>16563</v>
      </c>
      <c r="C3729" s="144" t="s">
        <v>16564</v>
      </c>
      <c r="D3729" s="144" t="s">
        <v>16565</v>
      </c>
      <c r="E3729" s="144" t="s">
        <v>3238</v>
      </c>
      <c r="F3729" s="144" t="s">
        <v>2163</v>
      </c>
    </row>
    <row r="3730" spans="1:6" ht="31" hidden="1" x14ac:dyDescent="0.35">
      <c r="A3730" s="144" t="s">
        <v>16566</v>
      </c>
      <c r="B3730" s="144" t="s">
        <v>16567</v>
      </c>
      <c r="C3730" s="144" t="s">
        <v>16568</v>
      </c>
      <c r="D3730" s="144" t="s">
        <v>16569</v>
      </c>
      <c r="F3730" s="144" t="s">
        <v>2266</v>
      </c>
    </row>
    <row r="3731" spans="1:6" ht="31" hidden="1" x14ac:dyDescent="0.35">
      <c r="A3731" s="144" t="s">
        <v>16570</v>
      </c>
      <c r="B3731" s="144" t="s">
        <v>16571</v>
      </c>
      <c r="C3731" s="144" t="s">
        <v>16572</v>
      </c>
      <c r="D3731" s="144" t="s">
        <v>16573</v>
      </c>
      <c r="E3731" s="144" t="s">
        <v>2175</v>
      </c>
      <c r="F3731" s="144" t="s">
        <v>2176</v>
      </c>
    </row>
    <row r="3732" spans="1:6" hidden="1" x14ac:dyDescent="0.35">
      <c r="A3732" s="144" t="s">
        <v>16574</v>
      </c>
      <c r="B3732" s="144" t="s">
        <v>16575</v>
      </c>
      <c r="C3732" s="144" t="s">
        <v>16576</v>
      </c>
      <c r="D3732" s="144" t="s">
        <v>16577</v>
      </c>
      <c r="E3732" s="144" t="s">
        <v>2175</v>
      </c>
      <c r="F3732" s="144" t="s">
        <v>2176</v>
      </c>
    </row>
    <row r="3733" spans="1:6" hidden="1" x14ac:dyDescent="0.35">
      <c r="A3733" s="144" t="s">
        <v>16578</v>
      </c>
      <c r="B3733" s="144" t="s">
        <v>16579</v>
      </c>
      <c r="C3733" s="144" t="s">
        <v>16580</v>
      </c>
      <c r="D3733" s="144" t="s">
        <v>16581</v>
      </c>
      <c r="F3733" s="144" t="s">
        <v>2176</v>
      </c>
    </row>
    <row r="3734" spans="1:6" ht="31" hidden="1" x14ac:dyDescent="0.35">
      <c r="A3734" s="144" t="s">
        <v>16582</v>
      </c>
      <c r="B3734" s="144" t="s">
        <v>16583</v>
      </c>
      <c r="C3734" s="144" t="s">
        <v>16584</v>
      </c>
      <c r="D3734" s="144" t="s">
        <v>16585</v>
      </c>
      <c r="F3734" s="144" t="s">
        <v>2266</v>
      </c>
    </row>
    <row r="3735" spans="1:6" ht="31" hidden="1" x14ac:dyDescent="0.35">
      <c r="A3735" s="144" t="s">
        <v>16586</v>
      </c>
      <c r="B3735" s="144" t="s">
        <v>16587</v>
      </c>
      <c r="C3735" s="144" t="s">
        <v>16588</v>
      </c>
      <c r="D3735" s="144" t="s">
        <v>16589</v>
      </c>
      <c r="E3735" s="144" t="s">
        <v>3238</v>
      </c>
      <c r="F3735" s="144" t="s">
        <v>2266</v>
      </c>
    </row>
    <row r="3736" spans="1:6" ht="31" hidden="1" x14ac:dyDescent="0.35">
      <c r="A3736" s="144" t="s">
        <v>16590</v>
      </c>
      <c r="B3736" s="144" t="s">
        <v>16591</v>
      </c>
      <c r="C3736" s="144" t="s">
        <v>16592</v>
      </c>
      <c r="D3736" s="144" t="s">
        <v>16593</v>
      </c>
      <c r="E3736" s="144" t="s">
        <v>2169</v>
      </c>
      <c r="F3736" s="144" t="s">
        <v>2170</v>
      </c>
    </row>
    <row r="3737" spans="1:6" ht="31" hidden="1" x14ac:dyDescent="0.35">
      <c r="A3737" s="144" t="s">
        <v>16594</v>
      </c>
      <c r="B3737" s="144" t="s">
        <v>16595</v>
      </c>
      <c r="C3737" s="144" t="s">
        <v>16596</v>
      </c>
      <c r="D3737" s="144" t="s">
        <v>16597</v>
      </c>
      <c r="E3737" s="144" t="s">
        <v>3238</v>
      </c>
      <c r="F3737" s="144" t="s">
        <v>2266</v>
      </c>
    </row>
    <row r="3738" spans="1:6" ht="31" hidden="1" x14ac:dyDescent="0.35">
      <c r="A3738" s="144" t="s">
        <v>16598</v>
      </c>
      <c r="B3738" s="144" t="s">
        <v>16599</v>
      </c>
      <c r="C3738" s="144" t="s">
        <v>16600</v>
      </c>
      <c r="D3738" s="144" t="s">
        <v>16601</v>
      </c>
      <c r="E3738" s="144" t="s">
        <v>3238</v>
      </c>
      <c r="F3738" s="144" t="s">
        <v>2266</v>
      </c>
    </row>
    <row r="3739" spans="1:6" ht="31" hidden="1" x14ac:dyDescent="0.35">
      <c r="A3739" s="144" t="s">
        <v>16602</v>
      </c>
      <c r="B3739" s="144" t="s">
        <v>16603</v>
      </c>
      <c r="C3739" s="144" t="s">
        <v>16604</v>
      </c>
      <c r="D3739" s="144" t="s">
        <v>16605</v>
      </c>
      <c r="E3739" s="144" t="s">
        <v>3238</v>
      </c>
      <c r="F3739" s="144" t="s">
        <v>2163</v>
      </c>
    </row>
    <row r="3740" spans="1:6" hidden="1" x14ac:dyDescent="0.35">
      <c r="A3740" s="144" t="s">
        <v>16606</v>
      </c>
      <c r="B3740" s="144" t="s">
        <v>16607</v>
      </c>
      <c r="C3740" s="144" t="s">
        <v>16608</v>
      </c>
      <c r="D3740" s="144" t="s">
        <v>16609</v>
      </c>
      <c r="E3740" s="144" t="s">
        <v>2175</v>
      </c>
      <c r="F3740" s="144" t="s">
        <v>2193</v>
      </c>
    </row>
    <row r="3741" spans="1:6" ht="46.5" hidden="1" x14ac:dyDescent="0.35">
      <c r="A3741" s="144" t="s">
        <v>16610</v>
      </c>
      <c r="B3741" s="144" t="s">
        <v>16611</v>
      </c>
      <c r="C3741" s="144" t="s">
        <v>16612</v>
      </c>
      <c r="D3741" s="144" t="s">
        <v>16613</v>
      </c>
      <c r="E3741" s="144" t="s">
        <v>3238</v>
      </c>
      <c r="F3741" s="144" t="s">
        <v>2266</v>
      </c>
    </row>
    <row r="3742" spans="1:6" ht="46.5" hidden="1" x14ac:dyDescent="0.35">
      <c r="A3742" s="144" t="s">
        <v>16614</v>
      </c>
      <c r="B3742" s="144" t="s">
        <v>16615</v>
      </c>
      <c r="C3742" s="144" t="s">
        <v>16616</v>
      </c>
      <c r="D3742" s="144" t="s">
        <v>16617</v>
      </c>
      <c r="F3742" s="144" t="s">
        <v>2193</v>
      </c>
    </row>
    <row r="3743" spans="1:6" ht="31" hidden="1" x14ac:dyDescent="0.35">
      <c r="A3743" s="144" t="s">
        <v>16618</v>
      </c>
      <c r="B3743" s="144" t="s">
        <v>16619</v>
      </c>
      <c r="C3743" s="144" t="s">
        <v>16620</v>
      </c>
      <c r="D3743" s="144" t="s">
        <v>16621</v>
      </c>
      <c r="E3743" s="144" t="s">
        <v>2169</v>
      </c>
      <c r="F3743" s="144" t="s">
        <v>2170</v>
      </c>
    </row>
    <row r="3744" spans="1:6" hidden="1" x14ac:dyDescent="0.35">
      <c r="A3744" s="144" t="s">
        <v>16622</v>
      </c>
      <c r="B3744" s="144" t="s">
        <v>16623</v>
      </c>
      <c r="C3744" s="144" t="s">
        <v>16624</v>
      </c>
      <c r="D3744" s="144" t="s">
        <v>16625</v>
      </c>
      <c r="F3744" s="144" t="s">
        <v>2176</v>
      </c>
    </row>
    <row r="3745" spans="1:6" hidden="1" x14ac:dyDescent="0.35">
      <c r="A3745" s="144" t="s">
        <v>16626</v>
      </c>
      <c r="B3745" s="144" t="s">
        <v>16627</v>
      </c>
      <c r="C3745" s="144" t="s">
        <v>16628</v>
      </c>
      <c r="D3745" s="144" t="s">
        <v>16629</v>
      </c>
      <c r="F3745" s="144" t="s">
        <v>2170</v>
      </c>
    </row>
    <row r="3746" spans="1:6" ht="31" hidden="1" x14ac:dyDescent="0.35">
      <c r="A3746" s="144" t="s">
        <v>16630</v>
      </c>
      <c r="B3746" s="144" t="s">
        <v>16631</v>
      </c>
      <c r="C3746" s="144" t="s">
        <v>16632</v>
      </c>
      <c r="D3746" s="144" t="s">
        <v>16633</v>
      </c>
      <c r="E3746" s="144" t="s">
        <v>3238</v>
      </c>
      <c r="F3746" s="144" t="s">
        <v>2266</v>
      </c>
    </row>
    <row r="3747" spans="1:6" hidden="1" x14ac:dyDescent="0.35">
      <c r="A3747" s="144" t="s">
        <v>16634</v>
      </c>
      <c r="B3747" s="144" t="s">
        <v>16635</v>
      </c>
      <c r="C3747" s="144" t="s">
        <v>16635</v>
      </c>
      <c r="D3747" s="144" t="s">
        <v>16636</v>
      </c>
      <c r="E3747" s="144" t="s">
        <v>2162</v>
      </c>
      <c r="F3747" s="144" t="s">
        <v>2193</v>
      </c>
    </row>
    <row r="3748" spans="1:6" hidden="1" x14ac:dyDescent="0.35">
      <c r="A3748" s="144" t="s">
        <v>16637</v>
      </c>
      <c r="B3748" s="144" t="s">
        <v>16638</v>
      </c>
      <c r="C3748" s="144" t="s">
        <v>16638</v>
      </c>
      <c r="D3748" s="144" t="s">
        <v>16639</v>
      </c>
      <c r="E3748" s="144" t="s">
        <v>2162</v>
      </c>
      <c r="F3748" s="144" t="s">
        <v>2193</v>
      </c>
    </row>
    <row r="3749" spans="1:6" hidden="1" x14ac:dyDescent="0.35">
      <c r="A3749" s="144" t="s">
        <v>16640</v>
      </c>
      <c r="B3749" s="144" t="s">
        <v>16641</v>
      </c>
      <c r="C3749" s="144" t="s">
        <v>16641</v>
      </c>
      <c r="D3749" s="144" t="s">
        <v>16642</v>
      </c>
      <c r="E3749" s="144" t="s">
        <v>2162</v>
      </c>
      <c r="F3749" s="144" t="s">
        <v>2193</v>
      </c>
    </row>
    <row r="3750" spans="1:6" hidden="1" x14ac:dyDescent="0.35">
      <c r="A3750" s="144" t="s">
        <v>16643</v>
      </c>
      <c r="B3750" s="144" t="s">
        <v>16644</v>
      </c>
      <c r="C3750" s="144" t="s">
        <v>16644</v>
      </c>
      <c r="D3750" s="144" t="s">
        <v>16645</v>
      </c>
      <c r="E3750" s="144" t="s">
        <v>2162</v>
      </c>
      <c r="F3750" s="144" t="s">
        <v>2193</v>
      </c>
    </row>
    <row r="3751" spans="1:6" hidden="1" x14ac:dyDescent="0.35">
      <c r="A3751" s="144" t="s">
        <v>16646</v>
      </c>
      <c r="B3751" s="144" t="s">
        <v>16647</v>
      </c>
      <c r="C3751" s="144" t="s">
        <v>16647</v>
      </c>
      <c r="D3751" s="144" t="s">
        <v>16648</v>
      </c>
      <c r="E3751" s="144" t="s">
        <v>2162</v>
      </c>
      <c r="F3751" s="144" t="s">
        <v>2193</v>
      </c>
    </row>
    <row r="3752" spans="1:6" hidden="1" x14ac:dyDescent="0.35">
      <c r="A3752" s="144" t="s">
        <v>16649</v>
      </c>
      <c r="B3752" s="144" t="s">
        <v>16650</v>
      </c>
      <c r="C3752" s="144" t="s">
        <v>16650</v>
      </c>
      <c r="D3752" s="144" t="s">
        <v>16651</v>
      </c>
      <c r="E3752" s="144" t="s">
        <v>2162</v>
      </c>
      <c r="F3752" s="144" t="s">
        <v>2193</v>
      </c>
    </row>
    <row r="3753" spans="1:6" hidden="1" x14ac:dyDescent="0.35">
      <c r="A3753" s="144" t="s">
        <v>16652</v>
      </c>
      <c r="B3753" s="144" t="s">
        <v>16653</v>
      </c>
      <c r="C3753" s="144" t="s">
        <v>16653</v>
      </c>
      <c r="D3753" s="144" t="s">
        <v>16654</v>
      </c>
      <c r="E3753" s="144" t="s">
        <v>2162</v>
      </c>
      <c r="F3753" s="144" t="s">
        <v>2193</v>
      </c>
    </row>
    <row r="3754" spans="1:6" hidden="1" x14ac:dyDescent="0.35">
      <c r="A3754" s="144" t="s">
        <v>16655</v>
      </c>
      <c r="B3754" s="144" t="s">
        <v>16656</v>
      </c>
      <c r="C3754" s="144" t="s">
        <v>16656</v>
      </c>
      <c r="D3754" s="144" t="s">
        <v>16657</v>
      </c>
      <c r="E3754" s="144" t="s">
        <v>2162</v>
      </c>
      <c r="F3754" s="144" t="s">
        <v>2193</v>
      </c>
    </row>
    <row r="3755" spans="1:6" hidden="1" x14ac:dyDescent="0.35">
      <c r="A3755" s="144" t="s">
        <v>16658</v>
      </c>
      <c r="B3755" s="144" t="s">
        <v>16659</v>
      </c>
      <c r="C3755" s="144" t="s">
        <v>16660</v>
      </c>
      <c r="D3755" s="144" t="s">
        <v>16661</v>
      </c>
      <c r="E3755" s="144" t="s">
        <v>2162</v>
      </c>
      <c r="F3755" s="144" t="s">
        <v>2170</v>
      </c>
    </row>
    <row r="3756" spans="1:6" hidden="1" x14ac:dyDescent="0.35">
      <c r="A3756" s="144" t="s">
        <v>16662</v>
      </c>
      <c r="B3756" s="144" t="s">
        <v>16663</v>
      </c>
      <c r="C3756" s="144" t="s">
        <v>16663</v>
      </c>
      <c r="D3756" s="144" t="s">
        <v>16664</v>
      </c>
      <c r="E3756" s="144" t="s">
        <v>2175</v>
      </c>
      <c r="F3756" s="144" t="s">
        <v>2170</v>
      </c>
    </row>
    <row r="3757" spans="1:6" ht="31" hidden="1" x14ac:dyDescent="0.35">
      <c r="A3757" s="144" t="s">
        <v>119</v>
      </c>
      <c r="B3757" s="144" t="s">
        <v>16665</v>
      </c>
      <c r="C3757" s="144" t="s">
        <v>16666</v>
      </c>
      <c r="D3757" s="144" t="s">
        <v>16667</v>
      </c>
      <c r="E3757" s="144" t="s">
        <v>2162</v>
      </c>
      <c r="F3757" s="144" t="s">
        <v>2193</v>
      </c>
    </row>
    <row r="3758" spans="1:6" ht="31" hidden="1" x14ac:dyDescent="0.35">
      <c r="A3758" s="144" t="s">
        <v>16668</v>
      </c>
      <c r="B3758" s="144" t="s">
        <v>16669</v>
      </c>
      <c r="C3758" s="144" t="s">
        <v>16669</v>
      </c>
      <c r="D3758" s="144" t="s">
        <v>16670</v>
      </c>
      <c r="E3758" s="144" t="s">
        <v>3238</v>
      </c>
      <c r="F3758" s="144" t="s">
        <v>2266</v>
      </c>
    </row>
    <row r="3759" spans="1:6" ht="31" hidden="1" x14ac:dyDescent="0.35">
      <c r="A3759" s="144" t="s">
        <v>16671</v>
      </c>
      <c r="B3759" s="144" t="s">
        <v>16672</v>
      </c>
      <c r="C3759" s="144" t="s">
        <v>16673</v>
      </c>
      <c r="D3759" s="144" t="s">
        <v>16674</v>
      </c>
      <c r="E3759" s="144" t="s">
        <v>2162</v>
      </c>
      <c r="F3759" s="144" t="s">
        <v>2163</v>
      </c>
    </row>
    <row r="3760" spans="1:6" ht="31" hidden="1" x14ac:dyDescent="0.35">
      <c r="A3760" s="144" t="s">
        <v>16675</v>
      </c>
      <c r="B3760" s="144" t="s">
        <v>16676</v>
      </c>
      <c r="C3760" s="144" t="s">
        <v>16677</v>
      </c>
      <c r="D3760" s="144" t="s">
        <v>16678</v>
      </c>
      <c r="E3760" s="144" t="s">
        <v>2162</v>
      </c>
      <c r="F3760" s="144" t="s">
        <v>2185</v>
      </c>
    </row>
    <row r="3761" spans="1:6" hidden="1" x14ac:dyDescent="0.35">
      <c r="A3761" s="144" t="s">
        <v>16679</v>
      </c>
      <c r="B3761" s="144" t="s">
        <v>16680</v>
      </c>
      <c r="C3761" s="144" t="s">
        <v>16681</v>
      </c>
      <c r="D3761" s="144" t="s">
        <v>16682</v>
      </c>
      <c r="E3761" s="144" t="s">
        <v>2169</v>
      </c>
      <c r="F3761" s="144" t="s">
        <v>2170</v>
      </c>
    </row>
    <row r="3762" spans="1:6" ht="46.5" hidden="1" x14ac:dyDescent="0.35">
      <c r="A3762" s="144" t="s">
        <v>16683</v>
      </c>
      <c r="B3762" s="144" t="s">
        <v>16684</v>
      </c>
      <c r="C3762" s="144" t="s">
        <v>16685</v>
      </c>
      <c r="D3762" s="144" t="s">
        <v>16686</v>
      </c>
      <c r="E3762" s="144" t="s">
        <v>2175</v>
      </c>
      <c r="F3762" s="144" t="s">
        <v>2163</v>
      </c>
    </row>
    <row r="3763" spans="1:6" ht="31" hidden="1" x14ac:dyDescent="0.35">
      <c r="A3763" s="144" t="s">
        <v>16687</v>
      </c>
      <c r="B3763" s="144" t="s">
        <v>15332</v>
      </c>
      <c r="C3763" s="144" t="s">
        <v>16688</v>
      </c>
      <c r="D3763" s="144" t="s">
        <v>16689</v>
      </c>
      <c r="F3763" s="144" t="s">
        <v>2163</v>
      </c>
    </row>
    <row r="3764" spans="1:6" ht="31" hidden="1" x14ac:dyDescent="0.35">
      <c r="A3764" s="144" t="s">
        <v>16690</v>
      </c>
      <c r="B3764" s="144" t="s">
        <v>16691</v>
      </c>
      <c r="C3764" s="144" t="s">
        <v>16692</v>
      </c>
      <c r="D3764" s="144" t="s">
        <v>16693</v>
      </c>
      <c r="E3764" s="144" t="s">
        <v>2169</v>
      </c>
      <c r="F3764" s="144" t="s">
        <v>2266</v>
      </c>
    </row>
    <row r="3765" spans="1:6" hidden="1" x14ac:dyDescent="0.35">
      <c r="A3765" s="144" t="s">
        <v>16694</v>
      </c>
      <c r="B3765" s="144" t="s">
        <v>16695</v>
      </c>
      <c r="C3765" s="144" t="s">
        <v>16696</v>
      </c>
      <c r="D3765" s="144" t="s">
        <v>16697</v>
      </c>
      <c r="F3765" s="144" t="s">
        <v>2170</v>
      </c>
    </row>
    <row r="3766" spans="1:6" hidden="1" x14ac:dyDescent="0.35">
      <c r="A3766" s="144" t="s">
        <v>16698</v>
      </c>
      <c r="B3766" s="144" t="s">
        <v>16699</v>
      </c>
      <c r="C3766" s="144" t="s">
        <v>16700</v>
      </c>
      <c r="D3766" s="144" t="s">
        <v>16701</v>
      </c>
      <c r="E3766" s="144" t="s">
        <v>2169</v>
      </c>
      <c r="F3766" s="144" t="s">
        <v>2170</v>
      </c>
    </row>
    <row r="3767" spans="1:6" ht="31" hidden="1" x14ac:dyDescent="0.35">
      <c r="A3767" s="144" t="s">
        <v>16702</v>
      </c>
      <c r="B3767" s="144" t="s">
        <v>16703</v>
      </c>
      <c r="C3767" s="144" t="s">
        <v>16704</v>
      </c>
      <c r="D3767" s="144" t="s">
        <v>16705</v>
      </c>
      <c r="E3767" s="144" t="s">
        <v>2175</v>
      </c>
      <c r="F3767" s="144" t="s">
        <v>2170</v>
      </c>
    </row>
    <row r="3768" spans="1:6" hidden="1" x14ac:dyDescent="0.35">
      <c r="A3768" s="144" t="s">
        <v>1005</v>
      </c>
      <c r="B3768" s="144" t="s">
        <v>16706</v>
      </c>
      <c r="C3768" s="144" t="s">
        <v>16707</v>
      </c>
      <c r="D3768" s="144" t="s">
        <v>16708</v>
      </c>
      <c r="E3768" s="144" t="s">
        <v>2162</v>
      </c>
      <c r="F3768" s="144" t="s">
        <v>2193</v>
      </c>
    </row>
    <row r="3769" spans="1:6" hidden="1" x14ac:dyDescent="0.35">
      <c r="A3769" s="144" t="s">
        <v>92</v>
      </c>
      <c r="B3769" s="144" t="s">
        <v>16709</v>
      </c>
      <c r="C3769" s="144" t="s">
        <v>16710</v>
      </c>
      <c r="D3769" s="144" t="s">
        <v>16711</v>
      </c>
      <c r="E3769" s="144" t="s">
        <v>2162</v>
      </c>
      <c r="F3769" s="144" t="s">
        <v>2185</v>
      </c>
    </row>
    <row r="3770" spans="1:6" ht="31" hidden="1" x14ac:dyDescent="0.35">
      <c r="A3770" s="144" t="s">
        <v>16712</v>
      </c>
      <c r="B3770" s="144" t="s">
        <v>16713</v>
      </c>
      <c r="C3770" s="144" t="s">
        <v>16714</v>
      </c>
      <c r="D3770" s="144" t="s">
        <v>16715</v>
      </c>
      <c r="E3770" s="144" t="s">
        <v>2162</v>
      </c>
      <c r="F3770" s="144" t="s">
        <v>2163</v>
      </c>
    </row>
    <row r="3771" spans="1:6" hidden="1" x14ac:dyDescent="0.35">
      <c r="A3771" s="144" t="s">
        <v>16716</v>
      </c>
      <c r="B3771" s="144" t="s">
        <v>16717</v>
      </c>
      <c r="C3771" s="144" t="s">
        <v>16718</v>
      </c>
      <c r="D3771" s="144" t="s">
        <v>16719</v>
      </c>
      <c r="E3771" s="144" t="s">
        <v>2169</v>
      </c>
      <c r="F3771" s="144" t="s">
        <v>2266</v>
      </c>
    </row>
    <row r="3772" spans="1:6" hidden="1" x14ac:dyDescent="0.35">
      <c r="A3772" s="144" t="s">
        <v>16720</v>
      </c>
      <c r="B3772" s="144" t="s">
        <v>16721</v>
      </c>
      <c r="C3772" s="144" t="s">
        <v>16722</v>
      </c>
      <c r="D3772" s="144" t="s">
        <v>16723</v>
      </c>
      <c r="E3772" s="144" t="s">
        <v>2169</v>
      </c>
      <c r="F3772" s="144" t="s">
        <v>2266</v>
      </c>
    </row>
    <row r="3773" spans="1:6" hidden="1" x14ac:dyDescent="0.35">
      <c r="A3773" s="144" t="s">
        <v>16724</v>
      </c>
      <c r="B3773" s="144" t="s">
        <v>16725</v>
      </c>
      <c r="C3773" s="144" t="s">
        <v>16726</v>
      </c>
      <c r="D3773" s="144" t="s">
        <v>16727</v>
      </c>
      <c r="E3773" s="144" t="s">
        <v>2169</v>
      </c>
      <c r="F3773" s="144" t="s">
        <v>2176</v>
      </c>
    </row>
    <row r="3774" spans="1:6" hidden="1" x14ac:dyDescent="0.35">
      <c r="A3774" s="144" t="s">
        <v>16728</v>
      </c>
      <c r="B3774" s="144" t="s">
        <v>16729</v>
      </c>
      <c r="C3774" s="144" t="s">
        <v>16730</v>
      </c>
      <c r="D3774" s="144" t="s">
        <v>16731</v>
      </c>
      <c r="F3774" s="144" t="s">
        <v>2170</v>
      </c>
    </row>
    <row r="3775" spans="1:6" ht="31" hidden="1" x14ac:dyDescent="0.35">
      <c r="A3775" s="144" t="s">
        <v>16732</v>
      </c>
      <c r="B3775" s="144" t="s">
        <v>16733</v>
      </c>
      <c r="C3775" s="144" t="s">
        <v>16734</v>
      </c>
      <c r="D3775" s="144" t="s">
        <v>16735</v>
      </c>
      <c r="E3775" s="144" t="s">
        <v>2175</v>
      </c>
      <c r="F3775" s="144" t="s">
        <v>2193</v>
      </c>
    </row>
    <row r="3776" spans="1:6" hidden="1" x14ac:dyDescent="0.35">
      <c r="A3776" s="144" t="s">
        <v>286</v>
      </c>
      <c r="B3776" s="144" t="s">
        <v>16736</v>
      </c>
      <c r="C3776" s="144" t="s">
        <v>16736</v>
      </c>
      <c r="D3776" s="144" t="s">
        <v>16737</v>
      </c>
      <c r="E3776" s="144" t="s">
        <v>2175</v>
      </c>
      <c r="F3776" s="144" t="s">
        <v>2176</v>
      </c>
    </row>
    <row r="3777" spans="1:6" ht="31" hidden="1" x14ac:dyDescent="0.35">
      <c r="A3777" s="144" t="s">
        <v>16738</v>
      </c>
      <c r="B3777" s="144" t="s">
        <v>16739</v>
      </c>
      <c r="C3777" s="144" t="s">
        <v>16740</v>
      </c>
      <c r="D3777" s="144" t="s">
        <v>16741</v>
      </c>
      <c r="E3777" s="144" t="s">
        <v>2175</v>
      </c>
      <c r="F3777" s="144" t="s">
        <v>2266</v>
      </c>
    </row>
    <row r="3778" spans="1:6" ht="31" hidden="1" x14ac:dyDescent="0.35">
      <c r="A3778" s="144" t="s">
        <v>16742</v>
      </c>
      <c r="B3778" s="144" t="s">
        <v>16743</v>
      </c>
      <c r="C3778" s="144" t="s">
        <v>16744</v>
      </c>
      <c r="D3778" s="144" t="s">
        <v>16745</v>
      </c>
      <c r="F3778" s="144" t="s">
        <v>2266</v>
      </c>
    </row>
    <row r="3779" spans="1:6" ht="31" hidden="1" x14ac:dyDescent="0.35">
      <c r="A3779" s="144" t="s">
        <v>16746</v>
      </c>
      <c r="B3779" s="144" t="s">
        <v>16747</v>
      </c>
      <c r="C3779" s="144" t="s">
        <v>16748</v>
      </c>
      <c r="D3779" s="144" t="s">
        <v>16749</v>
      </c>
      <c r="E3779" s="144" t="s">
        <v>3238</v>
      </c>
      <c r="F3779" s="144" t="s">
        <v>2266</v>
      </c>
    </row>
    <row r="3780" spans="1:6" hidden="1" x14ac:dyDescent="0.35">
      <c r="A3780" s="144" t="s">
        <v>16750</v>
      </c>
      <c r="B3780" s="144" t="s">
        <v>16751</v>
      </c>
      <c r="C3780" s="144" t="s">
        <v>16752</v>
      </c>
      <c r="D3780" s="144" t="s">
        <v>16753</v>
      </c>
      <c r="E3780" s="144" t="s">
        <v>2162</v>
      </c>
      <c r="F3780" s="144" t="s">
        <v>2193</v>
      </c>
    </row>
    <row r="3781" spans="1:6" ht="31" hidden="1" x14ac:dyDescent="0.35">
      <c r="A3781" s="144" t="s">
        <v>16754</v>
      </c>
      <c r="B3781" s="144" t="s">
        <v>16755</v>
      </c>
      <c r="C3781" s="144" t="s">
        <v>16756</v>
      </c>
      <c r="D3781" s="144" t="s">
        <v>16757</v>
      </c>
      <c r="E3781" s="144" t="s">
        <v>2175</v>
      </c>
      <c r="F3781" s="144" t="s">
        <v>2163</v>
      </c>
    </row>
    <row r="3782" spans="1:6" ht="31" hidden="1" x14ac:dyDescent="0.35">
      <c r="A3782" s="144" t="s">
        <v>16758</v>
      </c>
      <c r="B3782" s="144" t="s">
        <v>16759</v>
      </c>
      <c r="C3782" s="144" t="s">
        <v>16760</v>
      </c>
      <c r="D3782" s="144" t="s">
        <v>16761</v>
      </c>
      <c r="E3782" s="144" t="s">
        <v>2169</v>
      </c>
      <c r="F3782" s="144" t="s">
        <v>2170</v>
      </c>
    </row>
    <row r="3783" spans="1:6" ht="31" hidden="1" x14ac:dyDescent="0.35">
      <c r="A3783" s="144" t="s">
        <v>16762</v>
      </c>
      <c r="B3783" s="144" t="s">
        <v>16763</v>
      </c>
      <c r="C3783" s="144" t="s">
        <v>16764</v>
      </c>
      <c r="D3783" s="144" t="s">
        <v>16765</v>
      </c>
      <c r="E3783" s="144" t="s">
        <v>2162</v>
      </c>
      <c r="F3783" s="144" t="s">
        <v>2185</v>
      </c>
    </row>
    <row r="3784" spans="1:6" ht="31" hidden="1" x14ac:dyDescent="0.35">
      <c r="A3784" s="144" t="s">
        <v>16766</v>
      </c>
      <c r="B3784" s="144" t="s">
        <v>16767</v>
      </c>
      <c r="C3784" s="144" t="s">
        <v>16768</v>
      </c>
      <c r="D3784" s="144" t="s">
        <v>16769</v>
      </c>
      <c r="F3784" s="144" t="s">
        <v>2266</v>
      </c>
    </row>
    <row r="3785" spans="1:6" ht="31" hidden="1" x14ac:dyDescent="0.35">
      <c r="A3785" s="144" t="s">
        <v>16770</v>
      </c>
      <c r="B3785" s="144" t="s">
        <v>16771</v>
      </c>
      <c r="C3785" s="144" t="s">
        <v>16772</v>
      </c>
      <c r="D3785" s="144" t="s">
        <v>16773</v>
      </c>
      <c r="E3785" s="144" t="s">
        <v>2169</v>
      </c>
      <c r="F3785" s="144" t="s">
        <v>2170</v>
      </c>
    </row>
    <row r="3786" spans="1:6" ht="31" hidden="1" x14ac:dyDescent="0.35">
      <c r="A3786" s="144" t="s">
        <v>16774</v>
      </c>
      <c r="B3786" s="144" t="s">
        <v>16775</v>
      </c>
      <c r="C3786" s="144" t="s">
        <v>16776</v>
      </c>
      <c r="D3786" s="144" t="s">
        <v>16777</v>
      </c>
      <c r="F3786" s="144" t="s">
        <v>2176</v>
      </c>
    </row>
    <row r="3787" spans="1:6" ht="31" hidden="1" x14ac:dyDescent="0.35">
      <c r="A3787" s="144" t="s">
        <v>16778</v>
      </c>
      <c r="B3787" s="144" t="s">
        <v>16779</v>
      </c>
      <c r="C3787" s="144" t="s">
        <v>16780</v>
      </c>
      <c r="D3787" s="144" t="s">
        <v>16781</v>
      </c>
      <c r="F3787" s="144" t="s">
        <v>2266</v>
      </c>
    </row>
    <row r="3788" spans="1:6" ht="31" hidden="1" x14ac:dyDescent="0.35">
      <c r="A3788" s="144" t="s">
        <v>1150</v>
      </c>
      <c r="B3788" s="144" t="s">
        <v>16782</v>
      </c>
      <c r="C3788" s="144" t="s">
        <v>16783</v>
      </c>
      <c r="D3788" s="144" t="s">
        <v>16784</v>
      </c>
      <c r="E3788" s="144" t="s">
        <v>2162</v>
      </c>
      <c r="F3788" s="144" t="s">
        <v>2185</v>
      </c>
    </row>
    <row r="3789" spans="1:6" hidden="1" x14ac:dyDescent="0.35">
      <c r="A3789" s="144" t="s">
        <v>16785</v>
      </c>
      <c r="B3789" s="144" t="s">
        <v>16786</v>
      </c>
      <c r="C3789" s="144" t="s">
        <v>16787</v>
      </c>
      <c r="D3789" s="144" t="s">
        <v>16788</v>
      </c>
      <c r="E3789" s="144" t="s">
        <v>2169</v>
      </c>
      <c r="F3789" s="144" t="s">
        <v>2176</v>
      </c>
    </row>
    <row r="3790" spans="1:6" ht="31" hidden="1" x14ac:dyDescent="0.35">
      <c r="A3790" s="144" t="s">
        <v>16789</v>
      </c>
      <c r="B3790" s="144" t="s">
        <v>16790</v>
      </c>
      <c r="C3790" s="144" t="s">
        <v>16791</v>
      </c>
      <c r="D3790" s="144" t="s">
        <v>16792</v>
      </c>
      <c r="E3790" s="144" t="s">
        <v>2169</v>
      </c>
      <c r="F3790" s="144" t="s">
        <v>2266</v>
      </c>
    </row>
    <row r="3791" spans="1:6" ht="31" hidden="1" x14ac:dyDescent="0.35">
      <c r="A3791" s="144" t="s">
        <v>16793</v>
      </c>
      <c r="B3791" s="144" t="s">
        <v>16794</v>
      </c>
      <c r="C3791" s="144" t="s">
        <v>16795</v>
      </c>
      <c r="D3791" s="144" t="s">
        <v>16796</v>
      </c>
      <c r="E3791" s="144" t="s">
        <v>2169</v>
      </c>
      <c r="F3791" s="144" t="s">
        <v>2163</v>
      </c>
    </row>
    <row r="3792" spans="1:6" hidden="1" x14ac:dyDescent="0.35">
      <c r="A3792" s="144" t="s">
        <v>16797</v>
      </c>
      <c r="B3792" s="144" t="s">
        <v>16798</v>
      </c>
      <c r="C3792" s="144" t="s">
        <v>16799</v>
      </c>
      <c r="D3792" s="144" t="s">
        <v>16800</v>
      </c>
      <c r="E3792" s="144" t="s">
        <v>2169</v>
      </c>
      <c r="F3792" s="144" t="s">
        <v>2170</v>
      </c>
    </row>
    <row r="3793" spans="1:6" ht="31" hidden="1" x14ac:dyDescent="0.35">
      <c r="A3793" s="144" t="s">
        <v>16801</v>
      </c>
      <c r="B3793" s="144" t="s">
        <v>16802</v>
      </c>
      <c r="C3793" s="144" t="s">
        <v>16803</v>
      </c>
      <c r="D3793" s="144" t="s">
        <v>16804</v>
      </c>
      <c r="E3793" s="144" t="s">
        <v>2175</v>
      </c>
      <c r="F3793" s="144" t="s">
        <v>2163</v>
      </c>
    </row>
    <row r="3794" spans="1:6" ht="31" hidden="1" x14ac:dyDescent="0.35">
      <c r="A3794" s="144" t="s">
        <v>16805</v>
      </c>
      <c r="B3794" s="144" t="s">
        <v>16806</v>
      </c>
      <c r="C3794" s="144" t="s">
        <v>16807</v>
      </c>
      <c r="D3794" s="144" t="s">
        <v>16808</v>
      </c>
      <c r="E3794" s="144" t="s">
        <v>2175</v>
      </c>
      <c r="F3794" s="144" t="s">
        <v>2266</v>
      </c>
    </row>
    <row r="3795" spans="1:6" hidden="1" x14ac:dyDescent="0.35">
      <c r="A3795" s="144" t="s">
        <v>16809</v>
      </c>
      <c r="B3795" s="144" t="s">
        <v>16810</v>
      </c>
      <c r="C3795" s="144" t="s">
        <v>16811</v>
      </c>
      <c r="D3795" s="144" t="s">
        <v>16812</v>
      </c>
      <c r="E3795" s="144" t="s">
        <v>2169</v>
      </c>
      <c r="F3795" s="144" t="s">
        <v>2170</v>
      </c>
    </row>
    <row r="3796" spans="1:6" ht="31" hidden="1" x14ac:dyDescent="0.35">
      <c r="A3796" s="144" t="s">
        <v>16813</v>
      </c>
      <c r="B3796" s="144" t="s">
        <v>16814</v>
      </c>
      <c r="C3796" s="144" t="s">
        <v>16815</v>
      </c>
      <c r="D3796" s="144" t="s">
        <v>16816</v>
      </c>
      <c r="E3796" s="144" t="s">
        <v>2162</v>
      </c>
      <c r="F3796" s="144" t="s">
        <v>2163</v>
      </c>
    </row>
    <row r="3797" spans="1:6" ht="31" hidden="1" x14ac:dyDescent="0.35">
      <c r="A3797" s="144" t="s">
        <v>16817</v>
      </c>
      <c r="B3797" s="144" t="s">
        <v>16818</v>
      </c>
      <c r="C3797" s="144" t="s">
        <v>16819</v>
      </c>
      <c r="D3797" s="144" t="s">
        <v>16820</v>
      </c>
      <c r="E3797" s="144" t="s">
        <v>2169</v>
      </c>
      <c r="F3797" s="144" t="s">
        <v>2266</v>
      </c>
    </row>
    <row r="3798" spans="1:6" ht="31" hidden="1" x14ac:dyDescent="0.35">
      <c r="A3798" s="144" t="s">
        <v>16821</v>
      </c>
      <c r="B3798" s="144" t="s">
        <v>16822</v>
      </c>
      <c r="C3798" s="144" t="s">
        <v>16823</v>
      </c>
      <c r="D3798" s="144" t="s">
        <v>16824</v>
      </c>
      <c r="E3798" s="144" t="s">
        <v>3238</v>
      </c>
      <c r="F3798" s="144" t="s">
        <v>2185</v>
      </c>
    </row>
    <row r="3799" spans="1:6" ht="31" hidden="1" x14ac:dyDescent="0.35">
      <c r="A3799" s="144" t="s">
        <v>16825</v>
      </c>
      <c r="B3799" s="144" t="s">
        <v>16826</v>
      </c>
      <c r="C3799" s="144" t="s">
        <v>16827</v>
      </c>
      <c r="D3799" s="144" t="s">
        <v>16828</v>
      </c>
      <c r="F3799" s="144" t="s">
        <v>2266</v>
      </c>
    </row>
    <row r="3800" spans="1:6" ht="31" hidden="1" x14ac:dyDescent="0.35">
      <c r="A3800" s="144" t="s">
        <v>16829</v>
      </c>
      <c r="B3800" s="144" t="s">
        <v>16830</v>
      </c>
      <c r="C3800" s="144" t="s">
        <v>16831</v>
      </c>
      <c r="D3800" s="144" t="s">
        <v>16832</v>
      </c>
      <c r="E3800" s="144" t="s">
        <v>2175</v>
      </c>
      <c r="F3800" s="144" t="s">
        <v>2163</v>
      </c>
    </row>
    <row r="3801" spans="1:6" hidden="1" x14ac:dyDescent="0.35">
      <c r="A3801" s="144" t="s">
        <v>16833</v>
      </c>
      <c r="B3801" s="144" t="s">
        <v>16834</v>
      </c>
      <c r="C3801" s="144" t="s">
        <v>16835</v>
      </c>
      <c r="D3801" s="144" t="s">
        <v>16836</v>
      </c>
      <c r="E3801" s="144" t="s">
        <v>2169</v>
      </c>
      <c r="F3801" s="144" t="s">
        <v>2170</v>
      </c>
    </row>
    <row r="3802" spans="1:6" hidden="1" x14ac:dyDescent="0.35">
      <c r="A3802" s="144" t="s">
        <v>16837</v>
      </c>
      <c r="B3802" s="144" t="s">
        <v>16838</v>
      </c>
      <c r="C3802" s="144" t="s">
        <v>16839</v>
      </c>
      <c r="D3802" s="144" t="s">
        <v>16840</v>
      </c>
      <c r="F3802" s="144" t="s">
        <v>2266</v>
      </c>
    </row>
    <row r="3803" spans="1:6" ht="31" hidden="1" x14ac:dyDescent="0.35">
      <c r="A3803" s="144" t="s">
        <v>16841</v>
      </c>
      <c r="B3803" s="144" t="s">
        <v>16842</v>
      </c>
      <c r="C3803" s="144" t="s">
        <v>16843</v>
      </c>
      <c r="D3803" s="144" t="s">
        <v>16844</v>
      </c>
      <c r="E3803" s="144" t="s">
        <v>2175</v>
      </c>
      <c r="F3803" s="144" t="s">
        <v>2163</v>
      </c>
    </row>
    <row r="3804" spans="1:6" hidden="1" x14ac:dyDescent="0.35">
      <c r="A3804" s="144" t="s">
        <v>358</v>
      </c>
      <c r="B3804" s="144" t="s">
        <v>16845</v>
      </c>
      <c r="C3804" s="144" t="s">
        <v>16845</v>
      </c>
      <c r="D3804" s="144" t="s">
        <v>16846</v>
      </c>
      <c r="E3804" s="144" t="s">
        <v>2169</v>
      </c>
      <c r="F3804" s="144" t="s">
        <v>2170</v>
      </c>
    </row>
    <row r="3805" spans="1:6" ht="31" hidden="1" x14ac:dyDescent="0.35">
      <c r="A3805" s="144" t="s">
        <v>16847</v>
      </c>
      <c r="B3805" s="144" t="s">
        <v>16848</v>
      </c>
      <c r="C3805" s="144" t="s">
        <v>16849</v>
      </c>
      <c r="D3805" s="144" t="s">
        <v>16850</v>
      </c>
      <c r="E3805" s="144" t="s">
        <v>3238</v>
      </c>
      <c r="F3805" s="144" t="s">
        <v>2266</v>
      </c>
    </row>
    <row r="3806" spans="1:6" ht="31" hidden="1" x14ac:dyDescent="0.35">
      <c r="A3806" s="144" t="s">
        <v>16851</v>
      </c>
      <c r="B3806" s="144" t="s">
        <v>16852</v>
      </c>
      <c r="C3806" s="144" t="s">
        <v>16853</v>
      </c>
      <c r="D3806" s="144" t="s">
        <v>16854</v>
      </c>
      <c r="F3806" s="144" t="s">
        <v>2266</v>
      </c>
    </row>
    <row r="3807" spans="1:6" hidden="1" x14ac:dyDescent="0.35">
      <c r="A3807" s="144" t="s">
        <v>16855</v>
      </c>
      <c r="B3807" s="144" t="s">
        <v>16856</v>
      </c>
      <c r="C3807" s="144" t="s">
        <v>16857</v>
      </c>
      <c r="D3807" s="144" t="s">
        <v>16858</v>
      </c>
      <c r="F3807" s="144" t="s">
        <v>2170</v>
      </c>
    </row>
    <row r="3808" spans="1:6" hidden="1" x14ac:dyDescent="0.35">
      <c r="A3808" s="144" t="s">
        <v>16859</v>
      </c>
      <c r="B3808" s="144" t="s">
        <v>16860</v>
      </c>
      <c r="C3808" s="144" t="s">
        <v>16861</v>
      </c>
      <c r="D3808" s="144" t="s">
        <v>16862</v>
      </c>
      <c r="E3808" s="144" t="s">
        <v>2169</v>
      </c>
      <c r="F3808" s="144" t="s">
        <v>2266</v>
      </c>
    </row>
    <row r="3809" spans="1:6" ht="31" hidden="1" x14ac:dyDescent="0.35">
      <c r="A3809" s="144" t="s">
        <v>412</v>
      </c>
      <c r="B3809" s="144" t="s">
        <v>16863</v>
      </c>
      <c r="C3809" s="144" t="s">
        <v>16863</v>
      </c>
      <c r="D3809" s="144" t="s">
        <v>16864</v>
      </c>
      <c r="E3809" s="144" t="s">
        <v>2162</v>
      </c>
      <c r="F3809" s="144" t="s">
        <v>2185</v>
      </c>
    </row>
    <row r="3810" spans="1:6" hidden="1" x14ac:dyDescent="0.35">
      <c r="A3810" s="144" t="s">
        <v>16865</v>
      </c>
      <c r="B3810" s="144" t="s">
        <v>16866</v>
      </c>
      <c r="C3810" s="144" t="s">
        <v>16867</v>
      </c>
      <c r="D3810" s="144" t="s">
        <v>16868</v>
      </c>
      <c r="E3810" s="144" t="s">
        <v>2169</v>
      </c>
      <c r="F3810" s="144" t="s">
        <v>2266</v>
      </c>
    </row>
    <row r="3811" spans="1:6" hidden="1" x14ac:dyDescent="0.35">
      <c r="A3811" s="144" t="s">
        <v>16869</v>
      </c>
      <c r="B3811" s="144" t="s">
        <v>16870</v>
      </c>
      <c r="C3811" s="144" t="s">
        <v>16871</v>
      </c>
      <c r="D3811" s="144" t="s">
        <v>16872</v>
      </c>
      <c r="E3811" s="144" t="s">
        <v>2169</v>
      </c>
      <c r="F3811" s="144" t="s">
        <v>2170</v>
      </c>
    </row>
    <row r="3812" spans="1:6" ht="31" hidden="1" x14ac:dyDescent="0.35">
      <c r="A3812" s="144" t="s">
        <v>16873</v>
      </c>
      <c r="B3812" s="144" t="s">
        <v>16874</v>
      </c>
      <c r="C3812" s="144" t="s">
        <v>16875</v>
      </c>
      <c r="D3812" s="144" t="s">
        <v>16876</v>
      </c>
      <c r="E3812" s="144" t="s">
        <v>2175</v>
      </c>
      <c r="F3812" s="144" t="s">
        <v>2163</v>
      </c>
    </row>
    <row r="3813" spans="1:6" ht="31" hidden="1" x14ac:dyDescent="0.35">
      <c r="A3813" s="144" t="s">
        <v>100</v>
      </c>
      <c r="B3813" s="144" t="s">
        <v>16877</v>
      </c>
      <c r="C3813" s="144" t="s">
        <v>16877</v>
      </c>
      <c r="D3813" s="144" t="s">
        <v>16878</v>
      </c>
      <c r="E3813" s="144" t="s">
        <v>2162</v>
      </c>
      <c r="F3813" s="144" t="s">
        <v>2185</v>
      </c>
    </row>
    <row r="3814" spans="1:6" ht="31" hidden="1" x14ac:dyDescent="0.35">
      <c r="A3814" s="144" t="s">
        <v>16879</v>
      </c>
      <c r="B3814" s="144" t="s">
        <v>16880</v>
      </c>
      <c r="C3814" s="144" t="s">
        <v>16881</v>
      </c>
      <c r="D3814" s="144" t="s">
        <v>16882</v>
      </c>
      <c r="E3814" s="144" t="s">
        <v>2169</v>
      </c>
      <c r="F3814" s="144" t="s">
        <v>2170</v>
      </c>
    </row>
    <row r="3815" spans="1:6" hidden="1" x14ac:dyDescent="0.35">
      <c r="A3815" s="144" t="s">
        <v>16883</v>
      </c>
      <c r="B3815" s="144" t="s">
        <v>16884</v>
      </c>
      <c r="C3815" s="144" t="s">
        <v>16885</v>
      </c>
      <c r="D3815" s="144" t="s">
        <v>16886</v>
      </c>
      <c r="E3815" s="144" t="s">
        <v>2162</v>
      </c>
      <c r="F3815" s="144" t="s">
        <v>2193</v>
      </c>
    </row>
    <row r="3816" spans="1:6" ht="31" hidden="1" x14ac:dyDescent="0.35">
      <c r="A3816" s="144" t="s">
        <v>16887</v>
      </c>
      <c r="B3816" s="144" t="s">
        <v>16888</v>
      </c>
      <c r="C3816" s="144" t="s">
        <v>16889</v>
      </c>
      <c r="D3816" s="144" t="s">
        <v>16890</v>
      </c>
      <c r="E3816" s="144" t="s">
        <v>2169</v>
      </c>
      <c r="F3816" s="144" t="s">
        <v>2266</v>
      </c>
    </row>
    <row r="3817" spans="1:6" ht="31" hidden="1" x14ac:dyDescent="0.35">
      <c r="A3817" s="144" t="s">
        <v>16891</v>
      </c>
      <c r="B3817" s="144" t="s">
        <v>16892</v>
      </c>
      <c r="C3817" s="144" t="s">
        <v>16893</v>
      </c>
      <c r="D3817" s="144" t="s">
        <v>16894</v>
      </c>
      <c r="E3817" s="144" t="s">
        <v>3238</v>
      </c>
      <c r="F3817" s="144" t="s">
        <v>2170</v>
      </c>
    </row>
    <row r="3818" spans="1:6" hidden="1" x14ac:dyDescent="0.35">
      <c r="A3818" s="144" t="s">
        <v>16895</v>
      </c>
      <c r="B3818" s="144" t="s">
        <v>16896</v>
      </c>
      <c r="C3818" s="144" t="s">
        <v>16897</v>
      </c>
      <c r="D3818" s="144" t="s">
        <v>16898</v>
      </c>
      <c r="E3818" s="144" t="s">
        <v>2169</v>
      </c>
      <c r="F3818" s="144" t="s">
        <v>2193</v>
      </c>
    </row>
    <row r="3819" spans="1:6" ht="31" hidden="1" x14ac:dyDescent="0.35">
      <c r="A3819" s="144" t="s">
        <v>16899</v>
      </c>
      <c r="B3819" s="144" t="s">
        <v>16900</v>
      </c>
      <c r="C3819" s="144" t="s">
        <v>16901</v>
      </c>
      <c r="D3819" s="144" t="s">
        <v>16902</v>
      </c>
      <c r="E3819" s="144" t="s">
        <v>2175</v>
      </c>
      <c r="F3819" s="144" t="s">
        <v>2176</v>
      </c>
    </row>
    <row r="3820" spans="1:6" ht="31" hidden="1" x14ac:dyDescent="0.35">
      <c r="A3820" s="144" t="s">
        <v>16903</v>
      </c>
      <c r="B3820" s="144" t="s">
        <v>16904</v>
      </c>
      <c r="C3820" s="144" t="s">
        <v>16905</v>
      </c>
      <c r="D3820" s="144" t="s">
        <v>16906</v>
      </c>
      <c r="E3820" s="144" t="s">
        <v>2175</v>
      </c>
      <c r="F3820" s="144" t="s">
        <v>2266</v>
      </c>
    </row>
    <row r="3821" spans="1:6" ht="31" hidden="1" x14ac:dyDescent="0.35">
      <c r="A3821" s="144" t="s">
        <v>16907</v>
      </c>
      <c r="B3821" s="144" t="s">
        <v>16908</v>
      </c>
      <c r="C3821" s="144" t="s">
        <v>16909</v>
      </c>
      <c r="D3821" s="144" t="s">
        <v>16910</v>
      </c>
      <c r="E3821" s="144" t="s">
        <v>2175</v>
      </c>
      <c r="F3821" s="144" t="s">
        <v>2170</v>
      </c>
    </row>
    <row r="3822" spans="1:6" ht="46.5" hidden="1" x14ac:dyDescent="0.35">
      <c r="A3822" s="144" t="s">
        <v>16911</v>
      </c>
      <c r="B3822" s="144" t="s">
        <v>16912</v>
      </c>
      <c r="C3822" s="144" t="s">
        <v>16913</v>
      </c>
      <c r="D3822" s="144" t="s">
        <v>16914</v>
      </c>
      <c r="E3822" s="144" t="s">
        <v>2175</v>
      </c>
      <c r="F3822" s="144" t="s">
        <v>2266</v>
      </c>
    </row>
    <row r="3823" spans="1:6" hidden="1" x14ac:dyDescent="0.35">
      <c r="A3823" s="144" t="s">
        <v>16915</v>
      </c>
      <c r="B3823" s="144" t="s">
        <v>16916</v>
      </c>
      <c r="C3823" s="144" t="s">
        <v>16917</v>
      </c>
      <c r="D3823" s="144" t="s">
        <v>16918</v>
      </c>
      <c r="E3823" s="144" t="s">
        <v>2175</v>
      </c>
      <c r="F3823" s="144" t="s">
        <v>2266</v>
      </c>
    </row>
    <row r="3824" spans="1:6" ht="31" hidden="1" x14ac:dyDescent="0.35">
      <c r="A3824" s="144" t="s">
        <v>16919</v>
      </c>
      <c r="B3824" s="144" t="s">
        <v>16920</v>
      </c>
      <c r="C3824" s="144" t="s">
        <v>16921</v>
      </c>
      <c r="D3824" s="144" t="s">
        <v>16922</v>
      </c>
      <c r="E3824" s="144" t="s">
        <v>2175</v>
      </c>
      <c r="F3824" s="144" t="s">
        <v>2266</v>
      </c>
    </row>
    <row r="3825" spans="1:6" ht="31" hidden="1" x14ac:dyDescent="0.35">
      <c r="A3825" s="144" t="s">
        <v>16923</v>
      </c>
      <c r="B3825" s="144" t="s">
        <v>16924</v>
      </c>
      <c r="C3825" s="144" t="s">
        <v>16925</v>
      </c>
      <c r="D3825" s="144" t="s">
        <v>16926</v>
      </c>
      <c r="E3825" s="144" t="s">
        <v>2175</v>
      </c>
      <c r="F3825" s="144" t="s">
        <v>2170</v>
      </c>
    </row>
    <row r="3826" spans="1:6" ht="31" hidden="1" x14ac:dyDescent="0.35">
      <c r="A3826" s="144" t="s">
        <v>16927</v>
      </c>
      <c r="B3826" s="144" t="s">
        <v>16928</v>
      </c>
      <c r="C3826" s="144" t="s">
        <v>16929</v>
      </c>
      <c r="D3826" s="144" t="s">
        <v>16930</v>
      </c>
      <c r="E3826" s="144" t="s">
        <v>3238</v>
      </c>
      <c r="F3826" s="144" t="s">
        <v>2185</v>
      </c>
    </row>
    <row r="3827" spans="1:6" hidden="1" x14ac:dyDescent="0.35">
      <c r="A3827" s="144" t="s">
        <v>16931</v>
      </c>
      <c r="B3827" s="144" t="s">
        <v>16932</v>
      </c>
      <c r="C3827" s="144" t="s">
        <v>16933</v>
      </c>
      <c r="D3827" s="144" t="s">
        <v>16934</v>
      </c>
      <c r="E3827" s="144" t="s">
        <v>2175</v>
      </c>
      <c r="F3827" s="144" t="s">
        <v>2170</v>
      </c>
    </row>
    <row r="3828" spans="1:6" ht="31" hidden="1" x14ac:dyDescent="0.35">
      <c r="A3828" s="144" t="s">
        <v>16935</v>
      </c>
      <c r="B3828" s="144" t="s">
        <v>16936</v>
      </c>
      <c r="C3828" s="144" t="s">
        <v>16937</v>
      </c>
      <c r="D3828" s="144" t="s">
        <v>16938</v>
      </c>
      <c r="F3828" s="144" t="s">
        <v>2170</v>
      </c>
    </row>
    <row r="3829" spans="1:6" ht="31" hidden="1" x14ac:dyDescent="0.35">
      <c r="A3829" s="144" t="s">
        <v>16939</v>
      </c>
      <c r="B3829" s="144" t="s">
        <v>16940</v>
      </c>
      <c r="C3829" s="144" t="s">
        <v>16941</v>
      </c>
      <c r="D3829" s="144" t="s">
        <v>16942</v>
      </c>
      <c r="E3829" s="144" t="s">
        <v>2175</v>
      </c>
      <c r="F3829" s="144" t="s">
        <v>2170</v>
      </c>
    </row>
    <row r="3830" spans="1:6" hidden="1" x14ac:dyDescent="0.35">
      <c r="A3830" s="144" t="s">
        <v>16943</v>
      </c>
      <c r="B3830" s="144" t="s">
        <v>16944</v>
      </c>
      <c r="C3830" s="144" t="s">
        <v>16945</v>
      </c>
      <c r="D3830" s="144" t="s">
        <v>16946</v>
      </c>
      <c r="E3830" s="144" t="s">
        <v>2169</v>
      </c>
      <c r="F3830" s="144" t="s">
        <v>2176</v>
      </c>
    </row>
    <row r="3831" spans="1:6" hidden="1" x14ac:dyDescent="0.35">
      <c r="A3831" s="144" t="s">
        <v>16947</v>
      </c>
      <c r="B3831" s="144" t="s">
        <v>16948</v>
      </c>
      <c r="C3831" s="144" t="s">
        <v>16949</v>
      </c>
      <c r="D3831" s="144" t="s">
        <v>16950</v>
      </c>
      <c r="E3831" s="144" t="s">
        <v>2169</v>
      </c>
      <c r="F3831" s="144" t="s">
        <v>2266</v>
      </c>
    </row>
    <row r="3832" spans="1:6" ht="31" hidden="1" x14ac:dyDescent="0.35">
      <c r="A3832" s="144" t="s">
        <v>16951</v>
      </c>
      <c r="B3832" s="144" t="s">
        <v>16952</v>
      </c>
      <c r="C3832" s="144" t="s">
        <v>16953</v>
      </c>
      <c r="D3832" s="144" t="s">
        <v>16954</v>
      </c>
      <c r="F3832" s="144" t="s">
        <v>2163</v>
      </c>
    </row>
    <row r="3833" spans="1:6" ht="31" hidden="1" x14ac:dyDescent="0.35">
      <c r="A3833" s="144" t="s">
        <v>16955</v>
      </c>
      <c r="B3833" s="144" t="s">
        <v>16956</v>
      </c>
      <c r="C3833" s="144" t="s">
        <v>16957</v>
      </c>
      <c r="D3833" s="144" t="s">
        <v>16958</v>
      </c>
      <c r="F3833" s="144" t="s">
        <v>2163</v>
      </c>
    </row>
    <row r="3834" spans="1:6" hidden="1" x14ac:dyDescent="0.35">
      <c r="A3834" s="144" t="s">
        <v>16959</v>
      </c>
      <c r="B3834" s="144" t="s">
        <v>16960</v>
      </c>
      <c r="C3834" s="144" t="s">
        <v>16961</v>
      </c>
      <c r="D3834" s="144" t="s">
        <v>16962</v>
      </c>
      <c r="F3834" s="144" t="s">
        <v>2266</v>
      </c>
    </row>
    <row r="3835" spans="1:6" hidden="1" x14ac:dyDescent="0.35">
      <c r="A3835" s="144" t="s">
        <v>16963</v>
      </c>
      <c r="B3835" s="144" t="s">
        <v>16964</v>
      </c>
      <c r="C3835" s="144" t="s">
        <v>16965</v>
      </c>
      <c r="D3835" s="144" t="s">
        <v>16966</v>
      </c>
      <c r="F3835" s="144" t="s">
        <v>2266</v>
      </c>
    </row>
    <row r="3836" spans="1:6" hidden="1" x14ac:dyDescent="0.35">
      <c r="A3836" s="144" t="s">
        <v>16967</v>
      </c>
      <c r="B3836" s="144" t="s">
        <v>16968</v>
      </c>
      <c r="C3836" s="144" t="s">
        <v>16968</v>
      </c>
      <c r="D3836" s="144" t="s">
        <v>16969</v>
      </c>
      <c r="E3836" s="144" t="s">
        <v>2169</v>
      </c>
      <c r="F3836" s="144" t="s">
        <v>2266</v>
      </c>
    </row>
    <row r="3837" spans="1:6" hidden="1" x14ac:dyDescent="0.35">
      <c r="A3837" s="144" t="s">
        <v>16970</v>
      </c>
      <c r="B3837" s="144" t="s">
        <v>16971</v>
      </c>
      <c r="C3837" s="144" t="s">
        <v>16972</v>
      </c>
      <c r="D3837" s="144" t="s">
        <v>16973</v>
      </c>
      <c r="E3837" s="144" t="s">
        <v>2169</v>
      </c>
      <c r="F3837" s="144" t="s">
        <v>2176</v>
      </c>
    </row>
    <row r="3838" spans="1:6" ht="46.5" hidden="1" x14ac:dyDescent="0.35">
      <c r="A3838" s="144" t="s">
        <v>16974</v>
      </c>
      <c r="B3838" s="144" t="s">
        <v>16975</v>
      </c>
      <c r="C3838" s="144" t="s">
        <v>16976</v>
      </c>
      <c r="D3838" s="144" t="s">
        <v>16977</v>
      </c>
      <c r="E3838" s="144" t="s">
        <v>2169</v>
      </c>
      <c r="F3838" s="144" t="s">
        <v>2266</v>
      </c>
    </row>
    <row r="3839" spans="1:6" ht="31" hidden="1" x14ac:dyDescent="0.35">
      <c r="A3839" s="144" t="s">
        <v>16978</v>
      </c>
      <c r="B3839" s="144" t="s">
        <v>16979</v>
      </c>
      <c r="C3839" s="144" t="s">
        <v>16980</v>
      </c>
      <c r="D3839" s="144" t="s">
        <v>16981</v>
      </c>
      <c r="F3839" s="144" t="s">
        <v>2170</v>
      </c>
    </row>
    <row r="3840" spans="1:6" ht="31" hidden="1" x14ac:dyDescent="0.35">
      <c r="A3840" s="144" t="s">
        <v>16982</v>
      </c>
      <c r="B3840" s="144" t="s">
        <v>16983</v>
      </c>
      <c r="C3840" s="144" t="s">
        <v>16984</v>
      </c>
      <c r="D3840" s="144" t="s">
        <v>16985</v>
      </c>
      <c r="E3840" s="144" t="s">
        <v>2162</v>
      </c>
      <c r="F3840" s="144" t="s">
        <v>2185</v>
      </c>
    </row>
    <row r="3841" spans="1:6" ht="31" hidden="1" x14ac:dyDescent="0.35">
      <c r="A3841" s="144" t="s">
        <v>16986</v>
      </c>
      <c r="B3841" s="144" t="s">
        <v>16987</v>
      </c>
      <c r="C3841" s="144" t="s">
        <v>16988</v>
      </c>
      <c r="D3841" s="144" t="s">
        <v>16989</v>
      </c>
      <c r="E3841" s="144" t="s">
        <v>3238</v>
      </c>
      <c r="F3841" s="144" t="s">
        <v>2266</v>
      </c>
    </row>
    <row r="3842" spans="1:6" ht="31" hidden="1" x14ac:dyDescent="0.35">
      <c r="A3842" s="144" t="s">
        <v>16990</v>
      </c>
      <c r="B3842" s="144" t="s">
        <v>16991</v>
      </c>
      <c r="C3842" s="144" t="s">
        <v>16992</v>
      </c>
      <c r="D3842" s="144" t="s">
        <v>16993</v>
      </c>
      <c r="E3842" s="144" t="s">
        <v>3238</v>
      </c>
      <c r="F3842" s="144" t="s">
        <v>2185</v>
      </c>
    </row>
    <row r="3843" spans="1:6" hidden="1" x14ac:dyDescent="0.35">
      <c r="A3843" s="144" t="s">
        <v>16994</v>
      </c>
      <c r="B3843" s="144" t="s">
        <v>16995</v>
      </c>
      <c r="C3843" s="144" t="s">
        <v>16996</v>
      </c>
      <c r="D3843" s="144" t="s">
        <v>16997</v>
      </c>
      <c r="E3843" s="144" t="s">
        <v>2175</v>
      </c>
      <c r="F3843" s="144" t="s">
        <v>2193</v>
      </c>
    </row>
    <row r="3844" spans="1:6" ht="31" hidden="1" x14ac:dyDescent="0.35">
      <c r="A3844" s="144" t="s">
        <v>16998</v>
      </c>
      <c r="B3844" s="144" t="s">
        <v>16999</v>
      </c>
      <c r="C3844" s="144" t="s">
        <v>17000</v>
      </c>
      <c r="D3844" s="144" t="s">
        <v>17001</v>
      </c>
      <c r="E3844" s="144" t="s">
        <v>2169</v>
      </c>
      <c r="F3844" s="144" t="s">
        <v>2266</v>
      </c>
    </row>
    <row r="3845" spans="1:6" hidden="1" x14ac:dyDescent="0.35">
      <c r="A3845" s="144" t="s">
        <v>17002</v>
      </c>
      <c r="B3845" s="144" t="s">
        <v>17003</v>
      </c>
      <c r="C3845" s="144" t="s">
        <v>17004</v>
      </c>
      <c r="D3845" s="144" t="s">
        <v>17005</v>
      </c>
      <c r="E3845" s="144" t="s">
        <v>2169</v>
      </c>
      <c r="F3845" s="144" t="s">
        <v>2176</v>
      </c>
    </row>
    <row r="3846" spans="1:6" hidden="1" x14ac:dyDescent="0.35">
      <c r="A3846" s="144" t="s">
        <v>17006</v>
      </c>
      <c r="B3846" s="144" t="s">
        <v>17007</v>
      </c>
      <c r="C3846" s="144" t="s">
        <v>17008</v>
      </c>
      <c r="D3846" s="144" t="s">
        <v>17009</v>
      </c>
      <c r="E3846" s="144" t="s">
        <v>2169</v>
      </c>
      <c r="F3846" s="144" t="s">
        <v>2193</v>
      </c>
    </row>
    <row r="3847" spans="1:6" ht="31" hidden="1" x14ac:dyDescent="0.35">
      <c r="A3847" s="144" t="s">
        <v>17010</v>
      </c>
      <c r="B3847" s="144" t="s">
        <v>17011</v>
      </c>
      <c r="C3847" s="144" t="s">
        <v>17012</v>
      </c>
      <c r="D3847" s="144" t="s">
        <v>17013</v>
      </c>
      <c r="E3847" s="144" t="s">
        <v>2162</v>
      </c>
      <c r="F3847" s="144" t="s">
        <v>2163</v>
      </c>
    </row>
    <row r="3848" spans="1:6" ht="31" hidden="1" x14ac:dyDescent="0.35">
      <c r="A3848" s="144" t="s">
        <v>17014</v>
      </c>
      <c r="B3848" s="144" t="s">
        <v>17015</v>
      </c>
      <c r="C3848" s="144" t="s">
        <v>17016</v>
      </c>
      <c r="D3848" s="144" t="s">
        <v>17017</v>
      </c>
      <c r="E3848" s="144" t="s">
        <v>2175</v>
      </c>
      <c r="F3848" s="144" t="s">
        <v>2170</v>
      </c>
    </row>
    <row r="3849" spans="1:6" ht="31" hidden="1" x14ac:dyDescent="0.35">
      <c r="A3849" s="144" t="s">
        <v>17018</v>
      </c>
      <c r="B3849" s="144" t="s">
        <v>17019</v>
      </c>
      <c r="C3849" s="144" t="s">
        <v>17020</v>
      </c>
      <c r="D3849" s="144" t="s">
        <v>17021</v>
      </c>
      <c r="E3849" s="144" t="s">
        <v>3238</v>
      </c>
      <c r="F3849" s="144" t="s">
        <v>2266</v>
      </c>
    </row>
    <row r="3850" spans="1:6" hidden="1" x14ac:dyDescent="0.35">
      <c r="A3850" s="144" t="s">
        <v>17022</v>
      </c>
      <c r="B3850" s="144" t="s">
        <v>17023</v>
      </c>
      <c r="C3850" s="144" t="s">
        <v>17024</v>
      </c>
      <c r="D3850" s="144" t="s">
        <v>17025</v>
      </c>
      <c r="E3850" s="144" t="s">
        <v>2175</v>
      </c>
      <c r="F3850" s="144" t="s">
        <v>2193</v>
      </c>
    </row>
    <row r="3851" spans="1:6" ht="31" hidden="1" x14ac:dyDescent="0.35">
      <c r="A3851" s="144" t="s">
        <v>17026</v>
      </c>
      <c r="B3851" s="144" t="s">
        <v>17027</v>
      </c>
      <c r="C3851" s="144" t="s">
        <v>17028</v>
      </c>
      <c r="D3851" s="144" t="s">
        <v>17029</v>
      </c>
      <c r="E3851" s="144" t="s">
        <v>2175</v>
      </c>
      <c r="F3851" s="144" t="s">
        <v>2170</v>
      </c>
    </row>
    <row r="3852" spans="1:6" hidden="1" x14ac:dyDescent="0.35">
      <c r="A3852" s="144" t="s">
        <v>17030</v>
      </c>
      <c r="B3852" s="144" t="s">
        <v>17031</v>
      </c>
      <c r="C3852" s="144" t="s">
        <v>17032</v>
      </c>
      <c r="D3852" s="144" t="s">
        <v>17033</v>
      </c>
      <c r="F3852" s="144" t="s">
        <v>2266</v>
      </c>
    </row>
    <row r="3853" spans="1:6" hidden="1" x14ac:dyDescent="0.35">
      <c r="A3853" s="144" t="s">
        <v>17034</v>
      </c>
      <c r="B3853" s="144" t="s">
        <v>17035</v>
      </c>
      <c r="C3853" s="144" t="s">
        <v>17036</v>
      </c>
      <c r="D3853" s="144" t="s">
        <v>17037</v>
      </c>
      <c r="E3853" s="144" t="s">
        <v>2162</v>
      </c>
      <c r="F3853" s="144" t="s">
        <v>2193</v>
      </c>
    </row>
    <row r="3854" spans="1:6" ht="31" hidden="1" x14ac:dyDescent="0.35">
      <c r="A3854" s="144" t="s">
        <v>17038</v>
      </c>
      <c r="B3854" s="144" t="s">
        <v>17039</v>
      </c>
      <c r="C3854" s="144" t="s">
        <v>17039</v>
      </c>
      <c r="D3854" s="144" t="s">
        <v>17040</v>
      </c>
      <c r="E3854" s="144" t="s">
        <v>3238</v>
      </c>
      <c r="F3854" s="144" t="s">
        <v>2170</v>
      </c>
    </row>
    <row r="3855" spans="1:6" hidden="1" x14ac:dyDescent="0.35">
      <c r="A3855" s="144" t="s">
        <v>17041</v>
      </c>
      <c r="B3855" s="144" t="s">
        <v>17042</v>
      </c>
      <c r="C3855" s="144" t="s">
        <v>17043</v>
      </c>
      <c r="D3855" s="144" t="s">
        <v>17044</v>
      </c>
      <c r="F3855" s="144" t="s">
        <v>2170</v>
      </c>
    </row>
    <row r="3856" spans="1:6" ht="31" hidden="1" x14ac:dyDescent="0.35">
      <c r="A3856" s="144" t="s">
        <v>17045</v>
      </c>
      <c r="B3856" s="144" t="s">
        <v>17046</v>
      </c>
      <c r="C3856" s="144" t="s">
        <v>17047</v>
      </c>
      <c r="D3856" s="144" t="s">
        <v>17048</v>
      </c>
      <c r="E3856" s="144" t="s">
        <v>3238</v>
      </c>
      <c r="F3856" s="144" t="s">
        <v>2266</v>
      </c>
    </row>
    <row r="3857" spans="1:6" ht="31" hidden="1" x14ac:dyDescent="0.35">
      <c r="A3857" s="144" t="s">
        <v>17049</v>
      </c>
      <c r="B3857" s="144" t="s">
        <v>17050</v>
      </c>
      <c r="C3857" s="144" t="s">
        <v>17051</v>
      </c>
      <c r="D3857" s="144" t="s">
        <v>17052</v>
      </c>
      <c r="E3857" s="144" t="s">
        <v>3238</v>
      </c>
      <c r="F3857" s="144" t="s">
        <v>2266</v>
      </c>
    </row>
    <row r="3858" spans="1:6" ht="31" hidden="1" x14ac:dyDescent="0.35">
      <c r="A3858" s="144" t="s">
        <v>17053</v>
      </c>
      <c r="B3858" s="144" t="s">
        <v>17054</v>
      </c>
      <c r="C3858" s="144" t="s">
        <v>17055</v>
      </c>
      <c r="D3858" s="144" t="s">
        <v>17056</v>
      </c>
      <c r="E3858" s="144" t="s">
        <v>2169</v>
      </c>
      <c r="F3858" s="144" t="s">
        <v>2170</v>
      </c>
    </row>
    <row r="3859" spans="1:6" ht="31" hidden="1" x14ac:dyDescent="0.35">
      <c r="A3859" s="144" t="s">
        <v>17057</v>
      </c>
      <c r="B3859" s="144" t="s">
        <v>17058</v>
      </c>
      <c r="C3859" s="144" t="s">
        <v>17059</v>
      </c>
      <c r="D3859" s="144" t="s">
        <v>17060</v>
      </c>
      <c r="E3859" s="144" t="s">
        <v>3238</v>
      </c>
      <c r="F3859" s="144" t="s">
        <v>2170</v>
      </c>
    </row>
    <row r="3860" spans="1:6" ht="31" hidden="1" x14ac:dyDescent="0.35">
      <c r="A3860" s="144" t="s">
        <v>17061</v>
      </c>
      <c r="B3860" s="144" t="s">
        <v>17062</v>
      </c>
      <c r="C3860" s="144" t="s">
        <v>17063</v>
      </c>
      <c r="D3860" s="144" t="s">
        <v>17064</v>
      </c>
      <c r="E3860" s="144" t="s">
        <v>2169</v>
      </c>
      <c r="F3860" s="144" t="s">
        <v>2266</v>
      </c>
    </row>
    <row r="3861" spans="1:6" hidden="1" x14ac:dyDescent="0.35">
      <c r="A3861" s="144" t="s">
        <v>17065</v>
      </c>
      <c r="B3861" s="144" t="s">
        <v>17066</v>
      </c>
      <c r="C3861" s="144" t="s">
        <v>17067</v>
      </c>
      <c r="D3861" s="144" t="s">
        <v>17068</v>
      </c>
      <c r="E3861" s="144" t="s">
        <v>2169</v>
      </c>
      <c r="F3861" s="144" t="s">
        <v>2266</v>
      </c>
    </row>
    <row r="3862" spans="1:6" ht="31" hidden="1" x14ac:dyDescent="0.35">
      <c r="A3862" s="144" t="s">
        <v>17069</v>
      </c>
      <c r="B3862" s="144" t="s">
        <v>17070</v>
      </c>
      <c r="C3862" s="144" t="s">
        <v>17071</v>
      </c>
      <c r="D3862" s="144" t="s">
        <v>17072</v>
      </c>
      <c r="E3862" s="144" t="s">
        <v>3238</v>
      </c>
      <c r="F3862" s="144" t="s">
        <v>2163</v>
      </c>
    </row>
    <row r="3863" spans="1:6" hidden="1" x14ac:dyDescent="0.35">
      <c r="A3863" s="144" t="s">
        <v>17073</v>
      </c>
      <c r="B3863" s="144" t="s">
        <v>17074</v>
      </c>
      <c r="C3863" s="144" t="s">
        <v>17075</v>
      </c>
      <c r="D3863" s="144" t="s">
        <v>17076</v>
      </c>
      <c r="E3863" s="144" t="s">
        <v>2169</v>
      </c>
      <c r="F3863" s="144" t="s">
        <v>2170</v>
      </c>
    </row>
    <row r="3864" spans="1:6" ht="31" hidden="1" x14ac:dyDescent="0.35">
      <c r="A3864" s="144" t="s">
        <v>17077</v>
      </c>
      <c r="B3864" s="144" t="s">
        <v>17078</v>
      </c>
      <c r="C3864" s="144" t="s">
        <v>17079</v>
      </c>
      <c r="D3864" s="144" t="s">
        <v>17080</v>
      </c>
      <c r="F3864" s="144" t="s">
        <v>2266</v>
      </c>
    </row>
    <row r="3865" spans="1:6" ht="31" hidden="1" x14ac:dyDescent="0.35">
      <c r="A3865" s="144" t="s">
        <v>17081</v>
      </c>
      <c r="B3865" s="144" t="s">
        <v>17082</v>
      </c>
      <c r="C3865" s="144" t="s">
        <v>17083</v>
      </c>
      <c r="D3865" s="144" t="s">
        <v>17084</v>
      </c>
      <c r="F3865" s="144" t="s">
        <v>2163</v>
      </c>
    </row>
    <row r="3866" spans="1:6" hidden="1" x14ac:dyDescent="0.35">
      <c r="A3866" s="144" t="s">
        <v>17085</v>
      </c>
      <c r="B3866" s="144" t="s">
        <v>17086</v>
      </c>
      <c r="C3866" s="144" t="s">
        <v>17087</v>
      </c>
      <c r="D3866" s="144" t="s">
        <v>17088</v>
      </c>
      <c r="F3866" s="144" t="s">
        <v>2170</v>
      </c>
    </row>
    <row r="3867" spans="1:6" hidden="1" x14ac:dyDescent="0.35">
      <c r="A3867" s="144" t="s">
        <v>17089</v>
      </c>
      <c r="B3867" s="144" t="s">
        <v>17090</v>
      </c>
      <c r="C3867" s="144" t="s">
        <v>17091</v>
      </c>
      <c r="D3867" s="144" t="s">
        <v>17092</v>
      </c>
      <c r="E3867" s="144" t="s">
        <v>2169</v>
      </c>
      <c r="F3867" s="144" t="s">
        <v>2170</v>
      </c>
    </row>
    <row r="3868" spans="1:6" ht="46.5" hidden="1" x14ac:dyDescent="0.35">
      <c r="A3868" s="144" t="s">
        <v>17093</v>
      </c>
      <c r="B3868" s="144" t="s">
        <v>17094</v>
      </c>
      <c r="C3868" s="144" t="s">
        <v>17095</v>
      </c>
      <c r="D3868" s="144" t="s">
        <v>17096</v>
      </c>
      <c r="E3868" s="144" t="s">
        <v>2175</v>
      </c>
      <c r="F3868" s="144" t="s">
        <v>2163</v>
      </c>
    </row>
    <row r="3869" spans="1:6" hidden="1" x14ac:dyDescent="0.35">
      <c r="A3869" s="144" t="s">
        <v>17097</v>
      </c>
      <c r="B3869" s="144" t="s">
        <v>17098</v>
      </c>
      <c r="C3869" s="144" t="s">
        <v>17099</v>
      </c>
      <c r="D3869" s="144" t="s">
        <v>17100</v>
      </c>
      <c r="E3869" s="144" t="s">
        <v>2175</v>
      </c>
      <c r="F3869" s="144" t="s">
        <v>2170</v>
      </c>
    </row>
    <row r="3870" spans="1:6" ht="31" hidden="1" x14ac:dyDescent="0.35">
      <c r="A3870" s="144" t="s">
        <v>17101</v>
      </c>
      <c r="B3870" s="144" t="s">
        <v>17102</v>
      </c>
      <c r="C3870" s="144" t="s">
        <v>17103</v>
      </c>
      <c r="D3870" s="144" t="s">
        <v>17104</v>
      </c>
      <c r="E3870" s="144" t="s">
        <v>2162</v>
      </c>
      <c r="F3870" s="144" t="s">
        <v>2163</v>
      </c>
    </row>
    <row r="3871" spans="1:6" ht="31" hidden="1" x14ac:dyDescent="0.35">
      <c r="A3871" s="144" t="s">
        <v>17105</v>
      </c>
      <c r="B3871" s="144" t="s">
        <v>17106</v>
      </c>
      <c r="C3871" s="144" t="s">
        <v>17107</v>
      </c>
      <c r="D3871" s="144" t="s">
        <v>17108</v>
      </c>
      <c r="E3871" s="144" t="s">
        <v>3238</v>
      </c>
      <c r="F3871" s="144" t="s">
        <v>2170</v>
      </c>
    </row>
    <row r="3872" spans="1:6" ht="31" hidden="1" x14ac:dyDescent="0.35">
      <c r="A3872" s="144" t="s">
        <v>17109</v>
      </c>
      <c r="B3872" s="144" t="s">
        <v>17110</v>
      </c>
      <c r="C3872" s="144" t="s">
        <v>17111</v>
      </c>
      <c r="D3872" s="144" t="s">
        <v>17112</v>
      </c>
      <c r="F3872" s="144" t="s">
        <v>2163</v>
      </c>
    </row>
    <row r="3873" spans="1:6" hidden="1" x14ac:dyDescent="0.35">
      <c r="A3873" s="144" t="s">
        <v>17113</v>
      </c>
      <c r="B3873" s="144" t="s">
        <v>17114</v>
      </c>
      <c r="C3873" s="144" t="s">
        <v>17115</v>
      </c>
      <c r="D3873" s="144" t="s">
        <v>17116</v>
      </c>
      <c r="E3873" s="144" t="s">
        <v>2169</v>
      </c>
      <c r="F3873" s="144" t="s">
        <v>2170</v>
      </c>
    </row>
    <row r="3874" spans="1:6" ht="31" hidden="1" x14ac:dyDescent="0.35">
      <c r="A3874" s="144" t="s">
        <v>17117</v>
      </c>
      <c r="B3874" s="144" t="s">
        <v>17118</v>
      </c>
      <c r="C3874" s="144" t="s">
        <v>17119</v>
      </c>
      <c r="D3874" s="144" t="s">
        <v>17120</v>
      </c>
      <c r="E3874" s="144" t="s">
        <v>2169</v>
      </c>
      <c r="F3874" s="144" t="s">
        <v>2185</v>
      </c>
    </row>
    <row r="3875" spans="1:6" ht="31" hidden="1" x14ac:dyDescent="0.35">
      <c r="A3875" s="144" t="s">
        <v>17121</v>
      </c>
      <c r="B3875" s="144" t="s">
        <v>17122</v>
      </c>
      <c r="C3875" s="144" t="s">
        <v>17123</v>
      </c>
      <c r="D3875" s="144" t="s">
        <v>17124</v>
      </c>
      <c r="E3875" s="144" t="s">
        <v>3238</v>
      </c>
      <c r="F3875" s="144" t="s">
        <v>2163</v>
      </c>
    </row>
    <row r="3876" spans="1:6" ht="31" hidden="1" x14ac:dyDescent="0.35">
      <c r="A3876" s="144" t="s">
        <v>17125</v>
      </c>
      <c r="B3876" s="144" t="s">
        <v>17126</v>
      </c>
      <c r="C3876" s="144" t="s">
        <v>17127</v>
      </c>
      <c r="D3876" s="144" t="s">
        <v>17128</v>
      </c>
      <c r="F3876" s="144" t="s">
        <v>2163</v>
      </c>
    </row>
    <row r="3877" spans="1:6" ht="31" hidden="1" x14ac:dyDescent="0.35">
      <c r="A3877" s="144" t="s">
        <v>17129</v>
      </c>
      <c r="B3877" s="144" t="s">
        <v>17130</v>
      </c>
      <c r="C3877" s="144" t="s">
        <v>17131</v>
      </c>
      <c r="D3877" s="144" t="s">
        <v>17132</v>
      </c>
      <c r="E3877" s="144" t="s">
        <v>3238</v>
      </c>
      <c r="F3877" s="144" t="s">
        <v>2193</v>
      </c>
    </row>
    <row r="3878" spans="1:6" ht="31" hidden="1" x14ac:dyDescent="0.35">
      <c r="A3878" s="144" t="s">
        <v>17133</v>
      </c>
      <c r="B3878" s="144" t="s">
        <v>17134</v>
      </c>
      <c r="C3878" s="144" t="s">
        <v>17135</v>
      </c>
      <c r="D3878" s="144" t="s">
        <v>17136</v>
      </c>
      <c r="E3878" s="144" t="s">
        <v>2169</v>
      </c>
      <c r="F3878" s="144" t="s">
        <v>2163</v>
      </c>
    </row>
    <row r="3879" spans="1:6" ht="31" hidden="1" x14ac:dyDescent="0.35">
      <c r="A3879" s="144" t="s">
        <v>17137</v>
      </c>
      <c r="B3879" s="144" t="s">
        <v>17138</v>
      </c>
      <c r="C3879" s="144" t="s">
        <v>17139</v>
      </c>
      <c r="D3879" s="144" t="s">
        <v>17140</v>
      </c>
      <c r="F3879" s="144" t="s">
        <v>2163</v>
      </c>
    </row>
    <row r="3880" spans="1:6" ht="31" hidden="1" x14ac:dyDescent="0.35">
      <c r="A3880" s="144" t="s">
        <v>17141</v>
      </c>
      <c r="B3880" s="144" t="s">
        <v>17142</v>
      </c>
      <c r="C3880" s="144" t="s">
        <v>17143</v>
      </c>
      <c r="D3880" s="144" t="s">
        <v>17144</v>
      </c>
      <c r="E3880" s="144" t="s">
        <v>2169</v>
      </c>
      <c r="F3880" s="144" t="s">
        <v>2185</v>
      </c>
    </row>
    <row r="3881" spans="1:6" hidden="1" x14ac:dyDescent="0.35">
      <c r="A3881" s="144" t="s">
        <v>17145</v>
      </c>
      <c r="B3881" s="144" t="s">
        <v>17146</v>
      </c>
      <c r="C3881" s="144" t="s">
        <v>17147</v>
      </c>
      <c r="D3881" s="144" t="s">
        <v>17148</v>
      </c>
      <c r="E3881" s="144" t="s">
        <v>2162</v>
      </c>
      <c r="F3881" s="144" t="s">
        <v>2185</v>
      </c>
    </row>
    <row r="3882" spans="1:6" ht="31" hidden="1" x14ac:dyDescent="0.35">
      <c r="A3882" s="144" t="s">
        <v>17149</v>
      </c>
      <c r="B3882" s="144" t="s">
        <v>17150</v>
      </c>
      <c r="C3882" s="144" t="s">
        <v>17151</v>
      </c>
      <c r="D3882" s="144" t="s">
        <v>17152</v>
      </c>
      <c r="E3882" s="144" t="s">
        <v>2169</v>
      </c>
      <c r="F3882" s="144" t="s">
        <v>2170</v>
      </c>
    </row>
    <row r="3883" spans="1:6" hidden="1" x14ac:dyDescent="0.35">
      <c r="A3883" s="144" t="s">
        <v>17153</v>
      </c>
      <c r="B3883" s="144" t="s">
        <v>17154</v>
      </c>
      <c r="C3883" s="144" t="s">
        <v>17155</v>
      </c>
      <c r="D3883" s="144" t="s">
        <v>17156</v>
      </c>
      <c r="E3883" s="144" t="s">
        <v>2162</v>
      </c>
      <c r="F3883" s="144" t="s">
        <v>2185</v>
      </c>
    </row>
    <row r="3884" spans="1:6" hidden="1" x14ac:dyDescent="0.35">
      <c r="A3884" s="144" t="s">
        <v>17157</v>
      </c>
      <c r="B3884" s="144" t="s">
        <v>17158</v>
      </c>
      <c r="C3884" s="144" t="s">
        <v>17159</v>
      </c>
      <c r="D3884" s="144" t="s">
        <v>17160</v>
      </c>
      <c r="E3884" s="144" t="s">
        <v>2169</v>
      </c>
      <c r="F3884" s="144" t="s">
        <v>2176</v>
      </c>
    </row>
    <row r="3885" spans="1:6" ht="31" hidden="1" x14ac:dyDescent="0.35">
      <c r="A3885" s="144" t="s">
        <v>17161</v>
      </c>
      <c r="B3885" s="144" t="s">
        <v>17162</v>
      </c>
      <c r="C3885" s="144" t="s">
        <v>17163</v>
      </c>
      <c r="D3885" s="144" t="s">
        <v>17164</v>
      </c>
      <c r="E3885" s="144" t="s">
        <v>3238</v>
      </c>
      <c r="F3885" s="144" t="s">
        <v>2193</v>
      </c>
    </row>
    <row r="3886" spans="1:6" ht="31" hidden="1" x14ac:dyDescent="0.35">
      <c r="A3886" s="144" t="s">
        <v>17165</v>
      </c>
      <c r="B3886" s="144" t="s">
        <v>17166</v>
      </c>
      <c r="C3886" s="144" t="s">
        <v>17167</v>
      </c>
      <c r="D3886" s="144" t="s">
        <v>17168</v>
      </c>
      <c r="E3886" s="144" t="s">
        <v>3238</v>
      </c>
      <c r="F3886" s="144" t="s">
        <v>2176</v>
      </c>
    </row>
    <row r="3887" spans="1:6" ht="31" hidden="1" x14ac:dyDescent="0.35">
      <c r="A3887" s="144" t="s">
        <v>17169</v>
      </c>
      <c r="B3887" s="144" t="s">
        <v>17170</v>
      </c>
      <c r="C3887" s="144" t="s">
        <v>17171</v>
      </c>
      <c r="D3887" s="144" t="s">
        <v>17172</v>
      </c>
      <c r="E3887" s="144" t="s">
        <v>3238</v>
      </c>
      <c r="F3887" s="144" t="s">
        <v>2193</v>
      </c>
    </row>
    <row r="3888" spans="1:6" ht="31" hidden="1" x14ac:dyDescent="0.35">
      <c r="A3888" s="144" t="s">
        <v>17173</v>
      </c>
      <c r="B3888" s="144" t="s">
        <v>17174</v>
      </c>
      <c r="C3888" s="144" t="s">
        <v>17175</v>
      </c>
      <c r="D3888" s="144" t="s">
        <v>17176</v>
      </c>
      <c r="E3888" s="144" t="s">
        <v>3238</v>
      </c>
      <c r="F3888" s="144" t="s">
        <v>2266</v>
      </c>
    </row>
    <row r="3889" spans="1:6" hidden="1" x14ac:dyDescent="0.35">
      <c r="A3889" s="144" t="s">
        <v>17177</v>
      </c>
      <c r="B3889" s="144" t="s">
        <v>17178</v>
      </c>
      <c r="C3889" s="144" t="s">
        <v>17178</v>
      </c>
      <c r="D3889" s="144" t="s">
        <v>17179</v>
      </c>
      <c r="E3889" s="144" t="s">
        <v>2169</v>
      </c>
      <c r="F3889" s="144" t="s">
        <v>2266</v>
      </c>
    </row>
    <row r="3890" spans="1:6" hidden="1" x14ac:dyDescent="0.35">
      <c r="A3890" s="144" t="s">
        <v>17180</v>
      </c>
      <c r="B3890" s="144" t="s">
        <v>17181</v>
      </c>
      <c r="C3890" s="144" t="s">
        <v>17182</v>
      </c>
      <c r="D3890" s="144" t="s">
        <v>17183</v>
      </c>
      <c r="E3890" s="144" t="s">
        <v>2169</v>
      </c>
      <c r="F3890" s="144" t="s">
        <v>2176</v>
      </c>
    </row>
    <row r="3891" spans="1:6" ht="31" hidden="1" x14ac:dyDescent="0.35">
      <c r="A3891" s="144" t="s">
        <v>17184</v>
      </c>
      <c r="B3891" s="144" t="s">
        <v>17185</v>
      </c>
      <c r="C3891" s="144" t="s">
        <v>17186</v>
      </c>
      <c r="D3891" s="144" t="s">
        <v>17187</v>
      </c>
      <c r="E3891" s="144" t="s">
        <v>2175</v>
      </c>
      <c r="F3891" s="144" t="s">
        <v>2170</v>
      </c>
    </row>
    <row r="3892" spans="1:6" hidden="1" x14ac:dyDescent="0.35">
      <c r="A3892" s="144" t="s">
        <v>17188</v>
      </c>
      <c r="B3892" s="144" t="s">
        <v>17189</v>
      </c>
      <c r="C3892" s="144" t="s">
        <v>17190</v>
      </c>
      <c r="D3892" s="144" t="s">
        <v>17191</v>
      </c>
      <c r="E3892" s="144" t="s">
        <v>2169</v>
      </c>
      <c r="F3892" s="144" t="s">
        <v>2266</v>
      </c>
    </row>
    <row r="3893" spans="1:6" ht="31" hidden="1" x14ac:dyDescent="0.35">
      <c r="A3893" s="144" t="s">
        <v>17192</v>
      </c>
      <c r="B3893" s="144" t="s">
        <v>17193</v>
      </c>
      <c r="C3893" s="144" t="s">
        <v>17194</v>
      </c>
      <c r="D3893" s="144" t="s">
        <v>17195</v>
      </c>
      <c r="E3893" s="144" t="s">
        <v>2175</v>
      </c>
      <c r="F3893" s="144" t="s">
        <v>2176</v>
      </c>
    </row>
    <row r="3894" spans="1:6" hidden="1" x14ac:dyDescent="0.35">
      <c r="A3894" s="144" t="s">
        <v>17196</v>
      </c>
      <c r="B3894" s="144" t="s">
        <v>17197</v>
      </c>
      <c r="C3894" s="144" t="s">
        <v>17197</v>
      </c>
      <c r="D3894" s="144" t="s">
        <v>17198</v>
      </c>
      <c r="E3894" s="144" t="s">
        <v>2162</v>
      </c>
      <c r="F3894" s="144" t="s">
        <v>2185</v>
      </c>
    </row>
    <row r="3895" spans="1:6" ht="31" hidden="1" x14ac:dyDescent="0.35">
      <c r="A3895" s="144" t="s">
        <v>17199</v>
      </c>
      <c r="B3895" s="144" t="s">
        <v>17200</v>
      </c>
      <c r="C3895" s="144" t="s">
        <v>17201</v>
      </c>
      <c r="D3895" s="144" t="s">
        <v>17202</v>
      </c>
      <c r="E3895" s="144" t="s">
        <v>2162</v>
      </c>
      <c r="F3895" s="144" t="s">
        <v>2163</v>
      </c>
    </row>
    <row r="3896" spans="1:6" hidden="1" x14ac:dyDescent="0.35">
      <c r="A3896" s="144" t="s">
        <v>17203</v>
      </c>
      <c r="B3896" s="144" t="s">
        <v>17204</v>
      </c>
      <c r="C3896" s="144" t="s">
        <v>17204</v>
      </c>
      <c r="D3896" s="144" t="s">
        <v>17205</v>
      </c>
      <c r="F3896" s="144" t="s">
        <v>2266</v>
      </c>
    </row>
    <row r="3897" spans="1:6" ht="31" hidden="1" x14ac:dyDescent="0.35">
      <c r="A3897" s="144" t="s">
        <v>17206</v>
      </c>
      <c r="B3897" s="144" t="s">
        <v>17207</v>
      </c>
      <c r="C3897" s="144" t="s">
        <v>17208</v>
      </c>
      <c r="D3897" s="144" t="s">
        <v>17209</v>
      </c>
      <c r="E3897" s="144" t="s">
        <v>2162</v>
      </c>
      <c r="F3897" s="144" t="s">
        <v>2185</v>
      </c>
    </row>
    <row r="3898" spans="1:6" hidden="1" x14ac:dyDescent="0.35">
      <c r="A3898" s="144" t="s">
        <v>17210</v>
      </c>
      <c r="B3898" s="144" t="s">
        <v>17211</v>
      </c>
      <c r="C3898" s="144" t="s">
        <v>17212</v>
      </c>
      <c r="D3898" s="144" t="s">
        <v>17213</v>
      </c>
      <c r="F3898" s="144" t="s">
        <v>2266</v>
      </c>
    </row>
    <row r="3899" spans="1:6" hidden="1" x14ac:dyDescent="0.35">
      <c r="A3899" s="144" t="s">
        <v>17214</v>
      </c>
      <c r="B3899" s="144" t="s">
        <v>17215</v>
      </c>
      <c r="C3899" s="144" t="s">
        <v>17216</v>
      </c>
      <c r="D3899" s="144" t="s">
        <v>17217</v>
      </c>
      <c r="E3899" s="144" t="s">
        <v>2175</v>
      </c>
      <c r="F3899" s="144" t="s">
        <v>2176</v>
      </c>
    </row>
    <row r="3900" spans="1:6" hidden="1" x14ac:dyDescent="0.35">
      <c r="A3900" s="144" t="s">
        <v>17218</v>
      </c>
      <c r="B3900" s="144" t="s">
        <v>17219</v>
      </c>
      <c r="C3900" s="144" t="s">
        <v>17219</v>
      </c>
      <c r="D3900" s="144" t="s">
        <v>17220</v>
      </c>
      <c r="E3900" s="144" t="s">
        <v>2175</v>
      </c>
      <c r="F3900" s="144" t="s">
        <v>2170</v>
      </c>
    </row>
    <row r="3901" spans="1:6" ht="31" hidden="1" x14ac:dyDescent="0.35">
      <c r="A3901" s="144" t="s">
        <v>17221</v>
      </c>
      <c r="B3901" s="144" t="s">
        <v>17222</v>
      </c>
      <c r="C3901" s="144" t="s">
        <v>17223</v>
      </c>
      <c r="D3901" s="144" t="s">
        <v>17224</v>
      </c>
      <c r="E3901" s="144" t="s">
        <v>2169</v>
      </c>
      <c r="F3901" s="144" t="s">
        <v>2266</v>
      </c>
    </row>
    <row r="3902" spans="1:6" hidden="1" x14ac:dyDescent="0.35">
      <c r="A3902" s="144" t="s">
        <v>17225</v>
      </c>
      <c r="B3902" s="144" t="s">
        <v>17226</v>
      </c>
      <c r="C3902" s="144" t="s">
        <v>17226</v>
      </c>
      <c r="D3902" s="144" t="s">
        <v>17227</v>
      </c>
      <c r="F3902" s="144" t="s">
        <v>2266</v>
      </c>
    </row>
    <row r="3903" spans="1:6" ht="31" hidden="1" x14ac:dyDescent="0.35">
      <c r="A3903" s="144" t="s">
        <v>17228</v>
      </c>
      <c r="B3903" s="144" t="s">
        <v>17229</v>
      </c>
      <c r="C3903" s="144" t="s">
        <v>17230</v>
      </c>
      <c r="D3903" s="144" t="s">
        <v>17231</v>
      </c>
      <c r="E3903" s="144" t="s">
        <v>2162</v>
      </c>
      <c r="F3903" s="144" t="s">
        <v>2163</v>
      </c>
    </row>
    <row r="3904" spans="1:6" hidden="1" x14ac:dyDescent="0.35">
      <c r="A3904" s="144" t="s">
        <v>17232</v>
      </c>
      <c r="B3904" s="144" t="s">
        <v>17233</v>
      </c>
      <c r="C3904" s="144" t="s">
        <v>17234</v>
      </c>
      <c r="D3904" s="144" t="s">
        <v>17235</v>
      </c>
      <c r="F3904" s="144" t="s">
        <v>2266</v>
      </c>
    </row>
    <row r="3905" spans="1:6" ht="31" hidden="1" x14ac:dyDescent="0.35">
      <c r="A3905" s="144" t="s">
        <v>17236</v>
      </c>
      <c r="B3905" s="144" t="s">
        <v>17237</v>
      </c>
      <c r="C3905" s="144" t="s">
        <v>17238</v>
      </c>
      <c r="D3905" s="144" t="s">
        <v>17239</v>
      </c>
      <c r="E3905" s="144" t="s">
        <v>3238</v>
      </c>
      <c r="F3905" s="144" t="s">
        <v>2170</v>
      </c>
    </row>
    <row r="3906" spans="1:6" hidden="1" x14ac:dyDescent="0.35">
      <c r="A3906" s="144" t="s">
        <v>17240</v>
      </c>
      <c r="B3906" s="144" t="s">
        <v>17241</v>
      </c>
      <c r="C3906" s="144" t="s">
        <v>17242</v>
      </c>
      <c r="D3906" s="144" t="s">
        <v>17243</v>
      </c>
      <c r="E3906" s="144" t="s">
        <v>2175</v>
      </c>
      <c r="F3906" s="144" t="s">
        <v>2266</v>
      </c>
    </row>
    <row r="3907" spans="1:6" ht="31" hidden="1" x14ac:dyDescent="0.35">
      <c r="A3907" s="144" t="s">
        <v>17244</v>
      </c>
      <c r="B3907" s="144" t="s">
        <v>17245</v>
      </c>
      <c r="C3907" s="144" t="s">
        <v>17246</v>
      </c>
      <c r="D3907" s="144" t="s">
        <v>17247</v>
      </c>
      <c r="E3907" s="144" t="s">
        <v>2175</v>
      </c>
      <c r="F3907" s="144" t="s">
        <v>2185</v>
      </c>
    </row>
    <row r="3908" spans="1:6" ht="31" hidden="1" x14ac:dyDescent="0.35">
      <c r="A3908" s="144" t="s">
        <v>17248</v>
      </c>
      <c r="B3908" s="144" t="s">
        <v>17249</v>
      </c>
      <c r="C3908" s="144" t="s">
        <v>17249</v>
      </c>
      <c r="D3908" s="144" t="s">
        <v>17250</v>
      </c>
      <c r="E3908" s="144" t="s">
        <v>2175</v>
      </c>
      <c r="F3908" s="144" t="s">
        <v>2163</v>
      </c>
    </row>
    <row r="3909" spans="1:6" ht="31" hidden="1" x14ac:dyDescent="0.35">
      <c r="A3909" s="144" t="s">
        <v>17251</v>
      </c>
      <c r="B3909" s="144" t="s">
        <v>17252</v>
      </c>
      <c r="C3909" s="144" t="s">
        <v>17252</v>
      </c>
      <c r="D3909" s="144" t="s">
        <v>17253</v>
      </c>
      <c r="E3909" s="144" t="s">
        <v>2175</v>
      </c>
      <c r="F3909" s="144" t="s">
        <v>2163</v>
      </c>
    </row>
    <row r="3910" spans="1:6" hidden="1" x14ac:dyDescent="0.35">
      <c r="A3910" s="144" t="s">
        <v>17254</v>
      </c>
      <c r="B3910" s="144" t="s">
        <v>17255</v>
      </c>
      <c r="C3910" s="144" t="s">
        <v>17256</v>
      </c>
      <c r="D3910" s="144" t="s">
        <v>17257</v>
      </c>
      <c r="E3910" s="144" t="s">
        <v>2169</v>
      </c>
      <c r="F3910" s="144" t="s">
        <v>2266</v>
      </c>
    </row>
    <row r="3911" spans="1:6" ht="31" hidden="1" x14ac:dyDescent="0.35">
      <c r="A3911" s="144" t="s">
        <v>17258</v>
      </c>
      <c r="B3911" s="144" t="s">
        <v>17259</v>
      </c>
      <c r="C3911" s="144" t="s">
        <v>17260</v>
      </c>
      <c r="D3911" s="144" t="s">
        <v>17261</v>
      </c>
      <c r="E3911" s="144" t="s">
        <v>3238</v>
      </c>
      <c r="F3911" s="144" t="s">
        <v>2185</v>
      </c>
    </row>
    <row r="3912" spans="1:6" ht="31" hidden="1" x14ac:dyDescent="0.35">
      <c r="A3912" s="144" t="s">
        <v>17262</v>
      </c>
      <c r="B3912" s="144" t="s">
        <v>17263</v>
      </c>
      <c r="C3912" s="144" t="s">
        <v>17264</v>
      </c>
      <c r="D3912" s="144" t="s">
        <v>17265</v>
      </c>
      <c r="E3912" s="144" t="s">
        <v>2169</v>
      </c>
      <c r="F3912" s="144" t="s">
        <v>2266</v>
      </c>
    </row>
    <row r="3913" spans="1:6" ht="31" hidden="1" x14ac:dyDescent="0.35">
      <c r="A3913" s="144" t="s">
        <v>17266</v>
      </c>
      <c r="B3913" s="144" t="s">
        <v>17267</v>
      </c>
      <c r="C3913" s="144" t="s">
        <v>17268</v>
      </c>
      <c r="D3913" s="144" t="s">
        <v>17269</v>
      </c>
      <c r="F3913" s="144" t="s">
        <v>2163</v>
      </c>
    </row>
    <row r="3914" spans="1:6" ht="31" hidden="1" x14ac:dyDescent="0.35">
      <c r="A3914" s="144" t="s">
        <v>17270</v>
      </c>
      <c r="B3914" s="144" t="s">
        <v>17271</v>
      </c>
      <c r="C3914" s="144" t="s">
        <v>17272</v>
      </c>
      <c r="D3914" s="144" t="s">
        <v>17273</v>
      </c>
      <c r="E3914" s="144" t="s">
        <v>2175</v>
      </c>
      <c r="F3914" s="144" t="s">
        <v>2163</v>
      </c>
    </row>
    <row r="3915" spans="1:6" ht="31" hidden="1" x14ac:dyDescent="0.35">
      <c r="A3915" s="144" t="s">
        <v>17274</v>
      </c>
      <c r="B3915" s="144" t="s">
        <v>17275</v>
      </c>
      <c r="C3915" s="144" t="s">
        <v>17276</v>
      </c>
      <c r="D3915" s="144" t="s">
        <v>17277</v>
      </c>
      <c r="E3915" s="144" t="s">
        <v>2169</v>
      </c>
      <c r="F3915" s="144" t="s">
        <v>2266</v>
      </c>
    </row>
    <row r="3916" spans="1:6" hidden="1" x14ac:dyDescent="0.35">
      <c r="A3916" s="144" t="s">
        <v>17278</v>
      </c>
      <c r="B3916" s="144" t="s">
        <v>17279</v>
      </c>
      <c r="C3916" s="144" t="s">
        <v>17280</v>
      </c>
      <c r="D3916" s="144" t="s">
        <v>17281</v>
      </c>
      <c r="E3916" s="144" t="s">
        <v>2169</v>
      </c>
      <c r="F3916" s="144" t="s">
        <v>2170</v>
      </c>
    </row>
    <row r="3917" spans="1:6" ht="31" hidden="1" x14ac:dyDescent="0.35">
      <c r="A3917" s="144" t="s">
        <v>17282</v>
      </c>
      <c r="B3917" s="144" t="s">
        <v>17283</v>
      </c>
      <c r="C3917" s="144" t="s">
        <v>17284</v>
      </c>
      <c r="D3917" s="144" t="s">
        <v>17285</v>
      </c>
      <c r="E3917" s="144" t="s">
        <v>2162</v>
      </c>
      <c r="F3917" s="144" t="s">
        <v>2193</v>
      </c>
    </row>
    <row r="3918" spans="1:6" hidden="1" x14ac:dyDescent="0.35">
      <c r="A3918" s="144" t="s">
        <v>17286</v>
      </c>
      <c r="B3918" s="144" t="s">
        <v>17287</v>
      </c>
      <c r="C3918" s="144" t="s">
        <v>17288</v>
      </c>
      <c r="D3918" s="144" t="s">
        <v>17289</v>
      </c>
      <c r="F3918" s="144" t="s">
        <v>2176</v>
      </c>
    </row>
    <row r="3919" spans="1:6" ht="31" hidden="1" x14ac:dyDescent="0.35">
      <c r="A3919" s="144" t="s">
        <v>17290</v>
      </c>
      <c r="B3919" s="144" t="s">
        <v>17291</v>
      </c>
      <c r="C3919" s="144" t="s">
        <v>17292</v>
      </c>
      <c r="D3919" s="144" t="s">
        <v>17293</v>
      </c>
      <c r="E3919" s="144" t="s">
        <v>2169</v>
      </c>
      <c r="F3919" s="144" t="s">
        <v>2266</v>
      </c>
    </row>
    <row r="3920" spans="1:6" ht="31" hidden="1" x14ac:dyDescent="0.35">
      <c r="A3920" s="144" t="s">
        <v>17294</v>
      </c>
      <c r="B3920" s="144" t="s">
        <v>17295</v>
      </c>
      <c r="C3920" s="144" t="s">
        <v>17296</v>
      </c>
      <c r="D3920" s="144" t="s">
        <v>17297</v>
      </c>
      <c r="F3920" s="144" t="s">
        <v>2170</v>
      </c>
    </row>
    <row r="3921" spans="1:6" ht="31" hidden="1" x14ac:dyDescent="0.35">
      <c r="A3921" s="144" t="s">
        <v>17298</v>
      </c>
      <c r="B3921" s="144" t="s">
        <v>17299</v>
      </c>
      <c r="C3921" s="144" t="s">
        <v>17300</v>
      </c>
      <c r="D3921" s="144" t="s">
        <v>17301</v>
      </c>
      <c r="E3921" s="144" t="s">
        <v>2169</v>
      </c>
      <c r="F3921" s="144" t="s">
        <v>2176</v>
      </c>
    </row>
    <row r="3922" spans="1:6" ht="31" hidden="1" x14ac:dyDescent="0.35">
      <c r="A3922" s="144" t="s">
        <v>17302</v>
      </c>
      <c r="B3922" s="144" t="s">
        <v>17303</v>
      </c>
      <c r="C3922" s="144" t="s">
        <v>17304</v>
      </c>
      <c r="D3922" s="144" t="s">
        <v>17305</v>
      </c>
      <c r="E3922" s="144" t="s">
        <v>2169</v>
      </c>
      <c r="F3922" s="144" t="s">
        <v>2170</v>
      </c>
    </row>
    <row r="3923" spans="1:6" hidden="1" x14ac:dyDescent="0.35">
      <c r="A3923" s="144" t="s">
        <v>17306</v>
      </c>
      <c r="B3923" s="144" t="s">
        <v>17307</v>
      </c>
      <c r="C3923" s="144" t="s">
        <v>17308</v>
      </c>
      <c r="D3923" s="144" t="s">
        <v>17309</v>
      </c>
      <c r="E3923" s="144" t="s">
        <v>2169</v>
      </c>
      <c r="F3923" s="144" t="s">
        <v>2170</v>
      </c>
    </row>
    <row r="3924" spans="1:6" ht="31" hidden="1" x14ac:dyDescent="0.35">
      <c r="A3924" s="144" t="s">
        <v>17310</v>
      </c>
      <c r="B3924" s="144" t="s">
        <v>17311</v>
      </c>
      <c r="C3924" s="144" t="s">
        <v>17312</v>
      </c>
      <c r="D3924" s="144" t="s">
        <v>17313</v>
      </c>
      <c r="E3924" s="144" t="s">
        <v>2162</v>
      </c>
      <c r="F3924" s="144" t="s">
        <v>2193</v>
      </c>
    </row>
    <row r="3925" spans="1:6" hidden="1" x14ac:dyDescent="0.35">
      <c r="A3925" s="144" t="s">
        <v>17314</v>
      </c>
      <c r="B3925" s="144" t="s">
        <v>17315</v>
      </c>
      <c r="C3925" s="144" t="s">
        <v>17316</v>
      </c>
      <c r="D3925" s="144" t="s">
        <v>17317</v>
      </c>
      <c r="F3925" s="144" t="s">
        <v>2266</v>
      </c>
    </row>
    <row r="3926" spans="1:6" ht="31" hidden="1" x14ac:dyDescent="0.35">
      <c r="A3926" s="144" t="s">
        <v>17318</v>
      </c>
      <c r="B3926" s="144" t="s">
        <v>17319</v>
      </c>
      <c r="C3926" s="144" t="s">
        <v>17320</v>
      </c>
      <c r="D3926" s="144" t="s">
        <v>17321</v>
      </c>
      <c r="E3926" s="144" t="s">
        <v>2169</v>
      </c>
      <c r="F3926" s="144" t="s">
        <v>2170</v>
      </c>
    </row>
    <row r="3927" spans="1:6" ht="31" hidden="1" x14ac:dyDescent="0.35">
      <c r="A3927" s="144" t="s">
        <v>17322</v>
      </c>
      <c r="B3927" s="144" t="s">
        <v>17323</v>
      </c>
      <c r="C3927" s="144" t="s">
        <v>17324</v>
      </c>
      <c r="D3927" s="144" t="s">
        <v>17325</v>
      </c>
      <c r="E3927" s="144" t="s">
        <v>2169</v>
      </c>
      <c r="F3927" s="144" t="s">
        <v>2176</v>
      </c>
    </row>
    <row r="3928" spans="1:6" ht="31" hidden="1" x14ac:dyDescent="0.35">
      <c r="A3928" s="144" t="s">
        <v>17326</v>
      </c>
      <c r="B3928" s="144" t="s">
        <v>17327</v>
      </c>
      <c r="C3928" s="144" t="s">
        <v>17328</v>
      </c>
      <c r="D3928" s="144" t="s">
        <v>17329</v>
      </c>
      <c r="E3928" s="144" t="s">
        <v>2169</v>
      </c>
      <c r="F3928" s="144" t="s">
        <v>2266</v>
      </c>
    </row>
    <row r="3929" spans="1:6" hidden="1" x14ac:dyDescent="0.35">
      <c r="A3929" s="144" t="s">
        <v>17330</v>
      </c>
      <c r="B3929" s="144" t="s">
        <v>17331</v>
      </c>
      <c r="C3929" s="144" t="s">
        <v>17332</v>
      </c>
      <c r="D3929" s="144" t="s">
        <v>17333</v>
      </c>
      <c r="E3929" s="144" t="s">
        <v>2175</v>
      </c>
      <c r="F3929" s="144" t="s">
        <v>2170</v>
      </c>
    </row>
    <row r="3930" spans="1:6" ht="31" hidden="1" x14ac:dyDescent="0.35">
      <c r="A3930" s="144" t="s">
        <v>17334</v>
      </c>
      <c r="B3930" s="144" t="s">
        <v>17335</v>
      </c>
      <c r="C3930" s="144" t="s">
        <v>17336</v>
      </c>
      <c r="D3930" s="144" t="s">
        <v>17337</v>
      </c>
      <c r="E3930" s="144" t="s">
        <v>2169</v>
      </c>
      <c r="F3930" s="144" t="s">
        <v>2266</v>
      </c>
    </row>
    <row r="3931" spans="1:6" ht="31" hidden="1" x14ac:dyDescent="0.35">
      <c r="A3931" s="144" t="s">
        <v>17338</v>
      </c>
      <c r="B3931" s="144" t="s">
        <v>17339</v>
      </c>
      <c r="C3931" s="144" t="s">
        <v>17340</v>
      </c>
      <c r="D3931" s="144" t="s">
        <v>17341</v>
      </c>
      <c r="E3931" s="144" t="s">
        <v>2169</v>
      </c>
      <c r="F3931" s="144" t="s">
        <v>2170</v>
      </c>
    </row>
    <row r="3932" spans="1:6" ht="46.5" hidden="1" x14ac:dyDescent="0.35">
      <c r="A3932" s="144" t="s">
        <v>17342</v>
      </c>
      <c r="B3932" s="144" t="s">
        <v>17343</v>
      </c>
      <c r="C3932" s="144" t="s">
        <v>17344</v>
      </c>
      <c r="D3932" s="144" t="s">
        <v>17345</v>
      </c>
      <c r="E3932" s="144" t="s">
        <v>2175</v>
      </c>
      <c r="F3932" s="144" t="s">
        <v>2176</v>
      </c>
    </row>
    <row r="3933" spans="1:6" ht="46.5" hidden="1" x14ac:dyDescent="0.35">
      <c r="A3933" s="144" t="s">
        <v>17346</v>
      </c>
      <c r="B3933" s="144" t="s">
        <v>17347</v>
      </c>
      <c r="C3933" s="144" t="s">
        <v>17348</v>
      </c>
      <c r="D3933" s="144" t="s">
        <v>17349</v>
      </c>
      <c r="E3933" s="144" t="s">
        <v>2175</v>
      </c>
      <c r="F3933" s="144" t="s">
        <v>2163</v>
      </c>
    </row>
    <row r="3934" spans="1:6" ht="31" hidden="1" x14ac:dyDescent="0.35">
      <c r="A3934" s="144" t="s">
        <v>17350</v>
      </c>
      <c r="B3934" s="144" t="s">
        <v>17351</v>
      </c>
      <c r="C3934" s="144" t="s">
        <v>17352</v>
      </c>
      <c r="D3934" s="144" t="s">
        <v>17353</v>
      </c>
      <c r="E3934" s="144" t="s">
        <v>2175</v>
      </c>
      <c r="F3934" s="144" t="s">
        <v>2170</v>
      </c>
    </row>
    <row r="3935" spans="1:6" ht="46.5" hidden="1" x14ac:dyDescent="0.35">
      <c r="A3935" s="144" t="s">
        <v>17354</v>
      </c>
      <c r="B3935" s="144" t="s">
        <v>17355</v>
      </c>
      <c r="C3935" s="144" t="s">
        <v>17356</v>
      </c>
      <c r="D3935" s="144" t="s">
        <v>17357</v>
      </c>
      <c r="E3935" s="144" t="s">
        <v>2175</v>
      </c>
      <c r="F3935" s="144" t="s">
        <v>2170</v>
      </c>
    </row>
    <row r="3936" spans="1:6" ht="31" hidden="1" x14ac:dyDescent="0.35">
      <c r="A3936" s="144" t="s">
        <v>17358</v>
      </c>
      <c r="B3936" s="144" t="s">
        <v>17359</v>
      </c>
      <c r="C3936" s="144" t="s">
        <v>17359</v>
      </c>
      <c r="D3936" s="144" t="s">
        <v>17360</v>
      </c>
      <c r="E3936" s="144" t="s">
        <v>3238</v>
      </c>
      <c r="F3936" s="144" t="s">
        <v>2170</v>
      </c>
    </row>
    <row r="3937" spans="1:6" ht="31" hidden="1" x14ac:dyDescent="0.35">
      <c r="A3937" s="144" t="s">
        <v>17361</v>
      </c>
      <c r="B3937" s="144" t="s">
        <v>17362</v>
      </c>
      <c r="C3937" s="144" t="s">
        <v>17363</v>
      </c>
      <c r="D3937" s="144" t="s">
        <v>17364</v>
      </c>
      <c r="E3937" s="144" t="s">
        <v>2169</v>
      </c>
      <c r="F3937" s="144" t="s">
        <v>2266</v>
      </c>
    </row>
    <row r="3938" spans="1:6" hidden="1" x14ac:dyDescent="0.35">
      <c r="A3938" s="144" t="s">
        <v>17365</v>
      </c>
      <c r="B3938" s="144" t="s">
        <v>17366</v>
      </c>
      <c r="C3938" s="144" t="s">
        <v>17367</v>
      </c>
      <c r="D3938" s="144" t="s">
        <v>17368</v>
      </c>
      <c r="E3938" s="144" t="s">
        <v>2169</v>
      </c>
      <c r="F3938" s="144" t="s">
        <v>2170</v>
      </c>
    </row>
    <row r="3939" spans="1:6" hidden="1" x14ac:dyDescent="0.35">
      <c r="A3939" s="144" t="s">
        <v>17369</v>
      </c>
      <c r="B3939" s="144" t="s">
        <v>17370</v>
      </c>
      <c r="C3939" s="144" t="s">
        <v>17371</v>
      </c>
      <c r="D3939" s="144" t="s">
        <v>17372</v>
      </c>
      <c r="E3939" s="144" t="s">
        <v>2169</v>
      </c>
      <c r="F3939" s="144" t="s">
        <v>2170</v>
      </c>
    </row>
    <row r="3940" spans="1:6" ht="31" hidden="1" x14ac:dyDescent="0.35">
      <c r="A3940" s="144" t="s">
        <v>17373</v>
      </c>
      <c r="B3940" s="144" t="s">
        <v>17374</v>
      </c>
      <c r="C3940" s="144" t="s">
        <v>17375</v>
      </c>
      <c r="D3940" s="144" t="s">
        <v>17376</v>
      </c>
      <c r="E3940" s="144" t="s">
        <v>2169</v>
      </c>
      <c r="F3940" s="144" t="s">
        <v>2193</v>
      </c>
    </row>
    <row r="3941" spans="1:6" ht="31" hidden="1" x14ac:dyDescent="0.35">
      <c r="A3941" s="144" t="s">
        <v>17377</v>
      </c>
      <c r="B3941" s="144" t="s">
        <v>17378</v>
      </c>
      <c r="C3941" s="144" t="s">
        <v>17379</v>
      </c>
      <c r="D3941" s="144" t="s">
        <v>17380</v>
      </c>
      <c r="E3941" s="144" t="s">
        <v>2169</v>
      </c>
      <c r="F3941" s="144" t="s">
        <v>2266</v>
      </c>
    </row>
    <row r="3942" spans="1:6" ht="31" hidden="1" x14ac:dyDescent="0.35">
      <c r="A3942" s="144" t="s">
        <v>17381</v>
      </c>
      <c r="B3942" s="144" t="s">
        <v>17382</v>
      </c>
      <c r="C3942" s="144" t="s">
        <v>17383</v>
      </c>
      <c r="D3942" s="144" t="s">
        <v>17384</v>
      </c>
      <c r="E3942" s="144" t="s">
        <v>2175</v>
      </c>
      <c r="F3942" s="144" t="s">
        <v>2170</v>
      </c>
    </row>
    <row r="3943" spans="1:6" ht="31" hidden="1" x14ac:dyDescent="0.35">
      <c r="A3943" s="144" t="s">
        <v>17385</v>
      </c>
      <c r="B3943" s="144" t="s">
        <v>17386</v>
      </c>
      <c r="C3943" s="144" t="s">
        <v>17387</v>
      </c>
      <c r="D3943" s="144" t="s">
        <v>17388</v>
      </c>
      <c r="E3943" s="144" t="s">
        <v>2169</v>
      </c>
      <c r="F3943" s="144" t="s">
        <v>2170</v>
      </c>
    </row>
    <row r="3944" spans="1:6" ht="31" hidden="1" x14ac:dyDescent="0.35">
      <c r="A3944" s="144" t="s">
        <v>17389</v>
      </c>
      <c r="B3944" s="144" t="s">
        <v>17390</v>
      </c>
      <c r="C3944" s="144" t="s">
        <v>17391</v>
      </c>
      <c r="D3944" s="144" t="s">
        <v>17392</v>
      </c>
      <c r="F3944" s="144" t="s">
        <v>2163</v>
      </c>
    </row>
    <row r="3945" spans="1:6" ht="46.5" hidden="1" x14ac:dyDescent="0.35">
      <c r="A3945" s="144" t="s">
        <v>17393</v>
      </c>
      <c r="B3945" s="144" t="s">
        <v>17394</v>
      </c>
      <c r="C3945" s="144" t="s">
        <v>17395</v>
      </c>
      <c r="D3945" s="144" t="s">
        <v>17396</v>
      </c>
      <c r="E3945" s="144" t="s">
        <v>2175</v>
      </c>
      <c r="F3945" s="144" t="s">
        <v>2176</v>
      </c>
    </row>
    <row r="3946" spans="1:6" ht="31" hidden="1" x14ac:dyDescent="0.35">
      <c r="A3946" s="144" t="s">
        <v>17397</v>
      </c>
      <c r="B3946" s="144" t="s">
        <v>17398</v>
      </c>
      <c r="C3946" s="144" t="s">
        <v>17399</v>
      </c>
      <c r="D3946" s="144" t="s">
        <v>17400</v>
      </c>
      <c r="F3946" s="144" t="s">
        <v>2170</v>
      </c>
    </row>
    <row r="3947" spans="1:6" ht="31" hidden="1" x14ac:dyDescent="0.35">
      <c r="A3947" s="144" t="s">
        <v>17401</v>
      </c>
      <c r="B3947" s="144" t="s">
        <v>17402</v>
      </c>
      <c r="C3947" s="144" t="s">
        <v>17403</v>
      </c>
      <c r="D3947" s="144" t="s">
        <v>17404</v>
      </c>
      <c r="E3947" s="144" t="s">
        <v>2169</v>
      </c>
      <c r="F3947" s="144" t="s">
        <v>2176</v>
      </c>
    </row>
    <row r="3948" spans="1:6" ht="31" hidden="1" x14ac:dyDescent="0.35">
      <c r="A3948" s="144" t="s">
        <v>17405</v>
      </c>
      <c r="B3948" s="144" t="s">
        <v>17406</v>
      </c>
      <c r="C3948" s="144" t="s">
        <v>17407</v>
      </c>
      <c r="D3948" s="144" t="s">
        <v>17408</v>
      </c>
      <c r="E3948" s="144" t="s">
        <v>2169</v>
      </c>
      <c r="F3948" s="144" t="s">
        <v>2176</v>
      </c>
    </row>
    <row r="3949" spans="1:6" ht="31" hidden="1" x14ac:dyDescent="0.35">
      <c r="A3949" s="144" t="s">
        <v>17409</v>
      </c>
      <c r="B3949" s="144" t="s">
        <v>17410</v>
      </c>
      <c r="C3949" s="144" t="s">
        <v>17411</v>
      </c>
      <c r="D3949" s="144" t="s">
        <v>17412</v>
      </c>
      <c r="E3949" s="144" t="s">
        <v>2169</v>
      </c>
      <c r="F3949" s="144" t="s">
        <v>2163</v>
      </c>
    </row>
    <row r="3950" spans="1:6" ht="31" hidden="1" x14ac:dyDescent="0.35">
      <c r="A3950" s="144" t="s">
        <v>17413</v>
      </c>
      <c r="B3950" s="144" t="s">
        <v>17414</v>
      </c>
      <c r="C3950" s="144" t="s">
        <v>17415</v>
      </c>
      <c r="D3950" s="144" t="s">
        <v>17416</v>
      </c>
      <c r="E3950" s="144" t="s">
        <v>2169</v>
      </c>
      <c r="F3950" s="144" t="s">
        <v>2176</v>
      </c>
    </row>
    <row r="3951" spans="1:6" hidden="1" x14ac:dyDescent="0.35">
      <c r="A3951" s="144" t="s">
        <v>17417</v>
      </c>
      <c r="B3951" s="144" t="s">
        <v>17418</v>
      </c>
      <c r="C3951" s="144" t="s">
        <v>17419</v>
      </c>
      <c r="D3951" s="144" t="s">
        <v>17420</v>
      </c>
      <c r="E3951" s="144" t="s">
        <v>2169</v>
      </c>
      <c r="F3951" s="144" t="s">
        <v>2176</v>
      </c>
    </row>
    <row r="3952" spans="1:6" hidden="1" x14ac:dyDescent="0.35">
      <c r="A3952" s="144" t="s">
        <v>17421</v>
      </c>
      <c r="B3952" s="144" t="s">
        <v>17422</v>
      </c>
      <c r="C3952" s="144" t="s">
        <v>17423</v>
      </c>
      <c r="D3952" s="144" t="s">
        <v>17424</v>
      </c>
      <c r="E3952" s="144" t="s">
        <v>2175</v>
      </c>
      <c r="F3952" s="144" t="s">
        <v>2176</v>
      </c>
    </row>
    <row r="3953" spans="1:6" ht="31" hidden="1" x14ac:dyDescent="0.35">
      <c r="A3953" s="144" t="s">
        <v>17425</v>
      </c>
      <c r="B3953" s="144" t="s">
        <v>17426</v>
      </c>
      <c r="C3953" s="144" t="s">
        <v>17427</v>
      </c>
      <c r="D3953" s="144" t="s">
        <v>17428</v>
      </c>
      <c r="E3953" s="144" t="s">
        <v>2162</v>
      </c>
      <c r="F3953" s="144" t="s">
        <v>2163</v>
      </c>
    </row>
    <row r="3954" spans="1:6" ht="46.5" hidden="1" x14ac:dyDescent="0.35">
      <c r="A3954" s="144" t="s">
        <v>17429</v>
      </c>
      <c r="B3954" s="144" t="s">
        <v>17430</v>
      </c>
      <c r="C3954" s="144" t="s">
        <v>17431</v>
      </c>
      <c r="D3954" s="144" t="s">
        <v>17432</v>
      </c>
      <c r="E3954" s="144" t="s">
        <v>2175</v>
      </c>
      <c r="F3954" s="144" t="s">
        <v>2193</v>
      </c>
    </row>
    <row r="3955" spans="1:6" ht="31" hidden="1" x14ac:dyDescent="0.35">
      <c r="A3955" s="144" t="s">
        <v>17433</v>
      </c>
      <c r="B3955" s="144" t="s">
        <v>17434</v>
      </c>
      <c r="C3955" s="144" t="s">
        <v>17435</v>
      </c>
      <c r="D3955" s="144" t="s">
        <v>17436</v>
      </c>
      <c r="E3955" s="144" t="s">
        <v>2175</v>
      </c>
      <c r="F3955" s="144" t="s">
        <v>2176</v>
      </c>
    </row>
    <row r="3956" spans="1:6" ht="31" hidden="1" x14ac:dyDescent="0.35">
      <c r="A3956" s="144" t="s">
        <v>17437</v>
      </c>
      <c r="B3956" s="144" t="s">
        <v>17438</v>
      </c>
      <c r="C3956" s="144" t="s">
        <v>17439</v>
      </c>
      <c r="D3956" s="144" t="s">
        <v>17440</v>
      </c>
      <c r="E3956" s="144" t="s">
        <v>2175</v>
      </c>
      <c r="F3956" s="144" t="s">
        <v>2176</v>
      </c>
    </row>
    <row r="3957" spans="1:6" ht="31" hidden="1" x14ac:dyDescent="0.35">
      <c r="A3957" s="144" t="s">
        <v>17441</v>
      </c>
      <c r="B3957" s="144" t="s">
        <v>17442</v>
      </c>
      <c r="C3957" s="144" t="s">
        <v>17443</v>
      </c>
      <c r="D3957" s="144" t="s">
        <v>17444</v>
      </c>
      <c r="E3957" s="144" t="s">
        <v>2175</v>
      </c>
      <c r="F3957" s="144" t="s">
        <v>2176</v>
      </c>
    </row>
    <row r="3958" spans="1:6" hidden="1" x14ac:dyDescent="0.35">
      <c r="A3958" s="144" t="s">
        <v>17445</v>
      </c>
      <c r="B3958" s="144" t="s">
        <v>17446</v>
      </c>
      <c r="C3958" s="144" t="s">
        <v>17447</v>
      </c>
      <c r="D3958" s="144" t="s">
        <v>17448</v>
      </c>
      <c r="E3958" s="144" t="s">
        <v>2175</v>
      </c>
      <c r="F3958" s="144" t="s">
        <v>2176</v>
      </c>
    </row>
    <row r="3959" spans="1:6" ht="31" hidden="1" x14ac:dyDescent="0.35">
      <c r="A3959" s="144" t="s">
        <v>17449</v>
      </c>
      <c r="B3959" s="144" t="s">
        <v>17450</v>
      </c>
      <c r="C3959" s="144" t="s">
        <v>17451</v>
      </c>
      <c r="D3959" s="144" t="s">
        <v>17452</v>
      </c>
      <c r="E3959" s="144" t="s">
        <v>2175</v>
      </c>
      <c r="F3959" s="144" t="s">
        <v>2170</v>
      </c>
    </row>
    <row r="3960" spans="1:6" hidden="1" x14ac:dyDescent="0.35">
      <c r="A3960" s="144" t="s">
        <v>17453</v>
      </c>
      <c r="B3960" s="144" t="s">
        <v>17454</v>
      </c>
      <c r="C3960" s="144" t="s">
        <v>17455</v>
      </c>
      <c r="D3960" s="144" t="s">
        <v>17456</v>
      </c>
      <c r="E3960" s="144" t="s">
        <v>2175</v>
      </c>
      <c r="F3960" s="144" t="s">
        <v>2176</v>
      </c>
    </row>
    <row r="3961" spans="1:6" ht="31" hidden="1" x14ac:dyDescent="0.35">
      <c r="A3961" s="144" t="s">
        <v>17457</v>
      </c>
      <c r="B3961" s="144" t="s">
        <v>17458</v>
      </c>
      <c r="C3961" s="144" t="s">
        <v>17459</v>
      </c>
      <c r="D3961" s="144" t="s">
        <v>17460</v>
      </c>
      <c r="E3961" s="144" t="s">
        <v>2175</v>
      </c>
      <c r="F3961" s="144" t="s">
        <v>2170</v>
      </c>
    </row>
    <row r="3962" spans="1:6" hidden="1" x14ac:dyDescent="0.35">
      <c r="A3962" s="144" t="s">
        <v>17461</v>
      </c>
      <c r="B3962" s="144" t="s">
        <v>17462</v>
      </c>
      <c r="C3962" s="144" t="s">
        <v>17463</v>
      </c>
      <c r="D3962" s="144" t="s">
        <v>17464</v>
      </c>
      <c r="F3962" s="144" t="s">
        <v>2266</v>
      </c>
    </row>
    <row r="3963" spans="1:6" ht="31" hidden="1" x14ac:dyDescent="0.35">
      <c r="A3963" s="144" t="s">
        <v>17465</v>
      </c>
      <c r="B3963" s="144" t="s">
        <v>17466</v>
      </c>
      <c r="C3963" s="144" t="s">
        <v>17467</v>
      </c>
      <c r="D3963" s="144" t="s">
        <v>17468</v>
      </c>
      <c r="E3963" s="144" t="s">
        <v>2169</v>
      </c>
      <c r="F3963" s="144" t="s">
        <v>2266</v>
      </c>
    </row>
    <row r="3964" spans="1:6" ht="31" hidden="1" x14ac:dyDescent="0.35">
      <c r="A3964" s="144" t="s">
        <v>17469</v>
      </c>
      <c r="B3964" s="144" t="s">
        <v>17470</v>
      </c>
      <c r="C3964" s="144" t="s">
        <v>17471</v>
      </c>
      <c r="D3964" s="144" t="s">
        <v>17472</v>
      </c>
      <c r="E3964" s="144" t="s">
        <v>2169</v>
      </c>
      <c r="F3964" s="144" t="s">
        <v>2170</v>
      </c>
    </row>
    <row r="3965" spans="1:6" ht="31" hidden="1" x14ac:dyDescent="0.35">
      <c r="A3965" s="144" t="s">
        <v>17473</v>
      </c>
      <c r="B3965" s="144" t="s">
        <v>17474</v>
      </c>
      <c r="C3965" s="144" t="s">
        <v>17474</v>
      </c>
      <c r="D3965" s="144" t="s">
        <v>17475</v>
      </c>
      <c r="E3965" s="144" t="s">
        <v>3238</v>
      </c>
      <c r="F3965" s="144" t="s">
        <v>2266</v>
      </c>
    </row>
    <row r="3966" spans="1:6" ht="46.5" hidden="1" x14ac:dyDescent="0.35">
      <c r="A3966" s="144" t="s">
        <v>17476</v>
      </c>
      <c r="B3966" s="144" t="s">
        <v>17477</v>
      </c>
      <c r="C3966" s="144" t="s">
        <v>17478</v>
      </c>
      <c r="D3966" s="144" t="s">
        <v>17479</v>
      </c>
      <c r="F3966" s="144" t="s">
        <v>2170</v>
      </c>
    </row>
    <row r="3967" spans="1:6" hidden="1" x14ac:dyDescent="0.35">
      <c r="A3967" s="144" t="s">
        <v>17480</v>
      </c>
      <c r="B3967" s="144" t="s">
        <v>17481</v>
      </c>
      <c r="C3967" s="144" t="s">
        <v>17482</v>
      </c>
      <c r="D3967" s="144" t="s">
        <v>17483</v>
      </c>
      <c r="E3967" s="144" t="s">
        <v>2169</v>
      </c>
      <c r="F3967" s="144" t="s">
        <v>2266</v>
      </c>
    </row>
    <row r="3968" spans="1:6" ht="31" hidden="1" x14ac:dyDescent="0.35">
      <c r="A3968" s="144" t="s">
        <v>17484</v>
      </c>
      <c r="B3968" s="144" t="s">
        <v>17485</v>
      </c>
      <c r="C3968" s="144" t="s">
        <v>17486</v>
      </c>
      <c r="D3968" s="144" t="s">
        <v>17487</v>
      </c>
      <c r="E3968" s="144" t="s">
        <v>3238</v>
      </c>
      <c r="F3968" s="144" t="s">
        <v>2266</v>
      </c>
    </row>
    <row r="3969" spans="1:6" ht="31" hidden="1" x14ac:dyDescent="0.35">
      <c r="A3969" s="144" t="s">
        <v>1530</v>
      </c>
      <c r="B3969" s="144" t="s">
        <v>17488</v>
      </c>
      <c r="C3969" s="144" t="s">
        <v>17489</v>
      </c>
      <c r="D3969" s="144" t="s">
        <v>17490</v>
      </c>
      <c r="E3969" s="144" t="s">
        <v>2169</v>
      </c>
      <c r="F3969" s="144" t="s">
        <v>2176</v>
      </c>
    </row>
    <row r="3970" spans="1:6" ht="31" hidden="1" x14ac:dyDescent="0.35">
      <c r="A3970" s="144" t="s">
        <v>17491</v>
      </c>
      <c r="B3970" s="144" t="s">
        <v>17492</v>
      </c>
      <c r="C3970" s="144" t="s">
        <v>17493</v>
      </c>
      <c r="D3970" s="144" t="s">
        <v>17494</v>
      </c>
      <c r="E3970" s="144" t="s">
        <v>2175</v>
      </c>
      <c r="F3970" s="144" t="s">
        <v>2176</v>
      </c>
    </row>
    <row r="3971" spans="1:6" hidden="1" x14ac:dyDescent="0.35">
      <c r="A3971" s="144" t="s">
        <v>17495</v>
      </c>
      <c r="B3971" s="144" t="s">
        <v>17496</v>
      </c>
      <c r="C3971" s="144" t="s">
        <v>17496</v>
      </c>
      <c r="D3971" s="144" t="s">
        <v>17497</v>
      </c>
      <c r="E3971" s="144" t="s">
        <v>2169</v>
      </c>
      <c r="F3971" s="144" t="s">
        <v>2176</v>
      </c>
    </row>
    <row r="3972" spans="1:6" hidden="1" x14ac:dyDescent="0.35">
      <c r="A3972" s="144" t="s">
        <v>17498</v>
      </c>
      <c r="B3972" s="144" t="s">
        <v>17499</v>
      </c>
      <c r="C3972" s="144" t="s">
        <v>17500</v>
      </c>
      <c r="D3972" s="144" t="s">
        <v>17501</v>
      </c>
      <c r="F3972" s="144" t="s">
        <v>2170</v>
      </c>
    </row>
    <row r="3973" spans="1:6" ht="31" hidden="1" x14ac:dyDescent="0.35">
      <c r="A3973" s="144" t="s">
        <v>17502</v>
      </c>
      <c r="B3973" s="144" t="s">
        <v>17503</v>
      </c>
      <c r="C3973" s="144" t="s">
        <v>17504</v>
      </c>
      <c r="D3973" s="144" t="s">
        <v>17505</v>
      </c>
      <c r="E3973" s="144" t="s">
        <v>2169</v>
      </c>
      <c r="F3973" s="144" t="s">
        <v>2266</v>
      </c>
    </row>
    <row r="3974" spans="1:6" hidden="1" x14ac:dyDescent="0.35">
      <c r="A3974" s="144" t="s">
        <v>17506</v>
      </c>
      <c r="B3974" s="144" t="s">
        <v>17507</v>
      </c>
      <c r="C3974" s="144" t="s">
        <v>17508</v>
      </c>
      <c r="D3974" s="144" t="s">
        <v>17509</v>
      </c>
      <c r="F3974" s="144" t="s">
        <v>2170</v>
      </c>
    </row>
    <row r="3975" spans="1:6" hidden="1" x14ac:dyDescent="0.35">
      <c r="A3975" s="144" t="s">
        <v>17510</v>
      </c>
      <c r="B3975" s="144" t="s">
        <v>17511</v>
      </c>
      <c r="C3975" s="144" t="s">
        <v>17511</v>
      </c>
      <c r="D3975" s="144" t="s">
        <v>17512</v>
      </c>
      <c r="E3975" s="144" t="s">
        <v>2169</v>
      </c>
      <c r="F3975" s="144" t="s">
        <v>2266</v>
      </c>
    </row>
    <row r="3976" spans="1:6" ht="31" hidden="1" x14ac:dyDescent="0.35">
      <c r="A3976" s="144" t="s">
        <v>17513</v>
      </c>
      <c r="B3976" s="144" t="s">
        <v>17514</v>
      </c>
      <c r="C3976" s="144" t="s">
        <v>17515</v>
      </c>
      <c r="D3976" s="144" t="s">
        <v>17516</v>
      </c>
      <c r="E3976" s="144" t="s">
        <v>2169</v>
      </c>
      <c r="F3976" s="144" t="s">
        <v>2163</v>
      </c>
    </row>
    <row r="3977" spans="1:6" hidden="1" x14ac:dyDescent="0.35">
      <c r="A3977" s="144" t="s">
        <v>17517</v>
      </c>
      <c r="B3977" s="144" t="s">
        <v>17518</v>
      </c>
      <c r="C3977" s="144" t="s">
        <v>17519</v>
      </c>
      <c r="D3977" s="144" t="s">
        <v>17520</v>
      </c>
      <c r="E3977" s="144" t="s">
        <v>2169</v>
      </c>
      <c r="F3977" s="144" t="s">
        <v>2266</v>
      </c>
    </row>
    <row r="3978" spans="1:6" ht="31" hidden="1" x14ac:dyDescent="0.35">
      <c r="A3978" s="144" t="s">
        <v>17521</v>
      </c>
      <c r="B3978" s="144" t="s">
        <v>17522</v>
      </c>
      <c r="C3978" s="144" t="s">
        <v>17523</v>
      </c>
      <c r="D3978" s="144" t="s">
        <v>17524</v>
      </c>
      <c r="E3978" s="144" t="s">
        <v>2169</v>
      </c>
      <c r="F3978" s="144" t="s">
        <v>2266</v>
      </c>
    </row>
    <row r="3979" spans="1:6" ht="31" hidden="1" x14ac:dyDescent="0.35">
      <c r="A3979" s="144" t="s">
        <v>17525</v>
      </c>
      <c r="B3979" s="144" t="s">
        <v>17526</v>
      </c>
      <c r="C3979" s="144" t="s">
        <v>17527</v>
      </c>
      <c r="D3979" s="144" t="s">
        <v>17528</v>
      </c>
      <c r="E3979" s="144" t="s">
        <v>3238</v>
      </c>
      <c r="F3979" s="144" t="s">
        <v>2176</v>
      </c>
    </row>
    <row r="3980" spans="1:6" ht="31" hidden="1" x14ac:dyDescent="0.35">
      <c r="A3980" s="144" t="s">
        <v>17529</v>
      </c>
      <c r="B3980" s="144" t="s">
        <v>17530</v>
      </c>
      <c r="C3980" s="144" t="s">
        <v>17531</v>
      </c>
      <c r="D3980" s="144" t="s">
        <v>17532</v>
      </c>
      <c r="F3980" s="144" t="s">
        <v>2163</v>
      </c>
    </row>
    <row r="3981" spans="1:6" hidden="1" x14ac:dyDescent="0.35">
      <c r="A3981" s="144" t="s">
        <v>17533</v>
      </c>
      <c r="B3981" s="144" t="s">
        <v>17534</v>
      </c>
      <c r="C3981" s="144" t="s">
        <v>17535</v>
      </c>
      <c r="D3981" s="144" t="s">
        <v>17536</v>
      </c>
      <c r="E3981" s="144" t="s">
        <v>2175</v>
      </c>
      <c r="F3981" s="144" t="s">
        <v>2266</v>
      </c>
    </row>
    <row r="3982" spans="1:6" hidden="1" x14ac:dyDescent="0.35">
      <c r="A3982" s="144" t="s">
        <v>17537</v>
      </c>
      <c r="B3982" s="144" t="s">
        <v>17538</v>
      </c>
      <c r="C3982" s="144" t="s">
        <v>17538</v>
      </c>
      <c r="D3982" s="144" t="s">
        <v>17539</v>
      </c>
      <c r="F3982" s="144" t="s">
        <v>2176</v>
      </c>
    </row>
    <row r="3983" spans="1:6" hidden="1" x14ac:dyDescent="0.35">
      <c r="A3983" s="144" t="s">
        <v>17540</v>
      </c>
      <c r="B3983" s="144" t="s">
        <v>17541</v>
      </c>
      <c r="C3983" s="144" t="s">
        <v>17542</v>
      </c>
      <c r="D3983" s="144" t="s">
        <v>17543</v>
      </c>
      <c r="E3983" s="144" t="s">
        <v>2169</v>
      </c>
      <c r="F3983" s="144" t="s">
        <v>2170</v>
      </c>
    </row>
    <row r="3984" spans="1:6" ht="31" hidden="1" x14ac:dyDescent="0.35">
      <c r="A3984" s="144" t="s">
        <v>17544</v>
      </c>
      <c r="B3984" s="144" t="s">
        <v>17545</v>
      </c>
      <c r="C3984" s="144" t="s">
        <v>17546</v>
      </c>
      <c r="D3984" s="144" t="s">
        <v>17547</v>
      </c>
      <c r="E3984" s="144" t="s">
        <v>2175</v>
      </c>
      <c r="F3984" s="144" t="s">
        <v>2193</v>
      </c>
    </row>
    <row r="3985" spans="1:6" ht="31" hidden="1" x14ac:dyDescent="0.35">
      <c r="A3985" s="144" t="s">
        <v>17548</v>
      </c>
      <c r="B3985" s="144" t="s">
        <v>17549</v>
      </c>
      <c r="C3985" s="144" t="s">
        <v>17550</v>
      </c>
      <c r="D3985" s="144" t="s">
        <v>17551</v>
      </c>
      <c r="E3985" s="144" t="s">
        <v>2175</v>
      </c>
      <c r="F3985" s="144" t="s">
        <v>2266</v>
      </c>
    </row>
    <row r="3986" spans="1:6" hidden="1" x14ac:dyDescent="0.35">
      <c r="A3986" s="144" t="s">
        <v>17552</v>
      </c>
      <c r="B3986" s="144" t="s">
        <v>17553</v>
      </c>
      <c r="C3986" s="144" t="s">
        <v>17554</v>
      </c>
      <c r="D3986" s="144" t="s">
        <v>17555</v>
      </c>
      <c r="E3986" s="144" t="s">
        <v>2169</v>
      </c>
      <c r="F3986" s="144" t="s">
        <v>2266</v>
      </c>
    </row>
    <row r="3987" spans="1:6" ht="31" hidden="1" x14ac:dyDescent="0.35">
      <c r="A3987" s="144" t="s">
        <v>17556</v>
      </c>
      <c r="B3987" s="144" t="s">
        <v>17557</v>
      </c>
      <c r="C3987" s="144" t="s">
        <v>17558</v>
      </c>
      <c r="D3987" s="144" t="s">
        <v>17559</v>
      </c>
      <c r="E3987" s="144" t="s">
        <v>3238</v>
      </c>
      <c r="F3987" s="144" t="s">
        <v>2163</v>
      </c>
    </row>
    <row r="3988" spans="1:6" ht="31" hidden="1" x14ac:dyDescent="0.35">
      <c r="A3988" s="144" t="s">
        <v>17560</v>
      </c>
      <c r="B3988" s="144" t="s">
        <v>17561</v>
      </c>
      <c r="C3988" s="144" t="s">
        <v>17562</v>
      </c>
      <c r="D3988" s="144" t="s">
        <v>17563</v>
      </c>
      <c r="E3988" s="144" t="s">
        <v>2169</v>
      </c>
      <c r="F3988" s="144" t="s">
        <v>2176</v>
      </c>
    </row>
    <row r="3989" spans="1:6" ht="31" hidden="1" x14ac:dyDescent="0.35">
      <c r="A3989" s="144" t="s">
        <v>17564</v>
      </c>
      <c r="B3989" s="144" t="s">
        <v>17565</v>
      </c>
      <c r="C3989" s="144" t="s">
        <v>17566</v>
      </c>
      <c r="D3989" s="144" t="s">
        <v>17567</v>
      </c>
      <c r="F3989" s="144" t="s">
        <v>2170</v>
      </c>
    </row>
    <row r="3990" spans="1:6" ht="31" hidden="1" x14ac:dyDescent="0.35">
      <c r="A3990" s="144" t="s">
        <v>17568</v>
      </c>
      <c r="B3990" s="144" t="s">
        <v>17569</v>
      </c>
      <c r="C3990" s="144" t="s">
        <v>17570</v>
      </c>
      <c r="D3990" s="144" t="s">
        <v>17571</v>
      </c>
      <c r="E3990" s="144" t="s">
        <v>2175</v>
      </c>
      <c r="F3990" s="144" t="s">
        <v>2163</v>
      </c>
    </row>
    <row r="3991" spans="1:6" hidden="1" x14ac:dyDescent="0.35">
      <c r="A3991" s="144" t="s">
        <v>17572</v>
      </c>
      <c r="B3991" s="144" t="s">
        <v>17573</v>
      </c>
      <c r="C3991" s="144" t="s">
        <v>17574</v>
      </c>
      <c r="D3991" s="144" t="s">
        <v>17575</v>
      </c>
      <c r="F3991" s="144" t="s">
        <v>2170</v>
      </c>
    </row>
    <row r="3992" spans="1:6" hidden="1" x14ac:dyDescent="0.35">
      <c r="A3992" s="144" t="s">
        <v>17576</v>
      </c>
      <c r="B3992" s="144" t="s">
        <v>17577</v>
      </c>
      <c r="C3992" s="144" t="s">
        <v>17578</v>
      </c>
      <c r="D3992" s="144" t="s">
        <v>17579</v>
      </c>
      <c r="E3992" s="144" t="s">
        <v>2169</v>
      </c>
      <c r="F3992" s="144" t="s">
        <v>2185</v>
      </c>
    </row>
    <row r="3993" spans="1:6" ht="31" hidden="1" x14ac:dyDescent="0.35">
      <c r="A3993" s="144" t="s">
        <v>17580</v>
      </c>
      <c r="B3993" s="144" t="s">
        <v>17581</v>
      </c>
      <c r="C3993" s="144" t="s">
        <v>17582</v>
      </c>
      <c r="D3993" s="144" t="s">
        <v>17583</v>
      </c>
      <c r="F3993" s="144" t="s">
        <v>2170</v>
      </c>
    </row>
    <row r="3994" spans="1:6" hidden="1" x14ac:dyDescent="0.35">
      <c r="A3994" s="144" t="s">
        <v>17584</v>
      </c>
      <c r="B3994" s="144" t="s">
        <v>17585</v>
      </c>
      <c r="C3994" s="144" t="s">
        <v>17586</v>
      </c>
      <c r="D3994" s="144" t="s">
        <v>17587</v>
      </c>
      <c r="E3994" s="144" t="s">
        <v>2162</v>
      </c>
      <c r="F3994" s="144" t="s">
        <v>2185</v>
      </c>
    </row>
    <row r="3995" spans="1:6" ht="31" hidden="1" x14ac:dyDescent="0.35">
      <c r="A3995" s="144" t="s">
        <v>17588</v>
      </c>
      <c r="B3995" s="144" t="s">
        <v>17589</v>
      </c>
      <c r="C3995" s="144" t="s">
        <v>17590</v>
      </c>
      <c r="D3995" s="144" t="s">
        <v>17591</v>
      </c>
      <c r="E3995" s="144" t="s">
        <v>2175</v>
      </c>
      <c r="F3995" s="144" t="s">
        <v>2163</v>
      </c>
    </row>
    <row r="3996" spans="1:6" ht="31" hidden="1" x14ac:dyDescent="0.35">
      <c r="A3996" s="144" t="s">
        <v>17592</v>
      </c>
      <c r="B3996" s="144" t="s">
        <v>17593</v>
      </c>
      <c r="C3996" s="144" t="s">
        <v>17594</v>
      </c>
      <c r="D3996" s="144" t="s">
        <v>17595</v>
      </c>
      <c r="E3996" s="144" t="s">
        <v>3238</v>
      </c>
      <c r="F3996" s="144" t="s">
        <v>2266</v>
      </c>
    </row>
    <row r="3997" spans="1:6" hidden="1" x14ac:dyDescent="0.35">
      <c r="A3997" s="144" t="s">
        <v>17596</v>
      </c>
      <c r="B3997" s="144" t="s">
        <v>17597</v>
      </c>
      <c r="C3997" s="144" t="s">
        <v>17598</v>
      </c>
      <c r="D3997" s="144" t="s">
        <v>17599</v>
      </c>
      <c r="E3997" s="144" t="s">
        <v>2175</v>
      </c>
      <c r="F3997" s="144" t="s">
        <v>2176</v>
      </c>
    </row>
    <row r="3998" spans="1:6" ht="31" hidden="1" x14ac:dyDescent="0.35">
      <c r="A3998" s="144" t="s">
        <v>17600</v>
      </c>
      <c r="B3998" s="144" t="s">
        <v>17601</v>
      </c>
      <c r="C3998" s="144" t="s">
        <v>17602</v>
      </c>
      <c r="D3998" s="144" t="s">
        <v>17603</v>
      </c>
      <c r="E3998" s="144" t="s">
        <v>2175</v>
      </c>
      <c r="F3998" s="144" t="s">
        <v>2163</v>
      </c>
    </row>
    <row r="3999" spans="1:6" ht="31" hidden="1" x14ac:dyDescent="0.35">
      <c r="A3999" s="144" t="s">
        <v>17604</v>
      </c>
      <c r="B3999" s="144" t="s">
        <v>17605</v>
      </c>
      <c r="C3999" s="144" t="s">
        <v>17606</v>
      </c>
      <c r="D3999" s="144" t="s">
        <v>17607</v>
      </c>
      <c r="E3999" s="144" t="s">
        <v>3238</v>
      </c>
      <c r="F3999" s="144" t="s">
        <v>2266</v>
      </c>
    </row>
    <row r="4000" spans="1:6" ht="31" hidden="1" x14ac:dyDescent="0.35">
      <c r="A4000" s="144" t="s">
        <v>17608</v>
      </c>
      <c r="B4000" s="144" t="s">
        <v>17609</v>
      </c>
      <c r="C4000" s="144" t="s">
        <v>17610</v>
      </c>
      <c r="D4000" s="144" t="s">
        <v>17611</v>
      </c>
      <c r="E4000" s="144" t="s">
        <v>3238</v>
      </c>
      <c r="F4000" s="144" t="s">
        <v>2163</v>
      </c>
    </row>
    <row r="4001" spans="1:6" hidden="1" x14ac:dyDescent="0.35">
      <c r="A4001" s="144" t="s">
        <v>17612</v>
      </c>
      <c r="B4001" s="144" t="s">
        <v>17613</v>
      </c>
      <c r="C4001" s="144" t="s">
        <v>17614</v>
      </c>
      <c r="D4001" s="144" t="s">
        <v>17615</v>
      </c>
      <c r="E4001" s="144" t="s">
        <v>2162</v>
      </c>
      <c r="F4001" s="144" t="s">
        <v>2193</v>
      </c>
    </row>
    <row r="4002" spans="1:6" ht="46.5" hidden="1" x14ac:dyDescent="0.35">
      <c r="A4002" s="144" t="s">
        <v>17616</v>
      </c>
      <c r="B4002" s="144" t="s">
        <v>17617</v>
      </c>
      <c r="C4002" s="144" t="s">
        <v>17618</v>
      </c>
      <c r="D4002" s="144" t="s">
        <v>17619</v>
      </c>
      <c r="E4002" s="144" t="s">
        <v>3238</v>
      </c>
      <c r="F4002" s="144" t="s">
        <v>2185</v>
      </c>
    </row>
    <row r="4003" spans="1:6" ht="46.5" hidden="1" x14ac:dyDescent="0.35">
      <c r="A4003" s="144" t="s">
        <v>17620</v>
      </c>
      <c r="B4003" s="144" t="s">
        <v>17621</v>
      </c>
      <c r="C4003" s="144" t="s">
        <v>17622</v>
      </c>
      <c r="D4003" s="144" t="s">
        <v>17623</v>
      </c>
      <c r="E4003" s="144" t="s">
        <v>2175</v>
      </c>
      <c r="F4003" s="144" t="s">
        <v>2170</v>
      </c>
    </row>
    <row r="4004" spans="1:6" hidden="1" x14ac:dyDescent="0.35">
      <c r="A4004" s="144" t="s">
        <v>17624</v>
      </c>
      <c r="B4004" s="144" t="s">
        <v>17625</v>
      </c>
      <c r="C4004" s="144" t="s">
        <v>17626</v>
      </c>
      <c r="D4004" s="144" t="s">
        <v>17627</v>
      </c>
      <c r="E4004" s="144" t="s">
        <v>2169</v>
      </c>
      <c r="F4004" s="144" t="s">
        <v>2266</v>
      </c>
    </row>
    <row r="4005" spans="1:6" ht="31" hidden="1" x14ac:dyDescent="0.35">
      <c r="A4005" s="144" t="s">
        <v>17628</v>
      </c>
      <c r="B4005" s="144" t="s">
        <v>17629</v>
      </c>
      <c r="C4005" s="144" t="s">
        <v>17630</v>
      </c>
      <c r="D4005" s="144" t="s">
        <v>17631</v>
      </c>
      <c r="E4005" s="144" t="s">
        <v>2169</v>
      </c>
      <c r="F4005" s="144" t="s">
        <v>2266</v>
      </c>
    </row>
    <row r="4006" spans="1:6" hidden="1" x14ac:dyDescent="0.35">
      <c r="A4006" s="144" t="s">
        <v>17632</v>
      </c>
      <c r="B4006" s="144" t="s">
        <v>17633</v>
      </c>
      <c r="C4006" s="144" t="s">
        <v>17634</v>
      </c>
      <c r="D4006" s="144" t="s">
        <v>17635</v>
      </c>
      <c r="E4006" s="144" t="s">
        <v>2169</v>
      </c>
      <c r="F4006" s="144" t="s">
        <v>2176</v>
      </c>
    </row>
    <row r="4007" spans="1:6" hidden="1" x14ac:dyDescent="0.35">
      <c r="A4007" s="144" t="s">
        <v>17636</v>
      </c>
      <c r="B4007" s="144" t="s">
        <v>17637</v>
      </c>
      <c r="C4007" s="144" t="s">
        <v>17638</v>
      </c>
      <c r="D4007" s="144" t="s">
        <v>17639</v>
      </c>
      <c r="E4007" s="144" t="s">
        <v>2169</v>
      </c>
      <c r="F4007" s="144" t="s">
        <v>2266</v>
      </c>
    </row>
    <row r="4008" spans="1:6" ht="31" hidden="1" x14ac:dyDescent="0.35">
      <c r="A4008" s="144" t="s">
        <v>17640</v>
      </c>
      <c r="B4008" s="144" t="s">
        <v>17641</v>
      </c>
      <c r="C4008" s="144" t="s">
        <v>17642</v>
      </c>
      <c r="D4008" s="144" t="s">
        <v>17643</v>
      </c>
      <c r="E4008" s="144" t="s">
        <v>3238</v>
      </c>
      <c r="F4008" s="144" t="s">
        <v>2266</v>
      </c>
    </row>
    <row r="4009" spans="1:6" ht="46.5" hidden="1" x14ac:dyDescent="0.35">
      <c r="A4009" s="144" t="s">
        <v>17644</v>
      </c>
      <c r="B4009" s="144" t="s">
        <v>17645</v>
      </c>
      <c r="C4009" s="144" t="s">
        <v>17646</v>
      </c>
      <c r="D4009" s="144" t="s">
        <v>17647</v>
      </c>
      <c r="E4009" s="144" t="s">
        <v>2175</v>
      </c>
      <c r="F4009" s="144" t="s">
        <v>2193</v>
      </c>
    </row>
    <row r="4010" spans="1:6" hidden="1" x14ac:dyDescent="0.35">
      <c r="A4010" s="144" t="s">
        <v>17648</v>
      </c>
      <c r="B4010" s="144" t="s">
        <v>17649</v>
      </c>
      <c r="C4010" s="144" t="s">
        <v>17650</v>
      </c>
      <c r="D4010" s="144" t="s">
        <v>17651</v>
      </c>
      <c r="F4010" s="144" t="s">
        <v>2170</v>
      </c>
    </row>
    <row r="4011" spans="1:6" ht="31" hidden="1" x14ac:dyDescent="0.35">
      <c r="A4011" s="144" t="s">
        <v>17652</v>
      </c>
      <c r="B4011" s="144" t="s">
        <v>17653</v>
      </c>
      <c r="C4011" s="144" t="s">
        <v>17654</v>
      </c>
      <c r="D4011" s="144" t="s">
        <v>17655</v>
      </c>
      <c r="F4011" s="144" t="s">
        <v>2176</v>
      </c>
    </row>
    <row r="4012" spans="1:6" ht="31" hidden="1" x14ac:dyDescent="0.35">
      <c r="A4012" s="144" t="s">
        <v>17656</v>
      </c>
      <c r="B4012" s="144" t="s">
        <v>17657</v>
      </c>
      <c r="C4012" s="144" t="s">
        <v>17658</v>
      </c>
      <c r="D4012" s="144" t="s">
        <v>17659</v>
      </c>
      <c r="E4012" s="144" t="s">
        <v>3238</v>
      </c>
      <c r="F4012" s="144" t="s">
        <v>2266</v>
      </c>
    </row>
    <row r="4013" spans="1:6" ht="31" hidden="1" x14ac:dyDescent="0.35">
      <c r="A4013" s="144" t="s">
        <v>17660</v>
      </c>
      <c r="B4013" s="144" t="s">
        <v>17661</v>
      </c>
      <c r="C4013" s="144" t="s">
        <v>17662</v>
      </c>
      <c r="D4013" s="144" t="s">
        <v>17663</v>
      </c>
      <c r="E4013" s="144" t="s">
        <v>3238</v>
      </c>
      <c r="F4013" s="144" t="s">
        <v>2170</v>
      </c>
    </row>
    <row r="4014" spans="1:6" ht="31" hidden="1" x14ac:dyDescent="0.35">
      <c r="A4014" s="144" t="s">
        <v>17664</v>
      </c>
      <c r="B4014" s="144" t="s">
        <v>17665</v>
      </c>
      <c r="C4014" s="144" t="s">
        <v>17666</v>
      </c>
      <c r="D4014" s="144" t="s">
        <v>17667</v>
      </c>
      <c r="E4014" s="144" t="s">
        <v>3238</v>
      </c>
      <c r="F4014" s="144" t="s">
        <v>2266</v>
      </c>
    </row>
    <row r="4015" spans="1:6" ht="31" hidden="1" x14ac:dyDescent="0.35">
      <c r="A4015" s="144" t="s">
        <v>17668</v>
      </c>
      <c r="B4015" s="144" t="s">
        <v>17669</v>
      </c>
      <c r="C4015" s="144" t="s">
        <v>17670</v>
      </c>
      <c r="D4015" s="144" t="s">
        <v>17671</v>
      </c>
      <c r="E4015" s="144" t="s">
        <v>3238</v>
      </c>
      <c r="F4015" s="144" t="s">
        <v>2170</v>
      </c>
    </row>
    <row r="4016" spans="1:6" ht="31" hidden="1" x14ac:dyDescent="0.35">
      <c r="A4016" s="144" t="s">
        <v>17672</v>
      </c>
      <c r="B4016" s="144" t="s">
        <v>17673</v>
      </c>
      <c r="C4016" s="144" t="s">
        <v>17674</v>
      </c>
      <c r="D4016" s="144" t="s">
        <v>17675</v>
      </c>
      <c r="E4016" s="144" t="s">
        <v>3238</v>
      </c>
      <c r="F4016" s="144" t="s">
        <v>2266</v>
      </c>
    </row>
    <row r="4017" spans="1:6" ht="31" hidden="1" x14ac:dyDescent="0.35">
      <c r="A4017" s="144" t="s">
        <v>17676</v>
      </c>
      <c r="B4017" s="144" t="s">
        <v>17677</v>
      </c>
      <c r="C4017" s="144" t="s">
        <v>17678</v>
      </c>
      <c r="D4017" s="144" t="s">
        <v>17679</v>
      </c>
      <c r="F4017" s="144" t="s">
        <v>2266</v>
      </c>
    </row>
    <row r="4018" spans="1:6" ht="31" hidden="1" x14ac:dyDescent="0.35">
      <c r="A4018" s="144" t="s">
        <v>17680</v>
      </c>
      <c r="B4018" s="144" t="s">
        <v>17681</v>
      </c>
      <c r="C4018" s="144" t="s">
        <v>17682</v>
      </c>
      <c r="D4018" s="144" t="s">
        <v>17683</v>
      </c>
      <c r="E4018" s="144" t="s">
        <v>3238</v>
      </c>
      <c r="F4018" s="144" t="s">
        <v>2266</v>
      </c>
    </row>
    <row r="4019" spans="1:6" hidden="1" x14ac:dyDescent="0.35">
      <c r="A4019" s="144" t="s">
        <v>17684</v>
      </c>
      <c r="B4019" s="144" t="s">
        <v>17685</v>
      </c>
      <c r="C4019" s="144" t="s">
        <v>17686</v>
      </c>
      <c r="D4019" s="144" t="s">
        <v>17687</v>
      </c>
      <c r="F4019" s="144" t="s">
        <v>2170</v>
      </c>
    </row>
    <row r="4020" spans="1:6" ht="31" hidden="1" x14ac:dyDescent="0.35">
      <c r="A4020" s="144" t="s">
        <v>17688</v>
      </c>
      <c r="B4020" s="144" t="s">
        <v>17689</v>
      </c>
      <c r="C4020" s="144" t="s">
        <v>17690</v>
      </c>
      <c r="D4020" s="144" t="s">
        <v>17691</v>
      </c>
      <c r="E4020" s="144" t="s">
        <v>2169</v>
      </c>
      <c r="F4020" s="144" t="s">
        <v>2163</v>
      </c>
    </row>
    <row r="4021" spans="1:6" ht="31" hidden="1" x14ac:dyDescent="0.35">
      <c r="A4021" s="144" t="s">
        <v>17692</v>
      </c>
      <c r="B4021" s="144" t="s">
        <v>17693</v>
      </c>
      <c r="C4021" s="144" t="s">
        <v>17694</v>
      </c>
      <c r="D4021" s="144" t="s">
        <v>17695</v>
      </c>
      <c r="E4021" s="144" t="s">
        <v>3238</v>
      </c>
      <c r="F4021" s="144" t="s">
        <v>2266</v>
      </c>
    </row>
    <row r="4022" spans="1:6" ht="31" hidden="1" x14ac:dyDescent="0.35">
      <c r="A4022" s="144" t="s">
        <v>17696</v>
      </c>
      <c r="B4022" s="144" t="s">
        <v>17697</v>
      </c>
      <c r="C4022" s="144" t="s">
        <v>17698</v>
      </c>
      <c r="D4022" s="144" t="s">
        <v>17699</v>
      </c>
      <c r="E4022" s="144" t="s">
        <v>3238</v>
      </c>
      <c r="F4022" s="144" t="s">
        <v>2266</v>
      </c>
    </row>
    <row r="4023" spans="1:6" hidden="1" x14ac:dyDescent="0.35">
      <c r="A4023" s="144" t="s">
        <v>17700</v>
      </c>
      <c r="B4023" s="144" t="s">
        <v>17701</v>
      </c>
      <c r="C4023" s="144" t="s">
        <v>17702</v>
      </c>
      <c r="D4023" s="144" t="s">
        <v>17703</v>
      </c>
      <c r="F4023" s="144" t="s">
        <v>2193</v>
      </c>
    </row>
    <row r="4024" spans="1:6" hidden="1" x14ac:dyDescent="0.35">
      <c r="A4024" s="144" t="s">
        <v>17704</v>
      </c>
      <c r="B4024" s="144" t="s">
        <v>17705</v>
      </c>
      <c r="C4024" s="144" t="s">
        <v>17706</v>
      </c>
      <c r="D4024" s="144" t="s">
        <v>17707</v>
      </c>
      <c r="E4024" s="144" t="s">
        <v>2175</v>
      </c>
      <c r="F4024" s="144" t="s">
        <v>2193</v>
      </c>
    </row>
    <row r="4025" spans="1:6" ht="31" hidden="1" x14ac:dyDescent="0.35">
      <c r="A4025" s="144" t="s">
        <v>17708</v>
      </c>
      <c r="B4025" s="144" t="s">
        <v>17709</v>
      </c>
      <c r="C4025" s="144" t="s">
        <v>17710</v>
      </c>
      <c r="D4025" s="144" t="s">
        <v>17711</v>
      </c>
      <c r="F4025" s="144" t="s">
        <v>2266</v>
      </c>
    </row>
    <row r="4026" spans="1:6" hidden="1" x14ac:dyDescent="0.35">
      <c r="A4026" s="144" t="s">
        <v>17712</v>
      </c>
      <c r="B4026" s="144" t="s">
        <v>17713</v>
      </c>
      <c r="C4026" s="144" t="s">
        <v>17714</v>
      </c>
      <c r="D4026" s="144" t="s">
        <v>17715</v>
      </c>
      <c r="F4026" s="144" t="s">
        <v>2176</v>
      </c>
    </row>
    <row r="4027" spans="1:6" hidden="1" x14ac:dyDescent="0.35">
      <c r="A4027" s="144" t="s">
        <v>17716</v>
      </c>
      <c r="B4027" s="144" t="s">
        <v>17717</v>
      </c>
      <c r="C4027" s="144" t="s">
        <v>17718</v>
      </c>
      <c r="D4027" s="144" t="s">
        <v>17719</v>
      </c>
      <c r="F4027" s="144" t="s">
        <v>2176</v>
      </c>
    </row>
    <row r="4028" spans="1:6" ht="31" hidden="1" x14ac:dyDescent="0.35">
      <c r="A4028" s="144" t="s">
        <v>17720</v>
      </c>
      <c r="B4028" s="144" t="s">
        <v>17721</v>
      </c>
      <c r="C4028" s="144" t="s">
        <v>17722</v>
      </c>
      <c r="D4028" s="144" t="s">
        <v>17723</v>
      </c>
      <c r="E4028" s="144" t="s">
        <v>2175</v>
      </c>
      <c r="F4028" s="144" t="s">
        <v>2170</v>
      </c>
    </row>
    <row r="4029" spans="1:6" hidden="1" x14ac:dyDescent="0.35">
      <c r="A4029" s="144" t="s">
        <v>17724</v>
      </c>
      <c r="B4029" s="144" t="s">
        <v>17725</v>
      </c>
      <c r="C4029" s="144" t="s">
        <v>17726</v>
      </c>
      <c r="D4029" s="144" t="s">
        <v>17727</v>
      </c>
      <c r="E4029" s="144" t="s">
        <v>2169</v>
      </c>
      <c r="F4029" s="144" t="s">
        <v>2266</v>
      </c>
    </row>
    <row r="4030" spans="1:6" hidden="1" x14ac:dyDescent="0.35">
      <c r="A4030" s="144" t="s">
        <v>17728</v>
      </c>
      <c r="B4030" s="144" t="s">
        <v>17729</v>
      </c>
      <c r="C4030" s="144" t="s">
        <v>17729</v>
      </c>
      <c r="D4030" s="144" t="s">
        <v>17730</v>
      </c>
      <c r="E4030" s="144" t="s">
        <v>2169</v>
      </c>
      <c r="F4030" s="144" t="s">
        <v>2266</v>
      </c>
    </row>
    <row r="4031" spans="1:6" hidden="1" x14ac:dyDescent="0.35">
      <c r="A4031" s="144" t="s">
        <v>17731</v>
      </c>
      <c r="B4031" s="144" t="s">
        <v>17732</v>
      </c>
      <c r="C4031" s="144" t="s">
        <v>17733</v>
      </c>
      <c r="D4031" s="144" t="s">
        <v>17734</v>
      </c>
      <c r="F4031" s="144" t="s">
        <v>2266</v>
      </c>
    </row>
    <row r="4032" spans="1:6" ht="31" hidden="1" x14ac:dyDescent="0.35">
      <c r="A4032" s="144" t="s">
        <v>17735</v>
      </c>
      <c r="B4032" s="144" t="s">
        <v>17736</v>
      </c>
      <c r="C4032" s="144" t="s">
        <v>17737</v>
      </c>
      <c r="D4032" s="144" t="s">
        <v>17738</v>
      </c>
      <c r="F4032" s="144" t="s">
        <v>2266</v>
      </c>
    </row>
    <row r="4033" spans="1:6" hidden="1" x14ac:dyDescent="0.35">
      <c r="A4033" s="144" t="s">
        <v>17739</v>
      </c>
      <c r="B4033" s="144" t="s">
        <v>17740</v>
      </c>
      <c r="C4033" s="144" t="s">
        <v>17741</v>
      </c>
      <c r="D4033" s="144" t="s">
        <v>17742</v>
      </c>
      <c r="F4033" s="144" t="s">
        <v>2266</v>
      </c>
    </row>
    <row r="4034" spans="1:6" hidden="1" x14ac:dyDescent="0.35">
      <c r="A4034" s="144" t="s">
        <v>17743</v>
      </c>
      <c r="B4034" s="144" t="s">
        <v>17744</v>
      </c>
      <c r="C4034" s="144" t="s">
        <v>17745</v>
      </c>
      <c r="D4034" s="144" t="s">
        <v>17746</v>
      </c>
      <c r="F4034" s="144" t="s">
        <v>2170</v>
      </c>
    </row>
    <row r="4035" spans="1:6" ht="31" hidden="1" x14ac:dyDescent="0.35">
      <c r="A4035" s="144" t="s">
        <v>17747</v>
      </c>
      <c r="B4035" s="144" t="s">
        <v>17748</v>
      </c>
      <c r="C4035" s="144" t="s">
        <v>17749</v>
      </c>
      <c r="D4035" s="144" t="s">
        <v>17750</v>
      </c>
      <c r="E4035" s="144" t="s">
        <v>2169</v>
      </c>
      <c r="F4035" s="144" t="s">
        <v>2193</v>
      </c>
    </row>
    <row r="4036" spans="1:6" hidden="1" x14ac:dyDescent="0.35">
      <c r="A4036" s="144" t="s">
        <v>17751</v>
      </c>
      <c r="B4036" s="144" t="s">
        <v>17752</v>
      </c>
      <c r="C4036" s="144" t="s">
        <v>17753</v>
      </c>
      <c r="D4036" s="144" t="s">
        <v>17754</v>
      </c>
      <c r="F4036" s="144" t="s">
        <v>2170</v>
      </c>
    </row>
    <row r="4037" spans="1:6" ht="31" hidden="1" x14ac:dyDescent="0.35">
      <c r="A4037" s="144" t="s">
        <v>17755</v>
      </c>
      <c r="B4037" s="144" t="s">
        <v>17756</v>
      </c>
      <c r="C4037" s="144" t="s">
        <v>17757</v>
      </c>
      <c r="D4037" s="144" t="s">
        <v>17758</v>
      </c>
      <c r="E4037" s="144" t="s">
        <v>2175</v>
      </c>
      <c r="F4037" s="144" t="s">
        <v>2163</v>
      </c>
    </row>
    <row r="4038" spans="1:6" hidden="1" x14ac:dyDescent="0.35">
      <c r="A4038" s="144" t="s">
        <v>17759</v>
      </c>
      <c r="B4038" s="144" t="s">
        <v>17760</v>
      </c>
      <c r="C4038" s="144" t="s">
        <v>17761</v>
      </c>
      <c r="D4038" s="144" t="s">
        <v>17762</v>
      </c>
      <c r="F4038" s="144" t="s">
        <v>2170</v>
      </c>
    </row>
    <row r="4039" spans="1:6" ht="31" hidden="1" x14ac:dyDescent="0.35">
      <c r="A4039" s="144" t="s">
        <v>17763</v>
      </c>
      <c r="B4039" s="144" t="s">
        <v>17764</v>
      </c>
      <c r="C4039" s="144" t="s">
        <v>17765</v>
      </c>
      <c r="D4039" s="144" t="s">
        <v>17766</v>
      </c>
      <c r="E4039" s="144" t="s">
        <v>3238</v>
      </c>
      <c r="F4039" s="144" t="s">
        <v>2266</v>
      </c>
    </row>
    <row r="4040" spans="1:6" ht="31" hidden="1" x14ac:dyDescent="0.35">
      <c r="A4040" s="144" t="s">
        <v>17767</v>
      </c>
      <c r="B4040" s="144" t="s">
        <v>17768</v>
      </c>
      <c r="C4040" s="144" t="s">
        <v>17769</v>
      </c>
      <c r="D4040" s="144" t="s">
        <v>17770</v>
      </c>
      <c r="E4040" s="144" t="s">
        <v>3238</v>
      </c>
      <c r="F4040" s="144" t="s">
        <v>2170</v>
      </c>
    </row>
    <row r="4041" spans="1:6" ht="31" hidden="1" x14ac:dyDescent="0.35">
      <c r="A4041" s="144" t="s">
        <v>17771</v>
      </c>
      <c r="B4041" s="144" t="s">
        <v>17772</v>
      </c>
      <c r="C4041" s="144" t="s">
        <v>17773</v>
      </c>
      <c r="D4041" s="144" t="s">
        <v>17774</v>
      </c>
      <c r="E4041" s="144" t="s">
        <v>3238</v>
      </c>
      <c r="F4041" s="144" t="s">
        <v>2266</v>
      </c>
    </row>
    <row r="4042" spans="1:6" ht="46.5" hidden="1" x14ac:dyDescent="0.35">
      <c r="A4042" s="144" t="s">
        <v>17775</v>
      </c>
      <c r="B4042" s="144" t="s">
        <v>17776</v>
      </c>
      <c r="C4042" s="144" t="s">
        <v>17777</v>
      </c>
      <c r="D4042" s="144" t="s">
        <v>17778</v>
      </c>
      <c r="E4042" s="144" t="s">
        <v>2175</v>
      </c>
      <c r="F4042" s="144" t="s">
        <v>2170</v>
      </c>
    </row>
    <row r="4043" spans="1:6" ht="31" hidden="1" x14ac:dyDescent="0.35">
      <c r="A4043" s="144" t="s">
        <v>17779</v>
      </c>
      <c r="B4043" s="144" t="s">
        <v>17780</v>
      </c>
      <c r="C4043" s="144" t="s">
        <v>17781</v>
      </c>
      <c r="D4043" s="144" t="s">
        <v>17782</v>
      </c>
      <c r="F4043" s="144" t="s">
        <v>2163</v>
      </c>
    </row>
    <row r="4044" spans="1:6" ht="62" hidden="1" x14ac:dyDescent="0.35">
      <c r="A4044" s="144" t="s">
        <v>17783</v>
      </c>
      <c r="B4044" s="144" t="s">
        <v>17784</v>
      </c>
      <c r="C4044" s="144" t="s">
        <v>17785</v>
      </c>
      <c r="D4044" s="144" t="s">
        <v>17786</v>
      </c>
      <c r="F4044" s="144" t="s">
        <v>2170</v>
      </c>
    </row>
    <row r="4045" spans="1:6" ht="46.5" hidden="1" x14ac:dyDescent="0.35">
      <c r="A4045" s="144" t="s">
        <v>17787</v>
      </c>
      <c r="B4045" s="144" t="s">
        <v>17788</v>
      </c>
      <c r="C4045" s="144" t="s">
        <v>17789</v>
      </c>
      <c r="D4045" s="144" t="s">
        <v>17790</v>
      </c>
      <c r="E4045" s="144" t="s">
        <v>2169</v>
      </c>
      <c r="F4045" s="144" t="s">
        <v>2266</v>
      </c>
    </row>
    <row r="4046" spans="1:6" ht="31" hidden="1" x14ac:dyDescent="0.35">
      <c r="A4046" s="144" t="s">
        <v>17791</v>
      </c>
      <c r="B4046" s="144" t="s">
        <v>17792</v>
      </c>
      <c r="C4046" s="144" t="s">
        <v>17793</v>
      </c>
      <c r="D4046" s="144" t="s">
        <v>17794</v>
      </c>
      <c r="E4046" s="144" t="s">
        <v>2169</v>
      </c>
      <c r="F4046" s="144" t="s">
        <v>2176</v>
      </c>
    </row>
    <row r="4047" spans="1:6" hidden="1" x14ac:dyDescent="0.35">
      <c r="A4047" s="144" t="s">
        <v>17795</v>
      </c>
      <c r="B4047" s="144" t="s">
        <v>17796</v>
      </c>
      <c r="C4047" s="144" t="s">
        <v>17797</v>
      </c>
      <c r="D4047" s="144" t="s">
        <v>17798</v>
      </c>
      <c r="E4047" s="144" t="s">
        <v>2169</v>
      </c>
      <c r="F4047" s="144" t="s">
        <v>2266</v>
      </c>
    </row>
    <row r="4048" spans="1:6" ht="31" hidden="1" x14ac:dyDescent="0.35">
      <c r="A4048" s="144" t="s">
        <v>17799</v>
      </c>
      <c r="B4048" s="144" t="s">
        <v>17800</v>
      </c>
      <c r="C4048" s="144" t="s">
        <v>17801</v>
      </c>
      <c r="D4048" s="144" t="s">
        <v>17802</v>
      </c>
      <c r="E4048" s="144" t="s">
        <v>2175</v>
      </c>
      <c r="F4048" s="144" t="s">
        <v>2170</v>
      </c>
    </row>
    <row r="4049" spans="1:6" ht="31" hidden="1" x14ac:dyDescent="0.35">
      <c r="A4049" s="144" t="s">
        <v>17803</v>
      </c>
      <c r="B4049" s="144" t="s">
        <v>17804</v>
      </c>
      <c r="C4049" s="144" t="s">
        <v>17805</v>
      </c>
      <c r="D4049" s="144" t="s">
        <v>17806</v>
      </c>
      <c r="F4049" s="144" t="s">
        <v>2170</v>
      </c>
    </row>
    <row r="4050" spans="1:6" ht="31" hidden="1" x14ac:dyDescent="0.35">
      <c r="A4050" s="144" t="s">
        <v>17807</v>
      </c>
      <c r="B4050" s="144" t="s">
        <v>17808</v>
      </c>
      <c r="C4050" s="144" t="s">
        <v>17809</v>
      </c>
      <c r="D4050" s="144" t="s">
        <v>17810</v>
      </c>
      <c r="E4050" s="144" t="s">
        <v>3238</v>
      </c>
      <c r="F4050" s="144" t="s">
        <v>2170</v>
      </c>
    </row>
    <row r="4051" spans="1:6" ht="31" hidden="1" x14ac:dyDescent="0.35">
      <c r="A4051" s="144" t="s">
        <v>17811</v>
      </c>
      <c r="B4051" s="144" t="s">
        <v>17812</v>
      </c>
      <c r="C4051" s="144" t="s">
        <v>17813</v>
      </c>
      <c r="D4051" s="144" t="s">
        <v>17814</v>
      </c>
      <c r="E4051" s="144" t="s">
        <v>2169</v>
      </c>
      <c r="F4051" s="144" t="s">
        <v>2266</v>
      </c>
    </row>
    <row r="4052" spans="1:6" ht="31" hidden="1" x14ac:dyDescent="0.35">
      <c r="A4052" s="144" t="s">
        <v>17815</v>
      </c>
      <c r="B4052" s="144" t="s">
        <v>17816</v>
      </c>
      <c r="C4052" s="144" t="s">
        <v>17817</v>
      </c>
      <c r="D4052" s="144" t="s">
        <v>17818</v>
      </c>
      <c r="E4052" s="144" t="s">
        <v>3238</v>
      </c>
      <c r="F4052" s="144" t="s">
        <v>2193</v>
      </c>
    </row>
    <row r="4053" spans="1:6" hidden="1" x14ac:dyDescent="0.35">
      <c r="A4053" s="144" t="s">
        <v>17819</v>
      </c>
      <c r="B4053" s="144" t="s">
        <v>17820</v>
      </c>
      <c r="C4053" s="144" t="s">
        <v>17821</v>
      </c>
      <c r="D4053" s="144" t="s">
        <v>17822</v>
      </c>
      <c r="E4053" s="144" t="s">
        <v>2169</v>
      </c>
      <c r="F4053" s="144" t="s">
        <v>2170</v>
      </c>
    </row>
    <row r="4054" spans="1:6" hidden="1" x14ac:dyDescent="0.35">
      <c r="A4054" s="144" t="s">
        <v>360</v>
      </c>
      <c r="B4054" s="144" t="s">
        <v>17823</v>
      </c>
      <c r="C4054" s="144" t="s">
        <v>17823</v>
      </c>
      <c r="D4054" s="144" t="s">
        <v>17824</v>
      </c>
      <c r="E4054" s="144" t="s">
        <v>2162</v>
      </c>
      <c r="F4054" s="144" t="s">
        <v>2193</v>
      </c>
    </row>
    <row r="4055" spans="1:6" ht="31" hidden="1" x14ac:dyDescent="0.35">
      <c r="A4055" s="144" t="s">
        <v>17825</v>
      </c>
      <c r="B4055" s="144" t="s">
        <v>17826</v>
      </c>
      <c r="C4055" s="144" t="s">
        <v>17827</v>
      </c>
      <c r="D4055" s="144" t="s">
        <v>17828</v>
      </c>
      <c r="E4055" s="144" t="s">
        <v>2162</v>
      </c>
      <c r="F4055" s="144" t="s">
        <v>2193</v>
      </c>
    </row>
    <row r="4056" spans="1:6" ht="31" hidden="1" x14ac:dyDescent="0.35">
      <c r="A4056" s="144" t="s">
        <v>17829</v>
      </c>
      <c r="B4056" s="144" t="s">
        <v>17830</v>
      </c>
      <c r="C4056" s="144" t="s">
        <v>17831</v>
      </c>
      <c r="D4056" s="144" t="s">
        <v>17832</v>
      </c>
      <c r="F4056" s="144" t="s">
        <v>2170</v>
      </c>
    </row>
    <row r="4057" spans="1:6" ht="31" hidden="1" x14ac:dyDescent="0.35">
      <c r="A4057" s="144" t="s">
        <v>17833</v>
      </c>
      <c r="B4057" s="144" t="s">
        <v>17834</v>
      </c>
      <c r="C4057" s="144" t="s">
        <v>17835</v>
      </c>
      <c r="D4057" s="144" t="s">
        <v>17836</v>
      </c>
      <c r="E4057" s="144" t="s">
        <v>2162</v>
      </c>
      <c r="F4057" s="144" t="s">
        <v>2163</v>
      </c>
    </row>
    <row r="4058" spans="1:6" ht="31" hidden="1" x14ac:dyDescent="0.35">
      <c r="A4058" s="144" t="s">
        <v>17837</v>
      </c>
      <c r="B4058" s="144" t="s">
        <v>17838</v>
      </c>
      <c r="C4058" s="144" t="s">
        <v>17839</v>
      </c>
      <c r="D4058" s="144" t="s">
        <v>17840</v>
      </c>
      <c r="E4058" s="144" t="s">
        <v>2175</v>
      </c>
      <c r="F4058" s="144" t="s">
        <v>2163</v>
      </c>
    </row>
    <row r="4059" spans="1:6" hidden="1" x14ac:dyDescent="0.35">
      <c r="A4059" s="144" t="s">
        <v>17841</v>
      </c>
      <c r="B4059" s="144" t="s">
        <v>17842</v>
      </c>
      <c r="C4059" s="144" t="s">
        <v>17843</v>
      </c>
      <c r="D4059" s="144" t="s">
        <v>17844</v>
      </c>
      <c r="F4059" s="144" t="s">
        <v>2170</v>
      </c>
    </row>
    <row r="4060" spans="1:6" hidden="1" x14ac:dyDescent="0.35">
      <c r="A4060" s="144" t="s">
        <v>17845</v>
      </c>
      <c r="B4060" s="144" t="s">
        <v>17846</v>
      </c>
      <c r="C4060" s="144" t="s">
        <v>17847</v>
      </c>
      <c r="D4060" s="144" t="s">
        <v>17848</v>
      </c>
      <c r="F4060" s="144" t="s">
        <v>2176</v>
      </c>
    </row>
    <row r="4061" spans="1:6" ht="31" hidden="1" x14ac:dyDescent="0.35">
      <c r="A4061" s="144" t="s">
        <v>17849</v>
      </c>
      <c r="B4061" s="144" t="s">
        <v>17850</v>
      </c>
      <c r="C4061" s="144" t="s">
        <v>17851</v>
      </c>
      <c r="D4061" s="144" t="s">
        <v>17852</v>
      </c>
      <c r="F4061" s="144" t="s">
        <v>2176</v>
      </c>
    </row>
    <row r="4062" spans="1:6" ht="31" hidden="1" x14ac:dyDescent="0.35">
      <c r="A4062" s="144" t="s">
        <v>166</v>
      </c>
      <c r="B4062" s="144" t="s">
        <v>17853</v>
      </c>
      <c r="C4062" s="144" t="s">
        <v>17854</v>
      </c>
      <c r="D4062" s="144" t="s">
        <v>17855</v>
      </c>
      <c r="E4062" s="144" t="s">
        <v>2162</v>
      </c>
      <c r="F4062" s="144" t="s">
        <v>2193</v>
      </c>
    </row>
    <row r="4063" spans="1:6" ht="31" hidden="1" x14ac:dyDescent="0.35">
      <c r="A4063" s="144" t="s">
        <v>17856</v>
      </c>
      <c r="B4063" s="144" t="s">
        <v>17857</v>
      </c>
      <c r="C4063" s="144" t="s">
        <v>17858</v>
      </c>
      <c r="D4063" s="144" t="s">
        <v>17859</v>
      </c>
      <c r="F4063" s="144" t="s">
        <v>2266</v>
      </c>
    </row>
    <row r="4064" spans="1:6" hidden="1" x14ac:dyDescent="0.35">
      <c r="A4064" s="144" t="s">
        <v>17860</v>
      </c>
      <c r="B4064" s="144" t="s">
        <v>17861</v>
      </c>
      <c r="C4064" s="144" t="s">
        <v>17862</v>
      </c>
      <c r="D4064" s="144" t="s">
        <v>17863</v>
      </c>
      <c r="E4064" s="144" t="s">
        <v>2169</v>
      </c>
      <c r="F4064" s="144" t="s">
        <v>2266</v>
      </c>
    </row>
    <row r="4065" spans="1:6" hidden="1" x14ac:dyDescent="0.35">
      <c r="A4065" s="144" t="s">
        <v>17864</v>
      </c>
      <c r="B4065" s="144" t="s">
        <v>17865</v>
      </c>
      <c r="C4065" s="144" t="s">
        <v>17866</v>
      </c>
      <c r="D4065" s="144" t="s">
        <v>17867</v>
      </c>
      <c r="E4065" s="144" t="s">
        <v>2162</v>
      </c>
      <c r="F4065" s="144" t="s">
        <v>2193</v>
      </c>
    </row>
    <row r="4066" spans="1:6" ht="31" hidden="1" x14ac:dyDescent="0.35">
      <c r="A4066" s="144" t="s">
        <v>17868</v>
      </c>
      <c r="B4066" s="144" t="s">
        <v>17869</v>
      </c>
      <c r="C4066" s="144" t="s">
        <v>17870</v>
      </c>
      <c r="D4066" s="144" t="s">
        <v>17871</v>
      </c>
      <c r="F4066" s="144" t="s">
        <v>2163</v>
      </c>
    </row>
    <row r="4067" spans="1:6" ht="31" hidden="1" x14ac:dyDescent="0.35">
      <c r="A4067" s="144" t="s">
        <v>17872</v>
      </c>
      <c r="B4067" s="144" t="s">
        <v>17873</v>
      </c>
      <c r="C4067" s="144" t="s">
        <v>17874</v>
      </c>
      <c r="D4067" s="144" t="s">
        <v>17875</v>
      </c>
      <c r="E4067" s="144" t="s">
        <v>2169</v>
      </c>
      <c r="F4067" s="144" t="s">
        <v>2163</v>
      </c>
    </row>
    <row r="4068" spans="1:6" hidden="1" x14ac:dyDescent="0.35">
      <c r="A4068" s="144" t="s">
        <v>17876</v>
      </c>
      <c r="B4068" s="144" t="s">
        <v>17877</v>
      </c>
      <c r="C4068" s="144" t="s">
        <v>17878</v>
      </c>
      <c r="D4068" s="144" t="s">
        <v>17879</v>
      </c>
      <c r="F4068" s="144" t="s">
        <v>2176</v>
      </c>
    </row>
    <row r="4069" spans="1:6" ht="31" hidden="1" x14ac:dyDescent="0.35">
      <c r="A4069" s="144" t="s">
        <v>17880</v>
      </c>
      <c r="B4069" s="144" t="s">
        <v>17881</v>
      </c>
      <c r="C4069" s="144" t="s">
        <v>17882</v>
      </c>
      <c r="D4069" s="144" t="s">
        <v>17883</v>
      </c>
      <c r="E4069" s="144" t="s">
        <v>3238</v>
      </c>
      <c r="F4069" s="144" t="s">
        <v>2170</v>
      </c>
    </row>
    <row r="4070" spans="1:6" hidden="1" x14ac:dyDescent="0.35">
      <c r="A4070" s="144" t="s">
        <v>17884</v>
      </c>
      <c r="B4070" s="144" t="s">
        <v>17885</v>
      </c>
      <c r="C4070" s="144" t="s">
        <v>17886</v>
      </c>
      <c r="D4070" s="144" t="s">
        <v>17887</v>
      </c>
      <c r="F4070" s="144" t="s">
        <v>2170</v>
      </c>
    </row>
    <row r="4071" spans="1:6" hidden="1" x14ac:dyDescent="0.35">
      <c r="A4071" s="144" t="s">
        <v>17888</v>
      </c>
      <c r="B4071" s="144" t="s">
        <v>17889</v>
      </c>
      <c r="C4071" s="144" t="s">
        <v>17890</v>
      </c>
      <c r="D4071" s="144" t="s">
        <v>17891</v>
      </c>
      <c r="F4071" s="144" t="s">
        <v>2170</v>
      </c>
    </row>
    <row r="4072" spans="1:6" ht="31" hidden="1" x14ac:dyDescent="0.35">
      <c r="A4072" s="144" t="s">
        <v>17892</v>
      </c>
      <c r="B4072" s="144" t="s">
        <v>17893</v>
      </c>
      <c r="C4072" s="144" t="s">
        <v>17894</v>
      </c>
      <c r="D4072" s="144" t="s">
        <v>17895</v>
      </c>
      <c r="E4072" s="144" t="s">
        <v>2175</v>
      </c>
      <c r="F4072" s="144" t="s">
        <v>2266</v>
      </c>
    </row>
    <row r="4073" spans="1:6" hidden="1" x14ac:dyDescent="0.35">
      <c r="A4073" s="144" t="s">
        <v>17896</v>
      </c>
      <c r="B4073" s="144" t="s">
        <v>17897</v>
      </c>
      <c r="C4073" s="144" t="s">
        <v>17898</v>
      </c>
      <c r="D4073" s="144" t="s">
        <v>17899</v>
      </c>
      <c r="F4073" s="144" t="s">
        <v>2266</v>
      </c>
    </row>
    <row r="4074" spans="1:6" ht="31" hidden="1" x14ac:dyDescent="0.35">
      <c r="A4074" s="144" t="s">
        <v>17900</v>
      </c>
      <c r="B4074" s="144" t="s">
        <v>17901</v>
      </c>
      <c r="C4074" s="144" t="s">
        <v>17902</v>
      </c>
      <c r="D4074" s="144" t="s">
        <v>17903</v>
      </c>
      <c r="E4074" s="144" t="s">
        <v>3238</v>
      </c>
      <c r="F4074" s="144" t="s">
        <v>2266</v>
      </c>
    </row>
    <row r="4075" spans="1:6" ht="31" hidden="1" x14ac:dyDescent="0.35">
      <c r="A4075" s="144" t="s">
        <v>17904</v>
      </c>
      <c r="B4075" s="144" t="s">
        <v>17905</v>
      </c>
      <c r="C4075" s="144" t="s">
        <v>17906</v>
      </c>
      <c r="D4075" s="144" t="s">
        <v>17907</v>
      </c>
      <c r="E4075" s="144" t="s">
        <v>2175</v>
      </c>
      <c r="F4075" s="144" t="s">
        <v>2163</v>
      </c>
    </row>
    <row r="4076" spans="1:6" hidden="1" x14ac:dyDescent="0.35">
      <c r="A4076" s="144" t="s">
        <v>17908</v>
      </c>
      <c r="B4076" s="144" t="s">
        <v>17909</v>
      </c>
      <c r="C4076" s="144" t="s">
        <v>17910</v>
      </c>
      <c r="D4076" s="144" t="s">
        <v>17911</v>
      </c>
      <c r="F4076" s="144" t="s">
        <v>2266</v>
      </c>
    </row>
    <row r="4077" spans="1:6" ht="31" hidden="1" x14ac:dyDescent="0.35">
      <c r="A4077" s="144" t="s">
        <v>17912</v>
      </c>
      <c r="B4077" s="144" t="s">
        <v>17913</v>
      </c>
      <c r="C4077" s="144" t="s">
        <v>17914</v>
      </c>
      <c r="D4077" s="144" t="s">
        <v>17915</v>
      </c>
      <c r="E4077" s="144" t="s">
        <v>2169</v>
      </c>
      <c r="F4077" s="144" t="s">
        <v>2163</v>
      </c>
    </row>
    <row r="4078" spans="1:6" hidden="1" x14ac:dyDescent="0.35">
      <c r="A4078" s="144" t="s">
        <v>17916</v>
      </c>
      <c r="B4078" s="144" t="s">
        <v>17917</v>
      </c>
      <c r="C4078" s="144" t="s">
        <v>17918</v>
      </c>
      <c r="D4078" s="144" t="s">
        <v>17919</v>
      </c>
      <c r="E4078" s="144" t="s">
        <v>2169</v>
      </c>
      <c r="F4078" s="144" t="s">
        <v>2266</v>
      </c>
    </row>
    <row r="4079" spans="1:6" ht="46.5" hidden="1" x14ac:dyDescent="0.35">
      <c r="A4079" s="144" t="s">
        <v>17920</v>
      </c>
      <c r="B4079" s="144" t="s">
        <v>17921</v>
      </c>
      <c r="C4079" s="144" t="s">
        <v>17922</v>
      </c>
      <c r="D4079" s="144" t="s">
        <v>17923</v>
      </c>
      <c r="F4079" s="144" t="s">
        <v>2163</v>
      </c>
    </row>
    <row r="4080" spans="1:6" ht="31" hidden="1" x14ac:dyDescent="0.35">
      <c r="A4080" s="144" t="s">
        <v>17924</v>
      </c>
      <c r="B4080" s="144" t="s">
        <v>17925</v>
      </c>
      <c r="C4080" s="144" t="s">
        <v>17925</v>
      </c>
      <c r="D4080" s="144" t="s">
        <v>17926</v>
      </c>
      <c r="E4080" s="144" t="s">
        <v>2162</v>
      </c>
      <c r="F4080" s="144" t="s">
        <v>2163</v>
      </c>
    </row>
    <row r="4081" spans="1:6" hidden="1" x14ac:dyDescent="0.35">
      <c r="A4081" s="144" t="s">
        <v>17927</v>
      </c>
      <c r="B4081" s="144" t="s">
        <v>17928</v>
      </c>
      <c r="C4081" s="144" t="s">
        <v>17929</v>
      </c>
      <c r="D4081" s="144" t="s">
        <v>17930</v>
      </c>
      <c r="E4081" s="144" t="s">
        <v>2169</v>
      </c>
      <c r="F4081" s="144" t="s">
        <v>2170</v>
      </c>
    </row>
    <row r="4082" spans="1:6" ht="31" hidden="1" x14ac:dyDescent="0.35">
      <c r="A4082" s="144" t="s">
        <v>17931</v>
      </c>
      <c r="B4082" s="144" t="s">
        <v>17932</v>
      </c>
      <c r="C4082" s="144" t="s">
        <v>17933</v>
      </c>
      <c r="D4082" s="144" t="s">
        <v>17934</v>
      </c>
      <c r="E4082" s="144" t="s">
        <v>2169</v>
      </c>
      <c r="F4082" s="144" t="s">
        <v>2170</v>
      </c>
    </row>
    <row r="4083" spans="1:6" hidden="1" x14ac:dyDescent="0.35">
      <c r="A4083" s="144" t="s">
        <v>17935</v>
      </c>
      <c r="B4083" s="144" t="s">
        <v>17936</v>
      </c>
      <c r="C4083" s="144" t="s">
        <v>17937</v>
      </c>
      <c r="D4083" s="144" t="s">
        <v>17938</v>
      </c>
      <c r="F4083" s="144" t="s">
        <v>2170</v>
      </c>
    </row>
    <row r="4084" spans="1:6" ht="31" hidden="1" x14ac:dyDescent="0.35">
      <c r="A4084" s="144" t="s">
        <v>17939</v>
      </c>
      <c r="B4084" s="144" t="s">
        <v>17940</v>
      </c>
      <c r="C4084" s="144" t="s">
        <v>17941</v>
      </c>
      <c r="D4084" s="144" t="s">
        <v>17942</v>
      </c>
      <c r="F4084" s="144" t="s">
        <v>2170</v>
      </c>
    </row>
    <row r="4085" spans="1:6" ht="31" hidden="1" x14ac:dyDescent="0.35">
      <c r="A4085" s="144" t="s">
        <v>17943</v>
      </c>
      <c r="B4085" s="144" t="s">
        <v>17944</v>
      </c>
      <c r="C4085" s="144" t="s">
        <v>17945</v>
      </c>
      <c r="D4085" s="144" t="s">
        <v>17946</v>
      </c>
      <c r="F4085" s="144" t="s">
        <v>2170</v>
      </c>
    </row>
    <row r="4086" spans="1:6" hidden="1" x14ac:dyDescent="0.35">
      <c r="A4086" s="144" t="s">
        <v>17947</v>
      </c>
      <c r="B4086" s="144" t="s">
        <v>17948</v>
      </c>
      <c r="C4086" s="144" t="s">
        <v>17949</v>
      </c>
      <c r="D4086" s="144" t="s">
        <v>17950</v>
      </c>
      <c r="F4086" s="144" t="s">
        <v>2266</v>
      </c>
    </row>
    <row r="4087" spans="1:6" hidden="1" x14ac:dyDescent="0.35">
      <c r="A4087" s="144" t="s">
        <v>17951</v>
      </c>
      <c r="B4087" s="144" t="s">
        <v>17952</v>
      </c>
      <c r="C4087" s="144" t="s">
        <v>17953</v>
      </c>
      <c r="D4087" s="144" t="s">
        <v>17954</v>
      </c>
      <c r="F4087" s="144" t="s">
        <v>2170</v>
      </c>
    </row>
    <row r="4088" spans="1:6" hidden="1" x14ac:dyDescent="0.35">
      <c r="A4088" s="144" t="s">
        <v>17955</v>
      </c>
      <c r="B4088" s="144" t="s">
        <v>17956</v>
      </c>
      <c r="C4088" s="144" t="s">
        <v>17957</v>
      </c>
      <c r="D4088" s="144" t="s">
        <v>17958</v>
      </c>
      <c r="E4088" s="144" t="s">
        <v>2169</v>
      </c>
      <c r="F4088" s="144" t="s">
        <v>2193</v>
      </c>
    </row>
    <row r="4089" spans="1:6" ht="31" hidden="1" x14ac:dyDescent="0.35">
      <c r="A4089" s="144" t="s">
        <v>17959</v>
      </c>
      <c r="B4089" s="144" t="s">
        <v>17960</v>
      </c>
      <c r="C4089" s="144" t="s">
        <v>17961</v>
      </c>
      <c r="D4089" s="144" t="s">
        <v>17962</v>
      </c>
      <c r="F4089" s="144" t="s">
        <v>2266</v>
      </c>
    </row>
    <row r="4090" spans="1:6" ht="31" hidden="1" x14ac:dyDescent="0.35">
      <c r="A4090" s="144" t="s">
        <v>17963</v>
      </c>
      <c r="B4090" s="144" t="s">
        <v>17964</v>
      </c>
      <c r="C4090" s="144" t="s">
        <v>17965</v>
      </c>
      <c r="D4090" s="144" t="s">
        <v>17966</v>
      </c>
      <c r="F4090" s="144" t="s">
        <v>2266</v>
      </c>
    </row>
    <row r="4091" spans="1:6" hidden="1" x14ac:dyDescent="0.35">
      <c r="A4091" s="144" t="s">
        <v>17967</v>
      </c>
      <c r="B4091" s="144" t="s">
        <v>17968</v>
      </c>
      <c r="C4091" s="144" t="s">
        <v>17969</v>
      </c>
      <c r="D4091" s="144" t="s">
        <v>17970</v>
      </c>
      <c r="E4091" s="144" t="s">
        <v>2169</v>
      </c>
      <c r="F4091" s="144" t="s">
        <v>2266</v>
      </c>
    </row>
    <row r="4092" spans="1:6" ht="31" hidden="1" x14ac:dyDescent="0.35">
      <c r="A4092" s="144" t="s">
        <v>17971</v>
      </c>
      <c r="B4092" s="144" t="s">
        <v>17972</v>
      </c>
      <c r="C4092" s="144" t="s">
        <v>17973</v>
      </c>
      <c r="D4092" s="144" t="s">
        <v>17974</v>
      </c>
      <c r="E4092" s="144" t="s">
        <v>2169</v>
      </c>
      <c r="F4092" s="144" t="s">
        <v>2266</v>
      </c>
    </row>
    <row r="4093" spans="1:6" ht="31" hidden="1" x14ac:dyDescent="0.35">
      <c r="A4093" s="144" t="s">
        <v>17975</v>
      </c>
      <c r="B4093" s="144" t="s">
        <v>17976</v>
      </c>
      <c r="C4093" s="144" t="s">
        <v>17977</v>
      </c>
      <c r="D4093" s="144" t="s">
        <v>17978</v>
      </c>
      <c r="E4093" s="144" t="s">
        <v>2169</v>
      </c>
      <c r="F4093" s="144" t="s">
        <v>2266</v>
      </c>
    </row>
    <row r="4094" spans="1:6" ht="31" hidden="1" x14ac:dyDescent="0.35">
      <c r="A4094" s="144" t="s">
        <v>17979</v>
      </c>
      <c r="B4094" s="144" t="s">
        <v>17980</v>
      </c>
      <c r="C4094" s="144" t="s">
        <v>17981</v>
      </c>
      <c r="D4094" s="144" t="s">
        <v>17982</v>
      </c>
      <c r="E4094" s="144" t="s">
        <v>2175</v>
      </c>
      <c r="F4094" s="144" t="s">
        <v>2176</v>
      </c>
    </row>
    <row r="4095" spans="1:6" ht="31" hidden="1" x14ac:dyDescent="0.35">
      <c r="A4095" s="144" t="s">
        <v>17983</v>
      </c>
      <c r="B4095" s="144" t="s">
        <v>17984</v>
      </c>
      <c r="C4095" s="144" t="s">
        <v>17985</v>
      </c>
      <c r="D4095" s="144" t="s">
        <v>17986</v>
      </c>
      <c r="E4095" s="144" t="s">
        <v>2175</v>
      </c>
      <c r="F4095" s="144" t="s">
        <v>2163</v>
      </c>
    </row>
    <row r="4096" spans="1:6" ht="31" hidden="1" x14ac:dyDescent="0.35">
      <c r="A4096" s="144" t="s">
        <v>17987</v>
      </c>
      <c r="B4096" s="144" t="s">
        <v>17988</v>
      </c>
      <c r="C4096" s="144" t="s">
        <v>17989</v>
      </c>
      <c r="D4096" s="144" t="s">
        <v>17990</v>
      </c>
      <c r="E4096" s="144" t="s">
        <v>2169</v>
      </c>
      <c r="F4096" s="144" t="s">
        <v>2163</v>
      </c>
    </row>
    <row r="4097" spans="1:6" ht="46.5" hidden="1" x14ac:dyDescent="0.35">
      <c r="A4097" s="144" t="s">
        <v>17991</v>
      </c>
      <c r="B4097" s="144" t="s">
        <v>17992</v>
      </c>
      <c r="C4097" s="144" t="s">
        <v>17993</v>
      </c>
      <c r="D4097" s="144" t="s">
        <v>17994</v>
      </c>
      <c r="F4097" s="144" t="s">
        <v>2170</v>
      </c>
    </row>
    <row r="4098" spans="1:6" ht="46.5" hidden="1" x14ac:dyDescent="0.35">
      <c r="A4098" s="144" t="s">
        <v>17995</v>
      </c>
      <c r="B4098" s="144" t="s">
        <v>17996</v>
      </c>
      <c r="C4098" s="144" t="s">
        <v>17997</v>
      </c>
      <c r="D4098" s="144" t="s">
        <v>17998</v>
      </c>
      <c r="E4098" s="144" t="s">
        <v>2175</v>
      </c>
      <c r="F4098" s="144" t="s">
        <v>2170</v>
      </c>
    </row>
    <row r="4099" spans="1:6" ht="31" hidden="1" x14ac:dyDescent="0.35">
      <c r="A4099" s="144" t="s">
        <v>17999</v>
      </c>
      <c r="B4099" s="144" t="s">
        <v>18000</v>
      </c>
      <c r="C4099" s="144" t="s">
        <v>18001</v>
      </c>
      <c r="D4099" s="144" t="s">
        <v>18002</v>
      </c>
      <c r="F4099" s="144" t="s">
        <v>2266</v>
      </c>
    </row>
    <row r="4100" spans="1:6" hidden="1" x14ac:dyDescent="0.35">
      <c r="A4100" s="144" t="s">
        <v>18003</v>
      </c>
      <c r="B4100" s="144" t="s">
        <v>18004</v>
      </c>
      <c r="C4100" s="144" t="s">
        <v>18005</v>
      </c>
      <c r="D4100" s="144" t="s">
        <v>18006</v>
      </c>
      <c r="E4100" s="144" t="s">
        <v>2175</v>
      </c>
      <c r="F4100" s="144" t="s">
        <v>2176</v>
      </c>
    </row>
    <row r="4101" spans="1:6" hidden="1" x14ac:dyDescent="0.35">
      <c r="A4101" s="144" t="s">
        <v>18007</v>
      </c>
      <c r="B4101" s="144" t="s">
        <v>18008</v>
      </c>
      <c r="C4101" s="144" t="s">
        <v>18009</v>
      </c>
      <c r="D4101" s="144" t="s">
        <v>18010</v>
      </c>
      <c r="E4101" s="144" t="s">
        <v>2162</v>
      </c>
      <c r="F4101" s="144" t="s">
        <v>2193</v>
      </c>
    </row>
    <row r="4102" spans="1:6" ht="31" hidden="1" x14ac:dyDescent="0.35">
      <c r="A4102" s="144" t="s">
        <v>18011</v>
      </c>
      <c r="B4102" s="144" t="s">
        <v>18012</v>
      </c>
      <c r="C4102" s="144" t="s">
        <v>18013</v>
      </c>
      <c r="D4102" s="144" t="s">
        <v>18014</v>
      </c>
      <c r="E4102" s="144" t="s">
        <v>2175</v>
      </c>
      <c r="F4102" s="144" t="s">
        <v>2163</v>
      </c>
    </row>
    <row r="4103" spans="1:6" ht="31" hidden="1" x14ac:dyDescent="0.35">
      <c r="A4103" s="144" t="s">
        <v>18015</v>
      </c>
      <c r="B4103" s="144" t="s">
        <v>18016</v>
      </c>
      <c r="C4103" s="144" t="s">
        <v>18017</v>
      </c>
      <c r="D4103" s="144" t="s">
        <v>18018</v>
      </c>
      <c r="F4103" s="144" t="s">
        <v>2266</v>
      </c>
    </row>
    <row r="4104" spans="1:6" ht="31" hidden="1" x14ac:dyDescent="0.35">
      <c r="A4104" s="144" t="s">
        <v>18019</v>
      </c>
      <c r="B4104" s="144" t="s">
        <v>18020</v>
      </c>
      <c r="C4104" s="144" t="s">
        <v>18021</v>
      </c>
      <c r="D4104" s="144" t="s">
        <v>18022</v>
      </c>
      <c r="F4104" s="144" t="s">
        <v>2266</v>
      </c>
    </row>
    <row r="4105" spans="1:6" ht="31" hidden="1" x14ac:dyDescent="0.35">
      <c r="A4105" s="144" t="s">
        <v>18023</v>
      </c>
      <c r="B4105" s="144" t="s">
        <v>18024</v>
      </c>
      <c r="C4105" s="144" t="s">
        <v>18025</v>
      </c>
      <c r="D4105" s="144" t="s">
        <v>18026</v>
      </c>
      <c r="E4105" s="144" t="s">
        <v>2162</v>
      </c>
      <c r="F4105" s="144" t="s">
        <v>2176</v>
      </c>
    </row>
    <row r="4106" spans="1:6" ht="31" hidden="1" x14ac:dyDescent="0.35">
      <c r="A4106" s="144" t="s">
        <v>18027</v>
      </c>
      <c r="B4106" s="144" t="s">
        <v>18028</v>
      </c>
      <c r="C4106" s="144" t="s">
        <v>18029</v>
      </c>
      <c r="D4106" s="144" t="s">
        <v>18030</v>
      </c>
      <c r="E4106" s="144" t="s">
        <v>3238</v>
      </c>
      <c r="F4106" s="144" t="s">
        <v>2176</v>
      </c>
    </row>
    <row r="4107" spans="1:6" ht="31" hidden="1" x14ac:dyDescent="0.35">
      <c r="A4107" s="144" t="s">
        <v>18031</v>
      </c>
      <c r="B4107" s="144" t="s">
        <v>18032</v>
      </c>
      <c r="C4107" s="144" t="s">
        <v>18033</v>
      </c>
      <c r="D4107" s="144" t="s">
        <v>18034</v>
      </c>
      <c r="F4107" s="144" t="s">
        <v>2193</v>
      </c>
    </row>
    <row r="4108" spans="1:6" ht="31" hidden="1" x14ac:dyDescent="0.35">
      <c r="A4108" s="144" t="s">
        <v>18035</v>
      </c>
      <c r="B4108" s="144" t="s">
        <v>18036</v>
      </c>
      <c r="C4108" s="144" t="s">
        <v>18037</v>
      </c>
      <c r="D4108" s="144" t="s">
        <v>18038</v>
      </c>
      <c r="F4108" s="144" t="s">
        <v>2170</v>
      </c>
    </row>
    <row r="4109" spans="1:6" ht="31" hidden="1" x14ac:dyDescent="0.35">
      <c r="A4109" s="144" t="s">
        <v>18039</v>
      </c>
      <c r="B4109" s="144" t="s">
        <v>18040</v>
      </c>
      <c r="C4109" s="144" t="s">
        <v>18041</v>
      </c>
      <c r="D4109" s="144" t="s">
        <v>18042</v>
      </c>
      <c r="E4109" s="144" t="s">
        <v>2175</v>
      </c>
      <c r="F4109" s="144" t="s">
        <v>2193</v>
      </c>
    </row>
    <row r="4110" spans="1:6" ht="46.5" hidden="1" x14ac:dyDescent="0.35">
      <c r="A4110" s="144" t="s">
        <v>18043</v>
      </c>
      <c r="B4110" s="144" t="s">
        <v>18044</v>
      </c>
      <c r="C4110" s="144" t="s">
        <v>18045</v>
      </c>
      <c r="D4110" s="144" t="s">
        <v>18046</v>
      </c>
      <c r="E4110" s="144" t="s">
        <v>2175</v>
      </c>
      <c r="F4110" s="144" t="s">
        <v>2176</v>
      </c>
    </row>
    <row r="4111" spans="1:6" hidden="1" x14ac:dyDescent="0.35">
      <c r="A4111" s="144" t="s">
        <v>18047</v>
      </c>
      <c r="B4111" s="144" t="s">
        <v>18048</v>
      </c>
      <c r="C4111" s="144" t="s">
        <v>18049</v>
      </c>
      <c r="D4111" s="144" t="s">
        <v>18050</v>
      </c>
      <c r="E4111" s="144" t="s">
        <v>2175</v>
      </c>
      <c r="F4111" s="144" t="s">
        <v>2170</v>
      </c>
    </row>
    <row r="4112" spans="1:6" ht="31" hidden="1" x14ac:dyDescent="0.35">
      <c r="A4112" s="144" t="s">
        <v>18051</v>
      </c>
      <c r="B4112" s="144" t="s">
        <v>18052</v>
      </c>
      <c r="C4112" s="144" t="s">
        <v>18053</v>
      </c>
      <c r="D4112" s="144" t="s">
        <v>18054</v>
      </c>
      <c r="E4112" s="144" t="s">
        <v>2175</v>
      </c>
      <c r="F4112" s="144" t="s">
        <v>2176</v>
      </c>
    </row>
    <row r="4113" spans="1:6" hidden="1" x14ac:dyDescent="0.35">
      <c r="A4113" s="144" t="s">
        <v>18055</v>
      </c>
      <c r="B4113" s="144" t="s">
        <v>18056</v>
      </c>
      <c r="C4113" s="144" t="s">
        <v>18057</v>
      </c>
      <c r="D4113" s="144" t="s">
        <v>18058</v>
      </c>
      <c r="E4113" s="144" t="s">
        <v>2169</v>
      </c>
      <c r="F4113" s="144" t="s">
        <v>2176</v>
      </c>
    </row>
    <row r="4114" spans="1:6" ht="31" hidden="1" x14ac:dyDescent="0.35">
      <c r="A4114" s="144" t="s">
        <v>18059</v>
      </c>
      <c r="B4114" s="144" t="s">
        <v>18060</v>
      </c>
      <c r="C4114" s="144" t="s">
        <v>18061</v>
      </c>
      <c r="D4114" s="144" t="s">
        <v>18062</v>
      </c>
      <c r="E4114" s="144" t="s">
        <v>2162</v>
      </c>
      <c r="F4114" s="144" t="s">
        <v>2193</v>
      </c>
    </row>
    <row r="4115" spans="1:6" ht="31" hidden="1" x14ac:dyDescent="0.35">
      <c r="A4115" s="144" t="s">
        <v>18063</v>
      </c>
      <c r="B4115" s="144" t="s">
        <v>18064</v>
      </c>
      <c r="C4115" s="144" t="s">
        <v>18065</v>
      </c>
      <c r="D4115" s="144" t="s">
        <v>18066</v>
      </c>
      <c r="E4115" s="144" t="s">
        <v>2162</v>
      </c>
      <c r="F4115" s="144" t="s">
        <v>2193</v>
      </c>
    </row>
    <row r="4116" spans="1:6" ht="31" hidden="1" x14ac:dyDescent="0.35">
      <c r="A4116" s="144" t="s">
        <v>18067</v>
      </c>
      <c r="B4116" s="144" t="s">
        <v>18068</v>
      </c>
      <c r="C4116" s="144" t="s">
        <v>18069</v>
      </c>
      <c r="D4116" s="144" t="s">
        <v>18070</v>
      </c>
      <c r="E4116" s="144" t="s">
        <v>2162</v>
      </c>
      <c r="F4116" s="144" t="s">
        <v>2163</v>
      </c>
    </row>
    <row r="4117" spans="1:6" hidden="1" x14ac:dyDescent="0.35">
      <c r="A4117" s="144" t="s">
        <v>18071</v>
      </c>
      <c r="B4117" s="144" t="s">
        <v>18072</v>
      </c>
      <c r="C4117" s="144" t="s">
        <v>18073</v>
      </c>
      <c r="D4117" s="144" t="s">
        <v>18074</v>
      </c>
      <c r="E4117" s="144" t="s">
        <v>2175</v>
      </c>
      <c r="F4117" s="144" t="s">
        <v>2176</v>
      </c>
    </row>
    <row r="4118" spans="1:6" ht="46.5" hidden="1" x14ac:dyDescent="0.35">
      <c r="A4118" s="144" t="s">
        <v>18075</v>
      </c>
      <c r="B4118" s="144" t="s">
        <v>18076</v>
      </c>
      <c r="C4118" s="144" t="s">
        <v>18077</v>
      </c>
      <c r="D4118" s="144" t="s">
        <v>18078</v>
      </c>
      <c r="F4118" s="144" t="s">
        <v>2163</v>
      </c>
    </row>
    <row r="4119" spans="1:6" ht="31" hidden="1" x14ac:dyDescent="0.35">
      <c r="A4119" s="144" t="s">
        <v>18079</v>
      </c>
      <c r="B4119" s="144" t="s">
        <v>18080</v>
      </c>
      <c r="C4119" s="144" t="s">
        <v>18081</v>
      </c>
      <c r="D4119" s="144" t="s">
        <v>18082</v>
      </c>
      <c r="F4119" s="144" t="s">
        <v>2170</v>
      </c>
    </row>
    <row r="4120" spans="1:6" ht="31" hidden="1" x14ac:dyDescent="0.35">
      <c r="A4120" s="144" t="s">
        <v>18083</v>
      </c>
      <c r="B4120" s="144" t="s">
        <v>18084</v>
      </c>
      <c r="C4120" s="144" t="s">
        <v>18085</v>
      </c>
      <c r="D4120" s="144" t="s">
        <v>18086</v>
      </c>
      <c r="E4120" s="144" t="s">
        <v>2175</v>
      </c>
      <c r="F4120" s="144" t="s">
        <v>2163</v>
      </c>
    </row>
    <row r="4121" spans="1:6" ht="31" hidden="1" x14ac:dyDescent="0.35">
      <c r="A4121" s="144" t="s">
        <v>18087</v>
      </c>
      <c r="B4121" s="144" t="s">
        <v>18088</v>
      </c>
      <c r="C4121" s="144" t="s">
        <v>18089</v>
      </c>
      <c r="D4121" s="144" t="s">
        <v>18090</v>
      </c>
      <c r="E4121" s="144" t="s">
        <v>2175</v>
      </c>
      <c r="F4121" s="144" t="s">
        <v>2163</v>
      </c>
    </row>
    <row r="4122" spans="1:6" hidden="1" x14ac:dyDescent="0.35">
      <c r="A4122" s="144" t="s">
        <v>18091</v>
      </c>
      <c r="B4122" s="144" t="s">
        <v>18092</v>
      </c>
      <c r="C4122" s="144" t="s">
        <v>18093</v>
      </c>
      <c r="D4122" s="144" t="s">
        <v>18094</v>
      </c>
      <c r="E4122" s="144" t="s">
        <v>2169</v>
      </c>
      <c r="F4122" s="144" t="s">
        <v>2266</v>
      </c>
    </row>
    <row r="4123" spans="1:6" ht="31" hidden="1" x14ac:dyDescent="0.35">
      <c r="A4123" s="144" t="s">
        <v>18095</v>
      </c>
      <c r="B4123" s="144" t="s">
        <v>18096</v>
      </c>
      <c r="C4123" s="144" t="s">
        <v>18097</v>
      </c>
      <c r="D4123" s="144" t="s">
        <v>18098</v>
      </c>
      <c r="E4123" s="144" t="s">
        <v>2169</v>
      </c>
      <c r="F4123" s="144" t="s">
        <v>2266</v>
      </c>
    </row>
    <row r="4124" spans="1:6" ht="31" hidden="1" x14ac:dyDescent="0.35">
      <c r="A4124" s="144" t="s">
        <v>18099</v>
      </c>
      <c r="B4124" s="144" t="s">
        <v>18100</v>
      </c>
      <c r="C4124" s="144" t="s">
        <v>18101</v>
      </c>
      <c r="D4124" s="144" t="s">
        <v>18102</v>
      </c>
      <c r="E4124" s="144" t="s">
        <v>2175</v>
      </c>
      <c r="F4124" s="144" t="s">
        <v>2266</v>
      </c>
    </row>
    <row r="4125" spans="1:6" hidden="1" x14ac:dyDescent="0.35">
      <c r="A4125" s="144" t="s">
        <v>18103</v>
      </c>
      <c r="B4125" s="144" t="s">
        <v>18104</v>
      </c>
      <c r="C4125" s="144" t="s">
        <v>18105</v>
      </c>
      <c r="D4125" s="144" t="s">
        <v>18106</v>
      </c>
      <c r="E4125" s="144" t="s">
        <v>2169</v>
      </c>
      <c r="F4125" s="144" t="s">
        <v>2266</v>
      </c>
    </row>
    <row r="4126" spans="1:6" hidden="1" x14ac:dyDescent="0.35">
      <c r="A4126" s="144" t="s">
        <v>18107</v>
      </c>
      <c r="B4126" s="144" t="s">
        <v>18108</v>
      </c>
      <c r="C4126" s="144" t="s">
        <v>18108</v>
      </c>
      <c r="D4126" s="144" t="s">
        <v>18109</v>
      </c>
      <c r="F4126" s="144" t="s">
        <v>2176</v>
      </c>
    </row>
    <row r="4127" spans="1:6" hidden="1" x14ac:dyDescent="0.35">
      <c r="A4127" s="144" t="s">
        <v>18110</v>
      </c>
      <c r="B4127" s="144" t="s">
        <v>18111</v>
      </c>
      <c r="C4127" s="144" t="s">
        <v>18112</v>
      </c>
      <c r="D4127" s="144" t="s">
        <v>18113</v>
      </c>
      <c r="E4127" s="144" t="s">
        <v>2169</v>
      </c>
      <c r="F4127" s="144" t="s">
        <v>2266</v>
      </c>
    </row>
    <row r="4128" spans="1:6" hidden="1" x14ac:dyDescent="0.35">
      <c r="A4128" s="144" t="s">
        <v>18114</v>
      </c>
      <c r="B4128" s="144" t="s">
        <v>18115</v>
      </c>
      <c r="C4128" s="144" t="s">
        <v>18116</v>
      </c>
      <c r="D4128" s="144" t="s">
        <v>18117</v>
      </c>
      <c r="E4128" s="144" t="s">
        <v>2175</v>
      </c>
      <c r="F4128" s="144" t="s">
        <v>2193</v>
      </c>
    </row>
    <row r="4129" spans="1:6" ht="31" hidden="1" x14ac:dyDescent="0.35">
      <c r="A4129" s="144" t="s">
        <v>18118</v>
      </c>
      <c r="B4129" s="144" t="s">
        <v>18119</v>
      </c>
      <c r="C4129" s="144" t="s">
        <v>18120</v>
      </c>
      <c r="D4129" s="144" t="s">
        <v>18121</v>
      </c>
      <c r="F4129" s="144" t="s">
        <v>2266</v>
      </c>
    </row>
    <row r="4130" spans="1:6" ht="31" hidden="1" x14ac:dyDescent="0.35">
      <c r="A4130" s="144" t="s">
        <v>18122</v>
      </c>
      <c r="B4130" s="144" t="s">
        <v>18123</v>
      </c>
      <c r="C4130" s="144" t="s">
        <v>18124</v>
      </c>
      <c r="D4130" s="144" t="s">
        <v>18125</v>
      </c>
      <c r="E4130" s="144" t="s">
        <v>2162</v>
      </c>
      <c r="F4130" s="144" t="s">
        <v>2193</v>
      </c>
    </row>
    <row r="4131" spans="1:6" ht="46.5" hidden="1" x14ac:dyDescent="0.35">
      <c r="A4131" s="144" t="s">
        <v>18126</v>
      </c>
      <c r="B4131" s="144" t="s">
        <v>18127</v>
      </c>
      <c r="C4131" s="144" t="s">
        <v>18128</v>
      </c>
      <c r="D4131" s="144" t="s">
        <v>18129</v>
      </c>
      <c r="E4131" s="144" t="s">
        <v>3238</v>
      </c>
      <c r="F4131" s="144" t="s">
        <v>2185</v>
      </c>
    </row>
    <row r="4132" spans="1:6" hidden="1" x14ac:dyDescent="0.35">
      <c r="A4132" s="144" t="s">
        <v>18130</v>
      </c>
      <c r="B4132" s="144" t="s">
        <v>18131</v>
      </c>
      <c r="C4132" s="144" t="s">
        <v>18132</v>
      </c>
      <c r="D4132" s="144" t="s">
        <v>18133</v>
      </c>
      <c r="E4132" s="144" t="s">
        <v>2169</v>
      </c>
      <c r="F4132" s="144" t="s">
        <v>2170</v>
      </c>
    </row>
    <row r="4133" spans="1:6" ht="31" hidden="1" x14ac:dyDescent="0.35">
      <c r="A4133" s="144" t="s">
        <v>18134</v>
      </c>
      <c r="B4133" s="144" t="s">
        <v>18135</v>
      </c>
      <c r="C4133" s="144" t="s">
        <v>18136</v>
      </c>
      <c r="D4133" s="144" t="s">
        <v>18137</v>
      </c>
      <c r="F4133" s="144" t="s">
        <v>2170</v>
      </c>
    </row>
    <row r="4134" spans="1:6" ht="31" hidden="1" x14ac:dyDescent="0.35">
      <c r="A4134" s="144" t="s">
        <v>18138</v>
      </c>
      <c r="B4134" s="144" t="s">
        <v>18139</v>
      </c>
      <c r="C4134" s="144" t="s">
        <v>18140</v>
      </c>
      <c r="D4134" s="144" t="s">
        <v>18141</v>
      </c>
      <c r="E4134" s="144" t="s">
        <v>2169</v>
      </c>
      <c r="F4134" s="144" t="s">
        <v>2170</v>
      </c>
    </row>
    <row r="4135" spans="1:6" ht="31" hidden="1" x14ac:dyDescent="0.35">
      <c r="A4135" s="144" t="s">
        <v>18142</v>
      </c>
      <c r="B4135" s="144" t="s">
        <v>18143</v>
      </c>
      <c r="C4135" s="144" t="s">
        <v>18144</v>
      </c>
      <c r="D4135" s="144" t="s">
        <v>18145</v>
      </c>
      <c r="E4135" s="144" t="s">
        <v>2175</v>
      </c>
      <c r="F4135" s="144" t="s">
        <v>2266</v>
      </c>
    </row>
    <row r="4136" spans="1:6" ht="31" hidden="1" x14ac:dyDescent="0.35">
      <c r="A4136" s="144" t="s">
        <v>18146</v>
      </c>
      <c r="B4136" s="144" t="s">
        <v>18147</v>
      </c>
      <c r="C4136" s="144" t="s">
        <v>18148</v>
      </c>
      <c r="D4136" s="144" t="s">
        <v>18149</v>
      </c>
      <c r="E4136" s="144" t="s">
        <v>2175</v>
      </c>
      <c r="F4136" s="144" t="s">
        <v>2266</v>
      </c>
    </row>
    <row r="4137" spans="1:6" hidden="1" x14ac:dyDescent="0.35">
      <c r="A4137" s="144" t="s">
        <v>18150</v>
      </c>
      <c r="B4137" s="144" t="s">
        <v>18151</v>
      </c>
      <c r="C4137" s="144" t="s">
        <v>18152</v>
      </c>
      <c r="D4137" s="144" t="s">
        <v>18153</v>
      </c>
      <c r="E4137" s="144" t="s">
        <v>2162</v>
      </c>
      <c r="F4137" s="144" t="s">
        <v>2193</v>
      </c>
    </row>
    <row r="4138" spans="1:6" ht="31" hidden="1" x14ac:dyDescent="0.35">
      <c r="A4138" s="144" t="s">
        <v>18154</v>
      </c>
      <c r="B4138" s="144" t="s">
        <v>18155</v>
      </c>
      <c r="C4138" s="144" t="s">
        <v>18156</v>
      </c>
      <c r="D4138" s="144" t="s">
        <v>18157</v>
      </c>
      <c r="F4138" s="144" t="s">
        <v>2170</v>
      </c>
    </row>
    <row r="4139" spans="1:6" hidden="1" x14ac:dyDescent="0.35">
      <c r="A4139" s="144" t="s">
        <v>18158</v>
      </c>
      <c r="B4139" s="144" t="s">
        <v>18159</v>
      </c>
      <c r="C4139" s="144" t="s">
        <v>18160</v>
      </c>
      <c r="D4139" s="144" t="s">
        <v>18161</v>
      </c>
      <c r="F4139" s="144" t="s">
        <v>2266</v>
      </c>
    </row>
    <row r="4140" spans="1:6" hidden="1" x14ac:dyDescent="0.35">
      <c r="A4140" s="144" t="s">
        <v>18162</v>
      </c>
      <c r="B4140" s="144" t="s">
        <v>18163</v>
      </c>
      <c r="C4140" s="144" t="s">
        <v>18164</v>
      </c>
      <c r="D4140" s="144" t="s">
        <v>18165</v>
      </c>
      <c r="E4140" s="144" t="s">
        <v>2162</v>
      </c>
      <c r="F4140" s="144" t="s">
        <v>2193</v>
      </c>
    </row>
    <row r="4141" spans="1:6" ht="31" hidden="1" x14ac:dyDescent="0.35">
      <c r="A4141" s="144" t="s">
        <v>18166</v>
      </c>
      <c r="B4141" s="144" t="s">
        <v>18167</v>
      </c>
      <c r="C4141" s="144" t="s">
        <v>18168</v>
      </c>
      <c r="D4141" s="144" t="s">
        <v>18169</v>
      </c>
      <c r="E4141" s="144" t="s">
        <v>2169</v>
      </c>
      <c r="F4141" s="144" t="s">
        <v>2266</v>
      </c>
    </row>
    <row r="4142" spans="1:6" hidden="1" x14ac:dyDescent="0.35">
      <c r="A4142" s="144" t="s">
        <v>18170</v>
      </c>
      <c r="B4142" s="144" t="s">
        <v>18171</v>
      </c>
      <c r="C4142" s="144" t="s">
        <v>18172</v>
      </c>
      <c r="D4142" s="144" t="s">
        <v>18173</v>
      </c>
      <c r="F4142" s="144" t="s">
        <v>2266</v>
      </c>
    </row>
    <row r="4143" spans="1:6" ht="31" hidden="1" x14ac:dyDescent="0.35">
      <c r="A4143" s="144" t="s">
        <v>18174</v>
      </c>
      <c r="B4143" s="144" t="s">
        <v>18175</v>
      </c>
      <c r="C4143" s="144" t="s">
        <v>18176</v>
      </c>
      <c r="D4143" s="144" t="s">
        <v>18177</v>
      </c>
      <c r="F4143" s="144" t="s">
        <v>2266</v>
      </c>
    </row>
    <row r="4144" spans="1:6" ht="31" hidden="1" x14ac:dyDescent="0.35">
      <c r="A4144" s="144" t="s">
        <v>18178</v>
      </c>
      <c r="B4144" s="144" t="s">
        <v>18179</v>
      </c>
      <c r="C4144" s="144" t="s">
        <v>18180</v>
      </c>
      <c r="D4144" s="144" t="s">
        <v>18181</v>
      </c>
      <c r="F4144" s="144" t="s">
        <v>2266</v>
      </c>
    </row>
    <row r="4145" spans="1:6" ht="31" hidden="1" x14ac:dyDescent="0.35">
      <c r="A4145" s="144" t="s">
        <v>18182</v>
      </c>
      <c r="B4145" s="144" t="s">
        <v>18183</v>
      </c>
      <c r="C4145" s="144" t="s">
        <v>18184</v>
      </c>
      <c r="D4145" s="144" t="s">
        <v>18185</v>
      </c>
      <c r="F4145" s="144" t="s">
        <v>2163</v>
      </c>
    </row>
    <row r="4146" spans="1:6" ht="31" hidden="1" x14ac:dyDescent="0.35">
      <c r="A4146" s="144" t="s">
        <v>18186</v>
      </c>
      <c r="B4146" s="144" t="s">
        <v>18187</v>
      </c>
      <c r="C4146" s="144" t="s">
        <v>18188</v>
      </c>
      <c r="D4146" s="144" t="s">
        <v>18189</v>
      </c>
      <c r="E4146" s="144" t="s">
        <v>2169</v>
      </c>
      <c r="F4146" s="144" t="s">
        <v>2163</v>
      </c>
    </row>
    <row r="4147" spans="1:6" hidden="1" x14ac:dyDescent="0.35">
      <c r="A4147" s="144" t="s">
        <v>1669</v>
      </c>
      <c r="B4147" s="144" t="s">
        <v>18190</v>
      </c>
      <c r="C4147" s="144" t="s">
        <v>18191</v>
      </c>
      <c r="D4147" s="144" t="s">
        <v>18192</v>
      </c>
      <c r="E4147" s="144" t="s">
        <v>2162</v>
      </c>
      <c r="F4147" s="144" t="s">
        <v>2185</v>
      </c>
    </row>
    <row r="4148" spans="1:6" hidden="1" x14ac:dyDescent="0.35">
      <c r="A4148" s="144" t="s">
        <v>18193</v>
      </c>
      <c r="B4148" s="144" t="s">
        <v>18194</v>
      </c>
      <c r="C4148" s="144" t="s">
        <v>18195</v>
      </c>
      <c r="D4148" s="144" t="s">
        <v>18196</v>
      </c>
      <c r="F4148" s="144" t="s">
        <v>2170</v>
      </c>
    </row>
    <row r="4149" spans="1:6" ht="31" hidden="1" x14ac:dyDescent="0.35">
      <c r="A4149" s="144" t="s">
        <v>18197</v>
      </c>
      <c r="B4149" s="144" t="s">
        <v>18198</v>
      </c>
      <c r="C4149" s="144" t="s">
        <v>18199</v>
      </c>
      <c r="D4149" s="144" t="s">
        <v>18200</v>
      </c>
      <c r="E4149" s="144" t="s">
        <v>2169</v>
      </c>
      <c r="F4149" s="144" t="s">
        <v>2163</v>
      </c>
    </row>
    <row r="4150" spans="1:6" ht="31" hidden="1" x14ac:dyDescent="0.35">
      <c r="A4150" s="144" t="s">
        <v>18201</v>
      </c>
      <c r="B4150" s="144" t="s">
        <v>18202</v>
      </c>
      <c r="C4150" s="144" t="s">
        <v>18203</v>
      </c>
      <c r="D4150" s="144" t="s">
        <v>18204</v>
      </c>
      <c r="E4150" s="144" t="s">
        <v>2162</v>
      </c>
      <c r="F4150" s="144" t="s">
        <v>2163</v>
      </c>
    </row>
    <row r="4151" spans="1:6" ht="31" hidden="1" x14ac:dyDescent="0.35">
      <c r="A4151" s="144" t="s">
        <v>18205</v>
      </c>
      <c r="B4151" s="144" t="s">
        <v>18206</v>
      </c>
      <c r="C4151" s="144" t="s">
        <v>18207</v>
      </c>
      <c r="D4151" s="144" t="s">
        <v>18208</v>
      </c>
      <c r="E4151" s="144" t="s">
        <v>2169</v>
      </c>
      <c r="F4151" s="144" t="s">
        <v>2163</v>
      </c>
    </row>
    <row r="4152" spans="1:6" ht="46.5" hidden="1" x14ac:dyDescent="0.35">
      <c r="A4152" s="144" t="s">
        <v>18209</v>
      </c>
      <c r="B4152" s="144" t="s">
        <v>18210</v>
      </c>
      <c r="C4152" s="144" t="s">
        <v>18211</v>
      </c>
      <c r="D4152" s="144" t="s">
        <v>18212</v>
      </c>
      <c r="F4152" s="144" t="s">
        <v>2176</v>
      </c>
    </row>
    <row r="4153" spans="1:6" ht="31" hidden="1" x14ac:dyDescent="0.35">
      <c r="A4153" s="144" t="s">
        <v>18213</v>
      </c>
      <c r="B4153" s="144" t="s">
        <v>18214</v>
      </c>
      <c r="C4153" s="144" t="s">
        <v>18215</v>
      </c>
      <c r="D4153" s="144" t="s">
        <v>18216</v>
      </c>
      <c r="F4153" s="144" t="s">
        <v>2163</v>
      </c>
    </row>
    <row r="4154" spans="1:6" ht="46.5" hidden="1" x14ac:dyDescent="0.35">
      <c r="A4154" s="144" t="s">
        <v>18217</v>
      </c>
      <c r="B4154" s="144" t="s">
        <v>18218</v>
      </c>
      <c r="C4154" s="144" t="s">
        <v>18219</v>
      </c>
      <c r="D4154" s="144" t="s">
        <v>18220</v>
      </c>
      <c r="E4154" s="144" t="s">
        <v>2175</v>
      </c>
      <c r="F4154" s="144" t="s">
        <v>2170</v>
      </c>
    </row>
    <row r="4155" spans="1:6" hidden="1" x14ac:dyDescent="0.35">
      <c r="A4155" s="144" t="s">
        <v>18221</v>
      </c>
      <c r="B4155" s="144" t="s">
        <v>18222</v>
      </c>
      <c r="C4155" s="144" t="s">
        <v>18222</v>
      </c>
      <c r="D4155" s="144" t="s">
        <v>18223</v>
      </c>
      <c r="E4155" s="144" t="s">
        <v>2175</v>
      </c>
      <c r="F4155" s="144" t="s">
        <v>2170</v>
      </c>
    </row>
    <row r="4156" spans="1:6" ht="31" hidden="1" x14ac:dyDescent="0.35">
      <c r="A4156" s="144" t="s">
        <v>18224</v>
      </c>
      <c r="B4156" s="144" t="s">
        <v>18225</v>
      </c>
      <c r="C4156" s="144" t="s">
        <v>18226</v>
      </c>
      <c r="D4156" s="144" t="s">
        <v>18227</v>
      </c>
      <c r="E4156" s="144" t="s">
        <v>2175</v>
      </c>
      <c r="F4156" s="144" t="s">
        <v>2266</v>
      </c>
    </row>
    <row r="4157" spans="1:6" hidden="1" x14ac:dyDescent="0.35">
      <c r="A4157" s="144" t="s">
        <v>18228</v>
      </c>
      <c r="B4157" s="144" t="s">
        <v>18229</v>
      </c>
      <c r="C4157" s="144" t="s">
        <v>18230</v>
      </c>
      <c r="D4157" s="144" t="s">
        <v>18231</v>
      </c>
      <c r="E4157" s="144" t="s">
        <v>2169</v>
      </c>
      <c r="F4157" s="144" t="s">
        <v>2170</v>
      </c>
    </row>
    <row r="4158" spans="1:6" ht="31" hidden="1" x14ac:dyDescent="0.35">
      <c r="A4158" s="144" t="s">
        <v>18232</v>
      </c>
      <c r="B4158" s="144" t="s">
        <v>18233</v>
      </c>
      <c r="C4158" s="144" t="s">
        <v>18234</v>
      </c>
      <c r="D4158" s="144" t="s">
        <v>18235</v>
      </c>
      <c r="F4158" s="144" t="s">
        <v>2170</v>
      </c>
    </row>
    <row r="4159" spans="1:6" ht="31" hidden="1" x14ac:dyDescent="0.35">
      <c r="A4159" s="144" t="s">
        <v>18236</v>
      </c>
      <c r="B4159" s="144" t="s">
        <v>18237</v>
      </c>
      <c r="C4159" s="144" t="s">
        <v>18238</v>
      </c>
      <c r="D4159" s="144" t="s">
        <v>18239</v>
      </c>
      <c r="F4159" s="144" t="s">
        <v>2163</v>
      </c>
    </row>
    <row r="4160" spans="1:6" ht="46.5" hidden="1" x14ac:dyDescent="0.35">
      <c r="A4160" s="144" t="s">
        <v>18240</v>
      </c>
      <c r="B4160" s="144" t="s">
        <v>18241</v>
      </c>
      <c r="C4160" s="144" t="s">
        <v>18242</v>
      </c>
      <c r="D4160" s="144" t="s">
        <v>18243</v>
      </c>
      <c r="E4160" s="144" t="s">
        <v>2169</v>
      </c>
      <c r="F4160" s="144" t="s">
        <v>2176</v>
      </c>
    </row>
    <row r="4161" spans="1:6" hidden="1" x14ac:dyDescent="0.35">
      <c r="A4161" s="144" t="s">
        <v>18244</v>
      </c>
      <c r="B4161" s="144" t="s">
        <v>18245</v>
      </c>
      <c r="C4161" s="144" t="s">
        <v>18246</v>
      </c>
      <c r="D4161" s="144" t="s">
        <v>18247</v>
      </c>
      <c r="F4161" s="144" t="s">
        <v>2170</v>
      </c>
    </row>
    <row r="4162" spans="1:6" ht="31" hidden="1" x14ac:dyDescent="0.35">
      <c r="A4162" s="144" t="s">
        <v>18248</v>
      </c>
      <c r="B4162" s="144" t="s">
        <v>18249</v>
      </c>
      <c r="C4162" s="144" t="s">
        <v>18249</v>
      </c>
      <c r="D4162" s="144" t="s">
        <v>18250</v>
      </c>
      <c r="E4162" s="144" t="s">
        <v>2169</v>
      </c>
      <c r="F4162" s="144" t="s">
        <v>2266</v>
      </c>
    </row>
    <row r="4163" spans="1:6" hidden="1" x14ac:dyDescent="0.35">
      <c r="A4163" s="144" t="s">
        <v>18251</v>
      </c>
      <c r="B4163" s="144" t="s">
        <v>18252</v>
      </c>
      <c r="C4163" s="144" t="s">
        <v>18253</v>
      </c>
      <c r="D4163" s="144" t="s">
        <v>18254</v>
      </c>
      <c r="F4163" s="144" t="s">
        <v>2176</v>
      </c>
    </row>
    <row r="4164" spans="1:6" ht="46.5" hidden="1" x14ac:dyDescent="0.35">
      <c r="A4164" s="144" t="s">
        <v>18255</v>
      </c>
      <c r="B4164" s="144" t="s">
        <v>18256</v>
      </c>
      <c r="C4164" s="144" t="s">
        <v>18257</v>
      </c>
      <c r="D4164" s="144" t="s">
        <v>18258</v>
      </c>
      <c r="E4164" s="144" t="s">
        <v>2169</v>
      </c>
      <c r="F4164" s="144" t="s">
        <v>2176</v>
      </c>
    </row>
    <row r="4165" spans="1:6" ht="31" hidden="1" x14ac:dyDescent="0.35">
      <c r="A4165" s="144" t="s">
        <v>18259</v>
      </c>
      <c r="B4165" s="144" t="s">
        <v>18260</v>
      </c>
      <c r="C4165" s="144" t="s">
        <v>18261</v>
      </c>
      <c r="D4165" s="144" t="s">
        <v>18262</v>
      </c>
      <c r="E4165" s="144" t="s">
        <v>2162</v>
      </c>
      <c r="F4165" s="144" t="s">
        <v>2193</v>
      </c>
    </row>
    <row r="4166" spans="1:6" hidden="1" x14ac:dyDescent="0.35">
      <c r="A4166" s="144" t="s">
        <v>18263</v>
      </c>
      <c r="B4166" s="144" t="s">
        <v>18264</v>
      </c>
      <c r="C4166" s="144" t="s">
        <v>18265</v>
      </c>
      <c r="D4166" s="144" t="s">
        <v>18266</v>
      </c>
      <c r="E4166" s="144" t="s">
        <v>2169</v>
      </c>
      <c r="F4166" s="144" t="s">
        <v>2266</v>
      </c>
    </row>
    <row r="4167" spans="1:6" ht="31" hidden="1" x14ac:dyDescent="0.35">
      <c r="A4167" s="144" t="s">
        <v>18267</v>
      </c>
      <c r="B4167" s="144" t="s">
        <v>18268</v>
      </c>
      <c r="C4167" s="144" t="s">
        <v>18269</v>
      </c>
      <c r="D4167" s="144" t="s">
        <v>18270</v>
      </c>
      <c r="F4167" s="144" t="s">
        <v>2163</v>
      </c>
    </row>
    <row r="4168" spans="1:6" hidden="1" x14ac:dyDescent="0.35">
      <c r="A4168" s="144" t="s">
        <v>18271</v>
      </c>
      <c r="B4168" s="144" t="s">
        <v>18272</v>
      </c>
      <c r="C4168" s="144" t="s">
        <v>18273</v>
      </c>
      <c r="D4168" s="144" t="s">
        <v>18274</v>
      </c>
      <c r="F4168" s="144" t="s">
        <v>2266</v>
      </c>
    </row>
    <row r="4169" spans="1:6" hidden="1" x14ac:dyDescent="0.35">
      <c r="A4169" s="144" t="s">
        <v>18275</v>
      </c>
      <c r="B4169" s="144" t="s">
        <v>18276</v>
      </c>
      <c r="C4169" s="144" t="s">
        <v>18277</v>
      </c>
      <c r="D4169" s="144" t="s">
        <v>18278</v>
      </c>
      <c r="E4169" s="144" t="s">
        <v>2175</v>
      </c>
      <c r="F4169" s="144" t="s">
        <v>2266</v>
      </c>
    </row>
    <row r="4170" spans="1:6" hidden="1" x14ac:dyDescent="0.35">
      <c r="A4170" s="144" t="s">
        <v>18279</v>
      </c>
      <c r="B4170" s="144" t="s">
        <v>18280</v>
      </c>
      <c r="C4170" s="144" t="s">
        <v>18281</v>
      </c>
      <c r="D4170" s="144" t="s">
        <v>18282</v>
      </c>
      <c r="F4170" s="144" t="s">
        <v>2170</v>
      </c>
    </row>
    <row r="4171" spans="1:6" ht="31" hidden="1" x14ac:dyDescent="0.35">
      <c r="A4171" s="144" t="s">
        <v>18283</v>
      </c>
      <c r="B4171" s="144" t="s">
        <v>18284</v>
      </c>
      <c r="C4171" s="144" t="s">
        <v>18285</v>
      </c>
      <c r="D4171" s="144" t="s">
        <v>18286</v>
      </c>
      <c r="E4171" s="144" t="s">
        <v>2169</v>
      </c>
      <c r="F4171" s="144" t="s">
        <v>2170</v>
      </c>
    </row>
    <row r="4172" spans="1:6" hidden="1" x14ac:dyDescent="0.35">
      <c r="A4172" s="144" t="s">
        <v>18287</v>
      </c>
      <c r="B4172" s="144" t="s">
        <v>18288</v>
      </c>
      <c r="C4172" s="144" t="s">
        <v>18289</v>
      </c>
      <c r="D4172" s="144" t="s">
        <v>18290</v>
      </c>
      <c r="E4172" s="144" t="s">
        <v>2169</v>
      </c>
      <c r="F4172" s="144" t="s">
        <v>2266</v>
      </c>
    </row>
    <row r="4173" spans="1:6" ht="31" hidden="1" x14ac:dyDescent="0.35">
      <c r="A4173" s="144" t="s">
        <v>18291</v>
      </c>
      <c r="B4173" s="144" t="s">
        <v>18292</v>
      </c>
      <c r="C4173" s="144" t="s">
        <v>18293</v>
      </c>
      <c r="D4173" s="144" t="s">
        <v>18294</v>
      </c>
      <c r="E4173" s="144" t="s">
        <v>2162</v>
      </c>
      <c r="F4173" s="144" t="s">
        <v>2193</v>
      </c>
    </row>
    <row r="4174" spans="1:6" hidden="1" x14ac:dyDescent="0.35">
      <c r="A4174" s="144" t="s">
        <v>18295</v>
      </c>
      <c r="B4174" s="144" t="s">
        <v>18296</v>
      </c>
      <c r="C4174" s="144" t="s">
        <v>18297</v>
      </c>
      <c r="D4174" s="144" t="s">
        <v>18298</v>
      </c>
      <c r="E4174" s="144" t="s">
        <v>2162</v>
      </c>
      <c r="F4174" s="144" t="s">
        <v>2193</v>
      </c>
    </row>
    <row r="4175" spans="1:6" hidden="1" x14ac:dyDescent="0.35">
      <c r="A4175" s="144" t="s">
        <v>18299</v>
      </c>
      <c r="B4175" s="144" t="s">
        <v>18300</v>
      </c>
      <c r="C4175" s="144" t="s">
        <v>18300</v>
      </c>
      <c r="D4175" s="144" t="s">
        <v>18301</v>
      </c>
      <c r="F4175" s="144" t="s">
        <v>2170</v>
      </c>
    </row>
    <row r="4176" spans="1:6" hidden="1" x14ac:dyDescent="0.35">
      <c r="A4176" s="144" t="s">
        <v>18302</v>
      </c>
      <c r="B4176" s="144" t="s">
        <v>18303</v>
      </c>
      <c r="C4176" s="144" t="s">
        <v>18304</v>
      </c>
      <c r="D4176" s="144" t="s">
        <v>18305</v>
      </c>
      <c r="E4176" s="144" t="s">
        <v>2169</v>
      </c>
      <c r="F4176" s="144" t="s">
        <v>2170</v>
      </c>
    </row>
    <row r="4177" spans="1:6" ht="31" hidden="1" x14ac:dyDescent="0.35">
      <c r="A4177" s="144" t="s">
        <v>18306</v>
      </c>
      <c r="B4177" s="144" t="s">
        <v>18307</v>
      </c>
      <c r="C4177" s="144" t="s">
        <v>18308</v>
      </c>
      <c r="D4177" s="144" t="s">
        <v>18309</v>
      </c>
      <c r="E4177" s="144" t="s">
        <v>2162</v>
      </c>
      <c r="F4177" s="144" t="s">
        <v>2193</v>
      </c>
    </row>
    <row r="4178" spans="1:6" hidden="1" x14ac:dyDescent="0.35">
      <c r="A4178" s="144" t="s">
        <v>18310</v>
      </c>
      <c r="B4178" s="144" t="s">
        <v>18311</v>
      </c>
      <c r="C4178" s="144" t="s">
        <v>18312</v>
      </c>
      <c r="D4178" s="144" t="s">
        <v>18313</v>
      </c>
      <c r="E4178" s="144" t="s">
        <v>2169</v>
      </c>
      <c r="F4178" s="144" t="s">
        <v>2266</v>
      </c>
    </row>
    <row r="4179" spans="1:6" ht="31" hidden="1" x14ac:dyDescent="0.35">
      <c r="A4179" s="144" t="s">
        <v>18314</v>
      </c>
      <c r="B4179" s="144" t="s">
        <v>18315</v>
      </c>
      <c r="C4179" s="144" t="s">
        <v>18316</v>
      </c>
      <c r="D4179" s="144" t="s">
        <v>18317</v>
      </c>
      <c r="E4179" s="144" t="s">
        <v>2162</v>
      </c>
      <c r="F4179" s="144" t="s">
        <v>2193</v>
      </c>
    </row>
    <row r="4180" spans="1:6" ht="31" hidden="1" x14ac:dyDescent="0.35">
      <c r="A4180" s="144" t="s">
        <v>18318</v>
      </c>
      <c r="B4180" s="144" t="s">
        <v>18319</v>
      </c>
      <c r="C4180" s="144" t="s">
        <v>18320</v>
      </c>
      <c r="D4180" s="144" t="s">
        <v>18321</v>
      </c>
      <c r="E4180" s="144" t="s">
        <v>2162</v>
      </c>
      <c r="F4180" s="144" t="s">
        <v>2193</v>
      </c>
    </row>
    <row r="4181" spans="1:6" ht="31" hidden="1" x14ac:dyDescent="0.35">
      <c r="A4181" s="144" t="s">
        <v>18322</v>
      </c>
      <c r="B4181" s="144" t="s">
        <v>18323</v>
      </c>
      <c r="C4181" s="144" t="s">
        <v>18324</v>
      </c>
      <c r="D4181" s="144" t="s">
        <v>18325</v>
      </c>
      <c r="E4181" s="144" t="s">
        <v>3238</v>
      </c>
      <c r="F4181" s="144" t="s">
        <v>2176</v>
      </c>
    </row>
    <row r="4182" spans="1:6" ht="46.5" hidden="1" x14ac:dyDescent="0.35">
      <c r="A4182" s="144" t="s">
        <v>18326</v>
      </c>
      <c r="B4182" s="144" t="s">
        <v>18327</v>
      </c>
      <c r="C4182" s="144" t="s">
        <v>18328</v>
      </c>
      <c r="D4182" s="144" t="s">
        <v>18329</v>
      </c>
      <c r="E4182" s="144" t="s">
        <v>2169</v>
      </c>
      <c r="F4182" s="144" t="s">
        <v>2266</v>
      </c>
    </row>
    <row r="4183" spans="1:6" hidden="1" x14ac:dyDescent="0.35">
      <c r="A4183" s="144" t="s">
        <v>18330</v>
      </c>
      <c r="B4183" s="144" t="s">
        <v>18331</v>
      </c>
      <c r="C4183" s="144" t="s">
        <v>18332</v>
      </c>
      <c r="D4183" s="144" t="s">
        <v>18333</v>
      </c>
      <c r="E4183" s="144" t="s">
        <v>2162</v>
      </c>
      <c r="F4183" s="144" t="s">
        <v>2176</v>
      </c>
    </row>
    <row r="4184" spans="1:6" ht="31" hidden="1" x14ac:dyDescent="0.35">
      <c r="A4184" s="144" t="s">
        <v>18334</v>
      </c>
      <c r="B4184" s="144" t="s">
        <v>18335</v>
      </c>
      <c r="C4184" s="144" t="s">
        <v>18336</v>
      </c>
      <c r="D4184" s="144" t="s">
        <v>18337</v>
      </c>
      <c r="E4184" s="144" t="s">
        <v>2169</v>
      </c>
      <c r="F4184" s="144" t="s">
        <v>2170</v>
      </c>
    </row>
    <row r="4185" spans="1:6" ht="31" hidden="1" x14ac:dyDescent="0.35">
      <c r="A4185" s="144" t="s">
        <v>18338</v>
      </c>
      <c r="B4185" s="144" t="s">
        <v>18339</v>
      </c>
      <c r="C4185" s="144" t="s">
        <v>18340</v>
      </c>
      <c r="D4185" s="144" t="s">
        <v>18341</v>
      </c>
      <c r="E4185" s="144" t="s">
        <v>3238</v>
      </c>
      <c r="F4185" s="144" t="s">
        <v>2170</v>
      </c>
    </row>
    <row r="4186" spans="1:6" hidden="1" x14ac:dyDescent="0.35">
      <c r="A4186" s="144" t="s">
        <v>18342</v>
      </c>
      <c r="B4186" s="144" t="s">
        <v>18343</v>
      </c>
      <c r="C4186" s="144" t="s">
        <v>18343</v>
      </c>
      <c r="D4186" s="144" t="s">
        <v>18344</v>
      </c>
      <c r="E4186" s="144" t="s">
        <v>2175</v>
      </c>
      <c r="F4186" s="144" t="s">
        <v>2266</v>
      </c>
    </row>
    <row r="4187" spans="1:6" ht="31" hidden="1" x14ac:dyDescent="0.35">
      <c r="A4187" s="144" t="s">
        <v>18345</v>
      </c>
      <c r="B4187" s="144" t="s">
        <v>18346</v>
      </c>
      <c r="C4187" s="144" t="s">
        <v>18347</v>
      </c>
      <c r="D4187" s="144" t="s">
        <v>18348</v>
      </c>
      <c r="E4187" s="144" t="s">
        <v>3238</v>
      </c>
      <c r="F4187" s="144" t="s">
        <v>2170</v>
      </c>
    </row>
    <row r="4188" spans="1:6" hidden="1" x14ac:dyDescent="0.35">
      <c r="A4188" s="144" t="s">
        <v>18349</v>
      </c>
      <c r="B4188" s="144" t="s">
        <v>18350</v>
      </c>
      <c r="C4188" s="144" t="s">
        <v>18351</v>
      </c>
      <c r="D4188" s="144" t="s">
        <v>18352</v>
      </c>
      <c r="E4188" s="144" t="s">
        <v>2162</v>
      </c>
      <c r="F4188" s="144" t="s">
        <v>2193</v>
      </c>
    </row>
    <row r="4189" spans="1:6" ht="31" hidden="1" x14ac:dyDescent="0.35">
      <c r="A4189" s="144" t="s">
        <v>18353</v>
      </c>
      <c r="B4189" s="144" t="s">
        <v>18354</v>
      </c>
      <c r="C4189" s="144" t="s">
        <v>18355</v>
      </c>
      <c r="D4189" s="144" t="s">
        <v>18356</v>
      </c>
      <c r="E4189" s="144" t="s">
        <v>3238</v>
      </c>
      <c r="F4189" s="144" t="s">
        <v>2266</v>
      </c>
    </row>
    <row r="4190" spans="1:6" ht="31" hidden="1" x14ac:dyDescent="0.35">
      <c r="A4190" s="144" t="s">
        <v>18357</v>
      </c>
      <c r="B4190" s="144" t="s">
        <v>18358</v>
      </c>
      <c r="C4190" s="144" t="s">
        <v>18359</v>
      </c>
      <c r="D4190" s="144" t="s">
        <v>18360</v>
      </c>
      <c r="F4190" s="144" t="s">
        <v>2163</v>
      </c>
    </row>
    <row r="4191" spans="1:6" hidden="1" x14ac:dyDescent="0.35">
      <c r="A4191" s="144" t="s">
        <v>18361</v>
      </c>
      <c r="B4191" s="144" t="s">
        <v>18362</v>
      </c>
      <c r="C4191" s="144" t="s">
        <v>18363</v>
      </c>
      <c r="D4191" s="144" t="s">
        <v>18364</v>
      </c>
      <c r="F4191" s="144" t="s">
        <v>2170</v>
      </c>
    </row>
    <row r="4192" spans="1:6" ht="31" hidden="1" x14ac:dyDescent="0.35">
      <c r="A4192" s="144" t="s">
        <v>550</v>
      </c>
      <c r="B4192" s="144" t="s">
        <v>18365</v>
      </c>
      <c r="C4192" s="144" t="s">
        <v>551</v>
      </c>
      <c r="D4192" s="144" t="s">
        <v>18366</v>
      </c>
      <c r="F4192" s="144" t="s">
        <v>2176</v>
      </c>
    </row>
    <row r="4193" spans="1:6" hidden="1" x14ac:dyDescent="0.35">
      <c r="A4193" s="144" t="s">
        <v>18367</v>
      </c>
      <c r="B4193" s="144" t="s">
        <v>18368</v>
      </c>
      <c r="C4193" s="144" t="s">
        <v>18369</v>
      </c>
      <c r="D4193" s="144" t="s">
        <v>18370</v>
      </c>
      <c r="E4193" s="144" t="s">
        <v>2175</v>
      </c>
      <c r="F4193" s="144" t="s">
        <v>2170</v>
      </c>
    </row>
    <row r="4194" spans="1:6" ht="31" hidden="1" x14ac:dyDescent="0.35">
      <c r="A4194" s="144" t="s">
        <v>18371</v>
      </c>
      <c r="B4194" s="144" t="s">
        <v>18372</v>
      </c>
      <c r="C4194" s="144" t="s">
        <v>18373</v>
      </c>
      <c r="D4194" s="144" t="s">
        <v>18374</v>
      </c>
      <c r="E4194" s="144" t="s">
        <v>3238</v>
      </c>
      <c r="F4194" s="144" t="s">
        <v>2266</v>
      </c>
    </row>
    <row r="4195" spans="1:6" hidden="1" x14ac:dyDescent="0.35">
      <c r="A4195" s="144" t="s">
        <v>18375</v>
      </c>
      <c r="B4195" s="144" t="s">
        <v>18376</v>
      </c>
      <c r="C4195" s="144" t="s">
        <v>18377</v>
      </c>
      <c r="D4195" s="144" t="s">
        <v>18378</v>
      </c>
      <c r="F4195" s="144" t="s">
        <v>2170</v>
      </c>
    </row>
    <row r="4196" spans="1:6" ht="31" hidden="1" x14ac:dyDescent="0.35">
      <c r="A4196" s="144" t="s">
        <v>18379</v>
      </c>
      <c r="B4196" s="144" t="s">
        <v>18380</v>
      </c>
      <c r="C4196" s="144" t="s">
        <v>18381</v>
      </c>
      <c r="D4196" s="144" t="s">
        <v>18382</v>
      </c>
      <c r="E4196" s="144" t="s">
        <v>2175</v>
      </c>
      <c r="F4196" s="144" t="s">
        <v>2170</v>
      </c>
    </row>
    <row r="4197" spans="1:6" hidden="1" x14ac:dyDescent="0.35">
      <c r="A4197" s="144" t="s">
        <v>18383</v>
      </c>
      <c r="B4197" s="144" t="s">
        <v>18384</v>
      </c>
      <c r="C4197" s="144" t="s">
        <v>18385</v>
      </c>
      <c r="D4197" s="144" t="s">
        <v>18386</v>
      </c>
      <c r="F4197" s="144" t="s">
        <v>2266</v>
      </c>
    </row>
    <row r="4198" spans="1:6" hidden="1" x14ac:dyDescent="0.35">
      <c r="A4198" s="144" t="s">
        <v>18387</v>
      </c>
      <c r="B4198" s="144" t="s">
        <v>18388</v>
      </c>
      <c r="C4198" s="144" t="s">
        <v>18389</v>
      </c>
      <c r="D4198" s="144" t="s">
        <v>18390</v>
      </c>
      <c r="F4198" s="144" t="s">
        <v>2266</v>
      </c>
    </row>
    <row r="4199" spans="1:6" ht="31" hidden="1" x14ac:dyDescent="0.35">
      <c r="A4199" s="144" t="s">
        <v>18391</v>
      </c>
      <c r="B4199" s="144" t="s">
        <v>18392</v>
      </c>
      <c r="C4199" s="144" t="s">
        <v>18393</v>
      </c>
      <c r="D4199" s="144" t="s">
        <v>18394</v>
      </c>
      <c r="E4199" s="144" t="s">
        <v>2169</v>
      </c>
      <c r="F4199" s="144" t="s">
        <v>2193</v>
      </c>
    </row>
    <row r="4200" spans="1:6" hidden="1" x14ac:dyDescent="0.35">
      <c r="A4200" s="144" t="s">
        <v>18395</v>
      </c>
      <c r="B4200" s="144" t="s">
        <v>18396</v>
      </c>
      <c r="C4200" s="144" t="s">
        <v>18397</v>
      </c>
      <c r="D4200" s="144" t="s">
        <v>18398</v>
      </c>
      <c r="E4200" s="144" t="s">
        <v>2175</v>
      </c>
      <c r="F4200" s="144" t="s">
        <v>2170</v>
      </c>
    </row>
    <row r="4201" spans="1:6" hidden="1" x14ac:dyDescent="0.35">
      <c r="A4201" s="144" t="s">
        <v>18399</v>
      </c>
      <c r="B4201" s="144" t="s">
        <v>18400</v>
      </c>
      <c r="C4201" s="144" t="s">
        <v>18401</v>
      </c>
      <c r="D4201" s="144" t="s">
        <v>18402</v>
      </c>
      <c r="F4201" s="144" t="s">
        <v>2170</v>
      </c>
    </row>
    <row r="4202" spans="1:6" ht="31" hidden="1" x14ac:dyDescent="0.35">
      <c r="A4202" s="144" t="s">
        <v>18403</v>
      </c>
      <c r="B4202" s="144" t="s">
        <v>18404</v>
      </c>
      <c r="C4202" s="144" t="s">
        <v>18405</v>
      </c>
      <c r="D4202" s="144" t="s">
        <v>18406</v>
      </c>
      <c r="F4202" s="144" t="s">
        <v>2266</v>
      </c>
    </row>
    <row r="4203" spans="1:6" hidden="1" x14ac:dyDescent="0.35">
      <c r="A4203" s="144" t="s">
        <v>18407</v>
      </c>
      <c r="B4203" s="144" t="s">
        <v>18408</v>
      </c>
      <c r="C4203" s="144" t="s">
        <v>18409</v>
      </c>
      <c r="D4203" s="144" t="s">
        <v>18410</v>
      </c>
      <c r="E4203" s="144" t="s">
        <v>2169</v>
      </c>
      <c r="F4203" s="144" t="s">
        <v>2266</v>
      </c>
    </row>
    <row r="4204" spans="1:6" ht="31" hidden="1" x14ac:dyDescent="0.35">
      <c r="A4204" s="144" t="s">
        <v>18411</v>
      </c>
      <c r="B4204" s="144" t="s">
        <v>18412</v>
      </c>
      <c r="C4204" s="144" t="s">
        <v>18413</v>
      </c>
      <c r="D4204" s="144" t="s">
        <v>18414</v>
      </c>
      <c r="E4204" s="144" t="s">
        <v>3238</v>
      </c>
      <c r="F4204" s="144" t="s">
        <v>2266</v>
      </c>
    </row>
    <row r="4205" spans="1:6" hidden="1" x14ac:dyDescent="0.35">
      <c r="A4205" s="144" t="s">
        <v>18415</v>
      </c>
      <c r="B4205" s="144" t="s">
        <v>18416</v>
      </c>
      <c r="C4205" s="144" t="s">
        <v>18417</v>
      </c>
      <c r="D4205" s="144" t="s">
        <v>18418</v>
      </c>
      <c r="F4205" s="144" t="s">
        <v>2193</v>
      </c>
    </row>
    <row r="4206" spans="1:6" ht="31" hidden="1" x14ac:dyDescent="0.35">
      <c r="A4206" s="144" t="s">
        <v>18419</v>
      </c>
      <c r="B4206" s="144" t="s">
        <v>18420</v>
      </c>
      <c r="C4206" s="144" t="s">
        <v>18421</v>
      </c>
      <c r="D4206" s="144" t="s">
        <v>18422</v>
      </c>
      <c r="E4206" s="144" t="s">
        <v>2175</v>
      </c>
      <c r="F4206" s="144" t="s">
        <v>2163</v>
      </c>
    </row>
    <row r="4207" spans="1:6" hidden="1" x14ac:dyDescent="0.35">
      <c r="A4207" s="144" t="s">
        <v>18423</v>
      </c>
      <c r="B4207" s="144" t="s">
        <v>18424</v>
      </c>
      <c r="C4207" s="144" t="s">
        <v>18425</v>
      </c>
      <c r="D4207" s="144" t="s">
        <v>18426</v>
      </c>
      <c r="E4207" s="144" t="s">
        <v>2169</v>
      </c>
      <c r="F4207" s="144" t="s">
        <v>2193</v>
      </c>
    </row>
    <row r="4208" spans="1:6" ht="31" hidden="1" x14ac:dyDescent="0.35">
      <c r="A4208" s="144" t="s">
        <v>1496</v>
      </c>
      <c r="B4208" s="144" t="s">
        <v>18427</v>
      </c>
      <c r="C4208" s="144" t="s">
        <v>18428</v>
      </c>
      <c r="D4208" s="144" t="s">
        <v>18429</v>
      </c>
      <c r="E4208" s="144" t="s">
        <v>2162</v>
      </c>
      <c r="F4208" s="144" t="s">
        <v>2185</v>
      </c>
    </row>
    <row r="4209" spans="1:6" ht="31" hidden="1" x14ac:dyDescent="0.35">
      <c r="A4209" s="144" t="s">
        <v>18430</v>
      </c>
      <c r="B4209" s="144" t="s">
        <v>18431</v>
      </c>
      <c r="C4209" s="144" t="s">
        <v>18432</v>
      </c>
      <c r="D4209" s="144" t="s">
        <v>18433</v>
      </c>
      <c r="F4209" s="144" t="s">
        <v>2266</v>
      </c>
    </row>
    <row r="4210" spans="1:6" hidden="1" x14ac:dyDescent="0.35">
      <c r="A4210" s="144" t="s">
        <v>18434</v>
      </c>
      <c r="B4210" s="144" t="s">
        <v>18435</v>
      </c>
      <c r="C4210" s="144" t="s">
        <v>18436</v>
      </c>
      <c r="D4210" s="144" t="s">
        <v>18437</v>
      </c>
      <c r="E4210" s="144" t="s">
        <v>2162</v>
      </c>
      <c r="F4210" s="144" t="s">
        <v>2193</v>
      </c>
    </row>
    <row r="4211" spans="1:6" hidden="1" x14ac:dyDescent="0.35">
      <c r="A4211" s="144" t="s">
        <v>18438</v>
      </c>
      <c r="B4211" s="144" t="s">
        <v>18439</v>
      </c>
      <c r="C4211" s="144" t="s">
        <v>18440</v>
      </c>
      <c r="D4211" s="144" t="s">
        <v>18441</v>
      </c>
      <c r="F4211" s="144" t="s">
        <v>2170</v>
      </c>
    </row>
    <row r="4212" spans="1:6" hidden="1" x14ac:dyDescent="0.35">
      <c r="A4212" s="144" t="s">
        <v>18442</v>
      </c>
      <c r="B4212" s="144" t="s">
        <v>18443</v>
      </c>
      <c r="C4212" s="144" t="s">
        <v>18443</v>
      </c>
      <c r="D4212" s="144" t="s">
        <v>18444</v>
      </c>
      <c r="F4212" s="144" t="s">
        <v>2266</v>
      </c>
    </row>
    <row r="4213" spans="1:6" ht="31" hidden="1" x14ac:dyDescent="0.35">
      <c r="A4213" s="144" t="s">
        <v>18445</v>
      </c>
      <c r="B4213" s="144" t="s">
        <v>18446</v>
      </c>
      <c r="C4213" s="144" t="s">
        <v>18447</v>
      </c>
      <c r="D4213" s="144" t="s">
        <v>18448</v>
      </c>
      <c r="E4213" s="144" t="s">
        <v>3238</v>
      </c>
      <c r="F4213" s="144" t="s">
        <v>2170</v>
      </c>
    </row>
    <row r="4214" spans="1:6" hidden="1" x14ac:dyDescent="0.35">
      <c r="A4214" s="144" t="s">
        <v>18449</v>
      </c>
      <c r="B4214" s="144" t="s">
        <v>18450</v>
      </c>
      <c r="C4214" s="144" t="s">
        <v>18451</v>
      </c>
      <c r="D4214" s="144" t="s">
        <v>18452</v>
      </c>
      <c r="E4214" s="144" t="s">
        <v>2169</v>
      </c>
      <c r="F4214" s="144" t="s">
        <v>2170</v>
      </c>
    </row>
    <row r="4215" spans="1:6" ht="31" hidden="1" x14ac:dyDescent="0.35">
      <c r="A4215" s="144" t="s">
        <v>18453</v>
      </c>
      <c r="B4215" s="144" t="s">
        <v>18454</v>
      </c>
      <c r="C4215" s="144" t="s">
        <v>18454</v>
      </c>
      <c r="D4215" s="144" t="s">
        <v>18455</v>
      </c>
      <c r="E4215" s="144" t="s">
        <v>3238</v>
      </c>
      <c r="F4215" s="144" t="s">
        <v>2170</v>
      </c>
    </row>
    <row r="4216" spans="1:6" ht="31" hidden="1" x14ac:dyDescent="0.35">
      <c r="A4216" s="144" t="s">
        <v>18456</v>
      </c>
      <c r="B4216" s="144" t="s">
        <v>18457</v>
      </c>
      <c r="C4216" s="144" t="s">
        <v>18458</v>
      </c>
      <c r="D4216" s="144" t="s">
        <v>18459</v>
      </c>
      <c r="E4216" s="144" t="s">
        <v>2169</v>
      </c>
      <c r="F4216" s="144" t="s">
        <v>2170</v>
      </c>
    </row>
    <row r="4217" spans="1:6" ht="31" hidden="1" x14ac:dyDescent="0.35">
      <c r="A4217" s="144" t="s">
        <v>18460</v>
      </c>
      <c r="B4217" s="144" t="s">
        <v>18461</v>
      </c>
      <c r="C4217" s="144" t="s">
        <v>18462</v>
      </c>
      <c r="D4217" s="144" t="s">
        <v>18463</v>
      </c>
      <c r="E4217" s="144" t="s">
        <v>2175</v>
      </c>
      <c r="F4217" s="144" t="s">
        <v>2163</v>
      </c>
    </row>
    <row r="4218" spans="1:6" hidden="1" x14ac:dyDescent="0.35">
      <c r="A4218" s="144" t="s">
        <v>18464</v>
      </c>
      <c r="B4218" s="144" t="s">
        <v>18465</v>
      </c>
      <c r="C4218" s="144" t="s">
        <v>18466</v>
      </c>
      <c r="D4218" s="144" t="s">
        <v>18467</v>
      </c>
      <c r="E4218" s="144" t="s">
        <v>2175</v>
      </c>
      <c r="F4218" s="144" t="s">
        <v>2193</v>
      </c>
    </row>
    <row r="4219" spans="1:6" ht="46.5" hidden="1" x14ac:dyDescent="0.35">
      <c r="A4219" s="144" t="s">
        <v>18468</v>
      </c>
      <c r="B4219" s="144" t="s">
        <v>18469</v>
      </c>
      <c r="C4219" s="144" t="s">
        <v>18470</v>
      </c>
      <c r="D4219" s="144" t="s">
        <v>18471</v>
      </c>
      <c r="E4219" s="144" t="s">
        <v>2175</v>
      </c>
      <c r="F4219" s="144" t="s">
        <v>2163</v>
      </c>
    </row>
    <row r="4220" spans="1:6" ht="31" hidden="1" x14ac:dyDescent="0.35">
      <c r="A4220" s="144" t="s">
        <v>18472</v>
      </c>
      <c r="B4220" s="144" t="s">
        <v>18473</v>
      </c>
      <c r="C4220" s="144" t="s">
        <v>18474</v>
      </c>
      <c r="D4220" s="144" t="s">
        <v>18475</v>
      </c>
      <c r="E4220" s="144" t="s">
        <v>3238</v>
      </c>
      <c r="F4220" s="144" t="s">
        <v>2170</v>
      </c>
    </row>
    <row r="4221" spans="1:6" ht="31" hidden="1" x14ac:dyDescent="0.35">
      <c r="A4221" s="144" t="s">
        <v>18476</v>
      </c>
      <c r="B4221" s="144" t="s">
        <v>18477</v>
      </c>
      <c r="C4221" s="144" t="s">
        <v>18478</v>
      </c>
      <c r="D4221" s="144" t="s">
        <v>18479</v>
      </c>
      <c r="E4221" s="144" t="s">
        <v>2175</v>
      </c>
      <c r="F4221" s="144" t="s">
        <v>2193</v>
      </c>
    </row>
    <row r="4222" spans="1:6" ht="46.5" hidden="1" x14ac:dyDescent="0.35">
      <c r="A4222" s="144" t="s">
        <v>18480</v>
      </c>
      <c r="B4222" s="144" t="s">
        <v>18481</v>
      </c>
      <c r="C4222" s="144" t="s">
        <v>18482</v>
      </c>
      <c r="D4222" s="144" t="s">
        <v>18483</v>
      </c>
      <c r="F4222" s="144" t="s">
        <v>2266</v>
      </c>
    </row>
    <row r="4223" spans="1:6" ht="31" hidden="1" x14ac:dyDescent="0.35">
      <c r="A4223" s="144" t="s">
        <v>18484</v>
      </c>
      <c r="B4223" s="144" t="s">
        <v>18485</v>
      </c>
      <c r="C4223" s="144" t="s">
        <v>18486</v>
      </c>
      <c r="D4223" s="144" t="s">
        <v>18487</v>
      </c>
      <c r="E4223" s="144" t="s">
        <v>2175</v>
      </c>
      <c r="F4223" s="144" t="s">
        <v>2163</v>
      </c>
    </row>
    <row r="4224" spans="1:6" ht="31" hidden="1" x14ac:dyDescent="0.35">
      <c r="A4224" s="144" t="s">
        <v>18488</v>
      </c>
      <c r="B4224" s="144" t="s">
        <v>18489</v>
      </c>
      <c r="C4224" s="144" t="s">
        <v>18490</v>
      </c>
      <c r="D4224" s="144" t="s">
        <v>18491</v>
      </c>
      <c r="E4224" s="144" t="s">
        <v>2175</v>
      </c>
      <c r="F4224" s="144" t="s">
        <v>2170</v>
      </c>
    </row>
    <row r="4225" spans="1:6" hidden="1" x14ac:dyDescent="0.35">
      <c r="A4225" s="144" t="s">
        <v>18492</v>
      </c>
      <c r="B4225" s="144" t="s">
        <v>18493</v>
      </c>
      <c r="C4225" s="144" t="s">
        <v>18494</v>
      </c>
      <c r="D4225" s="144" t="s">
        <v>18495</v>
      </c>
      <c r="F4225" s="144" t="s">
        <v>2266</v>
      </c>
    </row>
    <row r="4226" spans="1:6" ht="31" hidden="1" x14ac:dyDescent="0.35">
      <c r="A4226" s="144" t="s">
        <v>18496</v>
      </c>
      <c r="B4226" s="144" t="s">
        <v>18497</v>
      </c>
      <c r="C4226" s="144" t="s">
        <v>18498</v>
      </c>
      <c r="D4226" s="144" t="s">
        <v>18499</v>
      </c>
      <c r="F4226" s="144" t="s">
        <v>2170</v>
      </c>
    </row>
    <row r="4227" spans="1:6" hidden="1" x14ac:dyDescent="0.35">
      <c r="A4227" s="144" t="s">
        <v>18500</v>
      </c>
      <c r="B4227" s="144" t="s">
        <v>18501</v>
      </c>
      <c r="C4227" s="144" t="s">
        <v>18502</v>
      </c>
      <c r="D4227" s="144" t="s">
        <v>18503</v>
      </c>
      <c r="F4227" s="144" t="s">
        <v>2266</v>
      </c>
    </row>
    <row r="4228" spans="1:6" hidden="1" x14ac:dyDescent="0.35">
      <c r="A4228" s="144" t="s">
        <v>18504</v>
      </c>
      <c r="B4228" s="144" t="s">
        <v>18505</v>
      </c>
      <c r="C4228" s="144" t="s">
        <v>18506</v>
      </c>
      <c r="D4228" s="144" t="s">
        <v>18507</v>
      </c>
      <c r="E4228" s="144" t="s">
        <v>2169</v>
      </c>
      <c r="F4228" s="144" t="s">
        <v>2176</v>
      </c>
    </row>
    <row r="4229" spans="1:6" ht="31" hidden="1" x14ac:dyDescent="0.35">
      <c r="A4229" s="144" t="s">
        <v>18508</v>
      </c>
      <c r="B4229" s="144" t="s">
        <v>18509</v>
      </c>
      <c r="C4229" s="144" t="s">
        <v>18510</v>
      </c>
      <c r="D4229" s="144" t="s">
        <v>18511</v>
      </c>
      <c r="E4229" s="144" t="s">
        <v>2169</v>
      </c>
      <c r="F4229" s="144" t="s">
        <v>2170</v>
      </c>
    </row>
    <row r="4230" spans="1:6" hidden="1" x14ac:dyDescent="0.35">
      <c r="A4230" s="144" t="s">
        <v>18512</v>
      </c>
      <c r="B4230" s="144" t="s">
        <v>18513</v>
      </c>
      <c r="C4230" s="144" t="s">
        <v>18514</v>
      </c>
      <c r="D4230" s="144" t="s">
        <v>18515</v>
      </c>
      <c r="E4230" s="144" t="s">
        <v>2162</v>
      </c>
      <c r="F4230" s="144" t="s">
        <v>2193</v>
      </c>
    </row>
    <row r="4231" spans="1:6" hidden="1" x14ac:dyDescent="0.35">
      <c r="A4231" s="144" t="s">
        <v>18516</v>
      </c>
      <c r="B4231" s="144" t="s">
        <v>18517</v>
      </c>
      <c r="C4231" s="144" t="s">
        <v>18518</v>
      </c>
      <c r="D4231" s="144" t="s">
        <v>18519</v>
      </c>
      <c r="E4231" s="144" t="s">
        <v>2169</v>
      </c>
      <c r="F4231" s="144" t="s">
        <v>2170</v>
      </c>
    </row>
    <row r="4232" spans="1:6" ht="31" hidden="1" x14ac:dyDescent="0.35">
      <c r="A4232" s="144" t="s">
        <v>18520</v>
      </c>
      <c r="B4232" s="144" t="s">
        <v>18521</v>
      </c>
      <c r="C4232" s="144" t="s">
        <v>18522</v>
      </c>
      <c r="D4232" s="144" t="s">
        <v>18523</v>
      </c>
      <c r="E4232" s="144" t="s">
        <v>2169</v>
      </c>
      <c r="F4232" s="144" t="s">
        <v>2176</v>
      </c>
    </row>
    <row r="4233" spans="1:6" hidden="1" x14ac:dyDescent="0.35">
      <c r="A4233" s="144" t="s">
        <v>18524</v>
      </c>
      <c r="B4233" s="144" t="s">
        <v>18525</v>
      </c>
      <c r="C4233" s="144" t="s">
        <v>18526</v>
      </c>
      <c r="D4233" s="144" t="s">
        <v>18527</v>
      </c>
      <c r="E4233" s="144" t="s">
        <v>2175</v>
      </c>
      <c r="F4233" s="144" t="s">
        <v>2170</v>
      </c>
    </row>
    <row r="4234" spans="1:6" hidden="1" x14ac:dyDescent="0.35">
      <c r="A4234" s="144" t="s">
        <v>18528</v>
      </c>
      <c r="B4234" s="144" t="s">
        <v>18529</v>
      </c>
      <c r="C4234" s="144" t="s">
        <v>18530</v>
      </c>
      <c r="D4234" s="144" t="s">
        <v>18531</v>
      </c>
      <c r="F4234" s="144" t="s">
        <v>2266</v>
      </c>
    </row>
    <row r="4235" spans="1:6" hidden="1" x14ac:dyDescent="0.35">
      <c r="A4235" s="144" t="s">
        <v>18532</v>
      </c>
      <c r="B4235" s="144" t="s">
        <v>18533</v>
      </c>
      <c r="C4235" s="144" t="s">
        <v>18533</v>
      </c>
      <c r="D4235" s="144" t="s">
        <v>18534</v>
      </c>
      <c r="E4235" s="144" t="s">
        <v>2175</v>
      </c>
      <c r="F4235" s="144" t="s">
        <v>2193</v>
      </c>
    </row>
    <row r="4236" spans="1:6" ht="31" hidden="1" x14ac:dyDescent="0.35">
      <c r="A4236" s="144" t="s">
        <v>18535</v>
      </c>
      <c r="B4236" s="144" t="s">
        <v>18536</v>
      </c>
      <c r="C4236" s="144" t="s">
        <v>18537</v>
      </c>
      <c r="D4236" s="144" t="s">
        <v>18538</v>
      </c>
      <c r="E4236" s="144" t="s">
        <v>2175</v>
      </c>
      <c r="F4236" s="144" t="s">
        <v>2170</v>
      </c>
    </row>
    <row r="4237" spans="1:6" hidden="1" x14ac:dyDescent="0.35">
      <c r="A4237" s="144" t="s">
        <v>18539</v>
      </c>
      <c r="B4237" s="144" t="s">
        <v>18540</v>
      </c>
      <c r="C4237" s="144" t="s">
        <v>18541</v>
      </c>
      <c r="D4237" s="144" t="s">
        <v>18542</v>
      </c>
      <c r="E4237" s="144" t="s">
        <v>2169</v>
      </c>
      <c r="F4237" s="144" t="s">
        <v>2266</v>
      </c>
    </row>
    <row r="4238" spans="1:6" ht="31" hidden="1" x14ac:dyDescent="0.35">
      <c r="A4238" s="144" t="s">
        <v>18543</v>
      </c>
      <c r="B4238" s="144" t="s">
        <v>18544</v>
      </c>
      <c r="C4238" s="144" t="s">
        <v>18545</v>
      </c>
      <c r="D4238" s="144" t="s">
        <v>18546</v>
      </c>
      <c r="E4238" s="144" t="s">
        <v>3238</v>
      </c>
      <c r="F4238" s="144" t="s">
        <v>2266</v>
      </c>
    </row>
    <row r="4239" spans="1:6" ht="31" hidden="1" x14ac:dyDescent="0.35">
      <c r="A4239" s="144" t="s">
        <v>18547</v>
      </c>
      <c r="B4239" s="144" t="s">
        <v>18548</v>
      </c>
      <c r="C4239" s="144" t="s">
        <v>18549</v>
      </c>
      <c r="D4239" s="144" t="s">
        <v>18550</v>
      </c>
      <c r="E4239" s="144" t="s">
        <v>2169</v>
      </c>
      <c r="F4239" s="144" t="s">
        <v>2266</v>
      </c>
    </row>
    <row r="4240" spans="1:6" hidden="1" x14ac:dyDescent="0.35">
      <c r="A4240" s="144" t="s">
        <v>18551</v>
      </c>
      <c r="B4240" s="144" t="s">
        <v>18552</v>
      </c>
      <c r="C4240" s="144" t="s">
        <v>18553</v>
      </c>
      <c r="D4240" s="144" t="s">
        <v>18554</v>
      </c>
      <c r="E4240" s="144" t="s">
        <v>2175</v>
      </c>
      <c r="F4240" s="144" t="s">
        <v>2170</v>
      </c>
    </row>
    <row r="4241" spans="1:6" hidden="1" x14ac:dyDescent="0.35">
      <c r="A4241" s="144" t="s">
        <v>18555</v>
      </c>
      <c r="B4241" s="144" t="s">
        <v>18556</v>
      </c>
      <c r="C4241" s="144" t="s">
        <v>18557</v>
      </c>
      <c r="D4241" s="144" t="s">
        <v>18558</v>
      </c>
      <c r="F4241" s="144" t="s">
        <v>2176</v>
      </c>
    </row>
    <row r="4242" spans="1:6" hidden="1" x14ac:dyDescent="0.35">
      <c r="A4242" s="144" t="s">
        <v>18559</v>
      </c>
      <c r="B4242" s="144" t="s">
        <v>18560</v>
      </c>
      <c r="C4242" s="144" t="s">
        <v>18561</v>
      </c>
      <c r="D4242" s="144" t="s">
        <v>18562</v>
      </c>
      <c r="F4242" s="144" t="s">
        <v>2193</v>
      </c>
    </row>
    <row r="4243" spans="1:6" ht="31" hidden="1" x14ac:dyDescent="0.35">
      <c r="A4243" s="144" t="s">
        <v>18563</v>
      </c>
      <c r="B4243" s="144" t="s">
        <v>18564</v>
      </c>
      <c r="C4243" s="144" t="s">
        <v>18565</v>
      </c>
      <c r="D4243" s="144" t="s">
        <v>18566</v>
      </c>
      <c r="E4243" s="144" t="s">
        <v>2175</v>
      </c>
      <c r="F4243" s="144" t="s">
        <v>2266</v>
      </c>
    </row>
    <row r="4244" spans="1:6" ht="31" hidden="1" x14ac:dyDescent="0.35">
      <c r="A4244" s="144" t="s">
        <v>18567</v>
      </c>
      <c r="B4244" s="144" t="s">
        <v>18568</v>
      </c>
      <c r="C4244" s="144" t="s">
        <v>18569</v>
      </c>
      <c r="D4244" s="144" t="s">
        <v>18570</v>
      </c>
      <c r="E4244" s="144" t="s">
        <v>2175</v>
      </c>
      <c r="F4244" s="144" t="s">
        <v>2163</v>
      </c>
    </row>
    <row r="4245" spans="1:6" ht="31" hidden="1" x14ac:dyDescent="0.35">
      <c r="A4245" s="144" t="s">
        <v>18571</v>
      </c>
      <c r="B4245" s="144" t="s">
        <v>18572</v>
      </c>
      <c r="C4245" s="144" t="s">
        <v>18573</v>
      </c>
      <c r="D4245" s="144" t="s">
        <v>18574</v>
      </c>
      <c r="F4245" s="144" t="s">
        <v>2163</v>
      </c>
    </row>
    <row r="4246" spans="1:6" hidden="1" x14ac:dyDescent="0.35">
      <c r="A4246" s="144" t="s">
        <v>18575</v>
      </c>
      <c r="B4246" s="144" t="s">
        <v>18576</v>
      </c>
      <c r="C4246" s="144" t="s">
        <v>18577</v>
      </c>
      <c r="D4246" s="144" t="s">
        <v>18578</v>
      </c>
      <c r="F4246" s="144" t="s">
        <v>2176</v>
      </c>
    </row>
    <row r="4247" spans="1:6" ht="31" hidden="1" x14ac:dyDescent="0.35">
      <c r="A4247" s="144" t="s">
        <v>18579</v>
      </c>
      <c r="B4247" s="144" t="s">
        <v>18580</v>
      </c>
      <c r="C4247" s="144" t="s">
        <v>18581</v>
      </c>
      <c r="D4247" s="144" t="s">
        <v>18582</v>
      </c>
      <c r="E4247" s="144" t="s">
        <v>2175</v>
      </c>
      <c r="F4247" s="144" t="s">
        <v>2176</v>
      </c>
    </row>
    <row r="4248" spans="1:6" hidden="1" x14ac:dyDescent="0.35">
      <c r="A4248" s="144" t="s">
        <v>18583</v>
      </c>
      <c r="B4248" s="144" t="s">
        <v>18584</v>
      </c>
      <c r="C4248" s="144" t="s">
        <v>18585</v>
      </c>
      <c r="D4248" s="144" t="s">
        <v>18586</v>
      </c>
      <c r="E4248" s="144" t="s">
        <v>2169</v>
      </c>
      <c r="F4248" s="144" t="s">
        <v>2193</v>
      </c>
    </row>
    <row r="4249" spans="1:6" ht="31" hidden="1" x14ac:dyDescent="0.35">
      <c r="A4249" s="144" t="s">
        <v>18587</v>
      </c>
      <c r="B4249" s="144" t="s">
        <v>18588</v>
      </c>
      <c r="C4249" s="144" t="s">
        <v>18589</v>
      </c>
      <c r="D4249" s="144" t="s">
        <v>18590</v>
      </c>
      <c r="F4249" s="144" t="s">
        <v>2266</v>
      </c>
    </row>
    <row r="4250" spans="1:6" ht="31" hidden="1" x14ac:dyDescent="0.35">
      <c r="A4250" s="144" t="s">
        <v>18591</v>
      </c>
      <c r="B4250" s="144" t="s">
        <v>18592</v>
      </c>
      <c r="C4250" s="144" t="s">
        <v>18593</v>
      </c>
      <c r="D4250" s="144" t="s">
        <v>18594</v>
      </c>
      <c r="F4250" s="144" t="s">
        <v>2266</v>
      </c>
    </row>
    <row r="4251" spans="1:6" ht="31" hidden="1" x14ac:dyDescent="0.35">
      <c r="A4251" s="144" t="s">
        <v>18595</v>
      </c>
      <c r="B4251" s="144" t="s">
        <v>18596</v>
      </c>
      <c r="C4251" s="144" t="s">
        <v>18597</v>
      </c>
      <c r="D4251" s="144" t="s">
        <v>18598</v>
      </c>
      <c r="F4251" s="144" t="s">
        <v>2170</v>
      </c>
    </row>
    <row r="4252" spans="1:6" ht="31" hidden="1" x14ac:dyDescent="0.35">
      <c r="A4252" s="144" t="s">
        <v>18599</v>
      </c>
      <c r="B4252" s="144" t="s">
        <v>18600</v>
      </c>
      <c r="C4252" s="144" t="s">
        <v>18601</v>
      </c>
      <c r="D4252" s="144" t="s">
        <v>18602</v>
      </c>
      <c r="E4252" s="144" t="s">
        <v>2175</v>
      </c>
      <c r="F4252" s="144" t="s">
        <v>2170</v>
      </c>
    </row>
    <row r="4253" spans="1:6" ht="31" hidden="1" x14ac:dyDescent="0.35">
      <c r="A4253" s="144" t="s">
        <v>18603</v>
      </c>
      <c r="B4253" s="144" t="s">
        <v>18604</v>
      </c>
      <c r="C4253" s="144" t="s">
        <v>18605</v>
      </c>
      <c r="D4253" s="144" t="s">
        <v>18606</v>
      </c>
      <c r="F4253" s="144" t="s">
        <v>2170</v>
      </c>
    </row>
    <row r="4254" spans="1:6" ht="31" hidden="1" x14ac:dyDescent="0.35">
      <c r="A4254" s="144" t="s">
        <v>18607</v>
      </c>
      <c r="B4254" s="144" t="s">
        <v>18608</v>
      </c>
      <c r="C4254" s="144" t="s">
        <v>18609</v>
      </c>
      <c r="D4254" s="144" t="s">
        <v>18610</v>
      </c>
      <c r="E4254" s="144" t="s">
        <v>2162</v>
      </c>
      <c r="F4254" s="144" t="s">
        <v>2163</v>
      </c>
    </row>
    <row r="4255" spans="1:6" ht="31" hidden="1" x14ac:dyDescent="0.35">
      <c r="A4255" s="144" t="s">
        <v>18611</v>
      </c>
      <c r="B4255" s="144" t="s">
        <v>18612</v>
      </c>
      <c r="C4255" s="144" t="s">
        <v>18613</v>
      </c>
      <c r="D4255" s="144" t="s">
        <v>18614</v>
      </c>
      <c r="F4255" s="144" t="s">
        <v>2266</v>
      </c>
    </row>
    <row r="4256" spans="1:6" hidden="1" x14ac:dyDescent="0.35">
      <c r="A4256" s="144" t="s">
        <v>18615</v>
      </c>
      <c r="B4256" s="144" t="s">
        <v>18616</v>
      </c>
      <c r="C4256" s="144" t="s">
        <v>18617</v>
      </c>
      <c r="D4256" s="144" t="s">
        <v>18618</v>
      </c>
      <c r="E4256" s="144" t="s">
        <v>2175</v>
      </c>
      <c r="F4256" s="144" t="s">
        <v>2193</v>
      </c>
    </row>
    <row r="4257" spans="1:6" ht="31" hidden="1" x14ac:dyDescent="0.35">
      <c r="A4257" s="144" t="s">
        <v>18619</v>
      </c>
      <c r="B4257" s="144" t="s">
        <v>18620</v>
      </c>
      <c r="C4257" s="144" t="s">
        <v>18621</v>
      </c>
      <c r="D4257" s="144" t="s">
        <v>18622</v>
      </c>
      <c r="F4257" s="144" t="s">
        <v>2170</v>
      </c>
    </row>
    <row r="4258" spans="1:6" hidden="1" x14ac:dyDescent="0.35">
      <c r="A4258" s="144" t="s">
        <v>1512</v>
      </c>
      <c r="B4258" s="144" t="s">
        <v>18623</v>
      </c>
      <c r="C4258" s="144" t="s">
        <v>18624</v>
      </c>
      <c r="D4258" s="144" t="s">
        <v>18625</v>
      </c>
      <c r="E4258" s="144" t="s">
        <v>2169</v>
      </c>
      <c r="F4258" s="144" t="s">
        <v>2176</v>
      </c>
    </row>
    <row r="4259" spans="1:6" hidden="1" x14ac:dyDescent="0.35">
      <c r="A4259" s="144" t="s">
        <v>18626</v>
      </c>
      <c r="B4259" s="144" t="s">
        <v>18627</v>
      </c>
      <c r="C4259" s="144" t="s">
        <v>18628</v>
      </c>
      <c r="D4259" s="144" t="s">
        <v>18629</v>
      </c>
      <c r="E4259" s="144" t="s">
        <v>2175</v>
      </c>
      <c r="F4259" s="144" t="s">
        <v>2170</v>
      </c>
    </row>
    <row r="4260" spans="1:6" ht="31" hidden="1" x14ac:dyDescent="0.35">
      <c r="A4260" s="144" t="s">
        <v>18630</v>
      </c>
      <c r="B4260" s="144" t="s">
        <v>18631</v>
      </c>
      <c r="C4260" s="144" t="s">
        <v>18632</v>
      </c>
      <c r="D4260" s="144" t="s">
        <v>18633</v>
      </c>
      <c r="E4260" s="144" t="s">
        <v>3238</v>
      </c>
      <c r="F4260" s="144" t="s">
        <v>2170</v>
      </c>
    </row>
    <row r="4261" spans="1:6" hidden="1" x14ac:dyDescent="0.35">
      <c r="A4261" s="144" t="s">
        <v>18634</v>
      </c>
      <c r="B4261" s="144" t="s">
        <v>18635</v>
      </c>
      <c r="C4261" s="144" t="s">
        <v>18636</v>
      </c>
      <c r="D4261" s="144" t="s">
        <v>18637</v>
      </c>
      <c r="F4261" s="144" t="s">
        <v>2266</v>
      </c>
    </row>
    <row r="4262" spans="1:6" hidden="1" x14ac:dyDescent="0.35">
      <c r="A4262" s="144" t="s">
        <v>373</v>
      </c>
      <c r="B4262" s="144" t="s">
        <v>18638</v>
      </c>
      <c r="C4262" s="144" t="s">
        <v>18639</v>
      </c>
      <c r="D4262" s="144" t="s">
        <v>18640</v>
      </c>
      <c r="E4262" s="144" t="s">
        <v>2162</v>
      </c>
      <c r="F4262" s="144" t="s">
        <v>2185</v>
      </c>
    </row>
    <row r="4263" spans="1:6" ht="46.5" hidden="1" x14ac:dyDescent="0.35">
      <c r="A4263" s="144" t="s">
        <v>156</v>
      </c>
      <c r="B4263" s="144" t="s">
        <v>18641</v>
      </c>
      <c r="C4263" s="144" t="s">
        <v>18642</v>
      </c>
      <c r="D4263" s="144" t="s">
        <v>18643</v>
      </c>
      <c r="E4263" s="144" t="s">
        <v>2175</v>
      </c>
      <c r="F4263" s="144" t="s">
        <v>2193</v>
      </c>
    </row>
    <row r="4264" spans="1:6" hidden="1" x14ac:dyDescent="0.35">
      <c r="A4264" s="144" t="s">
        <v>18644</v>
      </c>
      <c r="B4264" s="144" t="s">
        <v>18645</v>
      </c>
      <c r="C4264" s="144" t="s">
        <v>18646</v>
      </c>
      <c r="D4264" s="144" t="s">
        <v>18647</v>
      </c>
      <c r="E4264" s="144" t="s">
        <v>2169</v>
      </c>
      <c r="F4264" s="144" t="s">
        <v>2266</v>
      </c>
    </row>
    <row r="4265" spans="1:6" ht="31" hidden="1" x14ac:dyDescent="0.35">
      <c r="A4265" s="144" t="s">
        <v>18648</v>
      </c>
      <c r="B4265" s="144" t="s">
        <v>18649</v>
      </c>
      <c r="C4265" s="144" t="s">
        <v>18650</v>
      </c>
      <c r="D4265" s="144" t="s">
        <v>18651</v>
      </c>
      <c r="E4265" s="144" t="s">
        <v>2162</v>
      </c>
      <c r="F4265" s="144" t="s">
        <v>2193</v>
      </c>
    </row>
    <row r="4266" spans="1:6" ht="31" hidden="1" x14ac:dyDescent="0.35">
      <c r="A4266" s="144" t="s">
        <v>18652</v>
      </c>
      <c r="B4266" s="144" t="s">
        <v>18653</v>
      </c>
      <c r="C4266" s="144" t="s">
        <v>18653</v>
      </c>
      <c r="D4266" s="144" t="s">
        <v>18654</v>
      </c>
      <c r="E4266" s="144" t="s">
        <v>2175</v>
      </c>
      <c r="F4266" s="144" t="s">
        <v>2266</v>
      </c>
    </row>
    <row r="4267" spans="1:6" ht="46.5" hidden="1" x14ac:dyDescent="0.35">
      <c r="A4267" s="144" t="s">
        <v>18655</v>
      </c>
      <c r="B4267" s="144" t="s">
        <v>18656</v>
      </c>
      <c r="C4267" s="144" t="s">
        <v>18657</v>
      </c>
      <c r="D4267" s="144" t="s">
        <v>18658</v>
      </c>
      <c r="E4267" s="144" t="s">
        <v>2175</v>
      </c>
      <c r="F4267" s="144" t="s">
        <v>2176</v>
      </c>
    </row>
    <row r="4268" spans="1:6" ht="31" hidden="1" x14ac:dyDescent="0.35">
      <c r="A4268" s="144" t="s">
        <v>18659</v>
      </c>
      <c r="B4268" s="144" t="s">
        <v>18660</v>
      </c>
      <c r="C4268" s="144" t="s">
        <v>18661</v>
      </c>
      <c r="D4268" s="144" t="s">
        <v>18662</v>
      </c>
      <c r="F4268" s="144" t="s">
        <v>2163</v>
      </c>
    </row>
    <row r="4269" spans="1:6" ht="46.5" hidden="1" x14ac:dyDescent="0.35">
      <c r="A4269" s="144" t="s">
        <v>18663</v>
      </c>
      <c r="B4269" s="144" t="s">
        <v>18664</v>
      </c>
      <c r="C4269" s="144" t="s">
        <v>18665</v>
      </c>
      <c r="D4269" s="144" t="s">
        <v>18666</v>
      </c>
      <c r="F4269" s="144" t="s">
        <v>2266</v>
      </c>
    </row>
    <row r="4270" spans="1:6" ht="62" hidden="1" x14ac:dyDescent="0.35">
      <c r="A4270" s="144" t="s">
        <v>18667</v>
      </c>
      <c r="B4270" s="144" t="s">
        <v>18668</v>
      </c>
      <c r="C4270" s="144" t="s">
        <v>18669</v>
      </c>
      <c r="D4270" s="144" t="s">
        <v>18670</v>
      </c>
      <c r="E4270" s="144" t="s">
        <v>2175</v>
      </c>
      <c r="F4270" s="144" t="s">
        <v>2193</v>
      </c>
    </row>
    <row r="4271" spans="1:6" hidden="1" x14ac:dyDescent="0.35">
      <c r="A4271" s="144" t="s">
        <v>18671</v>
      </c>
      <c r="B4271" s="144" t="s">
        <v>18672</v>
      </c>
      <c r="C4271" s="144" t="s">
        <v>18673</v>
      </c>
      <c r="D4271" s="144" t="s">
        <v>18674</v>
      </c>
      <c r="E4271" s="144" t="s">
        <v>2169</v>
      </c>
      <c r="F4271" s="144" t="s">
        <v>2266</v>
      </c>
    </row>
    <row r="4272" spans="1:6" ht="46.5" hidden="1" x14ac:dyDescent="0.35">
      <c r="A4272" s="144" t="s">
        <v>18675</v>
      </c>
      <c r="B4272" s="144" t="s">
        <v>18676</v>
      </c>
      <c r="C4272" s="144" t="s">
        <v>18677</v>
      </c>
      <c r="D4272" s="144" t="s">
        <v>18678</v>
      </c>
      <c r="E4272" s="144" t="s">
        <v>2175</v>
      </c>
      <c r="F4272" s="144" t="s">
        <v>2193</v>
      </c>
    </row>
    <row r="4273" spans="1:6" ht="46.5" hidden="1" x14ac:dyDescent="0.35">
      <c r="A4273" s="144" t="s">
        <v>18679</v>
      </c>
      <c r="B4273" s="144" t="s">
        <v>18680</v>
      </c>
      <c r="C4273" s="144" t="s">
        <v>18681</v>
      </c>
      <c r="D4273" s="144" t="s">
        <v>18682</v>
      </c>
      <c r="E4273" s="144" t="s">
        <v>2175</v>
      </c>
      <c r="F4273" s="144" t="s">
        <v>2193</v>
      </c>
    </row>
    <row r="4274" spans="1:6" ht="31" hidden="1" x14ac:dyDescent="0.35">
      <c r="A4274" s="144" t="s">
        <v>18683</v>
      </c>
      <c r="B4274" s="144" t="s">
        <v>18684</v>
      </c>
      <c r="C4274" s="144" t="s">
        <v>18685</v>
      </c>
      <c r="D4274" s="144" t="s">
        <v>18686</v>
      </c>
      <c r="E4274" s="144" t="s">
        <v>2169</v>
      </c>
      <c r="F4274" s="144" t="s">
        <v>2266</v>
      </c>
    </row>
    <row r="4275" spans="1:6" ht="46.5" hidden="1" x14ac:dyDescent="0.35">
      <c r="A4275" s="144" t="s">
        <v>18687</v>
      </c>
      <c r="B4275" s="144" t="s">
        <v>18688</v>
      </c>
      <c r="C4275" s="144" t="s">
        <v>18689</v>
      </c>
      <c r="D4275" s="144" t="s">
        <v>18690</v>
      </c>
      <c r="E4275" s="144" t="s">
        <v>2162</v>
      </c>
      <c r="F4275" s="144" t="s">
        <v>2163</v>
      </c>
    </row>
    <row r="4276" spans="1:6" hidden="1" x14ac:dyDescent="0.35">
      <c r="A4276" s="144" t="s">
        <v>18691</v>
      </c>
      <c r="B4276" s="144" t="s">
        <v>18692</v>
      </c>
      <c r="C4276" s="144" t="s">
        <v>18693</v>
      </c>
      <c r="D4276" s="144" t="s">
        <v>18694</v>
      </c>
      <c r="F4276" s="144" t="s">
        <v>2185</v>
      </c>
    </row>
    <row r="4277" spans="1:6" ht="31" hidden="1" x14ac:dyDescent="0.35">
      <c r="A4277" s="144" t="s">
        <v>18695</v>
      </c>
      <c r="B4277" s="144" t="s">
        <v>18696</v>
      </c>
      <c r="C4277" s="144" t="s">
        <v>18697</v>
      </c>
      <c r="D4277" s="144" t="s">
        <v>18698</v>
      </c>
      <c r="F4277" s="144" t="s">
        <v>2185</v>
      </c>
    </row>
    <row r="4278" spans="1:6" ht="31" hidden="1" x14ac:dyDescent="0.35">
      <c r="A4278" s="144" t="s">
        <v>18699</v>
      </c>
      <c r="B4278" s="144" t="s">
        <v>18700</v>
      </c>
      <c r="C4278" s="144" t="s">
        <v>18701</v>
      </c>
      <c r="D4278" s="144" t="s">
        <v>18702</v>
      </c>
      <c r="E4278" s="144" t="s">
        <v>3238</v>
      </c>
      <c r="F4278" s="144" t="s">
        <v>2266</v>
      </c>
    </row>
    <row r="4279" spans="1:6" ht="31" hidden="1" x14ac:dyDescent="0.35">
      <c r="A4279" s="144" t="s">
        <v>1534</v>
      </c>
      <c r="B4279" s="144" t="s">
        <v>18703</v>
      </c>
      <c r="C4279" s="144" t="s">
        <v>18704</v>
      </c>
      <c r="D4279" s="144" t="s">
        <v>18705</v>
      </c>
      <c r="E4279" s="144" t="s">
        <v>2175</v>
      </c>
      <c r="F4279" s="144" t="s">
        <v>2163</v>
      </c>
    </row>
    <row r="4280" spans="1:6" ht="31" hidden="1" x14ac:dyDescent="0.35">
      <c r="A4280" s="144" t="s">
        <v>18706</v>
      </c>
      <c r="B4280" s="144" t="s">
        <v>18707</v>
      </c>
      <c r="C4280" s="144" t="s">
        <v>18708</v>
      </c>
      <c r="D4280" s="144" t="s">
        <v>18709</v>
      </c>
      <c r="F4280" s="144" t="s">
        <v>2163</v>
      </c>
    </row>
    <row r="4281" spans="1:6" hidden="1" x14ac:dyDescent="0.35">
      <c r="A4281" s="144" t="s">
        <v>18710</v>
      </c>
      <c r="B4281" s="144" t="s">
        <v>18711</v>
      </c>
      <c r="C4281" s="144" t="s">
        <v>18712</v>
      </c>
      <c r="D4281" s="144" t="s">
        <v>18713</v>
      </c>
      <c r="E4281" s="144" t="s">
        <v>2175</v>
      </c>
      <c r="F4281" s="144" t="s">
        <v>2170</v>
      </c>
    </row>
    <row r="4282" spans="1:6" hidden="1" x14ac:dyDescent="0.35">
      <c r="A4282" s="144" t="s">
        <v>18714</v>
      </c>
      <c r="B4282" s="144" t="s">
        <v>18715</v>
      </c>
      <c r="C4282" s="144" t="s">
        <v>18716</v>
      </c>
      <c r="D4282" s="144" t="s">
        <v>18717</v>
      </c>
      <c r="E4282" s="144" t="s">
        <v>2169</v>
      </c>
      <c r="F4282" s="144" t="s">
        <v>2193</v>
      </c>
    </row>
    <row r="4283" spans="1:6" ht="31" hidden="1" x14ac:dyDescent="0.35">
      <c r="A4283" s="144" t="s">
        <v>18718</v>
      </c>
      <c r="B4283" s="144" t="s">
        <v>18719</v>
      </c>
      <c r="C4283" s="144" t="s">
        <v>18720</v>
      </c>
      <c r="D4283" s="144" t="s">
        <v>18721</v>
      </c>
      <c r="E4283" s="144" t="s">
        <v>2169</v>
      </c>
      <c r="F4283" s="144" t="s">
        <v>2170</v>
      </c>
    </row>
    <row r="4284" spans="1:6" hidden="1" x14ac:dyDescent="0.35">
      <c r="A4284" s="144" t="s">
        <v>18722</v>
      </c>
      <c r="B4284" s="144" t="s">
        <v>18723</v>
      </c>
      <c r="C4284" s="144" t="s">
        <v>18724</v>
      </c>
      <c r="D4284" s="144" t="s">
        <v>18725</v>
      </c>
      <c r="F4284" s="144" t="s">
        <v>2266</v>
      </c>
    </row>
    <row r="4285" spans="1:6" ht="31" hidden="1" x14ac:dyDescent="0.35">
      <c r="A4285" s="144" t="s">
        <v>18726</v>
      </c>
      <c r="B4285" s="144" t="s">
        <v>18727</v>
      </c>
      <c r="C4285" s="144" t="s">
        <v>18728</v>
      </c>
      <c r="D4285" s="144" t="s">
        <v>18729</v>
      </c>
      <c r="E4285" s="144" t="s">
        <v>3238</v>
      </c>
      <c r="F4285" s="144" t="s">
        <v>2185</v>
      </c>
    </row>
    <row r="4286" spans="1:6" hidden="1" x14ac:dyDescent="0.35">
      <c r="A4286" s="144" t="s">
        <v>18730</v>
      </c>
      <c r="B4286" s="144" t="s">
        <v>18731</v>
      </c>
      <c r="C4286" s="144" t="s">
        <v>18732</v>
      </c>
      <c r="D4286" s="144" t="s">
        <v>18733</v>
      </c>
      <c r="E4286" s="144" t="s">
        <v>2169</v>
      </c>
      <c r="F4286" s="144" t="s">
        <v>2266</v>
      </c>
    </row>
    <row r="4287" spans="1:6" ht="46.5" hidden="1" x14ac:dyDescent="0.35">
      <c r="A4287" s="144" t="s">
        <v>18734</v>
      </c>
      <c r="B4287" s="144" t="s">
        <v>18735</v>
      </c>
      <c r="C4287" s="144" t="s">
        <v>18736</v>
      </c>
      <c r="D4287" s="144" t="s">
        <v>18737</v>
      </c>
      <c r="F4287" s="144" t="s">
        <v>2185</v>
      </c>
    </row>
    <row r="4288" spans="1:6" hidden="1" x14ac:dyDescent="0.35">
      <c r="A4288" s="144" t="s">
        <v>18738</v>
      </c>
      <c r="B4288" s="144" t="s">
        <v>18739</v>
      </c>
      <c r="C4288" s="144" t="s">
        <v>18740</v>
      </c>
      <c r="D4288" s="144" t="s">
        <v>18741</v>
      </c>
      <c r="F4288" s="144" t="s">
        <v>2170</v>
      </c>
    </row>
    <row r="4289" spans="1:6" hidden="1" x14ac:dyDescent="0.35">
      <c r="A4289" s="144" t="s">
        <v>18742</v>
      </c>
      <c r="B4289" s="144" t="s">
        <v>18743</v>
      </c>
      <c r="C4289" s="144" t="s">
        <v>18744</v>
      </c>
      <c r="D4289" s="144" t="s">
        <v>18745</v>
      </c>
      <c r="F4289" s="144" t="s">
        <v>2170</v>
      </c>
    </row>
    <row r="4290" spans="1:6" ht="31" hidden="1" x14ac:dyDescent="0.35">
      <c r="A4290" s="144" t="s">
        <v>18746</v>
      </c>
      <c r="B4290" s="144" t="s">
        <v>18747</v>
      </c>
      <c r="C4290" s="144" t="s">
        <v>18748</v>
      </c>
      <c r="D4290" s="144" t="s">
        <v>18749</v>
      </c>
      <c r="E4290" s="144" t="s">
        <v>3238</v>
      </c>
      <c r="F4290" s="144" t="s">
        <v>2266</v>
      </c>
    </row>
    <row r="4291" spans="1:6" ht="31" hidden="1" x14ac:dyDescent="0.35">
      <c r="A4291" s="144" t="s">
        <v>18750</v>
      </c>
      <c r="B4291" s="144" t="s">
        <v>18751</v>
      </c>
      <c r="C4291" s="144" t="s">
        <v>18752</v>
      </c>
      <c r="D4291" s="144" t="s">
        <v>18753</v>
      </c>
      <c r="F4291" s="144" t="s">
        <v>2185</v>
      </c>
    </row>
    <row r="4292" spans="1:6" ht="31" hidden="1" x14ac:dyDescent="0.35">
      <c r="A4292" s="144" t="s">
        <v>18754</v>
      </c>
      <c r="B4292" s="144" t="s">
        <v>18755</v>
      </c>
      <c r="C4292" s="144" t="s">
        <v>18756</v>
      </c>
      <c r="D4292" s="144" t="s">
        <v>18757</v>
      </c>
      <c r="F4292" s="144" t="s">
        <v>2185</v>
      </c>
    </row>
    <row r="4293" spans="1:6" ht="46.5" hidden="1" x14ac:dyDescent="0.35">
      <c r="A4293" s="144" t="s">
        <v>18758</v>
      </c>
      <c r="B4293" s="144" t="s">
        <v>18759</v>
      </c>
      <c r="C4293" s="144" t="s">
        <v>18760</v>
      </c>
      <c r="D4293" s="144" t="s">
        <v>18761</v>
      </c>
      <c r="F4293" s="144" t="s">
        <v>2185</v>
      </c>
    </row>
    <row r="4294" spans="1:6" ht="62" hidden="1" x14ac:dyDescent="0.35">
      <c r="A4294" s="144" t="s">
        <v>18762</v>
      </c>
      <c r="B4294" s="144" t="s">
        <v>18763</v>
      </c>
      <c r="C4294" s="144" t="s">
        <v>18764</v>
      </c>
      <c r="D4294" s="144" t="s">
        <v>18765</v>
      </c>
      <c r="E4294" s="144" t="s">
        <v>2169</v>
      </c>
      <c r="F4294" s="144" t="s">
        <v>2266</v>
      </c>
    </row>
    <row r="4295" spans="1:6" ht="46.5" hidden="1" x14ac:dyDescent="0.35">
      <c r="A4295" s="144" t="s">
        <v>18766</v>
      </c>
      <c r="B4295" s="144" t="s">
        <v>18767</v>
      </c>
      <c r="C4295" s="144" t="s">
        <v>18768</v>
      </c>
      <c r="D4295" s="144" t="s">
        <v>18769</v>
      </c>
      <c r="F4295" s="144" t="s">
        <v>2185</v>
      </c>
    </row>
    <row r="4296" spans="1:6" ht="31" hidden="1" x14ac:dyDescent="0.35">
      <c r="A4296" s="144" t="s">
        <v>1225</v>
      </c>
      <c r="B4296" s="144" t="s">
        <v>18770</v>
      </c>
      <c r="C4296" s="144" t="s">
        <v>18771</v>
      </c>
      <c r="D4296" s="144" t="s">
        <v>18772</v>
      </c>
      <c r="E4296" s="144" t="s">
        <v>2162</v>
      </c>
      <c r="F4296" s="144" t="s">
        <v>2185</v>
      </c>
    </row>
    <row r="4297" spans="1:6" ht="31" hidden="1" x14ac:dyDescent="0.35">
      <c r="A4297" s="144" t="s">
        <v>18773</v>
      </c>
      <c r="B4297" s="144" t="s">
        <v>18774</v>
      </c>
      <c r="C4297" s="144" t="s">
        <v>18775</v>
      </c>
      <c r="D4297" s="144" t="s">
        <v>18776</v>
      </c>
      <c r="E4297" s="144" t="s">
        <v>3238</v>
      </c>
      <c r="F4297" s="144" t="s">
        <v>2163</v>
      </c>
    </row>
    <row r="4298" spans="1:6" ht="46.5" hidden="1" x14ac:dyDescent="0.35">
      <c r="A4298" s="144" t="s">
        <v>18777</v>
      </c>
      <c r="B4298" s="144" t="s">
        <v>18778</v>
      </c>
      <c r="C4298" s="144" t="s">
        <v>18779</v>
      </c>
      <c r="D4298" s="144" t="s">
        <v>18780</v>
      </c>
      <c r="E4298" s="144" t="s">
        <v>2175</v>
      </c>
      <c r="F4298" s="144" t="s">
        <v>2193</v>
      </c>
    </row>
    <row r="4299" spans="1:6" ht="31" hidden="1" x14ac:dyDescent="0.35">
      <c r="A4299" s="144" t="s">
        <v>18781</v>
      </c>
      <c r="B4299" s="144" t="s">
        <v>18782</v>
      </c>
      <c r="C4299" s="144" t="s">
        <v>18782</v>
      </c>
      <c r="D4299" s="144" t="s">
        <v>18783</v>
      </c>
      <c r="F4299" s="144" t="s">
        <v>2163</v>
      </c>
    </row>
    <row r="4300" spans="1:6" ht="31" hidden="1" x14ac:dyDescent="0.35">
      <c r="A4300" s="144" t="s">
        <v>18784</v>
      </c>
      <c r="B4300" s="144" t="s">
        <v>18785</v>
      </c>
      <c r="C4300" s="144" t="s">
        <v>18786</v>
      </c>
      <c r="D4300" s="144" t="s">
        <v>18787</v>
      </c>
      <c r="F4300" s="144" t="s">
        <v>2163</v>
      </c>
    </row>
    <row r="4301" spans="1:6" hidden="1" x14ac:dyDescent="0.35">
      <c r="A4301" s="144" t="s">
        <v>18788</v>
      </c>
      <c r="B4301" s="144" t="s">
        <v>18789</v>
      </c>
      <c r="C4301" s="144" t="s">
        <v>18789</v>
      </c>
      <c r="D4301" s="144" t="s">
        <v>18790</v>
      </c>
      <c r="E4301" s="144" t="s">
        <v>2169</v>
      </c>
      <c r="F4301" s="144" t="s">
        <v>2266</v>
      </c>
    </row>
    <row r="4302" spans="1:6" hidden="1" x14ac:dyDescent="0.35">
      <c r="A4302" s="144" t="s">
        <v>18791</v>
      </c>
      <c r="B4302" s="144" t="s">
        <v>18792</v>
      </c>
      <c r="C4302" s="144" t="s">
        <v>18793</v>
      </c>
      <c r="D4302" s="144" t="s">
        <v>18794</v>
      </c>
      <c r="E4302" s="144" t="s">
        <v>2169</v>
      </c>
      <c r="F4302" s="144" t="s">
        <v>2266</v>
      </c>
    </row>
    <row r="4303" spans="1:6" hidden="1" x14ac:dyDescent="0.35">
      <c r="A4303" s="144" t="s">
        <v>18795</v>
      </c>
      <c r="B4303" s="144" t="s">
        <v>18796</v>
      </c>
      <c r="C4303" s="144" t="s">
        <v>18797</v>
      </c>
      <c r="D4303" s="144" t="s">
        <v>18798</v>
      </c>
      <c r="E4303" s="144" t="s">
        <v>2169</v>
      </c>
      <c r="F4303" s="144" t="s">
        <v>2185</v>
      </c>
    </row>
    <row r="4304" spans="1:6" hidden="1" x14ac:dyDescent="0.35">
      <c r="A4304" s="144" t="s">
        <v>18799</v>
      </c>
      <c r="B4304" s="144" t="s">
        <v>18800</v>
      </c>
      <c r="C4304" s="144" t="s">
        <v>18800</v>
      </c>
      <c r="D4304" s="144" t="s">
        <v>18801</v>
      </c>
      <c r="F4304" s="144" t="s">
        <v>2185</v>
      </c>
    </row>
    <row r="4305" spans="1:6" hidden="1" x14ac:dyDescent="0.35">
      <c r="A4305" s="144" t="s">
        <v>18802</v>
      </c>
      <c r="B4305" s="144" t="s">
        <v>18803</v>
      </c>
      <c r="C4305" s="144" t="s">
        <v>18804</v>
      </c>
      <c r="D4305" s="144" t="s">
        <v>18805</v>
      </c>
      <c r="E4305" s="144" t="s">
        <v>2175</v>
      </c>
      <c r="F4305" s="144" t="s">
        <v>2266</v>
      </c>
    </row>
    <row r="4306" spans="1:6" ht="46.5" hidden="1" x14ac:dyDescent="0.35">
      <c r="A4306" s="144" t="s">
        <v>18806</v>
      </c>
      <c r="B4306" s="144" t="s">
        <v>18807</v>
      </c>
      <c r="C4306" s="144" t="s">
        <v>18808</v>
      </c>
      <c r="D4306" s="144" t="s">
        <v>18809</v>
      </c>
      <c r="E4306" s="144" t="s">
        <v>2169</v>
      </c>
      <c r="F4306" s="144" t="s">
        <v>2193</v>
      </c>
    </row>
    <row r="4307" spans="1:6" hidden="1" x14ac:dyDescent="0.35">
      <c r="A4307" s="144" t="s">
        <v>18810</v>
      </c>
      <c r="B4307" s="144" t="s">
        <v>18811</v>
      </c>
      <c r="C4307" s="144" t="s">
        <v>18812</v>
      </c>
      <c r="D4307" s="144" t="s">
        <v>18813</v>
      </c>
      <c r="F4307" s="144" t="s">
        <v>2170</v>
      </c>
    </row>
    <row r="4308" spans="1:6" hidden="1" x14ac:dyDescent="0.35">
      <c r="A4308" s="144" t="s">
        <v>18814</v>
      </c>
      <c r="B4308" s="144" t="s">
        <v>18815</v>
      </c>
      <c r="C4308" s="144" t="s">
        <v>18816</v>
      </c>
      <c r="D4308" s="144" t="s">
        <v>18817</v>
      </c>
      <c r="F4308" s="144" t="s">
        <v>2266</v>
      </c>
    </row>
    <row r="4309" spans="1:6" hidden="1" x14ac:dyDescent="0.35">
      <c r="A4309" s="144" t="s">
        <v>18818</v>
      </c>
      <c r="B4309" s="144" t="s">
        <v>18819</v>
      </c>
      <c r="C4309" s="144" t="s">
        <v>18820</v>
      </c>
      <c r="D4309" s="144" t="s">
        <v>18821</v>
      </c>
      <c r="F4309" s="144" t="s">
        <v>2266</v>
      </c>
    </row>
    <row r="4310" spans="1:6" hidden="1" x14ac:dyDescent="0.35">
      <c r="A4310" s="144" t="s">
        <v>18822</v>
      </c>
      <c r="B4310" s="144" t="s">
        <v>18823</v>
      </c>
      <c r="C4310" s="144" t="s">
        <v>18824</v>
      </c>
      <c r="D4310" s="144" t="s">
        <v>18825</v>
      </c>
      <c r="E4310" s="144" t="s">
        <v>2175</v>
      </c>
      <c r="F4310" s="144" t="s">
        <v>2266</v>
      </c>
    </row>
    <row r="4311" spans="1:6" ht="31" hidden="1" x14ac:dyDescent="0.35">
      <c r="A4311" s="144" t="s">
        <v>18826</v>
      </c>
      <c r="B4311" s="144" t="s">
        <v>18827</v>
      </c>
      <c r="C4311" s="144" t="s">
        <v>18828</v>
      </c>
      <c r="D4311" s="144" t="s">
        <v>18829</v>
      </c>
      <c r="E4311" s="144" t="s">
        <v>2162</v>
      </c>
      <c r="F4311" s="144" t="s">
        <v>2163</v>
      </c>
    </row>
    <row r="4312" spans="1:6" ht="31" hidden="1" x14ac:dyDescent="0.35">
      <c r="A4312" s="144" t="s">
        <v>18830</v>
      </c>
      <c r="B4312" s="144" t="s">
        <v>18831</v>
      </c>
      <c r="C4312" s="144" t="s">
        <v>18832</v>
      </c>
      <c r="D4312" s="144" t="s">
        <v>18833</v>
      </c>
      <c r="E4312" s="144" t="s">
        <v>2162</v>
      </c>
      <c r="F4312" s="144" t="s">
        <v>2163</v>
      </c>
    </row>
    <row r="4313" spans="1:6" ht="31" hidden="1" x14ac:dyDescent="0.35">
      <c r="A4313" s="144" t="s">
        <v>18834</v>
      </c>
      <c r="B4313" s="144" t="s">
        <v>18835</v>
      </c>
      <c r="C4313" s="144" t="s">
        <v>18836</v>
      </c>
      <c r="D4313" s="144" t="s">
        <v>18837</v>
      </c>
      <c r="E4313" s="144" t="s">
        <v>2162</v>
      </c>
      <c r="F4313" s="144" t="s">
        <v>2163</v>
      </c>
    </row>
    <row r="4314" spans="1:6" ht="31" hidden="1" x14ac:dyDescent="0.35">
      <c r="A4314" s="144" t="s">
        <v>18838</v>
      </c>
      <c r="B4314" s="144" t="s">
        <v>18839</v>
      </c>
      <c r="C4314" s="144" t="s">
        <v>18840</v>
      </c>
      <c r="D4314" s="144" t="s">
        <v>18841</v>
      </c>
      <c r="F4314" s="144" t="s">
        <v>2266</v>
      </c>
    </row>
    <row r="4315" spans="1:6" hidden="1" x14ac:dyDescent="0.35">
      <c r="A4315" s="144" t="s">
        <v>18842</v>
      </c>
      <c r="B4315" s="144" t="s">
        <v>18843</v>
      </c>
      <c r="C4315" s="144" t="s">
        <v>18844</v>
      </c>
      <c r="D4315" s="144" t="s">
        <v>18845</v>
      </c>
      <c r="F4315" s="144" t="s">
        <v>2266</v>
      </c>
    </row>
    <row r="4316" spans="1:6" ht="31" hidden="1" x14ac:dyDescent="0.35">
      <c r="A4316" s="144" t="s">
        <v>18846</v>
      </c>
      <c r="B4316" s="144" t="s">
        <v>18847</v>
      </c>
      <c r="C4316" s="144" t="s">
        <v>18848</v>
      </c>
      <c r="D4316" s="144" t="s">
        <v>18849</v>
      </c>
      <c r="E4316" s="144" t="s">
        <v>2162</v>
      </c>
      <c r="F4316" s="144" t="s">
        <v>2163</v>
      </c>
    </row>
    <row r="4317" spans="1:6" ht="31" hidden="1" x14ac:dyDescent="0.35">
      <c r="A4317" s="144" t="s">
        <v>18850</v>
      </c>
      <c r="B4317" s="144" t="s">
        <v>18851</v>
      </c>
      <c r="C4317" s="144" t="s">
        <v>18852</v>
      </c>
      <c r="D4317" s="144" t="s">
        <v>18853</v>
      </c>
      <c r="F4317" s="144" t="s">
        <v>2185</v>
      </c>
    </row>
    <row r="4318" spans="1:6" ht="31" hidden="1" x14ac:dyDescent="0.35">
      <c r="A4318" s="144" t="s">
        <v>18854</v>
      </c>
      <c r="B4318" s="144" t="s">
        <v>18855</v>
      </c>
      <c r="C4318" s="144" t="s">
        <v>18856</v>
      </c>
      <c r="D4318" s="144" t="s">
        <v>18857</v>
      </c>
      <c r="E4318" s="144" t="s">
        <v>2169</v>
      </c>
      <c r="F4318" s="144" t="s">
        <v>2170</v>
      </c>
    </row>
    <row r="4319" spans="1:6" ht="31" hidden="1" x14ac:dyDescent="0.35">
      <c r="A4319" s="144" t="s">
        <v>18858</v>
      </c>
      <c r="B4319" s="144" t="s">
        <v>18859</v>
      </c>
      <c r="C4319" s="144" t="s">
        <v>18860</v>
      </c>
      <c r="D4319" s="144" t="s">
        <v>18861</v>
      </c>
      <c r="E4319" s="144" t="s">
        <v>2169</v>
      </c>
      <c r="F4319" s="144" t="s">
        <v>2170</v>
      </c>
    </row>
    <row r="4320" spans="1:6" hidden="1" x14ac:dyDescent="0.35">
      <c r="A4320" s="144" t="s">
        <v>18862</v>
      </c>
      <c r="B4320" s="144" t="s">
        <v>18863</v>
      </c>
      <c r="C4320" s="144" t="s">
        <v>18864</v>
      </c>
      <c r="D4320" s="144" t="s">
        <v>18865</v>
      </c>
      <c r="E4320" s="144" t="s">
        <v>2162</v>
      </c>
      <c r="F4320" s="144" t="s">
        <v>2185</v>
      </c>
    </row>
    <row r="4321" spans="1:6" hidden="1" x14ac:dyDescent="0.35">
      <c r="A4321" s="144" t="s">
        <v>18866</v>
      </c>
      <c r="B4321" s="144" t="s">
        <v>18867</v>
      </c>
      <c r="C4321" s="144" t="s">
        <v>18868</v>
      </c>
      <c r="D4321" s="144" t="s">
        <v>18869</v>
      </c>
      <c r="E4321" s="144" t="s">
        <v>2169</v>
      </c>
      <c r="F4321" s="144" t="s">
        <v>2170</v>
      </c>
    </row>
    <row r="4322" spans="1:6" ht="31" hidden="1" x14ac:dyDescent="0.35">
      <c r="A4322" s="144" t="s">
        <v>18870</v>
      </c>
      <c r="B4322" s="144" t="s">
        <v>18871</v>
      </c>
      <c r="C4322" s="144" t="s">
        <v>18872</v>
      </c>
      <c r="D4322" s="144" t="s">
        <v>18873</v>
      </c>
      <c r="E4322" s="144" t="s">
        <v>2169</v>
      </c>
      <c r="F4322" s="144" t="s">
        <v>2176</v>
      </c>
    </row>
    <row r="4323" spans="1:6" hidden="1" x14ac:dyDescent="0.35">
      <c r="A4323" s="144" t="s">
        <v>18874</v>
      </c>
      <c r="B4323" s="144" t="s">
        <v>18875</v>
      </c>
      <c r="C4323" s="144" t="s">
        <v>18876</v>
      </c>
      <c r="D4323" s="144" t="s">
        <v>18877</v>
      </c>
      <c r="E4323" s="144" t="s">
        <v>2175</v>
      </c>
      <c r="F4323" s="144" t="s">
        <v>2266</v>
      </c>
    </row>
    <row r="4324" spans="1:6" ht="31" hidden="1" x14ac:dyDescent="0.35">
      <c r="A4324" s="144" t="s">
        <v>18878</v>
      </c>
      <c r="B4324" s="144" t="s">
        <v>18879</v>
      </c>
      <c r="C4324" s="144" t="s">
        <v>18880</v>
      </c>
      <c r="D4324" s="144" t="s">
        <v>18881</v>
      </c>
      <c r="E4324" s="144" t="s">
        <v>2162</v>
      </c>
      <c r="F4324" s="144" t="s">
        <v>2163</v>
      </c>
    </row>
    <row r="4325" spans="1:6" hidden="1" x14ac:dyDescent="0.35">
      <c r="A4325" s="144" t="s">
        <v>18882</v>
      </c>
      <c r="B4325" s="144" t="s">
        <v>18883</v>
      </c>
      <c r="C4325" s="144" t="s">
        <v>18884</v>
      </c>
      <c r="D4325" s="144" t="s">
        <v>18885</v>
      </c>
      <c r="E4325" s="144" t="s">
        <v>2169</v>
      </c>
      <c r="F4325" s="144" t="s">
        <v>2266</v>
      </c>
    </row>
    <row r="4326" spans="1:6" hidden="1" x14ac:dyDescent="0.35">
      <c r="A4326" s="144" t="s">
        <v>18886</v>
      </c>
      <c r="B4326" s="144" t="s">
        <v>18887</v>
      </c>
      <c r="C4326" s="144" t="s">
        <v>18888</v>
      </c>
      <c r="D4326" s="144" t="s">
        <v>18889</v>
      </c>
      <c r="F4326" s="144" t="s">
        <v>2266</v>
      </c>
    </row>
    <row r="4327" spans="1:6" ht="31" hidden="1" x14ac:dyDescent="0.35">
      <c r="A4327" s="144" t="s">
        <v>18890</v>
      </c>
      <c r="B4327" s="144" t="s">
        <v>18891</v>
      </c>
      <c r="C4327" s="144" t="s">
        <v>18892</v>
      </c>
      <c r="D4327" s="144" t="s">
        <v>18893</v>
      </c>
      <c r="E4327" s="144" t="s">
        <v>2169</v>
      </c>
      <c r="F4327" s="144" t="s">
        <v>2170</v>
      </c>
    </row>
    <row r="4328" spans="1:6" ht="31" hidden="1" x14ac:dyDescent="0.35">
      <c r="A4328" s="144" t="s">
        <v>18894</v>
      </c>
      <c r="B4328" s="144" t="s">
        <v>18895</v>
      </c>
      <c r="C4328" s="144" t="s">
        <v>18896</v>
      </c>
      <c r="D4328" s="144" t="s">
        <v>18897</v>
      </c>
      <c r="E4328" s="144" t="s">
        <v>2169</v>
      </c>
      <c r="F4328" s="144" t="s">
        <v>2170</v>
      </c>
    </row>
    <row r="4329" spans="1:6" ht="31" hidden="1" x14ac:dyDescent="0.35">
      <c r="A4329" s="144" t="s">
        <v>18898</v>
      </c>
      <c r="B4329" s="144" t="s">
        <v>18899</v>
      </c>
      <c r="C4329" s="144" t="s">
        <v>18900</v>
      </c>
      <c r="D4329" s="144" t="s">
        <v>18901</v>
      </c>
      <c r="E4329" s="144" t="s">
        <v>2175</v>
      </c>
      <c r="F4329" s="144" t="s">
        <v>2176</v>
      </c>
    </row>
    <row r="4330" spans="1:6" hidden="1" x14ac:dyDescent="0.35">
      <c r="A4330" s="144" t="s">
        <v>18902</v>
      </c>
      <c r="B4330" s="144" t="s">
        <v>18903</v>
      </c>
      <c r="C4330" s="144" t="s">
        <v>18904</v>
      </c>
      <c r="D4330" s="144" t="s">
        <v>18905</v>
      </c>
      <c r="E4330" s="144" t="s">
        <v>2162</v>
      </c>
      <c r="F4330" s="144" t="s">
        <v>2193</v>
      </c>
    </row>
    <row r="4331" spans="1:6" ht="31" hidden="1" x14ac:dyDescent="0.35">
      <c r="A4331" s="144" t="s">
        <v>18906</v>
      </c>
      <c r="B4331" s="144" t="s">
        <v>18907</v>
      </c>
      <c r="C4331" s="144" t="s">
        <v>18908</v>
      </c>
      <c r="D4331" s="144" t="s">
        <v>18909</v>
      </c>
      <c r="E4331" s="144" t="s">
        <v>2175</v>
      </c>
      <c r="F4331" s="144" t="s">
        <v>2193</v>
      </c>
    </row>
    <row r="4332" spans="1:6" ht="31" hidden="1" x14ac:dyDescent="0.35">
      <c r="A4332" s="144" t="s">
        <v>18910</v>
      </c>
      <c r="B4332" s="144" t="s">
        <v>18911</v>
      </c>
      <c r="C4332" s="144" t="s">
        <v>18912</v>
      </c>
      <c r="D4332" s="144" t="s">
        <v>18913</v>
      </c>
      <c r="F4332" s="144" t="s">
        <v>2163</v>
      </c>
    </row>
    <row r="4333" spans="1:6" hidden="1" x14ac:dyDescent="0.35">
      <c r="A4333" s="144" t="s">
        <v>18914</v>
      </c>
      <c r="B4333" s="144" t="s">
        <v>18915</v>
      </c>
      <c r="C4333" s="144" t="s">
        <v>18916</v>
      </c>
      <c r="D4333" s="144" t="s">
        <v>18917</v>
      </c>
      <c r="F4333" s="144" t="s">
        <v>2266</v>
      </c>
    </row>
    <row r="4334" spans="1:6" hidden="1" x14ac:dyDescent="0.35">
      <c r="A4334" s="144" t="s">
        <v>18918</v>
      </c>
      <c r="B4334" s="144" t="s">
        <v>18919</v>
      </c>
      <c r="C4334" s="144" t="s">
        <v>18920</v>
      </c>
      <c r="D4334" s="144" t="s">
        <v>18921</v>
      </c>
      <c r="E4334" s="144" t="s">
        <v>2169</v>
      </c>
      <c r="F4334" s="144" t="s">
        <v>2170</v>
      </c>
    </row>
    <row r="4335" spans="1:6" ht="31" hidden="1" x14ac:dyDescent="0.35">
      <c r="A4335" s="144" t="s">
        <v>18922</v>
      </c>
      <c r="B4335" s="144" t="s">
        <v>18923</v>
      </c>
      <c r="C4335" s="144" t="s">
        <v>18923</v>
      </c>
      <c r="D4335" s="144" t="s">
        <v>18924</v>
      </c>
      <c r="E4335" s="144" t="s">
        <v>2162</v>
      </c>
      <c r="F4335" s="144" t="s">
        <v>2163</v>
      </c>
    </row>
    <row r="4336" spans="1:6" ht="31" hidden="1" x14ac:dyDescent="0.35">
      <c r="A4336" s="144" t="s">
        <v>18925</v>
      </c>
      <c r="B4336" s="144" t="s">
        <v>18926</v>
      </c>
      <c r="C4336" s="144" t="s">
        <v>18927</v>
      </c>
      <c r="D4336" s="144" t="s">
        <v>18928</v>
      </c>
      <c r="E4336" s="144" t="s">
        <v>2175</v>
      </c>
      <c r="F4336" s="144" t="s">
        <v>2163</v>
      </c>
    </row>
    <row r="4337" spans="1:6" hidden="1" x14ac:dyDescent="0.35">
      <c r="A4337" s="144" t="s">
        <v>18929</v>
      </c>
      <c r="B4337" s="144" t="s">
        <v>18930</v>
      </c>
      <c r="C4337" s="144" t="s">
        <v>18931</v>
      </c>
      <c r="D4337" s="144" t="s">
        <v>18932</v>
      </c>
      <c r="E4337" s="144" t="s">
        <v>2162</v>
      </c>
      <c r="F4337" s="144" t="s">
        <v>2185</v>
      </c>
    </row>
    <row r="4338" spans="1:6" ht="46.5" hidden="1" x14ac:dyDescent="0.35">
      <c r="A4338" s="144" t="s">
        <v>18933</v>
      </c>
      <c r="B4338" s="144" t="s">
        <v>18934</v>
      </c>
      <c r="C4338" s="144" t="s">
        <v>18935</v>
      </c>
      <c r="D4338" s="144" t="s">
        <v>18936</v>
      </c>
      <c r="E4338" s="144" t="s">
        <v>2169</v>
      </c>
      <c r="F4338" s="144" t="s">
        <v>2266</v>
      </c>
    </row>
    <row r="4339" spans="1:6" hidden="1" x14ac:dyDescent="0.35">
      <c r="A4339" s="144" t="s">
        <v>18937</v>
      </c>
      <c r="B4339" s="144" t="s">
        <v>18938</v>
      </c>
      <c r="C4339" s="144" t="s">
        <v>18939</v>
      </c>
      <c r="D4339" s="144" t="s">
        <v>18940</v>
      </c>
      <c r="E4339" s="144" t="s">
        <v>2169</v>
      </c>
      <c r="F4339" s="144" t="s">
        <v>2266</v>
      </c>
    </row>
    <row r="4340" spans="1:6" hidden="1" x14ac:dyDescent="0.35">
      <c r="A4340" s="144" t="s">
        <v>18941</v>
      </c>
      <c r="B4340" s="144" t="s">
        <v>18942</v>
      </c>
      <c r="C4340" s="144" t="s">
        <v>18943</v>
      </c>
      <c r="D4340" s="144" t="s">
        <v>18944</v>
      </c>
      <c r="F4340" s="144" t="s">
        <v>2266</v>
      </c>
    </row>
    <row r="4341" spans="1:6" ht="31" hidden="1" x14ac:dyDescent="0.35">
      <c r="A4341" s="144" t="s">
        <v>18945</v>
      </c>
      <c r="B4341" s="144" t="s">
        <v>18946</v>
      </c>
      <c r="C4341" s="144" t="s">
        <v>18947</v>
      </c>
      <c r="D4341" s="144" t="s">
        <v>18948</v>
      </c>
      <c r="E4341" s="144" t="s">
        <v>2169</v>
      </c>
      <c r="F4341" s="144" t="s">
        <v>2176</v>
      </c>
    </row>
    <row r="4342" spans="1:6" hidden="1" x14ac:dyDescent="0.35">
      <c r="A4342" s="144" t="s">
        <v>18949</v>
      </c>
      <c r="B4342" s="144" t="s">
        <v>18950</v>
      </c>
      <c r="C4342" s="144" t="s">
        <v>18951</v>
      </c>
      <c r="D4342" s="144" t="s">
        <v>18952</v>
      </c>
      <c r="F4342" s="144" t="s">
        <v>2176</v>
      </c>
    </row>
    <row r="4343" spans="1:6" hidden="1" x14ac:dyDescent="0.35">
      <c r="A4343" s="144" t="s">
        <v>18953</v>
      </c>
      <c r="B4343" s="144" t="s">
        <v>18954</v>
      </c>
      <c r="C4343" s="144" t="s">
        <v>18955</v>
      </c>
      <c r="D4343" s="144" t="s">
        <v>18956</v>
      </c>
      <c r="F4343" s="144" t="s">
        <v>2266</v>
      </c>
    </row>
    <row r="4344" spans="1:6" ht="31" hidden="1" x14ac:dyDescent="0.35">
      <c r="A4344" s="144" t="s">
        <v>18957</v>
      </c>
      <c r="B4344" s="144" t="s">
        <v>18958</v>
      </c>
      <c r="C4344" s="144" t="s">
        <v>18959</v>
      </c>
      <c r="D4344" s="144" t="s">
        <v>18960</v>
      </c>
      <c r="E4344" s="144" t="s">
        <v>2169</v>
      </c>
      <c r="F4344" s="144" t="s">
        <v>2193</v>
      </c>
    </row>
    <row r="4345" spans="1:6" ht="31" hidden="1" x14ac:dyDescent="0.35">
      <c r="A4345" s="144" t="s">
        <v>565</v>
      </c>
      <c r="B4345" s="144" t="s">
        <v>18961</v>
      </c>
      <c r="C4345" s="144" t="s">
        <v>18962</v>
      </c>
      <c r="D4345" s="144" t="s">
        <v>18963</v>
      </c>
      <c r="E4345" s="144" t="s">
        <v>2162</v>
      </c>
      <c r="F4345" s="144" t="s">
        <v>2185</v>
      </c>
    </row>
    <row r="4346" spans="1:6" ht="46.5" hidden="1" x14ac:dyDescent="0.35">
      <c r="A4346" s="144" t="s">
        <v>18964</v>
      </c>
      <c r="B4346" s="144" t="s">
        <v>18965</v>
      </c>
      <c r="C4346" s="144" t="s">
        <v>18966</v>
      </c>
      <c r="D4346" s="144" t="s">
        <v>18967</v>
      </c>
      <c r="F4346" s="144" t="s">
        <v>2266</v>
      </c>
    </row>
    <row r="4347" spans="1:6" ht="31" hidden="1" x14ac:dyDescent="0.35">
      <c r="A4347" s="144" t="s">
        <v>18968</v>
      </c>
      <c r="B4347" s="144" t="s">
        <v>18969</v>
      </c>
      <c r="C4347" s="144" t="s">
        <v>18970</v>
      </c>
      <c r="D4347" s="144" t="s">
        <v>18971</v>
      </c>
      <c r="E4347" s="144" t="s">
        <v>3238</v>
      </c>
      <c r="F4347" s="144" t="s">
        <v>2193</v>
      </c>
    </row>
    <row r="4348" spans="1:6" hidden="1" x14ac:dyDescent="0.35">
      <c r="A4348" s="144" t="s">
        <v>18972</v>
      </c>
      <c r="B4348" s="144" t="s">
        <v>18973</v>
      </c>
      <c r="C4348" s="144" t="s">
        <v>18974</v>
      </c>
      <c r="D4348" s="144" t="s">
        <v>18975</v>
      </c>
      <c r="F4348" s="144" t="s">
        <v>2266</v>
      </c>
    </row>
    <row r="4349" spans="1:6" ht="62" hidden="1" x14ac:dyDescent="0.35">
      <c r="A4349" s="144" t="s">
        <v>18976</v>
      </c>
      <c r="B4349" s="144" t="s">
        <v>18977</v>
      </c>
      <c r="C4349" s="144" t="s">
        <v>18978</v>
      </c>
      <c r="D4349" s="144" t="s">
        <v>18979</v>
      </c>
      <c r="E4349" s="144" t="s">
        <v>2169</v>
      </c>
      <c r="F4349" s="144" t="s">
        <v>2163</v>
      </c>
    </row>
    <row r="4350" spans="1:6" ht="31" hidden="1" x14ac:dyDescent="0.35">
      <c r="A4350" s="144" t="s">
        <v>18980</v>
      </c>
      <c r="B4350" s="144" t="s">
        <v>18981</v>
      </c>
      <c r="C4350" s="144" t="s">
        <v>18982</v>
      </c>
      <c r="D4350" s="144" t="s">
        <v>18983</v>
      </c>
      <c r="E4350" s="144" t="s">
        <v>2175</v>
      </c>
      <c r="F4350" s="144" t="s">
        <v>2176</v>
      </c>
    </row>
    <row r="4351" spans="1:6" ht="31" hidden="1" x14ac:dyDescent="0.35">
      <c r="A4351" s="144" t="s">
        <v>18984</v>
      </c>
      <c r="B4351" s="144" t="s">
        <v>18985</v>
      </c>
      <c r="C4351" s="144" t="s">
        <v>18986</v>
      </c>
      <c r="D4351" s="144" t="s">
        <v>18987</v>
      </c>
      <c r="E4351" s="144" t="s">
        <v>2169</v>
      </c>
      <c r="F4351" s="144" t="s">
        <v>2170</v>
      </c>
    </row>
    <row r="4352" spans="1:6" hidden="1" x14ac:dyDescent="0.35">
      <c r="A4352" s="144" t="s">
        <v>18988</v>
      </c>
      <c r="B4352" s="144" t="s">
        <v>18989</v>
      </c>
      <c r="C4352" s="144" t="s">
        <v>18990</v>
      </c>
      <c r="D4352" s="144" t="s">
        <v>18991</v>
      </c>
      <c r="F4352" s="144" t="s">
        <v>2193</v>
      </c>
    </row>
    <row r="4353" spans="1:6" hidden="1" x14ac:dyDescent="0.35">
      <c r="A4353" s="144" t="s">
        <v>18992</v>
      </c>
      <c r="B4353" s="144" t="s">
        <v>18993</v>
      </c>
      <c r="C4353" s="144" t="s">
        <v>18994</v>
      </c>
      <c r="D4353" s="144" t="s">
        <v>18995</v>
      </c>
      <c r="F4353" s="144" t="s">
        <v>2193</v>
      </c>
    </row>
    <row r="4354" spans="1:6" ht="46.5" hidden="1" x14ac:dyDescent="0.35">
      <c r="A4354" s="144" t="s">
        <v>18996</v>
      </c>
      <c r="B4354" s="144" t="s">
        <v>18997</v>
      </c>
      <c r="C4354" s="144" t="s">
        <v>18998</v>
      </c>
      <c r="D4354" s="144" t="s">
        <v>18999</v>
      </c>
      <c r="E4354" s="144" t="s">
        <v>2175</v>
      </c>
      <c r="F4354" s="144" t="s">
        <v>2163</v>
      </c>
    </row>
    <row r="4355" spans="1:6" hidden="1" x14ac:dyDescent="0.35">
      <c r="A4355" s="144" t="s">
        <v>19000</v>
      </c>
      <c r="B4355" s="144" t="s">
        <v>19001</v>
      </c>
      <c r="C4355" s="144" t="s">
        <v>19002</v>
      </c>
      <c r="D4355" s="144" t="s">
        <v>19003</v>
      </c>
      <c r="E4355" s="144" t="s">
        <v>2175</v>
      </c>
      <c r="F4355" s="144" t="s">
        <v>2170</v>
      </c>
    </row>
    <row r="4356" spans="1:6" hidden="1" x14ac:dyDescent="0.35">
      <c r="A4356" s="144" t="s">
        <v>19004</v>
      </c>
      <c r="B4356" s="144" t="s">
        <v>19005</v>
      </c>
      <c r="C4356" s="144" t="s">
        <v>19006</v>
      </c>
      <c r="D4356" s="144" t="s">
        <v>19007</v>
      </c>
      <c r="E4356" s="144" t="s">
        <v>2169</v>
      </c>
      <c r="F4356" s="144" t="s">
        <v>2193</v>
      </c>
    </row>
    <row r="4357" spans="1:6" hidden="1" x14ac:dyDescent="0.35">
      <c r="A4357" s="144" t="s">
        <v>19008</v>
      </c>
      <c r="B4357" s="144" t="s">
        <v>19009</v>
      </c>
      <c r="C4357" s="144" t="s">
        <v>19010</v>
      </c>
      <c r="D4357" s="144" t="s">
        <v>19011</v>
      </c>
      <c r="E4357" s="144" t="s">
        <v>2169</v>
      </c>
      <c r="F4357" s="144" t="s">
        <v>2176</v>
      </c>
    </row>
    <row r="4358" spans="1:6" ht="31" hidden="1" x14ac:dyDescent="0.35">
      <c r="A4358" s="144" t="s">
        <v>19012</v>
      </c>
      <c r="B4358" s="144" t="s">
        <v>19013</v>
      </c>
      <c r="C4358" s="144" t="s">
        <v>19014</v>
      </c>
      <c r="D4358" s="144" t="s">
        <v>19015</v>
      </c>
      <c r="F4358" s="144" t="s">
        <v>2266</v>
      </c>
    </row>
    <row r="4359" spans="1:6" ht="31" hidden="1" x14ac:dyDescent="0.35">
      <c r="A4359" s="144" t="s">
        <v>19016</v>
      </c>
      <c r="B4359" s="144" t="s">
        <v>19017</v>
      </c>
      <c r="C4359" s="144" t="s">
        <v>19018</v>
      </c>
      <c r="D4359" s="144" t="s">
        <v>19019</v>
      </c>
      <c r="F4359" s="144" t="s">
        <v>2170</v>
      </c>
    </row>
    <row r="4360" spans="1:6" hidden="1" x14ac:dyDescent="0.35">
      <c r="A4360" s="144" t="s">
        <v>19020</v>
      </c>
      <c r="B4360" s="144" t="s">
        <v>19021</v>
      </c>
      <c r="C4360" s="144" t="s">
        <v>19021</v>
      </c>
      <c r="D4360" s="144" t="s">
        <v>19022</v>
      </c>
      <c r="E4360" s="144" t="s">
        <v>2169</v>
      </c>
      <c r="F4360" s="144" t="s">
        <v>2170</v>
      </c>
    </row>
    <row r="4361" spans="1:6" ht="31" hidden="1" x14ac:dyDescent="0.35">
      <c r="A4361" s="144" t="s">
        <v>19023</v>
      </c>
      <c r="B4361" s="144" t="s">
        <v>19024</v>
      </c>
      <c r="C4361" s="144" t="s">
        <v>19025</v>
      </c>
      <c r="D4361" s="144" t="s">
        <v>19026</v>
      </c>
      <c r="E4361" s="144" t="s">
        <v>2175</v>
      </c>
      <c r="F4361" s="144" t="s">
        <v>2163</v>
      </c>
    </row>
    <row r="4362" spans="1:6" hidden="1" x14ac:dyDescent="0.35">
      <c r="A4362" s="144" t="s">
        <v>19027</v>
      </c>
      <c r="B4362" s="144" t="s">
        <v>19028</v>
      </c>
      <c r="C4362" s="144" t="s">
        <v>19028</v>
      </c>
      <c r="D4362" s="144" t="s">
        <v>19029</v>
      </c>
      <c r="E4362" s="144" t="s">
        <v>2175</v>
      </c>
      <c r="F4362" s="144" t="s">
        <v>2185</v>
      </c>
    </row>
    <row r="4363" spans="1:6" hidden="1" x14ac:dyDescent="0.35">
      <c r="A4363" s="144" t="s">
        <v>19030</v>
      </c>
      <c r="B4363" s="144" t="s">
        <v>19031</v>
      </c>
      <c r="C4363" s="144" t="s">
        <v>19032</v>
      </c>
      <c r="D4363" s="144" t="s">
        <v>19033</v>
      </c>
      <c r="E4363" s="144" t="s">
        <v>2162</v>
      </c>
      <c r="F4363" s="144" t="s">
        <v>2193</v>
      </c>
    </row>
    <row r="4364" spans="1:6" hidden="1" x14ac:dyDescent="0.35">
      <c r="A4364" s="144" t="s">
        <v>19034</v>
      </c>
      <c r="B4364" s="144" t="s">
        <v>19035</v>
      </c>
      <c r="C4364" s="144" t="s">
        <v>19036</v>
      </c>
      <c r="D4364" s="144" t="s">
        <v>19037</v>
      </c>
      <c r="E4364" s="144" t="s">
        <v>2169</v>
      </c>
      <c r="F4364" s="144" t="s">
        <v>2170</v>
      </c>
    </row>
    <row r="4365" spans="1:6" ht="31" hidden="1" x14ac:dyDescent="0.35">
      <c r="A4365" s="144" t="s">
        <v>19038</v>
      </c>
      <c r="B4365" s="144" t="s">
        <v>19039</v>
      </c>
      <c r="C4365" s="144" t="s">
        <v>19040</v>
      </c>
      <c r="D4365" s="144" t="s">
        <v>19041</v>
      </c>
      <c r="F4365" s="144" t="s">
        <v>2170</v>
      </c>
    </row>
    <row r="4366" spans="1:6" hidden="1" x14ac:dyDescent="0.35">
      <c r="A4366" s="144" t="s">
        <v>19042</v>
      </c>
      <c r="B4366" s="144" t="s">
        <v>19043</v>
      </c>
      <c r="C4366" s="144" t="s">
        <v>19044</v>
      </c>
      <c r="D4366" s="144" t="s">
        <v>19045</v>
      </c>
      <c r="E4366" s="144" t="s">
        <v>2169</v>
      </c>
      <c r="F4366" s="144" t="s">
        <v>2266</v>
      </c>
    </row>
    <row r="4367" spans="1:6" ht="31" hidden="1" x14ac:dyDescent="0.35">
      <c r="A4367" s="144" t="s">
        <v>19046</v>
      </c>
      <c r="B4367" s="144" t="s">
        <v>19047</v>
      </c>
      <c r="C4367" s="144" t="s">
        <v>19048</v>
      </c>
      <c r="D4367" s="144" t="s">
        <v>19049</v>
      </c>
      <c r="E4367" s="144" t="s">
        <v>3238</v>
      </c>
      <c r="F4367" s="144" t="s">
        <v>2170</v>
      </c>
    </row>
    <row r="4368" spans="1:6" hidden="1" x14ac:dyDescent="0.35">
      <c r="A4368" s="144" t="s">
        <v>19050</v>
      </c>
      <c r="B4368" s="144" t="s">
        <v>19051</v>
      </c>
      <c r="C4368" s="144" t="s">
        <v>19052</v>
      </c>
      <c r="D4368" s="144" t="s">
        <v>19053</v>
      </c>
      <c r="F4368" s="144" t="s">
        <v>2170</v>
      </c>
    </row>
    <row r="4369" spans="1:6" hidden="1" x14ac:dyDescent="0.35">
      <c r="A4369" s="144" t="s">
        <v>19054</v>
      </c>
      <c r="B4369" s="144" t="s">
        <v>19055</v>
      </c>
      <c r="C4369" s="144" t="s">
        <v>19056</v>
      </c>
      <c r="D4369" s="144" t="s">
        <v>19057</v>
      </c>
      <c r="F4369" s="144" t="s">
        <v>2170</v>
      </c>
    </row>
    <row r="4370" spans="1:6" hidden="1" x14ac:dyDescent="0.35">
      <c r="A4370" s="144" t="s">
        <v>19058</v>
      </c>
      <c r="B4370" s="144" t="s">
        <v>19059</v>
      </c>
      <c r="C4370" s="144" t="s">
        <v>19060</v>
      </c>
      <c r="D4370" s="144" t="s">
        <v>19061</v>
      </c>
      <c r="F4370" s="144" t="s">
        <v>2176</v>
      </c>
    </row>
    <row r="4371" spans="1:6" hidden="1" x14ac:dyDescent="0.35">
      <c r="A4371" s="144" t="s">
        <v>19062</v>
      </c>
      <c r="B4371" s="144" t="s">
        <v>19063</v>
      </c>
      <c r="C4371" s="144" t="s">
        <v>19063</v>
      </c>
      <c r="D4371" s="144" t="s">
        <v>19064</v>
      </c>
      <c r="E4371" s="144" t="s">
        <v>2162</v>
      </c>
      <c r="F4371" s="144" t="s">
        <v>2193</v>
      </c>
    </row>
    <row r="4372" spans="1:6" ht="31" hidden="1" x14ac:dyDescent="0.35">
      <c r="A4372" s="144" t="s">
        <v>19065</v>
      </c>
      <c r="B4372" s="144" t="s">
        <v>19066</v>
      </c>
      <c r="C4372" s="144" t="s">
        <v>19067</v>
      </c>
      <c r="D4372" s="144" t="s">
        <v>19068</v>
      </c>
      <c r="E4372" s="144" t="s">
        <v>2169</v>
      </c>
      <c r="F4372" s="144" t="s">
        <v>2193</v>
      </c>
    </row>
    <row r="4373" spans="1:6" ht="31" hidden="1" x14ac:dyDescent="0.35">
      <c r="A4373" s="144" t="s">
        <v>19069</v>
      </c>
      <c r="B4373" s="144" t="s">
        <v>19070</v>
      </c>
      <c r="C4373" s="144" t="s">
        <v>19071</v>
      </c>
      <c r="D4373" s="144" t="s">
        <v>19072</v>
      </c>
      <c r="E4373" s="144" t="s">
        <v>2162</v>
      </c>
      <c r="F4373" s="144" t="s">
        <v>2193</v>
      </c>
    </row>
    <row r="4374" spans="1:6" ht="46.5" hidden="1" x14ac:dyDescent="0.35">
      <c r="A4374" s="144" t="s">
        <v>19073</v>
      </c>
      <c r="B4374" s="144" t="s">
        <v>19074</v>
      </c>
      <c r="C4374" s="144" t="s">
        <v>19075</v>
      </c>
      <c r="D4374" s="144" t="s">
        <v>19076</v>
      </c>
      <c r="E4374" s="144" t="s">
        <v>2169</v>
      </c>
      <c r="F4374" s="144" t="s">
        <v>2266</v>
      </c>
    </row>
    <row r="4375" spans="1:6" hidden="1" x14ac:dyDescent="0.35">
      <c r="A4375" s="144" t="s">
        <v>19077</v>
      </c>
      <c r="B4375" s="144" t="s">
        <v>19078</v>
      </c>
      <c r="C4375" s="144" t="s">
        <v>19079</v>
      </c>
      <c r="D4375" s="144" t="s">
        <v>19080</v>
      </c>
      <c r="E4375" s="144" t="s">
        <v>2175</v>
      </c>
      <c r="F4375" s="144" t="s">
        <v>2193</v>
      </c>
    </row>
    <row r="4376" spans="1:6" hidden="1" x14ac:dyDescent="0.35">
      <c r="A4376" s="144" t="s">
        <v>19081</v>
      </c>
      <c r="B4376" s="144" t="s">
        <v>19082</v>
      </c>
      <c r="C4376" s="144" t="s">
        <v>19083</v>
      </c>
      <c r="D4376" s="144" t="s">
        <v>19084</v>
      </c>
      <c r="E4376" s="144" t="s">
        <v>2169</v>
      </c>
      <c r="F4376" s="144" t="s">
        <v>2170</v>
      </c>
    </row>
    <row r="4377" spans="1:6" ht="31" hidden="1" x14ac:dyDescent="0.35">
      <c r="A4377" s="144" t="s">
        <v>19085</v>
      </c>
      <c r="B4377" s="144" t="s">
        <v>19086</v>
      </c>
      <c r="C4377" s="144" t="s">
        <v>19087</v>
      </c>
      <c r="D4377" s="144" t="s">
        <v>19088</v>
      </c>
      <c r="E4377" s="144" t="s">
        <v>3238</v>
      </c>
      <c r="F4377" s="144" t="s">
        <v>2163</v>
      </c>
    </row>
    <row r="4378" spans="1:6" hidden="1" x14ac:dyDescent="0.35">
      <c r="A4378" s="144" t="s">
        <v>19089</v>
      </c>
      <c r="B4378" s="144" t="s">
        <v>19090</v>
      </c>
      <c r="C4378" s="144" t="s">
        <v>19091</v>
      </c>
      <c r="D4378" s="144" t="s">
        <v>19092</v>
      </c>
      <c r="F4378" s="144" t="s">
        <v>2266</v>
      </c>
    </row>
    <row r="4379" spans="1:6" hidden="1" x14ac:dyDescent="0.35">
      <c r="A4379" s="144" t="s">
        <v>19093</v>
      </c>
      <c r="B4379" s="144" t="s">
        <v>19094</v>
      </c>
      <c r="C4379" s="144" t="s">
        <v>19095</v>
      </c>
      <c r="D4379" s="144" t="s">
        <v>19096</v>
      </c>
      <c r="F4379" s="144" t="s">
        <v>2266</v>
      </c>
    </row>
    <row r="4380" spans="1:6" ht="31" hidden="1" x14ac:dyDescent="0.35">
      <c r="A4380" s="144" t="s">
        <v>19097</v>
      </c>
      <c r="B4380" s="144" t="s">
        <v>19098</v>
      </c>
      <c r="C4380" s="144" t="s">
        <v>19099</v>
      </c>
      <c r="D4380" s="144" t="s">
        <v>19100</v>
      </c>
      <c r="E4380" s="144" t="s">
        <v>3238</v>
      </c>
      <c r="F4380" s="144" t="s">
        <v>2266</v>
      </c>
    </row>
    <row r="4381" spans="1:6" hidden="1" x14ac:dyDescent="0.35">
      <c r="A4381" s="144" t="s">
        <v>19101</v>
      </c>
      <c r="B4381" s="144" t="s">
        <v>19102</v>
      </c>
      <c r="C4381" s="144" t="s">
        <v>19103</v>
      </c>
      <c r="D4381" s="144" t="s">
        <v>19104</v>
      </c>
      <c r="F4381" s="144" t="s">
        <v>2266</v>
      </c>
    </row>
    <row r="4382" spans="1:6" ht="31" hidden="1" x14ac:dyDescent="0.35">
      <c r="A4382" s="144" t="s">
        <v>19105</v>
      </c>
      <c r="B4382" s="144" t="s">
        <v>19106</v>
      </c>
      <c r="C4382" s="144" t="s">
        <v>19107</v>
      </c>
      <c r="D4382" s="144" t="s">
        <v>19108</v>
      </c>
      <c r="F4382" s="144" t="s">
        <v>2266</v>
      </c>
    </row>
    <row r="4383" spans="1:6" ht="31" hidden="1" x14ac:dyDescent="0.35">
      <c r="A4383" s="144" t="s">
        <v>19109</v>
      </c>
      <c r="B4383" s="144" t="s">
        <v>19110</v>
      </c>
      <c r="C4383" s="144" t="s">
        <v>19111</v>
      </c>
      <c r="D4383" s="144" t="s">
        <v>19112</v>
      </c>
      <c r="E4383" s="144" t="s">
        <v>2169</v>
      </c>
      <c r="F4383" s="144" t="s">
        <v>2266</v>
      </c>
    </row>
    <row r="4384" spans="1:6" hidden="1" x14ac:dyDescent="0.35">
      <c r="A4384" s="144" t="s">
        <v>19113</v>
      </c>
      <c r="B4384" s="144" t="s">
        <v>19114</v>
      </c>
      <c r="C4384" s="144" t="s">
        <v>19115</v>
      </c>
      <c r="D4384" s="144" t="s">
        <v>19116</v>
      </c>
      <c r="E4384" s="144" t="s">
        <v>2175</v>
      </c>
      <c r="F4384" s="144" t="s">
        <v>2176</v>
      </c>
    </row>
    <row r="4385" spans="1:6" hidden="1" x14ac:dyDescent="0.35">
      <c r="A4385" s="144" t="s">
        <v>19117</v>
      </c>
      <c r="B4385" s="144" t="s">
        <v>19118</v>
      </c>
      <c r="C4385" s="144" t="s">
        <v>19118</v>
      </c>
      <c r="D4385" s="144" t="s">
        <v>19119</v>
      </c>
      <c r="E4385" s="144" t="s">
        <v>2169</v>
      </c>
      <c r="F4385" s="144" t="s">
        <v>2170</v>
      </c>
    </row>
    <row r="4386" spans="1:6" ht="31" hidden="1" x14ac:dyDescent="0.35">
      <c r="A4386" s="144" t="s">
        <v>19120</v>
      </c>
      <c r="B4386" s="144" t="s">
        <v>19121</v>
      </c>
      <c r="C4386" s="144" t="s">
        <v>19122</v>
      </c>
      <c r="D4386" s="144" t="s">
        <v>19123</v>
      </c>
      <c r="E4386" s="144" t="s">
        <v>2169</v>
      </c>
      <c r="F4386" s="144" t="s">
        <v>2170</v>
      </c>
    </row>
    <row r="4387" spans="1:6" ht="31" hidden="1" x14ac:dyDescent="0.35">
      <c r="A4387" s="144" t="s">
        <v>19124</v>
      </c>
      <c r="B4387" s="144" t="s">
        <v>19125</v>
      </c>
      <c r="C4387" s="144" t="s">
        <v>19126</v>
      </c>
      <c r="D4387" s="144" t="s">
        <v>19127</v>
      </c>
      <c r="F4387" s="144" t="s">
        <v>2170</v>
      </c>
    </row>
    <row r="4388" spans="1:6" hidden="1" x14ac:dyDescent="0.35">
      <c r="A4388" s="144" t="s">
        <v>19128</v>
      </c>
      <c r="B4388" s="144" t="s">
        <v>19129</v>
      </c>
      <c r="C4388" s="144" t="s">
        <v>19130</v>
      </c>
      <c r="D4388" s="144" t="s">
        <v>19131</v>
      </c>
      <c r="E4388" s="144" t="s">
        <v>2169</v>
      </c>
      <c r="F4388" s="144" t="s">
        <v>2176</v>
      </c>
    </row>
    <row r="4389" spans="1:6" ht="31" hidden="1" x14ac:dyDescent="0.35">
      <c r="A4389" s="144" t="s">
        <v>19132</v>
      </c>
      <c r="B4389" s="144" t="s">
        <v>19133</v>
      </c>
      <c r="C4389" s="144" t="s">
        <v>19134</v>
      </c>
      <c r="D4389" s="144" t="s">
        <v>19135</v>
      </c>
      <c r="E4389" s="144" t="s">
        <v>2162</v>
      </c>
      <c r="F4389" s="144" t="s">
        <v>2163</v>
      </c>
    </row>
    <row r="4390" spans="1:6" hidden="1" x14ac:dyDescent="0.35">
      <c r="A4390" s="144" t="s">
        <v>19136</v>
      </c>
      <c r="B4390" s="144" t="s">
        <v>19137</v>
      </c>
      <c r="C4390" s="144" t="s">
        <v>19138</v>
      </c>
      <c r="D4390" s="144" t="s">
        <v>19139</v>
      </c>
      <c r="E4390" s="144" t="s">
        <v>2169</v>
      </c>
      <c r="F4390" s="144" t="s">
        <v>2266</v>
      </c>
    </row>
    <row r="4391" spans="1:6" hidden="1" x14ac:dyDescent="0.35">
      <c r="A4391" s="144" t="s">
        <v>19140</v>
      </c>
      <c r="B4391" s="144" t="s">
        <v>19141</v>
      </c>
      <c r="C4391" s="144" t="s">
        <v>19142</v>
      </c>
      <c r="D4391" s="144" t="s">
        <v>19143</v>
      </c>
      <c r="E4391" s="144" t="s">
        <v>2169</v>
      </c>
      <c r="F4391" s="144" t="s">
        <v>2266</v>
      </c>
    </row>
    <row r="4392" spans="1:6" ht="31" hidden="1" x14ac:dyDescent="0.35">
      <c r="A4392" s="144" t="s">
        <v>19144</v>
      </c>
      <c r="B4392" s="144" t="s">
        <v>19145</v>
      </c>
      <c r="C4392" s="144" t="s">
        <v>19146</v>
      </c>
      <c r="D4392" s="144" t="s">
        <v>19147</v>
      </c>
      <c r="E4392" s="144" t="s">
        <v>2162</v>
      </c>
      <c r="F4392" s="144" t="s">
        <v>2163</v>
      </c>
    </row>
    <row r="4393" spans="1:6" ht="31" hidden="1" x14ac:dyDescent="0.35">
      <c r="A4393" s="144" t="s">
        <v>19148</v>
      </c>
      <c r="B4393" s="144" t="s">
        <v>19149</v>
      </c>
      <c r="C4393" s="144" t="s">
        <v>19150</v>
      </c>
      <c r="D4393" s="144" t="s">
        <v>19151</v>
      </c>
      <c r="E4393" s="144" t="s">
        <v>2162</v>
      </c>
      <c r="F4393" s="144" t="s">
        <v>2163</v>
      </c>
    </row>
    <row r="4394" spans="1:6" ht="31" hidden="1" x14ac:dyDescent="0.35">
      <c r="A4394" s="144" t="s">
        <v>19152</v>
      </c>
      <c r="B4394" s="144" t="s">
        <v>19153</v>
      </c>
      <c r="C4394" s="144" t="s">
        <v>19154</v>
      </c>
      <c r="D4394" s="144" t="s">
        <v>19155</v>
      </c>
      <c r="E4394" s="144" t="s">
        <v>2162</v>
      </c>
      <c r="F4394" s="144" t="s">
        <v>2193</v>
      </c>
    </row>
    <row r="4395" spans="1:6" ht="31" hidden="1" x14ac:dyDescent="0.35">
      <c r="A4395" s="144" t="s">
        <v>19156</v>
      </c>
      <c r="B4395" s="144" t="s">
        <v>19157</v>
      </c>
      <c r="C4395" s="144" t="s">
        <v>19158</v>
      </c>
      <c r="D4395" s="144" t="s">
        <v>19159</v>
      </c>
      <c r="F4395" s="144" t="s">
        <v>2163</v>
      </c>
    </row>
    <row r="4396" spans="1:6" hidden="1" x14ac:dyDescent="0.35">
      <c r="A4396" s="144" t="s">
        <v>19160</v>
      </c>
      <c r="B4396" s="144" t="s">
        <v>19161</v>
      </c>
      <c r="C4396" s="144" t="s">
        <v>19161</v>
      </c>
      <c r="D4396" s="144" t="s">
        <v>19162</v>
      </c>
      <c r="E4396" s="144" t="s">
        <v>2169</v>
      </c>
      <c r="F4396" s="144" t="s">
        <v>2266</v>
      </c>
    </row>
    <row r="4397" spans="1:6" ht="31" hidden="1" x14ac:dyDescent="0.35">
      <c r="A4397" s="144" t="s">
        <v>19163</v>
      </c>
      <c r="B4397" s="144" t="s">
        <v>19164</v>
      </c>
      <c r="C4397" s="144" t="s">
        <v>19165</v>
      </c>
      <c r="D4397" s="144" t="s">
        <v>19166</v>
      </c>
      <c r="E4397" s="144" t="s">
        <v>2169</v>
      </c>
      <c r="F4397" s="144" t="s">
        <v>2176</v>
      </c>
    </row>
    <row r="4398" spans="1:6" ht="46.5" hidden="1" x14ac:dyDescent="0.35">
      <c r="A4398" s="144" t="s">
        <v>19167</v>
      </c>
      <c r="B4398" s="144" t="s">
        <v>19168</v>
      </c>
      <c r="C4398" s="144" t="s">
        <v>19169</v>
      </c>
      <c r="D4398" s="144" t="s">
        <v>19170</v>
      </c>
      <c r="E4398" s="144" t="s">
        <v>2169</v>
      </c>
      <c r="F4398" s="144" t="s">
        <v>2176</v>
      </c>
    </row>
    <row r="4399" spans="1:6" ht="31" hidden="1" x14ac:dyDescent="0.35">
      <c r="A4399" s="144" t="s">
        <v>19171</v>
      </c>
      <c r="B4399" s="144" t="s">
        <v>19172</v>
      </c>
      <c r="C4399" s="144" t="s">
        <v>19173</v>
      </c>
      <c r="D4399" s="144" t="s">
        <v>19174</v>
      </c>
      <c r="E4399" s="144" t="s">
        <v>2175</v>
      </c>
      <c r="F4399" s="144" t="s">
        <v>2185</v>
      </c>
    </row>
    <row r="4400" spans="1:6" hidden="1" x14ac:dyDescent="0.35">
      <c r="A4400" s="144" t="s">
        <v>19175</v>
      </c>
      <c r="B4400" s="144" t="s">
        <v>19176</v>
      </c>
      <c r="C4400" s="144" t="s">
        <v>19177</v>
      </c>
      <c r="D4400" s="144" t="s">
        <v>19178</v>
      </c>
      <c r="F4400" s="144" t="s">
        <v>2176</v>
      </c>
    </row>
    <row r="4401" spans="1:6" ht="31" hidden="1" x14ac:dyDescent="0.35">
      <c r="A4401" s="144" t="s">
        <v>19179</v>
      </c>
      <c r="B4401" s="144" t="s">
        <v>19180</v>
      </c>
      <c r="C4401" s="144" t="s">
        <v>19180</v>
      </c>
      <c r="D4401" s="144" t="s">
        <v>19181</v>
      </c>
      <c r="F4401" s="144" t="s">
        <v>2163</v>
      </c>
    </row>
    <row r="4402" spans="1:6" ht="31" hidden="1" x14ac:dyDescent="0.35">
      <c r="A4402" s="144" t="s">
        <v>19182</v>
      </c>
      <c r="B4402" s="144" t="s">
        <v>19183</v>
      </c>
      <c r="C4402" s="144" t="s">
        <v>19184</v>
      </c>
      <c r="D4402" s="144" t="s">
        <v>19185</v>
      </c>
      <c r="F4402" s="144" t="s">
        <v>2163</v>
      </c>
    </row>
    <row r="4403" spans="1:6" ht="31" hidden="1" x14ac:dyDescent="0.35">
      <c r="A4403" s="144" t="s">
        <v>19186</v>
      </c>
      <c r="B4403" s="144" t="s">
        <v>19187</v>
      </c>
      <c r="C4403" s="144" t="s">
        <v>19188</v>
      </c>
      <c r="D4403" s="144" t="s">
        <v>19189</v>
      </c>
      <c r="E4403" s="144" t="s">
        <v>2169</v>
      </c>
      <c r="F4403" s="144" t="s">
        <v>2170</v>
      </c>
    </row>
    <row r="4404" spans="1:6" hidden="1" x14ac:dyDescent="0.35">
      <c r="A4404" s="144" t="s">
        <v>19190</v>
      </c>
      <c r="B4404" s="144" t="s">
        <v>19191</v>
      </c>
      <c r="C4404" s="144" t="s">
        <v>19192</v>
      </c>
      <c r="D4404" s="144" t="s">
        <v>19193</v>
      </c>
      <c r="F4404" s="144" t="s">
        <v>2176</v>
      </c>
    </row>
    <row r="4405" spans="1:6" ht="31" hidden="1" x14ac:dyDescent="0.35">
      <c r="A4405" s="144" t="s">
        <v>19194</v>
      </c>
      <c r="B4405" s="144" t="s">
        <v>19195</v>
      </c>
      <c r="C4405" s="144" t="s">
        <v>19196</v>
      </c>
      <c r="D4405" s="144" t="s">
        <v>19197</v>
      </c>
      <c r="F4405" s="144" t="s">
        <v>2163</v>
      </c>
    </row>
    <row r="4406" spans="1:6" hidden="1" x14ac:dyDescent="0.35">
      <c r="A4406" s="144" t="s">
        <v>19198</v>
      </c>
      <c r="B4406" s="144" t="s">
        <v>19199</v>
      </c>
      <c r="C4406" s="144" t="s">
        <v>19200</v>
      </c>
      <c r="D4406" s="144" t="s">
        <v>19201</v>
      </c>
      <c r="E4406" s="144" t="s">
        <v>2175</v>
      </c>
      <c r="F4406" s="144" t="s">
        <v>2170</v>
      </c>
    </row>
    <row r="4407" spans="1:6" hidden="1" x14ac:dyDescent="0.35">
      <c r="A4407" s="144" t="s">
        <v>19202</v>
      </c>
      <c r="B4407" s="144" t="s">
        <v>19203</v>
      </c>
      <c r="C4407" s="144" t="s">
        <v>19204</v>
      </c>
      <c r="D4407" s="144" t="s">
        <v>19205</v>
      </c>
      <c r="E4407" s="144" t="s">
        <v>2175</v>
      </c>
      <c r="F4407" s="144" t="s">
        <v>2170</v>
      </c>
    </row>
    <row r="4408" spans="1:6" hidden="1" x14ac:dyDescent="0.35">
      <c r="A4408" s="144" t="s">
        <v>19206</v>
      </c>
      <c r="B4408" s="144" t="s">
        <v>19207</v>
      </c>
      <c r="C4408" s="144" t="s">
        <v>19208</v>
      </c>
      <c r="D4408" s="144" t="s">
        <v>19209</v>
      </c>
      <c r="E4408" s="144" t="s">
        <v>2175</v>
      </c>
      <c r="F4408" s="144" t="s">
        <v>2266</v>
      </c>
    </row>
    <row r="4409" spans="1:6" hidden="1" x14ac:dyDescent="0.35">
      <c r="A4409" s="144" t="s">
        <v>19210</v>
      </c>
      <c r="B4409" s="144" t="s">
        <v>19211</v>
      </c>
      <c r="C4409" s="144" t="s">
        <v>19212</v>
      </c>
      <c r="D4409" s="144" t="s">
        <v>19213</v>
      </c>
      <c r="E4409" s="144" t="s">
        <v>2169</v>
      </c>
      <c r="F4409" s="144" t="s">
        <v>2170</v>
      </c>
    </row>
    <row r="4410" spans="1:6" hidden="1" x14ac:dyDescent="0.35">
      <c r="A4410" s="144" t="s">
        <v>19214</v>
      </c>
      <c r="B4410" s="144" t="s">
        <v>19215</v>
      </c>
      <c r="C4410" s="144" t="s">
        <v>19216</v>
      </c>
      <c r="D4410" s="144" t="s">
        <v>19217</v>
      </c>
      <c r="F4410" s="144" t="s">
        <v>2266</v>
      </c>
    </row>
    <row r="4411" spans="1:6" ht="31" hidden="1" x14ac:dyDescent="0.35">
      <c r="A4411" s="144" t="s">
        <v>19218</v>
      </c>
      <c r="B4411" s="144" t="s">
        <v>19219</v>
      </c>
      <c r="C4411" s="144" t="s">
        <v>19220</v>
      </c>
      <c r="D4411" s="144" t="s">
        <v>19221</v>
      </c>
      <c r="E4411" s="144" t="s">
        <v>2169</v>
      </c>
      <c r="F4411" s="144" t="s">
        <v>2266</v>
      </c>
    </row>
    <row r="4412" spans="1:6" hidden="1" x14ac:dyDescent="0.35">
      <c r="A4412" s="144" t="s">
        <v>19222</v>
      </c>
      <c r="B4412" s="144" t="s">
        <v>19223</v>
      </c>
      <c r="C4412" s="144" t="s">
        <v>19224</v>
      </c>
      <c r="D4412" s="144" t="s">
        <v>19225</v>
      </c>
      <c r="F4412" s="144" t="s">
        <v>2170</v>
      </c>
    </row>
    <row r="4413" spans="1:6" hidden="1" x14ac:dyDescent="0.35">
      <c r="A4413" s="144" t="s">
        <v>19226</v>
      </c>
      <c r="B4413" s="144" t="s">
        <v>19227</v>
      </c>
      <c r="C4413" s="144" t="s">
        <v>19228</v>
      </c>
      <c r="D4413" s="144" t="s">
        <v>19229</v>
      </c>
      <c r="E4413" s="144" t="s">
        <v>2162</v>
      </c>
      <c r="F4413" s="144" t="s">
        <v>2176</v>
      </c>
    </row>
    <row r="4414" spans="1:6" hidden="1" x14ac:dyDescent="0.35">
      <c r="A4414" s="144" t="s">
        <v>19230</v>
      </c>
      <c r="B4414" s="144" t="s">
        <v>19231</v>
      </c>
      <c r="C4414" s="144" t="s">
        <v>19232</v>
      </c>
      <c r="D4414" s="144" t="s">
        <v>19233</v>
      </c>
      <c r="E4414" s="144" t="s">
        <v>2169</v>
      </c>
      <c r="F4414" s="144" t="s">
        <v>2170</v>
      </c>
    </row>
    <row r="4415" spans="1:6" ht="31" hidden="1" x14ac:dyDescent="0.35">
      <c r="A4415" s="144" t="s">
        <v>19234</v>
      </c>
      <c r="B4415" s="144" t="s">
        <v>19235</v>
      </c>
      <c r="C4415" s="144" t="s">
        <v>19236</v>
      </c>
      <c r="D4415" s="144" t="s">
        <v>19237</v>
      </c>
      <c r="E4415" s="144" t="s">
        <v>3238</v>
      </c>
      <c r="F4415" s="144" t="s">
        <v>2266</v>
      </c>
    </row>
    <row r="4416" spans="1:6" hidden="1" x14ac:dyDescent="0.35">
      <c r="A4416" s="144" t="s">
        <v>19238</v>
      </c>
      <c r="B4416" s="144" t="s">
        <v>19239</v>
      </c>
      <c r="C4416" s="144" t="s">
        <v>19240</v>
      </c>
      <c r="D4416" s="144" t="s">
        <v>19241</v>
      </c>
      <c r="F4416" s="144" t="s">
        <v>2170</v>
      </c>
    </row>
    <row r="4417" spans="1:6" ht="31" hidden="1" x14ac:dyDescent="0.35">
      <c r="A4417" s="144" t="s">
        <v>19242</v>
      </c>
      <c r="B4417" s="144" t="s">
        <v>19243</v>
      </c>
      <c r="C4417" s="144" t="s">
        <v>19244</v>
      </c>
      <c r="D4417" s="144" t="s">
        <v>19245</v>
      </c>
      <c r="F4417" s="144" t="s">
        <v>2193</v>
      </c>
    </row>
    <row r="4418" spans="1:6" hidden="1" x14ac:dyDescent="0.35">
      <c r="A4418" s="144" t="s">
        <v>19246</v>
      </c>
      <c r="B4418" s="144" t="s">
        <v>19247</v>
      </c>
      <c r="C4418" s="144" t="s">
        <v>19247</v>
      </c>
      <c r="D4418" s="144" t="s">
        <v>19248</v>
      </c>
      <c r="E4418" s="144" t="s">
        <v>2175</v>
      </c>
      <c r="F4418" s="144" t="s">
        <v>2170</v>
      </c>
    </row>
    <row r="4419" spans="1:6" ht="31" hidden="1" x14ac:dyDescent="0.35">
      <c r="A4419" s="144" t="s">
        <v>19249</v>
      </c>
      <c r="B4419" s="144" t="s">
        <v>19250</v>
      </c>
      <c r="C4419" s="144" t="s">
        <v>19251</v>
      </c>
      <c r="D4419" s="144" t="s">
        <v>19252</v>
      </c>
      <c r="E4419" s="144" t="s">
        <v>2175</v>
      </c>
      <c r="F4419" s="144" t="s">
        <v>2266</v>
      </c>
    </row>
    <row r="4420" spans="1:6" hidden="1" x14ac:dyDescent="0.35">
      <c r="A4420" s="144" t="s">
        <v>19253</v>
      </c>
      <c r="B4420" s="144" t="s">
        <v>19254</v>
      </c>
      <c r="C4420" s="144" t="s">
        <v>19255</v>
      </c>
      <c r="D4420" s="144" t="s">
        <v>19256</v>
      </c>
      <c r="E4420" s="144" t="s">
        <v>2169</v>
      </c>
      <c r="F4420" s="144" t="s">
        <v>2266</v>
      </c>
    </row>
    <row r="4421" spans="1:6" ht="31" hidden="1" x14ac:dyDescent="0.35">
      <c r="A4421" s="144" t="s">
        <v>19257</v>
      </c>
      <c r="B4421" s="144" t="s">
        <v>19258</v>
      </c>
      <c r="C4421" s="144" t="s">
        <v>19259</v>
      </c>
      <c r="D4421" s="144" t="s">
        <v>19260</v>
      </c>
      <c r="E4421" s="144" t="s">
        <v>2175</v>
      </c>
      <c r="F4421" s="144" t="s">
        <v>2170</v>
      </c>
    </row>
    <row r="4422" spans="1:6" ht="31" hidden="1" x14ac:dyDescent="0.35">
      <c r="A4422" s="144" t="s">
        <v>19261</v>
      </c>
      <c r="B4422" s="144" t="s">
        <v>19262</v>
      </c>
      <c r="C4422" s="144" t="s">
        <v>19263</v>
      </c>
      <c r="D4422" s="144" t="s">
        <v>19264</v>
      </c>
      <c r="F4422" s="144" t="s">
        <v>2266</v>
      </c>
    </row>
    <row r="4423" spans="1:6" hidden="1" x14ac:dyDescent="0.35">
      <c r="A4423" s="144" t="s">
        <v>19265</v>
      </c>
      <c r="B4423" s="144" t="s">
        <v>19266</v>
      </c>
      <c r="C4423" s="144" t="s">
        <v>19267</v>
      </c>
      <c r="D4423" s="144" t="s">
        <v>19268</v>
      </c>
      <c r="F4423" s="144" t="s">
        <v>2266</v>
      </c>
    </row>
    <row r="4424" spans="1:6" ht="31" hidden="1" x14ac:dyDescent="0.35">
      <c r="A4424" s="144" t="s">
        <v>19269</v>
      </c>
      <c r="B4424" s="144" t="s">
        <v>19270</v>
      </c>
      <c r="C4424" s="144" t="s">
        <v>19271</v>
      </c>
      <c r="D4424" s="144" t="s">
        <v>19272</v>
      </c>
      <c r="E4424" s="144" t="s">
        <v>2175</v>
      </c>
      <c r="F4424" s="144" t="s">
        <v>2170</v>
      </c>
    </row>
    <row r="4425" spans="1:6" ht="46.5" hidden="1" x14ac:dyDescent="0.35">
      <c r="A4425" s="144" t="s">
        <v>19273</v>
      </c>
      <c r="B4425" s="144" t="s">
        <v>19274</v>
      </c>
      <c r="C4425" s="144" t="s">
        <v>19275</v>
      </c>
      <c r="D4425" s="144" t="s">
        <v>19276</v>
      </c>
      <c r="E4425" s="144" t="s">
        <v>2175</v>
      </c>
      <c r="F4425" s="144" t="s">
        <v>2163</v>
      </c>
    </row>
    <row r="4426" spans="1:6" hidden="1" x14ac:dyDescent="0.35">
      <c r="A4426" s="144" t="s">
        <v>19277</v>
      </c>
      <c r="B4426" s="144" t="s">
        <v>19278</v>
      </c>
      <c r="C4426" s="144" t="s">
        <v>19279</v>
      </c>
      <c r="D4426" s="144" t="s">
        <v>19280</v>
      </c>
      <c r="F4426" s="144" t="s">
        <v>2266</v>
      </c>
    </row>
    <row r="4427" spans="1:6" hidden="1" x14ac:dyDescent="0.35">
      <c r="A4427" s="144" t="s">
        <v>19281</v>
      </c>
      <c r="B4427" s="144" t="s">
        <v>19282</v>
      </c>
      <c r="C4427" s="144" t="s">
        <v>19283</v>
      </c>
      <c r="D4427" s="144" t="s">
        <v>19284</v>
      </c>
      <c r="F4427" s="144" t="s">
        <v>2266</v>
      </c>
    </row>
    <row r="4428" spans="1:6" hidden="1" x14ac:dyDescent="0.35">
      <c r="A4428" s="144" t="s">
        <v>19285</v>
      </c>
      <c r="B4428" s="144" t="s">
        <v>19286</v>
      </c>
      <c r="C4428" s="144" t="s">
        <v>19287</v>
      </c>
      <c r="D4428" s="144" t="s">
        <v>19288</v>
      </c>
      <c r="F4428" s="144" t="s">
        <v>2266</v>
      </c>
    </row>
    <row r="4429" spans="1:6" hidden="1" x14ac:dyDescent="0.35">
      <c r="A4429" s="144" t="s">
        <v>19289</v>
      </c>
      <c r="B4429" s="144" t="s">
        <v>19290</v>
      </c>
      <c r="C4429" s="144" t="s">
        <v>19291</v>
      </c>
      <c r="D4429" s="144" t="s">
        <v>19292</v>
      </c>
      <c r="F4429" s="144" t="s">
        <v>2266</v>
      </c>
    </row>
    <row r="4430" spans="1:6" hidden="1" x14ac:dyDescent="0.35">
      <c r="A4430" s="144" t="s">
        <v>19293</v>
      </c>
      <c r="B4430" s="144" t="s">
        <v>19294</v>
      </c>
      <c r="C4430" s="144" t="s">
        <v>19295</v>
      </c>
      <c r="D4430" s="144" t="s">
        <v>19296</v>
      </c>
      <c r="F4430" s="144" t="s">
        <v>2266</v>
      </c>
    </row>
    <row r="4431" spans="1:6" ht="31" hidden="1" x14ac:dyDescent="0.35">
      <c r="A4431" s="144" t="s">
        <v>19297</v>
      </c>
      <c r="B4431" s="144" t="s">
        <v>19298</v>
      </c>
      <c r="C4431" s="144" t="s">
        <v>19299</v>
      </c>
      <c r="D4431" s="144" t="s">
        <v>19300</v>
      </c>
      <c r="F4431" s="144" t="s">
        <v>2266</v>
      </c>
    </row>
    <row r="4432" spans="1:6" ht="31" hidden="1" x14ac:dyDescent="0.35">
      <c r="A4432" s="144" t="s">
        <v>19301</v>
      </c>
      <c r="B4432" s="144" t="s">
        <v>19302</v>
      </c>
      <c r="C4432" s="144" t="s">
        <v>19303</v>
      </c>
      <c r="D4432" s="144" t="s">
        <v>19304</v>
      </c>
      <c r="F4432" s="144" t="s">
        <v>2266</v>
      </c>
    </row>
    <row r="4433" spans="1:6" ht="31" hidden="1" x14ac:dyDescent="0.35">
      <c r="A4433" s="144" t="s">
        <v>19305</v>
      </c>
      <c r="B4433" s="144" t="s">
        <v>19306</v>
      </c>
      <c r="C4433" s="144" t="s">
        <v>19307</v>
      </c>
      <c r="D4433" s="144" t="s">
        <v>19308</v>
      </c>
      <c r="F4433" s="144" t="s">
        <v>2266</v>
      </c>
    </row>
    <row r="4434" spans="1:6" ht="31" hidden="1" x14ac:dyDescent="0.35">
      <c r="A4434" s="144" t="s">
        <v>19309</v>
      </c>
      <c r="B4434" s="144" t="s">
        <v>19310</v>
      </c>
      <c r="C4434" s="144" t="s">
        <v>19311</v>
      </c>
      <c r="D4434" s="144" t="s">
        <v>19312</v>
      </c>
      <c r="F4434" s="144" t="s">
        <v>2266</v>
      </c>
    </row>
    <row r="4435" spans="1:6" ht="31" hidden="1" x14ac:dyDescent="0.35">
      <c r="A4435" s="144" t="s">
        <v>19313</v>
      </c>
      <c r="B4435" s="144" t="s">
        <v>19314</v>
      </c>
      <c r="C4435" s="144" t="s">
        <v>19315</v>
      </c>
      <c r="D4435" s="144" t="s">
        <v>19316</v>
      </c>
      <c r="F4435" s="144" t="s">
        <v>2266</v>
      </c>
    </row>
    <row r="4436" spans="1:6" ht="31" hidden="1" x14ac:dyDescent="0.35">
      <c r="A4436" s="144" t="s">
        <v>19317</v>
      </c>
      <c r="B4436" s="144" t="s">
        <v>19318</v>
      </c>
      <c r="C4436" s="144" t="s">
        <v>19318</v>
      </c>
      <c r="D4436" s="144" t="s">
        <v>19319</v>
      </c>
      <c r="F4436" s="144" t="s">
        <v>2163</v>
      </c>
    </row>
    <row r="4437" spans="1:6" hidden="1" x14ac:dyDescent="0.35">
      <c r="A4437" s="144" t="s">
        <v>19320</v>
      </c>
      <c r="B4437" s="144" t="s">
        <v>19321</v>
      </c>
      <c r="C4437" s="144" t="s">
        <v>19321</v>
      </c>
      <c r="D4437" s="144" t="s">
        <v>19322</v>
      </c>
      <c r="E4437" s="144" t="s">
        <v>2175</v>
      </c>
      <c r="F4437" s="144" t="s">
        <v>2266</v>
      </c>
    </row>
    <row r="4438" spans="1:6" hidden="1" x14ac:dyDescent="0.35">
      <c r="A4438" s="144" t="s">
        <v>19323</v>
      </c>
      <c r="B4438" s="144" t="s">
        <v>19324</v>
      </c>
      <c r="C4438" s="144" t="s">
        <v>19325</v>
      </c>
      <c r="D4438" s="144" t="s">
        <v>19326</v>
      </c>
      <c r="F4438" s="144" t="s">
        <v>2170</v>
      </c>
    </row>
    <row r="4439" spans="1:6" ht="31" hidden="1" x14ac:dyDescent="0.35">
      <c r="A4439" s="144" t="s">
        <v>19327</v>
      </c>
      <c r="B4439" s="144" t="s">
        <v>19328</v>
      </c>
      <c r="C4439" s="144" t="s">
        <v>19329</v>
      </c>
      <c r="D4439" s="144" t="s">
        <v>19330</v>
      </c>
      <c r="E4439" s="144" t="s">
        <v>2175</v>
      </c>
      <c r="F4439" s="144" t="s">
        <v>2193</v>
      </c>
    </row>
    <row r="4440" spans="1:6" hidden="1" x14ac:dyDescent="0.35">
      <c r="A4440" s="144" t="s">
        <v>19331</v>
      </c>
      <c r="B4440" s="144" t="s">
        <v>19332</v>
      </c>
      <c r="C4440" s="144" t="s">
        <v>19333</v>
      </c>
      <c r="D4440" s="144" t="s">
        <v>19334</v>
      </c>
      <c r="E4440" s="144" t="s">
        <v>2175</v>
      </c>
      <c r="F4440" s="144" t="s">
        <v>2193</v>
      </c>
    </row>
    <row r="4441" spans="1:6" ht="31" hidden="1" x14ac:dyDescent="0.35">
      <c r="A4441" s="144" t="s">
        <v>265</v>
      </c>
      <c r="B4441" s="144" t="s">
        <v>19335</v>
      </c>
      <c r="C4441" s="144" t="s">
        <v>19336</v>
      </c>
      <c r="D4441" s="144" t="s">
        <v>19337</v>
      </c>
      <c r="E4441" s="144" t="s">
        <v>2162</v>
      </c>
      <c r="F4441" s="144" t="s">
        <v>2185</v>
      </c>
    </row>
    <row r="4442" spans="1:6" hidden="1" x14ac:dyDescent="0.35">
      <c r="A4442" s="144" t="s">
        <v>19338</v>
      </c>
      <c r="B4442" s="144" t="s">
        <v>19339</v>
      </c>
      <c r="C4442" s="144" t="s">
        <v>19339</v>
      </c>
      <c r="D4442" s="144" t="s">
        <v>19340</v>
      </c>
      <c r="E4442" s="144" t="s">
        <v>2162</v>
      </c>
      <c r="F4442" s="144" t="s">
        <v>2185</v>
      </c>
    </row>
    <row r="4443" spans="1:6" hidden="1" x14ac:dyDescent="0.35">
      <c r="A4443" s="144" t="s">
        <v>495</v>
      </c>
      <c r="B4443" s="144" t="s">
        <v>19341</v>
      </c>
      <c r="C4443" s="144" t="s">
        <v>19342</v>
      </c>
      <c r="D4443" s="144" t="s">
        <v>19343</v>
      </c>
      <c r="E4443" s="144" t="s">
        <v>2162</v>
      </c>
      <c r="F4443" s="144" t="s">
        <v>2185</v>
      </c>
    </row>
    <row r="4444" spans="1:6" hidden="1" x14ac:dyDescent="0.35">
      <c r="A4444" s="144" t="s">
        <v>19344</v>
      </c>
      <c r="B4444" s="144" t="s">
        <v>19345</v>
      </c>
      <c r="C4444" s="144" t="s">
        <v>19346</v>
      </c>
      <c r="D4444" s="144" t="s">
        <v>19347</v>
      </c>
      <c r="F4444" s="144" t="s">
        <v>2266</v>
      </c>
    </row>
    <row r="4445" spans="1:6" ht="31" hidden="1" x14ac:dyDescent="0.35">
      <c r="A4445" s="144" t="s">
        <v>19348</v>
      </c>
      <c r="B4445" s="144" t="s">
        <v>19349</v>
      </c>
      <c r="C4445" s="144" t="s">
        <v>19350</v>
      </c>
      <c r="D4445" s="144" t="s">
        <v>19351</v>
      </c>
      <c r="E4445" s="144" t="s">
        <v>3238</v>
      </c>
      <c r="F4445" s="144" t="s">
        <v>2170</v>
      </c>
    </row>
    <row r="4446" spans="1:6" hidden="1" x14ac:dyDescent="0.35">
      <c r="A4446" s="144" t="s">
        <v>19352</v>
      </c>
      <c r="B4446" s="144" t="s">
        <v>19353</v>
      </c>
      <c r="C4446" s="144" t="s">
        <v>19354</v>
      </c>
      <c r="D4446" s="144" t="s">
        <v>19355</v>
      </c>
      <c r="E4446" s="144" t="s">
        <v>2169</v>
      </c>
      <c r="F4446" s="144" t="s">
        <v>2266</v>
      </c>
    </row>
    <row r="4447" spans="1:6" hidden="1" x14ac:dyDescent="0.35">
      <c r="A4447" s="144" t="s">
        <v>19356</v>
      </c>
      <c r="B4447" s="144" t="s">
        <v>19357</v>
      </c>
      <c r="C4447" s="144" t="s">
        <v>19358</v>
      </c>
      <c r="D4447" s="144" t="s">
        <v>19359</v>
      </c>
      <c r="F4447" s="144" t="s">
        <v>2170</v>
      </c>
    </row>
    <row r="4448" spans="1:6" ht="46.5" hidden="1" x14ac:dyDescent="0.35">
      <c r="A4448" s="144" t="s">
        <v>19360</v>
      </c>
      <c r="B4448" s="144" t="s">
        <v>19361</v>
      </c>
      <c r="C4448" s="144" t="s">
        <v>19362</v>
      </c>
      <c r="D4448" s="144" t="s">
        <v>19363</v>
      </c>
      <c r="E4448" s="144" t="s">
        <v>2162</v>
      </c>
      <c r="F4448" s="144" t="s">
        <v>2163</v>
      </c>
    </row>
    <row r="4449" spans="1:6" ht="31" hidden="1" x14ac:dyDescent="0.35">
      <c r="A4449" s="144" t="s">
        <v>19364</v>
      </c>
      <c r="B4449" s="144" t="s">
        <v>19365</v>
      </c>
      <c r="C4449" s="144" t="s">
        <v>19366</v>
      </c>
      <c r="D4449" s="144" t="s">
        <v>19367</v>
      </c>
      <c r="E4449" s="144" t="s">
        <v>2162</v>
      </c>
      <c r="F4449" s="144" t="s">
        <v>2163</v>
      </c>
    </row>
    <row r="4450" spans="1:6" hidden="1" x14ac:dyDescent="0.35">
      <c r="A4450" s="144" t="s">
        <v>19368</v>
      </c>
      <c r="B4450" s="144" t="s">
        <v>19369</v>
      </c>
      <c r="C4450" s="144" t="s">
        <v>19370</v>
      </c>
      <c r="D4450" s="144" t="s">
        <v>19371</v>
      </c>
      <c r="F4450" s="144" t="s">
        <v>2266</v>
      </c>
    </row>
    <row r="4451" spans="1:6" ht="46.5" hidden="1" x14ac:dyDescent="0.35">
      <c r="A4451" s="144" t="s">
        <v>19372</v>
      </c>
      <c r="B4451" s="144" t="s">
        <v>19373</v>
      </c>
      <c r="C4451" s="144" t="s">
        <v>19374</v>
      </c>
      <c r="D4451" s="144" t="s">
        <v>19375</v>
      </c>
      <c r="F4451" s="144" t="s">
        <v>2176</v>
      </c>
    </row>
    <row r="4452" spans="1:6" ht="31" hidden="1" x14ac:dyDescent="0.35">
      <c r="A4452" s="144" t="s">
        <v>19376</v>
      </c>
      <c r="B4452" s="144" t="s">
        <v>19377</v>
      </c>
      <c r="C4452" s="144" t="s">
        <v>19378</v>
      </c>
      <c r="D4452" s="144" t="s">
        <v>19379</v>
      </c>
      <c r="E4452" s="144" t="s">
        <v>2175</v>
      </c>
      <c r="F4452" s="144" t="s">
        <v>2163</v>
      </c>
    </row>
    <row r="4453" spans="1:6" ht="31" hidden="1" x14ac:dyDescent="0.35">
      <c r="A4453" s="144" t="s">
        <v>19380</v>
      </c>
      <c r="B4453" s="144" t="s">
        <v>19381</v>
      </c>
      <c r="C4453" s="144" t="s">
        <v>19382</v>
      </c>
      <c r="D4453" s="144" t="s">
        <v>19383</v>
      </c>
      <c r="E4453" s="144" t="s">
        <v>2175</v>
      </c>
      <c r="F4453" s="144" t="s">
        <v>2266</v>
      </c>
    </row>
    <row r="4454" spans="1:6" ht="31" hidden="1" x14ac:dyDescent="0.35">
      <c r="A4454" s="144" t="s">
        <v>19384</v>
      </c>
      <c r="B4454" s="144" t="s">
        <v>19385</v>
      </c>
      <c r="C4454" s="144" t="s">
        <v>19386</v>
      </c>
      <c r="D4454" s="144" t="s">
        <v>19387</v>
      </c>
      <c r="F4454" s="144" t="s">
        <v>2266</v>
      </c>
    </row>
    <row r="4455" spans="1:6" hidden="1" x14ac:dyDescent="0.35">
      <c r="A4455" s="144" t="s">
        <v>19388</v>
      </c>
      <c r="B4455" s="144" t="s">
        <v>19389</v>
      </c>
      <c r="C4455" s="144" t="s">
        <v>19390</v>
      </c>
      <c r="D4455" s="144" t="s">
        <v>19391</v>
      </c>
      <c r="F4455" s="144" t="s">
        <v>2170</v>
      </c>
    </row>
    <row r="4456" spans="1:6" hidden="1" x14ac:dyDescent="0.35">
      <c r="A4456" s="144" t="s">
        <v>19392</v>
      </c>
      <c r="B4456" s="144" t="s">
        <v>19393</v>
      </c>
      <c r="C4456" s="144" t="s">
        <v>19394</v>
      </c>
      <c r="D4456" s="144" t="s">
        <v>19395</v>
      </c>
      <c r="F4456" s="144" t="s">
        <v>2170</v>
      </c>
    </row>
    <row r="4457" spans="1:6" ht="31" hidden="1" x14ac:dyDescent="0.35">
      <c r="A4457" s="144" t="s">
        <v>19396</v>
      </c>
      <c r="B4457" s="144" t="s">
        <v>19397</v>
      </c>
      <c r="C4457" s="144" t="s">
        <v>19398</v>
      </c>
      <c r="D4457" s="144" t="s">
        <v>19399</v>
      </c>
      <c r="E4457" s="144" t="s">
        <v>2169</v>
      </c>
      <c r="F4457" s="144" t="s">
        <v>2266</v>
      </c>
    </row>
    <row r="4458" spans="1:6" ht="31" hidden="1" x14ac:dyDescent="0.35">
      <c r="A4458" s="144" t="s">
        <v>19400</v>
      </c>
      <c r="B4458" s="144" t="s">
        <v>19401</v>
      </c>
      <c r="C4458" s="144" t="s">
        <v>19401</v>
      </c>
      <c r="D4458" s="144" t="s">
        <v>19402</v>
      </c>
      <c r="E4458" s="144" t="s">
        <v>2169</v>
      </c>
      <c r="F4458" s="144" t="s">
        <v>2266</v>
      </c>
    </row>
    <row r="4459" spans="1:6" ht="31" hidden="1" x14ac:dyDescent="0.35">
      <c r="A4459" s="144" t="s">
        <v>19403</v>
      </c>
      <c r="B4459" s="144" t="s">
        <v>19404</v>
      </c>
      <c r="C4459" s="144" t="s">
        <v>19405</v>
      </c>
      <c r="D4459" s="144" t="s">
        <v>19406</v>
      </c>
      <c r="E4459" s="144" t="s">
        <v>2175</v>
      </c>
      <c r="F4459" s="144" t="s">
        <v>2170</v>
      </c>
    </row>
    <row r="4460" spans="1:6" hidden="1" x14ac:dyDescent="0.35">
      <c r="A4460" s="144" t="s">
        <v>19407</v>
      </c>
      <c r="B4460" s="144" t="s">
        <v>19408</v>
      </c>
      <c r="C4460" s="144" t="s">
        <v>19409</v>
      </c>
      <c r="D4460" s="144" t="s">
        <v>19410</v>
      </c>
      <c r="E4460" s="144" t="s">
        <v>2169</v>
      </c>
      <c r="F4460" s="144" t="s">
        <v>2176</v>
      </c>
    </row>
    <row r="4461" spans="1:6" ht="31" hidden="1" x14ac:dyDescent="0.35">
      <c r="A4461" s="144" t="s">
        <v>19411</v>
      </c>
      <c r="B4461" s="144" t="s">
        <v>19412</v>
      </c>
      <c r="C4461" s="144" t="s">
        <v>19413</v>
      </c>
      <c r="D4461" s="144" t="s">
        <v>19414</v>
      </c>
      <c r="E4461" s="144" t="s">
        <v>3238</v>
      </c>
      <c r="F4461" s="144" t="s">
        <v>2266</v>
      </c>
    </row>
    <row r="4462" spans="1:6" ht="77.5" hidden="1" x14ac:dyDescent="0.35">
      <c r="A4462" s="144" t="s">
        <v>19415</v>
      </c>
      <c r="B4462" s="144" t="s">
        <v>19416</v>
      </c>
      <c r="C4462" s="144" t="s">
        <v>19417</v>
      </c>
      <c r="D4462" s="144" t="s">
        <v>19418</v>
      </c>
      <c r="E4462" s="144" t="s">
        <v>2169</v>
      </c>
      <c r="F4462" s="144" t="s">
        <v>2163</v>
      </c>
    </row>
    <row r="4463" spans="1:6" ht="31" hidden="1" x14ac:dyDescent="0.35">
      <c r="A4463" s="144" t="s">
        <v>19419</v>
      </c>
      <c r="B4463" s="144" t="s">
        <v>19420</v>
      </c>
      <c r="C4463" s="144" t="s">
        <v>19421</v>
      </c>
      <c r="D4463" s="144" t="s">
        <v>19422</v>
      </c>
      <c r="E4463" s="144" t="s">
        <v>2169</v>
      </c>
      <c r="F4463" s="144" t="s">
        <v>2266</v>
      </c>
    </row>
    <row r="4464" spans="1:6" ht="31" hidden="1" x14ac:dyDescent="0.35">
      <c r="A4464" s="144" t="s">
        <v>19423</v>
      </c>
      <c r="B4464" s="144" t="s">
        <v>19424</v>
      </c>
      <c r="C4464" s="144" t="s">
        <v>19425</v>
      </c>
      <c r="D4464" s="144" t="s">
        <v>19426</v>
      </c>
      <c r="E4464" s="144" t="s">
        <v>2169</v>
      </c>
      <c r="F4464" s="144" t="s">
        <v>2266</v>
      </c>
    </row>
    <row r="4465" spans="1:6" ht="31" hidden="1" x14ac:dyDescent="0.35">
      <c r="A4465" s="144" t="s">
        <v>19427</v>
      </c>
      <c r="B4465" s="144" t="s">
        <v>19428</v>
      </c>
      <c r="C4465" s="144" t="s">
        <v>19429</v>
      </c>
      <c r="D4465" s="144" t="s">
        <v>19430</v>
      </c>
      <c r="E4465" s="144" t="s">
        <v>2175</v>
      </c>
      <c r="F4465" s="144" t="s">
        <v>2170</v>
      </c>
    </row>
    <row r="4466" spans="1:6" ht="31" hidden="1" x14ac:dyDescent="0.35">
      <c r="A4466" s="144" t="s">
        <v>19431</v>
      </c>
      <c r="B4466" s="144" t="s">
        <v>19432</v>
      </c>
      <c r="C4466" s="144" t="s">
        <v>19433</v>
      </c>
      <c r="D4466" s="144" t="s">
        <v>19434</v>
      </c>
      <c r="F4466" s="144" t="s">
        <v>2266</v>
      </c>
    </row>
    <row r="4467" spans="1:6" hidden="1" x14ac:dyDescent="0.35">
      <c r="A4467" s="144" t="s">
        <v>19435</v>
      </c>
      <c r="B4467" s="144" t="s">
        <v>19436</v>
      </c>
      <c r="C4467" s="144" t="s">
        <v>19437</v>
      </c>
      <c r="D4467" s="144" t="s">
        <v>19438</v>
      </c>
      <c r="E4467" s="144" t="s">
        <v>2169</v>
      </c>
      <c r="F4467" s="144" t="s">
        <v>2266</v>
      </c>
    </row>
    <row r="4468" spans="1:6" ht="31" hidden="1" x14ac:dyDescent="0.35">
      <c r="A4468" s="144" t="s">
        <v>19439</v>
      </c>
      <c r="B4468" s="144" t="s">
        <v>19440</v>
      </c>
      <c r="C4468" s="144" t="s">
        <v>19441</v>
      </c>
      <c r="D4468" s="144" t="s">
        <v>19442</v>
      </c>
      <c r="E4468" s="144" t="s">
        <v>3238</v>
      </c>
      <c r="F4468" s="144" t="s">
        <v>2266</v>
      </c>
    </row>
    <row r="4469" spans="1:6" hidden="1" x14ac:dyDescent="0.35">
      <c r="A4469" s="144" t="s">
        <v>19443</v>
      </c>
      <c r="B4469" s="144" t="s">
        <v>19444</v>
      </c>
      <c r="C4469" s="144" t="s">
        <v>19445</v>
      </c>
      <c r="D4469" s="144" t="s">
        <v>19446</v>
      </c>
      <c r="F4469" s="144" t="s">
        <v>2170</v>
      </c>
    </row>
    <row r="4470" spans="1:6" ht="31" hidden="1" x14ac:dyDescent="0.35">
      <c r="A4470" s="144" t="s">
        <v>19447</v>
      </c>
      <c r="B4470" s="144" t="s">
        <v>19448</v>
      </c>
      <c r="C4470" s="144" t="s">
        <v>19449</v>
      </c>
      <c r="D4470" s="144" t="s">
        <v>19450</v>
      </c>
      <c r="E4470" s="144" t="s">
        <v>2175</v>
      </c>
      <c r="F4470" s="144" t="s">
        <v>2163</v>
      </c>
    </row>
    <row r="4471" spans="1:6" ht="31" hidden="1" x14ac:dyDescent="0.35">
      <c r="A4471" s="144" t="s">
        <v>19451</v>
      </c>
      <c r="B4471" s="144" t="s">
        <v>19452</v>
      </c>
      <c r="C4471" s="144" t="s">
        <v>19453</v>
      </c>
      <c r="D4471" s="144" t="s">
        <v>19454</v>
      </c>
      <c r="E4471" s="144" t="s">
        <v>2169</v>
      </c>
      <c r="F4471" s="144" t="s">
        <v>2170</v>
      </c>
    </row>
    <row r="4472" spans="1:6" ht="31" hidden="1" x14ac:dyDescent="0.35">
      <c r="A4472" s="144" t="s">
        <v>19455</v>
      </c>
      <c r="B4472" s="144" t="s">
        <v>19456</v>
      </c>
      <c r="C4472" s="144" t="s">
        <v>19457</v>
      </c>
      <c r="D4472" s="144" t="s">
        <v>19458</v>
      </c>
      <c r="E4472" s="144" t="s">
        <v>2169</v>
      </c>
      <c r="F4472" s="144" t="s">
        <v>2266</v>
      </c>
    </row>
    <row r="4473" spans="1:6" ht="31" hidden="1" x14ac:dyDescent="0.35">
      <c r="A4473" s="144" t="s">
        <v>19459</v>
      </c>
      <c r="B4473" s="144" t="s">
        <v>19460</v>
      </c>
      <c r="C4473" s="144" t="s">
        <v>19461</v>
      </c>
      <c r="D4473" s="144" t="s">
        <v>19462</v>
      </c>
      <c r="E4473" s="144" t="s">
        <v>2169</v>
      </c>
      <c r="F4473" s="144" t="s">
        <v>2170</v>
      </c>
    </row>
    <row r="4474" spans="1:6" hidden="1" x14ac:dyDescent="0.35">
      <c r="A4474" s="144" t="s">
        <v>19463</v>
      </c>
      <c r="B4474" s="144" t="s">
        <v>19464</v>
      </c>
      <c r="C4474" s="144" t="s">
        <v>19465</v>
      </c>
      <c r="D4474" s="144" t="s">
        <v>19466</v>
      </c>
      <c r="F4474" s="144" t="s">
        <v>2170</v>
      </c>
    </row>
    <row r="4475" spans="1:6" ht="31" hidden="1" x14ac:dyDescent="0.35">
      <c r="A4475" s="144" t="s">
        <v>19467</v>
      </c>
      <c r="B4475" s="144" t="s">
        <v>19468</v>
      </c>
      <c r="C4475" s="144" t="s">
        <v>19469</v>
      </c>
      <c r="D4475" s="144" t="s">
        <v>19470</v>
      </c>
      <c r="F4475" s="144" t="s">
        <v>2266</v>
      </c>
    </row>
    <row r="4476" spans="1:6" ht="31" hidden="1" x14ac:dyDescent="0.35">
      <c r="A4476" s="144" t="s">
        <v>19471</v>
      </c>
      <c r="B4476" s="144" t="s">
        <v>19472</v>
      </c>
      <c r="C4476" s="144" t="s">
        <v>19473</v>
      </c>
      <c r="D4476" s="144" t="s">
        <v>19474</v>
      </c>
      <c r="F4476" s="144" t="s">
        <v>2176</v>
      </c>
    </row>
    <row r="4477" spans="1:6" ht="31" hidden="1" x14ac:dyDescent="0.35">
      <c r="A4477" s="144" t="s">
        <v>19475</v>
      </c>
      <c r="B4477" s="144" t="s">
        <v>19476</v>
      </c>
      <c r="C4477" s="144" t="s">
        <v>19477</v>
      </c>
      <c r="D4477" s="144" t="s">
        <v>19478</v>
      </c>
      <c r="E4477" s="144" t="s">
        <v>2175</v>
      </c>
      <c r="F4477" s="144" t="s">
        <v>2176</v>
      </c>
    </row>
    <row r="4478" spans="1:6" ht="31" hidden="1" x14ac:dyDescent="0.35">
      <c r="A4478" s="144" t="s">
        <v>19479</v>
      </c>
      <c r="B4478" s="144" t="s">
        <v>19480</v>
      </c>
      <c r="C4478" s="144" t="s">
        <v>19481</v>
      </c>
      <c r="D4478" s="144" t="s">
        <v>19482</v>
      </c>
      <c r="F4478" s="144" t="s">
        <v>2176</v>
      </c>
    </row>
    <row r="4479" spans="1:6" ht="31" hidden="1" x14ac:dyDescent="0.35">
      <c r="A4479" s="144" t="s">
        <v>19483</v>
      </c>
      <c r="B4479" s="144" t="s">
        <v>19484</v>
      </c>
      <c r="C4479" s="144" t="s">
        <v>19485</v>
      </c>
      <c r="D4479" s="144" t="s">
        <v>19486</v>
      </c>
      <c r="E4479" s="144" t="s">
        <v>2162</v>
      </c>
      <c r="F4479" s="144" t="s">
        <v>2163</v>
      </c>
    </row>
    <row r="4480" spans="1:6" ht="31" hidden="1" x14ac:dyDescent="0.35">
      <c r="A4480" s="144" t="s">
        <v>19487</v>
      </c>
      <c r="B4480" s="144" t="s">
        <v>19488</v>
      </c>
      <c r="C4480" s="144" t="s">
        <v>19489</v>
      </c>
      <c r="D4480" s="144" t="s">
        <v>19490</v>
      </c>
      <c r="E4480" s="144" t="s">
        <v>2162</v>
      </c>
      <c r="F4480" s="144" t="s">
        <v>2163</v>
      </c>
    </row>
    <row r="4481" spans="1:6" ht="31" hidden="1" x14ac:dyDescent="0.35">
      <c r="A4481" s="144" t="s">
        <v>19491</v>
      </c>
      <c r="B4481" s="144" t="s">
        <v>19492</v>
      </c>
      <c r="C4481" s="144" t="s">
        <v>19493</v>
      </c>
      <c r="D4481" s="144" t="s">
        <v>19494</v>
      </c>
      <c r="E4481" s="144" t="s">
        <v>2169</v>
      </c>
      <c r="F4481" s="144" t="s">
        <v>2266</v>
      </c>
    </row>
    <row r="4482" spans="1:6" ht="31" hidden="1" x14ac:dyDescent="0.35">
      <c r="A4482" s="144" t="s">
        <v>19495</v>
      </c>
      <c r="B4482" s="144" t="s">
        <v>19496</v>
      </c>
      <c r="C4482" s="144" t="s">
        <v>19497</v>
      </c>
      <c r="D4482" s="144" t="s">
        <v>19498</v>
      </c>
      <c r="E4482" s="144" t="s">
        <v>2175</v>
      </c>
      <c r="F4482" s="144" t="s">
        <v>2163</v>
      </c>
    </row>
    <row r="4483" spans="1:6" hidden="1" x14ac:dyDescent="0.35">
      <c r="A4483" s="144" t="s">
        <v>19499</v>
      </c>
      <c r="B4483" s="144" t="s">
        <v>19500</v>
      </c>
      <c r="C4483" s="144" t="s">
        <v>19501</v>
      </c>
      <c r="D4483" s="144" t="s">
        <v>19502</v>
      </c>
      <c r="F4483" s="144" t="s">
        <v>2170</v>
      </c>
    </row>
    <row r="4484" spans="1:6" ht="31" hidden="1" x14ac:dyDescent="0.35">
      <c r="A4484" s="144" t="s">
        <v>19503</v>
      </c>
      <c r="B4484" s="144" t="s">
        <v>19504</v>
      </c>
      <c r="C4484" s="144" t="s">
        <v>19505</v>
      </c>
      <c r="D4484" s="144" t="s">
        <v>19506</v>
      </c>
      <c r="E4484" s="144" t="s">
        <v>2175</v>
      </c>
      <c r="F4484" s="144" t="s">
        <v>2176</v>
      </c>
    </row>
    <row r="4485" spans="1:6" hidden="1" x14ac:dyDescent="0.35">
      <c r="A4485" s="144" t="s">
        <v>19507</v>
      </c>
      <c r="B4485" s="144" t="s">
        <v>19508</v>
      </c>
      <c r="C4485" s="144" t="s">
        <v>19509</v>
      </c>
      <c r="D4485" s="144" t="s">
        <v>19510</v>
      </c>
      <c r="E4485" s="144" t="s">
        <v>2169</v>
      </c>
      <c r="F4485" s="144" t="s">
        <v>2185</v>
      </c>
    </row>
    <row r="4486" spans="1:6" hidden="1" x14ac:dyDescent="0.35">
      <c r="A4486" s="144" t="s">
        <v>19511</v>
      </c>
      <c r="B4486" s="144" t="s">
        <v>19512</v>
      </c>
      <c r="C4486" s="144" t="s">
        <v>19513</v>
      </c>
      <c r="D4486" s="144" t="s">
        <v>19514</v>
      </c>
      <c r="E4486" s="144" t="s">
        <v>2169</v>
      </c>
      <c r="F4486" s="144" t="s">
        <v>2185</v>
      </c>
    </row>
    <row r="4487" spans="1:6" ht="31" hidden="1" x14ac:dyDescent="0.35">
      <c r="A4487" s="144" t="s">
        <v>19515</v>
      </c>
      <c r="B4487" s="144" t="s">
        <v>19516</v>
      </c>
      <c r="C4487" s="144" t="s">
        <v>19517</v>
      </c>
      <c r="D4487" s="144" t="s">
        <v>19518</v>
      </c>
      <c r="E4487" s="144" t="s">
        <v>2169</v>
      </c>
      <c r="F4487" s="144" t="s">
        <v>2176</v>
      </c>
    </row>
    <row r="4488" spans="1:6" hidden="1" x14ac:dyDescent="0.35">
      <c r="A4488" s="144" t="s">
        <v>19519</v>
      </c>
      <c r="B4488" s="144" t="s">
        <v>19520</v>
      </c>
      <c r="C4488" s="144" t="s">
        <v>19521</v>
      </c>
      <c r="D4488" s="144" t="s">
        <v>19522</v>
      </c>
      <c r="E4488" s="144" t="s">
        <v>2175</v>
      </c>
      <c r="F4488" s="144" t="s">
        <v>2176</v>
      </c>
    </row>
    <row r="4489" spans="1:6" ht="31" hidden="1" x14ac:dyDescent="0.35">
      <c r="A4489" s="144" t="s">
        <v>19523</v>
      </c>
      <c r="B4489" s="144" t="s">
        <v>19524</v>
      </c>
      <c r="C4489" s="144" t="s">
        <v>19525</v>
      </c>
      <c r="D4489" s="144" t="s">
        <v>19526</v>
      </c>
      <c r="E4489" s="144" t="s">
        <v>2169</v>
      </c>
      <c r="F4489" s="144" t="s">
        <v>2170</v>
      </c>
    </row>
    <row r="4490" spans="1:6" hidden="1" x14ac:dyDescent="0.35">
      <c r="A4490" s="144" t="s">
        <v>19527</v>
      </c>
      <c r="B4490" s="144" t="s">
        <v>19528</v>
      </c>
      <c r="C4490" s="144" t="s">
        <v>19529</v>
      </c>
      <c r="D4490" s="144" t="s">
        <v>19530</v>
      </c>
      <c r="F4490" s="144" t="s">
        <v>2170</v>
      </c>
    </row>
    <row r="4491" spans="1:6" ht="31" hidden="1" x14ac:dyDescent="0.35">
      <c r="A4491" s="144" t="s">
        <v>19531</v>
      </c>
      <c r="B4491" s="144" t="s">
        <v>19532</v>
      </c>
      <c r="C4491" s="144" t="s">
        <v>19533</v>
      </c>
      <c r="D4491" s="144" t="s">
        <v>19534</v>
      </c>
      <c r="E4491" s="144" t="s">
        <v>3238</v>
      </c>
      <c r="F4491" s="144" t="s">
        <v>2266</v>
      </c>
    </row>
    <row r="4492" spans="1:6" hidden="1" x14ac:dyDescent="0.35">
      <c r="A4492" s="144" t="s">
        <v>19535</v>
      </c>
      <c r="B4492" s="144" t="s">
        <v>19536</v>
      </c>
      <c r="C4492" s="144" t="s">
        <v>19537</v>
      </c>
      <c r="D4492" s="144" t="s">
        <v>19538</v>
      </c>
      <c r="E4492" s="144" t="s">
        <v>2169</v>
      </c>
      <c r="F4492" s="144" t="s">
        <v>2170</v>
      </c>
    </row>
    <row r="4493" spans="1:6" hidden="1" x14ac:dyDescent="0.35">
      <c r="A4493" s="144" t="s">
        <v>19539</v>
      </c>
      <c r="B4493" s="144" t="s">
        <v>19540</v>
      </c>
      <c r="C4493" s="144" t="s">
        <v>19541</v>
      </c>
      <c r="D4493" s="144" t="s">
        <v>19542</v>
      </c>
      <c r="E4493" s="144" t="s">
        <v>2169</v>
      </c>
      <c r="F4493" s="144" t="s">
        <v>2266</v>
      </c>
    </row>
    <row r="4494" spans="1:6" hidden="1" x14ac:dyDescent="0.35">
      <c r="A4494" s="144" t="s">
        <v>19543</v>
      </c>
      <c r="B4494" s="144" t="s">
        <v>19544</v>
      </c>
      <c r="C4494" s="144" t="s">
        <v>19545</v>
      </c>
      <c r="D4494" s="144" t="s">
        <v>19546</v>
      </c>
      <c r="F4494" s="144" t="s">
        <v>2266</v>
      </c>
    </row>
    <row r="4495" spans="1:6" ht="31" hidden="1" x14ac:dyDescent="0.35">
      <c r="A4495" s="144" t="s">
        <v>19547</v>
      </c>
      <c r="B4495" s="144" t="s">
        <v>19548</v>
      </c>
      <c r="C4495" s="144" t="s">
        <v>19549</v>
      </c>
      <c r="D4495" s="144" t="s">
        <v>19550</v>
      </c>
      <c r="E4495" s="144" t="s">
        <v>2175</v>
      </c>
      <c r="F4495" s="144" t="s">
        <v>2266</v>
      </c>
    </row>
    <row r="4496" spans="1:6" ht="31" hidden="1" x14ac:dyDescent="0.35">
      <c r="A4496" s="144" t="s">
        <v>19551</v>
      </c>
      <c r="B4496" s="144" t="s">
        <v>19552</v>
      </c>
      <c r="C4496" s="144" t="s">
        <v>19553</v>
      </c>
      <c r="D4496" s="144" t="s">
        <v>19554</v>
      </c>
      <c r="E4496" s="144" t="s">
        <v>3238</v>
      </c>
      <c r="F4496" s="144" t="s">
        <v>2170</v>
      </c>
    </row>
    <row r="4497" spans="1:6" ht="31" hidden="1" x14ac:dyDescent="0.35">
      <c r="A4497" s="144" t="s">
        <v>19555</v>
      </c>
      <c r="B4497" s="144" t="s">
        <v>19556</v>
      </c>
      <c r="C4497" s="144" t="s">
        <v>19557</v>
      </c>
      <c r="D4497" s="144" t="s">
        <v>19558</v>
      </c>
      <c r="E4497" s="144" t="s">
        <v>2169</v>
      </c>
      <c r="F4497" s="144" t="s">
        <v>2266</v>
      </c>
    </row>
    <row r="4498" spans="1:6" ht="31" hidden="1" x14ac:dyDescent="0.35">
      <c r="A4498" s="144" t="s">
        <v>19559</v>
      </c>
      <c r="B4498" s="144" t="s">
        <v>19560</v>
      </c>
      <c r="C4498" s="144" t="s">
        <v>19561</v>
      </c>
      <c r="D4498" s="144" t="s">
        <v>19562</v>
      </c>
      <c r="E4498" s="144" t="s">
        <v>2169</v>
      </c>
      <c r="F4498" s="144" t="s">
        <v>2170</v>
      </c>
    </row>
    <row r="4499" spans="1:6" hidden="1" x14ac:dyDescent="0.35">
      <c r="A4499" s="144" t="s">
        <v>19563</v>
      </c>
      <c r="B4499" s="144" t="s">
        <v>19564</v>
      </c>
      <c r="C4499" s="144" t="s">
        <v>19564</v>
      </c>
      <c r="D4499" s="144" t="s">
        <v>19565</v>
      </c>
      <c r="F4499" s="144" t="s">
        <v>2266</v>
      </c>
    </row>
    <row r="4500" spans="1:6" hidden="1" x14ac:dyDescent="0.35">
      <c r="A4500" s="144" t="s">
        <v>19566</v>
      </c>
      <c r="B4500" s="144" t="s">
        <v>19567</v>
      </c>
      <c r="C4500" s="144" t="s">
        <v>19568</v>
      </c>
      <c r="D4500" s="144" t="s">
        <v>19569</v>
      </c>
      <c r="E4500" s="144" t="s">
        <v>2175</v>
      </c>
      <c r="F4500" s="144" t="s">
        <v>2266</v>
      </c>
    </row>
    <row r="4501" spans="1:6" ht="31" hidden="1" x14ac:dyDescent="0.35">
      <c r="A4501" s="144" t="s">
        <v>19570</v>
      </c>
      <c r="B4501" s="144" t="s">
        <v>19571</v>
      </c>
      <c r="C4501" s="144" t="s">
        <v>19572</v>
      </c>
      <c r="D4501" s="144" t="s">
        <v>19573</v>
      </c>
      <c r="E4501" s="144" t="s">
        <v>2162</v>
      </c>
      <c r="F4501" s="144" t="s">
        <v>2163</v>
      </c>
    </row>
    <row r="4502" spans="1:6" hidden="1" x14ac:dyDescent="0.35">
      <c r="A4502" s="144" t="s">
        <v>19574</v>
      </c>
      <c r="B4502" s="144" t="s">
        <v>19575</v>
      </c>
      <c r="C4502" s="144" t="s">
        <v>19576</v>
      </c>
      <c r="D4502" s="144" t="s">
        <v>19577</v>
      </c>
      <c r="F4502" s="144" t="s">
        <v>2266</v>
      </c>
    </row>
    <row r="4503" spans="1:6" ht="31" hidden="1" x14ac:dyDescent="0.35">
      <c r="A4503" s="144" t="s">
        <v>19578</v>
      </c>
      <c r="B4503" s="144" t="s">
        <v>19579</v>
      </c>
      <c r="C4503" s="144" t="s">
        <v>19580</v>
      </c>
      <c r="D4503" s="144" t="s">
        <v>19581</v>
      </c>
      <c r="E4503" s="144" t="s">
        <v>3238</v>
      </c>
      <c r="F4503" s="144" t="s">
        <v>2266</v>
      </c>
    </row>
    <row r="4504" spans="1:6" hidden="1" x14ac:dyDescent="0.35">
      <c r="A4504" s="144" t="s">
        <v>19582</v>
      </c>
      <c r="B4504" s="144" t="s">
        <v>19583</v>
      </c>
      <c r="C4504" s="144" t="s">
        <v>19584</v>
      </c>
      <c r="D4504" s="144" t="s">
        <v>19585</v>
      </c>
      <c r="F4504" s="144" t="s">
        <v>2266</v>
      </c>
    </row>
    <row r="4505" spans="1:6" ht="31" hidden="1" x14ac:dyDescent="0.35">
      <c r="A4505" s="144" t="s">
        <v>19586</v>
      </c>
      <c r="B4505" s="144" t="s">
        <v>19587</v>
      </c>
      <c r="C4505" s="144" t="s">
        <v>19588</v>
      </c>
      <c r="D4505" s="144" t="s">
        <v>19589</v>
      </c>
      <c r="E4505" s="144" t="s">
        <v>2169</v>
      </c>
      <c r="F4505" s="144" t="s">
        <v>2170</v>
      </c>
    </row>
    <row r="4506" spans="1:6" hidden="1" x14ac:dyDescent="0.35">
      <c r="A4506" s="144" t="s">
        <v>19590</v>
      </c>
      <c r="B4506" s="144" t="s">
        <v>19591</v>
      </c>
      <c r="C4506" s="144" t="s">
        <v>19592</v>
      </c>
      <c r="D4506" s="144" t="s">
        <v>19593</v>
      </c>
      <c r="E4506" s="144" t="s">
        <v>2175</v>
      </c>
      <c r="F4506" s="144" t="s">
        <v>2170</v>
      </c>
    </row>
    <row r="4507" spans="1:6" hidden="1" x14ac:dyDescent="0.35">
      <c r="A4507" s="144" t="s">
        <v>19594</v>
      </c>
      <c r="B4507" s="144" t="s">
        <v>19595</v>
      </c>
      <c r="C4507" s="144" t="s">
        <v>19596</v>
      </c>
      <c r="D4507" s="144" t="s">
        <v>19597</v>
      </c>
      <c r="E4507" s="144" t="s">
        <v>2175</v>
      </c>
      <c r="F4507" s="144" t="s">
        <v>2170</v>
      </c>
    </row>
    <row r="4508" spans="1:6" ht="31" hidden="1" x14ac:dyDescent="0.35">
      <c r="A4508" s="144" t="s">
        <v>19598</v>
      </c>
      <c r="B4508" s="144" t="s">
        <v>19599</v>
      </c>
      <c r="C4508" s="144" t="s">
        <v>19600</v>
      </c>
      <c r="D4508" s="144" t="s">
        <v>19601</v>
      </c>
      <c r="F4508" s="144" t="s">
        <v>2170</v>
      </c>
    </row>
    <row r="4509" spans="1:6" hidden="1" x14ac:dyDescent="0.35">
      <c r="A4509" s="144" t="s">
        <v>19602</v>
      </c>
      <c r="B4509" s="144" t="s">
        <v>19603</v>
      </c>
      <c r="C4509" s="144" t="s">
        <v>19604</v>
      </c>
      <c r="D4509" s="144" t="s">
        <v>19605</v>
      </c>
      <c r="E4509" s="144" t="s">
        <v>2175</v>
      </c>
      <c r="F4509" s="144" t="s">
        <v>2170</v>
      </c>
    </row>
    <row r="4510" spans="1:6" ht="31" hidden="1" x14ac:dyDescent="0.35">
      <c r="A4510" s="144" t="s">
        <v>19606</v>
      </c>
      <c r="B4510" s="144" t="s">
        <v>19607</v>
      </c>
      <c r="C4510" s="144" t="s">
        <v>19608</v>
      </c>
      <c r="D4510" s="144" t="s">
        <v>19609</v>
      </c>
      <c r="E4510" s="144" t="s">
        <v>2162</v>
      </c>
      <c r="F4510" s="144" t="s">
        <v>2163</v>
      </c>
    </row>
    <row r="4511" spans="1:6" ht="31" hidden="1" x14ac:dyDescent="0.35">
      <c r="A4511" s="144" t="s">
        <v>19610</v>
      </c>
      <c r="B4511" s="144" t="s">
        <v>19611</v>
      </c>
      <c r="C4511" s="144" t="s">
        <v>19612</v>
      </c>
      <c r="D4511" s="144" t="s">
        <v>19613</v>
      </c>
      <c r="F4511" s="144" t="s">
        <v>2170</v>
      </c>
    </row>
    <row r="4512" spans="1:6" ht="31" hidden="1" x14ac:dyDescent="0.35">
      <c r="A4512" s="144" t="s">
        <v>19614</v>
      </c>
      <c r="B4512" s="144" t="s">
        <v>19615</v>
      </c>
      <c r="C4512" s="144" t="s">
        <v>19616</v>
      </c>
      <c r="D4512" s="144" t="s">
        <v>19617</v>
      </c>
      <c r="E4512" s="144" t="s">
        <v>2175</v>
      </c>
      <c r="F4512" s="144" t="s">
        <v>2170</v>
      </c>
    </row>
    <row r="4513" spans="1:6" ht="31" hidden="1" x14ac:dyDescent="0.35">
      <c r="A4513" s="144" t="s">
        <v>19618</v>
      </c>
      <c r="B4513" s="144" t="s">
        <v>19619</v>
      </c>
      <c r="C4513" s="144" t="s">
        <v>19620</v>
      </c>
      <c r="D4513" s="144" t="s">
        <v>19621</v>
      </c>
      <c r="E4513" s="144" t="s">
        <v>2169</v>
      </c>
      <c r="F4513" s="144" t="s">
        <v>2266</v>
      </c>
    </row>
    <row r="4514" spans="1:6" ht="31" hidden="1" x14ac:dyDescent="0.35">
      <c r="A4514" s="144" t="s">
        <v>19622</v>
      </c>
      <c r="B4514" s="144" t="s">
        <v>19623</v>
      </c>
      <c r="C4514" s="144" t="s">
        <v>19624</v>
      </c>
      <c r="D4514" s="144" t="s">
        <v>19625</v>
      </c>
      <c r="E4514" s="144" t="s">
        <v>2162</v>
      </c>
      <c r="F4514" s="144" t="s">
        <v>2163</v>
      </c>
    </row>
    <row r="4515" spans="1:6" ht="31" hidden="1" x14ac:dyDescent="0.35">
      <c r="A4515" s="144" t="s">
        <v>19626</v>
      </c>
      <c r="B4515" s="144" t="s">
        <v>19627</v>
      </c>
      <c r="C4515" s="144" t="s">
        <v>19628</v>
      </c>
      <c r="D4515" s="144" t="s">
        <v>19629</v>
      </c>
      <c r="E4515" s="144" t="s">
        <v>2162</v>
      </c>
      <c r="F4515" s="144" t="s">
        <v>2193</v>
      </c>
    </row>
    <row r="4516" spans="1:6" ht="31" hidden="1" x14ac:dyDescent="0.35">
      <c r="A4516" s="144" t="s">
        <v>19630</v>
      </c>
      <c r="B4516" s="144" t="s">
        <v>19631</v>
      </c>
      <c r="C4516" s="144" t="s">
        <v>19632</v>
      </c>
      <c r="D4516" s="144" t="s">
        <v>19633</v>
      </c>
      <c r="E4516" s="144" t="s">
        <v>2162</v>
      </c>
      <c r="F4516" s="144" t="s">
        <v>2170</v>
      </c>
    </row>
    <row r="4517" spans="1:6" ht="31" hidden="1" x14ac:dyDescent="0.35">
      <c r="A4517" s="144" t="s">
        <v>19634</v>
      </c>
      <c r="B4517" s="144" t="s">
        <v>19635</v>
      </c>
      <c r="C4517" s="144" t="s">
        <v>19636</v>
      </c>
      <c r="D4517" s="144" t="s">
        <v>19637</v>
      </c>
      <c r="E4517" s="144" t="s">
        <v>2162</v>
      </c>
      <c r="F4517" s="144" t="s">
        <v>2163</v>
      </c>
    </row>
    <row r="4518" spans="1:6" ht="31" hidden="1" x14ac:dyDescent="0.35">
      <c r="A4518" s="144" t="s">
        <v>19638</v>
      </c>
      <c r="B4518" s="144" t="s">
        <v>19639</v>
      </c>
      <c r="C4518" s="144" t="s">
        <v>19640</v>
      </c>
      <c r="D4518" s="144" t="s">
        <v>19641</v>
      </c>
      <c r="E4518" s="144" t="s">
        <v>2175</v>
      </c>
      <c r="F4518" s="144" t="s">
        <v>2170</v>
      </c>
    </row>
    <row r="4519" spans="1:6" hidden="1" x14ac:dyDescent="0.35">
      <c r="A4519" s="144" t="s">
        <v>19642</v>
      </c>
      <c r="B4519" s="144" t="s">
        <v>19643</v>
      </c>
      <c r="C4519" s="144" t="s">
        <v>19644</v>
      </c>
      <c r="D4519" s="144" t="s">
        <v>19645</v>
      </c>
      <c r="E4519" s="144" t="s">
        <v>2175</v>
      </c>
      <c r="F4519" s="144" t="s">
        <v>2176</v>
      </c>
    </row>
    <row r="4520" spans="1:6" ht="31" hidden="1" x14ac:dyDescent="0.35">
      <c r="A4520" s="144" t="s">
        <v>19646</v>
      </c>
      <c r="B4520" s="144" t="s">
        <v>19647</v>
      </c>
      <c r="C4520" s="144" t="s">
        <v>19648</v>
      </c>
      <c r="D4520" s="144" t="s">
        <v>19649</v>
      </c>
      <c r="E4520" s="144" t="s">
        <v>2175</v>
      </c>
      <c r="F4520" s="144" t="s">
        <v>2266</v>
      </c>
    </row>
    <row r="4521" spans="1:6" ht="31" hidden="1" x14ac:dyDescent="0.35">
      <c r="A4521" s="144" t="s">
        <v>19650</v>
      </c>
      <c r="B4521" s="144" t="s">
        <v>19651</v>
      </c>
      <c r="C4521" s="144" t="s">
        <v>19652</v>
      </c>
      <c r="D4521" s="144" t="s">
        <v>19653</v>
      </c>
      <c r="E4521" s="144" t="s">
        <v>2175</v>
      </c>
      <c r="F4521" s="144" t="s">
        <v>2163</v>
      </c>
    </row>
    <row r="4522" spans="1:6" ht="31" hidden="1" x14ac:dyDescent="0.35">
      <c r="A4522" s="144" t="s">
        <v>19654</v>
      </c>
      <c r="B4522" s="144" t="s">
        <v>19655</v>
      </c>
      <c r="C4522" s="144" t="s">
        <v>19656</v>
      </c>
      <c r="D4522" s="144" t="s">
        <v>19657</v>
      </c>
      <c r="E4522" s="144" t="s">
        <v>2175</v>
      </c>
      <c r="F4522" s="144" t="s">
        <v>2163</v>
      </c>
    </row>
    <row r="4523" spans="1:6" ht="31" hidden="1" x14ac:dyDescent="0.35">
      <c r="A4523" s="144" t="s">
        <v>19658</v>
      </c>
      <c r="B4523" s="144" t="s">
        <v>19659</v>
      </c>
      <c r="C4523" s="144" t="s">
        <v>19660</v>
      </c>
      <c r="D4523" s="144" t="s">
        <v>19661</v>
      </c>
      <c r="E4523" s="144" t="s">
        <v>2175</v>
      </c>
      <c r="F4523" s="144" t="s">
        <v>2163</v>
      </c>
    </row>
    <row r="4524" spans="1:6" hidden="1" x14ac:dyDescent="0.35">
      <c r="A4524" s="144" t="s">
        <v>19662</v>
      </c>
      <c r="B4524" s="144" t="s">
        <v>19663</v>
      </c>
      <c r="C4524" s="144" t="s">
        <v>19664</v>
      </c>
      <c r="D4524" s="144" t="s">
        <v>19665</v>
      </c>
      <c r="E4524" s="144" t="s">
        <v>2162</v>
      </c>
      <c r="F4524" s="144" t="s">
        <v>2176</v>
      </c>
    </row>
    <row r="4525" spans="1:6" hidden="1" x14ac:dyDescent="0.35">
      <c r="A4525" s="144" t="s">
        <v>19666</v>
      </c>
      <c r="B4525" s="144" t="s">
        <v>19667</v>
      </c>
      <c r="C4525" s="144" t="s">
        <v>19668</v>
      </c>
      <c r="D4525" s="144" t="s">
        <v>19669</v>
      </c>
      <c r="F4525" s="144" t="s">
        <v>2170</v>
      </c>
    </row>
    <row r="4526" spans="1:6" ht="31" hidden="1" x14ac:dyDescent="0.35">
      <c r="A4526" s="144" t="s">
        <v>19670</v>
      </c>
      <c r="B4526" s="144" t="s">
        <v>19671</v>
      </c>
      <c r="C4526" s="144" t="s">
        <v>19672</v>
      </c>
      <c r="D4526" s="144" t="s">
        <v>19673</v>
      </c>
      <c r="F4526" s="144" t="s">
        <v>2170</v>
      </c>
    </row>
    <row r="4527" spans="1:6" hidden="1" x14ac:dyDescent="0.35">
      <c r="A4527" s="144" t="s">
        <v>19674</v>
      </c>
      <c r="B4527" s="144" t="s">
        <v>19675</v>
      </c>
      <c r="C4527" s="144" t="s">
        <v>19676</v>
      </c>
      <c r="D4527" s="144" t="s">
        <v>19677</v>
      </c>
      <c r="F4527" s="144" t="s">
        <v>2170</v>
      </c>
    </row>
    <row r="4528" spans="1:6" ht="31" hidden="1" x14ac:dyDescent="0.35">
      <c r="A4528" s="144" t="s">
        <v>19678</v>
      </c>
      <c r="B4528" s="144" t="s">
        <v>19679</v>
      </c>
      <c r="C4528" s="144" t="s">
        <v>19680</v>
      </c>
      <c r="D4528" s="144" t="s">
        <v>19681</v>
      </c>
      <c r="E4528" s="144" t="s">
        <v>3238</v>
      </c>
      <c r="F4528" s="144" t="s">
        <v>2170</v>
      </c>
    </row>
    <row r="4529" spans="1:6" ht="31" hidden="1" x14ac:dyDescent="0.35">
      <c r="A4529" s="144" t="s">
        <v>19682</v>
      </c>
      <c r="B4529" s="144" t="s">
        <v>19683</v>
      </c>
      <c r="C4529" s="144" t="s">
        <v>19684</v>
      </c>
      <c r="D4529" s="144" t="s">
        <v>19685</v>
      </c>
      <c r="F4529" s="144" t="s">
        <v>2163</v>
      </c>
    </row>
    <row r="4530" spans="1:6" hidden="1" x14ac:dyDescent="0.35">
      <c r="A4530" s="144" t="s">
        <v>19686</v>
      </c>
      <c r="B4530" s="144" t="s">
        <v>19687</v>
      </c>
      <c r="C4530" s="144" t="s">
        <v>19688</v>
      </c>
      <c r="D4530" s="144" t="s">
        <v>19689</v>
      </c>
      <c r="E4530" s="144" t="s">
        <v>2169</v>
      </c>
      <c r="F4530" s="144" t="s">
        <v>2170</v>
      </c>
    </row>
    <row r="4531" spans="1:6" ht="46.5" hidden="1" x14ac:dyDescent="0.35">
      <c r="A4531" s="144" t="s">
        <v>19690</v>
      </c>
      <c r="B4531" s="144" t="s">
        <v>19691</v>
      </c>
      <c r="C4531" s="144" t="s">
        <v>19692</v>
      </c>
      <c r="D4531" s="144" t="s">
        <v>19693</v>
      </c>
      <c r="E4531" s="144" t="s">
        <v>2169</v>
      </c>
      <c r="F4531" s="144" t="s">
        <v>2266</v>
      </c>
    </row>
    <row r="4532" spans="1:6" ht="31" hidden="1" x14ac:dyDescent="0.35">
      <c r="A4532" s="144" t="s">
        <v>19694</v>
      </c>
      <c r="B4532" s="144" t="s">
        <v>19695</v>
      </c>
      <c r="C4532" s="144" t="s">
        <v>19696</v>
      </c>
      <c r="D4532" s="144" t="s">
        <v>19697</v>
      </c>
      <c r="F4532" s="144" t="s">
        <v>2163</v>
      </c>
    </row>
    <row r="4533" spans="1:6" ht="31" hidden="1" x14ac:dyDescent="0.35">
      <c r="A4533" s="144" t="s">
        <v>19698</v>
      </c>
      <c r="B4533" s="144" t="s">
        <v>19699</v>
      </c>
      <c r="C4533" s="144" t="s">
        <v>19700</v>
      </c>
      <c r="D4533" s="144" t="s">
        <v>19701</v>
      </c>
      <c r="E4533" s="144" t="s">
        <v>2175</v>
      </c>
      <c r="F4533" s="144" t="s">
        <v>2163</v>
      </c>
    </row>
    <row r="4534" spans="1:6" ht="31" hidden="1" x14ac:dyDescent="0.35">
      <c r="A4534" s="144" t="s">
        <v>19702</v>
      </c>
      <c r="B4534" s="144" t="s">
        <v>19703</v>
      </c>
      <c r="C4534" s="144" t="s">
        <v>19704</v>
      </c>
      <c r="D4534" s="144" t="s">
        <v>19705</v>
      </c>
      <c r="E4534" s="144" t="s">
        <v>3238</v>
      </c>
      <c r="F4534" s="144" t="s">
        <v>2176</v>
      </c>
    </row>
    <row r="4535" spans="1:6" ht="31" hidden="1" x14ac:dyDescent="0.35">
      <c r="A4535" s="144" t="s">
        <v>19706</v>
      </c>
      <c r="B4535" s="144" t="s">
        <v>19707</v>
      </c>
      <c r="C4535" s="144" t="s">
        <v>19708</v>
      </c>
      <c r="D4535" s="144" t="s">
        <v>19709</v>
      </c>
      <c r="F4535" s="144" t="s">
        <v>2170</v>
      </c>
    </row>
    <row r="4536" spans="1:6" ht="31" hidden="1" x14ac:dyDescent="0.35">
      <c r="A4536" s="144" t="s">
        <v>19710</v>
      </c>
      <c r="B4536" s="144" t="s">
        <v>19711</v>
      </c>
      <c r="C4536" s="144" t="s">
        <v>19712</v>
      </c>
      <c r="D4536" s="144" t="s">
        <v>19713</v>
      </c>
      <c r="F4536" s="144" t="s">
        <v>2266</v>
      </c>
    </row>
    <row r="4537" spans="1:6" ht="31" hidden="1" x14ac:dyDescent="0.35">
      <c r="A4537" s="144" t="s">
        <v>19714</v>
      </c>
      <c r="B4537" s="144" t="s">
        <v>19715</v>
      </c>
      <c r="C4537" s="144" t="s">
        <v>19716</v>
      </c>
      <c r="D4537" s="144" t="s">
        <v>19717</v>
      </c>
      <c r="F4537" s="144" t="s">
        <v>2163</v>
      </c>
    </row>
    <row r="4538" spans="1:6" ht="31" hidden="1" x14ac:dyDescent="0.35">
      <c r="A4538" s="144" t="s">
        <v>19718</v>
      </c>
      <c r="B4538" s="144" t="s">
        <v>19719</v>
      </c>
      <c r="C4538" s="144" t="s">
        <v>19720</v>
      </c>
      <c r="D4538" s="144" t="s">
        <v>19721</v>
      </c>
      <c r="E4538" s="144" t="s">
        <v>2162</v>
      </c>
      <c r="F4538" s="144" t="s">
        <v>2185</v>
      </c>
    </row>
    <row r="4539" spans="1:6" ht="31" hidden="1" x14ac:dyDescent="0.35">
      <c r="A4539" s="144" t="s">
        <v>19722</v>
      </c>
      <c r="B4539" s="144" t="s">
        <v>19723</v>
      </c>
      <c r="C4539" s="144" t="s">
        <v>19724</v>
      </c>
      <c r="D4539" s="144" t="s">
        <v>19725</v>
      </c>
      <c r="F4539" s="144" t="s">
        <v>2176</v>
      </c>
    </row>
    <row r="4540" spans="1:6" hidden="1" x14ac:dyDescent="0.35">
      <c r="A4540" s="144" t="s">
        <v>19726</v>
      </c>
      <c r="B4540" s="144" t="s">
        <v>19727</v>
      </c>
      <c r="C4540" s="144" t="s">
        <v>19728</v>
      </c>
      <c r="D4540" s="144" t="s">
        <v>19729</v>
      </c>
      <c r="F4540" s="144" t="s">
        <v>2170</v>
      </c>
    </row>
    <row r="4541" spans="1:6" hidden="1" x14ac:dyDescent="0.35">
      <c r="A4541" s="144" t="s">
        <v>19730</v>
      </c>
      <c r="B4541" s="144" t="s">
        <v>19731</v>
      </c>
      <c r="C4541" s="144" t="s">
        <v>19732</v>
      </c>
      <c r="D4541" s="144" t="s">
        <v>19733</v>
      </c>
      <c r="E4541" s="144" t="s">
        <v>2169</v>
      </c>
      <c r="F4541" s="144" t="s">
        <v>2266</v>
      </c>
    </row>
    <row r="4542" spans="1:6" hidden="1" x14ac:dyDescent="0.35">
      <c r="A4542" s="144" t="s">
        <v>19734</v>
      </c>
      <c r="B4542" s="144" t="s">
        <v>19735</v>
      </c>
      <c r="C4542" s="144" t="s">
        <v>19736</v>
      </c>
      <c r="D4542" s="144" t="s">
        <v>19737</v>
      </c>
      <c r="E4542" s="144" t="s">
        <v>2162</v>
      </c>
      <c r="F4542" s="144" t="s">
        <v>2193</v>
      </c>
    </row>
    <row r="4543" spans="1:6" hidden="1" x14ac:dyDescent="0.35">
      <c r="A4543" s="144" t="s">
        <v>19738</v>
      </c>
      <c r="B4543" s="144" t="s">
        <v>19739</v>
      </c>
      <c r="C4543" s="144" t="s">
        <v>19740</v>
      </c>
      <c r="D4543" s="144" t="s">
        <v>19741</v>
      </c>
      <c r="F4543" s="144" t="s">
        <v>2170</v>
      </c>
    </row>
    <row r="4544" spans="1:6" hidden="1" x14ac:dyDescent="0.35">
      <c r="A4544" s="144" t="s">
        <v>19742</v>
      </c>
      <c r="B4544" s="144" t="s">
        <v>19743</v>
      </c>
      <c r="C4544" s="144" t="s">
        <v>19744</v>
      </c>
      <c r="D4544" s="144" t="s">
        <v>19745</v>
      </c>
      <c r="E4544" s="144" t="s">
        <v>2169</v>
      </c>
      <c r="F4544" s="144" t="s">
        <v>2266</v>
      </c>
    </row>
    <row r="4545" spans="1:6" ht="31" hidden="1" x14ac:dyDescent="0.35">
      <c r="A4545" s="144" t="s">
        <v>19746</v>
      </c>
      <c r="B4545" s="144" t="s">
        <v>19747</v>
      </c>
      <c r="C4545" s="144" t="s">
        <v>19748</v>
      </c>
      <c r="D4545" s="144" t="s">
        <v>19749</v>
      </c>
      <c r="E4545" s="144" t="s">
        <v>3238</v>
      </c>
      <c r="F4545" s="144" t="s">
        <v>2163</v>
      </c>
    </row>
    <row r="4546" spans="1:6" ht="31" hidden="1" x14ac:dyDescent="0.35">
      <c r="A4546" s="144" t="s">
        <v>19750</v>
      </c>
      <c r="B4546" s="144" t="s">
        <v>19751</v>
      </c>
      <c r="C4546" s="144" t="s">
        <v>19752</v>
      </c>
      <c r="D4546" s="144" t="s">
        <v>19753</v>
      </c>
      <c r="E4546" s="144" t="s">
        <v>2175</v>
      </c>
      <c r="F4546" s="144" t="s">
        <v>2176</v>
      </c>
    </row>
    <row r="4547" spans="1:6" ht="31" hidden="1" x14ac:dyDescent="0.35">
      <c r="A4547" s="144" t="s">
        <v>19754</v>
      </c>
      <c r="B4547" s="144" t="s">
        <v>19755</v>
      </c>
      <c r="C4547" s="144" t="s">
        <v>19756</v>
      </c>
      <c r="D4547" s="144" t="s">
        <v>19757</v>
      </c>
      <c r="E4547" s="144" t="s">
        <v>2175</v>
      </c>
      <c r="F4547" s="144" t="s">
        <v>2266</v>
      </c>
    </row>
    <row r="4548" spans="1:6" hidden="1" x14ac:dyDescent="0.35">
      <c r="A4548" s="144" t="s">
        <v>19758</v>
      </c>
      <c r="B4548" s="144" t="s">
        <v>19759</v>
      </c>
      <c r="C4548" s="144" t="s">
        <v>19760</v>
      </c>
      <c r="D4548" s="144" t="s">
        <v>19761</v>
      </c>
      <c r="F4548" s="144" t="s">
        <v>2170</v>
      </c>
    </row>
    <row r="4549" spans="1:6" hidden="1" x14ac:dyDescent="0.35">
      <c r="A4549" s="144" t="s">
        <v>19762</v>
      </c>
      <c r="B4549" s="144" t="s">
        <v>19763</v>
      </c>
      <c r="C4549" s="144" t="s">
        <v>19764</v>
      </c>
      <c r="D4549" s="144" t="s">
        <v>19765</v>
      </c>
      <c r="F4549" s="144" t="s">
        <v>2170</v>
      </c>
    </row>
    <row r="4550" spans="1:6" ht="31" hidden="1" x14ac:dyDescent="0.35">
      <c r="A4550" s="144" t="s">
        <v>19766</v>
      </c>
      <c r="B4550" s="144" t="s">
        <v>19767</v>
      </c>
      <c r="C4550" s="144" t="s">
        <v>19768</v>
      </c>
      <c r="D4550" s="144" t="s">
        <v>19769</v>
      </c>
      <c r="F4550" s="144" t="s">
        <v>2170</v>
      </c>
    </row>
    <row r="4551" spans="1:6" ht="31" hidden="1" x14ac:dyDescent="0.35">
      <c r="A4551" s="144" t="s">
        <v>19770</v>
      </c>
      <c r="B4551" s="144" t="s">
        <v>19771</v>
      </c>
      <c r="C4551" s="144" t="s">
        <v>19772</v>
      </c>
      <c r="D4551" s="144" t="s">
        <v>19773</v>
      </c>
      <c r="E4551" s="144" t="s">
        <v>3238</v>
      </c>
      <c r="F4551" s="144" t="s">
        <v>2170</v>
      </c>
    </row>
    <row r="4552" spans="1:6" ht="31" hidden="1" x14ac:dyDescent="0.35">
      <c r="A4552" s="144" t="s">
        <v>19774</v>
      </c>
      <c r="B4552" s="144" t="s">
        <v>19775</v>
      </c>
      <c r="C4552" s="144" t="s">
        <v>19776</v>
      </c>
      <c r="D4552" s="144" t="s">
        <v>19777</v>
      </c>
      <c r="E4552" s="144" t="s">
        <v>3238</v>
      </c>
      <c r="F4552" s="144" t="s">
        <v>2163</v>
      </c>
    </row>
    <row r="4553" spans="1:6" ht="31" hidden="1" x14ac:dyDescent="0.35">
      <c r="A4553" s="144" t="s">
        <v>19778</v>
      </c>
      <c r="B4553" s="144" t="s">
        <v>19779</v>
      </c>
      <c r="C4553" s="144" t="s">
        <v>19780</v>
      </c>
      <c r="D4553" s="144" t="s">
        <v>19781</v>
      </c>
      <c r="E4553" s="144" t="s">
        <v>2175</v>
      </c>
      <c r="F4553" s="144" t="s">
        <v>2163</v>
      </c>
    </row>
    <row r="4554" spans="1:6" ht="31" hidden="1" x14ac:dyDescent="0.35">
      <c r="A4554" s="144" t="s">
        <v>19782</v>
      </c>
      <c r="B4554" s="144" t="s">
        <v>19783</v>
      </c>
      <c r="C4554" s="144" t="s">
        <v>19784</v>
      </c>
      <c r="D4554" s="144" t="s">
        <v>19785</v>
      </c>
      <c r="E4554" s="144" t="s">
        <v>2162</v>
      </c>
      <c r="F4554" s="144" t="s">
        <v>2163</v>
      </c>
    </row>
    <row r="4555" spans="1:6" ht="31" hidden="1" x14ac:dyDescent="0.35">
      <c r="A4555" s="144" t="s">
        <v>19786</v>
      </c>
      <c r="B4555" s="144" t="s">
        <v>19787</v>
      </c>
      <c r="C4555" s="144" t="s">
        <v>19788</v>
      </c>
      <c r="D4555" s="144" t="s">
        <v>19789</v>
      </c>
      <c r="E4555" s="144" t="s">
        <v>2175</v>
      </c>
      <c r="F4555" s="144" t="s">
        <v>2266</v>
      </c>
    </row>
    <row r="4556" spans="1:6" hidden="1" x14ac:dyDescent="0.35">
      <c r="A4556" s="144" t="s">
        <v>19790</v>
      </c>
      <c r="B4556" s="144" t="s">
        <v>19791</v>
      </c>
      <c r="C4556" s="144" t="s">
        <v>19792</v>
      </c>
      <c r="D4556" s="144" t="s">
        <v>19793</v>
      </c>
      <c r="F4556" s="144" t="s">
        <v>2170</v>
      </c>
    </row>
    <row r="4557" spans="1:6" hidden="1" x14ac:dyDescent="0.35">
      <c r="A4557" s="144" t="s">
        <v>19794</v>
      </c>
      <c r="B4557" s="144" t="s">
        <v>19795</v>
      </c>
      <c r="C4557" s="144" t="s">
        <v>19796</v>
      </c>
      <c r="D4557" s="144" t="s">
        <v>19797</v>
      </c>
      <c r="E4557" s="144" t="s">
        <v>2169</v>
      </c>
      <c r="F4557" s="144" t="s">
        <v>2170</v>
      </c>
    </row>
    <row r="4558" spans="1:6" ht="46.5" hidden="1" x14ac:dyDescent="0.35">
      <c r="A4558" s="144" t="s">
        <v>19798</v>
      </c>
      <c r="B4558" s="144" t="s">
        <v>19799</v>
      </c>
      <c r="C4558" s="144" t="s">
        <v>19799</v>
      </c>
      <c r="D4558" s="144" t="s">
        <v>19800</v>
      </c>
      <c r="F4558" s="144" t="s">
        <v>2266</v>
      </c>
    </row>
    <row r="4559" spans="1:6" ht="31" hidden="1" x14ac:dyDescent="0.35">
      <c r="A4559" s="144" t="s">
        <v>19801</v>
      </c>
      <c r="B4559" s="144" t="s">
        <v>19802</v>
      </c>
      <c r="C4559" s="144" t="s">
        <v>19803</v>
      </c>
      <c r="D4559" s="144" t="s">
        <v>19804</v>
      </c>
      <c r="F4559" s="144" t="s">
        <v>2266</v>
      </c>
    </row>
    <row r="4560" spans="1:6" ht="31" hidden="1" x14ac:dyDescent="0.35">
      <c r="A4560" s="144" t="s">
        <v>19805</v>
      </c>
      <c r="B4560" s="144" t="s">
        <v>19806</v>
      </c>
      <c r="C4560" s="144" t="s">
        <v>19807</v>
      </c>
      <c r="D4560" s="144" t="s">
        <v>19808</v>
      </c>
      <c r="E4560" s="144" t="s">
        <v>3238</v>
      </c>
      <c r="F4560" s="144" t="s">
        <v>2266</v>
      </c>
    </row>
    <row r="4561" spans="1:6" ht="46.5" hidden="1" x14ac:dyDescent="0.35">
      <c r="A4561" s="144" t="s">
        <v>19809</v>
      </c>
      <c r="B4561" s="144" t="s">
        <v>19810</v>
      </c>
      <c r="C4561" s="144" t="s">
        <v>19811</v>
      </c>
      <c r="D4561" s="144" t="s">
        <v>19812</v>
      </c>
      <c r="E4561" s="144" t="s">
        <v>2162</v>
      </c>
      <c r="F4561" s="144" t="s">
        <v>2163</v>
      </c>
    </row>
    <row r="4562" spans="1:6" ht="31" hidden="1" x14ac:dyDescent="0.35">
      <c r="A4562" s="144" t="s">
        <v>19813</v>
      </c>
      <c r="B4562" s="144" t="s">
        <v>19814</v>
      </c>
      <c r="C4562" s="144" t="s">
        <v>19815</v>
      </c>
      <c r="D4562" s="144" t="s">
        <v>19816</v>
      </c>
      <c r="F4562" s="144" t="s">
        <v>2266</v>
      </c>
    </row>
    <row r="4563" spans="1:6" ht="31" hidden="1" x14ac:dyDescent="0.35">
      <c r="A4563" s="144" t="s">
        <v>19817</v>
      </c>
      <c r="B4563" s="144" t="s">
        <v>19818</v>
      </c>
      <c r="C4563" s="144" t="s">
        <v>19819</v>
      </c>
      <c r="D4563" s="144" t="s">
        <v>19820</v>
      </c>
      <c r="E4563" s="144" t="s">
        <v>3238</v>
      </c>
      <c r="F4563" s="144" t="s">
        <v>2163</v>
      </c>
    </row>
    <row r="4564" spans="1:6" ht="31" hidden="1" x14ac:dyDescent="0.35">
      <c r="A4564" s="144" t="s">
        <v>19821</v>
      </c>
      <c r="B4564" s="144" t="s">
        <v>19822</v>
      </c>
      <c r="C4564" s="144" t="s">
        <v>19823</v>
      </c>
      <c r="D4564" s="144" t="s">
        <v>19824</v>
      </c>
      <c r="E4564" s="144" t="s">
        <v>3238</v>
      </c>
      <c r="F4564" s="144" t="s">
        <v>2266</v>
      </c>
    </row>
    <row r="4565" spans="1:6" hidden="1" x14ac:dyDescent="0.35">
      <c r="A4565" s="144" t="s">
        <v>19825</v>
      </c>
      <c r="B4565" s="144" t="s">
        <v>19826</v>
      </c>
      <c r="C4565" s="144" t="s">
        <v>19827</v>
      </c>
      <c r="D4565" s="144" t="s">
        <v>19828</v>
      </c>
      <c r="F4565" s="144" t="s">
        <v>2170</v>
      </c>
    </row>
    <row r="4566" spans="1:6" hidden="1" x14ac:dyDescent="0.35">
      <c r="A4566" s="144" t="s">
        <v>19829</v>
      </c>
      <c r="B4566" s="144" t="s">
        <v>19830</v>
      </c>
      <c r="C4566" s="144" t="s">
        <v>19831</v>
      </c>
      <c r="D4566" s="144" t="s">
        <v>19832</v>
      </c>
      <c r="E4566" s="144" t="s">
        <v>2162</v>
      </c>
      <c r="F4566" s="144" t="s">
        <v>2185</v>
      </c>
    </row>
    <row r="4567" spans="1:6" hidden="1" x14ac:dyDescent="0.35">
      <c r="A4567" s="144" t="s">
        <v>19833</v>
      </c>
      <c r="B4567" s="144" t="s">
        <v>19834</v>
      </c>
      <c r="C4567" s="144" t="s">
        <v>19834</v>
      </c>
      <c r="D4567" s="144" t="s">
        <v>19835</v>
      </c>
      <c r="E4567" s="144" t="s">
        <v>2169</v>
      </c>
      <c r="F4567" s="144" t="s">
        <v>2170</v>
      </c>
    </row>
    <row r="4568" spans="1:6" hidden="1" x14ac:dyDescent="0.35">
      <c r="A4568" s="144" t="s">
        <v>19836</v>
      </c>
      <c r="B4568" s="144" t="s">
        <v>19837</v>
      </c>
      <c r="C4568" s="144" t="s">
        <v>19838</v>
      </c>
      <c r="D4568" s="144" t="s">
        <v>19839</v>
      </c>
      <c r="F4568" s="144" t="s">
        <v>2170</v>
      </c>
    </row>
    <row r="4569" spans="1:6" ht="31" hidden="1" x14ac:dyDescent="0.35">
      <c r="A4569" s="144" t="s">
        <v>19840</v>
      </c>
      <c r="B4569" s="144" t="s">
        <v>19841</v>
      </c>
      <c r="C4569" s="144" t="s">
        <v>19842</v>
      </c>
      <c r="D4569" s="144" t="s">
        <v>19843</v>
      </c>
      <c r="F4569" s="144" t="s">
        <v>2266</v>
      </c>
    </row>
    <row r="4570" spans="1:6" ht="31" hidden="1" x14ac:dyDescent="0.35">
      <c r="A4570" s="144" t="s">
        <v>19844</v>
      </c>
      <c r="B4570" s="144" t="s">
        <v>19845</v>
      </c>
      <c r="C4570" s="144" t="s">
        <v>19846</v>
      </c>
      <c r="D4570" s="144" t="s">
        <v>19847</v>
      </c>
      <c r="E4570" s="144" t="s">
        <v>2162</v>
      </c>
      <c r="F4570" s="144" t="s">
        <v>2185</v>
      </c>
    </row>
    <row r="4571" spans="1:6" hidden="1" x14ac:dyDescent="0.35">
      <c r="A4571" s="144" t="s">
        <v>19848</v>
      </c>
      <c r="B4571" s="144" t="s">
        <v>19849</v>
      </c>
      <c r="C4571" s="144" t="s">
        <v>19850</v>
      </c>
      <c r="D4571" s="144" t="s">
        <v>19851</v>
      </c>
      <c r="E4571" s="144" t="s">
        <v>2175</v>
      </c>
      <c r="F4571" s="144" t="s">
        <v>2170</v>
      </c>
    </row>
    <row r="4572" spans="1:6" ht="31" hidden="1" x14ac:dyDescent="0.35">
      <c r="A4572" s="144" t="s">
        <v>19852</v>
      </c>
      <c r="B4572" s="144" t="s">
        <v>19853</v>
      </c>
      <c r="C4572" s="144" t="s">
        <v>19854</v>
      </c>
      <c r="D4572" s="144" t="s">
        <v>19855</v>
      </c>
      <c r="E4572" s="144" t="s">
        <v>2175</v>
      </c>
      <c r="F4572" s="144" t="s">
        <v>2193</v>
      </c>
    </row>
    <row r="4573" spans="1:6" ht="31" hidden="1" x14ac:dyDescent="0.35">
      <c r="A4573" s="144" t="s">
        <v>19856</v>
      </c>
      <c r="B4573" s="144" t="s">
        <v>19857</v>
      </c>
      <c r="C4573" s="144" t="s">
        <v>19858</v>
      </c>
      <c r="D4573" s="144" t="s">
        <v>19859</v>
      </c>
      <c r="E4573" s="144" t="s">
        <v>3238</v>
      </c>
      <c r="F4573" s="144" t="s">
        <v>2170</v>
      </c>
    </row>
    <row r="4574" spans="1:6" ht="31" hidden="1" x14ac:dyDescent="0.35">
      <c r="A4574" s="144" t="s">
        <v>19860</v>
      </c>
      <c r="B4574" s="144" t="s">
        <v>19861</v>
      </c>
      <c r="C4574" s="144" t="s">
        <v>19862</v>
      </c>
      <c r="D4574" s="144" t="s">
        <v>19863</v>
      </c>
      <c r="E4574" s="144" t="s">
        <v>2175</v>
      </c>
      <c r="F4574" s="144" t="s">
        <v>2163</v>
      </c>
    </row>
    <row r="4575" spans="1:6" ht="46.5" hidden="1" x14ac:dyDescent="0.35">
      <c r="A4575" s="144" t="s">
        <v>19864</v>
      </c>
      <c r="B4575" s="144" t="s">
        <v>19865</v>
      </c>
      <c r="C4575" s="144" t="s">
        <v>19866</v>
      </c>
      <c r="D4575" s="144" t="s">
        <v>19867</v>
      </c>
      <c r="E4575" s="144" t="s">
        <v>2169</v>
      </c>
      <c r="F4575" s="144" t="s">
        <v>2266</v>
      </c>
    </row>
    <row r="4576" spans="1:6" ht="31" hidden="1" x14ac:dyDescent="0.35">
      <c r="A4576" s="144" t="s">
        <v>19868</v>
      </c>
      <c r="B4576" s="144" t="s">
        <v>19869</v>
      </c>
      <c r="C4576" s="144" t="s">
        <v>19870</v>
      </c>
      <c r="D4576" s="144" t="s">
        <v>19871</v>
      </c>
      <c r="E4576" s="144" t="s">
        <v>2175</v>
      </c>
      <c r="F4576" s="144" t="s">
        <v>2163</v>
      </c>
    </row>
    <row r="4577" spans="1:6" hidden="1" x14ac:dyDescent="0.35">
      <c r="A4577" s="144" t="s">
        <v>19872</v>
      </c>
      <c r="B4577" s="144" t="s">
        <v>19873</v>
      </c>
      <c r="C4577" s="144" t="s">
        <v>19874</v>
      </c>
      <c r="D4577" s="144" t="s">
        <v>19875</v>
      </c>
      <c r="F4577" s="144" t="s">
        <v>2170</v>
      </c>
    </row>
    <row r="4578" spans="1:6" ht="31" hidden="1" x14ac:dyDescent="0.35">
      <c r="A4578" s="144" t="s">
        <v>19876</v>
      </c>
      <c r="B4578" s="144" t="s">
        <v>19877</v>
      </c>
      <c r="C4578" s="144" t="s">
        <v>19877</v>
      </c>
      <c r="D4578" s="144" t="s">
        <v>19878</v>
      </c>
      <c r="E4578" s="144" t="s">
        <v>2169</v>
      </c>
      <c r="F4578" s="144" t="s">
        <v>2266</v>
      </c>
    </row>
    <row r="4579" spans="1:6" hidden="1" x14ac:dyDescent="0.35">
      <c r="A4579" s="144" t="s">
        <v>19879</v>
      </c>
      <c r="B4579" s="144" t="s">
        <v>19880</v>
      </c>
      <c r="C4579" s="144" t="s">
        <v>19881</v>
      </c>
      <c r="D4579" s="144" t="s">
        <v>19882</v>
      </c>
      <c r="E4579" s="144" t="s">
        <v>2175</v>
      </c>
      <c r="F4579" s="144" t="s">
        <v>2176</v>
      </c>
    </row>
    <row r="4580" spans="1:6" ht="31" hidden="1" x14ac:dyDescent="0.35">
      <c r="A4580" s="144" t="s">
        <v>19883</v>
      </c>
      <c r="B4580" s="144" t="s">
        <v>19884</v>
      </c>
      <c r="C4580" s="144" t="s">
        <v>19885</v>
      </c>
      <c r="D4580" s="144" t="s">
        <v>19886</v>
      </c>
      <c r="E4580" s="144" t="s">
        <v>2175</v>
      </c>
      <c r="F4580" s="144" t="s">
        <v>2170</v>
      </c>
    </row>
    <row r="4581" spans="1:6" ht="31" hidden="1" x14ac:dyDescent="0.35">
      <c r="A4581" s="144" t="s">
        <v>19887</v>
      </c>
      <c r="B4581" s="144" t="s">
        <v>19888</v>
      </c>
      <c r="C4581" s="144" t="s">
        <v>19889</v>
      </c>
      <c r="D4581" s="144" t="s">
        <v>19890</v>
      </c>
      <c r="E4581" s="144" t="s">
        <v>2175</v>
      </c>
      <c r="F4581" s="144" t="s">
        <v>2193</v>
      </c>
    </row>
    <row r="4582" spans="1:6" ht="31" hidden="1" x14ac:dyDescent="0.35">
      <c r="A4582" s="144" t="s">
        <v>19891</v>
      </c>
      <c r="B4582" s="144" t="s">
        <v>19892</v>
      </c>
      <c r="C4582" s="144" t="s">
        <v>19893</v>
      </c>
      <c r="D4582" s="144" t="s">
        <v>19894</v>
      </c>
      <c r="E4582" s="144" t="s">
        <v>2175</v>
      </c>
      <c r="F4582" s="144" t="s">
        <v>2266</v>
      </c>
    </row>
    <row r="4583" spans="1:6" ht="31" hidden="1" x14ac:dyDescent="0.35">
      <c r="A4583" s="144" t="s">
        <v>19895</v>
      </c>
      <c r="B4583" s="144" t="s">
        <v>19896</v>
      </c>
      <c r="C4583" s="144" t="s">
        <v>19897</v>
      </c>
      <c r="D4583" s="144" t="s">
        <v>19898</v>
      </c>
      <c r="E4583" s="144" t="s">
        <v>2162</v>
      </c>
      <c r="F4583" s="144" t="s">
        <v>2193</v>
      </c>
    </row>
    <row r="4584" spans="1:6" hidden="1" x14ac:dyDescent="0.35">
      <c r="A4584" s="144" t="s">
        <v>19899</v>
      </c>
      <c r="B4584" s="144" t="s">
        <v>19900</v>
      </c>
      <c r="C4584" s="144" t="s">
        <v>19901</v>
      </c>
      <c r="D4584" s="144" t="s">
        <v>19902</v>
      </c>
      <c r="E4584" s="144" t="s">
        <v>2162</v>
      </c>
      <c r="F4584" s="144" t="s">
        <v>2193</v>
      </c>
    </row>
    <row r="4585" spans="1:6" hidden="1" x14ac:dyDescent="0.35">
      <c r="A4585" s="144" t="s">
        <v>19903</v>
      </c>
      <c r="B4585" s="144" t="s">
        <v>19904</v>
      </c>
      <c r="C4585" s="144" t="s">
        <v>19905</v>
      </c>
      <c r="D4585" s="144" t="s">
        <v>19906</v>
      </c>
      <c r="E4585" s="144" t="s">
        <v>2175</v>
      </c>
      <c r="F4585" s="144" t="s">
        <v>2170</v>
      </c>
    </row>
    <row r="4586" spans="1:6" hidden="1" x14ac:dyDescent="0.35">
      <c r="A4586" s="144" t="s">
        <v>19907</v>
      </c>
      <c r="B4586" s="144" t="s">
        <v>19908</v>
      </c>
      <c r="C4586" s="144" t="s">
        <v>19909</v>
      </c>
      <c r="D4586" s="144" t="s">
        <v>19910</v>
      </c>
      <c r="E4586" s="144" t="s">
        <v>2175</v>
      </c>
      <c r="F4586" s="144" t="s">
        <v>2176</v>
      </c>
    </row>
    <row r="4587" spans="1:6" hidden="1" x14ac:dyDescent="0.35">
      <c r="A4587" s="144" t="s">
        <v>19911</v>
      </c>
      <c r="B4587" s="144" t="s">
        <v>19912</v>
      </c>
      <c r="C4587" s="144" t="s">
        <v>19913</v>
      </c>
      <c r="D4587" s="144" t="s">
        <v>19914</v>
      </c>
      <c r="F4587" s="144" t="s">
        <v>2170</v>
      </c>
    </row>
    <row r="4588" spans="1:6" hidden="1" x14ac:dyDescent="0.35">
      <c r="A4588" s="144" t="s">
        <v>19915</v>
      </c>
      <c r="B4588" s="144" t="s">
        <v>19916</v>
      </c>
      <c r="C4588" s="144" t="s">
        <v>19917</v>
      </c>
      <c r="D4588" s="144" t="s">
        <v>19918</v>
      </c>
      <c r="F4588" s="144" t="s">
        <v>2266</v>
      </c>
    </row>
    <row r="4589" spans="1:6" hidden="1" x14ac:dyDescent="0.35">
      <c r="A4589" s="144" t="s">
        <v>19919</v>
      </c>
      <c r="B4589" s="144" t="s">
        <v>19920</v>
      </c>
      <c r="C4589" s="144" t="s">
        <v>19921</v>
      </c>
      <c r="D4589" s="144" t="s">
        <v>19922</v>
      </c>
      <c r="F4589" s="144" t="s">
        <v>2170</v>
      </c>
    </row>
    <row r="4590" spans="1:6" ht="31" hidden="1" x14ac:dyDescent="0.35">
      <c r="A4590" s="144" t="s">
        <v>19923</v>
      </c>
      <c r="B4590" s="144" t="s">
        <v>19924</v>
      </c>
      <c r="C4590" s="144" t="s">
        <v>19925</v>
      </c>
      <c r="D4590" s="144" t="s">
        <v>19926</v>
      </c>
      <c r="F4590" s="144" t="s">
        <v>2266</v>
      </c>
    </row>
    <row r="4591" spans="1:6" ht="31" hidden="1" x14ac:dyDescent="0.35">
      <c r="A4591" s="144" t="s">
        <v>19927</v>
      </c>
      <c r="B4591" s="144" t="s">
        <v>19928</v>
      </c>
      <c r="C4591" s="144" t="s">
        <v>19929</v>
      </c>
      <c r="D4591" s="144" t="s">
        <v>19930</v>
      </c>
      <c r="F4591" s="144" t="s">
        <v>2266</v>
      </c>
    </row>
    <row r="4592" spans="1:6" hidden="1" x14ac:dyDescent="0.35">
      <c r="A4592" s="144" t="s">
        <v>19931</v>
      </c>
      <c r="B4592" s="144" t="s">
        <v>19932</v>
      </c>
      <c r="C4592" s="144" t="s">
        <v>19933</v>
      </c>
      <c r="D4592" s="144" t="s">
        <v>19934</v>
      </c>
      <c r="E4592" s="144" t="s">
        <v>2169</v>
      </c>
      <c r="F4592" s="144" t="s">
        <v>2170</v>
      </c>
    </row>
    <row r="4593" spans="1:6" ht="31" hidden="1" x14ac:dyDescent="0.35">
      <c r="A4593" s="144" t="s">
        <v>19935</v>
      </c>
      <c r="B4593" s="144" t="s">
        <v>19936</v>
      </c>
      <c r="C4593" s="144" t="s">
        <v>19937</v>
      </c>
      <c r="D4593" s="144" t="s">
        <v>19938</v>
      </c>
      <c r="E4593" s="144" t="s">
        <v>2169</v>
      </c>
      <c r="F4593" s="144" t="s">
        <v>2170</v>
      </c>
    </row>
    <row r="4594" spans="1:6" ht="31" hidden="1" x14ac:dyDescent="0.35">
      <c r="A4594" s="144" t="s">
        <v>19939</v>
      </c>
      <c r="B4594" s="144" t="s">
        <v>19940</v>
      </c>
      <c r="C4594" s="144" t="s">
        <v>19941</v>
      </c>
      <c r="D4594" s="144" t="s">
        <v>19942</v>
      </c>
      <c r="E4594" s="144" t="s">
        <v>2169</v>
      </c>
      <c r="F4594" s="144" t="s">
        <v>2266</v>
      </c>
    </row>
    <row r="4595" spans="1:6" ht="31" hidden="1" x14ac:dyDescent="0.35">
      <c r="A4595" s="144" t="s">
        <v>19943</v>
      </c>
      <c r="B4595" s="144" t="s">
        <v>19944</v>
      </c>
      <c r="C4595" s="144" t="s">
        <v>19945</v>
      </c>
      <c r="D4595" s="144" t="s">
        <v>19946</v>
      </c>
      <c r="E4595" s="144" t="s">
        <v>2175</v>
      </c>
      <c r="F4595" s="144" t="s">
        <v>2266</v>
      </c>
    </row>
    <row r="4596" spans="1:6" hidden="1" x14ac:dyDescent="0.35">
      <c r="A4596" s="144" t="s">
        <v>19947</v>
      </c>
      <c r="B4596" s="144" t="s">
        <v>19948</v>
      </c>
      <c r="C4596" s="144" t="s">
        <v>19949</v>
      </c>
      <c r="D4596" s="144" t="s">
        <v>19950</v>
      </c>
      <c r="E4596" s="144" t="s">
        <v>2175</v>
      </c>
      <c r="F4596" s="144" t="s">
        <v>2176</v>
      </c>
    </row>
    <row r="4597" spans="1:6" hidden="1" x14ac:dyDescent="0.35">
      <c r="A4597" s="144" t="s">
        <v>19951</v>
      </c>
      <c r="B4597" s="144" t="s">
        <v>19952</v>
      </c>
      <c r="C4597" s="144" t="s">
        <v>19953</v>
      </c>
      <c r="D4597" s="144" t="s">
        <v>19954</v>
      </c>
      <c r="E4597" s="144" t="s">
        <v>2162</v>
      </c>
      <c r="F4597" s="144" t="s">
        <v>2193</v>
      </c>
    </row>
    <row r="4598" spans="1:6" ht="31" hidden="1" x14ac:dyDescent="0.35">
      <c r="A4598" s="144" t="s">
        <v>19955</v>
      </c>
      <c r="B4598" s="144" t="s">
        <v>19956</v>
      </c>
      <c r="C4598" s="144" t="s">
        <v>19957</v>
      </c>
      <c r="D4598" s="144" t="s">
        <v>19958</v>
      </c>
      <c r="E4598" s="144" t="s">
        <v>2175</v>
      </c>
      <c r="F4598" s="144" t="s">
        <v>2266</v>
      </c>
    </row>
    <row r="4599" spans="1:6" hidden="1" x14ac:dyDescent="0.35">
      <c r="A4599" s="144" t="s">
        <v>19959</v>
      </c>
      <c r="B4599" s="144" t="s">
        <v>19960</v>
      </c>
      <c r="C4599" s="144" t="s">
        <v>19961</v>
      </c>
      <c r="D4599" s="144" t="s">
        <v>19962</v>
      </c>
      <c r="F4599" s="144" t="s">
        <v>2266</v>
      </c>
    </row>
    <row r="4600" spans="1:6" ht="31" hidden="1" x14ac:dyDescent="0.35">
      <c r="A4600" s="144" t="s">
        <v>19963</v>
      </c>
      <c r="B4600" s="144" t="s">
        <v>19964</v>
      </c>
      <c r="C4600" s="144" t="s">
        <v>19965</v>
      </c>
      <c r="D4600" s="144" t="s">
        <v>19966</v>
      </c>
      <c r="E4600" s="144" t="s">
        <v>2169</v>
      </c>
      <c r="F4600" s="144" t="s">
        <v>2176</v>
      </c>
    </row>
    <row r="4601" spans="1:6" ht="31" hidden="1" x14ac:dyDescent="0.35">
      <c r="A4601" s="144" t="s">
        <v>19967</v>
      </c>
      <c r="B4601" s="144" t="s">
        <v>19968</v>
      </c>
      <c r="C4601" s="144" t="s">
        <v>19969</v>
      </c>
      <c r="D4601" s="144" t="s">
        <v>19970</v>
      </c>
      <c r="E4601" s="144" t="s">
        <v>2169</v>
      </c>
      <c r="F4601" s="144" t="s">
        <v>2170</v>
      </c>
    </row>
    <row r="4602" spans="1:6" ht="31" hidden="1" x14ac:dyDescent="0.35">
      <c r="A4602" s="144" t="s">
        <v>19971</v>
      </c>
      <c r="B4602" s="144" t="s">
        <v>19972</v>
      </c>
      <c r="C4602" s="144" t="s">
        <v>19973</v>
      </c>
      <c r="D4602" s="144" t="s">
        <v>19974</v>
      </c>
      <c r="E4602" s="144" t="s">
        <v>2175</v>
      </c>
      <c r="F4602" s="144" t="s">
        <v>2163</v>
      </c>
    </row>
    <row r="4603" spans="1:6" ht="31" hidden="1" x14ac:dyDescent="0.35">
      <c r="A4603" s="144" t="s">
        <v>19975</v>
      </c>
      <c r="B4603" s="144" t="s">
        <v>19976</v>
      </c>
      <c r="C4603" s="144" t="s">
        <v>19976</v>
      </c>
      <c r="D4603" s="144" t="s">
        <v>19977</v>
      </c>
      <c r="E4603" s="144" t="s">
        <v>3238</v>
      </c>
      <c r="F4603" s="144" t="s">
        <v>2170</v>
      </c>
    </row>
    <row r="4604" spans="1:6" ht="31" hidden="1" x14ac:dyDescent="0.35">
      <c r="A4604" s="144" t="s">
        <v>19978</v>
      </c>
      <c r="B4604" s="144" t="s">
        <v>19979</v>
      </c>
      <c r="C4604" s="144" t="s">
        <v>19980</v>
      </c>
      <c r="D4604" s="144" t="s">
        <v>19981</v>
      </c>
      <c r="E4604" s="144" t="s">
        <v>2169</v>
      </c>
      <c r="F4604" s="144" t="s">
        <v>2170</v>
      </c>
    </row>
    <row r="4605" spans="1:6" ht="31" hidden="1" x14ac:dyDescent="0.35">
      <c r="A4605" s="144" t="s">
        <v>19982</v>
      </c>
      <c r="B4605" s="144" t="s">
        <v>19983</v>
      </c>
      <c r="C4605" s="144" t="s">
        <v>19984</v>
      </c>
      <c r="D4605" s="144" t="s">
        <v>19985</v>
      </c>
      <c r="E4605" s="144" t="s">
        <v>2169</v>
      </c>
      <c r="F4605" s="144" t="s">
        <v>2170</v>
      </c>
    </row>
    <row r="4606" spans="1:6" hidden="1" x14ac:dyDescent="0.35">
      <c r="A4606" s="144" t="s">
        <v>19986</v>
      </c>
      <c r="B4606" s="144" t="s">
        <v>19987</v>
      </c>
      <c r="C4606" s="144" t="s">
        <v>19988</v>
      </c>
      <c r="D4606" s="144" t="s">
        <v>19989</v>
      </c>
      <c r="E4606" s="144" t="s">
        <v>2175</v>
      </c>
      <c r="F4606" s="144" t="s">
        <v>2170</v>
      </c>
    </row>
    <row r="4607" spans="1:6" ht="31" hidden="1" x14ac:dyDescent="0.35">
      <c r="A4607" s="144" t="s">
        <v>19990</v>
      </c>
      <c r="B4607" s="144" t="s">
        <v>19991</v>
      </c>
      <c r="C4607" s="144" t="s">
        <v>19992</v>
      </c>
      <c r="D4607" s="144" t="s">
        <v>19993</v>
      </c>
      <c r="F4607" s="144" t="s">
        <v>2170</v>
      </c>
    </row>
    <row r="4608" spans="1:6" ht="31" hidden="1" x14ac:dyDescent="0.35">
      <c r="A4608" s="144" t="s">
        <v>316</v>
      </c>
      <c r="B4608" s="144" t="s">
        <v>19994</v>
      </c>
      <c r="C4608" s="144" t="s">
        <v>19995</v>
      </c>
      <c r="D4608" s="144" t="s">
        <v>19996</v>
      </c>
      <c r="E4608" s="144" t="s">
        <v>2169</v>
      </c>
      <c r="F4608" s="144" t="s">
        <v>2170</v>
      </c>
    </row>
    <row r="4609" spans="1:6" ht="31" hidden="1" x14ac:dyDescent="0.35">
      <c r="A4609" s="144" t="s">
        <v>19997</v>
      </c>
      <c r="B4609" s="144" t="s">
        <v>19998</v>
      </c>
      <c r="C4609" s="144" t="s">
        <v>19999</v>
      </c>
      <c r="D4609" s="144" t="s">
        <v>20000</v>
      </c>
      <c r="E4609" s="144" t="s">
        <v>2169</v>
      </c>
      <c r="F4609" s="144" t="s">
        <v>2163</v>
      </c>
    </row>
    <row r="4610" spans="1:6" hidden="1" x14ac:dyDescent="0.35">
      <c r="A4610" s="144" t="s">
        <v>20001</v>
      </c>
      <c r="B4610" s="144" t="s">
        <v>20002</v>
      </c>
      <c r="C4610" s="144" t="s">
        <v>20003</v>
      </c>
      <c r="D4610" s="144" t="s">
        <v>20004</v>
      </c>
      <c r="E4610" s="144" t="s">
        <v>2169</v>
      </c>
      <c r="F4610" s="144" t="s">
        <v>2266</v>
      </c>
    </row>
    <row r="4611" spans="1:6" ht="31" hidden="1" x14ac:dyDescent="0.35">
      <c r="A4611" s="144" t="s">
        <v>20005</v>
      </c>
      <c r="B4611" s="144" t="s">
        <v>20006</v>
      </c>
      <c r="C4611" s="144" t="s">
        <v>20007</v>
      </c>
      <c r="D4611" s="144" t="s">
        <v>20008</v>
      </c>
      <c r="E4611" s="144" t="s">
        <v>2175</v>
      </c>
      <c r="F4611" s="144" t="s">
        <v>2170</v>
      </c>
    </row>
    <row r="4612" spans="1:6" hidden="1" x14ac:dyDescent="0.35">
      <c r="A4612" s="144" t="s">
        <v>20009</v>
      </c>
      <c r="B4612" s="144" t="s">
        <v>20010</v>
      </c>
      <c r="C4612" s="144" t="s">
        <v>20011</v>
      </c>
      <c r="D4612" s="144" t="s">
        <v>20012</v>
      </c>
      <c r="E4612" s="144" t="s">
        <v>2175</v>
      </c>
      <c r="F4612" s="144" t="s">
        <v>2266</v>
      </c>
    </row>
    <row r="4613" spans="1:6" ht="31" hidden="1" x14ac:dyDescent="0.35">
      <c r="A4613" s="144" t="s">
        <v>20013</v>
      </c>
      <c r="B4613" s="144" t="s">
        <v>20014</v>
      </c>
      <c r="C4613" s="144" t="s">
        <v>20015</v>
      </c>
      <c r="D4613" s="144" t="s">
        <v>20016</v>
      </c>
      <c r="E4613" s="144" t="s">
        <v>2162</v>
      </c>
      <c r="F4613" s="144" t="s">
        <v>2185</v>
      </c>
    </row>
    <row r="4614" spans="1:6" ht="31" hidden="1" x14ac:dyDescent="0.35">
      <c r="A4614" s="144" t="s">
        <v>20017</v>
      </c>
      <c r="B4614" s="144" t="s">
        <v>20018</v>
      </c>
      <c r="C4614" s="144" t="s">
        <v>20019</v>
      </c>
      <c r="D4614" s="144" t="s">
        <v>20020</v>
      </c>
      <c r="E4614" s="144" t="s">
        <v>2162</v>
      </c>
      <c r="F4614" s="144" t="s">
        <v>2193</v>
      </c>
    </row>
    <row r="4615" spans="1:6" ht="31" hidden="1" x14ac:dyDescent="0.35">
      <c r="A4615" s="144" t="s">
        <v>20021</v>
      </c>
      <c r="B4615" s="144" t="s">
        <v>20022</v>
      </c>
      <c r="C4615" s="144" t="s">
        <v>20023</v>
      </c>
      <c r="D4615" s="144" t="s">
        <v>20024</v>
      </c>
      <c r="F4615" s="144" t="s">
        <v>2163</v>
      </c>
    </row>
    <row r="4616" spans="1:6" ht="31" hidden="1" x14ac:dyDescent="0.35">
      <c r="A4616" s="144" t="s">
        <v>20025</v>
      </c>
      <c r="B4616" s="144" t="s">
        <v>20026</v>
      </c>
      <c r="C4616" s="144" t="s">
        <v>20027</v>
      </c>
      <c r="D4616" s="144" t="s">
        <v>20028</v>
      </c>
      <c r="F4616" s="144" t="s">
        <v>2163</v>
      </c>
    </row>
    <row r="4617" spans="1:6" ht="31" hidden="1" x14ac:dyDescent="0.35">
      <c r="A4617" s="144" t="s">
        <v>20029</v>
      </c>
      <c r="B4617" s="144" t="s">
        <v>20030</v>
      </c>
      <c r="C4617" s="144" t="s">
        <v>20031</v>
      </c>
      <c r="D4617" s="144" t="s">
        <v>20032</v>
      </c>
      <c r="F4617" s="144" t="s">
        <v>2163</v>
      </c>
    </row>
    <row r="4618" spans="1:6" hidden="1" x14ac:dyDescent="0.35">
      <c r="A4618" s="144" t="s">
        <v>20033</v>
      </c>
      <c r="B4618" s="144" t="s">
        <v>20034</v>
      </c>
      <c r="C4618" s="144" t="s">
        <v>20035</v>
      </c>
      <c r="D4618" s="144" t="s">
        <v>20036</v>
      </c>
      <c r="E4618" s="144" t="s">
        <v>2175</v>
      </c>
      <c r="F4618" s="144" t="s">
        <v>2193</v>
      </c>
    </row>
    <row r="4619" spans="1:6" hidden="1" x14ac:dyDescent="0.35">
      <c r="A4619" s="144" t="s">
        <v>20037</v>
      </c>
      <c r="B4619" s="144" t="s">
        <v>20038</v>
      </c>
      <c r="C4619" s="144" t="s">
        <v>20039</v>
      </c>
      <c r="D4619" s="144" t="s">
        <v>20040</v>
      </c>
      <c r="E4619" s="144" t="s">
        <v>2175</v>
      </c>
      <c r="F4619" s="144" t="s">
        <v>2185</v>
      </c>
    </row>
    <row r="4620" spans="1:6" hidden="1" x14ac:dyDescent="0.35">
      <c r="A4620" s="144" t="s">
        <v>20041</v>
      </c>
      <c r="B4620" s="144" t="s">
        <v>20042</v>
      </c>
      <c r="C4620" s="144" t="s">
        <v>20043</v>
      </c>
      <c r="D4620" s="144" t="s">
        <v>20044</v>
      </c>
      <c r="F4620" s="144" t="s">
        <v>2266</v>
      </c>
    </row>
    <row r="4621" spans="1:6" hidden="1" x14ac:dyDescent="0.35">
      <c r="A4621" s="144" t="s">
        <v>20045</v>
      </c>
      <c r="B4621" s="144" t="s">
        <v>20046</v>
      </c>
      <c r="C4621" s="144" t="s">
        <v>20047</v>
      </c>
      <c r="D4621" s="144" t="s">
        <v>20048</v>
      </c>
      <c r="F4621" s="144" t="s">
        <v>2170</v>
      </c>
    </row>
    <row r="4622" spans="1:6" hidden="1" x14ac:dyDescent="0.35">
      <c r="A4622" s="144" t="s">
        <v>20049</v>
      </c>
      <c r="B4622" s="144" t="s">
        <v>20050</v>
      </c>
      <c r="C4622" s="144" t="s">
        <v>20051</v>
      </c>
      <c r="D4622" s="144" t="s">
        <v>20052</v>
      </c>
      <c r="E4622" s="144" t="s">
        <v>2162</v>
      </c>
      <c r="F4622" s="144" t="s">
        <v>2193</v>
      </c>
    </row>
    <row r="4623" spans="1:6" hidden="1" x14ac:dyDescent="0.35">
      <c r="A4623" s="144" t="s">
        <v>20053</v>
      </c>
      <c r="B4623" s="144" t="s">
        <v>20054</v>
      </c>
      <c r="C4623" s="144" t="s">
        <v>20055</v>
      </c>
      <c r="D4623" s="144" t="s">
        <v>20056</v>
      </c>
      <c r="E4623" s="144" t="s">
        <v>2162</v>
      </c>
      <c r="F4623" s="144" t="s">
        <v>2193</v>
      </c>
    </row>
    <row r="4624" spans="1:6" hidden="1" x14ac:dyDescent="0.35">
      <c r="A4624" s="144" t="s">
        <v>20057</v>
      </c>
      <c r="B4624" s="144" t="s">
        <v>20058</v>
      </c>
      <c r="C4624" s="144" t="s">
        <v>20059</v>
      </c>
      <c r="D4624" s="144" t="s">
        <v>20060</v>
      </c>
      <c r="E4624" s="144" t="s">
        <v>2169</v>
      </c>
      <c r="F4624" s="144" t="s">
        <v>2266</v>
      </c>
    </row>
    <row r="4625" spans="1:6" ht="31" hidden="1" x14ac:dyDescent="0.35">
      <c r="A4625" s="144" t="s">
        <v>20061</v>
      </c>
      <c r="B4625" s="144" t="s">
        <v>20062</v>
      </c>
      <c r="C4625" s="144" t="s">
        <v>20063</v>
      </c>
      <c r="D4625" s="144" t="s">
        <v>20064</v>
      </c>
      <c r="E4625" s="144" t="s">
        <v>2175</v>
      </c>
      <c r="F4625" s="144" t="s">
        <v>2163</v>
      </c>
    </row>
    <row r="4626" spans="1:6" ht="31" hidden="1" x14ac:dyDescent="0.35">
      <c r="A4626" s="144" t="s">
        <v>20065</v>
      </c>
      <c r="B4626" s="144" t="s">
        <v>20066</v>
      </c>
      <c r="C4626" s="144" t="s">
        <v>20067</v>
      </c>
      <c r="D4626" s="144" t="s">
        <v>20068</v>
      </c>
      <c r="E4626" s="144" t="s">
        <v>2169</v>
      </c>
      <c r="F4626" s="144" t="s">
        <v>2170</v>
      </c>
    </row>
    <row r="4627" spans="1:6" ht="31" hidden="1" x14ac:dyDescent="0.35">
      <c r="A4627" s="144" t="s">
        <v>20069</v>
      </c>
      <c r="B4627" s="144" t="s">
        <v>20070</v>
      </c>
      <c r="C4627" s="144" t="s">
        <v>20071</v>
      </c>
      <c r="D4627" s="144" t="s">
        <v>20072</v>
      </c>
      <c r="F4627" s="144" t="s">
        <v>2163</v>
      </c>
    </row>
    <row r="4628" spans="1:6" ht="31" hidden="1" x14ac:dyDescent="0.35">
      <c r="A4628" s="144" t="s">
        <v>20073</v>
      </c>
      <c r="B4628" s="144" t="s">
        <v>20074</v>
      </c>
      <c r="C4628" s="144" t="s">
        <v>20075</v>
      </c>
      <c r="D4628" s="144" t="s">
        <v>20076</v>
      </c>
      <c r="E4628" s="144" t="s">
        <v>2169</v>
      </c>
      <c r="F4628" s="144" t="s">
        <v>2266</v>
      </c>
    </row>
    <row r="4629" spans="1:6" hidden="1" x14ac:dyDescent="0.35">
      <c r="A4629" s="144" t="s">
        <v>20077</v>
      </c>
      <c r="B4629" s="144" t="s">
        <v>20078</v>
      </c>
      <c r="C4629" s="144" t="s">
        <v>20079</v>
      </c>
      <c r="D4629" s="144" t="s">
        <v>20080</v>
      </c>
      <c r="E4629" s="144" t="s">
        <v>2169</v>
      </c>
      <c r="F4629" s="144" t="s">
        <v>2170</v>
      </c>
    </row>
    <row r="4630" spans="1:6" hidden="1" x14ac:dyDescent="0.35">
      <c r="A4630" s="144" t="s">
        <v>20081</v>
      </c>
      <c r="B4630" s="144" t="s">
        <v>20082</v>
      </c>
      <c r="C4630" s="144" t="s">
        <v>20083</v>
      </c>
      <c r="D4630" s="144" t="s">
        <v>20084</v>
      </c>
      <c r="E4630" s="144" t="s">
        <v>2175</v>
      </c>
      <c r="F4630" s="144" t="s">
        <v>2170</v>
      </c>
    </row>
    <row r="4631" spans="1:6" ht="31" hidden="1" x14ac:dyDescent="0.35">
      <c r="A4631" s="144" t="s">
        <v>20085</v>
      </c>
      <c r="B4631" s="144" t="s">
        <v>20086</v>
      </c>
      <c r="C4631" s="144" t="s">
        <v>20087</v>
      </c>
      <c r="D4631" s="144" t="s">
        <v>20088</v>
      </c>
      <c r="E4631" s="144" t="s">
        <v>2169</v>
      </c>
      <c r="F4631" s="144" t="s">
        <v>2266</v>
      </c>
    </row>
    <row r="4632" spans="1:6" ht="31" hidden="1" x14ac:dyDescent="0.35">
      <c r="A4632" s="144" t="s">
        <v>20089</v>
      </c>
      <c r="B4632" s="144" t="s">
        <v>20090</v>
      </c>
      <c r="C4632" s="144" t="s">
        <v>20091</v>
      </c>
      <c r="D4632" s="144" t="s">
        <v>20092</v>
      </c>
      <c r="F4632" s="144" t="s">
        <v>2170</v>
      </c>
    </row>
    <row r="4633" spans="1:6" ht="31" hidden="1" x14ac:dyDescent="0.35">
      <c r="A4633" s="144" t="s">
        <v>20093</v>
      </c>
      <c r="B4633" s="144" t="s">
        <v>20094</v>
      </c>
      <c r="C4633" s="144" t="s">
        <v>20095</v>
      </c>
      <c r="D4633" s="144" t="s">
        <v>20096</v>
      </c>
      <c r="E4633" s="144" t="s">
        <v>2175</v>
      </c>
      <c r="F4633" s="144" t="s">
        <v>2163</v>
      </c>
    </row>
    <row r="4634" spans="1:6" hidden="1" x14ac:dyDescent="0.35">
      <c r="A4634" s="144" t="s">
        <v>20097</v>
      </c>
      <c r="B4634" s="144" t="s">
        <v>20098</v>
      </c>
      <c r="C4634" s="144" t="s">
        <v>20099</v>
      </c>
      <c r="D4634" s="144" t="s">
        <v>20100</v>
      </c>
      <c r="F4634" s="144" t="s">
        <v>2266</v>
      </c>
    </row>
    <row r="4635" spans="1:6" hidden="1" x14ac:dyDescent="0.35">
      <c r="A4635" s="144" t="s">
        <v>20101</v>
      </c>
      <c r="B4635" s="144" t="s">
        <v>20102</v>
      </c>
      <c r="C4635" s="144" t="s">
        <v>20103</v>
      </c>
      <c r="D4635" s="144" t="s">
        <v>20104</v>
      </c>
      <c r="F4635" s="144" t="s">
        <v>2266</v>
      </c>
    </row>
    <row r="4636" spans="1:6" ht="31" hidden="1" x14ac:dyDescent="0.35">
      <c r="A4636" s="144" t="s">
        <v>20105</v>
      </c>
      <c r="B4636" s="144" t="s">
        <v>20106</v>
      </c>
      <c r="C4636" s="144" t="s">
        <v>20107</v>
      </c>
      <c r="D4636" s="144" t="s">
        <v>20108</v>
      </c>
      <c r="F4636" s="144" t="s">
        <v>2266</v>
      </c>
    </row>
    <row r="4637" spans="1:6" ht="31" hidden="1" x14ac:dyDescent="0.35">
      <c r="A4637" s="144" t="s">
        <v>20109</v>
      </c>
      <c r="B4637" s="144" t="s">
        <v>20110</v>
      </c>
      <c r="C4637" s="144" t="s">
        <v>20111</v>
      </c>
      <c r="D4637" s="144" t="s">
        <v>20112</v>
      </c>
      <c r="F4637" s="144" t="s">
        <v>2170</v>
      </c>
    </row>
    <row r="4638" spans="1:6" hidden="1" x14ac:dyDescent="0.35">
      <c r="A4638" s="144" t="s">
        <v>20113</v>
      </c>
      <c r="B4638" s="144" t="s">
        <v>20114</v>
      </c>
      <c r="C4638" s="144" t="s">
        <v>20114</v>
      </c>
      <c r="D4638" s="144" t="s">
        <v>20115</v>
      </c>
      <c r="F4638" s="144" t="s">
        <v>2170</v>
      </c>
    </row>
    <row r="4639" spans="1:6" ht="46.5" hidden="1" x14ac:dyDescent="0.35">
      <c r="A4639" s="144" t="s">
        <v>20116</v>
      </c>
      <c r="B4639" s="144" t="s">
        <v>20117</v>
      </c>
      <c r="C4639" s="144" t="s">
        <v>20118</v>
      </c>
      <c r="D4639" s="144" t="s">
        <v>20119</v>
      </c>
      <c r="E4639" s="144" t="s">
        <v>2175</v>
      </c>
      <c r="F4639" s="144" t="s">
        <v>2170</v>
      </c>
    </row>
    <row r="4640" spans="1:6" hidden="1" x14ac:dyDescent="0.35">
      <c r="A4640" s="144" t="s">
        <v>20120</v>
      </c>
      <c r="B4640" s="144" t="s">
        <v>20121</v>
      </c>
      <c r="C4640" s="144" t="s">
        <v>20122</v>
      </c>
      <c r="D4640" s="144" t="s">
        <v>20123</v>
      </c>
      <c r="F4640" s="144" t="s">
        <v>2266</v>
      </c>
    </row>
    <row r="4641" spans="1:6" hidden="1" x14ac:dyDescent="0.35">
      <c r="A4641" s="144" t="s">
        <v>20124</v>
      </c>
      <c r="B4641" s="144" t="s">
        <v>20125</v>
      </c>
      <c r="C4641" s="144" t="s">
        <v>20126</v>
      </c>
      <c r="D4641" s="144" t="s">
        <v>20127</v>
      </c>
      <c r="F4641" s="144" t="s">
        <v>2266</v>
      </c>
    </row>
    <row r="4642" spans="1:6" hidden="1" x14ac:dyDescent="0.35">
      <c r="A4642" s="144" t="s">
        <v>20128</v>
      </c>
      <c r="B4642" s="144" t="s">
        <v>20129</v>
      </c>
      <c r="C4642" s="144" t="s">
        <v>20130</v>
      </c>
      <c r="D4642" s="144" t="s">
        <v>20131</v>
      </c>
      <c r="F4642" s="144" t="s">
        <v>2266</v>
      </c>
    </row>
    <row r="4643" spans="1:6" hidden="1" x14ac:dyDescent="0.35">
      <c r="A4643" s="144" t="s">
        <v>20132</v>
      </c>
      <c r="B4643" s="144" t="s">
        <v>20133</v>
      </c>
      <c r="C4643" s="144" t="s">
        <v>20134</v>
      </c>
      <c r="D4643" s="144" t="s">
        <v>20135</v>
      </c>
      <c r="F4643" s="144" t="s">
        <v>2266</v>
      </c>
    </row>
    <row r="4644" spans="1:6" ht="31" hidden="1" x14ac:dyDescent="0.35">
      <c r="A4644" s="144" t="s">
        <v>20136</v>
      </c>
      <c r="B4644" s="144" t="s">
        <v>20137</v>
      </c>
      <c r="C4644" s="144" t="s">
        <v>20138</v>
      </c>
      <c r="D4644" s="144" t="s">
        <v>20139</v>
      </c>
      <c r="F4644" s="144" t="s">
        <v>2266</v>
      </c>
    </row>
    <row r="4645" spans="1:6" hidden="1" x14ac:dyDescent="0.35">
      <c r="A4645" s="144" t="s">
        <v>20140</v>
      </c>
      <c r="B4645" s="144" t="s">
        <v>20141</v>
      </c>
      <c r="C4645" s="144" t="s">
        <v>20142</v>
      </c>
      <c r="D4645" s="144" t="s">
        <v>20143</v>
      </c>
      <c r="F4645" s="144" t="s">
        <v>2266</v>
      </c>
    </row>
    <row r="4646" spans="1:6" ht="31" hidden="1" x14ac:dyDescent="0.35">
      <c r="A4646" s="144" t="s">
        <v>20144</v>
      </c>
      <c r="B4646" s="144" t="s">
        <v>20145</v>
      </c>
      <c r="C4646" s="144" t="s">
        <v>20146</v>
      </c>
      <c r="D4646" s="144" t="s">
        <v>20147</v>
      </c>
      <c r="F4646" s="144" t="s">
        <v>2266</v>
      </c>
    </row>
    <row r="4647" spans="1:6" ht="31" hidden="1" x14ac:dyDescent="0.35">
      <c r="A4647" s="144" t="s">
        <v>20148</v>
      </c>
      <c r="B4647" s="144" t="s">
        <v>20149</v>
      </c>
      <c r="C4647" s="144" t="s">
        <v>20150</v>
      </c>
      <c r="D4647" s="144" t="s">
        <v>20151</v>
      </c>
      <c r="F4647" s="144" t="s">
        <v>2176</v>
      </c>
    </row>
    <row r="4648" spans="1:6" ht="31" hidden="1" x14ac:dyDescent="0.35">
      <c r="A4648" s="144" t="s">
        <v>20152</v>
      </c>
      <c r="B4648" s="144" t="s">
        <v>20153</v>
      </c>
      <c r="C4648" s="144" t="s">
        <v>20154</v>
      </c>
      <c r="D4648" s="144" t="s">
        <v>20155</v>
      </c>
      <c r="E4648" s="144" t="s">
        <v>2175</v>
      </c>
      <c r="F4648" s="144" t="s">
        <v>2163</v>
      </c>
    </row>
    <row r="4649" spans="1:6" hidden="1" x14ac:dyDescent="0.35">
      <c r="A4649" s="144" t="s">
        <v>20156</v>
      </c>
      <c r="B4649" s="144" t="s">
        <v>20157</v>
      </c>
      <c r="C4649" s="144" t="s">
        <v>20158</v>
      </c>
      <c r="D4649" s="144" t="s">
        <v>20159</v>
      </c>
      <c r="F4649" s="144" t="s">
        <v>2170</v>
      </c>
    </row>
    <row r="4650" spans="1:6" ht="31" hidden="1" x14ac:dyDescent="0.35">
      <c r="A4650" s="144" t="s">
        <v>20160</v>
      </c>
      <c r="B4650" s="144" t="s">
        <v>20161</v>
      </c>
      <c r="C4650" s="144" t="s">
        <v>20162</v>
      </c>
      <c r="D4650" s="144" t="s">
        <v>20163</v>
      </c>
      <c r="E4650" s="144" t="s">
        <v>3238</v>
      </c>
      <c r="F4650" s="144" t="s">
        <v>2266</v>
      </c>
    </row>
    <row r="4651" spans="1:6" hidden="1" x14ac:dyDescent="0.35">
      <c r="A4651" s="144" t="s">
        <v>20164</v>
      </c>
      <c r="B4651" s="144" t="s">
        <v>20165</v>
      </c>
      <c r="C4651" s="144" t="s">
        <v>20166</v>
      </c>
      <c r="D4651" s="144" t="s">
        <v>20167</v>
      </c>
      <c r="F4651" s="144" t="s">
        <v>2266</v>
      </c>
    </row>
    <row r="4652" spans="1:6" ht="31" hidden="1" x14ac:dyDescent="0.35">
      <c r="A4652" s="144" t="s">
        <v>20168</v>
      </c>
      <c r="B4652" s="144" t="s">
        <v>20169</v>
      </c>
      <c r="C4652" s="144" t="s">
        <v>20170</v>
      </c>
      <c r="D4652" s="144" t="s">
        <v>20171</v>
      </c>
      <c r="E4652" s="144" t="s">
        <v>2175</v>
      </c>
      <c r="F4652" s="144" t="s">
        <v>2170</v>
      </c>
    </row>
    <row r="4653" spans="1:6" hidden="1" x14ac:dyDescent="0.35">
      <c r="A4653" s="144" t="s">
        <v>20172</v>
      </c>
      <c r="B4653" s="144" t="s">
        <v>20173</v>
      </c>
      <c r="C4653" s="144" t="s">
        <v>20174</v>
      </c>
      <c r="D4653" s="144" t="s">
        <v>20175</v>
      </c>
      <c r="F4653" s="144" t="s">
        <v>2266</v>
      </c>
    </row>
    <row r="4654" spans="1:6" hidden="1" x14ac:dyDescent="0.35">
      <c r="A4654" s="144" t="s">
        <v>20176</v>
      </c>
      <c r="B4654" s="144" t="s">
        <v>20177</v>
      </c>
      <c r="C4654" s="144" t="s">
        <v>20178</v>
      </c>
      <c r="D4654" s="144" t="s">
        <v>20179</v>
      </c>
      <c r="F4654" s="144" t="s">
        <v>2266</v>
      </c>
    </row>
    <row r="4655" spans="1:6" ht="31" hidden="1" x14ac:dyDescent="0.35">
      <c r="A4655" s="144" t="s">
        <v>20180</v>
      </c>
      <c r="B4655" s="144" t="s">
        <v>20181</v>
      </c>
      <c r="C4655" s="144" t="s">
        <v>20182</v>
      </c>
      <c r="D4655" s="144" t="s">
        <v>20183</v>
      </c>
      <c r="E4655" s="144" t="s">
        <v>2169</v>
      </c>
      <c r="F4655" s="144" t="s">
        <v>2163</v>
      </c>
    </row>
    <row r="4656" spans="1:6" hidden="1" x14ac:dyDescent="0.35">
      <c r="A4656" s="144" t="s">
        <v>20184</v>
      </c>
      <c r="B4656" s="144" t="s">
        <v>20185</v>
      </c>
      <c r="C4656" s="144" t="s">
        <v>20186</v>
      </c>
      <c r="D4656" s="144" t="s">
        <v>20187</v>
      </c>
      <c r="F4656" s="144" t="s">
        <v>2266</v>
      </c>
    </row>
    <row r="4657" spans="1:6" hidden="1" x14ac:dyDescent="0.35">
      <c r="A4657" s="144" t="s">
        <v>20188</v>
      </c>
      <c r="B4657" s="144" t="s">
        <v>20189</v>
      </c>
      <c r="C4657" s="144" t="s">
        <v>20190</v>
      </c>
      <c r="D4657" s="144" t="s">
        <v>20191</v>
      </c>
      <c r="E4657" s="144" t="s">
        <v>2175</v>
      </c>
      <c r="F4657" s="144" t="s">
        <v>2170</v>
      </c>
    </row>
    <row r="4658" spans="1:6" ht="31" hidden="1" x14ac:dyDescent="0.35">
      <c r="A4658" s="144" t="s">
        <v>20192</v>
      </c>
      <c r="B4658" s="144" t="s">
        <v>20193</v>
      </c>
      <c r="C4658" s="144" t="s">
        <v>20193</v>
      </c>
      <c r="D4658" s="144" t="s">
        <v>20194</v>
      </c>
      <c r="E4658" s="144" t="s">
        <v>2175</v>
      </c>
      <c r="F4658" s="144" t="s">
        <v>2176</v>
      </c>
    </row>
    <row r="4659" spans="1:6" ht="31" hidden="1" x14ac:dyDescent="0.35">
      <c r="A4659" s="144" t="s">
        <v>20195</v>
      </c>
      <c r="B4659" s="144" t="s">
        <v>20196</v>
      </c>
      <c r="C4659" s="144" t="s">
        <v>20197</v>
      </c>
      <c r="D4659" s="144" t="s">
        <v>20198</v>
      </c>
      <c r="F4659" s="144" t="s">
        <v>2266</v>
      </c>
    </row>
    <row r="4660" spans="1:6" hidden="1" x14ac:dyDescent="0.35">
      <c r="A4660" s="144" t="s">
        <v>20199</v>
      </c>
      <c r="B4660" s="144" t="s">
        <v>20200</v>
      </c>
      <c r="C4660" s="144" t="s">
        <v>20201</v>
      </c>
      <c r="D4660" s="144" t="s">
        <v>20202</v>
      </c>
      <c r="F4660" s="144" t="s">
        <v>2176</v>
      </c>
    </row>
    <row r="4661" spans="1:6" hidden="1" x14ac:dyDescent="0.35">
      <c r="A4661" s="144" t="s">
        <v>20203</v>
      </c>
      <c r="B4661" s="144" t="s">
        <v>20204</v>
      </c>
      <c r="C4661" s="144" t="s">
        <v>20205</v>
      </c>
      <c r="D4661" s="144" t="s">
        <v>20206</v>
      </c>
      <c r="E4661" s="144" t="s">
        <v>2169</v>
      </c>
      <c r="F4661" s="144" t="s">
        <v>2170</v>
      </c>
    </row>
    <row r="4662" spans="1:6" ht="31" hidden="1" x14ac:dyDescent="0.35">
      <c r="A4662" s="144" t="s">
        <v>20207</v>
      </c>
      <c r="B4662" s="144" t="s">
        <v>20208</v>
      </c>
      <c r="C4662" s="144" t="s">
        <v>20209</v>
      </c>
      <c r="D4662" s="144" t="s">
        <v>20210</v>
      </c>
      <c r="E4662" s="144" t="s">
        <v>2169</v>
      </c>
      <c r="F4662" s="144" t="s">
        <v>2170</v>
      </c>
    </row>
    <row r="4663" spans="1:6" hidden="1" x14ac:dyDescent="0.35">
      <c r="A4663" s="144" t="s">
        <v>20211</v>
      </c>
      <c r="B4663" s="144" t="s">
        <v>20212</v>
      </c>
      <c r="C4663" s="144" t="s">
        <v>20213</v>
      </c>
      <c r="D4663" s="144" t="s">
        <v>20214</v>
      </c>
      <c r="F4663" s="144" t="s">
        <v>2266</v>
      </c>
    </row>
    <row r="4664" spans="1:6" ht="31" hidden="1" x14ac:dyDescent="0.35">
      <c r="A4664" s="144" t="s">
        <v>20215</v>
      </c>
      <c r="B4664" s="144" t="s">
        <v>20216</v>
      </c>
      <c r="C4664" s="144" t="s">
        <v>20217</v>
      </c>
      <c r="D4664" s="144" t="s">
        <v>20218</v>
      </c>
      <c r="F4664" s="144" t="s">
        <v>2163</v>
      </c>
    </row>
    <row r="4665" spans="1:6" ht="31" hidden="1" x14ac:dyDescent="0.35">
      <c r="A4665" s="144" t="s">
        <v>20219</v>
      </c>
      <c r="B4665" s="144" t="s">
        <v>20220</v>
      </c>
      <c r="C4665" s="144" t="s">
        <v>20221</v>
      </c>
      <c r="D4665" s="144" t="s">
        <v>20222</v>
      </c>
      <c r="E4665" s="144" t="s">
        <v>2169</v>
      </c>
      <c r="F4665" s="144" t="s">
        <v>2266</v>
      </c>
    </row>
    <row r="4666" spans="1:6" hidden="1" x14ac:dyDescent="0.35">
      <c r="A4666" s="144" t="s">
        <v>20223</v>
      </c>
      <c r="B4666" s="144" t="s">
        <v>20224</v>
      </c>
      <c r="C4666" s="144" t="s">
        <v>20225</v>
      </c>
      <c r="D4666" s="144" t="s">
        <v>20226</v>
      </c>
      <c r="E4666" s="144" t="s">
        <v>2169</v>
      </c>
      <c r="F4666" s="144" t="s">
        <v>2266</v>
      </c>
    </row>
    <row r="4667" spans="1:6" ht="31" hidden="1" x14ac:dyDescent="0.35">
      <c r="A4667" s="144" t="s">
        <v>20227</v>
      </c>
      <c r="B4667" s="144" t="s">
        <v>20228</v>
      </c>
      <c r="C4667" s="144" t="s">
        <v>20229</v>
      </c>
      <c r="D4667" s="144" t="s">
        <v>20230</v>
      </c>
      <c r="E4667" s="144" t="s">
        <v>2175</v>
      </c>
      <c r="F4667" s="144" t="s">
        <v>2193</v>
      </c>
    </row>
    <row r="4668" spans="1:6" ht="31" hidden="1" x14ac:dyDescent="0.35">
      <c r="A4668" s="144" t="s">
        <v>20231</v>
      </c>
      <c r="B4668" s="144" t="s">
        <v>20232</v>
      </c>
      <c r="C4668" s="144" t="s">
        <v>20232</v>
      </c>
      <c r="D4668" s="144" t="s">
        <v>20233</v>
      </c>
      <c r="E4668" s="144" t="s">
        <v>3238</v>
      </c>
      <c r="F4668" s="144" t="s">
        <v>2176</v>
      </c>
    </row>
    <row r="4669" spans="1:6" hidden="1" x14ac:dyDescent="0.35">
      <c r="A4669" s="144" t="s">
        <v>20234</v>
      </c>
      <c r="B4669" s="144" t="s">
        <v>20235</v>
      </c>
      <c r="C4669" s="144" t="s">
        <v>20236</v>
      </c>
      <c r="D4669" s="144" t="s">
        <v>20237</v>
      </c>
      <c r="E4669" s="144" t="s">
        <v>2175</v>
      </c>
      <c r="F4669" s="144" t="s">
        <v>2176</v>
      </c>
    </row>
    <row r="4670" spans="1:6" hidden="1" x14ac:dyDescent="0.35">
      <c r="A4670" s="144" t="s">
        <v>20238</v>
      </c>
      <c r="B4670" s="144" t="s">
        <v>20239</v>
      </c>
      <c r="C4670" s="144" t="s">
        <v>20240</v>
      </c>
      <c r="D4670" s="144" t="s">
        <v>20241</v>
      </c>
      <c r="F4670" s="144" t="s">
        <v>2170</v>
      </c>
    </row>
    <row r="4671" spans="1:6" ht="31" hidden="1" x14ac:dyDescent="0.35">
      <c r="A4671" s="144" t="s">
        <v>418</v>
      </c>
      <c r="B4671" s="144" t="s">
        <v>20242</v>
      </c>
      <c r="C4671" s="144" t="s">
        <v>20243</v>
      </c>
      <c r="D4671" s="144" t="s">
        <v>20244</v>
      </c>
      <c r="E4671" s="144" t="s">
        <v>2162</v>
      </c>
      <c r="F4671" s="144" t="s">
        <v>2185</v>
      </c>
    </row>
    <row r="4672" spans="1:6" ht="31" hidden="1" x14ac:dyDescent="0.35">
      <c r="A4672" s="144" t="s">
        <v>20245</v>
      </c>
      <c r="B4672" s="144" t="s">
        <v>20246</v>
      </c>
      <c r="C4672" s="144" t="s">
        <v>20247</v>
      </c>
      <c r="D4672" s="144" t="s">
        <v>20248</v>
      </c>
      <c r="E4672" s="144" t="s">
        <v>2175</v>
      </c>
      <c r="F4672" s="144" t="s">
        <v>2266</v>
      </c>
    </row>
    <row r="4673" spans="1:6" hidden="1" x14ac:dyDescent="0.35">
      <c r="A4673" s="144" t="s">
        <v>20249</v>
      </c>
      <c r="B4673" s="144" t="s">
        <v>20250</v>
      </c>
      <c r="C4673" s="144" t="s">
        <v>20251</v>
      </c>
      <c r="D4673" s="144" t="s">
        <v>20252</v>
      </c>
      <c r="E4673" s="144" t="s">
        <v>2169</v>
      </c>
      <c r="F4673" s="144" t="s">
        <v>2266</v>
      </c>
    </row>
    <row r="4674" spans="1:6" hidden="1" x14ac:dyDescent="0.35">
      <c r="A4674" s="144" t="s">
        <v>20253</v>
      </c>
      <c r="B4674" s="144" t="s">
        <v>20254</v>
      </c>
      <c r="C4674" s="144" t="s">
        <v>20254</v>
      </c>
      <c r="D4674" s="144" t="s">
        <v>20255</v>
      </c>
      <c r="E4674" s="144" t="s">
        <v>2169</v>
      </c>
      <c r="F4674" s="144" t="s">
        <v>2193</v>
      </c>
    </row>
    <row r="4675" spans="1:6" hidden="1" x14ac:dyDescent="0.35">
      <c r="A4675" s="144" t="s">
        <v>20256</v>
      </c>
      <c r="B4675" s="144" t="s">
        <v>20257</v>
      </c>
      <c r="C4675" s="144" t="s">
        <v>20258</v>
      </c>
      <c r="D4675" s="144" t="s">
        <v>20259</v>
      </c>
      <c r="F4675" s="144" t="s">
        <v>2176</v>
      </c>
    </row>
    <row r="4676" spans="1:6" hidden="1" x14ac:dyDescent="0.35">
      <c r="A4676" s="144" t="s">
        <v>20260</v>
      </c>
      <c r="B4676" s="144" t="s">
        <v>20261</v>
      </c>
      <c r="C4676" s="144" t="s">
        <v>20262</v>
      </c>
      <c r="D4676" s="144" t="s">
        <v>20263</v>
      </c>
      <c r="F4676" s="144" t="s">
        <v>2193</v>
      </c>
    </row>
    <row r="4677" spans="1:6" ht="31" hidden="1" x14ac:dyDescent="0.35">
      <c r="A4677" s="144" t="s">
        <v>20264</v>
      </c>
      <c r="B4677" s="144" t="s">
        <v>20265</v>
      </c>
      <c r="C4677" s="144" t="s">
        <v>20266</v>
      </c>
      <c r="D4677" s="144" t="s">
        <v>20267</v>
      </c>
      <c r="E4677" s="144" t="s">
        <v>2162</v>
      </c>
      <c r="F4677" s="144" t="s">
        <v>2163</v>
      </c>
    </row>
    <row r="4678" spans="1:6" hidden="1" x14ac:dyDescent="0.35">
      <c r="A4678" s="144" t="s">
        <v>20268</v>
      </c>
      <c r="B4678" s="144" t="s">
        <v>20269</v>
      </c>
      <c r="C4678" s="144" t="s">
        <v>20270</v>
      </c>
      <c r="D4678" s="144" t="s">
        <v>20271</v>
      </c>
      <c r="F4678" s="144" t="s">
        <v>2176</v>
      </c>
    </row>
    <row r="4679" spans="1:6" ht="31" hidden="1" x14ac:dyDescent="0.35">
      <c r="A4679" s="144" t="s">
        <v>20272</v>
      </c>
      <c r="B4679" s="144" t="s">
        <v>20273</v>
      </c>
      <c r="C4679" s="144" t="s">
        <v>20274</v>
      </c>
      <c r="D4679" s="144" t="s">
        <v>20275</v>
      </c>
      <c r="E4679" s="144" t="s">
        <v>2162</v>
      </c>
      <c r="F4679" s="144" t="s">
        <v>2176</v>
      </c>
    </row>
    <row r="4680" spans="1:6" hidden="1" x14ac:dyDescent="0.35">
      <c r="A4680" s="144" t="s">
        <v>20276</v>
      </c>
      <c r="B4680" s="144" t="s">
        <v>20277</v>
      </c>
      <c r="C4680" s="144" t="s">
        <v>20278</v>
      </c>
      <c r="D4680" s="144" t="s">
        <v>20279</v>
      </c>
      <c r="E4680" s="144" t="s">
        <v>2175</v>
      </c>
      <c r="F4680" s="144" t="s">
        <v>2266</v>
      </c>
    </row>
    <row r="4681" spans="1:6" ht="31" hidden="1" x14ac:dyDescent="0.35">
      <c r="A4681" s="144" t="s">
        <v>20280</v>
      </c>
      <c r="B4681" s="144" t="s">
        <v>20281</v>
      </c>
      <c r="C4681" s="144" t="s">
        <v>20282</v>
      </c>
      <c r="D4681" s="144" t="s">
        <v>20283</v>
      </c>
      <c r="E4681" s="144" t="s">
        <v>2162</v>
      </c>
      <c r="F4681" s="144" t="s">
        <v>2193</v>
      </c>
    </row>
    <row r="4682" spans="1:6" hidden="1" x14ac:dyDescent="0.35">
      <c r="A4682" s="144" t="s">
        <v>20284</v>
      </c>
      <c r="B4682" s="144" t="s">
        <v>20285</v>
      </c>
      <c r="C4682" s="144" t="s">
        <v>20286</v>
      </c>
      <c r="D4682" s="144" t="s">
        <v>20287</v>
      </c>
      <c r="E4682" s="144" t="s">
        <v>2175</v>
      </c>
      <c r="F4682" s="144" t="s">
        <v>2185</v>
      </c>
    </row>
    <row r="4683" spans="1:6" ht="46.5" hidden="1" x14ac:dyDescent="0.35">
      <c r="A4683" s="144" t="s">
        <v>20288</v>
      </c>
      <c r="B4683" s="144" t="s">
        <v>20289</v>
      </c>
      <c r="C4683" s="144" t="s">
        <v>20290</v>
      </c>
      <c r="D4683" s="144" t="s">
        <v>20291</v>
      </c>
      <c r="F4683" s="144" t="s">
        <v>2193</v>
      </c>
    </row>
    <row r="4684" spans="1:6" hidden="1" x14ac:dyDescent="0.35">
      <c r="A4684" s="144" t="s">
        <v>20292</v>
      </c>
      <c r="B4684" s="144" t="s">
        <v>20293</v>
      </c>
      <c r="C4684" s="144" t="s">
        <v>20294</v>
      </c>
      <c r="D4684" s="144" t="s">
        <v>20295</v>
      </c>
      <c r="F4684" s="144" t="s">
        <v>2266</v>
      </c>
    </row>
    <row r="4685" spans="1:6" ht="31" hidden="1" x14ac:dyDescent="0.35">
      <c r="A4685" s="144" t="s">
        <v>20296</v>
      </c>
      <c r="B4685" s="144" t="s">
        <v>20297</v>
      </c>
      <c r="C4685" s="144" t="s">
        <v>20298</v>
      </c>
      <c r="D4685" s="144" t="s">
        <v>20299</v>
      </c>
      <c r="F4685" s="144" t="s">
        <v>2266</v>
      </c>
    </row>
    <row r="4686" spans="1:6" hidden="1" x14ac:dyDescent="0.35">
      <c r="A4686" s="144" t="s">
        <v>20300</v>
      </c>
      <c r="B4686" s="144" t="s">
        <v>20301</v>
      </c>
      <c r="C4686" s="144" t="s">
        <v>20302</v>
      </c>
      <c r="D4686" s="144" t="s">
        <v>20303</v>
      </c>
      <c r="E4686" s="144" t="s">
        <v>2169</v>
      </c>
      <c r="F4686" s="144" t="s">
        <v>2266</v>
      </c>
    </row>
    <row r="4687" spans="1:6" hidden="1" x14ac:dyDescent="0.35">
      <c r="A4687" s="144" t="s">
        <v>20304</v>
      </c>
      <c r="B4687" s="144" t="s">
        <v>20305</v>
      </c>
      <c r="C4687" s="144" t="s">
        <v>20306</v>
      </c>
      <c r="D4687" s="144" t="s">
        <v>20307</v>
      </c>
      <c r="E4687" s="144" t="s">
        <v>2169</v>
      </c>
      <c r="F4687" s="144" t="s">
        <v>2266</v>
      </c>
    </row>
    <row r="4688" spans="1:6" ht="46.5" hidden="1" x14ac:dyDescent="0.35">
      <c r="A4688" s="144" t="s">
        <v>20308</v>
      </c>
      <c r="B4688" s="144" t="s">
        <v>20309</v>
      </c>
      <c r="C4688" s="144" t="s">
        <v>20310</v>
      </c>
      <c r="D4688" s="144" t="s">
        <v>20311</v>
      </c>
      <c r="E4688" s="144" t="s">
        <v>2162</v>
      </c>
      <c r="F4688" s="144" t="s">
        <v>2163</v>
      </c>
    </row>
    <row r="4689" spans="1:6" hidden="1" x14ac:dyDescent="0.35">
      <c r="A4689" s="144" t="s">
        <v>20312</v>
      </c>
      <c r="B4689" s="144" t="s">
        <v>20313</v>
      </c>
      <c r="C4689" s="144" t="s">
        <v>20314</v>
      </c>
      <c r="D4689" s="144" t="s">
        <v>20315</v>
      </c>
      <c r="F4689" s="144" t="s">
        <v>2266</v>
      </c>
    </row>
    <row r="4690" spans="1:6" ht="31" hidden="1" x14ac:dyDescent="0.35">
      <c r="A4690" s="144" t="s">
        <v>20316</v>
      </c>
      <c r="B4690" s="144" t="s">
        <v>20317</v>
      </c>
      <c r="C4690" s="144" t="s">
        <v>20318</v>
      </c>
      <c r="D4690" s="144" t="s">
        <v>20319</v>
      </c>
      <c r="E4690" s="144" t="s">
        <v>2169</v>
      </c>
      <c r="F4690" s="144" t="s">
        <v>2266</v>
      </c>
    </row>
    <row r="4691" spans="1:6" hidden="1" x14ac:dyDescent="0.35">
      <c r="A4691" s="144" t="s">
        <v>20320</v>
      </c>
      <c r="B4691" s="144" t="s">
        <v>20321</v>
      </c>
      <c r="C4691" s="144" t="s">
        <v>20322</v>
      </c>
      <c r="D4691" s="144" t="s">
        <v>20323</v>
      </c>
      <c r="E4691" s="144" t="s">
        <v>2169</v>
      </c>
      <c r="F4691" s="144" t="s">
        <v>2176</v>
      </c>
    </row>
    <row r="4692" spans="1:6" ht="31" hidden="1" x14ac:dyDescent="0.35">
      <c r="A4692" s="144" t="s">
        <v>20324</v>
      </c>
      <c r="B4692" s="144" t="s">
        <v>20325</v>
      </c>
      <c r="C4692" s="144" t="s">
        <v>20326</v>
      </c>
      <c r="D4692" s="144" t="s">
        <v>20327</v>
      </c>
      <c r="F4692" s="144" t="s">
        <v>2170</v>
      </c>
    </row>
    <row r="4693" spans="1:6" hidden="1" x14ac:dyDescent="0.35">
      <c r="A4693" s="144" t="s">
        <v>20328</v>
      </c>
      <c r="B4693" s="144" t="s">
        <v>20329</v>
      </c>
      <c r="C4693" s="144" t="s">
        <v>20330</v>
      </c>
      <c r="D4693" s="144" t="s">
        <v>20331</v>
      </c>
      <c r="F4693" s="144" t="s">
        <v>2266</v>
      </c>
    </row>
    <row r="4694" spans="1:6" hidden="1" x14ac:dyDescent="0.35">
      <c r="A4694" s="144" t="s">
        <v>20332</v>
      </c>
      <c r="B4694" s="144" t="s">
        <v>20333</v>
      </c>
      <c r="C4694" s="144" t="s">
        <v>20334</v>
      </c>
      <c r="D4694" s="144" t="s">
        <v>20335</v>
      </c>
      <c r="F4694" s="144" t="s">
        <v>2170</v>
      </c>
    </row>
    <row r="4695" spans="1:6" ht="31" hidden="1" x14ac:dyDescent="0.35">
      <c r="A4695" s="144" t="s">
        <v>20336</v>
      </c>
      <c r="B4695" s="144" t="s">
        <v>20337</v>
      </c>
      <c r="C4695" s="144" t="s">
        <v>20338</v>
      </c>
      <c r="D4695" s="144" t="s">
        <v>20339</v>
      </c>
      <c r="F4695" s="144" t="s">
        <v>2176</v>
      </c>
    </row>
    <row r="4696" spans="1:6" hidden="1" x14ac:dyDescent="0.35">
      <c r="A4696" s="144" t="s">
        <v>20340</v>
      </c>
      <c r="B4696" s="144" t="s">
        <v>20341</v>
      </c>
      <c r="C4696" s="144" t="s">
        <v>20342</v>
      </c>
      <c r="D4696" s="144" t="s">
        <v>20343</v>
      </c>
      <c r="F4696" s="144" t="s">
        <v>2266</v>
      </c>
    </row>
    <row r="4697" spans="1:6" ht="31" hidden="1" x14ac:dyDescent="0.35">
      <c r="A4697" s="144" t="s">
        <v>20344</v>
      </c>
      <c r="B4697" s="144" t="s">
        <v>20345</v>
      </c>
      <c r="C4697" s="144" t="s">
        <v>20346</v>
      </c>
      <c r="D4697" s="144" t="s">
        <v>20347</v>
      </c>
      <c r="F4697" s="144" t="s">
        <v>2163</v>
      </c>
    </row>
    <row r="4698" spans="1:6" ht="31" hidden="1" x14ac:dyDescent="0.35">
      <c r="A4698" s="144" t="s">
        <v>20348</v>
      </c>
      <c r="B4698" s="144" t="s">
        <v>20349</v>
      </c>
      <c r="C4698" s="144" t="s">
        <v>20350</v>
      </c>
      <c r="D4698" s="144" t="s">
        <v>20351</v>
      </c>
      <c r="F4698" s="144" t="s">
        <v>2266</v>
      </c>
    </row>
    <row r="4699" spans="1:6" ht="46.5" hidden="1" x14ac:dyDescent="0.35">
      <c r="A4699" s="144" t="s">
        <v>20352</v>
      </c>
      <c r="B4699" s="144" t="s">
        <v>20353</v>
      </c>
      <c r="C4699" s="144" t="s">
        <v>20354</v>
      </c>
      <c r="D4699" s="144" t="s">
        <v>20355</v>
      </c>
      <c r="F4699" s="144" t="s">
        <v>2266</v>
      </c>
    </row>
    <row r="4700" spans="1:6" ht="31" hidden="1" x14ac:dyDescent="0.35">
      <c r="A4700" s="144" t="s">
        <v>20356</v>
      </c>
      <c r="B4700" s="144" t="s">
        <v>20357</v>
      </c>
      <c r="C4700" s="144" t="s">
        <v>20358</v>
      </c>
      <c r="D4700" s="144" t="s">
        <v>20359</v>
      </c>
      <c r="F4700" s="144" t="s">
        <v>2266</v>
      </c>
    </row>
    <row r="4701" spans="1:6" hidden="1" x14ac:dyDescent="0.35">
      <c r="A4701" s="144" t="s">
        <v>20360</v>
      </c>
      <c r="B4701" s="144" t="s">
        <v>20361</v>
      </c>
      <c r="C4701" s="144" t="s">
        <v>20362</v>
      </c>
      <c r="D4701" s="144" t="s">
        <v>20363</v>
      </c>
      <c r="F4701" s="144" t="s">
        <v>2266</v>
      </c>
    </row>
    <row r="4702" spans="1:6" hidden="1" x14ac:dyDescent="0.35">
      <c r="A4702" s="144" t="s">
        <v>20364</v>
      </c>
      <c r="B4702" s="144" t="s">
        <v>20365</v>
      </c>
      <c r="C4702" s="144" t="s">
        <v>20366</v>
      </c>
      <c r="D4702" s="144" t="s">
        <v>20367</v>
      </c>
      <c r="F4702" s="144" t="s">
        <v>2176</v>
      </c>
    </row>
    <row r="4703" spans="1:6" ht="31" hidden="1" x14ac:dyDescent="0.35">
      <c r="A4703" s="144" t="s">
        <v>20368</v>
      </c>
      <c r="B4703" s="144" t="s">
        <v>20369</v>
      </c>
      <c r="C4703" s="144" t="s">
        <v>20370</v>
      </c>
      <c r="D4703" s="144" t="s">
        <v>20371</v>
      </c>
      <c r="F4703" s="144" t="s">
        <v>2266</v>
      </c>
    </row>
    <row r="4704" spans="1:6" hidden="1" x14ac:dyDescent="0.35">
      <c r="A4704" s="144" t="s">
        <v>20372</v>
      </c>
      <c r="B4704" s="144" t="s">
        <v>20373</v>
      </c>
      <c r="C4704" s="144" t="s">
        <v>20374</v>
      </c>
      <c r="D4704" s="144" t="s">
        <v>20375</v>
      </c>
      <c r="F4704" s="144" t="s">
        <v>2266</v>
      </c>
    </row>
    <row r="4705" spans="1:6" ht="31" hidden="1" x14ac:dyDescent="0.35">
      <c r="A4705" s="144" t="s">
        <v>20376</v>
      </c>
      <c r="B4705" s="144" t="s">
        <v>20377</v>
      </c>
      <c r="C4705" s="144" t="s">
        <v>20378</v>
      </c>
      <c r="D4705" s="144" t="s">
        <v>20379</v>
      </c>
      <c r="F4705" s="144" t="s">
        <v>2266</v>
      </c>
    </row>
    <row r="4706" spans="1:6" ht="31" hidden="1" x14ac:dyDescent="0.35">
      <c r="A4706" s="144" t="s">
        <v>20380</v>
      </c>
      <c r="B4706" s="144" t="s">
        <v>20381</v>
      </c>
      <c r="C4706" s="144" t="s">
        <v>20382</v>
      </c>
      <c r="D4706" s="144" t="s">
        <v>20383</v>
      </c>
      <c r="F4706" s="144" t="s">
        <v>2170</v>
      </c>
    </row>
    <row r="4707" spans="1:6" hidden="1" x14ac:dyDescent="0.35">
      <c r="A4707" s="144" t="s">
        <v>20384</v>
      </c>
      <c r="B4707" s="144" t="s">
        <v>20385</v>
      </c>
      <c r="C4707" s="144" t="s">
        <v>20386</v>
      </c>
      <c r="D4707" s="144" t="s">
        <v>20387</v>
      </c>
      <c r="F4707" s="144" t="s">
        <v>2266</v>
      </c>
    </row>
    <row r="4708" spans="1:6" hidden="1" x14ac:dyDescent="0.35">
      <c r="A4708" s="144" t="s">
        <v>20388</v>
      </c>
      <c r="B4708" s="144" t="s">
        <v>20389</v>
      </c>
      <c r="C4708" s="144" t="s">
        <v>20390</v>
      </c>
      <c r="D4708" s="144" t="s">
        <v>20391</v>
      </c>
      <c r="F4708" s="144" t="s">
        <v>2266</v>
      </c>
    </row>
    <row r="4709" spans="1:6" ht="31" hidden="1" x14ac:dyDescent="0.35">
      <c r="A4709" s="144" t="s">
        <v>20392</v>
      </c>
      <c r="B4709" s="144" t="s">
        <v>20393</v>
      </c>
      <c r="C4709" s="144" t="s">
        <v>20394</v>
      </c>
      <c r="D4709" s="144" t="s">
        <v>20395</v>
      </c>
      <c r="F4709" s="144" t="s">
        <v>2266</v>
      </c>
    </row>
    <row r="4710" spans="1:6" hidden="1" x14ac:dyDescent="0.35">
      <c r="A4710" s="144" t="s">
        <v>20396</v>
      </c>
      <c r="B4710" s="144" t="s">
        <v>20397</v>
      </c>
      <c r="C4710" s="144" t="s">
        <v>20398</v>
      </c>
      <c r="D4710" s="144" t="s">
        <v>20399</v>
      </c>
      <c r="F4710" s="144" t="s">
        <v>2266</v>
      </c>
    </row>
    <row r="4711" spans="1:6" ht="31" hidden="1" x14ac:dyDescent="0.35">
      <c r="A4711" s="144" t="s">
        <v>20400</v>
      </c>
      <c r="B4711" s="144" t="s">
        <v>20401</v>
      </c>
      <c r="C4711" s="144" t="s">
        <v>20402</v>
      </c>
      <c r="D4711" s="144" t="s">
        <v>20403</v>
      </c>
      <c r="F4711" s="144" t="s">
        <v>2170</v>
      </c>
    </row>
    <row r="4712" spans="1:6" ht="31" hidden="1" x14ac:dyDescent="0.35">
      <c r="A4712" s="144" t="s">
        <v>20404</v>
      </c>
      <c r="B4712" s="144" t="s">
        <v>20405</v>
      </c>
      <c r="C4712" s="144" t="s">
        <v>20406</v>
      </c>
      <c r="D4712" s="144" t="s">
        <v>20407</v>
      </c>
      <c r="F4712" s="144" t="s">
        <v>2170</v>
      </c>
    </row>
    <row r="4713" spans="1:6" hidden="1" x14ac:dyDescent="0.35">
      <c r="A4713" s="144" t="s">
        <v>20408</v>
      </c>
      <c r="B4713" s="144" t="s">
        <v>20409</v>
      </c>
      <c r="C4713" s="144" t="s">
        <v>20410</v>
      </c>
      <c r="D4713" s="144" t="s">
        <v>20411</v>
      </c>
      <c r="F4713" s="144" t="s">
        <v>2266</v>
      </c>
    </row>
    <row r="4714" spans="1:6" ht="31" hidden="1" x14ac:dyDescent="0.35">
      <c r="A4714" s="144" t="s">
        <v>20412</v>
      </c>
      <c r="B4714" s="144" t="s">
        <v>20413</v>
      </c>
      <c r="C4714" s="144" t="s">
        <v>20414</v>
      </c>
      <c r="D4714" s="144" t="s">
        <v>20415</v>
      </c>
      <c r="E4714" s="144" t="s">
        <v>2162</v>
      </c>
      <c r="F4714" s="144" t="s">
        <v>2176</v>
      </c>
    </row>
    <row r="4715" spans="1:6" hidden="1" x14ac:dyDescent="0.35">
      <c r="A4715" s="144" t="s">
        <v>20416</v>
      </c>
      <c r="B4715" s="144" t="s">
        <v>20417</v>
      </c>
      <c r="C4715" s="144" t="s">
        <v>20418</v>
      </c>
      <c r="D4715" s="144" t="s">
        <v>20419</v>
      </c>
      <c r="F4715" s="144" t="s">
        <v>2266</v>
      </c>
    </row>
    <row r="4716" spans="1:6" ht="31" hidden="1" x14ac:dyDescent="0.35">
      <c r="A4716" s="144" t="s">
        <v>20420</v>
      </c>
      <c r="B4716" s="144" t="s">
        <v>20421</v>
      </c>
      <c r="C4716" s="144" t="s">
        <v>20422</v>
      </c>
      <c r="D4716" s="144" t="s">
        <v>20423</v>
      </c>
      <c r="E4716" s="144" t="s">
        <v>2162</v>
      </c>
      <c r="F4716" s="144" t="s">
        <v>2176</v>
      </c>
    </row>
    <row r="4717" spans="1:6" hidden="1" x14ac:dyDescent="0.35">
      <c r="A4717" s="144" t="s">
        <v>20424</v>
      </c>
      <c r="B4717" s="144" t="s">
        <v>20425</v>
      </c>
      <c r="C4717" s="144" t="s">
        <v>20426</v>
      </c>
      <c r="D4717" s="144" t="s">
        <v>20427</v>
      </c>
      <c r="F4717" s="144" t="s">
        <v>2266</v>
      </c>
    </row>
    <row r="4718" spans="1:6" hidden="1" x14ac:dyDescent="0.35">
      <c r="A4718" s="144" t="s">
        <v>20428</v>
      </c>
      <c r="B4718" s="144" t="s">
        <v>20429</v>
      </c>
      <c r="C4718" s="144" t="s">
        <v>20430</v>
      </c>
      <c r="D4718" s="144" t="s">
        <v>20431</v>
      </c>
      <c r="F4718" s="144" t="s">
        <v>2266</v>
      </c>
    </row>
    <row r="4719" spans="1:6" ht="31" hidden="1" x14ac:dyDescent="0.35">
      <c r="A4719" s="144" t="s">
        <v>20432</v>
      </c>
      <c r="B4719" s="144" t="s">
        <v>20433</v>
      </c>
      <c r="C4719" s="144" t="s">
        <v>20434</v>
      </c>
      <c r="D4719" s="144" t="s">
        <v>20435</v>
      </c>
      <c r="F4719" s="144" t="s">
        <v>2266</v>
      </c>
    </row>
    <row r="4720" spans="1:6" hidden="1" x14ac:dyDescent="0.35">
      <c r="A4720" s="144" t="s">
        <v>20436</v>
      </c>
      <c r="B4720" s="144" t="s">
        <v>20437</v>
      </c>
      <c r="C4720" s="144" t="s">
        <v>20438</v>
      </c>
      <c r="D4720" s="144" t="s">
        <v>20439</v>
      </c>
      <c r="F4720" s="144" t="s">
        <v>2170</v>
      </c>
    </row>
    <row r="4721" spans="1:6" hidden="1" x14ac:dyDescent="0.35">
      <c r="A4721" s="144" t="s">
        <v>20440</v>
      </c>
      <c r="B4721" s="144" t="s">
        <v>20441</v>
      </c>
      <c r="C4721" s="144" t="s">
        <v>20442</v>
      </c>
      <c r="D4721" s="144" t="s">
        <v>20443</v>
      </c>
      <c r="F4721" s="144" t="s">
        <v>2266</v>
      </c>
    </row>
    <row r="4722" spans="1:6" hidden="1" x14ac:dyDescent="0.35">
      <c r="A4722" s="144" t="s">
        <v>20444</v>
      </c>
      <c r="B4722" s="144" t="s">
        <v>20445</v>
      </c>
      <c r="C4722" s="144" t="s">
        <v>20446</v>
      </c>
      <c r="D4722" s="144" t="s">
        <v>20447</v>
      </c>
      <c r="F4722" s="144" t="s">
        <v>2266</v>
      </c>
    </row>
    <row r="4723" spans="1:6" ht="31" hidden="1" x14ac:dyDescent="0.35">
      <c r="A4723" s="144" t="s">
        <v>20448</v>
      </c>
      <c r="B4723" s="144" t="s">
        <v>20449</v>
      </c>
      <c r="C4723" s="144" t="s">
        <v>20450</v>
      </c>
      <c r="D4723" s="144" t="s">
        <v>20451</v>
      </c>
      <c r="F4723" s="144" t="s">
        <v>2266</v>
      </c>
    </row>
    <row r="4724" spans="1:6" hidden="1" x14ac:dyDescent="0.35">
      <c r="A4724" s="144" t="s">
        <v>20452</v>
      </c>
      <c r="B4724" s="144" t="s">
        <v>20453</v>
      </c>
      <c r="C4724" s="144" t="s">
        <v>20454</v>
      </c>
      <c r="D4724" s="144" t="s">
        <v>20455</v>
      </c>
      <c r="F4724" s="144" t="s">
        <v>2266</v>
      </c>
    </row>
    <row r="4725" spans="1:6" hidden="1" x14ac:dyDescent="0.35">
      <c r="A4725" s="144" t="s">
        <v>20456</v>
      </c>
      <c r="B4725" s="144" t="s">
        <v>20457</v>
      </c>
      <c r="C4725" s="144" t="s">
        <v>20458</v>
      </c>
      <c r="D4725" s="144" t="s">
        <v>20459</v>
      </c>
      <c r="F4725" s="144" t="s">
        <v>2266</v>
      </c>
    </row>
    <row r="4726" spans="1:6" ht="31" hidden="1" x14ac:dyDescent="0.35">
      <c r="A4726" s="144" t="s">
        <v>20460</v>
      </c>
      <c r="B4726" s="144" t="s">
        <v>20461</v>
      </c>
      <c r="C4726" s="144" t="s">
        <v>20462</v>
      </c>
      <c r="D4726" s="144" t="s">
        <v>20463</v>
      </c>
      <c r="F4726" s="144" t="s">
        <v>2266</v>
      </c>
    </row>
    <row r="4727" spans="1:6" hidden="1" x14ac:dyDescent="0.35">
      <c r="A4727" s="144" t="s">
        <v>20464</v>
      </c>
      <c r="B4727" s="144" t="s">
        <v>20465</v>
      </c>
      <c r="C4727" s="144" t="s">
        <v>20466</v>
      </c>
      <c r="D4727" s="144" t="s">
        <v>20467</v>
      </c>
      <c r="F4727" s="144" t="s">
        <v>2266</v>
      </c>
    </row>
    <row r="4728" spans="1:6" hidden="1" x14ac:dyDescent="0.35">
      <c r="A4728" s="144" t="s">
        <v>20468</v>
      </c>
      <c r="B4728" s="144" t="s">
        <v>20469</v>
      </c>
      <c r="C4728" s="144" t="s">
        <v>20470</v>
      </c>
      <c r="D4728" s="144" t="s">
        <v>20471</v>
      </c>
      <c r="F4728" s="144" t="s">
        <v>2266</v>
      </c>
    </row>
    <row r="4729" spans="1:6" hidden="1" x14ac:dyDescent="0.35">
      <c r="A4729" s="144" t="s">
        <v>20472</v>
      </c>
      <c r="B4729" s="144" t="s">
        <v>20473</v>
      </c>
      <c r="C4729" s="144" t="s">
        <v>20474</v>
      </c>
      <c r="D4729" s="144" t="s">
        <v>20475</v>
      </c>
      <c r="F4729" s="144" t="s">
        <v>2266</v>
      </c>
    </row>
    <row r="4730" spans="1:6" hidden="1" x14ac:dyDescent="0.35">
      <c r="A4730" s="144" t="s">
        <v>20476</v>
      </c>
      <c r="B4730" s="144" t="s">
        <v>20477</v>
      </c>
      <c r="C4730" s="144" t="s">
        <v>20478</v>
      </c>
      <c r="D4730" s="144" t="s">
        <v>20479</v>
      </c>
      <c r="F4730" s="144" t="s">
        <v>2266</v>
      </c>
    </row>
    <row r="4731" spans="1:6" ht="31" hidden="1" x14ac:dyDescent="0.35">
      <c r="A4731" s="144" t="s">
        <v>20480</v>
      </c>
      <c r="B4731" s="144" t="s">
        <v>20481</v>
      </c>
      <c r="C4731" s="144" t="s">
        <v>20482</v>
      </c>
      <c r="D4731" s="144" t="s">
        <v>20483</v>
      </c>
      <c r="F4731" s="144" t="s">
        <v>2266</v>
      </c>
    </row>
    <row r="4732" spans="1:6" hidden="1" x14ac:dyDescent="0.35">
      <c r="A4732" s="144" t="s">
        <v>20484</v>
      </c>
      <c r="B4732" s="144" t="s">
        <v>20485</v>
      </c>
      <c r="C4732" s="144" t="s">
        <v>20486</v>
      </c>
      <c r="D4732" s="144" t="s">
        <v>20487</v>
      </c>
      <c r="F4732" s="144" t="s">
        <v>2266</v>
      </c>
    </row>
    <row r="4733" spans="1:6" hidden="1" x14ac:dyDescent="0.35">
      <c r="A4733" s="144" t="s">
        <v>20488</v>
      </c>
      <c r="B4733" s="144" t="s">
        <v>20489</v>
      </c>
      <c r="C4733" s="144" t="s">
        <v>20490</v>
      </c>
      <c r="D4733" s="144" t="s">
        <v>20491</v>
      </c>
      <c r="F4733" s="144" t="s">
        <v>2266</v>
      </c>
    </row>
    <row r="4734" spans="1:6" hidden="1" x14ac:dyDescent="0.35">
      <c r="A4734" s="144" t="s">
        <v>20492</v>
      </c>
      <c r="B4734" s="144" t="s">
        <v>20493</v>
      </c>
      <c r="C4734" s="144" t="s">
        <v>20494</v>
      </c>
      <c r="D4734" s="144" t="s">
        <v>20495</v>
      </c>
      <c r="F4734" s="144" t="s">
        <v>2266</v>
      </c>
    </row>
    <row r="4735" spans="1:6" hidden="1" x14ac:dyDescent="0.35">
      <c r="A4735" s="144" t="s">
        <v>20496</v>
      </c>
      <c r="B4735" s="144" t="s">
        <v>20497</v>
      </c>
      <c r="C4735" s="144" t="s">
        <v>20498</v>
      </c>
      <c r="D4735" s="144" t="s">
        <v>20499</v>
      </c>
      <c r="F4735" s="144" t="s">
        <v>2266</v>
      </c>
    </row>
    <row r="4736" spans="1:6" ht="31" hidden="1" x14ac:dyDescent="0.35">
      <c r="A4736" s="144" t="s">
        <v>20500</v>
      </c>
      <c r="B4736" s="144" t="s">
        <v>20501</v>
      </c>
      <c r="C4736" s="144" t="s">
        <v>20502</v>
      </c>
      <c r="D4736" s="144" t="s">
        <v>20503</v>
      </c>
      <c r="F4736" s="144" t="s">
        <v>2266</v>
      </c>
    </row>
    <row r="4737" spans="1:6" ht="31" hidden="1" x14ac:dyDescent="0.35">
      <c r="A4737" s="144" t="s">
        <v>20504</v>
      </c>
      <c r="B4737" s="144" t="s">
        <v>20505</v>
      </c>
      <c r="C4737" s="144" t="s">
        <v>20506</v>
      </c>
      <c r="D4737" s="144" t="s">
        <v>20507</v>
      </c>
      <c r="F4737" s="144" t="s">
        <v>2266</v>
      </c>
    </row>
    <row r="4738" spans="1:6" hidden="1" x14ac:dyDescent="0.35">
      <c r="A4738" s="144" t="s">
        <v>20508</v>
      </c>
      <c r="B4738" s="144" t="s">
        <v>20509</v>
      </c>
      <c r="C4738" s="144" t="s">
        <v>20510</v>
      </c>
      <c r="D4738" s="144" t="s">
        <v>20511</v>
      </c>
      <c r="F4738" s="144" t="s">
        <v>2266</v>
      </c>
    </row>
    <row r="4739" spans="1:6" hidden="1" x14ac:dyDescent="0.35">
      <c r="A4739" s="144" t="s">
        <v>20512</v>
      </c>
      <c r="B4739" s="144" t="s">
        <v>20513</v>
      </c>
      <c r="C4739" s="144" t="s">
        <v>20514</v>
      </c>
      <c r="D4739" s="144" t="s">
        <v>20515</v>
      </c>
      <c r="F4739" s="144" t="s">
        <v>2266</v>
      </c>
    </row>
    <row r="4740" spans="1:6" hidden="1" x14ac:dyDescent="0.35">
      <c r="A4740" s="144" t="s">
        <v>20516</v>
      </c>
      <c r="B4740" s="144" t="s">
        <v>20517</v>
      </c>
      <c r="C4740" s="144" t="s">
        <v>20518</v>
      </c>
      <c r="D4740" s="144" t="s">
        <v>20519</v>
      </c>
      <c r="F4740" s="144" t="s">
        <v>2170</v>
      </c>
    </row>
    <row r="4741" spans="1:6" hidden="1" x14ac:dyDescent="0.35">
      <c r="A4741" s="144" t="s">
        <v>20520</v>
      </c>
      <c r="B4741" s="144" t="s">
        <v>20521</v>
      </c>
      <c r="C4741" s="144" t="s">
        <v>20522</v>
      </c>
      <c r="D4741" s="144" t="s">
        <v>20523</v>
      </c>
      <c r="E4741" s="144" t="s">
        <v>2175</v>
      </c>
      <c r="F4741" s="144" t="s">
        <v>2193</v>
      </c>
    </row>
    <row r="4742" spans="1:6" hidden="1" x14ac:dyDescent="0.35">
      <c r="A4742" s="144" t="s">
        <v>20524</v>
      </c>
      <c r="B4742" s="144" t="s">
        <v>20525</v>
      </c>
      <c r="C4742" s="144" t="s">
        <v>20526</v>
      </c>
      <c r="D4742" s="144" t="s">
        <v>20527</v>
      </c>
      <c r="F4742" s="144" t="s">
        <v>2266</v>
      </c>
    </row>
    <row r="4743" spans="1:6" hidden="1" x14ac:dyDescent="0.35">
      <c r="A4743" s="144" t="s">
        <v>20528</v>
      </c>
      <c r="B4743" s="144" t="s">
        <v>20529</v>
      </c>
      <c r="C4743" s="144" t="s">
        <v>20530</v>
      </c>
      <c r="D4743" s="144" t="s">
        <v>20531</v>
      </c>
      <c r="F4743" s="144" t="s">
        <v>2266</v>
      </c>
    </row>
    <row r="4744" spans="1:6" ht="31" hidden="1" x14ac:dyDescent="0.35">
      <c r="A4744" s="144" t="s">
        <v>20532</v>
      </c>
      <c r="B4744" s="144" t="s">
        <v>20533</v>
      </c>
      <c r="C4744" s="144" t="s">
        <v>20534</v>
      </c>
      <c r="D4744" s="144" t="s">
        <v>20535</v>
      </c>
      <c r="E4744" s="144" t="s">
        <v>3238</v>
      </c>
      <c r="F4744" s="144" t="s">
        <v>2170</v>
      </c>
    </row>
    <row r="4745" spans="1:6" ht="31" hidden="1" x14ac:dyDescent="0.35">
      <c r="A4745" s="144" t="s">
        <v>20536</v>
      </c>
      <c r="B4745" s="144" t="s">
        <v>20537</v>
      </c>
      <c r="C4745" s="144" t="s">
        <v>20538</v>
      </c>
      <c r="D4745" s="144" t="s">
        <v>20539</v>
      </c>
      <c r="F4745" s="144" t="s">
        <v>2266</v>
      </c>
    </row>
    <row r="4746" spans="1:6" ht="31" hidden="1" x14ac:dyDescent="0.35">
      <c r="A4746" s="144" t="s">
        <v>20540</v>
      </c>
      <c r="B4746" s="144" t="s">
        <v>20541</v>
      </c>
      <c r="C4746" s="144" t="s">
        <v>20542</v>
      </c>
      <c r="D4746" s="144" t="s">
        <v>20543</v>
      </c>
      <c r="F4746" s="144" t="s">
        <v>2266</v>
      </c>
    </row>
    <row r="4747" spans="1:6" hidden="1" x14ac:dyDescent="0.35">
      <c r="A4747" s="144" t="s">
        <v>20544</v>
      </c>
      <c r="B4747" s="144" t="s">
        <v>20545</v>
      </c>
      <c r="C4747" s="144" t="s">
        <v>20546</v>
      </c>
      <c r="D4747" s="144" t="s">
        <v>20547</v>
      </c>
      <c r="E4747" s="144" t="s">
        <v>2175</v>
      </c>
      <c r="F4747" s="144" t="s">
        <v>2176</v>
      </c>
    </row>
    <row r="4748" spans="1:6" hidden="1" x14ac:dyDescent="0.35">
      <c r="A4748" s="144" t="s">
        <v>20548</v>
      </c>
      <c r="B4748" s="144" t="s">
        <v>20549</v>
      </c>
      <c r="C4748" s="144" t="s">
        <v>20550</v>
      </c>
      <c r="D4748" s="144" t="s">
        <v>20551</v>
      </c>
      <c r="F4748" s="144" t="s">
        <v>2266</v>
      </c>
    </row>
    <row r="4749" spans="1:6" hidden="1" x14ac:dyDescent="0.35">
      <c r="A4749" s="144" t="s">
        <v>20552</v>
      </c>
      <c r="B4749" s="144" t="s">
        <v>20553</v>
      </c>
      <c r="C4749" s="144" t="s">
        <v>20554</v>
      </c>
      <c r="D4749" s="144" t="s">
        <v>20555</v>
      </c>
      <c r="F4749" s="144" t="s">
        <v>2266</v>
      </c>
    </row>
    <row r="4750" spans="1:6" ht="31" hidden="1" x14ac:dyDescent="0.35">
      <c r="A4750" s="144" t="s">
        <v>20556</v>
      </c>
      <c r="B4750" s="144" t="s">
        <v>20557</v>
      </c>
      <c r="C4750" s="144" t="s">
        <v>20558</v>
      </c>
      <c r="D4750" s="144" t="s">
        <v>20559</v>
      </c>
      <c r="F4750" s="144" t="s">
        <v>2266</v>
      </c>
    </row>
    <row r="4751" spans="1:6" hidden="1" x14ac:dyDescent="0.35">
      <c r="A4751" s="144" t="s">
        <v>20560</v>
      </c>
      <c r="B4751" s="144" t="s">
        <v>20561</v>
      </c>
      <c r="C4751" s="144" t="s">
        <v>20562</v>
      </c>
      <c r="D4751" s="144" t="s">
        <v>20563</v>
      </c>
      <c r="F4751" s="144" t="s">
        <v>2176</v>
      </c>
    </row>
    <row r="4752" spans="1:6" ht="31" hidden="1" x14ac:dyDescent="0.35">
      <c r="A4752" s="144" t="s">
        <v>20564</v>
      </c>
      <c r="B4752" s="144" t="s">
        <v>20565</v>
      </c>
      <c r="C4752" s="144" t="s">
        <v>20566</v>
      </c>
      <c r="D4752" s="144" t="s">
        <v>20567</v>
      </c>
      <c r="F4752" s="144" t="s">
        <v>2170</v>
      </c>
    </row>
    <row r="4753" spans="1:6" hidden="1" x14ac:dyDescent="0.35">
      <c r="A4753" s="144" t="s">
        <v>20568</v>
      </c>
      <c r="B4753" s="144" t="s">
        <v>20569</v>
      </c>
      <c r="C4753" s="144" t="s">
        <v>20570</v>
      </c>
      <c r="D4753" s="144" t="s">
        <v>20571</v>
      </c>
      <c r="F4753" s="144" t="s">
        <v>2266</v>
      </c>
    </row>
    <row r="4754" spans="1:6" hidden="1" x14ac:dyDescent="0.35">
      <c r="A4754" s="144" t="s">
        <v>20572</v>
      </c>
      <c r="B4754" s="144" t="s">
        <v>20573</v>
      </c>
      <c r="C4754" s="144" t="s">
        <v>20574</v>
      </c>
      <c r="D4754" s="144" t="s">
        <v>20575</v>
      </c>
      <c r="E4754" s="144" t="s">
        <v>2175</v>
      </c>
      <c r="F4754" s="144" t="s">
        <v>2176</v>
      </c>
    </row>
    <row r="4755" spans="1:6" hidden="1" x14ac:dyDescent="0.35">
      <c r="A4755" s="144" t="s">
        <v>20576</v>
      </c>
      <c r="B4755" s="144" t="s">
        <v>20577</v>
      </c>
      <c r="C4755" s="144" t="s">
        <v>20578</v>
      </c>
      <c r="D4755" s="144" t="s">
        <v>20579</v>
      </c>
      <c r="F4755" s="144" t="s">
        <v>2266</v>
      </c>
    </row>
    <row r="4756" spans="1:6" hidden="1" x14ac:dyDescent="0.35">
      <c r="A4756" s="144" t="s">
        <v>20580</v>
      </c>
      <c r="B4756" s="144" t="s">
        <v>20581</v>
      </c>
      <c r="C4756" s="144" t="s">
        <v>20582</v>
      </c>
      <c r="D4756" s="144" t="s">
        <v>20583</v>
      </c>
      <c r="F4756" s="144" t="s">
        <v>2266</v>
      </c>
    </row>
    <row r="4757" spans="1:6" hidden="1" x14ac:dyDescent="0.35">
      <c r="A4757" s="144" t="s">
        <v>20584</v>
      </c>
      <c r="B4757" s="144" t="s">
        <v>20585</v>
      </c>
      <c r="C4757" s="144" t="s">
        <v>20586</v>
      </c>
      <c r="D4757" s="144" t="s">
        <v>20587</v>
      </c>
      <c r="F4757" s="144" t="s">
        <v>2266</v>
      </c>
    </row>
    <row r="4758" spans="1:6" ht="31" hidden="1" x14ac:dyDescent="0.35">
      <c r="A4758" s="144" t="s">
        <v>548</v>
      </c>
      <c r="B4758" s="144" t="s">
        <v>20588</v>
      </c>
      <c r="C4758" s="144" t="s">
        <v>549</v>
      </c>
      <c r="D4758" s="144" t="s">
        <v>20589</v>
      </c>
      <c r="E4758" s="144" t="s">
        <v>2175</v>
      </c>
      <c r="F4758" s="144" t="s">
        <v>2193</v>
      </c>
    </row>
    <row r="4759" spans="1:6" ht="31" hidden="1" x14ac:dyDescent="0.35">
      <c r="A4759" s="144" t="s">
        <v>20590</v>
      </c>
      <c r="B4759" s="144" t="s">
        <v>20591</v>
      </c>
      <c r="C4759" s="144" t="s">
        <v>20592</v>
      </c>
      <c r="D4759" s="144" t="s">
        <v>20593</v>
      </c>
      <c r="F4759" s="144" t="s">
        <v>2266</v>
      </c>
    </row>
    <row r="4760" spans="1:6" hidden="1" x14ac:dyDescent="0.35">
      <c r="A4760" s="144" t="s">
        <v>20594</v>
      </c>
      <c r="B4760" s="144" t="s">
        <v>20595</v>
      </c>
      <c r="C4760" s="144" t="s">
        <v>20596</v>
      </c>
      <c r="D4760" s="144" t="s">
        <v>20597</v>
      </c>
      <c r="F4760" s="144" t="s">
        <v>2266</v>
      </c>
    </row>
    <row r="4761" spans="1:6" hidden="1" x14ac:dyDescent="0.35">
      <c r="A4761" s="144" t="s">
        <v>20598</v>
      </c>
      <c r="B4761" s="144" t="s">
        <v>20599</v>
      </c>
      <c r="C4761" s="144" t="s">
        <v>20600</v>
      </c>
      <c r="D4761" s="144" t="s">
        <v>20601</v>
      </c>
      <c r="E4761" s="144" t="s">
        <v>2175</v>
      </c>
      <c r="F4761" s="144" t="s">
        <v>2176</v>
      </c>
    </row>
    <row r="4762" spans="1:6" hidden="1" x14ac:dyDescent="0.35">
      <c r="A4762" s="144" t="s">
        <v>20602</v>
      </c>
      <c r="B4762" s="144" t="s">
        <v>20603</v>
      </c>
      <c r="C4762" s="144" t="s">
        <v>20604</v>
      </c>
      <c r="D4762" s="144" t="s">
        <v>20605</v>
      </c>
      <c r="F4762" s="144" t="s">
        <v>2266</v>
      </c>
    </row>
    <row r="4763" spans="1:6" ht="31" hidden="1" x14ac:dyDescent="0.35">
      <c r="A4763" s="144" t="s">
        <v>20606</v>
      </c>
      <c r="B4763" s="144" t="s">
        <v>20607</v>
      </c>
      <c r="C4763" s="144" t="s">
        <v>20608</v>
      </c>
      <c r="D4763" s="144" t="s">
        <v>20609</v>
      </c>
      <c r="F4763" s="144" t="s">
        <v>2266</v>
      </c>
    </row>
    <row r="4764" spans="1:6" hidden="1" x14ac:dyDescent="0.35">
      <c r="A4764" s="144" t="s">
        <v>20610</v>
      </c>
      <c r="B4764" s="144" t="s">
        <v>20611</v>
      </c>
      <c r="C4764" s="144" t="s">
        <v>20612</v>
      </c>
      <c r="D4764" s="144" t="s">
        <v>20613</v>
      </c>
      <c r="E4764" s="144" t="s">
        <v>2175</v>
      </c>
      <c r="F4764" s="144" t="s">
        <v>2176</v>
      </c>
    </row>
    <row r="4765" spans="1:6" hidden="1" x14ac:dyDescent="0.35">
      <c r="A4765" s="144" t="s">
        <v>20614</v>
      </c>
      <c r="B4765" s="144" t="s">
        <v>20615</v>
      </c>
      <c r="C4765" s="144" t="s">
        <v>20616</v>
      </c>
      <c r="D4765" s="144" t="s">
        <v>20617</v>
      </c>
      <c r="E4765" s="144" t="s">
        <v>2175</v>
      </c>
      <c r="F4765" s="144" t="s">
        <v>2176</v>
      </c>
    </row>
    <row r="4766" spans="1:6" ht="31" hidden="1" x14ac:dyDescent="0.35">
      <c r="A4766" s="144" t="s">
        <v>20618</v>
      </c>
      <c r="B4766" s="144" t="s">
        <v>20619</v>
      </c>
      <c r="C4766" s="144" t="s">
        <v>20620</v>
      </c>
      <c r="D4766" s="144" t="s">
        <v>20621</v>
      </c>
      <c r="E4766" s="144" t="s">
        <v>2175</v>
      </c>
      <c r="F4766" s="144" t="s">
        <v>2176</v>
      </c>
    </row>
    <row r="4767" spans="1:6" hidden="1" x14ac:dyDescent="0.35">
      <c r="A4767" s="144" t="s">
        <v>20622</v>
      </c>
      <c r="B4767" s="144" t="s">
        <v>20623</v>
      </c>
      <c r="C4767" s="144" t="s">
        <v>20624</v>
      </c>
      <c r="D4767" s="144" t="s">
        <v>20625</v>
      </c>
      <c r="F4767" s="144" t="s">
        <v>2266</v>
      </c>
    </row>
    <row r="4768" spans="1:6" hidden="1" x14ac:dyDescent="0.35">
      <c r="A4768" s="144" t="s">
        <v>20626</v>
      </c>
      <c r="B4768" s="144" t="s">
        <v>20627</v>
      </c>
      <c r="C4768" s="144" t="s">
        <v>20628</v>
      </c>
      <c r="D4768" s="144" t="s">
        <v>20629</v>
      </c>
      <c r="E4768" s="144" t="s">
        <v>2175</v>
      </c>
      <c r="F4768" s="144" t="s">
        <v>2176</v>
      </c>
    </row>
    <row r="4769" spans="1:6" ht="31" hidden="1" x14ac:dyDescent="0.35">
      <c r="A4769" s="144" t="s">
        <v>20630</v>
      </c>
      <c r="B4769" s="144" t="s">
        <v>20631</v>
      </c>
      <c r="C4769" s="144" t="s">
        <v>20632</v>
      </c>
      <c r="D4769" s="144" t="s">
        <v>20633</v>
      </c>
      <c r="F4769" s="144" t="s">
        <v>2266</v>
      </c>
    </row>
    <row r="4770" spans="1:6" ht="31" hidden="1" x14ac:dyDescent="0.35">
      <c r="A4770" s="144" t="s">
        <v>20634</v>
      </c>
      <c r="B4770" s="144" t="s">
        <v>20635</v>
      </c>
      <c r="C4770" s="144" t="s">
        <v>20636</v>
      </c>
      <c r="D4770" s="144" t="s">
        <v>20637</v>
      </c>
      <c r="F4770" s="144" t="s">
        <v>2266</v>
      </c>
    </row>
    <row r="4771" spans="1:6" hidden="1" x14ac:dyDescent="0.35">
      <c r="A4771" s="144" t="s">
        <v>20638</v>
      </c>
      <c r="B4771" s="144" t="s">
        <v>20639</v>
      </c>
      <c r="C4771" s="144" t="s">
        <v>20640</v>
      </c>
      <c r="D4771" s="144" t="s">
        <v>20641</v>
      </c>
      <c r="F4771" s="144" t="s">
        <v>2266</v>
      </c>
    </row>
    <row r="4772" spans="1:6" hidden="1" x14ac:dyDescent="0.35">
      <c r="A4772" s="144" t="s">
        <v>20642</v>
      </c>
      <c r="B4772" s="144" t="s">
        <v>20643</v>
      </c>
      <c r="C4772" s="144" t="s">
        <v>20644</v>
      </c>
      <c r="D4772" s="144" t="s">
        <v>20645</v>
      </c>
      <c r="F4772" s="144" t="s">
        <v>2266</v>
      </c>
    </row>
    <row r="4773" spans="1:6" hidden="1" x14ac:dyDescent="0.35">
      <c r="A4773" s="144" t="s">
        <v>20646</v>
      </c>
      <c r="B4773" s="144" t="s">
        <v>20647</v>
      </c>
      <c r="C4773" s="144" t="s">
        <v>20648</v>
      </c>
      <c r="D4773" s="144" t="s">
        <v>20649</v>
      </c>
      <c r="F4773" s="144" t="s">
        <v>2266</v>
      </c>
    </row>
    <row r="4774" spans="1:6" ht="31" hidden="1" x14ac:dyDescent="0.35">
      <c r="A4774" s="144" t="s">
        <v>20650</v>
      </c>
      <c r="B4774" s="144" t="s">
        <v>20651</v>
      </c>
      <c r="C4774" s="144" t="s">
        <v>20652</v>
      </c>
      <c r="D4774" s="144" t="s">
        <v>20653</v>
      </c>
      <c r="F4774" s="144" t="s">
        <v>2266</v>
      </c>
    </row>
    <row r="4775" spans="1:6" ht="31" hidden="1" x14ac:dyDescent="0.35">
      <c r="A4775" s="144" t="s">
        <v>20654</v>
      </c>
      <c r="B4775" s="144" t="s">
        <v>20655</v>
      </c>
      <c r="C4775" s="144" t="s">
        <v>20656</v>
      </c>
      <c r="D4775" s="144" t="s">
        <v>20657</v>
      </c>
      <c r="F4775" s="144" t="s">
        <v>2266</v>
      </c>
    </row>
    <row r="4776" spans="1:6" ht="31" hidden="1" x14ac:dyDescent="0.35">
      <c r="A4776" s="144" t="s">
        <v>20658</v>
      </c>
      <c r="B4776" s="144" t="s">
        <v>20659</v>
      </c>
      <c r="C4776" s="144" t="s">
        <v>20660</v>
      </c>
      <c r="D4776" s="144" t="s">
        <v>20661</v>
      </c>
      <c r="F4776" s="144" t="s">
        <v>2266</v>
      </c>
    </row>
    <row r="4777" spans="1:6" ht="31" hidden="1" x14ac:dyDescent="0.35">
      <c r="A4777" s="144" t="s">
        <v>20662</v>
      </c>
      <c r="B4777" s="144" t="s">
        <v>20663</v>
      </c>
      <c r="C4777" s="144" t="s">
        <v>20664</v>
      </c>
      <c r="D4777" s="144" t="s">
        <v>20665</v>
      </c>
      <c r="F4777" s="144" t="s">
        <v>2266</v>
      </c>
    </row>
    <row r="4778" spans="1:6" ht="31" hidden="1" x14ac:dyDescent="0.35">
      <c r="A4778" s="144" t="s">
        <v>20666</v>
      </c>
      <c r="B4778" s="144" t="s">
        <v>20667</v>
      </c>
      <c r="C4778" s="144" t="s">
        <v>20668</v>
      </c>
      <c r="D4778" s="144" t="s">
        <v>20669</v>
      </c>
      <c r="F4778" s="144" t="s">
        <v>2266</v>
      </c>
    </row>
    <row r="4779" spans="1:6" hidden="1" x14ac:dyDescent="0.35">
      <c r="A4779" s="144" t="s">
        <v>20670</v>
      </c>
      <c r="B4779" s="144" t="s">
        <v>20671</v>
      </c>
      <c r="C4779" s="144" t="s">
        <v>20672</v>
      </c>
      <c r="D4779" s="144" t="s">
        <v>20673</v>
      </c>
      <c r="F4779" s="144" t="s">
        <v>2266</v>
      </c>
    </row>
    <row r="4780" spans="1:6" hidden="1" x14ac:dyDescent="0.35">
      <c r="A4780" s="144" t="s">
        <v>20674</v>
      </c>
      <c r="B4780" s="144" t="s">
        <v>20675</v>
      </c>
      <c r="C4780" s="144" t="s">
        <v>20676</v>
      </c>
      <c r="D4780" s="144" t="s">
        <v>20677</v>
      </c>
      <c r="F4780" s="144" t="s">
        <v>2266</v>
      </c>
    </row>
    <row r="4781" spans="1:6" hidden="1" x14ac:dyDescent="0.35">
      <c r="A4781" s="144" t="s">
        <v>20678</v>
      </c>
      <c r="B4781" s="144" t="s">
        <v>20679</v>
      </c>
      <c r="C4781" s="144" t="s">
        <v>20680</v>
      </c>
      <c r="D4781" s="144" t="s">
        <v>20681</v>
      </c>
      <c r="F4781" s="144" t="s">
        <v>2266</v>
      </c>
    </row>
    <row r="4782" spans="1:6" hidden="1" x14ac:dyDescent="0.35">
      <c r="A4782" s="144" t="s">
        <v>20682</v>
      </c>
      <c r="B4782" s="144" t="s">
        <v>1506</v>
      </c>
      <c r="C4782" s="144" t="s">
        <v>20683</v>
      </c>
      <c r="D4782" s="144" t="s">
        <v>20684</v>
      </c>
      <c r="E4782" s="144" t="s">
        <v>2175</v>
      </c>
      <c r="F4782" s="144" t="s">
        <v>2176</v>
      </c>
    </row>
    <row r="4783" spans="1:6" hidden="1" x14ac:dyDescent="0.35">
      <c r="A4783" s="144" t="s">
        <v>20685</v>
      </c>
      <c r="B4783" s="144" t="s">
        <v>20686</v>
      </c>
      <c r="C4783" s="144" t="s">
        <v>20687</v>
      </c>
      <c r="D4783" s="144" t="s">
        <v>20688</v>
      </c>
      <c r="F4783" s="144" t="s">
        <v>2266</v>
      </c>
    </row>
    <row r="4784" spans="1:6" hidden="1" x14ac:dyDescent="0.35">
      <c r="A4784" s="144" t="s">
        <v>20689</v>
      </c>
      <c r="B4784" s="144" t="s">
        <v>20690</v>
      </c>
      <c r="C4784" s="144" t="s">
        <v>20691</v>
      </c>
      <c r="D4784" s="144" t="s">
        <v>20692</v>
      </c>
      <c r="F4784" s="144" t="s">
        <v>2266</v>
      </c>
    </row>
    <row r="4785" spans="1:6" ht="31" hidden="1" x14ac:dyDescent="0.35">
      <c r="A4785" s="144" t="s">
        <v>20693</v>
      </c>
      <c r="B4785" s="144" t="s">
        <v>20694</v>
      </c>
      <c r="C4785" s="144" t="s">
        <v>20695</v>
      </c>
      <c r="D4785" s="144" t="s">
        <v>20696</v>
      </c>
      <c r="E4785" s="144" t="s">
        <v>2169</v>
      </c>
      <c r="F4785" s="144" t="s">
        <v>2266</v>
      </c>
    </row>
    <row r="4786" spans="1:6" ht="31" hidden="1" x14ac:dyDescent="0.35">
      <c r="A4786" s="144" t="s">
        <v>20697</v>
      </c>
      <c r="B4786" s="144" t="s">
        <v>20698</v>
      </c>
      <c r="C4786" s="144" t="s">
        <v>20699</v>
      </c>
      <c r="D4786" s="144" t="s">
        <v>20700</v>
      </c>
      <c r="F4786" s="144" t="s">
        <v>2266</v>
      </c>
    </row>
    <row r="4787" spans="1:6" ht="46.5" hidden="1" x14ac:dyDescent="0.35">
      <c r="A4787" s="144" t="s">
        <v>20701</v>
      </c>
      <c r="B4787" s="144" t="s">
        <v>20702</v>
      </c>
      <c r="C4787" s="144" t="s">
        <v>20703</v>
      </c>
      <c r="D4787" s="144" t="s">
        <v>20704</v>
      </c>
      <c r="F4787" s="144" t="s">
        <v>2266</v>
      </c>
    </row>
    <row r="4788" spans="1:6" ht="31" hidden="1" x14ac:dyDescent="0.35">
      <c r="A4788" s="144" t="s">
        <v>20705</v>
      </c>
      <c r="B4788" s="144" t="s">
        <v>20706</v>
      </c>
      <c r="C4788" s="144" t="s">
        <v>20707</v>
      </c>
      <c r="D4788" s="144" t="s">
        <v>20708</v>
      </c>
      <c r="F4788" s="144" t="s">
        <v>2266</v>
      </c>
    </row>
    <row r="4789" spans="1:6" ht="31" hidden="1" x14ac:dyDescent="0.35">
      <c r="A4789" s="144" t="s">
        <v>20709</v>
      </c>
      <c r="B4789" s="144" t="s">
        <v>20710</v>
      </c>
      <c r="C4789" s="144" t="s">
        <v>20711</v>
      </c>
      <c r="D4789" s="144" t="s">
        <v>20712</v>
      </c>
      <c r="F4789" s="144" t="s">
        <v>2266</v>
      </c>
    </row>
    <row r="4790" spans="1:6" hidden="1" x14ac:dyDescent="0.35">
      <c r="A4790" s="144" t="s">
        <v>20713</v>
      </c>
      <c r="B4790" s="144" t="s">
        <v>20714</v>
      </c>
      <c r="C4790" s="144" t="s">
        <v>20715</v>
      </c>
      <c r="D4790" s="144" t="s">
        <v>20716</v>
      </c>
      <c r="F4790" s="144" t="s">
        <v>2266</v>
      </c>
    </row>
    <row r="4791" spans="1:6" ht="31" hidden="1" x14ac:dyDescent="0.35">
      <c r="A4791" s="144" t="s">
        <v>20717</v>
      </c>
      <c r="B4791" s="144" t="s">
        <v>20718</v>
      </c>
      <c r="C4791" s="144" t="s">
        <v>20719</v>
      </c>
      <c r="D4791" s="144" t="s">
        <v>20720</v>
      </c>
      <c r="F4791" s="144" t="s">
        <v>2266</v>
      </c>
    </row>
    <row r="4792" spans="1:6" hidden="1" x14ac:dyDescent="0.35">
      <c r="A4792" s="144" t="s">
        <v>20721</v>
      </c>
      <c r="B4792" s="144" t="s">
        <v>20722</v>
      </c>
      <c r="C4792" s="144" t="s">
        <v>20723</v>
      </c>
      <c r="D4792" s="144" t="s">
        <v>20724</v>
      </c>
      <c r="F4792" s="144" t="s">
        <v>2176</v>
      </c>
    </row>
    <row r="4793" spans="1:6" hidden="1" x14ac:dyDescent="0.35">
      <c r="A4793" s="144" t="s">
        <v>20725</v>
      </c>
      <c r="B4793" s="144" t="s">
        <v>20726</v>
      </c>
      <c r="C4793" s="144" t="s">
        <v>20726</v>
      </c>
      <c r="D4793" s="144" t="s">
        <v>20727</v>
      </c>
      <c r="E4793" s="144" t="s">
        <v>2175</v>
      </c>
      <c r="F4793" s="144" t="s">
        <v>2170</v>
      </c>
    </row>
    <row r="4794" spans="1:6" hidden="1" x14ac:dyDescent="0.35">
      <c r="A4794" s="144" t="s">
        <v>20728</v>
      </c>
      <c r="B4794" s="144" t="s">
        <v>20729</v>
      </c>
      <c r="C4794" s="144" t="s">
        <v>20730</v>
      </c>
      <c r="D4794" s="144" t="s">
        <v>20731</v>
      </c>
      <c r="F4794" s="144" t="s">
        <v>2266</v>
      </c>
    </row>
    <row r="4795" spans="1:6" hidden="1" x14ac:dyDescent="0.35">
      <c r="A4795" s="144" t="s">
        <v>20732</v>
      </c>
      <c r="B4795" s="144" t="s">
        <v>20733</v>
      </c>
      <c r="C4795" s="144" t="s">
        <v>20734</v>
      </c>
      <c r="D4795" s="144" t="s">
        <v>20735</v>
      </c>
      <c r="F4795" s="144" t="s">
        <v>2266</v>
      </c>
    </row>
    <row r="4796" spans="1:6" ht="31" hidden="1" x14ac:dyDescent="0.35">
      <c r="A4796" s="144" t="s">
        <v>20736</v>
      </c>
      <c r="B4796" s="144" t="s">
        <v>20737</v>
      </c>
      <c r="C4796" s="144" t="s">
        <v>20738</v>
      </c>
      <c r="D4796" s="144" t="s">
        <v>20739</v>
      </c>
      <c r="F4796" s="144" t="s">
        <v>2266</v>
      </c>
    </row>
    <row r="4797" spans="1:6" ht="31" hidden="1" x14ac:dyDescent="0.35">
      <c r="A4797" s="144" t="s">
        <v>20740</v>
      </c>
      <c r="B4797" s="144" t="s">
        <v>20741</v>
      </c>
      <c r="C4797" s="144" t="s">
        <v>20742</v>
      </c>
      <c r="D4797" s="144" t="s">
        <v>20743</v>
      </c>
      <c r="F4797" s="144" t="s">
        <v>2266</v>
      </c>
    </row>
    <row r="4798" spans="1:6" ht="31" hidden="1" x14ac:dyDescent="0.35">
      <c r="A4798" s="144" t="s">
        <v>20744</v>
      </c>
      <c r="B4798" s="144" t="s">
        <v>20745</v>
      </c>
      <c r="C4798" s="144" t="s">
        <v>20746</v>
      </c>
      <c r="D4798" s="144" t="s">
        <v>20747</v>
      </c>
      <c r="E4798" s="144" t="s">
        <v>2162</v>
      </c>
      <c r="F4798" s="144" t="s">
        <v>2163</v>
      </c>
    </row>
    <row r="4799" spans="1:6" ht="46.5" hidden="1" x14ac:dyDescent="0.35">
      <c r="A4799" s="144" t="s">
        <v>20748</v>
      </c>
      <c r="B4799" s="144" t="s">
        <v>20749</v>
      </c>
      <c r="C4799" s="144" t="s">
        <v>20750</v>
      </c>
      <c r="D4799" s="144" t="s">
        <v>20751</v>
      </c>
      <c r="E4799" s="144" t="s">
        <v>2162</v>
      </c>
      <c r="F4799" s="144" t="s">
        <v>2193</v>
      </c>
    </row>
    <row r="4800" spans="1:6" hidden="1" x14ac:dyDescent="0.35">
      <c r="A4800" s="144" t="s">
        <v>20752</v>
      </c>
      <c r="B4800" s="144" t="s">
        <v>20753</v>
      </c>
      <c r="C4800" s="144" t="s">
        <v>20754</v>
      </c>
      <c r="D4800" s="144" t="s">
        <v>20755</v>
      </c>
      <c r="F4800" s="144" t="s">
        <v>2266</v>
      </c>
    </row>
    <row r="4801" spans="1:6" ht="31" hidden="1" x14ac:dyDescent="0.35">
      <c r="A4801" s="144" t="s">
        <v>20756</v>
      </c>
      <c r="B4801" s="144" t="s">
        <v>20757</v>
      </c>
      <c r="C4801" s="144" t="s">
        <v>20758</v>
      </c>
      <c r="D4801" s="144" t="s">
        <v>20759</v>
      </c>
      <c r="F4801" s="144" t="s">
        <v>2266</v>
      </c>
    </row>
    <row r="4802" spans="1:6" ht="31" hidden="1" x14ac:dyDescent="0.35">
      <c r="A4802" s="144" t="s">
        <v>20760</v>
      </c>
      <c r="B4802" s="144" t="s">
        <v>20761</v>
      </c>
      <c r="C4802" s="144" t="s">
        <v>20762</v>
      </c>
      <c r="D4802" s="144" t="s">
        <v>20763</v>
      </c>
      <c r="F4802" s="144" t="s">
        <v>2266</v>
      </c>
    </row>
    <row r="4803" spans="1:6" ht="31" hidden="1" x14ac:dyDescent="0.35">
      <c r="A4803" s="144" t="s">
        <v>20764</v>
      </c>
      <c r="B4803" s="144" t="s">
        <v>20765</v>
      </c>
      <c r="C4803" s="144" t="s">
        <v>20766</v>
      </c>
      <c r="D4803" s="144" t="s">
        <v>20767</v>
      </c>
      <c r="F4803" s="144" t="s">
        <v>2266</v>
      </c>
    </row>
    <row r="4804" spans="1:6" ht="31" hidden="1" x14ac:dyDescent="0.35">
      <c r="A4804" s="144" t="s">
        <v>20768</v>
      </c>
      <c r="B4804" s="144" t="s">
        <v>20769</v>
      </c>
      <c r="C4804" s="144" t="s">
        <v>20770</v>
      </c>
      <c r="D4804" s="144" t="s">
        <v>20771</v>
      </c>
      <c r="F4804" s="144" t="s">
        <v>2266</v>
      </c>
    </row>
    <row r="4805" spans="1:6" ht="46.5" hidden="1" x14ac:dyDescent="0.35">
      <c r="A4805" s="144" t="s">
        <v>20772</v>
      </c>
      <c r="B4805" s="144" t="s">
        <v>20773</v>
      </c>
      <c r="C4805" s="144" t="s">
        <v>20774</v>
      </c>
      <c r="D4805" s="144" t="s">
        <v>20775</v>
      </c>
      <c r="F4805" s="144" t="s">
        <v>2266</v>
      </c>
    </row>
    <row r="4806" spans="1:6" ht="62" hidden="1" x14ac:dyDescent="0.35">
      <c r="A4806" s="144" t="s">
        <v>20776</v>
      </c>
      <c r="B4806" s="144" t="s">
        <v>20777</v>
      </c>
      <c r="C4806" s="144" t="s">
        <v>20778</v>
      </c>
      <c r="D4806" s="144" t="s">
        <v>20779</v>
      </c>
      <c r="F4806" s="144" t="s">
        <v>2266</v>
      </c>
    </row>
    <row r="4807" spans="1:6" ht="31" hidden="1" x14ac:dyDescent="0.35">
      <c r="A4807" s="144" t="s">
        <v>20780</v>
      </c>
      <c r="B4807" s="144" t="s">
        <v>20781</v>
      </c>
      <c r="C4807" s="144" t="s">
        <v>20782</v>
      </c>
      <c r="D4807" s="144" t="s">
        <v>20783</v>
      </c>
      <c r="F4807" s="144" t="s">
        <v>2266</v>
      </c>
    </row>
    <row r="4808" spans="1:6" ht="62" hidden="1" x14ac:dyDescent="0.35">
      <c r="A4808" s="144" t="s">
        <v>20784</v>
      </c>
      <c r="B4808" s="144" t="s">
        <v>20785</v>
      </c>
      <c r="C4808" s="144" t="s">
        <v>20786</v>
      </c>
      <c r="D4808" s="144" t="s">
        <v>20787</v>
      </c>
      <c r="F4808" s="144" t="s">
        <v>2266</v>
      </c>
    </row>
    <row r="4809" spans="1:6" ht="31" hidden="1" x14ac:dyDescent="0.35">
      <c r="A4809" s="144" t="s">
        <v>20788</v>
      </c>
      <c r="B4809" s="144" t="s">
        <v>20789</v>
      </c>
      <c r="C4809" s="144" t="s">
        <v>20790</v>
      </c>
      <c r="D4809" s="144" t="s">
        <v>20791</v>
      </c>
      <c r="F4809" s="144" t="s">
        <v>2266</v>
      </c>
    </row>
    <row r="4810" spans="1:6" ht="31" hidden="1" x14ac:dyDescent="0.35">
      <c r="A4810" s="144" t="s">
        <v>20792</v>
      </c>
      <c r="B4810" s="144" t="s">
        <v>20793</v>
      </c>
      <c r="C4810" s="144" t="s">
        <v>20794</v>
      </c>
      <c r="D4810" s="144" t="s">
        <v>20795</v>
      </c>
      <c r="F4810" s="144" t="s">
        <v>2266</v>
      </c>
    </row>
    <row r="4811" spans="1:6" ht="31" hidden="1" x14ac:dyDescent="0.35">
      <c r="A4811" s="144" t="s">
        <v>20796</v>
      </c>
      <c r="B4811" s="144" t="s">
        <v>20797</v>
      </c>
      <c r="C4811" s="144" t="s">
        <v>20798</v>
      </c>
      <c r="D4811" s="144" t="s">
        <v>20799</v>
      </c>
      <c r="F4811" s="144" t="s">
        <v>2266</v>
      </c>
    </row>
    <row r="4812" spans="1:6" ht="31" hidden="1" x14ac:dyDescent="0.35">
      <c r="A4812" s="144" t="s">
        <v>20800</v>
      </c>
      <c r="B4812" s="144" t="s">
        <v>20801</v>
      </c>
      <c r="C4812" s="144" t="s">
        <v>20802</v>
      </c>
      <c r="D4812" s="144" t="s">
        <v>20803</v>
      </c>
      <c r="F4812" s="144" t="s">
        <v>2266</v>
      </c>
    </row>
    <row r="4813" spans="1:6" ht="46.5" hidden="1" x14ac:dyDescent="0.35">
      <c r="A4813" s="144" t="s">
        <v>20804</v>
      </c>
      <c r="B4813" s="144" t="s">
        <v>20805</v>
      </c>
      <c r="C4813" s="144" t="s">
        <v>20806</v>
      </c>
      <c r="D4813" s="144" t="s">
        <v>20807</v>
      </c>
      <c r="F4813" s="144" t="s">
        <v>2266</v>
      </c>
    </row>
    <row r="4814" spans="1:6" ht="31" hidden="1" x14ac:dyDescent="0.35">
      <c r="A4814" s="144" t="s">
        <v>20808</v>
      </c>
      <c r="B4814" s="144" t="s">
        <v>20809</v>
      </c>
      <c r="C4814" s="144" t="s">
        <v>20810</v>
      </c>
      <c r="D4814" s="144" t="s">
        <v>20811</v>
      </c>
      <c r="F4814" s="144" t="s">
        <v>2266</v>
      </c>
    </row>
    <row r="4815" spans="1:6" ht="31" hidden="1" x14ac:dyDescent="0.35">
      <c r="A4815" s="144" t="s">
        <v>20812</v>
      </c>
      <c r="B4815" s="144" t="s">
        <v>20813</v>
      </c>
      <c r="C4815" s="144" t="s">
        <v>20814</v>
      </c>
      <c r="D4815" s="144" t="s">
        <v>20815</v>
      </c>
      <c r="E4815" s="144" t="s">
        <v>2162</v>
      </c>
      <c r="F4815" s="144" t="s">
        <v>2176</v>
      </c>
    </row>
    <row r="4816" spans="1:6" ht="31" hidden="1" x14ac:dyDescent="0.35">
      <c r="A4816" s="144" t="s">
        <v>20816</v>
      </c>
      <c r="B4816" s="144" t="s">
        <v>20817</v>
      </c>
      <c r="C4816" s="144" t="s">
        <v>20818</v>
      </c>
      <c r="D4816" s="144" t="s">
        <v>20819</v>
      </c>
      <c r="E4816" s="144" t="s">
        <v>2175</v>
      </c>
      <c r="F4816" s="144" t="s">
        <v>2193</v>
      </c>
    </row>
    <row r="4817" spans="1:6" ht="31" hidden="1" x14ac:dyDescent="0.35">
      <c r="A4817" s="144" t="s">
        <v>20820</v>
      </c>
      <c r="B4817" s="144" t="s">
        <v>20821</v>
      </c>
      <c r="C4817" s="144" t="s">
        <v>20822</v>
      </c>
      <c r="D4817" s="144" t="s">
        <v>20823</v>
      </c>
      <c r="F4817" s="144" t="s">
        <v>2176</v>
      </c>
    </row>
    <row r="4818" spans="1:6" ht="31" hidden="1" x14ac:dyDescent="0.35">
      <c r="A4818" s="144" t="s">
        <v>20824</v>
      </c>
      <c r="B4818" s="144" t="s">
        <v>20825</v>
      </c>
      <c r="C4818" s="144" t="s">
        <v>20826</v>
      </c>
      <c r="D4818" s="144" t="s">
        <v>20827</v>
      </c>
      <c r="F4818" s="144" t="s">
        <v>2163</v>
      </c>
    </row>
    <row r="4819" spans="1:6" ht="31" hidden="1" x14ac:dyDescent="0.35">
      <c r="A4819" s="144" t="s">
        <v>20828</v>
      </c>
      <c r="B4819" s="144" t="s">
        <v>20829</v>
      </c>
      <c r="C4819" s="144" t="s">
        <v>20830</v>
      </c>
      <c r="D4819" s="144" t="s">
        <v>20831</v>
      </c>
      <c r="E4819" s="144" t="s">
        <v>2162</v>
      </c>
      <c r="F4819" s="144" t="s">
        <v>2193</v>
      </c>
    </row>
    <row r="4820" spans="1:6" ht="31" hidden="1" x14ac:dyDescent="0.35">
      <c r="A4820" s="144" t="s">
        <v>20832</v>
      </c>
      <c r="B4820" s="144" t="s">
        <v>20833</v>
      </c>
      <c r="C4820" s="144" t="s">
        <v>20834</v>
      </c>
      <c r="D4820" s="144" t="s">
        <v>20835</v>
      </c>
      <c r="E4820" s="144" t="s">
        <v>2162</v>
      </c>
      <c r="F4820" s="144" t="s">
        <v>2193</v>
      </c>
    </row>
    <row r="4821" spans="1:6" ht="31" hidden="1" x14ac:dyDescent="0.35">
      <c r="A4821" s="144" t="s">
        <v>20836</v>
      </c>
      <c r="B4821" s="144" t="s">
        <v>20837</v>
      </c>
      <c r="C4821" s="144" t="s">
        <v>20838</v>
      </c>
      <c r="D4821" s="144" t="s">
        <v>20839</v>
      </c>
      <c r="F4821" s="144" t="s">
        <v>2163</v>
      </c>
    </row>
    <row r="4822" spans="1:6" hidden="1" x14ac:dyDescent="0.35">
      <c r="A4822" s="144" t="s">
        <v>20840</v>
      </c>
      <c r="B4822" s="144" t="s">
        <v>20841</v>
      </c>
      <c r="C4822" s="144" t="s">
        <v>20842</v>
      </c>
      <c r="D4822" s="144" t="s">
        <v>20843</v>
      </c>
      <c r="F4822" s="144" t="s">
        <v>2170</v>
      </c>
    </row>
    <row r="4823" spans="1:6" hidden="1" x14ac:dyDescent="0.35">
      <c r="A4823" s="144" t="s">
        <v>20844</v>
      </c>
      <c r="B4823" s="144" t="s">
        <v>20845</v>
      </c>
      <c r="C4823" s="144" t="s">
        <v>20846</v>
      </c>
      <c r="D4823" s="144" t="s">
        <v>20847</v>
      </c>
      <c r="E4823" s="144" t="s">
        <v>2169</v>
      </c>
      <c r="F4823" s="144" t="s">
        <v>2266</v>
      </c>
    </row>
    <row r="4824" spans="1:6" hidden="1" x14ac:dyDescent="0.35">
      <c r="A4824" s="144" t="s">
        <v>20848</v>
      </c>
      <c r="B4824" s="144" t="s">
        <v>20849</v>
      </c>
      <c r="C4824" s="144" t="s">
        <v>20850</v>
      </c>
      <c r="D4824" s="144" t="s">
        <v>20851</v>
      </c>
      <c r="E4824" s="144" t="s">
        <v>2169</v>
      </c>
      <c r="F4824" s="144" t="s">
        <v>2266</v>
      </c>
    </row>
    <row r="4825" spans="1:6" hidden="1" x14ac:dyDescent="0.35">
      <c r="A4825" s="144" t="s">
        <v>20852</v>
      </c>
      <c r="B4825" s="144" t="s">
        <v>20853</v>
      </c>
      <c r="C4825" s="144" t="s">
        <v>20854</v>
      </c>
      <c r="D4825" s="144" t="s">
        <v>20855</v>
      </c>
      <c r="E4825" s="144" t="s">
        <v>2169</v>
      </c>
      <c r="F4825" s="144" t="s">
        <v>2266</v>
      </c>
    </row>
    <row r="4826" spans="1:6" hidden="1" x14ac:dyDescent="0.35">
      <c r="A4826" s="144" t="s">
        <v>20856</v>
      </c>
      <c r="B4826" s="144" t="s">
        <v>20857</v>
      </c>
      <c r="C4826" s="144" t="s">
        <v>20858</v>
      </c>
      <c r="D4826" s="144" t="s">
        <v>20859</v>
      </c>
      <c r="F4826" s="144" t="s">
        <v>2266</v>
      </c>
    </row>
    <row r="4827" spans="1:6" ht="31" hidden="1" x14ac:dyDescent="0.35">
      <c r="A4827" s="144" t="s">
        <v>20860</v>
      </c>
      <c r="B4827" s="144" t="s">
        <v>20861</v>
      </c>
      <c r="C4827" s="144" t="s">
        <v>20862</v>
      </c>
      <c r="D4827" s="144" t="s">
        <v>20863</v>
      </c>
      <c r="E4827" s="144" t="s">
        <v>3238</v>
      </c>
      <c r="F4827" s="144" t="s">
        <v>2170</v>
      </c>
    </row>
    <row r="4828" spans="1:6" ht="31" hidden="1" x14ac:dyDescent="0.35">
      <c r="A4828" s="144" t="s">
        <v>20864</v>
      </c>
      <c r="B4828" s="144" t="s">
        <v>20865</v>
      </c>
      <c r="C4828" s="144" t="s">
        <v>20866</v>
      </c>
      <c r="D4828" s="144" t="s">
        <v>20867</v>
      </c>
      <c r="F4828" s="144" t="s">
        <v>2163</v>
      </c>
    </row>
    <row r="4829" spans="1:6" hidden="1" x14ac:dyDescent="0.35">
      <c r="A4829" s="144" t="s">
        <v>20868</v>
      </c>
      <c r="B4829" s="144" t="s">
        <v>20869</v>
      </c>
      <c r="C4829" s="144" t="s">
        <v>20870</v>
      </c>
      <c r="D4829" s="144" t="s">
        <v>20871</v>
      </c>
      <c r="F4829" s="144" t="s">
        <v>2176</v>
      </c>
    </row>
    <row r="4830" spans="1:6" hidden="1" x14ac:dyDescent="0.35">
      <c r="A4830" s="144" t="s">
        <v>20872</v>
      </c>
      <c r="B4830" s="144" t="s">
        <v>20873</v>
      </c>
      <c r="C4830" s="144" t="s">
        <v>20874</v>
      </c>
      <c r="D4830" s="144" t="s">
        <v>20875</v>
      </c>
      <c r="E4830" s="144" t="s">
        <v>2169</v>
      </c>
      <c r="F4830" s="144" t="s">
        <v>2266</v>
      </c>
    </row>
    <row r="4831" spans="1:6" ht="31" hidden="1" x14ac:dyDescent="0.35">
      <c r="A4831" s="144" t="s">
        <v>20876</v>
      </c>
      <c r="B4831" s="144" t="s">
        <v>20877</v>
      </c>
      <c r="C4831" s="144" t="s">
        <v>20878</v>
      </c>
      <c r="D4831" s="144" t="s">
        <v>20879</v>
      </c>
      <c r="E4831" s="144" t="s">
        <v>2175</v>
      </c>
      <c r="F4831" s="144" t="s">
        <v>2170</v>
      </c>
    </row>
    <row r="4832" spans="1:6" hidden="1" x14ac:dyDescent="0.35">
      <c r="A4832" s="144" t="s">
        <v>20880</v>
      </c>
      <c r="B4832" s="144" t="s">
        <v>20881</v>
      </c>
      <c r="C4832" s="144" t="s">
        <v>20881</v>
      </c>
      <c r="D4832" s="144" t="s">
        <v>20882</v>
      </c>
      <c r="F4832" s="144" t="s">
        <v>2170</v>
      </c>
    </row>
    <row r="4833" spans="1:6" ht="46.5" hidden="1" x14ac:dyDescent="0.35">
      <c r="A4833" s="144" t="s">
        <v>20883</v>
      </c>
      <c r="B4833" s="144" t="s">
        <v>20884</v>
      </c>
      <c r="C4833" s="144" t="s">
        <v>20885</v>
      </c>
      <c r="D4833" s="144" t="s">
        <v>20886</v>
      </c>
      <c r="E4833" s="144" t="s">
        <v>2162</v>
      </c>
      <c r="F4833" s="144" t="s">
        <v>2193</v>
      </c>
    </row>
    <row r="4834" spans="1:6" hidden="1" x14ac:dyDescent="0.35">
      <c r="A4834" s="144" t="s">
        <v>20887</v>
      </c>
      <c r="B4834" s="144" t="s">
        <v>20888</v>
      </c>
      <c r="C4834" s="144" t="s">
        <v>20888</v>
      </c>
      <c r="D4834" s="144" t="s">
        <v>20889</v>
      </c>
      <c r="E4834" s="144" t="s">
        <v>2175</v>
      </c>
      <c r="F4834" s="144" t="s">
        <v>2170</v>
      </c>
    </row>
    <row r="4835" spans="1:6" ht="31" hidden="1" x14ac:dyDescent="0.35">
      <c r="A4835" s="144" t="s">
        <v>20890</v>
      </c>
      <c r="B4835" s="144" t="s">
        <v>20891</v>
      </c>
      <c r="C4835" s="144" t="s">
        <v>20892</v>
      </c>
      <c r="D4835" s="144" t="s">
        <v>20893</v>
      </c>
      <c r="E4835" s="144" t="s">
        <v>3238</v>
      </c>
      <c r="F4835" s="144" t="s">
        <v>2163</v>
      </c>
    </row>
    <row r="4836" spans="1:6" hidden="1" x14ac:dyDescent="0.35">
      <c r="A4836" s="144" t="s">
        <v>20894</v>
      </c>
      <c r="B4836" s="144" t="s">
        <v>20895</v>
      </c>
      <c r="C4836" s="144" t="s">
        <v>20895</v>
      </c>
      <c r="D4836" s="144" t="s">
        <v>20896</v>
      </c>
      <c r="E4836" s="144" t="s">
        <v>2169</v>
      </c>
      <c r="F4836" s="144" t="s">
        <v>2266</v>
      </c>
    </row>
    <row r="4837" spans="1:6" ht="31" hidden="1" x14ac:dyDescent="0.35">
      <c r="A4837" s="144" t="s">
        <v>20897</v>
      </c>
      <c r="B4837" s="144" t="s">
        <v>20898</v>
      </c>
      <c r="C4837" s="144" t="s">
        <v>20899</v>
      </c>
      <c r="D4837" s="144" t="s">
        <v>20900</v>
      </c>
      <c r="F4837" s="144" t="s">
        <v>2266</v>
      </c>
    </row>
    <row r="4838" spans="1:6" hidden="1" x14ac:dyDescent="0.35">
      <c r="A4838" s="144" t="s">
        <v>20901</v>
      </c>
      <c r="B4838" s="144" t="s">
        <v>20902</v>
      </c>
      <c r="C4838" s="144" t="s">
        <v>20903</v>
      </c>
      <c r="D4838" s="144" t="s">
        <v>20904</v>
      </c>
      <c r="E4838" s="144" t="s">
        <v>2175</v>
      </c>
      <c r="F4838" s="144" t="s">
        <v>2170</v>
      </c>
    </row>
    <row r="4839" spans="1:6" hidden="1" x14ac:dyDescent="0.35">
      <c r="A4839" s="144" t="s">
        <v>20905</v>
      </c>
      <c r="B4839" s="144" t="s">
        <v>20906</v>
      </c>
      <c r="C4839" s="144" t="s">
        <v>20907</v>
      </c>
      <c r="D4839" s="144" t="s">
        <v>20908</v>
      </c>
      <c r="E4839" s="144" t="s">
        <v>2175</v>
      </c>
      <c r="F4839" s="144" t="s">
        <v>2170</v>
      </c>
    </row>
    <row r="4840" spans="1:6" hidden="1" x14ac:dyDescent="0.35">
      <c r="A4840" s="144" t="s">
        <v>20909</v>
      </c>
      <c r="B4840" s="144" t="s">
        <v>20910</v>
      </c>
      <c r="C4840" s="144" t="s">
        <v>20911</v>
      </c>
      <c r="D4840" s="144" t="s">
        <v>20912</v>
      </c>
      <c r="E4840" s="144" t="s">
        <v>2175</v>
      </c>
      <c r="F4840" s="144" t="s">
        <v>2170</v>
      </c>
    </row>
    <row r="4841" spans="1:6" hidden="1" x14ac:dyDescent="0.35">
      <c r="A4841" s="144" t="s">
        <v>20913</v>
      </c>
      <c r="B4841" s="144" t="s">
        <v>1450</v>
      </c>
      <c r="C4841" s="144" t="s">
        <v>20914</v>
      </c>
      <c r="D4841" s="144" t="s">
        <v>20915</v>
      </c>
      <c r="E4841" s="144" t="s">
        <v>2169</v>
      </c>
      <c r="F4841" s="144" t="s">
        <v>2170</v>
      </c>
    </row>
    <row r="4842" spans="1:6" hidden="1" x14ac:dyDescent="0.35">
      <c r="A4842" s="144" t="s">
        <v>20916</v>
      </c>
      <c r="B4842" s="144" t="s">
        <v>20917</v>
      </c>
      <c r="C4842" s="144" t="s">
        <v>20918</v>
      </c>
      <c r="D4842" s="144" t="s">
        <v>20919</v>
      </c>
      <c r="E4842" s="144" t="s">
        <v>2169</v>
      </c>
      <c r="F4842" s="144" t="s">
        <v>2266</v>
      </c>
    </row>
    <row r="4843" spans="1:6" ht="31" hidden="1" x14ac:dyDescent="0.35">
      <c r="A4843" s="144" t="s">
        <v>20920</v>
      </c>
      <c r="B4843" s="144" t="s">
        <v>20921</v>
      </c>
      <c r="C4843" s="144" t="s">
        <v>20921</v>
      </c>
      <c r="D4843" s="144" t="s">
        <v>20922</v>
      </c>
      <c r="E4843" s="144" t="s">
        <v>3238</v>
      </c>
      <c r="F4843" s="144" t="s">
        <v>2176</v>
      </c>
    </row>
    <row r="4844" spans="1:6" hidden="1" x14ac:dyDescent="0.35">
      <c r="A4844" s="144" t="s">
        <v>20923</v>
      </c>
      <c r="B4844" s="144" t="s">
        <v>20924</v>
      </c>
      <c r="C4844" s="144" t="s">
        <v>20925</v>
      </c>
      <c r="D4844" s="144" t="s">
        <v>20926</v>
      </c>
      <c r="E4844" s="144" t="s">
        <v>2175</v>
      </c>
      <c r="F4844" s="144" t="s">
        <v>2170</v>
      </c>
    </row>
    <row r="4845" spans="1:6" hidden="1" x14ac:dyDescent="0.35">
      <c r="A4845" s="144" t="s">
        <v>20927</v>
      </c>
      <c r="B4845" s="144" t="s">
        <v>20928</v>
      </c>
      <c r="C4845" s="144" t="s">
        <v>20929</v>
      </c>
      <c r="D4845" s="144" t="s">
        <v>20930</v>
      </c>
      <c r="E4845" s="144" t="s">
        <v>2169</v>
      </c>
      <c r="F4845" s="144" t="s">
        <v>2193</v>
      </c>
    </row>
    <row r="4846" spans="1:6" ht="31" hidden="1" x14ac:dyDescent="0.35">
      <c r="A4846" s="144" t="s">
        <v>20931</v>
      </c>
      <c r="B4846" s="144" t="s">
        <v>20932</v>
      </c>
      <c r="C4846" s="144" t="s">
        <v>20933</v>
      </c>
      <c r="D4846" s="144" t="s">
        <v>20934</v>
      </c>
      <c r="E4846" s="144" t="s">
        <v>3238</v>
      </c>
      <c r="F4846" s="144" t="s">
        <v>2170</v>
      </c>
    </row>
    <row r="4847" spans="1:6" ht="46.5" hidden="1" x14ac:dyDescent="0.35">
      <c r="A4847" s="144" t="s">
        <v>20935</v>
      </c>
      <c r="B4847" s="144" t="s">
        <v>20936</v>
      </c>
      <c r="C4847" s="144" t="s">
        <v>20937</v>
      </c>
      <c r="D4847" s="144" t="s">
        <v>20938</v>
      </c>
      <c r="F4847" s="144" t="s">
        <v>2266</v>
      </c>
    </row>
    <row r="4848" spans="1:6" hidden="1" x14ac:dyDescent="0.35">
      <c r="A4848" s="144" t="s">
        <v>20939</v>
      </c>
      <c r="B4848" s="144" t="s">
        <v>20940</v>
      </c>
      <c r="C4848" s="144" t="s">
        <v>20941</v>
      </c>
      <c r="D4848" s="144" t="s">
        <v>20942</v>
      </c>
      <c r="F4848" s="144" t="s">
        <v>2266</v>
      </c>
    </row>
    <row r="4849" spans="1:6" hidden="1" x14ac:dyDescent="0.35">
      <c r="A4849" s="144" t="s">
        <v>20943</v>
      </c>
      <c r="B4849" s="144" t="s">
        <v>20944</v>
      </c>
      <c r="C4849" s="144" t="s">
        <v>20944</v>
      </c>
      <c r="D4849" s="144" t="s">
        <v>20945</v>
      </c>
      <c r="E4849" s="144" t="s">
        <v>2175</v>
      </c>
      <c r="F4849" s="144" t="s">
        <v>2170</v>
      </c>
    </row>
    <row r="4850" spans="1:6" hidden="1" x14ac:dyDescent="0.35">
      <c r="A4850" s="144" t="s">
        <v>20946</v>
      </c>
      <c r="B4850" s="144" t="s">
        <v>20947</v>
      </c>
      <c r="C4850" s="144" t="s">
        <v>20948</v>
      </c>
      <c r="D4850" s="144" t="s">
        <v>20949</v>
      </c>
      <c r="F4850" s="144" t="s">
        <v>2266</v>
      </c>
    </row>
    <row r="4851" spans="1:6" hidden="1" x14ac:dyDescent="0.35">
      <c r="A4851" s="144" t="s">
        <v>20950</v>
      </c>
      <c r="B4851" s="144" t="s">
        <v>20951</v>
      </c>
      <c r="C4851" s="144" t="s">
        <v>20952</v>
      </c>
      <c r="D4851" s="144" t="s">
        <v>20953</v>
      </c>
      <c r="E4851" s="144" t="s">
        <v>2175</v>
      </c>
      <c r="F4851" s="144" t="s">
        <v>2170</v>
      </c>
    </row>
    <row r="4852" spans="1:6" hidden="1" x14ac:dyDescent="0.35">
      <c r="A4852" s="144" t="s">
        <v>20954</v>
      </c>
      <c r="B4852" s="144" t="s">
        <v>20955</v>
      </c>
      <c r="C4852" s="144" t="s">
        <v>20956</v>
      </c>
      <c r="D4852" s="144" t="s">
        <v>20957</v>
      </c>
      <c r="E4852" s="144" t="s">
        <v>2175</v>
      </c>
      <c r="F4852" s="144" t="s">
        <v>2170</v>
      </c>
    </row>
    <row r="4853" spans="1:6" hidden="1" x14ac:dyDescent="0.35">
      <c r="A4853" s="144" t="s">
        <v>20958</v>
      </c>
      <c r="B4853" s="144" t="s">
        <v>20959</v>
      </c>
      <c r="C4853" s="144" t="s">
        <v>20960</v>
      </c>
      <c r="D4853" s="144" t="s">
        <v>20961</v>
      </c>
      <c r="F4853" s="144" t="s">
        <v>2266</v>
      </c>
    </row>
    <row r="4854" spans="1:6" hidden="1" x14ac:dyDescent="0.35">
      <c r="A4854" s="144" t="s">
        <v>20962</v>
      </c>
      <c r="B4854" s="144" t="s">
        <v>20963</v>
      </c>
      <c r="C4854" s="144" t="s">
        <v>20964</v>
      </c>
      <c r="D4854" s="144" t="s">
        <v>20965</v>
      </c>
      <c r="F4854" s="144" t="s">
        <v>2266</v>
      </c>
    </row>
    <row r="4855" spans="1:6" hidden="1" x14ac:dyDescent="0.35">
      <c r="A4855" s="144" t="s">
        <v>20966</v>
      </c>
      <c r="B4855" s="144" t="s">
        <v>20967</v>
      </c>
      <c r="C4855" s="144" t="s">
        <v>20968</v>
      </c>
      <c r="D4855" s="144" t="s">
        <v>20969</v>
      </c>
      <c r="E4855" s="144" t="s">
        <v>2175</v>
      </c>
      <c r="F4855" s="144" t="s">
        <v>2170</v>
      </c>
    </row>
    <row r="4856" spans="1:6" ht="62" hidden="1" x14ac:dyDescent="0.35">
      <c r="A4856" s="144" t="s">
        <v>20970</v>
      </c>
      <c r="B4856" s="144" t="s">
        <v>20971</v>
      </c>
      <c r="C4856" s="144" t="s">
        <v>20972</v>
      </c>
      <c r="D4856" s="144" t="s">
        <v>20973</v>
      </c>
      <c r="E4856" s="144" t="s">
        <v>2169</v>
      </c>
      <c r="F4856" s="144" t="s">
        <v>2163</v>
      </c>
    </row>
    <row r="4857" spans="1:6" hidden="1" x14ac:dyDescent="0.35">
      <c r="A4857" s="144" t="s">
        <v>20974</v>
      </c>
      <c r="B4857" s="144" t="s">
        <v>20975</v>
      </c>
      <c r="C4857" s="144" t="s">
        <v>20976</v>
      </c>
      <c r="D4857" s="144" t="s">
        <v>20977</v>
      </c>
      <c r="F4857" s="144" t="s">
        <v>2266</v>
      </c>
    </row>
    <row r="4858" spans="1:6" hidden="1" x14ac:dyDescent="0.35">
      <c r="A4858" s="144" t="s">
        <v>20978</v>
      </c>
      <c r="B4858" s="144" t="s">
        <v>20979</v>
      </c>
      <c r="C4858" s="144" t="s">
        <v>20980</v>
      </c>
      <c r="D4858" s="144" t="s">
        <v>20981</v>
      </c>
      <c r="F4858" s="144" t="s">
        <v>2266</v>
      </c>
    </row>
    <row r="4859" spans="1:6" hidden="1" x14ac:dyDescent="0.35">
      <c r="A4859" s="144" t="s">
        <v>20982</v>
      </c>
      <c r="B4859" s="144" t="s">
        <v>20983</v>
      </c>
      <c r="C4859" s="144" t="s">
        <v>20984</v>
      </c>
      <c r="D4859" s="144" t="s">
        <v>20985</v>
      </c>
      <c r="F4859" s="144" t="s">
        <v>2266</v>
      </c>
    </row>
    <row r="4860" spans="1:6" hidden="1" x14ac:dyDescent="0.35">
      <c r="A4860" s="144" t="s">
        <v>20986</v>
      </c>
      <c r="B4860" s="144" t="s">
        <v>20987</v>
      </c>
      <c r="C4860" s="144" t="s">
        <v>20988</v>
      </c>
      <c r="D4860" s="144" t="s">
        <v>20989</v>
      </c>
      <c r="F4860" s="144" t="s">
        <v>2266</v>
      </c>
    </row>
    <row r="4861" spans="1:6" hidden="1" x14ac:dyDescent="0.35">
      <c r="A4861" s="144" t="s">
        <v>20990</v>
      </c>
      <c r="B4861" s="144" t="s">
        <v>20991</v>
      </c>
      <c r="C4861" s="144" t="s">
        <v>20992</v>
      </c>
      <c r="D4861" s="144" t="s">
        <v>20993</v>
      </c>
      <c r="F4861" s="144" t="s">
        <v>2266</v>
      </c>
    </row>
    <row r="4862" spans="1:6" hidden="1" x14ac:dyDescent="0.35">
      <c r="A4862" s="144" t="s">
        <v>20994</v>
      </c>
      <c r="B4862" s="144" t="s">
        <v>20995</v>
      </c>
      <c r="C4862" s="144" t="s">
        <v>20996</v>
      </c>
      <c r="D4862" s="144" t="s">
        <v>20997</v>
      </c>
      <c r="F4862" s="144" t="s">
        <v>2266</v>
      </c>
    </row>
    <row r="4863" spans="1:6" hidden="1" x14ac:dyDescent="0.35">
      <c r="A4863" s="144" t="s">
        <v>20998</v>
      </c>
      <c r="B4863" s="144" t="s">
        <v>20999</v>
      </c>
      <c r="C4863" s="144" t="s">
        <v>21000</v>
      </c>
      <c r="D4863" s="144" t="s">
        <v>21001</v>
      </c>
      <c r="E4863" s="144" t="s">
        <v>2162</v>
      </c>
      <c r="F4863" s="144" t="s">
        <v>2185</v>
      </c>
    </row>
    <row r="4864" spans="1:6" ht="31" hidden="1" x14ac:dyDescent="0.35">
      <c r="A4864" s="144" t="s">
        <v>21002</v>
      </c>
      <c r="B4864" s="144" t="s">
        <v>21003</v>
      </c>
      <c r="C4864" s="144" t="s">
        <v>21004</v>
      </c>
      <c r="D4864" s="144" t="s">
        <v>21005</v>
      </c>
      <c r="F4864" s="144" t="s">
        <v>2266</v>
      </c>
    </row>
    <row r="4865" spans="1:6" ht="31" hidden="1" x14ac:dyDescent="0.35">
      <c r="A4865" s="144" t="s">
        <v>21006</v>
      </c>
      <c r="B4865" s="144" t="s">
        <v>21007</v>
      </c>
      <c r="C4865" s="144" t="s">
        <v>21008</v>
      </c>
      <c r="D4865" s="144" t="s">
        <v>21009</v>
      </c>
      <c r="F4865" s="144" t="s">
        <v>2170</v>
      </c>
    </row>
    <row r="4866" spans="1:6" ht="31" hidden="1" x14ac:dyDescent="0.35">
      <c r="A4866" s="144" t="s">
        <v>21010</v>
      </c>
      <c r="B4866" s="144" t="s">
        <v>21011</v>
      </c>
      <c r="C4866" s="144" t="s">
        <v>21012</v>
      </c>
      <c r="D4866" s="144" t="s">
        <v>21013</v>
      </c>
      <c r="E4866" s="144" t="s">
        <v>2169</v>
      </c>
      <c r="F4866" s="144" t="s">
        <v>2163</v>
      </c>
    </row>
    <row r="4867" spans="1:6" ht="31" hidden="1" x14ac:dyDescent="0.35">
      <c r="A4867" s="144" t="s">
        <v>21014</v>
      </c>
      <c r="B4867" s="144" t="s">
        <v>21015</v>
      </c>
      <c r="C4867" s="144" t="s">
        <v>21016</v>
      </c>
      <c r="D4867" s="144" t="s">
        <v>21017</v>
      </c>
      <c r="E4867" s="144" t="s">
        <v>3238</v>
      </c>
      <c r="F4867" s="144" t="s">
        <v>2266</v>
      </c>
    </row>
    <row r="4868" spans="1:6" ht="31" hidden="1" x14ac:dyDescent="0.35">
      <c r="A4868" s="144" t="s">
        <v>951</v>
      </c>
      <c r="B4868" s="144" t="s">
        <v>21018</v>
      </c>
      <c r="C4868" s="144" t="s">
        <v>21019</v>
      </c>
      <c r="D4868" s="144" t="s">
        <v>21020</v>
      </c>
      <c r="E4868" s="144" t="s">
        <v>2162</v>
      </c>
      <c r="F4868" s="144" t="s">
        <v>2185</v>
      </c>
    </row>
    <row r="4869" spans="1:6" hidden="1" x14ac:dyDescent="0.35">
      <c r="A4869" s="144" t="s">
        <v>1667</v>
      </c>
      <c r="B4869" s="144" t="s">
        <v>21021</v>
      </c>
      <c r="C4869" s="144" t="s">
        <v>21022</v>
      </c>
      <c r="D4869" s="144" t="s">
        <v>21023</v>
      </c>
      <c r="E4869" s="144" t="s">
        <v>2162</v>
      </c>
      <c r="F4869" s="144" t="s">
        <v>2193</v>
      </c>
    </row>
    <row r="4870" spans="1:6" hidden="1" x14ac:dyDescent="0.35">
      <c r="A4870" s="144" t="s">
        <v>517</v>
      </c>
      <c r="B4870" s="144" t="s">
        <v>21024</v>
      </c>
      <c r="C4870" s="144" t="s">
        <v>21025</v>
      </c>
      <c r="D4870" s="144" t="s">
        <v>21026</v>
      </c>
      <c r="E4870" s="144" t="s">
        <v>2162</v>
      </c>
      <c r="F4870" s="144" t="s">
        <v>2185</v>
      </c>
    </row>
    <row r="4871" spans="1:6" hidden="1" x14ac:dyDescent="0.35">
      <c r="A4871" s="144" t="s">
        <v>21027</v>
      </c>
      <c r="B4871" s="144" t="s">
        <v>21028</v>
      </c>
      <c r="C4871" s="144" t="s">
        <v>21029</v>
      </c>
      <c r="D4871" s="144" t="s">
        <v>21030</v>
      </c>
      <c r="E4871" s="144" t="s">
        <v>2162</v>
      </c>
      <c r="F4871" s="144" t="s">
        <v>2193</v>
      </c>
    </row>
    <row r="4872" spans="1:6" ht="46.5" hidden="1" x14ac:dyDescent="0.35">
      <c r="A4872" s="144" t="s">
        <v>21031</v>
      </c>
      <c r="B4872" s="144" t="s">
        <v>21032</v>
      </c>
      <c r="C4872" s="144" t="s">
        <v>21033</v>
      </c>
      <c r="D4872" s="144" t="s">
        <v>21034</v>
      </c>
      <c r="F4872" s="144" t="s">
        <v>2266</v>
      </c>
    </row>
    <row r="4873" spans="1:6" ht="31" hidden="1" x14ac:dyDescent="0.35">
      <c r="A4873" s="144" t="s">
        <v>21035</v>
      </c>
      <c r="B4873" s="144" t="s">
        <v>21036</v>
      </c>
      <c r="C4873" s="144" t="s">
        <v>21037</v>
      </c>
      <c r="D4873" s="144" t="s">
        <v>21038</v>
      </c>
      <c r="F4873" s="144" t="s">
        <v>2163</v>
      </c>
    </row>
    <row r="4874" spans="1:6" ht="31" hidden="1" x14ac:dyDescent="0.35">
      <c r="A4874" s="144" t="s">
        <v>21039</v>
      </c>
      <c r="B4874" s="144" t="s">
        <v>21040</v>
      </c>
      <c r="C4874" s="144" t="s">
        <v>21041</v>
      </c>
      <c r="D4874" s="144" t="s">
        <v>21042</v>
      </c>
      <c r="E4874" s="144" t="s">
        <v>2175</v>
      </c>
      <c r="F4874" s="144" t="s">
        <v>2176</v>
      </c>
    </row>
    <row r="4875" spans="1:6" ht="31" hidden="1" x14ac:dyDescent="0.35">
      <c r="A4875" s="144" t="s">
        <v>21043</v>
      </c>
      <c r="B4875" s="144" t="s">
        <v>21044</v>
      </c>
      <c r="C4875" s="144" t="s">
        <v>21045</v>
      </c>
      <c r="D4875" s="144" t="s">
        <v>21046</v>
      </c>
      <c r="E4875" s="144" t="s">
        <v>3238</v>
      </c>
      <c r="F4875" s="144" t="s">
        <v>2266</v>
      </c>
    </row>
    <row r="4876" spans="1:6" ht="31" hidden="1" x14ac:dyDescent="0.35">
      <c r="A4876" s="144" t="s">
        <v>21047</v>
      </c>
      <c r="B4876" s="144" t="s">
        <v>21048</v>
      </c>
      <c r="C4876" s="144" t="s">
        <v>21049</v>
      </c>
      <c r="D4876" s="144" t="s">
        <v>21050</v>
      </c>
      <c r="E4876" s="144" t="s">
        <v>2175</v>
      </c>
      <c r="F4876" s="144" t="s">
        <v>2170</v>
      </c>
    </row>
    <row r="4877" spans="1:6" ht="31" hidden="1" x14ac:dyDescent="0.35">
      <c r="A4877" s="144" t="s">
        <v>21051</v>
      </c>
      <c r="B4877" s="144" t="s">
        <v>21052</v>
      </c>
      <c r="C4877" s="144" t="s">
        <v>21052</v>
      </c>
      <c r="D4877" s="144" t="s">
        <v>21053</v>
      </c>
      <c r="E4877" s="144" t="s">
        <v>2169</v>
      </c>
      <c r="F4877" s="144" t="s">
        <v>2163</v>
      </c>
    </row>
    <row r="4878" spans="1:6" ht="31" hidden="1" x14ac:dyDescent="0.35">
      <c r="A4878" s="144" t="s">
        <v>21054</v>
      </c>
      <c r="B4878" s="144" t="s">
        <v>21055</v>
      </c>
      <c r="C4878" s="144" t="s">
        <v>21056</v>
      </c>
      <c r="D4878" s="144" t="s">
        <v>21057</v>
      </c>
      <c r="E4878" s="144" t="s">
        <v>2175</v>
      </c>
      <c r="F4878" s="144" t="s">
        <v>2266</v>
      </c>
    </row>
    <row r="4879" spans="1:6" ht="31" hidden="1" x14ac:dyDescent="0.35">
      <c r="A4879" s="144" t="s">
        <v>21058</v>
      </c>
      <c r="B4879" s="144" t="s">
        <v>21059</v>
      </c>
      <c r="C4879" s="144" t="s">
        <v>21060</v>
      </c>
      <c r="D4879" s="144" t="s">
        <v>21061</v>
      </c>
      <c r="E4879" s="144" t="s">
        <v>2175</v>
      </c>
      <c r="F4879" s="144" t="s">
        <v>2176</v>
      </c>
    </row>
    <row r="4880" spans="1:6" ht="31" hidden="1" x14ac:dyDescent="0.35">
      <c r="A4880" s="144" t="s">
        <v>21062</v>
      </c>
      <c r="B4880" s="144" t="s">
        <v>21063</v>
      </c>
      <c r="C4880" s="144" t="s">
        <v>21064</v>
      </c>
      <c r="D4880" s="144" t="s">
        <v>21065</v>
      </c>
      <c r="E4880" s="144" t="s">
        <v>3238</v>
      </c>
      <c r="F4880" s="144" t="s">
        <v>2170</v>
      </c>
    </row>
    <row r="4881" spans="1:6" ht="31" hidden="1" x14ac:dyDescent="0.35">
      <c r="A4881" s="144" t="s">
        <v>21066</v>
      </c>
      <c r="B4881" s="144" t="s">
        <v>21067</v>
      </c>
      <c r="C4881" s="144" t="s">
        <v>21068</v>
      </c>
      <c r="D4881" s="144" t="s">
        <v>21069</v>
      </c>
      <c r="E4881" s="144" t="s">
        <v>2175</v>
      </c>
      <c r="F4881" s="144" t="s">
        <v>2163</v>
      </c>
    </row>
    <row r="4882" spans="1:6" hidden="1" x14ac:dyDescent="0.35">
      <c r="A4882" s="144" t="s">
        <v>21070</v>
      </c>
      <c r="B4882" s="144" t="s">
        <v>21071</v>
      </c>
      <c r="C4882" s="144" t="s">
        <v>21072</v>
      </c>
      <c r="D4882" s="144" t="s">
        <v>21073</v>
      </c>
      <c r="E4882" s="144" t="s">
        <v>2175</v>
      </c>
      <c r="F4882" s="144" t="s">
        <v>2170</v>
      </c>
    </row>
    <row r="4883" spans="1:6" ht="31" hidden="1" x14ac:dyDescent="0.35">
      <c r="A4883" s="144" t="s">
        <v>21074</v>
      </c>
      <c r="B4883" s="144" t="s">
        <v>21075</v>
      </c>
      <c r="C4883" s="144" t="s">
        <v>21076</v>
      </c>
      <c r="D4883" s="144" t="s">
        <v>21077</v>
      </c>
      <c r="F4883" s="144" t="s">
        <v>2266</v>
      </c>
    </row>
    <row r="4884" spans="1:6" ht="31" hidden="1" x14ac:dyDescent="0.35">
      <c r="A4884" s="144" t="s">
        <v>21078</v>
      </c>
      <c r="B4884" s="144" t="s">
        <v>21079</v>
      </c>
      <c r="C4884" s="144" t="s">
        <v>21080</v>
      </c>
      <c r="D4884" s="144" t="s">
        <v>21081</v>
      </c>
      <c r="F4884" s="144" t="s">
        <v>2266</v>
      </c>
    </row>
    <row r="4885" spans="1:6" ht="31" hidden="1" x14ac:dyDescent="0.35">
      <c r="A4885" s="144" t="s">
        <v>21082</v>
      </c>
      <c r="B4885" s="144" t="s">
        <v>21083</v>
      </c>
      <c r="C4885" s="144" t="s">
        <v>21084</v>
      </c>
      <c r="D4885" s="144" t="s">
        <v>21085</v>
      </c>
      <c r="F4885" s="144" t="s">
        <v>2266</v>
      </c>
    </row>
    <row r="4886" spans="1:6" ht="31" hidden="1" x14ac:dyDescent="0.35">
      <c r="A4886" s="144" t="s">
        <v>21086</v>
      </c>
      <c r="B4886" s="144" t="s">
        <v>21087</v>
      </c>
      <c r="C4886" s="144" t="s">
        <v>21088</v>
      </c>
      <c r="D4886" s="144" t="s">
        <v>21089</v>
      </c>
      <c r="F4886" s="144" t="s">
        <v>2266</v>
      </c>
    </row>
    <row r="4887" spans="1:6" ht="31" hidden="1" x14ac:dyDescent="0.35">
      <c r="A4887" s="144" t="s">
        <v>21090</v>
      </c>
      <c r="B4887" s="144" t="s">
        <v>21091</v>
      </c>
      <c r="C4887" s="144" t="s">
        <v>21092</v>
      </c>
      <c r="D4887" s="144" t="s">
        <v>21093</v>
      </c>
      <c r="E4887" s="144" t="s">
        <v>2175</v>
      </c>
      <c r="F4887" s="144" t="s">
        <v>2266</v>
      </c>
    </row>
    <row r="4888" spans="1:6" ht="31" hidden="1" x14ac:dyDescent="0.35">
      <c r="A4888" s="144" t="s">
        <v>21094</v>
      </c>
      <c r="B4888" s="144" t="s">
        <v>21095</v>
      </c>
      <c r="C4888" s="144" t="s">
        <v>21096</v>
      </c>
      <c r="D4888" s="144" t="s">
        <v>21097</v>
      </c>
      <c r="E4888" s="144" t="s">
        <v>2175</v>
      </c>
      <c r="F4888" s="144" t="s">
        <v>2266</v>
      </c>
    </row>
    <row r="4889" spans="1:6" ht="31" hidden="1" x14ac:dyDescent="0.35">
      <c r="A4889" s="144" t="s">
        <v>21098</v>
      </c>
      <c r="B4889" s="144" t="s">
        <v>21099</v>
      </c>
      <c r="C4889" s="144" t="s">
        <v>21100</v>
      </c>
      <c r="D4889" s="144" t="s">
        <v>21101</v>
      </c>
      <c r="F4889" s="144" t="s">
        <v>2266</v>
      </c>
    </row>
    <row r="4890" spans="1:6" ht="31" hidden="1" x14ac:dyDescent="0.35">
      <c r="A4890" s="144" t="s">
        <v>21102</v>
      </c>
      <c r="B4890" s="144" t="s">
        <v>21103</v>
      </c>
      <c r="C4890" s="144" t="s">
        <v>21104</v>
      </c>
      <c r="D4890" s="144" t="s">
        <v>21105</v>
      </c>
      <c r="E4890" s="144" t="s">
        <v>2175</v>
      </c>
      <c r="F4890" s="144" t="s">
        <v>2163</v>
      </c>
    </row>
    <row r="4891" spans="1:6" ht="31" hidden="1" x14ac:dyDescent="0.35">
      <c r="A4891" s="144" t="s">
        <v>21106</v>
      </c>
      <c r="B4891" s="144" t="s">
        <v>21107</v>
      </c>
      <c r="C4891" s="144" t="s">
        <v>21108</v>
      </c>
      <c r="D4891" s="144" t="s">
        <v>21109</v>
      </c>
      <c r="E4891" s="144" t="s">
        <v>2175</v>
      </c>
      <c r="F4891" s="144" t="s">
        <v>2266</v>
      </c>
    </row>
    <row r="4892" spans="1:6" ht="31" hidden="1" x14ac:dyDescent="0.35">
      <c r="A4892" s="144" t="s">
        <v>21110</v>
      </c>
      <c r="B4892" s="144" t="s">
        <v>21111</v>
      </c>
      <c r="C4892" s="144" t="s">
        <v>21112</v>
      </c>
      <c r="D4892" s="144" t="s">
        <v>21113</v>
      </c>
      <c r="F4892" s="144" t="s">
        <v>2266</v>
      </c>
    </row>
    <row r="4893" spans="1:6" ht="31" hidden="1" x14ac:dyDescent="0.35">
      <c r="A4893" s="144" t="s">
        <v>21114</v>
      </c>
      <c r="B4893" s="144" t="s">
        <v>21115</v>
      </c>
      <c r="C4893" s="144" t="s">
        <v>21116</v>
      </c>
      <c r="D4893" s="144" t="s">
        <v>21117</v>
      </c>
      <c r="F4893" s="144" t="s">
        <v>2266</v>
      </c>
    </row>
    <row r="4894" spans="1:6" hidden="1" x14ac:dyDescent="0.35">
      <c r="A4894" s="144" t="s">
        <v>21118</v>
      </c>
      <c r="B4894" s="144" t="s">
        <v>21119</v>
      </c>
      <c r="C4894" s="144" t="s">
        <v>21120</v>
      </c>
      <c r="D4894" s="144" t="s">
        <v>21121</v>
      </c>
      <c r="F4894" s="144" t="s">
        <v>2266</v>
      </c>
    </row>
    <row r="4895" spans="1:6" ht="31" hidden="1" x14ac:dyDescent="0.35">
      <c r="A4895" s="144" t="s">
        <v>21122</v>
      </c>
      <c r="B4895" s="144" t="s">
        <v>21123</v>
      </c>
      <c r="C4895" s="144" t="s">
        <v>21124</v>
      </c>
      <c r="D4895" s="144" t="s">
        <v>21125</v>
      </c>
      <c r="F4895" s="144" t="s">
        <v>2163</v>
      </c>
    </row>
    <row r="4896" spans="1:6" hidden="1" x14ac:dyDescent="0.35">
      <c r="A4896" s="144" t="s">
        <v>21126</v>
      </c>
      <c r="B4896" s="144" t="s">
        <v>21127</v>
      </c>
      <c r="C4896" s="144" t="s">
        <v>21128</v>
      </c>
      <c r="D4896" s="144" t="s">
        <v>21129</v>
      </c>
      <c r="F4896" s="144" t="s">
        <v>2266</v>
      </c>
    </row>
    <row r="4897" spans="1:6" hidden="1" x14ac:dyDescent="0.35">
      <c r="A4897" s="144" t="s">
        <v>21130</v>
      </c>
      <c r="B4897" s="144" t="s">
        <v>21131</v>
      </c>
      <c r="C4897" s="144" t="s">
        <v>21132</v>
      </c>
      <c r="D4897" s="144" t="s">
        <v>21133</v>
      </c>
      <c r="F4897" s="144" t="s">
        <v>2266</v>
      </c>
    </row>
    <row r="4898" spans="1:6" hidden="1" x14ac:dyDescent="0.35">
      <c r="A4898" s="144" t="s">
        <v>21134</v>
      </c>
      <c r="B4898" s="144" t="s">
        <v>21135</v>
      </c>
      <c r="C4898" s="144" t="s">
        <v>21136</v>
      </c>
      <c r="D4898" s="144" t="s">
        <v>21137</v>
      </c>
      <c r="E4898" s="144" t="s">
        <v>2169</v>
      </c>
      <c r="F4898" s="144" t="s">
        <v>2193</v>
      </c>
    </row>
    <row r="4899" spans="1:6" hidden="1" x14ac:dyDescent="0.35">
      <c r="A4899" s="144" t="s">
        <v>21138</v>
      </c>
      <c r="B4899" s="144" t="s">
        <v>21139</v>
      </c>
      <c r="C4899" s="144" t="s">
        <v>21140</v>
      </c>
      <c r="D4899" s="144" t="s">
        <v>21141</v>
      </c>
      <c r="E4899" s="144" t="s">
        <v>2169</v>
      </c>
      <c r="F4899" s="144" t="s">
        <v>2266</v>
      </c>
    </row>
    <row r="4900" spans="1:6" ht="31" hidden="1" x14ac:dyDescent="0.35">
      <c r="A4900" s="144" t="s">
        <v>21142</v>
      </c>
      <c r="B4900" s="144" t="s">
        <v>21143</v>
      </c>
      <c r="C4900" s="144" t="s">
        <v>21144</v>
      </c>
      <c r="D4900" s="144" t="s">
        <v>21145</v>
      </c>
      <c r="F4900" s="144" t="s">
        <v>2170</v>
      </c>
    </row>
    <row r="4901" spans="1:6" hidden="1" x14ac:dyDescent="0.35">
      <c r="A4901" s="144" t="s">
        <v>21146</v>
      </c>
      <c r="B4901" s="144" t="s">
        <v>21147</v>
      </c>
      <c r="C4901" s="144" t="s">
        <v>21147</v>
      </c>
      <c r="D4901" s="144" t="s">
        <v>21148</v>
      </c>
      <c r="E4901" s="144" t="s">
        <v>2175</v>
      </c>
      <c r="F4901" s="144" t="s">
        <v>2170</v>
      </c>
    </row>
    <row r="4902" spans="1:6" ht="31" hidden="1" x14ac:dyDescent="0.35">
      <c r="A4902" s="144" t="s">
        <v>21149</v>
      </c>
      <c r="B4902" s="144" t="s">
        <v>21150</v>
      </c>
      <c r="C4902" s="144" t="s">
        <v>21151</v>
      </c>
      <c r="D4902" s="144" t="s">
        <v>21152</v>
      </c>
      <c r="F4902" s="144" t="s">
        <v>2266</v>
      </c>
    </row>
    <row r="4903" spans="1:6" hidden="1" x14ac:dyDescent="0.35">
      <c r="A4903" s="144" t="s">
        <v>21153</v>
      </c>
      <c r="B4903" s="144" t="s">
        <v>21154</v>
      </c>
      <c r="C4903" s="144" t="s">
        <v>21155</v>
      </c>
      <c r="D4903" s="144" t="s">
        <v>21156</v>
      </c>
      <c r="E4903" s="144" t="s">
        <v>2175</v>
      </c>
      <c r="F4903" s="144" t="s">
        <v>2170</v>
      </c>
    </row>
    <row r="4904" spans="1:6" ht="31" hidden="1" x14ac:dyDescent="0.35">
      <c r="A4904" s="144" t="s">
        <v>21157</v>
      </c>
      <c r="B4904" s="144" t="s">
        <v>21158</v>
      </c>
      <c r="C4904" s="144" t="s">
        <v>21159</v>
      </c>
      <c r="D4904" s="144" t="s">
        <v>21160</v>
      </c>
      <c r="F4904" s="144" t="s">
        <v>2266</v>
      </c>
    </row>
    <row r="4905" spans="1:6" ht="31" hidden="1" x14ac:dyDescent="0.35">
      <c r="A4905" s="144" t="s">
        <v>21161</v>
      </c>
      <c r="B4905" s="144" t="s">
        <v>21162</v>
      </c>
      <c r="C4905" s="144" t="s">
        <v>21163</v>
      </c>
      <c r="D4905" s="144" t="s">
        <v>21164</v>
      </c>
      <c r="F4905" s="144" t="s">
        <v>2170</v>
      </c>
    </row>
    <row r="4906" spans="1:6" ht="31" hidden="1" x14ac:dyDescent="0.35">
      <c r="A4906" s="144" t="s">
        <v>21165</v>
      </c>
      <c r="B4906" s="144" t="s">
        <v>21166</v>
      </c>
      <c r="C4906" s="144" t="s">
        <v>21167</v>
      </c>
      <c r="D4906" s="144" t="s">
        <v>21168</v>
      </c>
      <c r="F4906" s="144" t="s">
        <v>2193</v>
      </c>
    </row>
    <row r="4907" spans="1:6" ht="31" hidden="1" x14ac:dyDescent="0.35">
      <c r="A4907" s="144" t="s">
        <v>21169</v>
      </c>
      <c r="B4907" s="144" t="s">
        <v>21170</v>
      </c>
      <c r="C4907" s="144" t="s">
        <v>21171</v>
      </c>
      <c r="D4907" s="144" t="s">
        <v>21172</v>
      </c>
      <c r="E4907" s="144" t="s">
        <v>2175</v>
      </c>
      <c r="F4907" s="144" t="s">
        <v>2163</v>
      </c>
    </row>
    <row r="4908" spans="1:6" ht="31" hidden="1" x14ac:dyDescent="0.35">
      <c r="A4908" s="144" t="s">
        <v>21173</v>
      </c>
      <c r="B4908" s="144" t="s">
        <v>21174</v>
      </c>
      <c r="C4908" s="144" t="s">
        <v>21175</v>
      </c>
      <c r="D4908" s="144" t="s">
        <v>21176</v>
      </c>
      <c r="E4908" s="144" t="s">
        <v>2169</v>
      </c>
      <c r="F4908" s="144" t="s">
        <v>2170</v>
      </c>
    </row>
    <row r="4909" spans="1:6" hidden="1" x14ac:dyDescent="0.35">
      <c r="A4909" s="144" t="s">
        <v>21177</v>
      </c>
      <c r="B4909" s="144" t="s">
        <v>21178</v>
      </c>
      <c r="C4909" s="144" t="s">
        <v>21179</v>
      </c>
      <c r="D4909" s="144" t="s">
        <v>21180</v>
      </c>
      <c r="F4909" s="144" t="s">
        <v>2170</v>
      </c>
    </row>
    <row r="4910" spans="1:6" hidden="1" x14ac:dyDescent="0.35">
      <c r="A4910" s="144" t="s">
        <v>21181</v>
      </c>
      <c r="B4910" s="144" t="s">
        <v>21182</v>
      </c>
      <c r="C4910" s="144" t="s">
        <v>21183</v>
      </c>
      <c r="D4910" s="144" t="s">
        <v>21184</v>
      </c>
      <c r="F4910" s="144" t="s">
        <v>2170</v>
      </c>
    </row>
    <row r="4911" spans="1:6" ht="31" hidden="1" x14ac:dyDescent="0.35">
      <c r="A4911" s="144" t="s">
        <v>21185</v>
      </c>
      <c r="B4911" s="144" t="s">
        <v>21186</v>
      </c>
      <c r="C4911" s="144" t="s">
        <v>21187</v>
      </c>
      <c r="D4911" s="144" t="s">
        <v>21188</v>
      </c>
      <c r="E4911" s="144" t="s">
        <v>3238</v>
      </c>
      <c r="F4911" s="144" t="s">
        <v>2170</v>
      </c>
    </row>
    <row r="4912" spans="1:6" ht="31" hidden="1" x14ac:dyDescent="0.35">
      <c r="A4912" s="144" t="s">
        <v>21189</v>
      </c>
      <c r="B4912" s="144" t="s">
        <v>21190</v>
      </c>
      <c r="C4912" s="144" t="s">
        <v>21191</v>
      </c>
      <c r="D4912" s="144" t="s">
        <v>21192</v>
      </c>
      <c r="E4912" s="144" t="s">
        <v>2175</v>
      </c>
      <c r="F4912" s="144" t="s">
        <v>2163</v>
      </c>
    </row>
    <row r="4913" spans="1:6" ht="31" hidden="1" x14ac:dyDescent="0.35">
      <c r="A4913" s="144" t="s">
        <v>1189</v>
      </c>
      <c r="B4913" s="144" t="s">
        <v>21193</v>
      </c>
      <c r="C4913" s="144" t="s">
        <v>21193</v>
      </c>
      <c r="D4913" s="144" t="s">
        <v>21194</v>
      </c>
      <c r="E4913" s="144" t="s">
        <v>2162</v>
      </c>
      <c r="F4913" s="144" t="s">
        <v>2185</v>
      </c>
    </row>
    <row r="4914" spans="1:6" hidden="1" x14ac:dyDescent="0.35">
      <c r="A4914" s="144" t="s">
        <v>21195</v>
      </c>
      <c r="B4914" s="144" t="s">
        <v>21196</v>
      </c>
      <c r="C4914" s="144" t="s">
        <v>21197</v>
      </c>
      <c r="D4914" s="144" t="s">
        <v>21198</v>
      </c>
      <c r="F4914" s="144" t="s">
        <v>2266</v>
      </c>
    </row>
    <row r="4915" spans="1:6" hidden="1" x14ac:dyDescent="0.35">
      <c r="A4915" s="144" t="s">
        <v>21199</v>
      </c>
      <c r="B4915" s="144" t="s">
        <v>21200</v>
      </c>
      <c r="C4915" s="144" t="s">
        <v>21201</v>
      </c>
      <c r="D4915" s="144" t="s">
        <v>21202</v>
      </c>
      <c r="F4915" s="144" t="s">
        <v>2170</v>
      </c>
    </row>
    <row r="4916" spans="1:6" hidden="1" x14ac:dyDescent="0.35">
      <c r="A4916" s="144" t="s">
        <v>21203</v>
      </c>
      <c r="B4916" s="144" t="s">
        <v>21204</v>
      </c>
      <c r="C4916" s="144" t="s">
        <v>21205</v>
      </c>
      <c r="D4916" s="144" t="s">
        <v>21206</v>
      </c>
      <c r="F4916" s="144" t="s">
        <v>2266</v>
      </c>
    </row>
    <row r="4917" spans="1:6" ht="31" hidden="1" x14ac:dyDescent="0.35">
      <c r="A4917" s="144" t="s">
        <v>21207</v>
      </c>
      <c r="B4917" s="144" t="s">
        <v>21208</v>
      </c>
      <c r="C4917" s="144" t="s">
        <v>21209</v>
      </c>
      <c r="D4917" s="144" t="s">
        <v>21210</v>
      </c>
      <c r="F4917" s="144" t="s">
        <v>2266</v>
      </c>
    </row>
    <row r="4918" spans="1:6" hidden="1" x14ac:dyDescent="0.35">
      <c r="A4918" s="144" t="s">
        <v>21211</v>
      </c>
      <c r="B4918" s="144" t="s">
        <v>21212</v>
      </c>
      <c r="C4918" s="144" t="s">
        <v>21213</v>
      </c>
      <c r="D4918" s="144" t="s">
        <v>21214</v>
      </c>
      <c r="E4918" s="144" t="s">
        <v>2169</v>
      </c>
      <c r="F4918" s="144" t="s">
        <v>2266</v>
      </c>
    </row>
    <row r="4919" spans="1:6" ht="31" hidden="1" x14ac:dyDescent="0.35">
      <c r="A4919" s="144" t="s">
        <v>21215</v>
      </c>
      <c r="B4919" s="144" t="s">
        <v>21216</v>
      </c>
      <c r="C4919" s="144" t="s">
        <v>21217</v>
      </c>
      <c r="D4919" s="144" t="s">
        <v>21218</v>
      </c>
      <c r="F4919" s="144" t="s">
        <v>2170</v>
      </c>
    </row>
    <row r="4920" spans="1:6" ht="31" hidden="1" x14ac:dyDescent="0.35">
      <c r="A4920" s="144" t="s">
        <v>21219</v>
      </c>
      <c r="B4920" s="144" t="s">
        <v>21220</v>
      </c>
      <c r="C4920" s="144" t="s">
        <v>21221</v>
      </c>
      <c r="D4920" s="144" t="s">
        <v>21222</v>
      </c>
      <c r="F4920" s="144" t="s">
        <v>2163</v>
      </c>
    </row>
    <row r="4921" spans="1:6" hidden="1" x14ac:dyDescent="0.35">
      <c r="A4921" s="144" t="s">
        <v>21223</v>
      </c>
      <c r="B4921" s="144" t="s">
        <v>21224</v>
      </c>
      <c r="C4921" s="144" t="s">
        <v>21225</v>
      </c>
      <c r="D4921" s="144" t="s">
        <v>21226</v>
      </c>
      <c r="E4921" s="144" t="s">
        <v>2175</v>
      </c>
      <c r="F4921" s="144" t="s">
        <v>2170</v>
      </c>
    </row>
    <row r="4922" spans="1:6" ht="31" hidden="1" x14ac:dyDescent="0.35">
      <c r="A4922" s="144" t="s">
        <v>21227</v>
      </c>
      <c r="B4922" s="144" t="s">
        <v>21228</v>
      </c>
      <c r="C4922" s="144" t="s">
        <v>21229</v>
      </c>
      <c r="D4922" s="144" t="s">
        <v>21230</v>
      </c>
      <c r="F4922" s="144" t="s">
        <v>2163</v>
      </c>
    </row>
    <row r="4923" spans="1:6" ht="31" hidden="1" x14ac:dyDescent="0.35">
      <c r="A4923" s="144" t="s">
        <v>21231</v>
      </c>
      <c r="B4923" s="144" t="s">
        <v>21232</v>
      </c>
      <c r="C4923" s="144" t="s">
        <v>21233</v>
      </c>
      <c r="D4923" s="144" t="s">
        <v>21234</v>
      </c>
      <c r="E4923" s="144" t="s">
        <v>2175</v>
      </c>
      <c r="F4923" s="144" t="s">
        <v>2163</v>
      </c>
    </row>
    <row r="4924" spans="1:6" ht="31" hidden="1" x14ac:dyDescent="0.35">
      <c r="A4924" s="144" t="s">
        <v>21235</v>
      </c>
      <c r="B4924" s="144" t="s">
        <v>21236</v>
      </c>
      <c r="C4924" s="144" t="s">
        <v>21237</v>
      </c>
      <c r="D4924" s="144" t="s">
        <v>21238</v>
      </c>
      <c r="E4924" s="144" t="s">
        <v>3238</v>
      </c>
      <c r="F4924" s="144" t="s">
        <v>2170</v>
      </c>
    </row>
    <row r="4925" spans="1:6" ht="31" hidden="1" x14ac:dyDescent="0.35">
      <c r="A4925" s="144" t="s">
        <v>21239</v>
      </c>
      <c r="B4925" s="144" t="s">
        <v>21240</v>
      </c>
      <c r="C4925" s="144" t="s">
        <v>21241</v>
      </c>
      <c r="D4925" s="144" t="s">
        <v>21242</v>
      </c>
      <c r="E4925" s="144" t="s">
        <v>3238</v>
      </c>
      <c r="F4925" s="144" t="s">
        <v>2266</v>
      </c>
    </row>
    <row r="4926" spans="1:6" ht="31" hidden="1" x14ac:dyDescent="0.35">
      <c r="A4926" s="144" t="s">
        <v>21243</v>
      </c>
      <c r="B4926" s="144" t="s">
        <v>21244</v>
      </c>
      <c r="C4926" s="144" t="s">
        <v>21245</v>
      </c>
      <c r="D4926" s="144" t="s">
        <v>21246</v>
      </c>
      <c r="E4926" s="144" t="s">
        <v>3238</v>
      </c>
      <c r="F4926" s="144" t="s">
        <v>2266</v>
      </c>
    </row>
    <row r="4927" spans="1:6" ht="31" hidden="1" x14ac:dyDescent="0.35">
      <c r="A4927" s="144" t="s">
        <v>21247</v>
      </c>
      <c r="B4927" s="144" t="s">
        <v>21248</v>
      </c>
      <c r="C4927" s="144" t="s">
        <v>21249</v>
      </c>
      <c r="D4927" s="144" t="s">
        <v>21250</v>
      </c>
      <c r="E4927" s="144" t="s">
        <v>3238</v>
      </c>
      <c r="F4927" s="144" t="s">
        <v>2266</v>
      </c>
    </row>
    <row r="4928" spans="1:6" ht="31" hidden="1" x14ac:dyDescent="0.35">
      <c r="A4928" s="144" t="s">
        <v>21251</v>
      </c>
      <c r="B4928" s="144" t="s">
        <v>21252</v>
      </c>
      <c r="C4928" s="144" t="s">
        <v>21253</v>
      </c>
      <c r="D4928" s="144" t="s">
        <v>21254</v>
      </c>
      <c r="E4928" s="144" t="s">
        <v>3238</v>
      </c>
      <c r="F4928" s="144" t="s">
        <v>2266</v>
      </c>
    </row>
    <row r="4929" spans="1:6" ht="31" hidden="1" x14ac:dyDescent="0.35">
      <c r="A4929" s="144" t="s">
        <v>21255</v>
      </c>
      <c r="B4929" s="144" t="s">
        <v>21256</v>
      </c>
      <c r="C4929" s="144" t="s">
        <v>21257</v>
      </c>
      <c r="D4929" s="144" t="s">
        <v>21258</v>
      </c>
      <c r="E4929" s="144" t="s">
        <v>3238</v>
      </c>
      <c r="F4929" s="144" t="s">
        <v>2266</v>
      </c>
    </row>
    <row r="4930" spans="1:6" ht="31" hidden="1" x14ac:dyDescent="0.35">
      <c r="A4930" s="144" t="s">
        <v>21259</v>
      </c>
      <c r="B4930" s="144" t="s">
        <v>21260</v>
      </c>
      <c r="C4930" s="144" t="s">
        <v>21261</v>
      </c>
      <c r="D4930" s="144" t="s">
        <v>21262</v>
      </c>
      <c r="E4930" s="144" t="s">
        <v>3238</v>
      </c>
      <c r="F4930" s="144" t="s">
        <v>2176</v>
      </c>
    </row>
    <row r="4931" spans="1:6" ht="46.5" hidden="1" x14ac:dyDescent="0.35">
      <c r="A4931" s="144" t="s">
        <v>21263</v>
      </c>
      <c r="B4931" s="144" t="s">
        <v>21264</v>
      </c>
      <c r="C4931" s="144" t="s">
        <v>21265</v>
      </c>
      <c r="D4931" s="144" t="s">
        <v>21266</v>
      </c>
      <c r="E4931" s="144" t="s">
        <v>2175</v>
      </c>
      <c r="F4931" s="144" t="s">
        <v>2176</v>
      </c>
    </row>
    <row r="4932" spans="1:6" ht="31" hidden="1" x14ac:dyDescent="0.35">
      <c r="A4932" s="144" t="s">
        <v>21267</v>
      </c>
      <c r="B4932" s="144" t="s">
        <v>21268</v>
      </c>
      <c r="C4932" s="144" t="s">
        <v>21269</v>
      </c>
      <c r="D4932" s="144" t="s">
        <v>21270</v>
      </c>
      <c r="E4932" s="144" t="s">
        <v>3238</v>
      </c>
      <c r="F4932" s="144" t="s">
        <v>2266</v>
      </c>
    </row>
    <row r="4933" spans="1:6" hidden="1" x14ac:dyDescent="0.35">
      <c r="A4933" s="144" t="s">
        <v>21271</v>
      </c>
      <c r="B4933" s="144" t="s">
        <v>21272</v>
      </c>
      <c r="C4933" s="144" t="s">
        <v>21273</v>
      </c>
      <c r="D4933" s="144" t="s">
        <v>21274</v>
      </c>
      <c r="E4933" s="144" t="s">
        <v>2175</v>
      </c>
      <c r="F4933" s="144" t="s">
        <v>2266</v>
      </c>
    </row>
    <row r="4934" spans="1:6" ht="31" hidden="1" x14ac:dyDescent="0.35">
      <c r="A4934" s="144" t="s">
        <v>21275</v>
      </c>
      <c r="B4934" s="144" t="s">
        <v>21276</v>
      </c>
      <c r="C4934" s="144" t="s">
        <v>21277</v>
      </c>
      <c r="D4934" s="144" t="s">
        <v>21278</v>
      </c>
      <c r="E4934" s="144" t="s">
        <v>2175</v>
      </c>
      <c r="F4934" s="144" t="s">
        <v>2170</v>
      </c>
    </row>
    <row r="4935" spans="1:6" ht="31" hidden="1" x14ac:dyDescent="0.35">
      <c r="A4935" s="144" t="s">
        <v>21279</v>
      </c>
      <c r="B4935" s="144" t="s">
        <v>21280</v>
      </c>
      <c r="C4935" s="144" t="s">
        <v>21281</v>
      </c>
      <c r="D4935" s="144" t="s">
        <v>21282</v>
      </c>
      <c r="F4935" s="144" t="s">
        <v>2170</v>
      </c>
    </row>
    <row r="4936" spans="1:6" hidden="1" x14ac:dyDescent="0.35">
      <c r="A4936" s="144" t="s">
        <v>21283</v>
      </c>
      <c r="B4936" s="144" t="s">
        <v>21284</v>
      </c>
      <c r="C4936" s="144" t="s">
        <v>21285</v>
      </c>
      <c r="D4936" s="144" t="s">
        <v>21286</v>
      </c>
      <c r="F4936" s="144" t="s">
        <v>2170</v>
      </c>
    </row>
    <row r="4937" spans="1:6" ht="31" hidden="1" x14ac:dyDescent="0.35">
      <c r="A4937" s="144" t="s">
        <v>21287</v>
      </c>
      <c r="B4937" s="144" t="s">
        <v>21288</v>
      </c>
      <c r="C4937" s="144" t="s">
        <v>21289</v>
      </c>
      <c r="D4937" s="144" t="s">
        <v>21290</v>
      </c>
      <c r="F4937" s="144" t="s">
        <v>2266</v>
      </c>
    </row>
    <row r="4938" spans="1:6" hidden="1" x14ac:dyDescent="0.35">
      <c r="A4938" s="144" t="s">
        <v>21291</v>
      </c>
      <c r="B4938" s="144" t="s">
        <v>21292</v>
      </c>
      <c r="C4938" s="144" t="s">
        <v>21293</v>
      </c>
      <c r="D4938" s="144" t="s">
        <v>21294</v>
      </c>
      <c r="E4938" s="144" t="s">
        <v>2162</v>
      </c>
      <c r="F4938" s="144" t="s">
        <v>2176</v>
      </c>
    </row>
    <row r="4939" spans="1:6" ht="31" hidden="1" x14ac:dyDescent="0.35">
      <c r="A4939" s="144" t="s">
        <v>21295</v>
      </c>
      <c r="B4939" s="144" t="s">
        <v>21296</v>
      </c>
      <c r="C4939" s="144" t="s">
        <v>21297</v>
      </c>
      <c r="D4939" s="144" t="s">
        <v>21298</v>
      </c>
      <c r="E4939" s="144" t="s">
        <v>2169</v>
      </c>
      <c r="F4939" s="144" t="s">
        <v>2176</v>
      </c>
    </row>
    <row r="4940" spans="1:6" ht="31" hidden="1" x14ac:dyDescent="0.35">
      <c r="A4940" s="144" t="s">
        <v>21299</v>
      </c>
      <c r="B4940" s="144" t="s">
        <v>21300</v>
      </c>
      <c r="C4940" s="144" t="s">
        <v>21301</v>
      </c>
      <c r="D4940" s="144" t="s">
        <v>21302</v>
      </c>
      <c r="E4940" s="144" t="s">
        <v>2162</v>
      </c>
      <c r="F4940" s="144" t="s">
        <v>2163</v>
      </c>
    </row>
    <row r="4941" spans="1:6" hidden="1" x14ac:dyDescent="0.35">
      <c r="A4941" s="144" t="s">
        <v>21303</v>
      </c>
      <c r="B4941" s="144" t="s">
        <v>21304</v>
      </c>
      <c r="C4941" s="144" t="s">
        <v>21305</v>
      </c>
      <c r="D4941" s="144" t="s">
        <v>21306</v>
      </c>
      <c r="F4941" s="144" t="s">
        <v>2266</v>
      </c>
    </row>
    <row r="4942" spans="1:6" hidden="1" x14ac:dyDescent="0.35">
      <c r="A4942" s="144" t="s">
        <v>21307</v>
      </c>
      <c r="B4942" s="144" t="s">
        <v>21308</v>
      </c>
      <c r="C4942" s="144" t="s">
        <v>21309</v>
      </c>
      <c r="D4942" s="144" t="s">
        <v>21310</v>
      </c>
      <c r="E4942" s="144" t="s">
        <v>2175</v>
      </c>
      <c r="F4942" s="144" t="s">
        <v>2170</v>
      </c>
    </row>
    <row r="4943" spans="1:6" ht="31" hidden="1" x14ac:dyDescent="0.35">
      <c r="A4943" s="144" t="s">
        <v>21311</v>
      </c>
      <c r="B4943" s="144" t="s">
        <v>21312</v>
      </c>
      <c r="C4943" s="144" t="s">
        <v>21313</v>
      </c>
      <c r="D4943" s="144" t="s">
        <v>21314</v>
      </c>
      <c r="F4943" s="144" t="s">
        <v>2163</v>
      </c>
    </row>
    <row r="4944" spans="1:6" ht="31" hidden="1" x14ac:dyDescent="0.35">
      <c r="A4944" s="144" t="s">
        <v>21315</v>
      </c>
      <c r="B4944" s="144" t="s">
        <v>21316</v>
      </c>
      <c r="C4944" s="144" t="s">
        <v>21317</v>
      </c>
      <c r="D4944" s="144" t="s">
        <v>21318</v>
      </c>
      <c r="F4944" s="144" t="s">
        <v>2266</v>
      </c>
    </row>
    <row r="4945" spans="1:6" ht="31" hidden="1" x14ac:dyDescent="0.35">
      <c r="A4945" s="144" t="s">
        <v>21319</v>
      </c>
      <c r="B4945" s="144" t="s">
        <v>21320</v>
      </c>
      <c r="C4945" s="144" t="s">
        <v>21321</v>
      </c>
      <c r="D4945" s="144" t="s">
        <v>21322</v>
      </c>
      <c r="E4945" s="144" t="s">
        <v>2162</v>
      </c>
      <c r="F4945" s="144" t="s">
        <v>2163</v>
      </c>
    </row>
    <row r="4946" spans="1:6" hidden="1" x14ac:dyDescent="0.35">
      <c r="A4946" s="144" t="s">
        <v>21323</v>
      </c>
      <c r="B4946" s="144" t="s">
        <v>21324</v>
      </c>
      <c r="C4946" s="144" t="s">
        <v>21325</v>
      </c>
      <c r="D4946" s="144" t="s">
        <v>21326</v>
      </c>
      <c r="F4946" s="144" t="s">
        <v>2266</v>
      </c>
    </row>
    <row r="4947" spans="1:6" ht="31" hidden="1" x14ac:dyDescent="0.35">
      <c r="A4947" s="144" t="s">
        <v>1259</v>
      </c>
      <c r="B4947" s="144" t="s">
        <v>21327</v>
      </c>
      <c r="C4947" s="144" t="s">
        <v>21328</v>
      </c>
      <c r="D4947" s="144" t="s">
        <v>21329</v>
      </c>
      <c r="E4947" s="144" t="s">
        <v>2162</v>
      </c>
      <c r="F4947" s="144" t="s">
        <v>2163</v>
      </c>
    </row>
    <row r="4948" spans="1:6" hidden="1" x14ac:dyDescent="0.35">
      <c r="A4948" s="144" t="s">
        <v>383</v>
      </c>
      <c r="B4948" s="144" t="s">
        <v>21330</v>
      </c>
      <c r="C4948" s="144" t="s">
        <v>21331</v>
      </c>
      <c r="D4948" s="144" t="s">
        <v>21332</v>
      </c>
      <c r="E4948" s="144" t="s">
        <v>2162</v>
      </c>
      <c r="F4948" s="144" t="s">
        <v>2185</v>
      </c>
    </row>
    <row r="4949" spans="1:6" ht="31" hidden="1" x14ac:dyDescent="0.35">
      <c r="A4949" s="144" t="s">
        <v>411</v>
      </c>
      <c r="B4949" s="144" t="s">
        <v>21333</v>
      </c>
      <c r="C4949" s="144" t="s">
        <v>21334</v>
      </c>
      <c r="D4949" s="144" t="s">
        <v>21335</v>
      </c>
      <c r="E4949" s="144" t="s">
        <v>2162</v>
      </c>
      <c r="F4949" s="144" t="s">
        <v>2185</v>
      </c>
    </row>
    <row r="4950" spans="1:6" ht="31" hidden="1" x14ac:dyDescent="0.35">
      <c r="A4950" s="144" t="s">
        <v>1665</v>
      </c>
      <c r="B4950" s="144" t="s">
        <v>21336</v>
      </c>
      <c r="C4950" s="144" t="s">
        <v>21337</v>
      </c>
      <c r="D4950" s="144" t="s">
        <v>21338</v>
      </c>
      <c r="E4950" s="144" t="s">
        <v>2162</v>
      </c>
      <c r="F4950" s="144" t="s">
        <v>2185</v>
      </c>
    </row>
    <row r="4951" spans="1:6" hidden="1" x14ac:dyDescent="0.35">
      <c r="A4951" s="144" t="s">
        <v>21339</v>
      </c>
      <c r="B4951" s="144" t="s">
        <v>21340</v>
      </c>
      <c r="C4951" s="144" t="s">
        <v>21341</v>
      </c>
      <c r="D4951" s="144" t="s">
        <v>21342</v>
      </c>
      <c r="E4951" s="144" t="s">
        <v>2175</v>
      </c>
      <c r="F4951" s="144" t="s">
        <v>2170</v>
      </c>
    </row>
    <row r="4952" spans="1:6" ht="31" hidden="1" x14ac:dyDescent="0.35">
      <c r="A4952" s="144" t="s">
        <v>21343</v>
      </c>
      <c r="B4952" s="144" t="s">
        <v>21344</v>
      </c>
      <c r="C4952" s="144" t="s">
        <v>21345</v>
      </c>
      <c r="D4952" s="144" t="s">
        <v>21346</v>
      </c>
      <c r="E4952" s="144" t="s">
        <v>2175</v>
      </c>
      <c r="F4952" s="144" t="s">
        <v>2176</v>
      </c>
    </row>
    <row r="4953" spans="1:6" ht="31" hidden="1" x14ac:dyDescent="0.35">
      <c r="A4953" s="144" t="s">
        <v>21347</v>
      </c>
      <c r="B4953" s="144" t="s">
        <v>21348</v>
      </c>
      <c r="C4953" s="144" t="s">
        <v>21349</v>
      </c>
      <c r="D4953" s="144" t="s">
        <v>21350</v>
      </c>
      <c r="F4953" s="144" t="s">
        <v>2266</v>
      </c>
    </row>
    <row r="4954" spans="1:6" hidden="1" x14ac:dyDescent="0.35">
      <c r="A4954" s="144" t="s">
        <v>21351</v>
      </c>
      <c r="B4954" s="144" t="s">
        <v>21352</v>
      </c>
      <c r="C4954" s="144" t="s">
        <v>21353</v>
      </c>
      <c r="D4954" s="144" t="s">
        <v>21354</v>
      </c>
      <c r="F4954" s="144" t="s">
        <v>2170</v>
      </c>
    </row>
    <row r="4955" spans="1:6" ht="31" hidden="1" x14ac:dyDescent="0.35">
      <c r="A4955" s="144" t="s">
        <v>21355</v>
      </c>
      <c r="B4955" s="144" t="s">
        <v>21356</v>
      </c>
      <c r="C4955" s="144" t="s">
        <v>21357</v>
      </c>
      <c r="D4955" s="144" t="s">
        <v>21358</v>
      </c>
      <c r="E4955" s="144" t="s">
        <v>3238</v>
      </c>
      <c r="F4955" s="144" t="s">
        <v>2193</v>
      </c>
    </row>
    <row r="4956" spans="1:6" ht="31" hidden="1" x14ac:dyDescent="0.35">
      <c r="A4956" s="144" t="s">
        <v>21359</v>
      </c>
      <c r="B4956" s="144" t="s">
        <v>21360</v>
      </c>
      <c r="C4956" s="144" t="s">
        <v>21361</v>
      </c>
      <c r="D4956" s="144" t="s">
        <v>21362</v>
      </c>
      <c r="E4956" s="144" t="s">
        <v>3238</v>
      </c>
      <c r="F4956" s="144" t="s">
        <v>2193</v>
      </c>
    </row>
    <row r="4957" spans="1:6" hidden="1" x14ac:dyDescent="0.35">
      <c r="A4957" s="144" t="s">
        <v>21363</v>
      </c>
      <c r="B4957" s="144" t="s">
        <v>21364</v>
      </c>
      <c r="C4957" s="144" t="s">
        <v>21365</v>
      </c>
      <c r="D4957" s="144" t="s">
        <v>21366</v>
      </c>
      <c r="E4957" s="144" t="s">
        <v>2175</v>
      </c>
      <c r="F4957" s="144" t="s">
        <v>2170</v>
      </c>
    </row>
    <row r="4958" spans="1:6" hidden="1" x14ac:dyDescent="0.35">
      <c r="A4958" s="144" t="s">
        <v>21367</v>
      </c>
      <c r="B4958" s="144" t="s">
        <v>21368</v>
      </c>
      <c r="C4958" s="144" t="s">
        <v>21369</v>
      </c>
      <c r="D4958" s="144" t="s">
        <v>21370</v>
      </c>
      <c r="F4958" s="144" t="s">
        <v>2266</v>
      </c>
    </row>
    <row r="4959" spans="1:6" ht="31" hidden="1" x14ac:dyDescent="0.35">
      <c r="A4959" s="144" t="s">
        <v>21371</v>
      </c>
      <c r="B4959" s="144" t="s">
        <v>21372</v>
      </c>
      <c r="C4959" s="144" t="s">
        <v>21372</v>
      </c>
      <c r="D4959" s="144" t="s">
        <v>21373</v>
      </c>
      <c r="E4959" s="144" t="s">
        <v>2175</v>
      </c>
      <c r="F4959" s="144" t="s">
        <v>2163</v>
      </c>
    </row>
    <row r="4960" spans="1:6" ht="31" hidden="1" x14ac:dyDescent="0.35">
      <c r="A4960" s="144" t="s">
        <v>21374</v>
      </c>
      <c r="B4960" s="144" t="s">
        <v>21375</v>
      </c>
      <c r="C4960" s="144" t="s">
        <v>21376</v>
      </c>
      <c r="D4960" s="144" t="s">
        <v>21377</v>
      </c>
      <c r="E4960" s="144" t="s">
        <v>2175</v>
      </c>
      <c r="F4960" s="144" t="s">
        <v>2170</v>
      </c>
    </row>
    <row r="4961" spans="1:6" ht="31" hidden="1" x14ac:dyDescent="0.35">
      <c r="A4961" s="144" t="s">
        <v>21378</v>
      </c>
      <c r="B4961" s="144" t="s">
        <v>21379</v>
      </c>
      <c r="C4961" s="144" t="s">
        <v>21380</v>
      </c>
      <c r="D4961" s="144" t="s">
        <v>21381</v>
      </c>
      <c r="E4961" s="144" t="s">
        <v>2169</v>
      </c>
      <c r="F4961" s="144" t="s">
        <v>2170</v>
      </c>
    </row>
    <row r="4962" spans="1:6" ht="31" hidden="1" x14ac:dyDescent="0.35">
      <c r="A4962" s="144" t="s">
        <v>21382</v>
      </c>
      <c r="B4962" s="144" t="s">
        <v>21383</v>
      </c>
      <c r="C4962" s="144" t="s">
        <v>21384</v>
      </c>
      <c r="D4962" s="144" t="s">
        <v>21385</v>
      </c>
      <c r="E4962" s="144" t="s">
        <v>2175</v>
      </c>
      <c r="F4962" s="144" t="s">
        <v>2266</v>
      </c>
    </row>
    <row r="4963" spans="1:6" hidden="1" x14ac:dyDescent="0.35">
      <c r="A4963" s="144" t="s">
        <v>21386</v>
      </c>
      <c r="B4963" s="144" t="s">
        <v>21387</v>
      </c>
      <c r="C4963" s="144" t="s">
        <v>21388</v>
      </c>
      <c r="D4963" s="144" t="s">
        <v>21389</v>
      </c>
      <c r="F4963" s="144" t="s">
        <v>2266</v>
      </c>
    </row>
    <row r="4964" spans="1:6" hidden="1" x14ac:dyDescent="0.35">
      <c r="A4964" s="144" t="s">
        <v>74</v>
      </c>
      <c r="B4964" s="144" t="s">
        <v>21390</v>
      </c>
      <c r="C4964" s="144" t="s">
        <v>21390</v>
      </c>
      <c r="D4964" s="144" t="s">
        <v>21391</v>
      </c>
      <c r="E4964" s="144" t="s">
        <v>2162</v>
      </c>
      <c r="F4964" s="144" t="s">
        <v>2185</v>
      </c>
    </row>
    <row r="4965" spans="1:6" hidden="1" x14ac:dyDescent="0.35">
      <c r="A4965" s="144" t="s">
        <v>21392</v>
      </c>
      <c r="B4965" s="144" t="s">
        <v>21393</v>
      </c>
      <c r="C4965" s="144" t="s">
        <v>21394</v>
      </c>
      <c r="D4965" s="144" t="s">
        <v>21395</v>
      </c>
      <c r="F4965" s="144" t="s">
        <v>2170</v>
      </c>
    </row>
    <row r="4966" spans="1:6" hidden="1" x14ac:dyDescent="0.35">
      <c r="A4966" s="144" t="s">
        <v>21396</v>
      </c>
      <c r="B4966" s="144" t="s">
        <v>21397</v>
      </c>
      <c r="C4966" s="144" t="s">
        <v>21398</v>
      </c>
      <c r="D4966" s="144" t="s">
        <v>21399</v>
      </c>
      <c r="E4966" s="144" t="s">
        <v>2169</v>
      </c>
      <c r="F4966" s="144" t="s">
        <v>2176</v>
      </c>
    </row>
    <row r="4967" spans="1:6" ht="31" hidden="1" x14ac:dyDescent="0.35">
      <c r="A4967" s="144" t="s">
        <v>21400</v>
      </c>
      <c r="B4967" s="144" t="s">
        <v>21401</v>
      </c>
      <c r="C4967" s="144" t="s">
        <v>21402</v>
      </c>
      <c r="D4967" s="144" t="s">
        <v>21403</v>
      </c>
      <c r="E4967" s="144" t="s">
        <v>2175</v>
      </c>
      <c r="F4967" s="144" t="s">
        <v>2170</v>
      </c>
    </row>
    <row r="4968" spans="1:6" hidden="1" x14ac:dyDescent="0.35">
      <c r="A4968" s="144" t="s">
        <v>21404</v>
      </c>
      <c r="B4968" s="144" t="s">
        <v>21405</v>
      </c>
      <c r="C4968" s="144" t="s">
        <v>21406</v>
      </c>
      <c r="D4968" s="144" t="s">
        <v>21407</v>
      </c>
      <c r="F4968" s="144" t="s">
        <v>2266</v>
      </c>
    </row>
    <row r="4969" spans="1:6" ht="31" hidden="1" x14ac:dyDescent="0.35">
      <c r="A4969" s="144" t="s">
        <v>21408</v>
      </c>
      <c r="B4969" s="144" t="s">
        <v>21409</v>
      </c>
      <c r="C4969" s="144" t="s">
        <v>21410</v>
      </c>
      <c r="D4969" s="144" t="s">
        <v>21411</v>
      </c>
      <c r="F4969" s="144" t="s">
        <v>2170</v>
      </c>
    </row>
    <row r="4970" spans="1:6" ht="31" hidden="1" x14ac:dyDescent="0.35">
      <c r="A4970" s="144" t="s">
        <v>21412</v>
      </c>
      <c r="B4970" s="144" t="s">
        <v>21413</v>
      </c>
      <c r="C4970" s="144" t="s">
        <v>21414</v>
      </c>
      <c r="D4970" s="144" t="s">
        <v>21415</v>
      </c>
      <c r="E4970" s="144" t="s">
        <v>2162</v>
      </c>
      <c r="F4970" s="144" t="s">
        <v>2163</v>
      </c>
    </row>
    <row r="4971" spans="1:6" ht="31" hidden="1" x14ac:dyDescent="0.35">
      <c r="A4971" s="144" t="s">
        <v>21416</v>
      </c>
      <c r="B4971" s="144" t="s">
        <v>21417</v>
      </c>
      <c r="C4971" s="144" t="s">
        <v>21418</v>
      </c>
      <c r="D4971" s="144" t="s">
        <v>21419</v>
      </c>
      <c r="E4971" s="144" t="s">
        <v>2175</v>
      </c>
      <c r="F4971" s="144" t="s">
        <v>2163</v>
      </c>
    </row>
    <row r="4972" spans="1:6" ht="31" hidden="1" x14ac:dyDescent="0.35">
      <c r="A4972" s="144" t="s">
        <v>21420</v>
      </c>
      <c r="B4972" s="144" t="s">
        <v>21421</v>
      </c>
      <c r="C4972" s="144" t="s">
        <v>21422</v>
      </c>
      <c r="D4972" s="144" t="s">
        <v>21423</v>
      </c>
      <c r="E4972" s="144" t="s">
        <v>2175</v>
      </c>
      <c r="F4972" s="144" t="s">
        <v>2163</v>
      </c>
    </row>
    <row r="4973" spans="1:6" ht="31" hidden="1" x14ac:dyDescent="0.35">
      <c r="A4973" s="144" t="s">
        <v>21424</v>
      </c>
      <c r="B4973" s="144" t="s">
        <v>21425</v>
      </c>
      <c r="C4973" s="144" t="s">
        <v>21426</v>
      </c>
      <c r="D4973" s="144" t="s">
        <v>21427</v>
      </c>
      <c r="E4973" s="144" t="s">
        <v>2175</v>
      </c>
      <c r="F4973" s="144" t="s">
        <v>2163</v>
      </c>
    </row>
    <row r="4974" spans="1:6" ht="31" hidden="1" x14ac:dyDescent="0.35">
      <c r="A4974" s="144" t="s">
        <v>21428</v>
      </c>
      <c r="B4974" s="144" t="s">
        <v>21429</v>
      </c>
      <c r="C4974" s="144" t="s">
        <v>21430</v>
      </c>
      <c r="D4974" s="144" t="s">
        <v>21431</v>
      </c>
      <c r="E4974" s="144" t="s">
        <v>2175</v>
      </c>
      <c r="F4974" s="144" t="s">
        <v>2163</v>
      </c>
    </row>
    <row r="4975" spans="1:6" ht="31" hidden="1" x14ac:dyDescent="0.35">
      <c r="A4975" s="144" t="s">
        <v>21432</v>
      </c>
      <c r="B4975" s="144" t="s">
        <v>21433</v>
      </c>
      <c r="C4975" s="144" t="s">
        <v>21434</v>
      </c>
      <c r="D4975" s="144" t="s">
        <v>21435</v>
      </c>
      <c r="E4975" s="144" t="s">
        <v>2175</v>
      </c>
      <c r="F4975" s="144" t="s">
        <v>2163</v>
      </c>
    </row>
    <row r="4976" spans="1:6" ht="31" hidden="1" x14ac:dyDescent="0.35">
      <c r="A4976" s="144" t="s">
        <v>21436</v>
      </c>
      <c r="B4976" s="144" t="s">
        <v>21437</v>
      </c>
      <c r="C4976" s="144" t="s">
        <v>21438</v>
      </c>
      <c r="D4976" s="144" t="s">
        <v>21439</v>
      </c>
      <c r="E4976" s="144" t="s">
        <v>2175</v>
      </c>
      <c r="F4976" s="144" t="s">
        <v>2163</v>
      </c>
    </row>
    <row r="4977" spans="1:6" ht="31" hidden="1" x14ac:dyDescent="0.35">
      <c r="A4977" s="144" t="s">
        <v>21440</v>
      </c>
      <c r="B4977" s="144" t="s">
        <v>21441</v>
      </c>
      <c r="C4977" s="144" t="s">
        <v>21442</v>
      </c>
      <c r="D4977" s="144" t="s">
        <v>21443</v>
      </c>
      <c r="E4977" s="144" t="s">
        <v>2175</v>
      </c>
      <c r="F4977" s="144" t="s">
        <v>2163</v>
      </c>
    </row>
    <row r="4978" spans="1:6" ht="31" hidden="1" x14ac:dyDescent="0.35">
      <c r="A4978" s="144" t="s">
        <v>21444</v>
      </c>
      <c r="B4978" s="144" t="s">
        <v>21445</v>
      </c>
      <c r="C4978" s="144" t="s">
        <v>21446</v>
      </c>
      <c r="D4978" s="144" t="s">
        <v>21447</v>
      </c>
      <c r="E4978" s="144" t="s">
        <v>2175</v>
      </c>
      <c r="F4978" s="144" t="s">
        <v>2163</v>
      </c>
    </row>
    <row r="4979" spans="1:6" ht="31" hidden="1" x14ac:dyDescent="0.35">
      <c r="A4979" s="144" t="s">
        <v>21448</v>
      </c>
      <c r="B4979" s="144" t="s">
        <v>21449</v>
      </c>
      <c r="C4979" s="144" t="s">
        <v>21450</v>
      </c>
      <c r="D4979" s="144" t="s">
        <v>21451</v>
      </c>
      <c r="E4979" s="144" t="s">
        <v>2175</v>
      </c>
      <c r="F4979" s="144" t="s">
        <v>2163</v>
      </c>
    </row>
    <row r="4980" spans="1:6" ht="31" hidden="1" x14ac:dyDescent="0.35">
      <c r="A4980" s="144" t="s">
        <v>21452</v>
      </c>
      <c r="B4980" s="144" t="s">
        <v>21453</v>
      </c>
      <c r="C4980" s="144" t="s">
        <v>21454</v>
      </c>
      <c r="D4980" s="144" t="s">
        <v>21455</v>
      </c>
      <c r="E4980" s="144" t="s">
        <v>2175</v>
      </c>
      <c r="F4980" s="144" t="s">
        <v>2163</v>
      </c>
    </row>
    <row r="4981" spans="1:6" ht="31" hidden="1" x14ac:dyDescent="0.35">
      <c r="A4981" s="144" t="s">
        <v>21456</v>
      </c>
      <c r="B4981" s="144" t="s">
        <v>21457</v>
      </c>
      <c r="C4981" s="144" t="s">
        <v>21457</v>
      </c>
      <c r="D4981" s="144" t="s">
        <v>21458</v>
      </c>
      <c r="E4981" s="144" t="s">
        <v>3238</v>
      </c>
      <c r="F4981" s="144" t="s">
        <v>2266</v>
      </c>
    </row>
    <row r="4982" spans="1:6" hidden="1" x14ac:dyDescent="0.35">
      <c r="A4982" s="144" t="s">
        <v>21459</v>
      </c>
      <c r="B4982" s="144" t="s">
        <v>21460</v>
      </c>
      <c r="C4982" s="144" t="s">
        <v>21461</v>
      </c>
      <c r="D4982" s="144" t="s">
        <v>21462</v>
      </c>
      <c r="F4982" s="144" t="s">
        <v>2170</v>
      </c>
    </row>
    <row r="4983" spans="1:6" hidden="1" x14ac:dyDescent="0.35">
      <c r="A4983" s="144" t="s">
        <v>21463</v>
      </c>
      <c r="B4983" s="144" t="s">
        <v>21464</v>
      </c>
      <c r="C4983" s="144" t="s">
        <v>21465</v>
      </c>
      <c r="D4983" s="144" t="s">
        <v>21466</v>
      </c>
      <c r="F4983" s="144" t="s">
        <v>2266</v>
      </c>
    </row>
    <row r="4984" spans="1:6" hidden="1" x14ac:dyDescent="0.35">
      <c r="A4984" s="144" t="s">
        <v>21467</v>
      </c>
      <c r="B4984" s="144" t="s">
        <v>21468</v>
      </c>
      <c r="C4984" s="144" t="s">
        <v>21469</v>
      </c>
      <c r="D4984" s="144" t="s">
        <v>21470</v>
      </c>
      <c r="E4984" s="144" t="s">
        <v>2169</v>
      </c>
      <c r="F4984" s="144" t="s">
        <v>2193</v>
      </c>
    </row>
    <row r="4985" spans="1:6" ht="31" hidden="1" x14ac:dyDescent="0.35">
      <c r="A4985" s="144" t="s">
        <v>21471</v>
      </c>
      <c r="B4985" s="144" t="s">
        <v>21472</v>
      </c>
      <c r="C4985" s="144" t="s">
        <v>21473</v>
      </c>
      <c r="D4985" s="144" t="s">
        <v>21474</v>
      </c>
      <c r="E4985" s="144" t="s">
        <v>2175</v>
      </c>
      <c r="F4985" s="144" t="s">
        <v>2163</v>
      </c>
    </row>
    <row r="4986" spans="1:6" hidden="1" x14ac:dyDescent="0.35">
      <c r="A4986" s="144" t="s">
        <v>21475</v>
      </c>
      <c r="B4986" s="144" t="s">
        <v>21476</v>
      </c>
      <c r="C4986" s="144" t="s">
        <v>21477</v>
      </c>
      <c r="D4986" s="144" t="s">
        <v>21478</v>
      </c>
      <c r="E4986" s="144" t="s">
        <v>2175</v>
      </c>
      <c r="F4986" s="144" t="s">
        <v>2266</v>
      </c>
    </row>
    <row r="4987" spans="1:6" ht="31" hidden="1" x14ac:dyDescent="0.35">
      <c r="A4987" s="144" t="s">
        <v>21479</v>
      </c>
      <c r="B4987" s="144" t="s">
        <v>21480</v>
      </c>
      <c r="C4987" s="144" t="s">
        <v>21481</v>
      </c>
      <c r="D4987" s="144" t="s">
        <v>21482</v>
      </c>
      <c r="E4987" s="144" t="s">
        <v>2175</v>
      </c>
      <c r="F4987" s="144" t="s">
        <v>2176</v>
      </c>
    </row>
    <row r="4988" spans="1:6" ht="31" hidden="1" x14ac:dyDescent="0.35">
      <c r="A4988" s="144" t="s">
        <v>21483</v>
      </c>
      <c r="B4988" s="144" t="s">
        <v>21484</v>
      </c>
      <c r="C4988" s="144" t="s">
        <v>21485</v>
      </c>
      <c r="D4988" s="144" t="s">
        <v>21486</v>
      </c>
      <c r="E4988" s="144" t="s">
        <v>2169</v>
      </c>
      <c r="F4988" s="144" t="s">
        <v>2170</v>
      </c>
    </row>
    <row r="4989" spans="1:6" ht="31" hidden="1" x14ac:dyDescent="0.35">
      <c r="A4989" s="144" t="s">
        <v>21487</v>
      </c>
      <c r="B4989" s="144" t="s">
        <v>21488</v>
      </c>
      <c r="C4989" s="144" t="s">
        <v>21489</v>
      </c>
      <c r="D4989" s="144" t="s">
        <v>21490</v>
      </c>
      <c r="F4989" s="144" t="s">
        <v>2176</v>
      </c>
    </row>
    <row r="4990" spans="1:6" ht="31" hidden="1" x14ac:dyDescent="0.35">
      <c r="A4990" s="144" t="s">
        <v>21491</v>
      </c>
      <c r="B4990" s="144" t="s">
        <v>21492</v>
      </c>
      <c r="C4990" s="144" t="s">
        <v>21493</v>
      </c>
      <c r="D4990" s="144" t="s">
        <v>21494</v>
      </c>
      <c r="E4990" s="144" t="s">
        <v>2175</v>
      </c>
      <c r="F4990" s="144" t="s">
        <v>2163</v>
      </c>
    </row>
    <row r="4991" spans="1:6" ht="31" hidden="1" x14ac:dyDescent="0.35">
      <c r="A4991" s="144" t="s">
        <v>21495</v>
      </c>
      <c r="B4991" s="144" t="s">
        <v>21496</v>
      </c>
      <c r="C4991" s="144" t="s">
        <v>21496</v>
      </c>
      <c r="D4991" s="144" t="s">
        <v>21497</v>
      </c>
      <c r="F4991" s="144" t="s">
        <v>2163</v>
      </c>
    </row>
    <row r="4992" spans="1:6" ht="46.5" hidden="1" x14ac:dyDescent="0.35">
      <c r="A4992" s="144" t="s">
        <v>21498</v>
      </c>
      <c r="B4992" s="144" t="s">
        <v>21499</v>
      </c>
      <c r="C4992" s="144" t="s">
        <v>21500</v>
      </c>
      <c r="D4992" s="144" t="s">
        <v>21501</v>
      </c>
      <c r="E4992" s="144" t="s">
        <v>3238</v>
      </c>
      <c r="F4992" s="144" t="s">
        <v>2266</v>
      </c>
    </row>
    <row r="4993" spans="1:6" hidden="1" x14ac:dyDescent="0.35">
      <c r="A4993" s="144" t="s">
        <v>21502</v>
      </c>
      <c r="B4993" s="144" t="s">
        <v>21503</v>
      </c>
      <c r="C4993" s="144" t="s">
        <v>21504</v>
      </c>
      <c r="D4993" s="144" t="s">
        <v>21505</v>
      </c>
      <c r="E4993" s="144" t="s">
        <v>2175</v>
      </c>
      <c r="F4993" s="144" t="s">
        <v>2266</v>
      </c>
    </row>
    <row r="4994" spans="1:6" ht="46.5" hidden="1" x14ac:dyDescent="0.35">
      <c r="A4994" s="144" t="s">
        <v>21506</v>
      </c>
      <c r="B4994" s="144" t="s">
        <v>21507</v>
      </c>
      <c r="C4994" s="144" t="s">
        <v>21508</v>
      </c>
      <c r="D4994" s="144" t="s">
        <v>21509</v>
      </c>
      <c r="E4994" s="144" t="s">
        <v>2169</v>
      </c>
      <c r="F4994" s="144" t="s">
        <v>2170</v>
      </c>
    </row>
    <row r="4995" spans="1:6" ht="31" hidden="1" x14ac:dyDescent="0.35">
      <c r="A4995" s="144" t="s">
        <v>21510</v>
      </c>
      <c r="B4995" s="144" t="s">
        <v>21511</v>
      </c>
      <c r="C4995" s="144" t="s">
        <v>21512</v>
      </c>
      <c r="D4995" s="144" t="s">
        <v>21513</v>
      </c>
      <c r="F4995" s="144" t="s">
        <v>2266</v>
      </c>
    </row>
    <row r="4996" spans="1:6" ht="31" hidden="1" x14ac:dyDescent="0.35">
      <c r="A4996" s="144" t="s">
        <v>21514</v>
      </c>
      <c r="B4996" s="144" t="s">
        <v>21515</v>
      </c>
      <c r="C4996" s="144" t="s">
        <v>21516</v>
      </c>
      <c r="D4996" s="144" t="s">
        <v>21517</v>
      </c>
      <c r="F4996" s="144" t="s">
        <v>2266</v>
      </c>
    </row>
    <row r="4997" spans="1:6" ht="31" hidden="1" x14ac:dyDescent="0.35">
      <c r="A4997" s="144" t="s">
        <v>21518</v>
      </c>
      <c r="B4997" s="144" t="s">
        <v>21519</v>
      </c>
      <c r="C4997" s="144" t="s">
        <v>21520</v>
      </c>
      <c r="D4997" s="144" t="s">
        <v>21521</v>
      </c>
      <c r="F4997" s="144" t="s">
        <v>2266</v>
      </c>
    </row>
    <row r="4998" spans="1:6" ht="31" hidden="1" x14ac:dyDescent="0.35">
      <c r="A4998" s="144" t="s">
        <v>21522</v>
      </c>
      <c r="B4998" s="144" t="s">
        <v>21523</v>
      </c>
      <c r="C4998" s="144" t="s">
        <v>21524</v>
      </c>
      <c r="D4998" s="144" t="s">
        <v>21525</v>
      </c>
      <c r="E4998" s="144" t="s">
        <v>2175</v>
      </c>
      <c r="F4998" s="144" t="s">
        <v>2163</v>
      </c>
    </row>
    <row r="4999" spans="1:6" hidden="1" x14ac:dyDescent="0.35">
      <c r="A4999" s="144" t="s">
        <v>21526</v>
      </c>
      <c r="B4999" s="144" t="s">
        <v>21527</v>
      </c>
      <c r="C4999" s="144" t="s">
        <v>21528</v>
      </c>
      <c r="D4999" s="144" t="s">
        <v>21529</v>
      </c>
      <c r="E4999" s="144" t="s">
        <v>2169</v>
      </c>
      <c r="F4999" s="144" t="s">
        <v>2170</v>
      </c>
    </row>
    <row r="5000" spans="1:6" hidden="1" x14ac:dyDescent="0.35">
      <c r="A5000" s="144" t="s">
        <v>21530</v>
      </c>
      <c r="B5000" s="144" t="s">
        <v>21531</v>
      </c>
      <c r="C5000" s="144" t="s">
        <v>21532</v>
      </c>
      <c r="D5000" s="144" t="s">
        <v>21533</v>
      </c>
      <c r="F5000" s="144" t="s">
        <v>2170</v>
      </c>
    </row>
    <row r="5001" spans="1:6" ht="31" hidden="1" x14ac:dyDescent="0.35">
      <c r="A5001" s="144" t="s">
        <v>21534</v>
      </c>
      <c r="B5001" s="144" t="s">
        <v>21535</v>
      </c>
      <c r="C5001" s="144" t="s">
        <v>21536</v>
      </c>
      <c r="D5001" s="144" t="s">
        <v>21537</v>
      </c>
      <c r="F5001" s="144" t="s">
        <v>2266</v>
      </c>
    </row>
    <row r="5002" spans="1:6" ht="31" hidden="1" x14ac:dyDescent="0.35">
      <c r="A5002" s="144" t="s">
        <v>500</v>
      </c>
      <c r="B5002" s="144" t="s">
        <v>21538</v>
      </c>
      <c r="C5002" s="144" t="s">
        <v>21539</v>
      </c>
      <c r="D5002" s="144" t="s">
        <v>21540</v>
      </c>
      <c r="E5002" s="144" t="s">
        <v>2162</v>
      </c>
      <c r="F5002" s="144" t="s">
        <v>2185</v>
      </c>
    </row>
    <row r="5003" spans="1:6" hidden="1" x14ac:dyDescent="0.35">
      <c r="A5003" s="144" t="s">
        <v>21541</v>
      </c>
      <c r="B5003" s="144" t="s">
        <v>21542</v>
      </c>
      <c r="C5003" s="144" t="s">
        <v>21543</v>
      </c>
      <c r="D5003" s="144" t="s">
        <v>21544</v>
      </c>
      <c r="F5003" s="144" t="s">
        <v>2266</v>
      </c>
    </row>
    <row r="5004" spans="1:6" hidden="1" x14ac:dyDescent="0.35">
      <c r="A5004" s="144" t="s">
        <v>21545</v>
      </c>
      <c r="B5004" s="144" t="s">
        <v>21546</v>
      </c>
      <c r="C5004" s="144" t="s">
        <v>21547</v>
      </c>
      <c r="D5004" s="144" t="s">
        <v>21548</v>
      </c>
      <c r="E5004" s="144" t="s">
        <v>2175</v>
      </c>
      <c r="F5004" s="144" t="s">
        <v>2266</v>
      </c>
    </row>
    <row r="5005" spans="1:6" hidden="1" x14ac:dyDescent="0.35">
      <c r="A5005" s="144" t="s">
        <v>21549</v>
      </c>
      <c r="B5005" s="144" t="s">
        <v>21550</v>
      </c>
      <c r="C5005" s="144" t="s">
        <v>21551</v>
      </c>
      <c r="D5005" s="144" t="s">
        <v>21552</v>
      </c>
      <c r="F5005" s="144" t="s">
        <v>2266</v>
      </c>
    </row>
    <row r="5006" spans="1:6" ht="31" hidden="1" x14ac:dyDescent="0.35">
      <c r="A5006" s="144" t="s">
        <v>21553</v>
      </c>
      <c r="B5006" s="144" t="s">
        <v>21554</v>
      </c>
      <c r="C5006" s="144" t="s">
        <v>21555</v>
      </c>
      <c r="D5006" s="144" t="s">
        <v>21556</v>
      </c>
      <c r="F5006" s="144" t="s">
        <v>2170</v>
      </c>
    </row>
    <row r="5007" spans="1:6" hidden="1" x14ac:dyDescent="0.35">
      <c r="A5007" s="144" t="s">
        <v>21557</v>
      </c>
      <c r="B5007" s="144" t="s">
        <v>21558</v>
      </c>
      <c r="C5007" s="144" t="s">
        <v>21559</v>
      </c>
      <c r="D5007" s="144" t="s">
        <v>21560</v>
      </c>
      <c r="F5007" s="144" t="s">
        <v>2266</v>
      </c>
    </row>
    <row r="5008" spans="1:6" ht="31" hidden="1" x14ac:dyDescent="0.35">
      <c r="A5008" s="144" t="s">
        <v>21561</v>
      </c>
      <c r="B5008" s="144" t="s">
        <v>21562</v>
      </c>
      <c r="C5008" s="144" t="s">
        <v>21563</v>
      </c>
      <c r="D5008" s="144" t="s">
        <v>21564</v>
      </c>
      <c r="E5008" s="144" t="s">
        <v>2175</v>
      </c>
      <c r="F5008" s="144" t="s">
        <v>2163</v>
      </c>
    </row>
    <row r="5009" spans="1:6" ht="46.5" hidden="1" x14ac:dyDescent="0.35">
      <c r="A5009" s="144" t="s">
        <v>21565</v>
      </c>
      <c r="B5009" s="144" t="s">
        <v>21566</v>
      </c>
      <c r="C5009" s="144" t="s">
        <v>21567</v>
      </c>
      <c r="D5009" s="144" t="s">
        <v>21568</v>
      </c>
      <c r="E5009" s="144" t="s">
        <v>2162</v>
      </c>
      <c r="F5009" s="144" t="s">
        <v>2193</v>
      </c>
    </row>
    <row r="5010" spans="1:6" ht="31" hidden="1" x14ac:dyDescent="0.35">
      <c r="A5010" s="144" t="s">
        <v>21569</v>
      </c>
      <c r="B5010" s="144" t="s">
        <v>21570</v>
      </c>
      <c r="C5010" s="144" t="s">
        <v>21571</v>
      </c>
      <c r="D5010" s="144" t="s">
        <v>21572</v>
      </c>
      <c r="E5010" s="144" t="s">
        <v>2175</v>
      </c>
      <c r="F5010" s="144" t="s">
        <v>2170</v>
      </c>
    </row>
    <row r="5011" spans="1:6" ht="31" hidden="1" x14ac:dyDescent="0.35">
      <c r="A5011" s="144" t="s">
        <v>21573</v>
      </c>
      <c r="B5011" s="144" t="s">
        <v>21574</v>
      </c>
      <c r="C5011" s="144" t="s">
        <v>21575</v>
      </c>
      <c r="D5011" s="144" t="s">
        <v>21576</v>
      </c>
      <c r="E5011" s="144" t="s">
        <v>2175</v>
      </c>
      <c r="F5011" s="144" t="s">
        <v>2163</v>
      </c>
    </row>
    <row r="5012" spans="1:6" ht="31" hidden="1" x14ac:dyDescent="0.35">
      <c r="A5012" s="144" t="s">
        <v>21577</v>
      </c>
      <c r="B5012" s="144" t="s">
        <v>21578</v>
      </c>
      <c r="C5012" s="144" t="s">
        <v>21579</v>
      </c>
      <c r="D5012" s="144" t="s">
        <v>21580</v>
      </c>
      <c r="E5012" s="144" t="s">
        <v>2162</v>
      </c>
      <c r="F5012" s="144" t="s">
        <v>2163</v>
      </c>
    </row>
    <row r="5013" spans="1:6" hidden="1" x14ac:dyDescent="0.35">
      <c r="A5013" s="144" t="s">
        <v>21581</v>
      </c>
      <c r="B5013" s="144" t="s">
        <v>21582</v>
      </c>
      <c r="C5013" s="144" t="s">
        <v>21583</v>
      </c>
      <c r="D5013" s="144" t="s">
        <v>21584</v>
      </c>
      <c r="E5013" s="144" t="s">
        <v>2169</v>
      </c>
      <c r="F5013" s="144" t="s">
        <v>2170</v>
      </c>
    </row>
    <row r="5014" spans="1:6" ht="31" hidden="1" x14ac:dyDescent="0.35">
      <c r="A5014" s="144" t="s">
        <v>21585</v>
      </c>
      <c r="B5014" s="144" t="s">
        <v>21586</v>
      </c>
      <c r="C5014" s="144" t="s">
        <v>21587</v>
      </c>
      <c r="D5014" s="144" t="s">
        <v>21588</v>
      </c>
      <c r="E5014" s="144" t="s">
        <v>2175</v>
      </c>
      <c r="F5014" s="144" t="s">
        <v>2163</v>
      </c>
    </row>
    <row r="5015" spans="1:6" ht="31" hidden="1" x14ac:dyDescent="0.35">
      <c r="A5015" s="144" t="s">
        <v>21589</v>
      </c>
      <c r="B5015" s="144" t="s">
        <v>21590</v>
      </c>
      <c r="C5015" s="144" t="s">
        <v>21590</v>
      </c>
      <c r="D5015" s="144" t="s">
        <v>21591</v>
      </c>
      <c r="E5015" s="144" t="s">
        <v>2175</v>
      </c>
      <c r="F5015" s="144" t="s">
        <v>2163</v>
      </c>
    </row>
    <row r="5016" spans="1:6" ht="62" hidden="1" x14ac:dyDescent="0.35">
      <c r="A5016" s="144" t="s">
        <v>21592</v>
      </c>
      <c r="B5016" s="144" t="s">
        <v>21593</v>
      </c>
      <c r="C5016" s="144" t="s">
        <v>21594</v>
      </c>
      <c r="D5016" s="144" t="s">
        <v>21595</v>
      </c>
      <c r="E5016" s="144" t="s">
        <v>2175</v>
      </c>
      <c r="F5016" s="144" t="s">
        <v>2170</v>
      </c>
    </row>
    <row r="5017" spans="1:6" ht="31" hidden="1" x14ac:dyDescent="0.35">
      <c r="A5017" s="144" t="s">
        <v>21596</v>
      </c>
      <c r="B5017" s="144" t="s">
        <v>21597</v>
      </c>
      <c r="C5017" s="144" t="s">
        <v>21598</v>
      </c>
      <c r="D5017" s="144" t="s">
        <v>21599</v>
      </c>
      <c r="F5017" s="144" t="s">
        <v>2170</v>
      </c>
    </row>
    <row r="5018" spans="1:6" ht="31" hidden="1" x14ac:dyDescent="0.35">
      <c r="A5018" s="144" t="s">
        <v>21600</v>
      </c>
      <c r="B5018" s="144" t="s">
        <v>21601</v>
      </c>
      <c r="C5018" s="144" t="s">
        <v>21602</v>
      </c>
      <c r="D5018" s="144" t="s">
        <v>21603</v>
      </c>
      <c r="E5018" s="144" t="s">
        <v>2169</v>
      </c>
      <c r="F5018" s="144" t="s">
        <v>2163</v>
      </c>
    </row>
    <row r="5019" spans="1:6" hidden="1" x14ac:dyDescent="0.35">
      <c r="A5019" s="144" t="s">
        <v>21604</v>
      </c>
      <c r="B5019" s="144" t="s">
        <v>21605</v>
      </c>
      <c r="C5019" s="144" t="s">
        <v>21606</v>
      </c>
      <c r="D5019" s="144" t="s">
        <v>21607</v>
      </c>
      <c r="E5019" s="144" t="s">
        <v>2162</v>
      </c>
      <c r="F5019" s="144" t="s">
        <v>2185</v>
      </c>
    </row>
    <row r="5020" spans="1:6" ht="31" hidden="1" x14ac:dyDescent="0.35">
      <c r="A5020" s="144" t="s">
        <v>21608</v>
      </c>
      <c r="B5020" s="144" t="s">
        <v>21609</v>
      </c>
      <c r="C5020" s="144" t="s">
        <v>21610</v>
      </c>
      <c r="D5020" s="144" t="s">
        <v>21611</v>
      </c>
      <c r="F5020" s="144" t="s">
        <v>2170</v>
      </c>
    </row>
    <row r="5021" spans="1:6" ht="31" hidden="1" x14ac:dyDescent="0.35">
      <c r="A5021" s="144" t="s">
        <v>21612</v>
      </c>
      <c r="B5021" s="144" t="s">
        <v>21613</v>
      </c>
      <c r="C5021" s="144" t="s">
        <v>21614</v>
      </c>
      <c r="D5021" s="144" t="s">
        <v>21615</v>
      </c>
      <c r="E5021" s="144" t="s">
        <v>2169</v>
      </c>
      <c r="F5021" s="144" t="s">
        <v>2266</v>
      </c>
    </row>
    <row r="5022" spans="1:6" ht="31" hidden="1" x14ac:dyDescent="0.35">
      <c r="A5022" s="144" t="s">
        <v>21616</v>
      </c>
      <c r="B5022" s="144" t="s">
        <v>21617</v>
      </c>
      <c r="C5022" s="144" t="s">
        <v>21618</v>
      </c>
      <c r="D5022" s="144" t="s">
        <v>21619</v>
      </c>
      <c r="F5022" s="144" t="s">
        <v>2170</v>
      </c>
    </row>
    <row r="5023" spans="1:6" ht="31" hidden="1" x14ac:dyDescent="0.35">
      <c r="A5023" s="144" t="s">
        <v>21620</v>
      </c>
      <c r="B5023" s="144" t="s">
        <v>21621</v>
      </c>
      <c r="C5023" s="144" t="s">
        <v>21622</v>
      </c>
      <c r="D5023" s="144" t="s">
        <v>21623</v>
      </c>
      <c r="F5023" s="144" t="s">
        <v>2266</v>
      </c>
    </row>
    <row r="5024" spans="1:6" hidden="1" x14ac:dyDescent="0.35">
      <c r="A5024" s="144" t="s">
        <v>21624</v>
      </c>
      <c r="B5024" s="144" t="s">
        <v>21625</v>
      </c>
      <c r="C5024" s="144" t="s">
        <v>21626</v>
      </c>
      <c r="D5024" s="144" t="s">
        <v>21627</v>
      </c>
      <c r="E5024" s="144" t="s">
        <v>2175</v>
      </c>
      <c r="F5024" s="144" t="s">
        <v>2193</v>
      </c>
    </row>
    <row r="5025" spans="1:6" ht="31" hidden="1" x14ac:dyDescent="0.35">
      <c r="A5025" s="144" t="s">
        <v>21628</v>
      </c>
      <c r="B5025" s="144" t="s">
        <v>21629</v>
      </c>
      <c r="C5025" s="144" t="s">
        <v>21630</v>
      </c>
      <c r="D5025" s="144" t="s">
        <v>21631</v>
      </c>
      <c r="E5025" s="144" t="s">
        <v>3238</v>
      </c>
      <c r="F5025" s="144" t="s">
        <v>2170</v>
      </c>
    </row>
    <row r="5026" spans="1:6" ht="31" hidden="1" x14ac:dyDescent="0.35">
      <c r="A5026" s="144" t="s">
        <v>21632</v>
      </c>
      <c r="B5026" s="144" t="s">
        <v>21633</v>
      </c>
      <c r="C5026" s="144" t="s">
        <v>21634</v>
      </c>
      <c r="D5026" s="144" t="s">
        <v>21635</v>
      </c>
      <c r="E5026" s="144" t="s">
        <v>2175</v>
      </c>
      <c r="F5026" s="144" t="s">
        <v>2266</v>
      </c>
    </row>
    <row r="5027" spans="1:6" hidden="1" x14ac:dyDescent="0.35">
      <c r="A5027" s="144" t="s">
        <v>21636</v>
      </c>
      <c r="B5027" s="144" t="s">
        <v>21637</v>
      </c>
      <c r="C5027" s="144" t="s">
        <v>21638</v>
      </c>
      <c r="D5027" s="144" t="s">
        <v>21639</v>
      </c>
      <c r="E5027" s="144" t="s">
        <v>2175</v>
      </c>
      <c r="F5027" s="144" t="s">
        <v>2170</v>
      </c>
    </row>
    <row r="5028" spans="1:6" ht="31" hidden="1" x14ac:dyDescent="0.35">
      <c r="A5028" s="144" t="s">
        <v>21640</v>
      </c>
      <c r="B5028" s="144" t="s">
        <v>21641</v>
      </c>
      <c r="C5028" s="144" t="s">
        <v>21642</v>
      </c>
      <c r="D5028" s="144" t="s">
        <v>21643</v>
      </c>
      <c r="E5028" s="144" t="s">
        <v>2169</v>
      </c>
      <c r="F5028" s="144" t="s">
        <v>2266</v>
      </c>
    </row>
    <row r="5029" spans="1:6" hidden="1" x14ac:dyDescent="0.35">
      <c r="A5029" s="144" t="s">
        <v>21644</v>
      </c>
      <c r="B5029" s="144" t="s">
        <v>21645</v>
      </c>
      <c r="C5029" s="144" t="s">
        <v>21645</v>
      </c>
      <c r="D5029" s="144" t="s">
        <v>21646</v>
      </c>
      <c r="E5029" s="144" t="s">
        <v>2175</v>
      </c>
      <c r="F5029" s="144" t="s">
        <v>2170</v>
      </c>
    </row>
    <row r="5030" spans="1:6" ht="31" hidden="1" x14ac:dyDescent="0.35">
      <c r="A5030" s="144" t="s">
        <v>21647</v>
      </c>
      <c r="B5030" s="144" t="s">
        <v>21648</v>
      </c>
      <c r="C5030" s="144" t="s">
        <v>21649</v>
      </c>
      <c r="D5030" s="144" t="s">
        <v>21650</v>
      </c>
      <c r="E5030" s="144" t="s">
        <v>2169</v>
      </c>
      <c r="F5030" s="144" t="s">
        <v>2163</v>
      </c>
    </row>
    <row r="5031" spans="1:6" hidden="1" x14ac:dyDescent="0.35">
      <c r="A5031" s="144" t="s">
        <v>21651</v>
      </c>
      <c r="B5031" s="144" t="s">
        <v>21652</v>
      </c>
      <c r="C5031" s="144" t="s">
        <v>21653</v>
      </c>
      <c r="D5031" s="144" t="s">
        <v>21654</v>
      </c>
      <c r="F5031" s="144" t="s">
        <v>2266</v>
      </c>
    </row>
    <row r="5032" spans="1:6" ht="31" hidden="1" x14ac:dyDescent="0.35">
      <c r="A5032" s="144" t="s">
        <v>21655</v>
      </c>
      <c r="B5032" s="144" t="s">
        <v>21656</v>
      </c>
      <c r="C5032" s="144" t="s">
        <v>21656</v>
      </c>
      <c r="D5032" s="144" t="s">
        <v>21657</v>
      </c>
      <c r="F5032" s="144" t="s">
        <v>2266</v>
      </c>
    </row>
    <row r="5033" spans="1:6" ht="31" hidden="1" x14ac:dyDescent="0.35">
      <c r="A5033" s="144" t="s">
        <v>21658</v>
      </c>
      <c r="B5033" s="144" t="s">
        <v>21659</v>
      </c>
      <c r="C5033" s="144" t="s">
        <v>21660</v>
      </c>
      <c r="D5033" s="144" t="s">
        <v>21661</v>
      </c>
      <c r="E5033" s="144" t="s">
        <v>3238</v>
      </c>
      <c r="F5033" s="144" t="s">
        <v>2170</v>
      </c>
    </row>
    <row r="5034" spans="1:6" hidden="1" x14ac:dyDescent="0.35">
      <c r="A5034" s="144" t="s">
        <v>21662</v>
      </c>
      <c r="B5034" s="144" t="s">
        <v>21663</v>
      </c>
      <c r="C5034" s="144" t="s">
        <v>21664</v>
      </c>
      <c r="D5034" s="144" t="s">
        <v>21665</v>
      </c>
      <c r="F5034" s="144" t="s">
        <v>2266</v>
      </c>
    </row>
    <row r="5035" spans="1:6" hidden="1" x14ac:dyDescent="0.35">
      <c r="A5035" s="144" t="s">
        <v>21666</v>
      </c>
      <c r="B5035" s="144" t="s">
        <v>21667</v>
      </c>
      <c r="C5035" s="144" t="s">
        <v>21667</v>
      </c>
      <c r="D5035" s="144" t="s">
        <v>21668</v>
      </c>
      <c r="E5035" s="144" t="s">
        <v>2175</v>
      </c>
      <c r="F5035" s="144" t="s">
        <v>2170</v>
      </c>
    </row>
    <row r="5036" spans="1:6" ht="31" hidden="1" x14ac:dyDescent="0.35">
      <c r="A5036" s="144" t="s">
        <v>21669</v>
      </c>
      <c r="B5036" s="144" t="s">
        <v>21670</v>
      </c>
      <c r="C5036" s="144" t="s">
        <v>21671</v>
      </c>
      <c r="D5036" s="144" t="s">
        <v>21672</v>
      </c>
      <c r="E5036" s="144" t="s">
        <v>2169</v>
      </c>
      <c r="F5036" s="144" t="s">
        <v>2266</v>
      </c>
    </row>
    <row r="5037" spans="1:6" hidden="1" x14ac:dyDescent="0.35">
      <c r="A5037" s="144" t="s">
        <v>21673</v>
      </c>
      <c r="B5037" s="144" t="s">
        <v>21674</v>
      </c>
      <c r="C5037" s="144" t="s">
        <v>21675</v>
      </c>
      <c r="D5037" s="144" t="s">
        <v>21676</v>
      </c>
      <c r="F5037" s="144" t="s">
        <v>2266</v>
      </c>
    </row>
    <row r="5038" spans="1:6" ht="31" hidden="1" x14ac:dyDescent="0.35">
      <c r="A5038" s="144" t="s">
        <v>21677</v>
      </c>
      <c r="B5038" s="144" t="s">
        <v>21678</v>
      </c>
      <c r="C5038" s="144" t="s">
        <v>21679</v>
      </c>
      <c r="D5038" s="144" t="s">
        <v>21680</v>
      </c>
      <c r="E5038" s="144" t="s">
        <v>3238</v>
      </c>
      <c r="F5038" s="144" t="s">
        <v>2170</v>
      </c>
    </row>
    <row r="5039" spans="1:6" ht="31" hidden="1" x14ac:dyDescent="0.35">
      <c r="A5039" s="144" t="s">
        <v>21681</v>
      </c>
      <c r="B5039" s="144" t="s">
        <v>21682</v>
      </c>
      <c r="C5039" s="144" t="s">
        <v>21683</v>
      </c>
      <c r="D5039" s="144" t="s">
        <v>21684</v>
      </c>
      <c r="F5039" s="144" t="s">
        <v>2176</v>
      </c>
    </row>
    <row r="5040" spans="1:6" hidden="1" x14ac:dyDescent="0.35">
      <c r="A5040" s="144" t="s">
        <v>21685</v>
      </c>
      <c r="B5040" s="144" t="s">
        <v>21686</v>
      </c>
      <c r="C5040" s="144" t="s">
        <v>21686</v>
      </c>
      <c r="D5040" s="144" t="s">
        <v>21687</v>
      </c>
      <c r="E5040" s="144" t="s">
        <v>2175</v>
      </c>
      <c r="F5040" s="144" t="s">
        <v>2176</v>
      </c>
    </row>
    <row r="5041" spans="1:6" hidden="1" x14ac:dyDescent="0.35">
      <c r="A5041" s="144" t="s">
        <v>21688</v>
      </c>
      <c r="B5041" s="144" t="s">
        <v>21689</v>
      </c>
      <c r="C5041" s="144" t="s">
        <v>21689</v>
      </c>
      <c r="D5041" s="144" t="s">
        <v>21690</v>
      </c>
      <c r="E5041" s="144" t="s">
        <v>2175</v>
      </c>
      <c r="F5041" s="144" t="s">
        <v>2176</v>
      </c>
    </row>
    <row r="5042" spans="1:6" ht="31" hidden="1" x14ac:dyDescent="0.35">
      <c r="A5042" s="144" t="s">
        <v>21691</v>
      </c>
      <c r="B5042" s="144" t="s">
        <v>21692</v>
      </c>
      <c r="C5042" s="144" t="s">
        <v>21693</v>
      </c>
      <c r="D5042" s="144" t="s">
        <v>21694</v>
      </c>
      <c r="E5042" s="144" t="s">
        <v>3238</v>
      </c>
      <c r="F5042" s="144" t="s">
        <v>2193</v>
      </c>
    </row>
    <row r="5043" spans="1:6" ht="31" hidden="1" x14ac:dyDescent="0.35">
      <c r="A5043" s="144" t="s">
        <v>21695</v>
      </c>
      <c r="B5043" s="144" t="s">
        <v>21696</v>
      </c>
      <c r="C5043" s="144" t="s">
        <v>21697</v>
      </c>
      <c r="D5043" s="144" t="s">
        <v>21698</v>
      </c>
      <c r="E5043" s="144" t="s">
        <v>3238</v>
      </c>
      <c r="F5043" s="144" t="s">
        <v>2193</v>
      </c>
    </row>
    <row r="5044" spans="1:6" ht="31" hidden="1" x14ac:dyDescent="0.35">
      <c r="A5044" s="144" t="s">
        <v>21699</v>
      </c>
      <c r="B5044" s="144" t="s">
        <v>21700</v>
      </c>
      <c r="C5044" s="144" t="s">
        <v>21701</v>
      </c>
      <c r="D5044" s="144" t="s">
        <v>21702</v>
      </c>
      <c r="F5044" s="144" t="s">
        <v>2163</v>
      </c>
    </row>
    <row r="5045" spans="1:6" hidden="1" x14ac:dyDescent="0.35">
      <c r="A5045" s="144" t="s">
        <v>21703</v>
      </c>
      <c r="B5045" s="144" t="s">
        <v>21704</v>
      </c>
      <c r="C5045" s="144" t="s">
        <v>21705</v>
      </c>
      <c r="D5045" s="144" t="s">
        <v>21706</v>
      </c>
      <c r="E5045" s="144" t="s">
        <v>2175</v>
      </c>
      <c r="F5045" s="144" t="s">
        <v>2170</v>
      </c>
    </row>
    <row r="5046" spans="1:6" hidden="1" x14ac:dyDescent="0.35">
      <c r="A5046" s="144" t="s">
        <v>21707</v>
      </c>
      <c r="B5046" s="144" t="s">
        <v>21708</v>
      </c>
      <c r="C5046" s="144" t="s">
        <v>21709</v>
      </c>
      <c r="D5046" s="144" t="s">
        <v>21710</v>
      </c>
      <c r="E5046" s="144" t="s">
        <v>2175</v>
      </c>
      <c r="F5046" s="144" t="s">
        <v>2170</v>
      </c>
    </row>
    <row r="5047" spans="1:6" hidden="1" x14ac:dyDescent="0.35">
      <c r="A5047" s="144" t="s">
        <v>21711</v>
      </c>
      <c r="B5047" s="144" t="s">
        <v>21712</v>
      </c>
      <c r="C5047" s="144" t="s">
        <v>21713</v>
      </c>
      <c r="D5047" s="144" t="s">
        <v>21714</v>
      </c>
      <c r="E5047" s="144" t="s">
        <v>2175</v>
      </c>
      <c r="F5047" s="144" t="s">
        <v>2170</v>
      </c>
    </row>
    <row r="5048" spans="1:6" hidden="1" x14ac:dyDescent="0.35">
      <c r="A5048" s="144" t="s">
        <v>21715</v>
      </c>
      <c r="B5048" s="144" t="s">
        <v>21716</v>
      </c>
      <c r="C5048" s="144" t="s">
        <v>21717</v>
      </c>
      <c r="D5048" s="144" t="s">
        <v>21718</v>
      </c>
      <c r="E5048" s="144" t="s">
        <v>2175</v>
      </c>
      <c r="F5048" s="144" t="s">
        <v>2170</v>
      </c>
    </row>
    <row r="5049" spans="1:6" ht="31" hidden="1" x14ac:dyDescent="0.35">
      <c r="A5049" s="144" t="s">
        <v>21719</v>
      </c>
      <c r="B5049" s="144" t="s">
        <v>21720</v>
      </c>
      <c r="C5049" s="144" t="s">
        <v>21721</v>
      </c>
      <c r="D5049" s="144" t="s">
        <v>21722</v>
      </c>
      <c r="E5049" s="144" t="s">
        <v>2175</v>
      </c>
      <c r="F5049" s="144" t="s">
        <v>2163</v>
      </c>
    </row>
    <row r="5050" spans="1:6" hidden="1" x14ac:dyDescent="0.35">
      <c r="A5050" s="144" t="s">
        <v>21723</v>
      </c>
      <c r="B5050" s="144" t="s">
        <v>21724</v>
      </c>
      <c r="C5050" s="144" t="s">
        <v>21725</v>
      </c>
      <c r="D5050" s="144" t="s">
        <v>21726</v>
      </c>
      <c r="E5050" s="144" t="s">
        <v>2175</v>
      </c>
      <c r="F5050" s="144" t="s">
        <v>2170</v>
      </c>
    </row>
    <row r="5051" spans="1:6" ht="31" hidden="1" x14ac:dyDescent="0.35">
      <c r="A5051" s="144" t="s">
        <v>21727</v>
      </c>
      <c r="B5051" s="144" t="s">
        <v>21728</v>
      </c>
      <c r="C5051" s="144" t="s">
        <v>21729</v>
      </c>
      <c r="D5051" s="144" t="s">
        <v>21730</v>
      </c>
      <c r="F5051" s="144" t="s">
        <v>2185</v>
      </c>
    </row>
    <row r="5052" spans="1:6" hidden="1" x14ac:dyDescent="0.35">
      <c r="A5052" s="144" t="s">
        <v>21731</v>
      </c>
      <c r="B5052" s="144" t="s">
        <v>21732</v>
      </c>
      <c r="C5052" s="144" t="s">
        <v>21733</v>
      </c>
      <c r="D5052" s="144" t="s">
        <v>21734</v>
      </c>
      <c r="F5052" s="144" t="s">
        <v>2266</v>
      </c>
    </row>
    <row r="5053" spans="1:6" ht="31" hidden="1" x14ac:dyDescent="0.35">
      <c r="A5053" s="144" t="s">
        <v>21735</v>
      </c>
      <c r="B5053" s="144" t="s">
        <v>21736</v>
      </c>
      <c r="C5053" s="144" t="s">
        <v>21737</v>
      </c>
      <c r="D5053" s="144" t="s">
        <v>21738</v>
      </c>
      <c r="E5053" s="144" t="s">
        <v>2169</v>
      </c>
      <c r="F5053" s="144" t="s">
        <v>2266</v>
      </c>
    </row>
    <row r="5054" spans="1:6" ht="31" hidden="1" x14ac:dyDescent="0.35">
      <c r="A5054" s="144" t="s">
        <v>21739</v>
      </c>
      <c r="B5054" s="144" t="s">
        <v>21740</v>
      </c>
      <c r="C5054" s="144" t="s">
        <v>21741</v>
      </c>
      <c r="D5054" s="144" t="s">
        <v>21742</v>
      </c>
      <c r="F5054" s="144" t="s">
        <v>2266</v>
      </c>
    </row>
    <row r="5055" spans="1:6" ht="31" hidden="1" x14ac:dyDescent="0.35">
      <c r="A5055" s="144" t="s">
        <v>21743</v>
      </c>
      <c r="B5055" s="144" t="s">
        <v>21744</v>
      </c>
      <c r="C5055" s="144" t="s">
        <v>21744</v>
      </c>
      <c r="D5055" s="144" t="s">
        <v>21745</v>
      </c>
      <c r="E5055" s="144" t="s">
        <v>3238</v>
      </c>
      <c r="F5055" s="144" t="s">
        <v>2170</v>
      </c>
    </row>
    <row r="5056" spans="1:6" hidden="1" x14ac:dyDescent="0.35">
      <c r="A5056" s="144" t="s">
        <v>21746</v>
      </c>
      <c r="B5056" s="144" t="s">
        <v>21747</v>
      </c>
      <c r="C5056" s="144" t="s">
        <v>21748</v>
      </c>
      <c r="D5056" s="144" t="s">
        <v>21749</v>
      </c>
      <c r="F5056" s="144" t="s">
        <v>2266</v>
      </c>
    </row>
    <row r="5057" spans="1:6" ht="31" hidden="1" x14ac:dyDescent="0.35">
      <c r="A5057" s="144" t="s">
        <v>21750</v>
      </c>
      <c r="B5057" s="144" t="s">
        <v>21751</v>
      </c>
      <c r="C5057" s="144" t="s">
        <v>21752</v>
      </c>
      <c r="D5057" s="144" t="s">
        <v>21753</v>
      </c>
      <c r="F5057" s="144" t="s">
        <v>2170</v>
      </c>
    </row>
    <row r="5058" spans="1:6" hidden="1" x14ac:dyDescent="0.35">
      <c r="A5058" s="144" t="s">
        <v>21754</v>
      </c>
      <c r="B5058" s="144" t="s">
        <v>21755</v>
      </c>
      <c r="C5058" s="144" t="s">
        <v>21755</v>
      </c>
      <c r="D5058" s="144" t="s">
        <v>21756</v>
      </c>
      <c r="E5058" s="144" t="s">
        <v>2175</v>
      </c>
      <c r="F5058" s="144" t="s">
        <v>2170</v>
      </c>
    </row>
    <row r="5059" spans="1:6" ht="31" hidden="1" x14ac:dyDescent="0.35">
      <c r="A5059" s="144" t="s">
        <v>21757</v>
      </c>
      <c r="B5059" s="144" t="s">
        <v>21758</v>
      </c>
      <c r="C5059" s="144" t="s">
        <v>21759</v>
      </c>
      <c r="D5059" s="144" t="s">
        <v>21760</v>
      </c>
      <c r="F5059" s="144" t="s">
        <v>2266</v>
      </c>
    </row>
    <row r="5060" spans="1:6" hidden="1" x14ac:dyDescent="0.35">
      <c r="A5060" s="144" t="s">
        <v>21761</v>
      </c>
      <c r="B5060" s="144" t="s">
        <v>21762</v>
      </c>
      <c r="C5060" s="144" t="s">
        <v>21763</v>
      </c>
      <c r="D5060" s="144" t="s">
        <v>21764</v>
      </c>
      <c r="F5060" s="144" t="s">
        <v>2266</v>
      </c>
    </row>
    <row r="5061" spans="1:6" ht="31" hidden="1" x14ac:dyDescent="0.35">
      <c r="A5061" s="144" t="s">
        <v>21765</v>
      </c>
      <c r="B5061" s="144" t="s">
        <v>21766</v>
      </c>
      <c r="C5061" s="144" t="s">
        <v>21767</v>
      </c>
      <c r="D5061" s="144" t="s">
        <v>21768</v>
      </c>
      <c r="E5061" s="144" t="s">
        <v>2175</v>
      </c>
      <c r="F5061" s="144" t="s">
        <v>2163</v>
      </c>
    </row>
    <row r="5062" spans="1:6" ht="31" hidden="1" x14ac:dyDescent="0.35">
      <c r="A5062" s="144" t="s">
        <v>21769</v>
      </c>
      <c r="B5062" s="144" t="s">
        <v>21770</v>
      </c>
      <c r="C5062" s="144" t="s">
        <v>21771</v>
      </c>
      <c r="D5062" s="144" t="s">
        <v>21772</v>
      </c>
      <c r="E5062" s="144" t="s">
        <v>2175</v>
      </c>
      <c r="F5062" s="144" t="s">
        <v>2163</v>
      </c>
    </row>
    <row r="5063" spans="1:6" ht="31" hidden="1" x14ac:dyDescent="0.35">
      <c r="A5063" s="144" t="s">
        <v>21773</v>
      </c>
      <c r="B5063" s="144" t="s">
        <v>21774</v>
      </c>
      <c r="C5063" s="144" t="s">
        <v>21775</v>
      </c>
      <c r="D5063" s="144" t="s">
        <v>21776</v>
      </c>
      <c r="F5063" s="144" t="s">
        <v>2170</v>
      </c>
    </row>
    <row r="5064" spans="1:6" ht="31" hidden="1" x14ac:dyDescent="0.35">
      <c r="A5064" s="144" t="s">
        <v>21777</v>
      </c>
      <c r="B5064" s="144" t="s">
        <v>21778</v>
      </c>
      <c r="C5064" s="144" t="s">
        <v>21779</v>
      </c>
      <c r="D5064" s="144" t="s">
        <v>21780</v>
      </c>
      <c r="F5064" s="144" t="s">
        <v>2170</v>
      </c>
    </row>
    <row r="5065" spans="1:6" hidden="1" x14ac:dyDescent="0.35">
      <c r="A5065" s="144" t="s">
        <v>21781</v>
      </c>
      <c r="B5065" s="144" t="s">
        <v>21782</v>
      </c>
      <c r="C5065" s="144" t="s">
        <v>21783</v>
      </c>
      <c r="D5065" s="144" t="s">
        <v>21784</v>
      </c>
      <c r="F5065" s="144" t="s">
        <v>2170</v>
      </c>
    </row>
    <row r="5066" spans="1:6" ht="46.5" hidden="1" x14ac:dyDescent="0.35">
      <c r="A5066" s="144" t="s">
        <v>21785</v>
      </c>
      <c r="B5066" s="144" t="s">
        <v>21786</v>
      </c>
      <c r="C5066" s="144" t="s">
        <v>21787</v>
      </c>
      <c r="D5066" s="144" t="s">
        <v>21788</v>
      </c>
      <c r="F5066" s="144" t="s">
        <v>2266</v>
      </c>
    </row>
    <row r="5067" spans="1:6" hidden="1" x14ac:dyDescent="0.35">
      <c r="A5067" s="144" t="s">
        <v>21789</v>
      </c>
      <c r="B5067" s="144" t="s">
        <v>21790</v>
      </c>
      <c r="C5067" s="144" t="s">
        <v>21791</v>
      </c>
      <c r="D5067" s="144" t="s">
        <v>21792</v>
      </c>
      <c r="E5067" s="144" t="s">
        <v>2169</v>
      </c>
      <c r="F5067" s="144" t="s">
        <v>2266</v>
      </c>
    </row>
    <row r="5068" spans="1:6" ht="31" hidden="1" x14ac:dyDescent="0.35">
      <c r="A5068" s="144" t="s">
        <v>21793</v>
      </c>
      <c r="B5068" s="144" t="s">
        <v>21794</v>
      </c>
      <c r="C5068" s="144" t="s">
        <v>21795</v>
      </c>
      <c r="D5068" s="144" t="s">
        <v>21796</v>
      </c>
      <c r="F5068" s="144" t="s">
        <v>2266</v>
      </c>
    </row>
    <row r="5069" spans="1:6" hidden="1" x14ac:dyDescent="0.35">
      <c r="A5069" s="144" t="s">
        <v>21797</v>
      </c>
      <c r="B5069" s="144" t="s">
        <v>21798</v>
      </c>
      <c r="C5069" s="144" t="s">
        <v>21799</v>
      </c>
      <c r="D5069" s="144" t="s">
        <v>21800</v>
      </c>
      <c r="F5069" s="144" t="s">
        <v>2266</v>
      </c>
    </row>
    <row r="5070" spans="1:6" ht="31" hidden="1" x14ac:dyDescent="0.35">
      <c r="A5070" s="144" t="s">
        <v>21801</v>
      </c>
      <c r="B5070" s="144" t="s">
        <v>21802</v>
      </c>
      <c r="C5070" s="144" t="s">
        <v>21803</v>
      </c>
      <c r="D5070" s="144" t="s">
        <v>21804</v>
      </c>
      <c r="F5070" s="144" t="s">
        <v>2266</v>
      </c>
    </row>
    <row r="5071" spans="1:6" ht="46.5" hidden="1" x14ac:dyDescent="0.35">
      <c r="A5071" s="144" t="s">
        <v>21805</v>
      </c>
      <c r="B5071" s="144" t="s">
        <v>21806</v>
      </c>
      <c r="C5071" s="144" t="s">
        <v>21807</v>
      </c>
      <c r="D5071" s="144" t="s">
        <v>21808</v>
      </c>
      <c r="F5071" s="144" t="s">
        <v>2266</v>
      </c>
    </row>
    <row r="5072" spans="1:6" ht="31" hidden="1" x14ac:dyDescent="0.35">
      <c r="A5072" s="144" t="s">
        <v>21809</v>
      </c>
      <c r="B5072" s="144" t="s">
        <v>21810</v>
      </c>
      <c r="C5072" s="144" t="s">
        <v>21811</v>
      </c>
      <c r="D5072" s="144" t="s">
        <v>21812</v>
      </c>
      <c r="F5072" s="144" t="s">
        <v>2266</v>
      </c>
    </row>
    <row r="5073" spans="1:6" hidden="1" x14ac:dyDescent="0.35">
      <c r="A5073" s="144" t="s">
        <v>21813</v>
      </c>
      <c r="B5073" s="144" t="s">
        <v>21814</v>
      </c>
      <c r="C5073" s="144" t="s">
        <v>21814</v>
      </c>
      <c r="D5073" s="144" t="s">
        <v>21815</v>
      </c>
      <c r="F5073" s="144" t="s">
        <v>2170</v>
      </c>
    </row>
    <row r="5074" spans="1:6" ht="46.5" hidden="1" x14ac:dyDescent="0.35">
      <c r="A5074" s="144" t="s">
        <v>21816</v>
      </c>
      <c r="B5074" s="144" t="s">
        <v>21817</v>
      </c>
      <c r="C5074" s="144" t="s">
        <v>21818</v>
      </c>
      <c r="D5074" s="144" t="s">
        <v>21819</v>
      </c>
      <c r="F5074" s="144" t="s">
        <v>2266</v>
      </c>
    </row>
    <row r="5075" spans="1:6" ht="46.5" hidden="1" x14ac:dyDescent="0.35">
      <c r="A5075" s="144" t="s">
        <v>21820</v>
      </c>
      <c r="B5075" s="144" t="s">
        <v>21821</v>
      </c>
      <c r="C5075" s="144" t="s">
        <v>21822</v>
      </c>
      <c r="D5075" s="144" t="s">
        <v>21823</v>
      </c>
      <c r="F5075" s="144" t="s">
        <v>2266</v>
      </c>
    </row>
    <row r="5076" spans="1:6" ht="31" hidden="1" x14ac:dyDescent="0.35">
      <c r="A5076" s="144" t="s">
        <v>21824</v>
      </c>
      <c r="B5076" s="144" t="s">
        <v>21825</v>
      </c>
      <c r="C5076" s="144" t="s">
        <v>21826</v>
      </c>
      <c r="D5076" s="144" t="s">
        <v>21827</v>
      </c>
      <c r="F5076" s="144" t="s">
        <v>2266</v>
      </c>
    </row>
    <row r="5077" spans="1:6" ht="46.5" hidden="1" x14ac:dyDescent="0.35">
      <c r="A5077" s="144" t="s">
        <v>21828</v>
      </c>
      <c r="B5077" s="144" t="s">
        <v>21829</v>
      </c>
      <c r="C5077" s="144" t="s">
        <v>21830</v>
      </c>
      <c r="D5077" s="144" t="s">
        <v>21831</v>
      </c>
      <c r="F5077" s="144" t="s">
        <v>2266</v>
      </c>
    </row>
    <row r="5078" spans="1:6" ht="31" hidden="1" x14ac:dyDescent="0.35">
      <c r="A5078" s="144" t="s">
        <v>21832</v>
      </c>
      <c r="B5078" s="144" t="s">
        <v>21833</v>
      </c>
      <c r="C5078" s="144" t="s">
        <v>21834</v>
      </c>
      <c r="D5078" s="144" t="s">
        <v>21835</v>
      </c>
      <c r="F5078" s="144" t="s">
        <v>2266</v>
      </c>
    </row>
    <row r="5079" spans="1:6" hidden="1" x14ac:dyDescent="0.35">
      <c r="A5079" s="144" t="s">
        <v>21836</v>
      </c>
      <c r="B5079" s="144" t="s">
        <v>21837</v>
      </c>
      <c r="C5079" s="144" t="s">
        <v>21837</v>
      </c>
      <c r="D5079" s="144" t="s">
        <v>21838</v>
      </c>
      <c r="E5079" s="144" t="s">
        <v>2169</v>
      </c>
      <c r="F5079" s="144" t="s">
        <v>2266</v>
      </c>
    </row>
    <row r="5080" spans="1:6" hidden="1" x14ac:dyDescent="0.35">
      <c r="A5080" s="144" t="s">
        <v>21839</v>
      </c>
      <c r="B5080" s="144" t="s">
        <v>21840</v>
      </c>
      <c r="C5080" s="144" t="s">
        <v>21841</v>
      </c>
      <c r="D5080" s="144" t="s">
        <v>21842</v>
      </c>
      <c r="E5080" s="144" t="s">
        <v>2175</v>
      </c>
      <c r="F5080" s="144" t="s">
        <v>2266</v>
      </c>
    </row>
    <row r="5081" spans="1:6" ht="31" hidden="1" x14ac:dyDescent="0.35">
      <c r="A5081" s="144" t="s">
        <v>21843</v>
      </c>
      <c r="B5081" s="144" t="s">
        <v>21844</v>
      </c>
      <c r="C5081" s="144" t="s">
        <v>21845</v>
      </c>
      <c r="D5081" s="144" t="s">
        <v>21846</v>
      </c>
      <c r="E5081" s="144" t="s">
        <v>2175</v>
      </c>
      <c r="F5081" s="144" t="s">
        <v>2266</v>
      </c>
    </row>
    <row r="5082" spans="1:6" hidden="1" x14ac:dyDescent="0.35">
      <c r="A5082" s="144" t="s">
        <v>21847</v>
      </c>
      <c r="B5082" s="144" t="s">
        <v>21848</v>
      </c>
      <c r="C5082" s="144" t="s">
        <v>21848</v>
      </c>
      <c r="D5082" s="144" t="s">
        <v>21849</v>
      </c>
      <c r="F5082" s="144" t="s">
        <v>2170</v>
      </c>
    </row>
    <row r="5083" spans="1:6" ht="31" hidden="1" x14ac:dyDescent="0.35">
      <c r="A5083" s="144" t="s">
        <v>21850</v>
      </c>
      <c r="B5083" s="144" t="s">
        <v>21851</v>
      </c>
      <c r="C5083" s="144" t="s">
        <v>21852</v>
      </c>
      <c r="D5083" s="144" t="s">
        <v>21853</v>
      </c>
      <c r="E5083" s="144" t="s">
        <v>2169</v>
      </c>
      <c r="F5083" s="144" t="s">
        <v>2266</v>
      </c>
    </row>
    <row r="5084" spans="1:6" hidden="1" x14ac:dyDescent="0.35">
      <c r="A5084" s="144" t="s">
        <v>21854</v>
      </c>
      <c r="B5084" s="144" t="s">
        <v>21855</v>
      </c>
      <c r="C5084" s="144" t="s">
        <v>21855</v>
      </c>
      <c r="D5084" s="144" t="s">
        <v>21856</v>
      </c>
      <c r="E5084" s="144" t="s">
        <v>2169</v>
      </c>
      <c r="F5084" s="144" t="s">
        <v>2170</v>
      </c>
    </row>
    <row r="5085" spans="1:6" hidden="1" x14ac:dyDescent="0.35">
      <c r="A5085" s="144" t="s">
        <v>21857</v>
      </c>
      <c r="B5085" s="144" t="s">
        <v>21858</v>
      </c>
      <c r="C5085" s="144" t="s">
        <v>21859</v>
      </c>
      <c r="D5085" s="144" t="s">
        <v>21860</v>
      </c>
      <c r="E5085" s="144" t="s">
        <v>2169</v>
      </c>
      <c r="F5085" s="144" t="s">
        <v>2266</v>
      </c>
    </row>
    <row r="5086" spans="1:6" ht="31" hidden="1" x14ac:dyDescent="0.35">
      <c r="A5086" s="144" t="s">
        <v>21861</v>
      </c>
      <c r="B5086" s="144" t="s">
        <v>21862</v>
      </c>
      <c r="C5086" s="144" t="s">
        <v>21863</v>
      </c>
      <c r="D5086" s="144" t="s">
        <v>21864</v>
      </c>
      <c r="E5086" s="144" t="s">
        <v>3238</v>
      </c>
      <c r="F5086" s="144" t="s">
        <v>2266</v>
      </c>
    </row>
    <row r="5087" spans="1:6" ht="31" hidden="1" x14ac:dyDescent="0.35">
      <c r="A5087" s="144" t="s">
        <v>21865</v>
      </c>
      <c r="B5087" s="144" t="s">
        <v>21866</v>
      </c>
      <c r="C5087" s="144" t="s">
        <v>21867</v>
      </c>
      <c r="D5087" s="144" t="s">
        <v>21868</v>
      </c>
      <c r="E5087" s="144" t="s">
        <v>2175</v>
      </c>
      <c r="F5087" s="144" t="s">
        <v>2163</v>
      </c>
    </row>
    <row r="5088" spans="1:6" ht="31" hidden="1" x14ac:dyDescent="0.35">
      <c r="A5088" s="144" t="s">
        <v>21869</v>
      </c>
      <c r="B5088" s="144" t="s">
        <v>21870</v>
      </c>
      <c r="C5088" s="144" t="s">
        <v>21871</v>
      </c>
      <c r="D5088" s="144" t="s">
        <v>21872</v>
      </c>
      <c r="F5088" s="144" t="s">
        <v>2170</v>
      </c>
    </row>
    <row r="5089" spans="1:6" hidden="1" x14ac:dyDescent="0.35">
      <c r="A5089" s="144" t="s">
        <v>21873</v>
      </c>
      <c r="B5089" s="144" t="s">
        <v>21874</v>
      </c>
      <c r="C5089" s="144" t="s">
        <v>21875</v>
      </c>
      <c r="D5089" s="144" t="s">
        <v>21876</v>
      </c>
      <c r="F5089" s="144" t="s">
        <v>2266</v>
      </c>
    </row>
    <row r="5090" spans="1:6" hidden="1" x14ac:dyDescent="0.35">
      <c r="A5090" s="144" t="s">
        <v>21877</v>
      </c>
      <c r="B5090" s="144" t="s">
        <v>21878</v>
      </c>
      <c r="C5090" s="144" t="s">
        <v>21879</v>
      </c>
      <c r="D5090" s="144" t="s">
        <v>21880</v>
      </c>
      <c r="E5090" s="144" t="s">
        <v>2169</v>
      </c>
      <c r="F5090" s="144" t="s">
        <v>2266</v>
      </c>
    </row>
    <row r="5091" spans="1:6" ht="31" hidden="1" x14ac:dyDescent="0.35">
      <c r="A5091" s="144" t="s">
        <v>21881</v>
      </c>
      <c r="B5091" s="144" t="s">
        <v>21882</v>
      </c>
      <c r="C5091" s="144" t="s">
        <v>21883</v>
      </c>
      <c r="D5091" s="144" t="s">
        <v>21884</v>
      </c>
      <c r="F5091" s="144" t="s">
        <v>2266</v>
      </c>
    </row>
    <row r="5092" spans="1:6" ht="46.5" hidden="1" x14ac:dyDescent="0.35">
      <c r="A5092" s="144" t="s">
        <v>21885</v>
      </c>
      <c r="B5092" s="144" t="s">
        <v>21886</v>
      </c>
      <c r="C5092" s="144" t="s">
        <v>21887</v>
      </c>
      <c r="D5092" s="144" t="s">
        <v>21888</v>
      </c>
      <c r="E5092" s="144" t="s">
        <v>3238</v>
      </c>
      <c r="F5092" s="144" t="s">
        <v>2170</v>
      </c>
    </row>
    <row r="5093" spans="1:6" ht="31" hidden="1" x14ac:dyDescent="0.35">
      <c r="A5093" s="144" t="s">
        <v>21889</v>
      </c>
      <c r="B5093" s="144" t="s">
        <v>21890</v>
      </c>
      <c r="C5093" s="144" t="s">
        <v>21890</v>
      </c>
      <c r="D5093" s="144" t="s">
        <v>21891</v>
      </c>
      <c r="E5093" s="144" t="s">
        <v>3238</v>
      </c>
      <c r="F5093" s="144" t="s">
        <v>2266</v>
      </c>
    </row>
    <row r="5094" spans="1:6" ht="31" hidden="1" x14ac:dyDescent="0.35">
      <c r="A5094" s="144" t="s">
        <v>21892</v>
      </c>
      <c r="B5094" s="144" t="s">
        <v>21893</v>
      </c>
      <c r="C5094" s="144" t="s">
        <v>21894</v>
      </c>
      <c r="D5094" s="144" t="s">
        <v>21895</v>
      </c>
      <c r="E5094" s="144" t="s">
        <v>2175</v>
      </c>
      <c r="F5094" s="144" t="s">
        <v>2193</v>
      </c>
    </row>
    <row r="5095" spans="1:6" hidden="1" x14ac:dyDescent="0.35">
      <c r="A5095" s="144" t="s">
        <v>21896</v>
      </c>
      <c r="B5095" s="144" t="s">
        <v>21897</v>
      </c>
      <c r="C5095" s="144" t="s">
        <v>21898</v>
      </c>
      <c r="D5095" s="144" t="s">
        <v>21899</v>
      </c>
      <c r="E5095" s="144" t="s">
        <v>2169</v>
      </c>
      <c r="F5095" s="144" t="s">
        <v>2176</v>
      </c>
    </row>
    <row r="5096" spans="1:6" hidden="1" x14ac:dyDescent="0.35">
      <c r="A5096" s="144" t="s">
        <v>21900</v>
      </c>
      <c r="B5096" s="144" t="s">
        <v>21901</v>
      </c>
      <c r="C5096" s="144" t="s">
        <v>21902</v>
      </c>
      <c r="D5096" s="144" t="s">
        <v>21903</v>
      </c>
      <c r="E5096" s="144" t="s">
        <v>2169</v>
      </c>
      <c r="F5096" s="144" t="s">
        <v>2170</v>
      </c>
    </row>
    <row r="5097" spans="1:6" hidden="1" x14ac:dyDescent="0.35">
      <c r="A5097" s="144" t="s">
        <v>21904</v>
      </c>
      <c r="B5097" s="144" t="s">
        <v>21905</v>
      </c>
      <c r="C5097" s="144" t="s">
        <v>21906</v>
      </c>
      <c r="D5097" s="144" t="s">
        <v>21907</v>
      </c>
      <c r="E5097" s="144" t="s">
        <v>2169</v>
      </c>
      <c r="F5097" s="144" t="s">
        <v>2170</v>
      </c>
    </row>
    <row r="5098" spans="1:6" hidden="1" x14ac:dyDescent="0.35">
      <c r="A5098" s="144" t="s">
        <v>21908</v>
      </c>
      <c r="B5098" s="144" t="s">
        <v>21909</v>
      </c>
      <c r="C5098" s="144" t="s">
        <v>21910</v>
      </c>
      <c r="D5098" s="144" t="s">
        <v>21911</v>
      </c>
      <c r="E5098" s="144" t="s">
        <v>2169</v>
      </c>
      <c r="F5098" s="144" t="s">
        <v>2266</v>
      </c>
    </row>
    <row r="5099" spans="1:6" hidden="1" x14ac:dyDescent="0.35">
      <c r="A5099" s="144" t="s">
        <v>21912</v>
      </c>
      <c r="B5099" s="144" t="s">
        <v>21913</v>
      </c>
      <c r="C5099" s="144" t="s">
        <v>21914</v>
      </c>
      <c r="D5099" s="144" t="s">
        <v>21915</v>
      </c>
      <c r="E5099" s="144" t="s">
        <v>2162</v>
      </c>
      <c r="F5099" s="144" t="s">
        <v>2185</v>
      </c>
    </row>
    <row r="5100" spans="1:6" hidden="1" x14ac:dyDescent="0.35">
      <c r="A5100" s="144" t="s">
        <v>21916</v>
      </c>
      <c r="B5100" s="144" t="s">
        <v>21917</v>
      </c>
      <c r="C5100" s="144" t="s">
        <v>21918</v>
      </c>
      <c r="D5100" s="144" t="s">
        <v>21919</v>
      </c>
      <c r="E5100" s="144" t="s">
        <v>2169</v>
      </c>
      <c r="F5100" s="144" t="s">
        <v>2170</v>
      </c>
    </row>
    <row r="5101" spans="1:6" ht="31" hidden="1" x14ac:dyDescent="0.35">
      <c r="A5101" s="144" t="s">
        <v>21920</v>
      </c>
      <c r="B5101" s="144" t="s">
        <v>21921</v>
      </c>
      <c r="C5101" s="144" t="s">
        <v>21922</v>
      </c>
      <c r="D5101" s="144" t="s">
        <v>21923</v>
      </c>
      <c r="E5101" s="144" t="s">
        <v>2169</v>
      </c>
      <c r="F5101" s="144" t="s">
        <v>2266</v>
      </c>
    </row>
    <row r="5102" spans="1:6" hidden="1" x14ac:dyDescent="0.35">
      <c r="A5102" s="144" t="s">
        <v>21924</v>
      </c>
      <c r="B5102" s="144" t="s">
        <v>21925</v>
      </c>
      <c r="C5102" s="144" t="s">
        <v>21926</v>
      </c>
      <c r="D5102" s="144" t="s">
        <v>21927</v>
      </c>
      <c r="E5102" s="144" t="s">
        <v>2169</v>
      </c>
      <c r="F5102" s="144" t="s">
        <v>2266</v>
      </c>
    </row>
    <row r="5103" spans="1:6" ht="31" hidden="1" x14ac:dyDescent="0.35">
      <c r="A5103" s="144" t="s">
        <v>21928</v>
      </c>
      <c r="B5103" s="144" t="s">
        <v>21929</v>
      </c>
      <c r="C5103" s="144" t="s">
        <v>21930</v>
      </c>
      <c r="D5103" s="144" t="s">
        <v>21931</v>
      </c>
      <c r="E5103" s="144" t="s">
        <v>2175</v>
      </c>
      <c r="F5103" s="144" t="s">
        <v>2163</v>
      </c>
    </row>
    <row r="5104" spans="1:6" ht="46.5" hidden="1" x14ac:dyDescent="0.35">
      <c r="A5104" s="144" t="s">
        <v>21932</v>
      </c>
      <c r="B5104" s="144" t="s">
        <v>21933</v>
      </c>
      <c r="C5104" s="144" t="s">
        <v>21934</v>
      </c>
      <c r="D5104" s="144" t="s">
        <v>21935</v>
      </c>
      <c r="F5104" s="144" t="s">
        <v>2163</v>
      </c>
    </row>
    <row r="5105" spans="1:6" ht="31" hidden="1" x14ac:dyDescent="0.35">
      <c r="A5105" s="144" t="s">
        <v>21936</v>
      </c>
      <c r="B5105" s="144" t="s">
        <v>21937</v>
      </c>
      <c r="C5105" s="144" t="s">
        <v>21938</v>
      </c>
      <c r="D5105" s="144" t="s">
        <v>21939</v>
      </c>
      <c r="E5105" s="144" t="s">
        <v>2169</v>
      </c>
      <c r="F5105" s="144" t="s">
        <v>2266</v>
      </c>
    </row>
    <row r="5106" spans="1:6" ht="31" hidden="1" x14ac:dyDescent="0.35">
      <c r="A5106" s="144" t="s">
        <v>21940</v>
      </c>
      <c r="B5106" s="144" t="s">
        <v>21941</v>
      </c>
      <c r="C5106" s="144" t="s">
        <v>21942</v>
      </c>
      <c r="D5106" s="144" t="s">
        <v>21943</v>
      </c>
      <c r="E5106" s="144" t="s">
        <v>2175</v>
      </c>
      <c r="F5106" s="144" t="s">
        <v>2170</v>
      </c>
    </row>
    <row r="5107" spans="1:6" ht="31" hidden="1" x14ac:dyDescent="0.35">
      <c r="A5107" s="144" t="s">
        <v>21944</v>
      </c>
      <c r="B5107" s="144" t="s">
        <v>21945</v>
      </c>
      <c r="C5107" s="144" t="s">
        <v>21946</v>
      </c>
      <c r="D5107" s="144" t="s">
        <v>21947</v>
      </c>
      <c r="F5107" s="144" t="s">
        <v>2266</v>
      </c>
    </row>
    <row r="5108" spans="1:6" ht="31" hidden="1" x14ac:dyDescent="0.35">
      <c r="A5108" s="144" t="s">
        <v>21948</v>
      </c>
      <c r="B5108" s="144" t="s">
        <v>21949</v>
      </c>
      <c r="C5108" s="144" t="s">
        <v>21950</v>
      </c>
      <c r="D5108" s="144" t="s">
        <v>21951</v>
      </c>
      <c r="F5108" s="144" t="s">
        <v>2170</v>
      </c>
    </row>
    <row r="5109" spans="1:6" ht="31" hidden="1" x14ac:dyDescent="0.35">
      <c r="A5109" s="144" t="s">
        <v>21952</v>
      </c>
      <c r="B5109" s="144" t="s">
        <v>21953</v>
      </c>
      <c r="C5109" s="144" t="s">
        <v>21954</v>
      </c>
      <c r="D5109" s="144" t="s">
        <v>21955</v>
      </c>
      <c r="E5109" s="144" t="s">
        <v>3238</v>
      </c>
      <c r="F5109" s="144" t="s">
        <v>2170</v>
      </c>
    </row>
    <row r="5110" spans="1:6" hidden="1" x14ac:dyDescent="0.35">
      <c r="A5110" s="144" t="s">
        <v>21956</v>
      </c>
      <c r="B5110" s="144" t="s">
        <v>21957</v>
      </c>
      <c r="C5110" s="144" t="s">
        <v>21958</v>
      </c>
      <c r="D5110" s="144" t="s">
        <v>21959</v>
      </c>
      <c r="F5110" s="144" t="s">
        <v>2266</v>
      </c>
    </row>
    <row r="5111" spans="1:6" hidden="1" x14ac:dyDescent="0.35">
      <c r="A5111" s="144" t="s">
        <v>21960</v>
      </c>
      <c r="B5111" s="144" t="s">
        <v>21961</v>
      </c>
      <c r="C5111" s="144" t="s">
        <v>21962</v>
      </c>
      <c r="D5111" s="144" t="s">
        <v>21963</v>
      </c>
      <c r="F5111" s="144" t="s">
        <v>2170</v>
      </c>
    </row>
    <row r="5112" spans="1:6" hidden="1" x14ac:dyDescent="0.35">
      <c r="A5112" s="144" t="s">
        <v>21964</v>
      </c>
      <c r="B5112" s="144" t="s">
        <v>21965</v>
      </c>
      <c r="C5112" s="144" t="s">
        <v>21965</v>
      </c>
      <c r="D5112" s="144" t="s">
        <v>21966</v>
      </c>
      <c r="E5112" s="144" t="s">
        <v>2169</v>
      </c>
      <c r="F5112" s="144" t="s">
        <v>2266</v>
      </c>
    </row>
    <row r="5113" spans="1:6" hidden="1" x14ac:dyDescent="0.35">
      <c r="A5113" s="144" t="s">
        <v>21967</v>
      </c>
      <c r="B5113" s="144" t="s">
        <v>21968</v>
      </c>
      <c r="C5113" s="144" t="s">
        <v>21969</v>
      </c>
      <c r="D5113" s="144" t="s">
        <v>21970</v>
      </c>
      <c r="E5113" s="144" t="s">
        <v>2169</v>
      </c>
      <c r="F5113" s="144" t="s">
        <v>2170</v>
      </c>
    </row>
    <row r="5114" spans="1:6" hidden="1" x14ac:dyDescent="0.35">
      <c r="A5114" s="144" t="s">
        <v>21971</v>
      </c>
      <c r="B5114" s="144" t="s">
        <v>21972</v>
      </c>
      <c r="C5114" s="144" t="s">
        <v>21973</v>
      </c>
      <c r="D5114" s="144" t="s">
        <v>21974</v>
      </c>
      <c r="F5114" s="144" t="s">
        <v>2266</v>
      </c>
    </row>
    <row r="5115" spans="1:6" ht="31" hidden="1" x14ac:dyDescent="0.35">
      <c r="A5115" s="144" t="s">
        <v>21975</v>
      </c>
      <c r="B5115" s="144" t="s">
        <v>21976</v>
      </c>
      <c r="C5115" s="144" t="s">
        <v>21977</v>
      </c>
      <c r="D5115" s="144" t="s">
        <v>21978</v>
      </c>
      <c r="E5115" s="144" t="s">
        <v>2175</v>
      </c>
      <c r="F5115" s="144" t="s">
        <v>2176</v>
      </c>
    </row>
    <row r="5116" spans="1:6" hidden="1" x14ac:dyDescent="0.35">
      <c r="A5116" s="144" t="s">
        <v>21979</v>
      </c>
      <c r="B5116" s="144" t="s">
        <v>21980</v>
      </c>
      <c r="C5116" s="144" t="s">
        <v>21981</v>
      </c>
      <c r="D5116" s="144" t="s">
        <v>21982</v>
      </c>
      <c r="E5116" s="144" t="s">
        <v>2169</v>
      </c>
      <c r="F5116" s="144" t="s">
        <v>2266</v>
      </c>
    </row>
    <row r="5117" spans="1:6" ht="31" hidden="1" x14ac:dyDescent="0.35">
      <c r="A5117" s="144" t="s">
        <v>21983</v>
      </c>
      <c r="B5117" s="144" t="s">
        <v>21984</v>
      </c>
      <c r="C5117" s="144" t="s">
        <v>21985</v>
      </c>
      <c r="D5117" s="144" t="s">
        <v>21986</v>
      </c>
      <c r="F5117" s="144" t="s">
        <v>2266</v>
      </c>
    </row>
    <row r="5118" spans="1:6" hidden="1" x14ac:dyDescent="0.35">
      <c r="A5118" s="144" t="s">
        <v>21987</v>
      </c>
      <c r="B5118" s="144" t="s">
        <v>21988</v>
      </c>
      <c r="C5118" s="144" t="s">
        <v>21988</v>
      </c>
      <c r="D5118" s="144" t="s">
        <v>21989</v>
      </c>
      <c r="F5118" s="144" t="s">
        <v>2170</v>
      </c>
    </row>
    <row r="5119" spans="1:6" hidden="1" x14ac:dyDescent="0.35">
      <c r="A5119" s="144" t="s">
        <v>21990</v>
      </c>
      <c r="B5119" s="144" t="s">
        <v>21991</v>
      </c>
      <c r="C5119" s="144" t="s">
        <v>21991</v>
      </c>
      <c r="D5119" s="144" t="s">
        <v>21992</v>
      </c>
      <c r="F5119" s="144" t="s">
        <v>2170</v>
      </c>
    </row>
    <row r="5120" spans="1:6" ht="31" hidden="1" x14ac:dyDescent="0.35">
      <c r="A5120" s="144" t="s">
        <v>21993</v>
      </c>
      <c r="B5120" s="144" t="s">
        <v>21994</v>
      </c>
      <c r="C5120" s="144" t="s">
        <v>21995</v>
      </c>
      <c r="D5120" s="144" t="s">
        <v>21996</v>
      </c>
      <c r="E5120" s="144" t="s">
        <v>2169</v>
      </c>
      <c r="F5120" s="144" t="s">
        <v>2266</v>
      </c>
    </row>
    <row r="5121" spans="1:6" ht="31" hidden="1" x14ac:dyDescent="0.35">
      <c r="A5121" s="144" t="s">
        <v>21997</v>
      </c>
      <c r="B5121" s="144" t="s">
        <v>21998</v>
      </c>
      <c r="C5121" s="144" t="s">
        <v>21999</v>
      </c>
      <c r="D5121" s="144" t="s">
        <v>22000</v>
      </c>
      <c r="E5121" s="144" t="s">
        <v>2162</v>
      </c>
      <c r="F5121" s="144" t="s">
        <v>2163</v>
      </c>
    </row>
    <row r="5122" spans="1:6" hidden="1" x14ac:dyDescent="0.35">
      <c r="A5122" s="144" t="s">
        <v>22001</v>
      </c>
      <c r="B5122" s="144" t="s">
        <v>22002</v>
      </c>
      <c r="C5122" s="144" t="s">
        <v>22002</v>
      </c>
      <c r="D5122" s="144" t="s">
        <v>22003</v>
      </c>
      <c r="F5122" s="144" t="s">
        <v>2176</v>
      </c>
    </row>
    <row r="5123" spans="1:6" hidden="1" x14ac:dyDescent="0.35">
      <c r="A5123" s="144" t="s">
        <v>22004</v>
      </c>
      <c r="B5123" s="144" t="s">
        <v>22005</v>
      </c>
      <c r="C5123" s="144" t="s">
        <v>22006</v>
      </c>
      <c r="D5123" s="144" t="s">
        <v>22007</v>
      </c>
      <c r="E5123" s="144" t="s">
        <v>2169</v>
      </c>
      <c r="F5123" s="144" t="s">
        <v>2266</v>
      </c>
    </row>
    <row r="5124" spans="1:6" ht="31" hidden="1" x14ac:dyDescent="0.35">
      <c r="A5124" s="144" t="s">
        <v>22008</v>
      </c>
      <c r="B5124" s="144" t="s">
        <v>22009</v>
      </c>
      <c r="C5124" s="144" t="s">
        <v>22010</v>
      </c>
      <c r="D5124" s="144" t="s">
        <v>22011</v>
      </c>
      <c r="E5124" s="144" t="s">
        <v>2169</v>
      </c>
      <c r="F5124" s="144" t="s">
        <v>2266</v>
      </c>
    </row>
    <row r="5125" spans="1:6" ht="31" hidden="1" x14ac:dyDescent="0.35">
      <c r="A5125" s="144" t="s">
        <v>22012</v>
      </c>
      <c r="B5125" s="144" t="s">
        <v>22013</v>
      </c>
      <c r="C5125" s="144" t="s">
        <v>22014</v>
      </c>
      <c r="D5125" s="144" t="s">
        <v>22015</v>
      </c>
      <c r="E5125" s="144" t="s">
        <v>2175</v>
      </c>
      <c r="F5125" s="144" t="s">
        <v>2163</v>
      </c>
    </row>
    <row r="5126" spans="1:6" hidden="1" x14ac:dyDescent="0.35">
      <c r="A5126" s="144" t="s">
        <v>22016</v>
      </c>
      <c r="B5126" s="144" t="s">
        <v>22017</v>
      </c>
      <c r="C5126" s="144" t="s">
        <v>22018</v>
      </c>
      <c r="D5126" s="144" t="s">
        <v>22019</v>
      </c>
      <c r="F5126" s="144" t="s">
        <v>2170</v>
      </c>
    </row>
    <row r="5127" spans="1:6" hidden="1" x14ac:dyDescent="0.35">
      <c r="A5127" s="144" t="s">
        <v>22020</v>
      </c>
      <c r="B5127" s="144" t="s">
        <v>22021</v>
      </c>
      <c r="C5127" s="144" t="s">
        <v>22022</v>
      </c>
      <c r="D5127" s="144" t="s">
        <v>22023</v>
      </c>
      <c r="E5127" s="144" t="s">
        <v>2175</v>
      </c>
      <c r="F5127" s="144" t="s">
        <v>2170</v>
      </c>
    </row>
    <row r="5128" spans="1:6" ht="31" hidden="1" x14ac:dyDescent="0.35">
      <c r="A5128" s="144" t="s">
        <v>22024</v>
      </c>
      <c r="B5128" s="144" t="s">
        <v>22025</v>
      </c>
      <c r="C5128" s="144" t="s">
        <v>22025</v>
      </c>
      <c r="D5128" s="144" t="s">
        <v>22026</v>
      </c>
      <c r="E5128" s="144" t="s">
        <v>2175</v>
      </c>
      <c r="F5128" s="144" t="s">
        <v>2163</v>
      </c>
    </row>
    <row r="5129" spans="1:6" hidden="1" x14ac:dyDescent="0.35">
      <c r="A5129" s="144" t="s">
        <v>22027</v>
      </c>
      <c r="B5129" s="144" t="s">
        <v>22028</v>
      </c>
      <c r="C5129" s="144" t="s">
        <v>22029</v>
      </c>
      <c r="D5129" s="144" t="s">
        <v>22030</v>
      </c>
      <c r="F5129" s="144" t="s">
        <v>2266</v>
      </c>
    </row>
    <row r="5130" spans="1:6" hidden="1" x14ac:dyDescent="0.35">
      <c r="A5130" s="144" t="s">
        <v>22031</v>
      </c>
      <c r="B5130" s="144" t="s">
        <v>22032</v>
      </c>
      <c r="C5130" s="144" t="s">
        <v>22033</v>
      </c>
      <c r="D5130" s="144" t="s">
        <v>22034</v>
      </c>
      <c r="F5130" s="144" t="s">
        <v>2170</v>
      </c>
    </row>
    <row r="5131" spans="1:6" hidden="1" x14ac:dyDescent="0.35">
      <c r="A5131" s="144" t="s">
        <v>22035</v>
      </c>
      <c r="B5131" s="144" t="s">
        <v>22036</v>
      </c>
      <c r="C5131" s="144" t="s">
        <v>22037</v>
      </c>
      <c r="D5131" s="144" t="s">
        <v>22038</v>
      </c>
      <c r="F5131" s="144" t="s">
        <v>2170</v>
      </c>
    </row>
    <row r="5132" spans="1:6" hidden="1" x14ac:dyDescent="0.35">
      <c r="A5132" s="144" t="s">
        <v>22039</v>
      </c>
      <c r="B5132" s="144" t="s">
        <v>22040</v>
      </c>
      <c r="C5132" s="144" t="s">
        <v>22041</v>
      </c>
      <c r="D5132" s="144" t="s">
        <v>22042</v>
      </c>
      <c r="E5132" s="144" t="s">
        <v>2175</v>
      </c>
      <c r="F5132" s="144" t="s">
        <v>2170</v>
      </c>
    </row>
    <row r="5133" spans="1:6" hidden="1" x14ac:dyDescent="0.35">
      <c r="A5133" s="144" t="s">
        <v>22043</v>
      </c>
      <c r="B5133" s="144" t="s">
        <v>22044</v>
      </c>
      <c r="C5133" s="144" t="s">
        <v>22045</v>
      </c>
      <c r="D5133" s="144" t="s">
        <v>22046</v>
      </c>
      <c r="F5133" s="144" t="s">
        <v>2170</v>
      </c>
    </row>
    <row r="5134" spans="1:6" ht="31" hidden="1" x14ac:dyDescent="0.35">
      <c r="A5134" s="144" t="s">
        <v>22047</v>
      </c>
      <c r="B5134" s="144" t="s">
        <v>22048</v>
      </c>
      <c r="C5134" s="144" t="s">
        <v>22049</v>
      </c>
      <c r="D5134" s="144" t="s">
        <v>22050</v>
      </c>
      <c r="F5134" s="144" t="s">
        <v>2170</v>
      </c>
    </row>
    <row r="5135" spans="1:6" hidden="1" x14ac:dyDescent="0.35">
      <c r="A5135" s="144" t="s">
        <v>22051</v>
      </c>
      <c r="B5135" s="144" t="s">
        <v>22052</v>
      </c>
      <c r="C5135" s="144" t="s">
        <v>22053</v>
      </c>
      <c r="D5135" s="144" t="s">
        <v>22054</v>
      </c>
      <c r="E5135" s="144" t="s">
        <v>2169</v>
      </c>
      <c r="F5135" s="144" t="s">
        <v>2266</v>
      </c>
    </row>
    <row r="5136" spans="1:6" hidden="1" x14ac:dyDescent="0.35">
      <c r="A5136" s="144" t="s">
        <v>22055</v>
      </c>
      <c r="B5136" s="144" t="s">
        <v>22056</v>
      </c>
      <c r="C5136" s="144" t="s">
        <v>22057</v>
      </c>
      <c r="D5136" s="144" t="s">
        <v>22058</v>
      </c>
      <c r="F5136" s="144" t="s">
        <v>2176</v>
      </c>
    </row>
    <row r="5137" spans="1:6" hidden="1" x14ac:dyDescent="0.35">
      <c r="A5137" s="144" t="s">
        <v>22059</v>
      </c>
      <c r="B5137" s="144" t="s">
        <v>22060</v>
      </c>
      <c r="C5137" s="144" t="s">
        <v>22061</v>
      </c>
      <c r="D5137" s="144" t="s">
        <v>22062</v>
      </c>
      <c r="E5137" s="144" t="s">
        <v>2169</v>
      </c>
      <c r="F5137" s="144" t="s">
        <v>2170</v>
      </c>
    </row>
    <row r="5138" spans="1:6" ht="31" hidden="1" x14ac:dyDescent="0.35">
      <c r="A5138" s="144" t="s">
        <v>22063</v>
      </c>
      <c r="B5138" s="144" t="s">
        <v>22064</v>
      </c>
      <c r="C5138" s="144" t="s">
        <v>22065</v>
      </c>
      <c r="D5138" s="144" t="s">
        <v>22066</v>
      </c>
      <c r="E5138" s="144" t="s">
        <v>2175</v>
      </c>
      <c r="F5138" s="144" t="s">
        <v>2170</v>
      </c>
    </row>
    <row r="5139" spans="1:6" ht="31" hidden="1" x14ac:dyDescent="0.35">
      <c r="A5139" s="144" t="s">
        <v>22067</v>
      </c>
      <c r="B5139" s="144" t="s">
        <v>22068</v>
      </c>
      <c r="C5139" s="144" t="s">
        <v>22069</v>
      </c>
      <c r="D5139" s="144" t="s">
        <v>22070</v>
      </c>
      <c r="F5139" s="144" t="s">
        <v>2266</v>
      </c>
    </row>
    <row r="5140" spans="1:6" hidden="1" x14ac:dyDescent="0.35">
      <c r="A5140" s="144" t="s">
        <v>22071</v>
      </c>
      <c r="B5140" s="144" t="s">
        <v>22072</v>
      </c>
      <c r="C5140" s="144" t="s">
        <v>22073</v>
      </c>
      <c r="D5140" s="144" t="s">
        <v>22074</v>
      </c>
      <c r="E5140" s="144" t="s">
        <v>2175</v>
      </c>
      <c r="F5140" s="144" t="s">
        <v>2170</v>
      </c>
    </row>
    <row r="5141" spans="1:6" hidden="1" x14ac:dyDescent="0.35">
      <c r="A5141" s="144" t="s">
        <v>22075</v>
      </c>
      <c r="B5141" s="144" t="s">
        <v>22076</v>
      </c>
      <c r="C5141" s="144" t="s">
        <v>22077</v>
      </c>
      <c r="D5141" s="144" t="s">
        <v>22078</v>
      </c>
      <c r="E5141" s="144" t="s">
        <v>2169</v>
      </c>
      <c r="F5141" s="144" t="s">
        <v>2266</v>
      </c>
    </row>
    <row r="5142" spans="1:6" ht="31" hidden="1" x14ac:dyDescent="0.35">
      <c r="A5142" s="144" t="s">
        <v>22079</v>
      </c>
      <c r="B5142" s="144" t="s">
        <v>22080</v>
      </c>
      <c r="C5142" s="144" t="s">
        <v>22081</v>
      </c>
      <c r="D5142" s="144" t="s">
        <v>22082</v>
      </c>
      <c r="F5142" s="144" t="s">
        <v>2170</v>
      </c>
    </row>
    <row r="5143" spans="1:6" hidden="1" x14ac:dyDescent="0.35">
      <c r="A5143" s="144" t="s">
        <v>22083</v>
      </c>
      <c r="B5143" s="144" t="s">
        <v>22084</v>
      </c>
      <c r="C5143" s="144" t="s">
        <v>22085</v>
      </c>
      <c r="D5143" s="144" t="s">
        <v>22086</v>
      </c>
      <c r="F5143" s="144" t="s">
        <v>2170</v>
      </c>
    </row>
    <row r="5144" spans="1:6" hidden="1" x14ac:dyDescent="0.35">
      <c r="A5144" s="144" t="s">
        <v>22087</v>
      </c>
      <c r="B5144" s="144" t="s">
        <v>22088</v>
      </c>
      <c r="C5144" s="144" t="s">
        <v>22089</v>
      </c>
      <c r="D5144" s="144" t="s">
        <v>22090</v>
      </c>
      <c r="F5144" s="144" t="s">
        <v>2176</v>
      </c>
    </row>
    <row r="5145" spans="1:6" hidden="1" x14ac:dyDescent="0.35">
      <c r="A5145" s="144" t="s">
        <v>22091</v>
      </c>
      <c r="B5145" s="144" t="s">
        <v>22092</v>
      </c>
      <c r="C5145" s="144" t="s">
        <v>22093</v>
      </c>
      <c r="D5145" s="144" t="s">
        <v>22094</v>
      </c>
      <c r="F5145" s="144" t="s">
        <v>2176</v>
      </c>
    </row>
    <row r="5146" spans="1:6" hidden="1" x14ac:dyDescent="0.35">
      <c r="A5146" s="144" t="s">
        <v>22095</v>
      </c>
      <c r="B5146" s="144" t="s">
        <v>22096</v>
      </c>
      <c r="C5146" s="144" t="s">
        <v>22097</v>
      </c>
      <c r="D5146" s="144" t="s">
        <v>22098</v>
      </c>
      <c r="E5146" s="144" t="s">
        <v>2169</v>
      </c>
      <c r="F5146" s="144" t="s">
        <v>2170</v>
      </c>
    </row>
    <row r="5147" spans="1:6" ht="31" hidden="1" x14ac:dyDescent="0.35">
      <c r="A5147" s="144" t="s">
        <v>22099</v>
      </c>
      <c r="B5147" s="144" t="s">
        <v>22100</v>
      </c>
      <c r="C5147" s="144" t="s">
        <v>22101</v>
      </c>
      <c r="D5147" s="144" t="s">
        <v>22102</v>
      </c>
      <c r="E5147" s="144" t="s">
        <v>2169</v>
      </c>
      <c r="F5147" s="144" t="s">
        <v>2266</v>
      </c>
    </row>
    <row r="5148" spans="1:6" ht="31" hidden="1" x14ac:dyDescent="0.35">
      <c r="A5148" s="144" t="s">
        <v>22103</v>
      </c>
      <c r="B5148" s="144" t="s">
        <v>22104</v>
      </c>
      <c r="C5148" s="144" t="s">
        <v>22105</v>
      </c>
      <c r="D5148" s="144" t="s">
        <v>22106</v>
      </c>
      <c r="F5148" s="144" t="s">
        <v>2266</v>
      </c>
    </row>
    <row r="5149" spans="1:6" hidden="1" x14ac:dyDescent="0.35">
      <c r="A5149" s="144" t="s">
        <v>22107</v>
      </c>
      <c r="B5149" s="144" t="s">
        <v>22108</v>
      </c>
      <c r="C5149" s="144" t="s">
        <v>22109</v>
      </c>
      <c r="D5149" s="144" t="s">
        <v>22110</v>
      </c>
      <c r="E5149" s="144" t="s">
        <v>2169</v>
      </c>
      <c r="F5149" s="144" t="s">
        <v>2193</v>
      </c>
    </row>
    <row r="5150" spans="1:6" hidden="1" x14ac:dyDescent="0.35">
      <c r="A5150" s="144" t="s">
        <v>22111</v>
      </c>
      <c r="B5150" s="144" t="s">
        <v>22112</v>
      </c>
      <c r="C5150" s="144" t="s">
        <v>22113</v>
      </c>
      <c r="D5150" s="144" t="s">
        <v>22114</v>
      </c>
      <c r="F5150" s="144" t="s">
        <v>2176</v>
      </c>
    </row>
    <row r="5151" spans="1:6" hidden="1" x14ac:dyDescent="0.35">
      <c r="A5151" s="144" t="s">
        <v>22115</v>
      </c>
      <c r="B5151" s="144" t="s">
        <v>22116</v>
      </c>
      <c r="C5151" s="144" t="s">
        <v>22117</v>
      </c>
      <c r="D5151" s="144" t="s">
        <v>22118</v>
      </c>
      <c r="E5151" s="144" t="s">
        <v>2175</v>
      </c>
      <c r="F5151" s="144" t="s">
        <v>2170</v>
      </c>
    </row>
    <row r="5152" spans="1:6" hidden="1" x14ac:dyDescent="0.35">
      <c r="A5152" s="144" t="s">
        <v>22119</v>
      </c>
      <c r="B5152" s="144" t="s">
        <v>22120</v>
      </c>
      <c r="C5152" s="144" t="s">
        <v>22121</v>
      </c>
      <c r="D5152" s="144" t="s">
        <v>22122</v>
      </c>
      <c r="E5152" s="144" t="s">
        <v>2175</v>
      </c>
      <c r="F5152" s="144" t="s">
        <v>2170</v>
      </c>
    </row>
    <row r="5153" spans="1:6" ht="31" hidden="1" x14ac:dyDescent="0.35">
      <c r="A5153" s="144" t="s">
        <v>22123</v>
      </c>
      <c r="B5153" s="144" t="s">
        <v>22124</v>
      </c>
      <c r="C5153" s="144" t="s">
        <v>22125</v>
      </c>
      <c r="D5153" s="144" t="s">
        <v>22126</v>
      </c>
      <c r="E5153" s="144" t="s">
        <v>2162</v>
      </c>
      <c r="F5153" s="144" t="s">
        <v>2176</v>
      </c>
    </row>
    <row r="5154" spans="1:6" ht="31" hidden="1" x14ac:dyDescent="0.35">
      <c r="A5154" s="144" t="s">
        <v>22127</v>
      </c>
      <c r="B5154" s="144" t="s">
        <v>22128</v>
      </c>
      <c r="C5154" s="144" t="s">
        <v>22129</v>
      </c>
      <c r="D5154" s="144" t="s">
        <v>22130</v>
      </c>
      <c r="E5154" s="144" t="s">
        <v>2162</v>
      </c>
      <c r="F5154" s="144" t="s">
        <v>2176</v>
      </c>
    </row>
    <row r="5155" spans="1:6" hidden="1" x14ac:dyDescent="0.35">
      <c r="A5155" s="144" t="s">
        <v>22131</v>
      </c>
      <c r="B5155" s="144" t="s">
        <v>22132</v>
      </c>
      <c r="C5155" s="144" t="s">
        <v>22133</v>
      </c>
      <c r="D5155" s="144" t="s">
        <v>22134</v>
      </c>
      <c r="E5155" s="144" t="s">
        <v>2175</v>
      </c>
      <c r="F5155" s="144" t="s">
        <v>2193</v>
      </c>
    </row>
    <row r="5156" spans="1:6" ht="31" hidden="1" x14ac:dyDescent="0.35">
      <c r="A5156" s="144" t="s">
        <v>22135</v>
      </c>
      <c r="B5156" s="144" t="s">
        <v>22136</v>
      </c>
      <c r="C5156" s="144" t="s">
        <v>22137</v>
      </c>
      <c r="D5156" s="144" t="s">
        <v>22138</v>
      </c>
      <c r="E5156" s="144" t="s">
        <v>2169</v>
      </c>
      <c r="F5156" s="144" t="s">
        <v>2163</v>
      </c>
    </row>
    <row r="5157" spans="1:6" hidden="1" x14ac:dyDescent="0.35">
      <c r="A5157" s="144" t="s">
        <v>22139</v>
      </c>
      <c r="B5157" s="144" t="s">
        <v>22140</v>
      </c>
      <c r="C5157" s="144" t="s">
        <v>22141</v>
      </c>
      <c r="D5157" s="144" t="s">
        <v>22142</v>
      </c>
      <c r="E5157" s="144" t="s">
        <v>2169</v>
      </c>
      <c r="F5157" s="144" t="s">
        <v>2266</v>
      </c>
    </row>
    <row r="5158" spans="1:6" ht="46.5" hidden="1" x14ac:dyDescent="0.35">
      <c r="A5158" s="144" t="s">
        <v>22143</v>
      </c>
      <c r="B5158" s="144" t="s">
        <v>22144</v>
      </c>
      <c r="C5158" s="144" t="s">
        <v>22145</v>
      </c>
      <c r="D5158" s="144" t="s">
        <v>22146</v>
      </c>
      <c r="F5158" s="144" t="s">
        <v>2170</v>
      </c>
    </row>
    <row r="5159" spans="1:6" ht="31" hidden="1" x14ac:dyDescent="0.35">
      <c r="A5159" s="144" t="s">
        <v>22147</v>
      </c>
      <c r="B5159" s="144" t="s">
        <v>22148</v>
      </c>
      <c r="C5159" s="144" t="s">
        <v>22149</v>
      </c>
      <c r="D5159" s="144" t="s">
        <v>22150</v>
      </c>
      <c r="E5159" s="144" t="s">
        <v>3238</v>
      </c>
      <c r="F5159" s="144" t="s">
        <v>2266</v>
      </c>
    </row>
    <row r="5160" spans="1:6" hidden="1" x14ac:dyDescent="0.35">
      <c r="A5160" s="144" t="s">
        <v>22151</v>
      </c>
      <c r="B5160" s="144" t="s">
        <v>22152</v>
      </c>
      <c r="C5160" s="144" t="s">
        <v>22153</v>
      </c>
      <c r="D5160" s="144" t="s">
        <v>22154</v>
      </c>
      <c r="F5160" s="144" t="s">
        <v>2193</v>
      </c>
    </row>
    <row r="5161" spans="1:6" hidden="1" x14ac:dyDescent="0.35">
      <c r="A5161" s="144" t="s">
        <v>22155</v>
      </c>
      <c r="B5161" s="144" t="s">
        <v>22156</v>
      </c>
      <c r="C5161" s="144" t="s">
        <v>22157</v>
      </c>
      <c r="D5161" s="144" t="s">
        <v>22158</v>
      </c>
      <c r="F5161" s="144" t="s">
        <v>2193</v>
      </c>
    </row>
    <row r="5162" spans="1:6" ht="31" hidden="1" x14ac:dyDescent="0.35">
      <c r="A5162" s="144" t="s">
        <v>22159</v>
      </c>
      <c r="B5162" s="144" t="s">
        <v>22160</v>
      </c>
      <c r="C5162" s="144" t="s">
        <v>22161</v>
      </c>
      <c r="D5162" s="144" t="s">
        <v>22162</v>
      </c>
      <c r="E5162" s="144" t="s">
        <v>2175</v>
      </c>
      <c r="F5162" s="144" t="s">
        <v>2193</v>
      </c>
    </row>
    <row r="5163" spans="1:6" hidden="1" x14ac:dyDescent="0.35">
      <c r="A5163" s="144" t="s">
        <v>22163</v>
      </c>
      <c r="B5163" s="144" t="s">
        <v>22164</v>
      </c>
      <c r="C5163" s="144" t="s">
        <v>22165</v>
      </c>
      <c r="D5163" s="144" t="s">
        <v>22166</v>
      </c>
      <c r="E5163" s="144" t="s">
        <v>2169</v>
      </c>
      <c r="F5163" s="144" t="s">
        <v>2170</v>
      </c>
    </row>
    <row r="5164" spans="1:6" hidden="1" x14ac:dyDescent="0.35">
      <c r="A5164" s="144" t="s">
        <v>22167</v>
      </c>
      <c r="B5164" s="144" t="s">
        <v>22168</v>
      </c>
      <c r="C5164" s="144" t="s">
        <v>22169</v>
      </c>
      <c r="D5164" s="144" t="s">
        <v>22170</v>
      </c>
      <c r="E5164" s="144" t="s">
        <v>2175</v>
      </c>
      <c r="F5164" s="144" t="s">
        <v>2266</v>
      </c>
    </row>
    <row r="5165" spans="1:6" hidden="1" x14ac:dyDescent="0.35">
      <c r="A5165" s="144" t="s">
        <v>22171</v>
      </c>
      <c r="B5165" s="144" t="s">
        <v>22172</v>
      </c>
      <c r="C5165" s="144" t="s">
        <v>22173</v>
      </c>
      <c r="D5165" s="144" t="s">
        <v>22174</v>
      </c>
      <c r="E5165" s="144" t="s">
        <v>2169</v>
      </c>
      <c r="F5165" s="144" t="s">
        <v>2266</v>
      </c>
    </row>
    <row r="5166" spans="1:6" ht="31" hidden="1" x14ac:dyDescent="0.35">
      <c r="A5166" s="144" t="s">
        <v>22175</v>
      </c>
      <c r="B5166" s="144" t="s">
        <v>22176</v>
      </c>
      <c r="C5166" s="144" t="s">
        <v>22176</v>
      </c>
      <c r="D5166" s="144" t="s">
        <v>22177</v>
      </c>
      <c r="F5166" s="144" t="s">
        <v>2163</v>
      </c>
    </row>
    <row r="5167" spans="1:6" hidden="1" x14ac:dyDescent="0.35">
      <c r="A5167" s="144" t="s">
        <v>22178</v>
      </c>
      <c r="B5167" s="144" t="s">
        <v>22179</v>
      </c>
      <c r="C5167" s="144" t="s">
        <v>22180</v>
      </c>
      <c r="D5167" s="144" t="s">
        <v>22181</v>
      </c>
      <c r="E5167" s="144" t="s">
        <v>2175</v>
      </c>
      <c r="F5167" s="144" t="s">
        <v>2170</v>
      </c>
    </row>
    <row r="5168" spans="1:6" ht="31" hidden="1" x14ac:dyDescent="0.35">
      <c r="A5168" s="144" t="s">
        <v>22182</v>
      </c>
      <c r="B5168" s="144" t="s">
        <v>22183</v>
      </c>
      <c r="C5168" s="144" t="s">
        <v>22184</v>
      </c>
      <c r="D5168" s="144" t="s">
        <v>22185</v>
      </c>
      <c r="F5168" s="144" t="s">
        <v>2163</v>
      </c>
    </row>
    <row r="5169" spans="1:6" ht="46.5" hidden="1" x14ac:dyDescent="0.35">
      <c r="A5169" s="144" t="s">
        <v>22186</v>
      </c>
      <c r="B5169" s="144" t="s">
        <v>22187</v>
      </c>
      <c r="C5169" s="144" t="s">
        <v>22188</v>
      </c>
      <c r="D5169" s="144" t="s">
        <v>22189</v>
      </c>
      <c r="E5169" s="144" t="s">
        <v>2169</v>
      </c>
      <c r="F5169" s="144" t="s">
        <v>2266</v>
      </c>
    </row>
    <row r="5170" spans="1:6" ht="31" hidden="1" x14ac:dyDescent="0.35">
      <c r="A5170" s="144" t="s">
        <v>22190</v>
      </c>
      <c r="B5170" s="144" t="s">
        <v>22191</v>
      </c>
      <c r="C5170" s="144" t="s">
        <v>22192</v>
      </c>
      <c r="D5170" s="144" t="s">
        <v>22193</v>
      </c>
      <c r="F5170" s="144" t="s">
        <v>2170</v>
      </c>
    </row>
    <row r="5171" spans="1:6" hidden="1" x14ac:dyDescent="0.35">
      <c r="A5171" s="144" t="s">
        <v>22194</v>
      </c>
      <c r="B5171" s="144" t="s">
        <v>22195</v>
      </c>
      <c r="C5171" s="144" t="s">
        <v>22196</v>
      </c>
      <c r="D5171" s="144" t="s">
        <v>22197</v>
      </c>
      <c r="E5171" s="144" t="s">
        <v>2175</v>
      </c>
      <c r="F5171" s="144" t="s">
        <v>2266</v>
      </c>
    </row>
    <row r="5172" spans="1:6" hidden="1" x14ac:dyDescent="0.35">
      <c r="A5172" s="144" t="s">
        <v>22198</v>
      </c>
      <c r="B5172" s="144" t="s">
        <v>22199</v>
      </c>
      <c r="C5172" s="144" t="s">
        <v>22200</v>
      </c>
      <c r="D5172" s="144" t="s">
        <v>22201</v>
      </c>
      <c r="E5172" s="144" t="s">
        <v>2169</v>
      </c>
      <c r="F5172" s="144" t="s">
        <v>2170</v>
      </c>
    </row>
    <row r="5173" spans="1:6" hidden="1" x14ac:dyDescent="0.35">
      <c r="A5173" s="144" t="s">
        <v>22202</v>
      </c>
      <c r="B5173" s="144" t="s">
        <v>22203</v>
      </c>
      <c r="C5173" s="144" t="s">
        <v>22204</v>
      </c>
      <c r="D5173" s="144" t="s">
        <v>22205</v>
      </c>
      <c r="F5173" s="144" t="s">
        <v>2170</v>
      </c>
    </row>
    <row r="5174" spans="1:6" hidden="1" x14ac:dyDescent="0.35">
      <c r="A5174" s="144" t="s">
        <v>22206</v>
      </c>
      <c r="B5174" s="144" t="s">
        <v>22207</v>
      </c>
      <c r="C5174" s="144" t="s">
        <v>22208</v>
      </c>
      <c r="D5174" s="144" t="s">
        <v>22209</v>
      </c>
      <c r="E5174" s="144" t="s">
        <v>2162</v>
      </c>
      <c r="F5174" s="144" t="s">
        <v>2185</v>
      </c>
    </row>
    <row r="5175" spans="1:6" hidden="1" x14ac:dyDescent="0.35">
      <c r="A5175" s="144" t="s">
        <v>22210</v>
      </c>
      <c r="B5175" s="144" t="s">
        <v>22211</v>
      </c>
      <c r="C5175" s="144" t="s">
        <v>22211</v>
      </c>
      <c r="D5175" s="144" t="s">
        <v>22212</v>
      </c>
      <c r="E5175" s="144" t="s">
        <v>2169</v>
      </c>
      <c r="F5175" s="144" t="s">
        <v>2170</v>
      </c>
    </row>
    <row r="5176" spans="1:6" ht="31" hidden="1" x14ac:dyDescent="0.35">
      <c r="A5176" s="144" t="s">
        <v>22213</v>
      </c>
      <c r="B5176" s="144" t="s">
        <v>22214</v>
      </c>
      <c r="C5176" s="144" t="s">
        <v>22215</v>
      </c>
      <c r="D5176" s="144" t="s">
        <v>22216</v>
      </c>
      <c r="F5176" s="144" t="s">
        <v>2170</v>
      </c>
    </row>
    <row r="5177" spans="1:6" hidden="1" x14ac:dyDescent="0.35">
      <c r="A5177" s="144" t="s">
        <v>22217</v>
      </c>
      <c r="B5177" s="144" t="s">
        <v>22218</v>
      </c>
      <c r="C5177" s="144" t="s">
        <v>22219</v>
      </c>
      <c r="D5177" s="144" t="s">
        <v>22220</v>
      </c>
      <c r="E5177" s="144" t="s">
        <v>2169</v>
      </c>
      <c r="F5177" s="144" t="s">
        <v>2266</v>
      </c>
    </row>
    <row r="5178" spans="1:6" ht="31" hidden="1" x14ac:dyDescent="0.35">
      <c r="A5178" s="144" t="s">
        <v>22221</v>
      </c>
      <c r="B5178" s="144" t="s">
        <v>22222</v>
      </c>
      <c r="C5178" s="144" t="s">
        <v>22223</v>
      </c>
      <c r="D5178" s="144" t="s">
        <v>22224</v>
      </c>
      <c r="E5178" s="144" t="s">
        <v>2169</v>
      </c>
      <c r="F5178" s="144" t="s">
        <v>2266</v>
      </c>
    </row>
    <row r="5179" spans="1:6" hidden="1" x14ac:dyDescent="0.35">
      <c r="A5179" s="144" t="s">
        <v>22225</v>
      </c>
      <c r="B5179" s="144" t="s">
        <v>22226</v>
      </c>
      <c r="C5179" s="144" t="s">
        <v>22227</v>
      </c>
      <c r="D5179" s="144" t="s">
        <v>22228</v>
      </c>
      <c r="F5179" s="144" t="s">
        <v>2170</v>
      </c>
    </row>
    <row r="5180" spans="1:6" ht="31" hidden="1" x14ac:dyDescent="0.35">
      <c r="A5180" s="144" t="s">
        <v>22229</v>
      </c>
      <c r="B5180" s="144" t="s">
        <v>22230</v>
      </c>
      <c r="C5180" s="144" t="s">
        <v>22231</v>
      </c>
      <c r="D5180" s="144" t="s">
        <v>22232</v>
      </c>
      <c r="F5180" s="144" t="s">
        <v>2163</v>
      </c>
    </row>
    <row r="5181" spans="1:6" ht="31" hidden="1" x14ac:dyDescent="0.35">
      <c r="A5181" s="144" t="s">
        <v>22233</v>
      </c>
      <c r="B5181" s="144" t="s">
        <v>22234</v>
      </c>
      <c r="C5181" s="144" t="s">
        <v>22235</v>
      </c>
      <c r="D5181" s="144" t="s">
        <v>22236</v>
      </c>
      <c r="E5181" s="144" t="s">
        <v>2175</v>
      </c>
      <c r="F5181" s="144" t="s">
        <v>2170</v>
      </c>
    </row>
    <row r="5182" spans="1:6" hidden="1" x14ac:dyDescent="0.35">
      <c r="A5182" s="144" t="s">
        <v>22237</v>
      </c>
      <c r="B5182" s="144" t="s">
        <v>22238</v>
      </c>
      <c r="C5182" s="144" t="s">
        <v>22239</v>
      </c>
      <c r="D5182" s="144" t="s">
        <v>22240</v>
      </c>
      <c r="F5182" s="144" t="s">
        <v>2176</v>
      </c>
    </row>
    <row r="5183" spans="1:6" ht="31" hidden="1" x14ac:dyDescent="0.35">
      <c r="A5183" s="144" t="s">
        <v>22241</v>
      </c>
      <c r="B5183" s="144" t="s">
        <v>22242</v>
      </c>
      <c r="C5183" s="144" t="s">
        <v>22243</v>
      </c>
      <c r="D5183" s="144" t="s">
        <v>22244</v>
      </c>
      <c r="F5183" s="144" t="s">
        <v>2163</v>
      </c>
    </row>
    <row r="5184" spans="1:6" hidden="1" x14ac:dyDescent="0.35">
      <c r="A5184" s="144" t="s">
        <v>22245</v>
      </c>
      <c r="B5184" s="144" t="s">
        <v>22246</v>
      </c>
      <c r="C5184" s="144" t="s">
        <v>22247</v>
      </c>
      <c r="D5184" s="144" t="s">
        <v>22248</v>
      </c>
      <c r="E5184" s="144" t="s">
        <v>2169</v>
      </c>
      <c r="F5184" s="144" t="s">
        <v>2170</v>
      </c>
    </row>
    <row r="5185" spans="1:6" hidden="1" x14ac:dyDescent="0.35">
      <c r="A5185" s="144" t="s">
        <v>22249</v>
      </c>
      <c r="B5185" s="144" t="s">
        <v>22250</v>
      </c>
      <c r="C5185" s="144" t="s">
        <v>22251</v>
      </c>
      <c r="D5185" s="144" t="s">
        <v>22252</v>
      </c>
      <c r="E5185" s="144" t="s">
        <v>2175</v>
      </c>
      <c r="F5185" s="144" t="s">
        <v>2170</v>
      </c>
    </row>
    <row r="5186" spans="1:6" ht="31" hidden="1" x14ac:dyDescent="0.35">
      <c r="A5186" s="144" t="s">
        <v>22253</v>
      </c>
      <c r="B5186" s="144" t="s">
        <v>22254</v>
      </c>
      <c r="C5186" s="144" t="s">
        <v>22255</v>
      </c>
      <c r="D5186" s="144" t="s">
        <v>22256</v>
      </c>
      <c r="F5186" s="144" t="s">
        <v>2170</v>
      </c>
    </row>
    <row r="5187" spans="1:6" ht="31" hidden="1" x14ac:dyDescent="0.35">
      <c r="A5187" s="144" t="s">
        <v>22257</v>
      </c>
      <c r="B5187" s="144" t="s">
        <v>22258</v>
      </c>
      <c r="C5187" s="144" t="s">
        <v>22259</v>
      </c>
      <c r="D5187" s="144" t="s">
        <v>22260</v>
      </c>
      <c r="F5187" s="144" t="s">
        <v>2170</v>
      </c>
    </row>
    <row r="5188" spans="1:6" hidden="1" x14ac:dyDescent="0.35">
      <c r="A5188" s="144" t="s">
        <v>22261</v>
      </c>
      <c r="B5188" s="144" t="s">
        <v>22262</v>
      </c>
      <c r="C5188" s="144" t="s">
        <v>22263</v>
      </c>
      <c r="D5188" s="144" t="s">
        <v>22264</v>
      </c>
      <c r="E5188" s="144" t="s">
        <v>2169</v>
      </c>
      <c r="F5188" s="144" t="s">
        <v>2266</v>
      </c>
    </row>
    <row r="5189" spans="1:6" hidden="1" x14ac:dyDescent="0.35">
      <c r="A5189" s="144" t="s">
        <v>22265</v>
      </c>
      <c r="B5189" s="144" t="s">
        <v>22266</v>
      </c>
      <c r="C5189" s="144" t="s">
        <v>22267</v>
      </c>
      <c r="D5189" s="144" t="s">
        <v>22268</v>
      </c>
      <c r="E5189" s="144" t="s">
        <v>2169</v>
      </c>
      <c r="F5189" s="144" t="s">
        <v>2266</v>
      </c>
    </row>
    <row r="5190" spans="1:6" ht="31" hidden="1" x14ac:dyDescent="0.35">
      <c r="A5190" s="144" t="s">
        <v>22269</v>
      </c>
      <c r="B5190" s="144" t="s">
        <v>22270</v>
      </c>
      <c r="C5190" s="144" t="s">
        <v>22271</v>
      </c>
      <c r="D5190" s="144" t="s">
        <v>22272</v>
      </c>
      <c r="E5190" s="144" t="s">
        <v>2175</v>
      </c>
      <c r="F5190" s="144" t="s">
        <v>2176</v>
      </c>
    </row>
    <row r="5191" spans="1:6" ht="31" hidden="1" x14ac:dyDescent="0.35">
      <c r="A5191" s="144" t="s">
        <v>22273</v>
      </c>
      <c r="B5191" s="144" t="s">
        <v>22274</v>
      </c>
      <c r="C5191" s="144" t="s">
        <v>22275</v>
      </c>
      <c r="D5191" s="144" t="s">
        <v>22276</v>
      </c>
      <c r="E5191" s="144" t="s">
        <v>2175</v>
      </c>
      <c r="F5191" s="144" t="s">
        <v>2193</v>
      </c>
    </row>
    <row r="5192" spans="1:6" ht="31" hidden="1" x14ac:dyDescent="0.35">
      <c r="A5192" s="144" t="s">
        <v>22277</v>
      </c>
      <c r="B5192" s="144" t="s">
        <v>22278</v>
      </c>
      <c r="C5192" s="144" t="s">
        <v>22279</v>
      </c>
      <c r="D5192" s="144" t="s">
        <v>22280</v>
      </c>
      <c r="E5192" s="144" t="s">
        <v>2175</v>
      </c>
      <c r="F5192" s="144" t="s">
        <v>2176</v>
      </c>
    </row>
    <row r="5193" spans="1:6" ht="31" hidden="1" x14ac:dyDescent="0.35">
      <c r="A5193" s="144" t="s">
        <v>22281</v>
      </c>
      <c r="B5193" s="144" t="s">
        <v>22282</v>
      </c>
      <c r="C5193" s="144" t="s">
        <v>22282</v>
      </c>
      <c r="D5193" s="144" t="s">
        <v>22283</v>
      </c>
      <c r="E5193" s="144" t="s">
        <v>2175</v>
      </c>
      <c r="F5193" s="144" t="s">
        <v>2163</v>
      </c>
    </row>
    <row r="5194" spans="1:6" hidden="1" x14ac:dyDescent="0.35">
      <c r="A5194" s="144" t="s">
        <v>22284</v>
      </c>
      <c r="B5194" s="144" t="s">
        <v>22285</v>
      </c>
      <c r="C5194" s="144" t="s">
        <v>22286</v>
      </c>
      <c r="D5194" s="144" t="s">
        <v>22287</v>
      </c>
      <c r="E5194" s="144" t="s">
        <v>2169</v>
      </c>
      <c r="F5194" s="144" t="s">
        <v>2266</v>
      </c>
    </row>
    <row r="5195" spans="1:6" hidden="1" x14ac:dyDescent="0.35">
      <c r="A5195" s="144" t="s">
        <v>22288</v>
      </c>
      <c r="B5195" s="144" t="s">
        <v>22289</v>
      </c>
      <c r="C5195" s="144" t="s">
        <v>22289</v>
      </c>
      <c r="D5195" s="144" t="s">
        <v>22290</v>
      </c>
      <c r="F5195" s="144" t="s">
        <v>2193</v>
      </c>
    </row>
    <row r="5196" spans="1:6" ht="31" hidden="1" x14ac:dyDescent="0.35">
      <c r="A5196" s="144" t="s">
        <v>22291</v>
      </c>
      <c r="B5196" s="144" t="s">
        <v>22292</v>
      </c>
      <c r="C5196" s="144" t="s">
        <v>22293</v>
      </c>
      <c r="D5196" s="144" t="s">
        <v>22294</v>
      </c>
      <c r="E5196" s="144" t="s">
        <v>2169</v>
      </c>
      <c r="F5196" s="144" t="s">
        <v>2170</v>
      </c>
    </row>
    <row r="5197" spans="1:6" hidden="1" x14ac:dyDescent="0.35">
      <c r="A5197" s="144" t="s">
        <v>22295</v>
      </c>
      <c r="B5197" s="144" t="s">
        <v>22296</v>
      </c>
      <c r="C5197" s="144" t="s">
        <v>22296</v>
      </c>
      <c r="D5197" s="144" t="s">
        <v>22297</v>
      </c>
      <c r="E5197" s="144" t="s">
        <v>2175</v>
      </c>
      <c r="F5197" s="144" t="s">
        <v>2176</v>
      </c>
    </row>
    <row r="5198" spans="1:6" ht="31" hidden="1" x14ac:dyDescent="0.35">
      <c r="A5198" s="144" t="s">
        <v>22298</v>
      </c>
      <c r="B5198" s="144" t="s">
        <v>22299</v>
      </c>
      <c r="C5198" s="144" t="s">
        <v>22300</v>
      </c>
      <c r="D5198" s="144" t="s">
        <v>22301</v>
      </c>
      <c r="E5198" s="144" t="s">
        <v>3238</v>
      </c>
      <c r="F5198" s="144" t="s">
        <v>2170</v>
      </c>
    </row>
    <row r="5199" spans="1:6" ht="31" hidden="1" x14ac:dyDescent="0.35">
      <c r="A5199" s="144" t="s">
        <v>22302</v>
      </c>
      <c r="B5199" s="144" t="s">
        <v>22303</v>
      </c>
      <c r="C5199" s="144" t="s">
        <v>22304</v>
      </c>
      <c r="D5199" s="144" t="s">
        <v>22305</v>
      </c>
      <c r="E5199" s="144" t="s">
        <v>2169</v>
      </c>
      <c r="F5199" s="144" t="s">
        <v>2163</v>
      </c>
    </row>
    <row r="5200" spans="1:6" hidden="1" x14ac:dyDescent="0.35">
      <c r="A5200" s="144" t="s">
        <v>22306</v>
      </c>
      <c r="B5200" s="144" t="s">
        <v>22307</v>
      </c>
      <c r="C5200" s="144" t="s">
        <v>22308</v>
      </c>
      <c r="D5200" s="144" t="s">
        <v>22309</v>
      </c>
      <c r="E5200" s="144" t="s">
        <v>2175</v>
      </c>
      <c r="F5200" s="144" t="s">
        <v>2170</v>
      </c>
    </row>
    <row r="5201" spans="1:6" hidden="1" x14ac:dyDescent="0.35">
      <c r="A5201" s="144" t="s">
        <v>22310</v>
      </c>
      <c r="B5201" s="144" t="s">
        <v>22311</v>
      </c>
      <c r="C5201" s="144" t="s">
        <v>22312</v>
      </c>
      <c r="D5201" s="144" t="s">
        <v>22313</v>
      </c>
      <c r="E5201" s="144" t="s">
        <v>2169</v>
      </c>
      <c r="F5201" s="144" t="s">
        <v>2266</v>
      </c>
    </row>
    <row r="5202" spans="1:6" hidden="1" x14ac:dyDescent="0.35">
      <c r="A5202" s="144" t="s">
        <v>22314</v>
      </c>
      <c r="B5202" s="144" t="s">
        <v>22315</v>
      </c>
      <c r="C5202" s="144" t="s">
        <v>22316</v>
      </c>
      <c r="D5202" s="144" t="s">
        <v>22317</v>
      </c>
      <c r="E5202" s="144" t="s">
        <v>2169</v>
      </c>
      <c r="F5202" s="144" t="s">
        <v>2266</v>
      </c>
    </row>
    <row r="5203" spans="1:6" ht="31" hidden="1" x14ac:dyDescent="0.35">
      <c r="A5203" s="144" t="s">
        <v>22318</v>
      </c>
      <c r="B5203" s="144" t="s">
        <v>22319</v>
      </c>
      <c r="C5203" s="144" t="s">
        <v>22320</v>
      </c>
      <c r="D5203" s="144" t="s">
        <v>22321</v>
      </c>
      <c r="E5203" s="144" t="s">
        <v>3238</v>
      </c>
      <c r="F5203" s="144" t="s">
        <v>2170</v>
      </c>
    </row>
    <row r="5204" spans="1:6" hidden="1" x14ac:dyDescent="0.35">
      <c r="A5204" s="144" t="s">
        <v>22322</v>
      </c>
      <c r="B5204" s="144" t="s">
        <v>22323</v>
      </c>
      <c r="C5204" s="144" t="s">
        <v>22324</v>
      </c>
      <c r="D5204" s="144" t="s">
        <v>22325</v>
      </c>
      <c r="E5204" s="144" t="s">
        <v>2169</v>
      </c>
      <c r="F5204" s="144" t="s">
        <v>2176</v>
      </c>
    </row>
    <row r="5205" spans="1:6" hidden="1" x14ac:dyDescent="0.35">
      <c r="A5205" s="144" t="s">
        <v>22326</v>
      </c>
      <c r="B5205" s="144" t="s">
        <v>22327</v>
      </c>
      <c r="C5205" s="144" t="s">
        <v>22328</v>
      </c>
      <c r="D5205" s="144" t="s">
        <v>22329</v>
      </c>
      <c r="E5205" s="144" t="s">
        <v>2169</v>
      </c>
      <c r="F5205" s="144" t="s">
        <v>2170</v>
      </c>
    </row>
    <row r="5206" spans="1:6" hidden="1" x14ac:dyDescent="0.35">
      <c r="A5206" s="144" t="s">
        <v>22330</v>
      </c>
      <c r="B5206" s="144" t="s">
        <v>22331</v>
      </c>
      <c r="C5206" s="144" t="s">
        <v>22332</v>
      </c>
      <c r="D5206" s="144" t="s">
        <v>22333</v>
      </c>
      <c r="F5206" s="144" t="s">
        <v>2170</v>
      </c>
    </row>
    <row r="5207" spans="1:6" hidden="1" x14ac:dyDescent="0.35">
      <c r="A5207" s="144" t="s">
        <v>22334</v>
      </c>
      <c r="B5207" s="144" t="s">
        <v>22335</v>
      </c>
      <c r="C5207" s="144" t="s">
        <v>22336</v>
      </c>
      <c r="D5207" s="144" t="s">
        <v>22337</v>
      </c>
      <c r="F5207" s="144" t="s">
        <v>2176</v>
      </c>
    </row>
    <row r="5208" spans="1:6" hidden="1" x14ac:dyDescent="0.35">
      <c r="A5208" s="144" t="s">
        <v>22338</v>
      </c>
      <c r="B5208" s="144" t="s">
        <v>22339</v>
      </c>
      <c r="C5208" s="144" t="s">
        <v>22340</v>
      </c>
      <c r="D5208" s="144" t="s">
        <v>22341</v>
      </c>
      <c r="E5208" s="144" t="s">
        <v>2169</v>
      </c>
      <c r="F5208" s="144" t="s">
        <v>2266</v>
      </c>
    </row>
    <row r="5209" spans="1:6" ht="31" hidden="1" x14ac:dyDescent="0.35">
      <c r="A5209" s="144" t="s">
        <v>22342</v>
      </c>
      <c r="B5209" s="144" t="s">
        <v>22343</v>
      </c>
      <c r="C5209" s="144" t="s">
        <v>22344</v>
      </c>
      <c r="D5209" s="144" t="s">
        <v>22345</v>
      </c>
      <c r="F5209" s="144" t="s">
        <v>2266</v>
      </c>
    </row>
    <row r="5210" spans="1:6" hidden="1" x14ac:dyDescent="0.35">
      <c r="A5210" s="144" t="s">
        <v>22346</v>
      </c>
      <c r="B5210" s="144" t="s">
        <v>22347</v>
      </c>
      <c r="C5210" s="144" t="s">
        <v>22348</v>
      </c>
      <c r="D5210" s="144" t="s">
        <v>22349</v>
      </c>
      <c r="F5210" s="144" t="s">
        <v>2170</v>
      </c>
    </row>
    <row r="5211" spans="1:6" hidden="1" x14ac:dyDescent="0.35">
      <c r="A5211" s="144" t="s">
        <v>22350</v>
      </c>
      <c r="B5211" s="144" t="s">
        <v>22351</v>
      </c>
      <c r="C5211" s="144" t="s">
        <v>22352</v>
      </c>
      <c r="D5211" s="144" t="s">
        <v>22353</v>
      </c>
      <c r="F5211" s="144" t="s">
        <v>2176</v>
      </c>
    </row>
    <row r="5212" spans="1:6" hidden="1" x14ac:dyDescent="0.35">
      <c r="A5212" s="144" t="s">
        <v>22354</v>
      </c>
      <c r="B5212" s="144" t="s">
        <v>22355</v>
      </c>
      <c r="C5212" s="144" t="s">
        <v>22356</v>
      </c>
      <c r="D5212" s="144" t="s">
        <v>22357</v>
      </c>
      <c r="E5212" s="144" t="s">
        <v>2169</v>
      </c>
      <c r="F5212" s="144" t="s">
        <v>2266</v>
      </c>
    </row>
    <row r="5213" spans="1:6" hidden="1" x14ac:dyDescent="0.35">
      <c r="A5213" s="144" t="s">
        <v>22358</v>
      </c>
      <c r="B5213" s="144" t="s">
        <v>22359</v>
      </c>
      <c r="C5213" s="144" t="s">
        <v>22360</v>
      </c>
      <c r="D5213" s="144" t="s">
        <v>22361</v>
      </c>
      <c r="E5213" s="144" t="s">
        <v>2169</v>
      </c>
      <c r="F5213" s="144" t="s">
        <v>2266</v>
      </c>
    </row>
    <row r="5214" spans="1:6" hidden="1" x14ac:dyDescent="0.35">
      <c r="A5214" s="144" t="s">
        <v>22362</v>
      </c>
      <c r="B5214" s="144" t="s">
        <v>22363</v>
      </c>
      <c r="C5214" s="144" t="s">
        <v>22364</v>
      </c>
      <c r="D5214" s="144" t="s">
        <v>22365</v>
      </c>
      <c r="E5214" s="144" t="s">
        <v>2175</v>
      </c>
      <c r="F5214" s="144" t="s">
        <v>2170</v>
      </c>
    </row>
    <row r="5215" spans="1:6" hidden="1" x14ac:dyDescent="0.35">
      <c r="A5215" s="144" t="s">
        <v>22366</v>
      </c>
      <c r="B5215" s="144" t="s">
        <v>22367</v>
      </c>
      <c r="C5215" s="144" t="s">
        <v>22367</v>
      </c>
      <c r="D5215" s="144" t="s">
        <v>22368</v>
      </c>
      <c r="E5215" s="144" t="s">
        <v>2169</v>
      </c>
      <c r="F5215" s="144" t="s">
        <v>2266</v>
      </c>
    </row>
    <row r="5216" spans="1:6" ht="31" hidden="1" x14ac:dyDescent="0.35">
      <c r="A5216" s="144" t="s">
        <v>22369</v>
      </c>
      <c r="B5216" s="144" t="s">
        <v>22370</v>
      </c>
      <c r="C5216" s="144" t="s">
        <v>22371</v>
      </c>
      <c r="D5216" s="144" t="s">
        <v>22372</v>
      </c>
      <c r="E5216" s="144" t="s">
        <v>2162</v>
      </c>
      <c r="F5216" s="144" t="s">
        <v>2193</v>
      </c>
    </row>
    <row r="5217" spans="1:6" ht="31" hidden="1" x14ac:dyDescent="0.35">
      <c r="A5217" s="144" t="s">
        <v>22373</v>
      </c>
      <c r="B5217" s="144" t="s">
        <v>22374</v>
      </c>
      <c r="C5217" s="144" t="s">
        <v>22375</v>
      </c>
      <c r="D5217" s="144" t="s">
        <v>22376</v>
      </c>
      <c r="E5217" s="144" t="s">
        <v>2169</v>
      </c>
      <c r="F5217" s="144" t="s">
        <v>2170</v>
      </c>
    </row>
    <row r="5218" spans="1:6" hidden="1" x14ac:dyDescent="0.35">
      <c r="A5218" s="144" t="s">
        <v>22377</v>
      </c>
      <c r="B5218" s="144" t="s">
        <v>22378</v>
      </c>
      <c r="C5218" s="144" t="s">
        <v>22379</v>
      </c>
      <c r="D5218" s="144" t="s">
        <v>22380</v>
      </c>
      <c r="E5218" s="144" t="s">
        <v>2169</v>
      </c>
      <c r="F5218" s="144" t="s">
        <v>2266</v>
      </c>
    </row>
    <row r="5219" spans="1:6" ht="31" hidden="1" x14ac:dyDescent="0.35">
      <c r="A5219" s="144" t="s">
        <v>22381</v>
      </c>
      <c r="B5219" s="144" t="s">
        <v>22382</v>
      </c>
      <c r="C5219" s="144" t="s">
        <v>22383</v>
      </c>
      <c r="D5219" s="144" t="s">
        <v>22384</v>
      </c>
      <c r="F5219" s="144" t="s">
        <v>2266</v>
      </c>
    </row>
    <row r="5220" spans="1:6" hidden="1" x14ac:dyDescent="0.35">
      <c r="A5220" s="144" t="s">
        <v>22385</v>
      </c>
      <c r="B5220" s="144" t="s">
        <v>22386</v>
      </c>
      <c r="C5220" s="144" t="s">
        <v>22387</v>
      </c>
      <c r="D5220" s="144" t="s">
        <v>22388</v>
      </c>
      <c r="E5220" s="144" t="s">
        <v>2175</v>
      </c>
      <c r="F5220" s="144" t="s">
        <v>2170</v>
      </c>
    </row>
    <row r="5221" spans="1:6" ht="31" hidden="1" x14ac:dyDescent="0.35">
      <c r="A5221" s="144" t="s">
        <v>22389</v>
      </c>
      <c r="B5221" s="144" t="s">
        <v>22390</v>
      </c>
      <c r="C5221" s="144" t="s">
        <v>22391</v>
      </c>
      <c r="D5221" s="144" t="s">
        <v>22392</v>
      </c>
      <c r="E5221" s="144" t="s">
        <v>3238</v>
      </c>
      <c r="F5221" s="144" t="s">
        <v>2170</v>
      </c>
    </row>
    <row r="5222" spans="1:6" hidden="1" x14ac:dyDescent="0.35">
      <c r="A5222" s="144" t="s">
        <v>22393</v>
      </c>
      <c r="B5222" s="144" t="s">
        <v>22394</v>
      </c>
      <c r="C5222" s="144" t="s">
        <v>22395</v>
      </c>
      <c r="D5222" s="144" t="s">
        <v>22396</v>
      </c>
      <c r="F5222" s="144" t="s">
        <v>2266</v>
      </c>
    </row>
    <row r="5223" spans="1:6" hidden="1" x14ac:dyDescent="0.35">
      <c r="A5223" s="144" t="s">
        <v>22397</v>
      </c>
      <c r="B5223" s="144" t="s">
        <v>22398</v>
      </c>
      <c r="C5223" s="144" t="s">
        <v>22399</v>
      </c>
      <c r="D5223" s="144" t="s">
        <v>22400</v>
      </c>
      <c r="F5223" s="144" t="s">
        <v>2170</v>
      </c>
    </row>
    <row r="5224" spans="1:6" hidden="1" x14ac:dyDescent="0.35">
      <c r="A5224" s="144" t="s">
        <v>22401</v>
      </c>
      <c r="B5224" s="144" t="s">
        <v>22402</v>
      </c>
      <c r="C5224" s="144" t="s">
        <v>22403</v>
      </c>
      <c r="D5224" s="144" t="s">
        <v>22404</v>
      </c>
      <c r="E5224" s="144" t="s">
        <v>2169</v>
      </c>
      <c r="F5224" s="144" t="s">
        <v>2176</v>
      </c>
    </row>
    <row r="5225" spans="1:6" ht="31" hidden="1" x14ac:dyDescent="0.35">
      <c r="A5225" s="144" t="s">
        <v>22405</v>
      </c>
      <c r="B5225" s="144" t="s">
        <v>22406</v>
      </c>
      <c r="C5225" s="144" t="s">
        <v>22407</v>
      </c>
      <c r="D5225" s="144" t="s">
        <v>22408</v>
      </c>
      <c r="E5225" s="144" t="s">
        <v>2169</v>
      </c>
      <c r="F5225" s="144" t="s">
        <v>2170</v>
      </c>
    </row>
    <row r="5226" spans="1:6" hidden="1" x14ac:dyDescent="0.35">
      <c r="A5226" s="144" t="s">
        <v>22409</v>
      </c>
      <c r="B5226" s="144" t="s">
        <v>22410</v>
      </c>
      <c r="C5226" s="144" t="s">
        <v>22411</v>
      </c>
      <c r="D5226" s="144" t="s">
        <v>22412</v>
      </c>
      <c r="E5226" s="144" t="s">
        <v>2175</v>
      </c>
      <c r="F5226" s="144" t="s">
        <v>2266</v>
      </c>
    </row>
    <row r="5227" spans="1:6" hidden="1" x14ac:dyDescent="0.35">
      <c r="A5227" s="144" t="s">
        <v>22413</v>
      </c>
      <c r="B5227" s="144" t="s">
        <v>22414</v>
      </c>
      <c r="C5227" s="144" t="s">
        <v>22415</v>
      </c>
      <c r="D5227" s="144" t="s">
        <v>22416</v>
      </c>
      <c r="E5227" s="144" t="s">
        <v>2175</v>
      </c>
      <c r="F5227" s="144" t="s">
        <v>2170</v>
      </c>
    </row>
    <row r="5228" spans="1:6" hidden="1" x14ac:dyDescent="0.35">
      <c r="A5228" s="144" t="s">
        <v>22417</v>
      </c>
      <c r="B5228" s="144" t="s">
        <v>22418</v>
      </c>
      <c r="C5228" s="144" t="s">
        <v>22419</v>
      </c>
      <c r="D5228" s="144" t="s">
        <v>22420</v>
      </c>
      <c r="E5228" s="144" t="s">
        <v>2169</v>
      </c>
      <c r="F5228" s="144" t="s">
        <v>2170</v>
      </c>
    </row>
    <row r="5229" spans="1:6" ht="31" hidden="1" x14ac:dyDescent="0.35">
      <c r="A5229" s="144" t="s">
        <v>22421</v>
      </c>
      <c r="B5229" s="144" t="s">
        <v>22422</v>
      </c>
      <c r="C5229" s="144" t="s">
        <v>22423</v>
      </c>
      <c r="D5229" s="144" t="s">
        <v>22424</v>
      </c>
      <c r="F5229" s="144" t="s">
        <v>2163</v>
      </c>
    </row>
    <row r="5230" spans="1:6" ht="31" hidden="1" x14ac:dyDescent="0.35">
      <c r="A5230" s="144" t="s">
        <v>22425</v>
      </c>
      <c r="B5230" s="144" t="s">
        <v>22426</v>
      </c>
      <c r="C5230" s="144" t="s">
        <v>22427</v>
      </c>
      <c r="D5230" s="144" t="s">
        <v>22428</v>
      </c>
      <c r="F5230" s="144" t="s">
        <v>2266</v>
      </c>
    </row>
    <row r="5231" spans="1:6" hidden="1" x14ac:dyDescent="0.35">
      <c r="A5231" s="144" t="s">
        <v>22429</v>
      </c>
      <c r="B5231" s="144" t="s">
        <v>22430</v>
      </c>
      <c r="C5231" s="144" t="s">
        <v>22431</v>
      </c>
      <c r="D5231" s="144" t="s">
        <v>22432</v>
      </c>
      <c r="F5231" s="144" t="s">
        <v>2266</v>
      </c>
    </row>
    <row r="5232" spans="1:6" ht="31" hidden="1" x14ac:dyDescent="0.35">
      <c r="A5232" s="144" t="s">
        <v>22433</v>
      </c>
      <c r="B5232" s="144" t="s">
        <v>22434</v>
      </c>
      <c r="C5232" s="144" t="s">
        <v>22435</v>
      </c>
      <c r="D5232" s="144" t="s">
        <v>22436</v>
      </c>
      <c r="F5232" s="144" t="s">
        <v>2266</v>
      </c>
    </row>
    <row r="5233" spans="1:6" ht="31" hidden="1" x14ac:dyDescent="0.35">
      <c r="A5233" s="144" t="s">
        <v>22437</v>
      </c>
      <c r="B5233" s="144" t="s">
        <v>22438</v>
      </c>
      <c r="C5233" s="144" t="s">
        <v>22439</v>
      </c>
      <c r="D5233" s="144" t="s">
        <v>22440</v>
      </c>
      <c r="F5233" s="144" t="s">
        <v>2170</v>
      </c>
    </row>
    <row r="5234" spans="1:6" hidden="1" x14ac:dyDescent="0.35">
      <c r="A5234" s="144" t="s">
        <v>22441</v>
      </c>
      <c r="B5234" s="144" t="s">
        <v>22442</v>
      </c>
      <c r="C5234" s="144" t="s">
        <v>22443</v>
      </c>
      <c r="D5234" s="144" t="s">
        <v>22444</v>
      </c>
      <c r="F5234" s="144" t="s">
        <v>2193</v>
      </c>
    </row>
    <row r="5235" spans="1:6" ht="31" hidden="1" x14ac:dyDescent="0.35">
      <c r="A5235" s="144" t="s">
        <v>22445</v>
      </c>
      <c r="B5235" s="144" t="s">
        <v>22446</v>
      </c>
      <c r="C5235" s="144" t="s">
        <v>22447</v>
      </c>
      <c r="D5235" s="144" t="s">
        <v>22448</v>
      </c>
      <c r="E5235" s="144" t="s">
        <v>2169</v>
      </c>
      <c r="F5235" s="144" t="s">
        <v>2266</v>
      </c>
    </row>
    <row r="5236" spans="1:6" ht="31" hidden="1" x14ac:dyDescent="0.35">
      <c r="A5236" s="144" t="s">
        <v>22449</v>
      </c>
      <c r="B5236" s="144" t="s">
        <v>22450</v>
      </c>
      <c r="C5236" s="144" t="s">
        <v>22451</v>
      </c>
      <c r="D5236" s="144" t="s">
        <v>22452</v>
      </c>
      <c r="E5236" s="144" t="s">
        <v>2175</v>
      </c>
      <c r="F5236" s="144" t="s">
        <v>2163</v>
      </c>
    </row>
    <row r="5237" spans="1:6" ht="31" hidden="1" x14ac:dyDescent="0.35">
      <c r="A5237" s="144" t="s">
        <v>22453</v>
      </c>
      <c r="B5237" s="144" t="s">
        <v>22454</v>
      </c>
      <c r="C5237" s="144" t="s">
        <v>22455</v>
      </c>
      <c r="D5237" s="144" t="s">
        <v>22456</v>
      </c>
      <c r="E5237" s="144" t="s">
        <v>2169</v>
      </c>
      <c r="F5237" s="144" t="s">
        <v>2176</v>
      </c>
    </row>
    <row r="5238" spans="1:6" hidden="1" x14ac:dyDescent="0.35">
      <c r="A5238" s="144" t="s">
        <v>22457</v>
      </c>
      <c r="B5238" s="144" t="s">
        <v>22458</v>
      </c>
      <c r="C5238" s="144" t="s">
        <v>22459</v>
      </c>
      <c r="D5238" s="144" t="s">
        <v>22460</v>
      </c>
      <c r="E5238" s="144" t="s">
        <v>2169</v>
      </c>
      <c r="F5238" s="144" t="s">
        <v>2193</v>
      </c>
    </row>
    <row r="5239" spans="1:6" ht="31" hidden="1" x14ac:dyDescent="0.35">
      <c r="A5239" s="144" t="s">
        <v>22461</v>
      </c>
      <c r="B5239" s="144" t="s">
        <v>22462</v>
      </c>
      <c r="C5239" s="144" t="s">
        <v>22463</v>
      </c>
      <c r="D5239" s="144" t="s">
        <v>22464</v>
      </c>
      <c r="F5239" s="144" t="s">
        <v>2266</v>
      </c>
    </row>
    <row r="5240" spans="1:6" ht="31" hidden="1" x14ac:dyDescent="0.35">
      <c r="A5240" s="144" t="s">
        <v>22465</v>
      </c>
      <c r="B5240" s="144" t="s">
        <v>22466</v>
      </c>
      <c r="C5240" s="144" t="s">
        <v>22467</v>
      </c>
      <c r="D5240" s="144" t="s">
        <v>22468</v>
      </c>
      <c r="E5240" s="144" t="s">
        <v>3238</v>
      </c>
      <c r="F5240" s="144" t="s">
        <v>2170</v>
      </c>
    </row>
    <row r="5241" spans="1:6" ht="31" hidden="1" x14ac:dyDescent="0.35">
      <c r="A5241" s="144" t="s">
        <v>22469</v>
      </c>
      <c r="B5241" s="144" t="s">
        <v>22470</v>
      </c>
      <c r="C5241" s="144" t="s">
        <v>22471</v>
      </c>
      <c r="D5241" s="144" t="s">
        <v>22472</v>
      </c>
      <c r="E5241" s="144" t="s">
        <v>2169</v>
      </c>
      <c r="F5241" s="144" t="s">
        <v>2170</v>
      </c>
    </row>
    <row r="5242" spans="1:6" hidden="1" x14ac:dyDescent="0.35">
      <c r="A5242" s="144" t="s">
        <v>22473</v>
      </c>
      <c r="B5242" s="144" t="s">
        <v>22474</v>
      </c>
      <c r="C5242" s="144" t="s">
        <v>22475</v>
      </c>
      <c r="D5242" s="144" t="s">
        <v>22476</v>
      </c>
      <c r="E5242" s="144" t="s">
        <v>2169</v>
      </c>
      <c r="F5242" s="144" t="s">
        <v>2170</v>
      </c>
    </row>
    <row r="5243" spans="1:6" ht="31" hidden="1" x14ac:dyDescent="0.35">
      <c r="A5243" s="144" t="s">
        <v>22477</v>
      </c>
      <c r="B5243" s="144" t="s">
        <v>22478</v>
      </c>
      <c r="C5243" s="144" t="s">
        <v>22479</v>
      </c>
      <c r="D5243" s="144" t="s">
        <v>22480</v>
      </c>
      <c r="F5243" s="144" t="s">
        <v>2170</v>
      </c>
    </row>
    <row r="5244" spans="1:6" ht="31" hidden="1" x14ac:dyDescent="0.35">
      <c r="A5244" s="144" t="s">
        <v>22481</v>
      </c>
      <c r="B5244" s="144" t="s">
        <v>22482</v>
      </c>
      <c r="C5244" s="144" t="s">
        <v>22483</v>
      </c>
      <c r="D5244" s="144" t="s">
        <v>22484</v>
      </c>
      <c r="E5244" s="144" t="s">
        <v>2175</v>
      </c>
      <c r="F5244" s="144" t="s">
        <v>2176</v>
      </c>
    </row>
    <row r="5245" spans="1:6" hidden="1" x14ac:dyDescent="0.35">
      <c r="A5245" s="144" t="s">
        <v>22485</v>
      </c>
      <c r="B5245" s="144" t="s">
        <v>22486</v>
      </c>
      <c r="C5245" s="144" t="s">
        <v>22486</v>
      </c>
      <c r="D5245" s="144" t="s">
        <v>22487</v>
      </c>
      <c r="E5245" s="144" t="s">
        <v>2169</v>
      </c>
      <c r="F5245" s="144" t="s">
        <v>2266</v>
      </c>
    </row>
    <row r="5246" spans="1:6" hidden="1" x14ac:dyDescent="0.35">
      <c r="A5246" s="144" t="s">
        <v>22488</v>
      </c>
      <c r="B5246" s="144" t="s">
        <v>22489</v>
      </c>
      <c r="C5246" s="144" t="s">
        <v>22489</v>
      </c>
      <c r="D5246" s="144" t="s">
        <v>22490</v>
      </c>
      <c r="E5246" s="144" t="s">
        <v>2169</v>
      </c>
      <c r="F5246" s="144" t="s">
        <v>2266</v>
      </c>
    </row>
    <row r="5247" spans="1:6" ht="31" hidden="1" x14ac:dyDescent="0.35">
      <c r="A5247" s="144" t="s">
        <v>22491</v>
      </c>
      <c r="B5247" s="144" t="s">
        <v>22492</v>
      </c>
      <c r="C5247" s="144" t="s">
        <v>22493</v>
      </c>
      <c r="D5247" s="144" t="s">
        <v>22494</v>
      </c>
      <c r="E5247" s="144" t="s">
        <v>3238</v>
      </c>
      <c r="F5247" s="144" t="s">
        <v>2170</v>
      </c>
    </row>
    <row r="5248" spans="1:6" ht="31" hidden="1" x14ac:dyDescent="0.35">
      <c r="A5248" s="144" t="s">
        <v>22495</v>
      </c>
      <c r="B5248" s="144" t="s">
        <v>22496</v>
      </c>
      <c r="C5248" s="144" t="s">
        <v>22497</v>
      </c>
      <c r="D5248" s="144" t="s">
        <v>22498</v>
      </c>
      <c r="F5248" s="144" t="s">
        <v>2266</v>
      </c>
    </row>
    <row r="5249" spans="1:6" hidden="1" x14ac:dyDescent="0.35">
      <c r="A5249" s="144" t="s">
        <v>22499</v>
      </c>
      <c r="B5249" s="144" t="s">
        <v>22500</v>
      </c>
      <c r="C5249" s="144" t="s">
        <v>22500</v>
      </c>
      <c r="D5249" s="144" t="s">
        <v>22501</v>
      </c>
      <c r="E5249" s="144" t="s">
        <v>2175</v>
      </c>
      <c r="F5249" s="144" t="s">
        <v>2170</v>
      </c>
    </row>
    <row r="5250" spans="1:6" hidden="1" x14ac:dyDescent="0.35">
      <c r="A5250" s="144" t="s">
        <v>22502</v>
      </c>
      <c r="B5250" s="144" t="s">
        <v>22503</v>
      </c>
      <c r="C5250" s="144" t="s">
        <v>22504</v>
      </c>
      <c r="D5250" s="144" t="s">
        <v>22505</v>
      </c>
      <c r="E5250" s="144" t="s">
        <v>2169</v>
      </c>
      <c r="F5250" s="144" t="s">
        <v>2170</v>
      </c>
    </row>
    <row r="5251" spans="1:6" ht="31" hidden="1" x14ac:dyDescent="0.35">
      <c r="A5251" s="144" t="s">
        <v>22506</v>
      </c>
      <c r="B5251" s="144" t="s">
        <v>22507</v>
      </c>
      <c r="C5251" s="144" t="s">
        <v>22508</v>
      </c>
      <c r="D5251" s="144" t="s">
        <v>22509</v>
      </c>
      <c r="F5251" s="144" t="s">
        <v>2266</v>
      </c>
    </row>
    <row r="5252" spans="1:6" ht="46.5" hidden="1" x14ac:dyDescent="0.35">
      <c r="A5252" s="144" t="s">
        <v>22510</v>
      </c>
      <c r="B5252" s="144" t="s">
        <v>22511</v>
      </c>
      <c r="C5252" s="144" t="s">
        <v>22512</v>
      </c>
      <c r="D5252" s="144" t="s">
        <v>22513</v>
      </c>
      <c r="E5252" s="144" t="s">
        <v>2175</v>
      </c>
      <c r="F5252" s="144" t="s">
        <v>2193</v>
      </c>
    </row>
    <row r="5253" spans="1:6" hidden="1" x14ac:dyDescent="0.35">
      <c r="A5253" s="144" t="s">
        <v>22514</v>
      </c>
      <c r="B5253" s="144" t="s">
        <v>22515</v>
      </c>
      <c r="C5253" s="144" t="s">
        <v>22515</v>
      </c>
      <c r="D5253" s="144" t="s">
        <v>22516</v>
      </c>
      <c r="E5253" s="144" t="s">
        <v>2175</v>
      </c>
      <c r="F5253" s="144" t="s">
        <v>2170</v>
      </c>
    </row>
    <row r="5254" spans="1:6" ht="31" hidden="1" x14ac:dyDescent="0.35">
      <c r="A5254" s="144" t="s">
        <v>22517</v>
      </c>
      <c r="B5254" s="144" t="s">
        <v>22518</v>
      </c>
      <c r="C5254" s="144" t="s">
        <v>22519</v>
      </c>
      <c r="D5254" s="144" t="s">
        <v>22520</v>
      </c>
      <c r="F5254" s="144" t="s">
        <v>2266</v>
      </c>
    </row>
    <row r="5255" spans="1:6" hidden="1" x14ac:dyDescent="0.35">
      <c r="A5255" s="144" t="s">
        <v>22521</v>
      </c>
      <c r="B5255" s="144" t="s">
        <v>22522</v>
      </c>
      <c r="C5255" s="144" t="s">
        <v>22523</v>
      </c>
      <c r="D5255" s="144" t="s">
        <v>22524</v>
      </c>
      <c r="E5255" s="144" t="s">
        <v>2169</v>
      </c>
      <c r="F5255" s="144" t="s">
        <v>2170</v>
      </c>
    </row>
    <row r="5256" spans="1:6" hidden="1" x14ac:dyDescent="0.35">
      <c r="A5256" s="144" t="s">
        <v>22525</v>
      </c>
      <c r="B5256" s="144" t="s">
        <v>22526</v>
      </c>
      <c r="C5256" s="144" t="s">
        <v>22527</v>
      </c>
      <c r="D5256" s="144" t="s">
        <v>22528</v>
      </c>
      <c r="E5256" s="144" t="s">
        <v>2169</v>
      </c>
      <c r="F5256" s="144" t="s">
        <v>2170</v>
      </c>
    </row>
    <row r="5257" spans="1:6" ht="31" hidden="1" x14ac:dyDescent="0.35">
      <c r="A5257" s="144" t="s">
        <v>22529</v>
      </c>
      <c r="B5257" s="144" t="s">
        <v>22530</v>
      </c>
      <c r="C5257" s="144" t="s">
        <v>22531</v>
      </c>
      <c r="D5257" s="144" t="s">
        <v>22532</v>
      </c>
      <c r="F5257" s="144" t="s">
        <v>2170</v>
      </c>
    </row>
    <row r="5258" spans="1:6" hidden="1" x14ac:dyDescent="0.35">
      <c r="A5258" s="144" t="s">
        <v>22533</v>
      </c>
      <c r="B5258" s="144" t="s">
        <v>22534</v>
      </c>
      <c r="C5258" s="144" t="s">
        <v>22535</v>
      </c>
      <c r="D5258" s="144" t="s">
        <v>22536</v>
      </c>
      <c r="E5258" s="144" t="s">
        <v>2169</v>
      </c>
      <c r="F5258" s="144" t="s">
        <v>2266</v>
      </c>
    </row>
    <row r="5259" spans="1:6" ht="31" hidden="1" x14ac:dyDescent="0.35">
      <c r="A5259" s="144" t="s">
        <v>22537</v>
      </c>
      <c r="B5259" s="144" t="s">
        <v>22538</v>
      </c>
      <c r="C5259" s="144" t="s">
        <v>22539</v>
      </c>
      <c r="D5259" s="144" t="s">
        <v>22540</v>
      </c>
      <c r="E5259" s="144" t="s">
        <v>2169</v>
      </c>
      <c r="F5259" s="144" t="s">
        <v>2266</v>
      </c>
    </row>
    <row r="5260" spans="1:6" hidden="1" x14ac:dyDescent="0.35">
      <c r="A5260" s="144" t="s">
        <v>22541</v>
      </c>
      <c r="B5260" s="144" t="s">
        <v>22542</v>
      </c>
      <c r="C5260" s="144" t="s">
        <v>22543</v>
      </c>
      <c r="D5260" s="144" t="s">
        <v>22544</v>
      </c>
      <c r="F5260" s="144" t="s">
        <v>2266</v>
      </c>
    </row>
    <row r="5261" spans="1:6" ht="31" hidden="1" x14ac:dyDescent="0.35">
      <c r="A5261" s="144" t="s">
        <v>22545</v>
      </c>
      <c r="B5261" s="144" t="s">
        <v>22546</v>
      </c>
      <c r="C5261" s="144" t="s">
        <v>22547</v>
      </c>
      <c r="D5261" s="144" t="s">
        <v>22548</v>
      </c>
      <c r="F5261" s="144" t="s">
        <v>2266</v>
      </c>
    </row>
    <row r="5262" spans="1:6" ht="31" hidden="1" x14ac:dyDescent="0.35">
      <c r="A5262" s="144" t="s">
        <v>22549</v>
      </c>
      <c r="B5262" s="144" t="s">
        <v>22550</v>
      </c>
      <c r="C5262" s="144" t="s">
        <v>22551</v>
      </c>
      <c r="D5262" s="144" t="s">
        <v>22552</v>
      </c>
      <c r="E5262" s="144" t="s">
        <v>2169</v>
      </c>
      <c r="F5262" s="144" t="s">
        <v>2170</v>
      </c>
    </row>
    <row r="5263" spans="1:6" hidden="1" x14ac:dyDescent="0.35">
      <c r="A5263" s="144" t="s">
        <v>22553</v>
      </c>
      <c r="B5263" s="144" t="s">
        <v>22554</v>
      </c>
      <c r="C5263" s="144" t="s">
        <v>22555</v>
      </c>
      <c r="D5263" s="144" t="s">
        <v>22556</v>
      </c>
      <c r="E5263" s="144" t="s">
        <v>2169</v>
      </c>
      <c r="F5263" s="144" t="s">
        <v>2266</v>
      </c>
    </row>
    <row r="5264" spans="1:6" hidden="1" x14ac:dyDescent="0.35">
      <c r="A5264" s="144" t="s">
        <v>22557</v>
      </c>
      <c r="B5264" s="144" t="s">
        <v>22558</v>
      </c>
      <c r="C5264" s="144" t="s">
        <v>22559</v>
      </c>
      <c r="D5264" s="144" t="s">
        <v>22560</v>
      </c>
      <c r="E5264" s="144" t="s">
        <v>2169</v>
      </c>
      <c r="F5264" s="144" t="s">
        <v>2170</v>
      </c>
    </row>
    <row r="5265" spans="1:6" ht="31" hidden="1" x14ac:dyDescent="0.35">
      <c r="A5265" s="144" t="s">
        <v>22561</v>
      </c>
      <c r="B5265" s="144" t="s">
        <v>22562</v>
      </c>
      <c r="C5265" s="144" t="s">
        <v>22563</v>
      </c>
      <c r="D5265" s="144" t="s">
        <v>22564</v>
      </c>
      <c r="F5265" s="144" t="s">
        <v>2193</v>
      </c>
    </row>
    <row r="5266" spans="1:6" hidden="1" x14ac:dyDescent="0.35">
      <c r="A5266" s="144" t="s">
        <v>22565</v>
      </c>
      <c r="B5266" s="144" t="s">
        <v>22566</v>
      </c>
      <c r="C5266" s="144" t="s">
        <v>22567</v>
      </c>
      <c r="D5266" s="144" t="s">
        <v>22568</v>
      </c>
      <c r="F5266" s="144" t="s">
        <v>2170</v>
      </c>
    </row>
    <row r="5267" spans="1:6" ht="31" hidden="1" x14ac:dyDescent="0.35">
      <c r="A5267" s="144" t="s">
        <v>22569</v>
      </c>
      <c r="B5267" s="144" t="s">
        <v>22570</v>
      </c>
      <c r="C5267" s="144" t="s">
        <v>22571</v>
      </c>
      <c r="D5267" s="144" t="s">
        <v>22572</v>
      </c>
      <c r="F5267" s="144" t="s">
        <v>2163</v>
      </c>
    </row>
    <row r="5268" spans="1:6" hidden="1" x14ac:dyDescent="0.35">
      <c r="A5268" s="144" t="s">
        <v>22573</v>
      </c>
      <c r="B5268" s="144" t="s">
        <v>22574</v>
      </c>
      <c r="C5268" s="144" t="s">
        <v>22575</v>
      </c>
      <c r="D5268" s="144" t="s">
        <v>22576</v>
      </c>
      <c r="F5268" s="144" t="s">
        <v>2170</v>
      </c>
    </row>
    <row r="5269" spans="1:6" ht="31" hidden="1" x14ac:dyDescent="0.35">
      <c r="A5269" s="144" t="s">
        <v>22577</v>
      </c>
      <c r="B5269" s="144" t="s">
        <v>22578</v>
      </c>
      <c r="C5269" s="144" t="s">
        <v>22579</v>
      </c>
      <c r="D5269" s="144" t="s">
        <v>22580</v>
      </c>
      <c r="E5269" s="144" t="s">
        <v>3238</v>
      </c>
      <c r="F5269" s="144" t="s">
        <v>2266</v>
      </c>
    </row>
    <row r="5270" spans="1:6" hidden="1" x14ac:dyDescent="0.35">
      <c r="A5270" s="144" t="s">
        <v>22581</v>
      </c>
      <c r="B5270" s="144" t="s">
        <v>22582</v>
      </c>
      <c r="C5270" s="144" t="s">
        <v>22582</v>
      </c>
      <c r="D5270" s="144" t="s">
        <v>22583</v>
      </c>
      <c r="E5270" s="144" t="s">
        <v>2169</v>
      </c>
      <c r="F5270" s="144" t="s">
        <v>2170</v>
      </c>
    </row>
    <row r="5271" spans="1:6" hidden="1" x14ac:dyDescent="0.35">
      <c r="A5271" s="144" t="s">
        <v>22584</v>
      </c>
      <c r="B5271" s="144" t="s">
        <v>22585</v>
      </c>
      <c r="C5271" s="144" t="s">
        <v>22586</v>
      </c>
      <c r="D5271" s="144" t="s">
        <v>22587</v>
      </c>
      <c r="F5271" s="144" t="s">
        <v>2266</v>
      </c>
    </row>
    <row r="5272" spans="1:6" ht="31" hidden="1" x14ac:dyDescent="0.35">
      <c r="A5272" s="144" t="s">
        <v>22588</v>
      </c>
      <c r="B5272" s="144" t="s">
        <v>22589</v>
      </c>
      <c r="C5272" s="144" t="s">
        <v>22590</v>
      </c>
      <c r="D5272" s="144" t="s">
        <v>22591</v>
      </c>
      <c r="E5272" s="144" t="s">
        <v>2175</v>
      </c>
      <c r="F5272" s="144" t="s">
        <v>2193</v>
      </c>
    </row>
    <row r="5273" spans="1:6" ht="31" hidden="1" x14ac:dyDescent="0.35">
      <c r="A5273" s="144" t="s">
        <v>22592</v>
      </c>
      <c r="B5273" s="144" t="s">
        <v>22593</v>
      </c>
      <c r="C5273" s="144" t="s">
        <v>22594</v>
      </c>
      <c r="D5273" s="144" t="s">
        <v>22595</v>
      </c>
      <c r="F5273" s="144" t="s">
        <v>2170</v>
      </c>
    </row>
    <row r="5274" spans="1:6" hidden="1" x14ac:dyDescent="0.35">
      <c r="A5274" s="144" t="s">
        <v>22596</v>
      </c>
      <c r="B5274" s="144" t="s">
        <v>22597</v>
      </c>
      <c r="C5274" s="144" t="s">
        <v>22598</v>
      </c>
      <c r="D5274" s="144" t="s">
        <v>22599</v>
      </c>
      <c r="F5274" s="144" t="s">
        <v>2170</v>
      </c>
    </row>
    <row r="5275" spans="1:6" hidden="1" x14ac:dyDescent="0.35">
      <c r="A5275" s="144" t="s">
        <v>22600</v>
      </c>
      <c r="B5275" s="144" t="s">
        <v>22601</v>
      </c>
      <c r="C5275" s="144" t="s">
        <v>22602</v>
      </c>
      <c r="D5275" s="144" t="s">
        <v>22603</v>
      </c>
      <c r="F5275" s="144" t="s">
        <v>2170</v>
      </c>
    </row>
    <row r="5276" spans="1:6" ht="31" hidden="1" x14ac:dyDescent="0.35">
      <c r="A5276" s="144" t="s">
        <v>22604</v>
      </c>
      <c r="B5276" s="144" t="s">
        <v>22605</v>
      </c>
      <c r="C5276" s="144" t="s">
        <v>22606</v>
      </c>
      <c r="D5276" s="144" t="s">
        <v>22607</v>
      </c>
      <c r="E5276" s="144" t="s">
        <v>2175</v>
      </c>
      <c r="F5276" s="144" t="s">
        <v>2170</v>
      </c>
    </row>
    <row r="5277" spans="1:6" ht="31" hidden="1" x14ac:dyDescent="0.35">
      <c r="A5277" s="144" t="s">
        <v>22608</v>
      </c>
      <c r="B5277" s="144" t="s">
        <v>22609</v>
      </c>
      <c r="C5277" s="144" t="s">
        <v>22610</v>
      </c>
      <c r="D5277" s="144" t="s">
        <v>22611</v>
      </c>
      <c r="E5277" s="144" t="s">
        <v>2175</v>
      </c>
      <c r="F5277" s="144" t="s">
        <v>2170</v>
      </c>
    </row>
    <row r="5278" spans="1:6" hidden="1" x14ac:dyDescent="0.35">
      <c r="A5278" s="144" t="s">
        <v>106</v>
      </c>
      <c r="B5278" s="144" t="s">
        <v>22612</v>
      </c>
      <c r="C5278" s="144" t="s">
        <v>22613</v>
      </c>
      <c r="D5278" s="144" t="s">
        <v>22614</v>
      </c>
      <c r="E5278" s="144" t="s">
        <v>2175</v>
      </c>
      <c r="F5278" s="144" t="s">
        <v>2170</v>
      </c>
    </row>
    <row r="5279" spans="1:6" ht="31" hidden="1" x14ac:dyDescent="0.35">
      <c r="A5279" s="144" t="s">
        <v>22615</v>
      </c>
      <c r="B5279" s="144" t="s">
        <v>22616</v>
      </c>
      <c r="C5279" s="144" t="s">
        <v>22617</v>
      </c>
      <c r="D5279" s="144" t="s">
        <v>22618</v>
      </c>
      <c r="F5279" s="144" t="s">
        <v>2266</v>
      </c>
    </row>
    <row r="5280" spans="1:6" hidden="1" x14ac:dyDescent="0.35">
      <c r="A5280" s="144" t="s">
        <v>22619</v>
      </c>
      <c r="B5280" s="144" t="s">
        <v>22620</v>
      </c>
      <c r="C5280" s="144" t="s">
        <v>22621</v>
      </c>
      <c r="D5280" s="144" t="s">
        <v>22622</v>
      </c>
      <c r="F5280" s="144" t="s">
        <v>2266</v>
      </c>
    </row>
    <row r="5281" spans="1:6" hidden="1" x14ac:dyDescent="0.35">
      <c r="A5281" s="144" t="s">
        <v>22623</v>
      </c>
      <c r="B5281" s="144" t="s">
        <v>22624</v>
      </c>
      <c r="C5281" s="144" t="s">
        <v>22625</v>
      </c>
      <c r="D5281" s="144" t="s">
        <v>22626</v>
      </c>
      <c r="F5281" s="144" t="s">
        <v>2266</v>
      </c>
    </row>
    <row r="5282" spans="1:6" ht="31" hidden="1" x14ac:dyDescent="0.35">
      <c r="A5282" s="144" t="s">
        <v>22627</v>
      </c>
      <c r="B5282" s="144" t="s">
        <v>22628</v>
      </c>
      <c r="C5282" s="144" t="s">
        <v>22629</v>
      </c>
      <c r="D5282" s="144" t="s">
        <v>22630</v>
      </c>
      <c r="E5282" s="144" t="s">
        <v>2169</v>
      </c>
      <c r="F5282" s="144" t="s">
        <v>2266</v>
      </c>
    </row>
    <row r="5283" spans="1:6" hidden="1" x14ac:dyDescent="0.35">
      <c r="A5283" s="144" t="s">
        <v>22631</v>
      </c>
      <c r="B5283" s="144" t="s">
        <v>22632</v>
      </c>
      <c r="C5283" s="144" t="s">
        <v>22633</v>
      </c>
      <c r="D5283" s="144" t="s">
        <v>22634</v>
      </c>
      <c r="F5283" s="144" t="s">
        <v>2266</v>
      </c>
    </row>
    <row r="5284" spans="1:6" hidden="1" x14ac:dyDescent="0.35">
      <c r="A5284" s="144" t="s">
        <v>22635</v>
      </c>
      <c r="B5284" s="144" t="s">
        <v>22636</v>
      </c>
      <c r="C5284" s="144" t="s">
        <v>22637</v>
      </c>
      <c r="D5284" s="144" t="s">
        <v>22638</v>
      </c>
      <c r="E5284" s="144" t="s">
        <v>2169</v>
      </c>
      <c r="F5284" s="144" t="s">
        <v>2170</v>
      </c>
    </row>
    <row r="5285" spans="1:6" ht="31" hidden="1" x14ac:dyDescent="0.35">
      <c r="A5285" s="144" t="s">
        <v>22639</v>
      </c>
      <c r="B5285" s="144" t="s">
        <v>22640</v>
      </c>
      <c r="C5285" s="144" t="s">
        <v>22641</v>
      </c>
      <c r="D5285" s="144" t="s">
        <v>22642</v>
      </c>
      <c r="E5285" s="144" t="s">
        <v>2175</v>
      </c>
      <c r="F5285" s="144" t="s">
        <v>2163</v>
      </c>
    </row>
    <row r="5286" spans="1:6" hidden="1" x14ac:dyDescent="0.35">
      <c r="A5286" s="144" t="s">
        <v>22643</v>
      </c>
      <c r="B5286" s="144" t="s">
        <v>22644</v>
      </c>
      <c r="C5286" s="144" t="s">
        <v>22645</v>
      </c>
      <c r="D5286" s="144" t="s">
        <v>22646</v>
      </c>
      <c r="E5286" s="144" t="s">
        <v>2175</v>
      </c>
      <c r="F5286" s="144" t="s">
        <v>2170</v>
      </c>
    </row>
    <row r="5287" spans="1:6" ht="31" hidden="1" x14ac:dyDescent="0.35">
      <c r="A5287" s="144" t="s">
        <v>22647</v>
      </c>
      <c r="B5287" s="144" t="s">
        <v>22648</v>
      </c>
      <c r="C5287" s="144" t="s">
        <v>22649</v>
      </c>
      <c r="D5287" s="144" t="s">
        <v>22650</v>
      </c>
      <c r="E5287" s="144" t="s">
        <v>2169</v>
      </c>
      <c r="F5287" s="144" t="s">
        <v>2266</v>
      </c>
    </row>
    <row r="5288" spans="1:6" hidden="1" x14ac:dyDescent="0.35">
      <c r="A5288" s="144" t="s">
        <v>22651</v>
      </c>
      <c r="B5288" s="144" t="s">
        <v>22652</v>
      </c>
      <c r="C5288" s="144" t="s">
        <v>22653</v>
      </c>
      <c r="D5288" s="144" t="s">
        <v>22654</v>
      </c>
      <c r="F5288" s="144" t="s">
        <v>2170</v>
      </c>
    </row>
    <row r="5289" spans="1:6" ht="31" hidden="1" x14ac:dyDescent="0.35">
      <c r="A5289" s="144" t="s">
        <v>22655</v>
      </c>
      <c r="B5289" s="144" t="s">
        <v>22656</v>
      </c>
      <c r="C5289" s="144" t="s">
        <v>22657</v>
      </c>
      <c r="D5289" s="144" t="s">
        <v>22658</v>
      </c>
      <c r="F5289" s="144" t="s">
        <v>2176</v>
      </c>
    </row>
    <row r="5290" spans="1:6" hidden="1" x14ac:dyDescent="0.35">
      <c r="A5290" s="144" t="s">
        <v>22659</v>
      </c>
      <c r="B5290" s="144" t="s">
        <v>22660</v>
      </c>
      <c r="C5290" s="144" t="s">
        <v>22661</v>
      </c>
      <c r="D5290" s="144" t="s">
        <v>22662</v>
      </c>
      <c r="F5290" s="144" t="s">
        <v>2266</v>
      </c>
    </row>
    <row r="5291" spans="1:6" hidden="1" x14ac:dyDescent="0.35">
      <c r="A5291" s="144" t="s">
        <v>22663</v>
      </c>
      <c r="B5291" s="144" t="s">
        <v>22664</v>
      </c>
      <c r="C5291" s="144" t="s">
        <v>22665</v>
      </c>
      <c r="D5291" s="144" t="s">
        <v>22666</v>
      </c>
      <c r="E5291" s="144" t="s">
        <v>2169</v>
      </c>
      <c r="F5291" s="144" t="s">
        <v>2266</v>
      </c>
    </row>
    <row r="5292" spans="1:6" hidden="1" x14ac:dyDescent="0.35">
      <c r="A5292" s="144" t="s">
        <v>22667</v>
      </c>
      <c r="B5292" s="144" t="s">
        <v>22668</v>
      </c>
      <c r="C5292" s="144" t="s">
        <v>22669</v>
      </c>
      <c r="D5292" s="144" t="s">
        <v>22670</v>
      </c>
      <c r="E5292" s="144" t="s">
        <v>2169</v>
      </c>
      <c r="F5292" s="144" t="s">
        <v>2170</v>
      </c>
    </row>
    <row r="5293" spans="1:6" ht="31" hidden="1" x14ac:dyDescent="0.35">
      <c r="A5293" s="144" t="s">
        <v>22671</v>
      </c>
      <c r="B5293" s="144" t="s">
        <v>22672</v>
      </c>
      <c r="C5293" s="144" t="s">
        <v>22673</v>
      </c>
      <c r="D5293" s="144" t="s">
        <v>22674</v>
      </c>
      <c r="F5293" s="144" t="s">
        <v>2266</v>
      </c>
    </row>
    <row r="5294" spans="1:6" ht="31" hidden="1" x14ac:dyDescent="0.35">
      <c r="A5294" s="144" t="s">
        <v>22675</v>
      </c>
      <c r="B5294" s="144" t="s">
        <v>22676</v>
      </c>
      <c r="C5294" s="144" t="s">
        <v>22677</v>
      </c>
      <c r="D5294" s="144" t="s">
        <v>22678</v>
      </c>
      <c r="F5294" s="144" t="s">
        <v>2266</v>
      </c>
    </row>
    <row r="5295" spans="1:6" ht="31" hidden="1" x14ac:dyDescent="0.35">
      <c r="A5295" s="144" t="s">
        <v>22679</v>
      </c>
      <c r="B5295" s="144" t="s">
        <v>22680</v>
      </c>
      <c r="C5295" s="144" t="s">
        <v>22681</v>
      </c>
      <c r="D5295" s="144" t="s">
        <v>22682</v>
      </c>
      <c r="E5295" s="144" t="s">
        <v>2169</v>
      </c>
      <c r="F5295" s="144" t="s">
        <v>2266</v>
      </c>
    </row>
    <row r="5296" spans="1:6" ht="31" hidden="1" x14ac:dyDescent="0.35">
      <c r="A5296" s="144" t="s">
        <v>22683</v>
      </c>
      <c r="B5296" s="144" t="s">
        <v>22684</v>
      </c>
      <c r="C5296" s="144" t="s">
        <v>22685</v>
      </c>
      <c r="D5296" s="144" t="s">
        <v>22686</v>
      </c>
      <c r="F5296" s="144" t="s">
        <v>2266</v>
      </c>
    </row>
    <row r="5297" spans="1:6" ht="31" hidden="1" x14ac:dyDescent="0.35">
      <c r="A5297" s="144" t="s">
        <v>22687</v>
      </c>
      <c r="B5297" s="144" t="s">
        <v>22688</v>
      </c>
      <c r="C5297" s="144" t="s">
        <v>22689</v>
      </c>
      <c r="D5297" s="144" t="s">
        <v>22690</v>
      </c>
      <c r="F5297" s="144" t="s">
        <v>2266</v>
      </c>
    </row>
    <row r="5298" spans="1:6" ht="31" hidden="1" x14ac:dyDescent="0.35">
      <c r="A5298" s="144" t="s">
        <v>22691</v>
      </c>
      <c r="B5298" s="144" t="s">
        <v>22692</v>
      </c>
      <c r="C5298" s="144" t="s">
        <v>22693</v>
      </c>
      <c r="D5298" s="144" t="s">
        <v>22694</v>
      </c>
      <c r="E5298" s="144" t="s">
        <v>2169</v>
      </c>
      <c r="F5298" s="144" t="s">
        <v>2163</v>
      </c>
    </row>
    <row r="5299" spans="1:6" ht="31" hidden="1" x14ac:dyDescent="0.35">
      <c r="A5299" s="144" t="s">
        <v>22695</v>
      </c>
      <c r="B5299" s="144" t="s">
        <v>22696</v>
      </c>
      <c r="C5299" s="144" t="s">
        <v>22697</v>
      </c>
      <c r="D5299" s="144" t="s">
        <v>22698</v>
      </c>
      <c r="E5299" s="144" t="s">
        <v>2175</v>
      </c>
      <c r="F5299" s="144" t="s">
        <v>2163</v>
      </c>
    </row>
    <row r="5300" spans="1:6" hidden="1" x14ac:dyDescent="0.35">
      <c r="A5300" s="144" t="s">
        <v>22699</v>
      </c>
      <c r="B5300" s="144" t="s">
        <v>22700</v>
      </c>
      <c r="C5300" s="144" t="s">
        <v>22701</v>
      </c>
      <c r="D5300" s="144" t="s">
        <v>22702</v>
      </c>
      <c r="E5300" s="144" t="s">
        <v>2175</v>
      </c>
      <c r="F5300" s="144" t="s">
        <v>2170</v>
      </c>
    </row>
    <row r="5301" spans="1:6" hidden="1" x14ac:dyDescent="0.35">
      <c r="A5301" s="144" t="s">
        <v>22703</v>
      </c>
      <c r="B5301" s="144" t="s">
        <v>22704</v>
      </c>
      <c r="C5301" s="144" t="s">
        <v>22705</v>
      </c>
      <c r="D5301" s="144" t="s">
        <v>22706</v>
      </c>
      <c r="E5301" s="144" t="s">
        <v>2169</v>
      </c>
      <c r="F5301" s="144" t="s">
        <v>2266</v>
      </c>
    </row>
    <row r="5302" spans="1:6" hidden="1" x14ac:dyDescent="0.35">
      <c r="A5302" s="144" t="s">
        <v>22707</v>
      </c>
      <c r="B5302" s="144" t="s">
        <v>22708</v>
      </c>
      <c r="C5302" s="144" t="s">
        <v>22709</v>
      </c>
      <c r="D5302" s="144" t="s">
        <v>22710</v>
      </c>
      <c r="F5302" s="144" t="s">
        <v>2266</v>
      </c>
    </row>
    <row r="5303" spans="1:6" ht="31" hidden="1" x14ac:dyDescent="0.35">
      <c r="A5303" s="144" t="s">
        <v>22711</v>
      </c>
      <c r="B5303" s="144" t="s">
        <v>22712</v>
      </c>
      <c r="C5303" s="144" t="s">
        <v>22713</v>
      </c>
      <c r="D5303" s="144" t="s">
        <v>22714</v>
      </c>
      <c r="E5303" s="144" t="s">
        <v>2175</v>
      </c>
      <c r="F5303" s="144" t="s">
        <v>2163</v>
      </c>
    </row>
    <row r="5304" spans="1:6" ht="31" hidden="1" x14ac:dyDescent="0.35">
      <c r="A5304" s="144" t="s">
        <v>22715</v>
      </c>
      <c r="B5304" s="144" t="s">
        <v>22716</v>
      </c>
      <c r="C5304" s="144" t="s">
        <v>22717</v>
      </c>
      <c r="D5304" s="144" t="s">
        <v>22718</v>
      </c>
      <c r="F5304" s="144" t="s">
        <v>2163</v>
      </c>
    </row>
    <row r="5305" spans="1:6" hidden="1" x14ac:dyDescent="0.35">
      <c r="A5305" s="144" t="s">
        <v>22719</v>
      </c>
      <c r="B5305" s="144" t="s">
        <v>22720</v>
      </c>
      <c r="C5305" s="144" t="s">
        <v>22721</v>
      </c>
      <c r="D5305" s="144" t="s">
        <v>22722</v>
      </c>
      <c r="E5305" s="144" t="s">
        <v>2169</v>
      </c>
      <c r="F5305" s="144" t="s">
        <v>2266</v>
      </c>
    </row>
    <row r="5306" spans="1:6" ht="46.5" hidden="1" x14ac:dyDescent="0.35">
      <c r="A5306" s="144" t="s">
        <v>22723</v>
      </c>
      <c r="B5306" s="144" t="s">
        <v>22724</v>
      </c>
      <c r="C5306" s="144" t="s">
        <v>22725</v>
      </c>
      <c r="D5306" s="144" t="s">
        <v>22726</v>
      </c>
      <c r="F5306" s="144" t="s">
        <v>2266</v>
      </c>
    </row>
    <row r="5307" spans="1:6" hidden="1" x14ac:dyDescent="0.35">
      <c r="A5307" s="144" t="s">
        <v>22727</v>
      </c>
      <c r="B5307" s="144" t="s">
        <v>22728</v>
      </c>
      <c r="C5307" s="144" t="s">
        <v>22729</v>
      </c>
      <c r="D5307" s="144" t="s">
        <v>22730</v>
      </c>
      <c r="F5307" s="144" t="s">
        <v>2266</v>
      </c>
    </row>
    <row r="5308" spans="1:6" ht="31" hidden="1" x14ac:dyDescent="0.35">
      <c r="A5308" s="144" t="s">
        <v>22731</v>
      </c>
      <c r="B5308" s="144" t="s">
        <v>22732</v>
      </c>
      <c r="C5308" s="144" t="s">
        <v>22733</v>
      </c>
      <c r="D5308" s="144" t="s">
        <v>22734</v>
      </c>
      <c r="F5308" s="144" t="s">
        <v>2266</v>
      </c>
    </row>
    <row r="5309" spans="1:6" ht="31" hidden="1" x14ac:dyDescent="0.35">
      <c r="A5309" s="144" t="s">
        <v>22735</v>
      </c>
      <c r="B5309" s="144" t="s">
        <v>22736</v>
      </c>
      <c r="C5309" s="144" t="s">
        <v>22737</v>
      </c>
      <c r="D5309" s="144" t="s">
        <v>22738</v>
      </c>
      <c r="E5309" s="144" t="s">
        <v>2169</v>
      </c>
      <c r="F5309" s="144" t="s">
        <v>2266</v>
      </c>
    </row>
    <row r="5310" spans="1:6" ht="31" hidden="1" x14ac:dyDescent="0.35">
      <c r="A5310" s="144" t="s">
        <v>22739</v>
      </c>
      <c r="B5310" s="144" t="s">
        <v>22740</v>
      </c>
      <c r="C5310" s="144" t="s">
        <v>22741</v>
      </c>
      <c r="D5310" s="144" t="s">
        <v>22742</v>
      </c>
      <c r="F5310" s="144" t="s">
        <v>2266</v>
      </c>
    </row>
    <row r="5311" spans="1:6" hidden="1" x14ac:dyDescent="0.35">
      <c r="A5311" s="144" t="s">
        <v>22743</v>
      </c>
      <c r="B5311" s="144" t="s">
        <v>22744</v>
      </c>
      <c r="C5311" s="144" t="s">
        <v>22745</v>
      </c>
      <c r="D5311" s="144" t="s">
        <v>22746</v>
      </c>
      <c r="E5311" s="144" t="s">
        <v>2175</v>
      </c>
      <c r="F5311" s="144" t="s">
        <v>2185</v>
      </c>
    </row>
    <row r="5312" spans="1:6" ht="31" hidden="1" x14ac:dyDescent="0.35">
      <c r="A5312" s="144" t="s">
        <v>22747</v>
      </c>
      <c r="B5312" s="144" t="s">
        <v>22748</v>
      </c>
      <c r="C5312" s="144" t="s">
        <v>22749</v>
      </c>
      <c r="D5312" s="144" t="s">
        <v>22750</v>
      </c>
      <c r="F5312" s="144" t="s">
        <v>2266</v>
      </c>
    </row>
    <row r="5313" spans="1:6" hidden="1" x14ac:dyDescent="0.35">
      <c r="A5313" s="144" t="s">
        <v>22751</v>
      </c>
      <c r="B5313" s="144" t="s">
        <v>22752</v>
      </c>
      <c r="C5313" s="144" t="s">
        <v>22753</v>
      </c>
      <c r="D5313" s="144" t="s">
        <v>22754</v>
      </c>
      <c r="F5313" s="144" t="s">
        <v>2266</v>
      </c>
    </row>
    <row r="5314" spans="1:6" hidden="1" x14ac:dyDescent="0.35">
      <c r="A5314" s="144" t="s">
        <v>22755</v>
      </c>
      <c r="B5314" s="144" t="s">
        <v>22756</v>
      </c>
      <c r="C5314" s="144" t="s">
        <v>22757</v>
      </c>
      <c r="D5314" s="144" t="s">
        <v>22758</v>
      </c>
      <c r="F5314" s="144" t="s">
        <v>2266</v>
      </c>
    </row>
    <row r="5315" spans="1:6" ht="31" hidden="1" x14ac:dyDescent="0.35">
      <c r="A5315" s="144" t="s">
        <v>22759</v>
      </c>
      <c r="B5315" s="144" t="s">
        <v>22760</v>
      </c>
      <c r="C5315" s="144" t="s">
        <v>22761</v>
      </c>
      <c r="D5315" s="144" t="s">
        <v>22762</v>
      </c>
      <c r="F5315" s="144" t="s">
        <v>2170</v>
      </c>
    </row>
    <row r="5316" spans="1:6" ht="31" hidden="1" x14ac:dyDescent="0.35">
      <c r="A5316" s="144" t="s">
        <v>22763</v>
      </c>
      <c r="B5316" s="144" t="s">
        <v>22764</v>
      </c>
      <c r="C5316" s="144" t="s">
        <v>22765</v>
      </c>
      <c r="D5316" s="144" t="s">
        <v>22766</v>
      </c>
      <c r="E5316" s="144" t="s">
        <v>2169</v>
      </c>
      <c r="F5316" s="144" t="s">
        <v>2266</v>
      </c>
    </row>
    <row r="5317" spans="1:6" ht="31" hidden="1" x14ac:dyDescent="0.35">
      <c r="A5317" s="144" t="s">
        <v>22767</v>
      </c>
      <c r="B5317" s="144" t="s">
        <v>22768</v>
      </c>
      <c r="C5317" s="144" t="s">
        <v>22769</v>
      </c>
      <c r="D5317" s="144" t="s">
        <v>22770</v>
      </c>
      <c r="F5317" s="144" t="s">
        <v>2163</v>
      </c>
    </row>
    <row r="5318" spans="1:6" hidden="1" x14ac:dyDescent="0.35">
      <c r="A5318" s="144" t="s">
        <v>22771</v>
      </c>
      <c r="B5318" s="144" t="s">
        <v>22772</v>
      </c>
      <c r="C5318" s="144" t="s">
        <v>22772</v>
      </c>
      <c r="D5318" s="144" t="s">
        <v>22773</v>
      </c>
      <c r="E5318" s="144" t="s">
        <v>2169</v>
      </c>
      <c r="F5318" s="144" t="s">
        <v>2266</v>
      </c>
    </row>
    <row r="5319" spans="1:6" ht="31" hidden="1" x14ac:dyDescent="0.35">
      <c r="A5319" s="144" t="s">
        <v>22774</v>
      </c>
      <c r="B5319" s="144" t="s">
        <v>22775</v>
      </c>
      <c r="C5319" s="144" t="s">
        <v>22775</v>
      </c>
      <c r="D5319" s="144" t="s">
        <v>22776</v>
      </c>
      <c r="E5319" s="144" t="s">
        <v>2175</v>
      </c>
      <c r="F5319" s="144" t="s">
        <v>2163</v>
      </c>
    </row>
    <row r="5320" spans="1:6" ht="31" hidden="1" x14ac:dyDescent="0.35">
      <c r="A5320" s="144" t="s">
        <v>22777</v>
      </c>
      <c r="B5320" s="144" t="s">
        <v>22778</v>
      </c>
      <c r="C5320" s="144" t="s">
        <v>22779</v>
      </c>
      <c r="D5320" s="144" t="s">
        <v>22780</v>
      </c>
      <c r="F5320" s="144" t="s">
        <v>2163</v>
      </c>
    </row>
    <row r="5321" spans="1:6" ht="31" hidden="1" x14ac:dyDescent="0.35">
      <c r="A5321" s="144" t="s">
        <v>22781</v>
      </c>
      <c r="B5321" s="144" t="s">
        <v>22782</v>
      </c>
      <c r="C5321" s="144" t="s">
        <v>22783</v>
      </c>
      <c r="D5321" s="144" t="s">
        <v>22784</v>
      </c>
      <c r="F5321" s="144" t="s">
        <v>2266</v>
      </c>
    </row>
    <row r="5322" spans="1:6" hidden="1" x14ac:dyDescent="0.35">
      <c r="A5322" s="144" t="s">
        <v>22785</v>
      </c>
      <c r="B5322" s="144" t="s">
        <v>22786</v>
      </c>
      <c r="C5322" s="144" t="s">
        <v>22787</v>
      </c>
      <c r="D5322" s="144" t="s">
        <v>22788</v>
      </c>
      <c r="F5322" s="144" t="s">
        <v>2266</v>
      </c>
    </row>
    <row r="5323" spans="1:6" ht="31" hidden="1" x14ac:dyDescent="0.35">
      <c r="A5323" s="144" t="s">
        <v>22789</v>
      </c>
      <c r="B5323" s="144" t="s">
        <v>22790</v>
      </c>
      <c r="C5323" s="144" t="s">
        <v>22791</v>
      </c>
      <c r="D5323" s="144" t="s">
        <v>22792</v>
      </c>
      <c r="E5323" s="144" t="s">
        <v>2169</v>
      </c>
      <c r="F5323" s="144" t="s">
        <v>2266</v>
      </c>
    </row>
    <row r="5324" spans="1:6" hidden="1" x14ac:dyDescent="0.35">
      <c r="A5324" s="144" t="s">
        <v>22793</v>
      </c>
      <c r="B5324" s="144" t="s">
        <v>22794</v>
      </c>
      <c r="C5324" s="144" t="s">
        <v>22794</v>
      </c>
      <c r="D5324" s="144" t="s">
        <v>22795</v>
      </c>
      <c r="F5324" s="144" t="s">
        <v>2266</v>
      </c>
    </row>
    <row r="5325" spans="1:6" ht="31" hidden="1" x14ac:dyDescent="0.35">
      <c r="A5325" s="144" t="s">
        <v>22796</v>
      </c>
      <c r="B5325" s="144" t="s">
        <v>22797</v>
      </c>
      <c r="C5325" s="144" t="s">
        <v>22798</v>
      </c>
      <c r="D5325" s="144" t="s">
        <v>22799</v>
      </c>
      <c r="F5325" s="144" t="s">
        <v>2266</v>
      </c>
    </row>
    <row r="5326" spans="1:6" ht="31" hidden="1" x14ac:dyDescent="0.35">
      <c r="A5326" s="144" t="s">
        <v>22800</v>
      </c>
      <c r="B5326" s="144" t="s">
        <v>22801</v>
      </c>
      <c r="C5326" s="144" t="s">
        <v>22802</v>
      </c>
      <c r="D5326" s="144" t="s">
        <v>22803</v>
      </c>
      <c r="F5326" s="144" t="s">
        <v>2266</v>
      </c>
    </row>
    <row r="5327" spans="1:6" ht="31" hidden="1" x14ac:dyDescent="0.35">
      <c r="A5327" s="144" t="s">
        <v>22804</v>
      </c>
      <c r="B5327" s="144" t="s">
        <v>22805</v>
      </c>
      <c r="C5327" s="144" t="s">
        <v>22805</v>
      </c>
      <c r="D5327" s="144" t="s">
        <v>22806</v>
      </c>
      <c r="E5327" s="144" t="s">
        <v>3238</v>
      </c>
      <c r="F5327" s="144" t="s">
        <v>2170</v>
      </c>
    </row>
    <row r="5328" spans="1:6" ht="46.5" hidden="1" x14ac:dyDescent="0.35">
      <c r="A5328" s="144" t="s">
        <v>22807</v>
      </c>
      <c r="B5328" s="144" t="s">
        <v>22808</v>
      </c>
      <c r="C5328" s="144" t="s">
        <v>22809</v>
      </c>
      <c r="D5328" s="144" t="s">
        <v>22810</v>
      </c>
      <c r="F5328" s="144" t="s">
        <v>2266</v>
      </c>
    </row>
    <row r="5329" spans="1:6" ht="31" hidden="1" x14ac:dyDescent="0.35">
      <c r="A5329" s="144" t="s">
        <v>22811</v>
      </c>
      <c r="B5329" s="144" t="s">
        <v>22812</v>
      </c>
      <c r="C5329" s="144" t="s">
        <v>22813</v>
      </c>
      <c r="D5329" s="144" t="s">
        <v>22814</v>
      </c>
      <c r="E5329" s="144" t="s">
        <v>2175</v>
      </c>
      <c r="F5329" s="144" t="s">
        <v>2176</v>
      </c>
    </row>
    <row r="5330" spans="1:6" ht="31" hidden="1" x14ac:dyDescent="0.35">
      <c r="A5330" s="144" t="s">
        <v>22815</v>
      </c>
      <c r="B5330" s="144" t="s">
        <v>22816</v>
      </c>
      <c r="C5330" s="144" t="s">
        <v>22817</v>
      </c>
      <c r="D5330" s="144" t="s">
        <v>22818</v>
      </c>
      <c r="F5330" s="144" t="s">
        <v>2266</v>
      </c>
    </row>
    <row r="5331" spans="1:6" hidden="1" x14ac:dyDescent="0.35">
      <c r="A5331" s="144" t="s">
        <v>22819</v>
      </c>
      <c r="B5331" s="144" t="s">
        <v>22820</v>
      </c>
      <c r="C5331" s="144" t="s">
        <v>22821</v>
      </c>
      <c r="D5331" s="144" t="s">
        <v>22822</v>
      </c>
      <c r="F5331" s="144" t="s">
        <v>2266</v>
      </c>
    </row>
    <row r="5332" spans="1:6" ht="46.5" hidden="1" x14ac:dyDescent="0.35">
      <c r="A5332" s="144" t="s">
        <v>22823</v>
      </c>
      <c r="B5332" s="144" t="s">
        <v>22824</v>
      </c>
      <c r="C5332" s="144" t="s">
        <v>22825</v>
      </c>
      <c r="D5332" s="144" t="s">
        <v>22826</v>
      </c>
      <c r="F5332" s="144" t="s">
        <v>2266</v>
      </c>
    </row>
    <row r="5333" spans="1:6" ht="31" hidden="1" x14ac:dyDescent="0.35">
      <c r="A5333" s="144" t="s">
        <v>22827</v>
      </c>
      <c r="B5333" s="144" t="s">
        <v>22828</v>
      </c>
      <c r="C5333" s="144" t="s">
        <v>22829</v>
      </c>
      <c r="D5333" s="144" t="s">
        <v>22830</v>
      </c>
      <c r="E5333" s="144" t="s">
        <v>3238</v>
      </c>
      <c r="F5333" s="144" t="s">
        <v>2266</v>
      </c>
    </row>
    <row r="5334" spans="1:6" ht="31" hidden="1" x14ac:dyDescent="0.35">
      <c r="A5334" s="144" t="s">
        <v>22831</v>
      </c>
      <c r="B5334" s="144" t="s">
        <v>22832</v>
      </c>
      <c r="C5334" s="144" t="s">
        <v>22833</v>
      </c>
      <c r="D5334" s="144" t="s">
        <v>22834</v>
      </c>
      <c r="F5334" s="144" t="s">
        <v>2266</v>
      </c>
    </row>
    <row r="5335" spans="1:6" ht="31" hidden="1" x14ac:dyDescent="0.35">
      <c r="A5335" s="144" t="s">
        <v>22835</v>
      </c>
      <c r="B5335" s="144" t="s">
        <v>22836</v>
      </c>
      <c r="C5335" s="144" t="s">
        <v>22837</v>
      </c>
      <c r="D5335" s="144" t="s">
        <v>22838</v>
      </c>
      <c r="F5335" s="144" t="s">
        <v>2266</v>
      </c>
    </row>
    <row r="5336" spans="1:6" hidden="1" x14ac:dyDescent="0.35">
      <c r="A5336" s="144" t="s">
        <v>22839</v>
      </c>
      <c r="B5336" s="144" t="s">
        <v>22840</v>
      </c>
      <c r="C5336" s="144" t="s">
        <v>22841</v>
      </c>
      <c r="D5336" s="144" t="s">
        <v>22842</v>
      </c>
      <c r="E5336" s="144" t="s">
        <v>2175</v>
      </c>
      <c r="F5336" s="144" t="s">
        <v>2170</v>
      </c>
    </row>
    <row r="5337" spans="1:6" hidden="1" x14ac:dyDescent="0.35">
      <c r="A5337" s="144" t="s">
        <v>22843</v>
      </c>
      <c r="B5337" s="144" t="s">
        <v>22844</v>
      </c>
      <c r="C5337" s="144" t="s">
        <v>22845</v>
      </c>
      <c r="D5337" s="144" t="s">
        <v>22846</v>
      </c>
      <c r="F5337" s="144" t="s">
        <v>2266</v>
      </c>
    </row>
    <row r="5338" spans="1:6" ht="31" hidden="1" x14ac:dyDescent="0.35">
      <c r="A5338" s="144" t="s">
        <v>22847</v>
      </c>
      <c r="B5338" s="144" t="s">
        <v>22848</v>
      </c>
      <c r="C5338" s="144" t="s">
        <v>22849</v>
      </c>
      <c r="D5338" s="144" t="s">
        <v>22850</v>
      </c>
      <c r="F5338" s="144" t="s">
        <v>2266</v>
      </c>
    </row>
    <row r="5339" spans="1:6" hidden="1" x14ac:dyDescent="0.35">
      <c r="A5339" s="144" t="s">
        <v>22851</v>
      </c>
      <c r="B5339" s="144" t="s">
        <v>22852</v>
      </c>
      <c r="C5339" s="144" t="s">
        <v>22853</v>
      </c>
      <c r="D5339" s="144" t="s">
        <v>22854</v>
      </c>
      <c r="F5339" s="144" t="s">
        <v>2266</v>
      </c>
    </row>
    <row r="5340" spans="1:6" ht="31" hidden="1" x14ac:dyDescent="0.35">
      <c r="A5340" s="144" t="s">
        <v>22855</v>
      </c>
      <c r="B5340" s="144" t="s">
        <v>22856</v>
      </c>
      <c r="C5340" s="144" t="s">
        <v>22857</v>
      </c>
      <c r="D5340" s="144" t="s">
        <v>22858</v>
      </c>
      <c r="E5340" s="144" t="s">
        <v>3238</v>
      </c>
      <c r="F5340" s="144" t="s">
        <v>2266</v>
      </c>
    </row>
    <row r="5341" spans="1:6" ht="31" hidden="1" x14ac:dyDescent="0.35">
      <c r="A5341" s="144" t="s">
        <v>22859</v>
      </c>
      <c r="B5341" s="144" t="s">
        <v>22860</v>
      </c>
      <c r="C5341" s="144" t="s">
        <v>22861</v>
      </c>
      <c r="D5341" s="144" t="s">
        <v>22862</v>
      </c>
      <c r="E5341" s="144" t="s">
        <v>3238</v>
      </c>
      <c r="F5341" s="144" t="s">
        <v>2266</v>
      </c>
    </row>
    <row r="5342" spans="1:6" hidden="1" x14ac:dyDescent="0.35">
      <c r="A5342" s="144" t="s">
        <v>22863</v>
      </c>
      <c r="B5342" s="144" t="s">
        <v>22864</v>
      </c>
      <c r="C5342" s="144" t="s">
        <v>22864</v>
      </c>
      <c r="D5342" s="144" t="s">
        <v>22865</v>
      </c>
      <c r="E5342" s="144" t="s">
        <v>2175</v>
      </c>
      <c r="F5342" s="144" t="s">
        <v>2170</v>
      </c>
    </row>
    <row r="5343" spans="1:6" hidden="1" x14ac:dyDescent="0.35">
      <c r="A5343" s="144" t="s">
        <v>22866</v>
      </c>
      <c r="B5343" s="144" t="s">
        <v>22867</v>
      </c>
      <c r="C5343" s="144" t="s">
        <v>22868</v>
      </c>
      <c r="D5343" s="144" t="s">
        <v>22869</v>
      </c>
      <c r="F5343" s="144" t="s">
        <v>2266</v>
      </c>
    </row>
    <row r="5344" spans="1:6" hidden="1" x14ac:dyDescent="0.35">
      <c r="A5344" s="144" t="s">
        <v>22870</v>
      </c>
      <c r="B5344" s="144" t="s">
        <v>22871</v>
      </c>
      <c r="C5344" s="144" t="s">
        <v>22872</v>
      </c>
      <c r="D5344" s="144" t="s">
        <v>22873</v>
      </c>
      <c r="F5344" s="144" t="s">
        <v>2266</v>
      </c>
    </row>
    <row r="5345" spans="1:6" ht="31" hidden="1" x14ac:dyDescent="0.35">
      <c r="A5345" s="144" t="s">
        <v>22874</v>
      </c>
      <c r="B5345" s="144" t="s">
        <v>22875</v>
      </c>
      <c r="C5345" s="144" t="s">
        <v>22876</v>
      </c>
      <c r="D5345" s="144" t="s">
        <v>22877</v>
      </c>
      <c r="E5345" s="144" t="s">
        <v>3238</v>
      </c>
      <c r="F5345" s="144" t="s">
        <v>2266</v>
      </c>
    </row>
    <row r="5346" spans="1:6" hidden="1" x14ac:dyDescent="0.35">
      <c r="A5346" s="144" t="s">
        <v>22878</v>
      </c>
      <c r="B5346" s="144" t="s">
        <v>22879</v>
      </c>
      <c r="C5346" s="144" t="s">
        <v>22880</v>
      </c>
      <c r="D5346" s="144" t="s">
        <v>22881</v>
      </c>
      <c r="F5346" s="144" t="s">
        <v>2266</v>
      </c>
    </row>
    <row r="5347" spans="1:6" ht="31" hidden="1" x14ac:dyDescent="0.35">
      <c r="A5347" s="144" t="s">
        <v>22882</v>
      </c>
      <c r="B5347" s="144" t="s">
        <v>22883</v>
      </c>
      <c r="C5347" s="144" t="s">
        <v>22884</v>
      </c>
      <c r="D5347" s="144" t="s">
        <v>22885</v>
      </c>
      <c r="F5347" s="144" t="s">
        <v>2163</v>
      </c>
    </row>
    <row r="5348" spans="1:6" ht="31" hidden="1" x14ac:dyDescent="0.35">
      <c r="A5348" s="144" t="s">
        <v>22886</v>
      </c>
      <c r="B5348" s="144" t="s">
        <v>22887</v>
      </c>
      <c r="C5348" s="144" t="s">
        <v>22888</v>
      </c>
      <c r="D5348" s="144" t="s">
        <v>22889</v>
      </c>
      <c r="F5348" s="144" t="s">
        <v>2266</v>
      </c>
    </row>
    <row r="5349" spans="1:6" ht="31" hidden="1" x14ac:dyDescent="0.35">
      <c r="A5349" s="144" t="s">
        <v>22890</v>
      </c>
      <c r="B5349" s="144" t="s">
        <v>22891</v>
      </c>
      <c r="C5349" s="144" t="s">
        <v>22892</v>
      </c>
      <c r="D5349" s="144" t="s">
        <v>22893</v>
      </c>
      <c r="E5349" s="144" t="s">
        <v>3238</v>
      </c>
      <c r="F5349" s="144" t="s">
        <v>2266</v>
      </c>
    </row>
    <row r="5350" spans="1:6" ht="31" hidden="1" x14ac:dyDescent="0.35">
      <c r="A5350" s="144" t="s">
        <v>22894</v>
      </c>
      <c r="B5350" s="144" t="s">
        <v>22895</v>
      </c>
      <c r="C5350" s="144" t="s">
        <v>22896</v>
      </c>
      <c r="D5350" s="144" t="s">
        <v>22897</v>
      </c>
      <c r="E5350" s="144" t="s">
        <v>3238</v>
      </c>
      <c r="F5350" s="144" t="s">
        <v>2266</v>
      </c>
    </row>
    <row r="5351" spans="1:6" hidden="1" x14ac:dyDescent="0.35">
      <c r="A5351" s="144" t="s">
        <v>22898</v>
      </c>
      <c r="B5351" s="144" t="s">
        <v>22899</v>
      </c>
      <c r="C5351" s="144" t="s">
        <v>22900</v>
      </c>
      <c r="D5351" s="144" t="s">
        <v>22901</v>
      </c>
      <c r="E5351" s="144" t="s">
        <v>2175</v>
      </c>
      <c r="F5351" s="144" t="s">
        <v>2266</v>
      </c>
    </row>
    <row r="5352" spans="1:6" ht="31" hidden="1" x14ac:dyDescent="0.35">
      <c r="A5352" s="144" t="s">
        <v>22902</v>
      </c>
      <c r="B5352" s="144" t="s">
        <v>22903</v>
      </c>
      <c r="C5352" s="144" t="s">
        <v>22904</v>
      </c>
      <c r="D5352" s="144" t="s">
        <v>22905</v>
      </c>
      <c r="F5352" s="144" t="s">
        <v>2266</v>
      </c>
    </row>
    <row r="5353" spans="1:6" ht="31" hidden="1" x14ac:dyDescent="0.35">
      <c r="A5353" s="144" t="s">
        <v>22906</v>
      </c>
      <c r="B5353" s="144" t="s">
        <v>22907</v>
      </c>
      <c r="C5353" s="144" t="s">
        <v>22908</v>
      </c>
      <c r="D5353" s="144" t="s">
        <v>22909</v>
      </c>
      <c r="F5353" s="144" t="s">
        <v>2163</v>
      </c>
    </row>
    <row r="5354" spans="1:6" ht="31" hidden="1" x14ac:dyDescent="0.35">
      <c r="A5354" s="144" t="s">
        <v>22910</v>
      </c>
      <c r="B5354" s="144" t="s">
        <v>22911</v>
      </c>
      <c r="C5354" s="144" t="s">
        <v>22912</v>
      </c>
      <c r="D5354" s="144" t="s">
        <v>22913</v>
      </c>
      <c r="E5354" s="144" t="s">
        <v>2175</v>
      </c>
      <c r="F5354" s="144" t="s">
        <v>2266</v>
      </c>
    </row>
    <row r="5355" spans="1:6" ht="31" hidden="1" x14ac:dyDescent="0.35">
      <c r="A5355" s="144" t="s">
        <v>22914</v>
      </c>
      <c r="B5355" s="144" t="s">
        <v>22915</v>
      </c>
      <c r="C5355" s="144" t="s">
        <v>22916</v>
      </c>
      <c r="D5355" s="144" t="s">
        <v>22917</v>
      </c>
      <c r="E5355" s="144" t="s">
        <v>3238</v>
      </c>
      <c r="F5355" s="144" t="s">
        <v>2185</v>
      </c>
    </row>
    <row r="5356" spans="1:6" hidden="1" x14ac:dyDescent="0.35">
      <c r="A5356" s="144" t="s">
        <v>22918</v>
      </c>
      <c r="B5356" s="144" t="s">
        <v>22919</v>
      </c>
      <c r="C5356" s="144" t="s">
        <v>22920</v>
      </c>
      <c r="D5356" s="144" t="s">
        <v>22921</v>
      </c>
      <c r="F5356" s="144" t="s">
        <v>2266</v>
      </c>
    </row>
    <row r="5357" spans="1:6" ht="31" hidden="1" x14ac:dyDescent="0.35">
      <c r="A5357" s="144" t="s">
        <v>22922</v>
      </c>
      <c r="B5357" s="144" t="s">
        <v>22923</v>
      </c>
      <c r="C5357" s="144" t="s">
        <v>22924</v>
      </c>
      <c r="D5357" s="144" t="s">
        <v>22925</v>
      </c>
      <c r="F5357" s="144" t="s">
        <v>2266</v>
      </c>
    </row>
    <row r="5358" spans="1:6" hidden="1" x14ac:dyDescent="0.35">
      <c r="A5358" s="144" t="s">
        <v>22926</v>
      </c>
      <c r="B5358" s="144" t="s">
        <v>22927</v>
      </c>
      <c r="C5358" s="144" t="s">
        <v>22928</v>
      </c>
      <c r="D5358" s="144" t="s">
        <v>22929</v>
      </c>
      <c r="F5358" s="144" t="s">
        <v>2266</v>
      </c>
    </row>
    <row r="5359" spans="1:6" ht="31" hidden="1" x14ac:dyDescent="0.35">
      <c r="A5359" s="144" t="s">
        <v>22930</v>
      </c>
      <c r="B5359" s="144" t="s">
        <v>22931</v>
      </c>
      <c r="C5359" s="144" t="s">
        <v>22932</v>
      </c>
      <c r="D5359" s="144" t="s">
        <v>22933</v>
      </c>
      <c r="E5359" s="144" t="s">
        <v>2169</v>
      </c>
      <c r="F5359" s="144" t="s">
        <v>2266</v>
      </c>
    </row>
    <row r="5360" spans="1:6" ht="46.5" hidden="1" x14ac:dyDescent="0.35">
      <c r="A5360" s="144" t="s">
        <v>22934</v>
      </c>
      <c r="B5360" s="144" t="s">
        <v>22935</v>
      </c>
      <c r="C5360" s="144" t="s">
        <v>22936</v>
      </c>
      <c r="D5360" s="144" t="s">
        <v>22937</v>
      </c>
      <c r="E5360" s="144" t="s">
        <v>2175</v>
      </c>
      <c r="F5360" s="144" t="s">
        <v>2163</v>
      </c>
    </row>
    <row r="5361" spans="1:6" ht="46.5" hidden="1" x14ac:dyDescent="0.35">
      <c r="A5361" s="144" t="s">
        <v>22938</v>
      </c>
      <c r="B5361" s="144" t="s">
        <v>22939</v>
      </c>
      <c r="C5361" s="144" t="s">
        <v>22940</v>
      </c>
      <c r="D5361" s="144" t="s">
        <v>22941</v>
      </c>
      <c r="E5361" s="144" t="s">
        <v>2175</v>
      </c>
      <c r="F5361" s="144" t="s">
        <v>2266</v>
      </c>
    </row>
    <row r="5362" spans="1:6" ht="46.5" hidden="1" x14ac:dyDescent="0.35">
      <c r="A5362" s="144" t="s">
        <v>22942</v>
      </c>
      <c r="B5362" s="144" t="s">
        <v>22943</v>
      </c>
      <c r="C5362" s="144" t="s">
        <v>22944</v>
      </c>
      <c r="D5362" s="144" t="s">
        <v>22945</v>
      </c>
      <c r="F5362" s="144" t="s">
        <v>2266</v>
      </c>
    </row>
    <row r="5363" spans="1:6" ht="31" hidden="1" x14ac:dyDescent="0.35">
      <c r="A5363" s="144" t="s">
        <v>22946</v>
      </c>
      <c r="B5363" s="144" t="s">
        <v>22947</v>
      </c>
      <c r="C5363" s="144" t="s">
        <v>22948</v>
      </c>
      <c r="D5363" s="144" t="s">
        <v>22949</v>
      </c>
      <c r="E5363" s="144" t="s">
        <v>2175</v>
      </c>
      <c r="F5363" s="144" t="s">
        <v>2163</v>
      </c>
    </row>
    <row r="5364" spans="1:6" ht="31" hidden="1" x14ac:dyDescent="0.35">
      <c r="A5364" s="144" t="s">
        <v>22950</v>
      </c>
      <c r="B5364" s="144" t="s">
        <v>22951</v>
      </c>
      <c r="C5364" s="144" t="s">
        <v>22952</v>
      </c>
      <c r="D5364" s="144" t="s">
        <v>22953</v>
      </c>
      <c r="E5364" s="144" t="s">
        <v>3238</v>
      </c>
      <c r="F5364" s="144" t="s">
        <v>2266</v>
      </c>
    </row>
    <row r="5365" spans="1:6" ht="31" hidden="1" x14ac:dyDescent="0.35">
      <c r="A5365" s="144" t="s">
        <v>22954</v>
      </c>
      <c r="B5365" s="144" t="s">
        <v>22955</v>
      </c>
      <c r="C5365" s="144" t="s">
        <v>22956</v>
      </c>
      <c r="D5365" s="144" t="s">
        <v>22957</v>
      </c>
      <c r="E5365" s="144" t="s">
        <v>2175</v>
      </c>
      <c r="F5365" s="144" t="s">
        <v>2176</v>
      </c>
    </row>
    <row r="5366" spans="1:6" hidden="1" x14ac:dyDescent="0.35">
      <c r="A5366" s="144" t="s">
        <v>22958</v>
      </c>
      <c r="B5366" s="144" t="s">
        <v>22959</v>
      </c>
      <c r="C5366" s="144" t="s">
        <v>22960</v>
      </c>
      <c r="D5366" s="144" t="s">
        <v>22961</v>
      </c>
      <c r="F5366" s="144" t="s">
        <v>2170</v>
      </c>
    </row>
    <row r="5367" spans="1:6" hidden="1" x14ac:dyDescent="0.35">
      <c r="A5367" s="144" t="s">
        <v>22962</v>
      </c>
      <c r="B5367" s="144" t="s">
        <v>22963</v>
      </c>
      <c r="C5367" s="144" t="s">
        <v>22964</v>
      </c>
      <c r="D5367" s="144" t="s">
        <v>22965</v>
      </c>
      <c r="F5367" s="144" t="s">
        <v>2266</v>
      </c>
    </row>
    <row r="5368" spans="1:6" ht="31" hidden="1" x14ac:dyDescent="0.35">
      <c r="A5368" s="144" t="s">
        <v>22966</v>
      </c>
      <c r="B5368" s="144" t="s">
        <v>22967</v>
      </c>
      <c r="C5368" s="144" t="s">
        <v>22968</v>
      </c>
      <c r="D5368" s="144" t="s">
        <v>22969</v>
      </c>
      <c r="E5368" s="144" t="s">
        <v>3238</v>
      </c>
      <c r="F5368" s="144" t="s">
        <v>2163</v>
      </c>
    </row>
    <row r="5369" spans="1:6" hidden="1" x14ac:dyDescent="0.35">
      <c r="A5369" s="144" t="s">
        <v>22970</v>
      </c>
      <c r="B5369" s="144" t="s">
        <v>22971</v>
      </c>
      <c r="C5369" s="144" t="s">
        <v>22971</v>
      </c>
      <c r="D5369" s="144" t="s">
        <v>22972</v>
      </c>
      <c r="F5369" s="144" t="s">
        <v>2266</v>
      </c>
    </row>
    <row r="5370" spans="1:6" hidden="1" x14ac:dyDescent="0.35">
      <c r="A5370" s="144" t="s">
        <v>22973</v>
      </c>
      <c r="B5370" s="144" t="s">
        <v>22974</v>
      </c>
      <c r="C5370" s="144" t="s">
        <v>22975</v>
      </c>
      <c r="D5370" s="144" t="s">
        <v>22976</v>
      </c>
      <c r="F5370" s="144" t="s">
        <v>2266</v>
      </c>
    </row>
    <row r="5371" spans="1:6" hidden="1" x14ac:dyDescent="0.35">
      <c r="A5371" s="144" t="s">
        <v>22977</v>
      </c>
      <c r="B5371" s="144" t="s">
        <v>22978</v>
      </c>
      <c r="C5371" s="144" t="s">
        <v>22979</v>
      </c>
      <c r="D5371" s="144" t="s">
        <v>22980</v>
      </c>
      <c r="E5371" s="144" t="s">
        <v>2175</v>
      </c>
      <c r="F5371" s="144" t="s">
        <v>2266</v>
      </c>
    </row>
    <row r="5372" spans="1:6" hidden="1" x14ac:dyDescent="0.35">
      <c r="A5372" s="144" t="s">
        <v>22981</v>
      </c>
      <c r="B5372" s="144" t="s">
        <v>22982</v>
      </c>
      <c r="C5372" s="144" t="s">
        <v>22983</v>
      </c>
      <c r="D5372" s="144" t="s">
        <v>22984</v>
      </c>
      <c r="E5372" s="144" t="s">
        <v>2175</v>
      </c>
      <c r="F5372" s="144" t="s">
        <v>2170</v>
      </c>
    </row>
    <row r="5373" spans="1:6" ht="31" hidden="1" x14ac:dyDescent="0.35">
      <c r="A5373" s="144" t="s">
        <v>22985</v>
      </c>
      <c r="B5373" s="144" t="s">
        <v>22986</v>
      </c>
      <c r="C5373" s="144" t="s">
        <v>22987</v>
      </c>
      <c r="D5373" s="144" t="s">
        <v>22988</v>
      </c>
      <c r="F5373" s="144" t="s">
        <v>2163</v>
      </c>
    </row>
    <row r="5374" spans="1:6" hidden="1" x14ac:dyDescent="0.35">
      <c r="A5374" s="144" t="s">
        <v>22989</v>
      </c>
      <c r="B5374" s="144" t="s">
        <v>22990</v>
      </c>
      <c r="C5374" s="144" t="s">
        <v>22991</v>
      </c>
      <c r="D5374" s="144" t="s">
        <v>22992</v>
      </c>
      <c r="F5374" s="144" t="s">
        <v>2266</v>
      </c>
    </row>
    <row r="5375" spans="1:6" hidden="1" x14ac:dyDescent="0.35">
      <c r="A5375" s="144" t="s">
        <v>22993</v>
      </c>
      <c r="B5375" s="144" t="s">
        <v>22994</v>
      </c>
      <c r="C5375" s="144" t="s">
        <v>22995</v>
      </c>
      <c r="D5375" s="144" t="s">
        <v>22996</v>
      </c>
      <c r="F5375" s="144" t="s">
        <v>2266</v>
      </c>
    </row>
    <row r="5376" spans="1:6" hidden="1" x14ac:dyDescent="0.35">
      <c r="A5376" s="144" t="s">
        <v>22997</v>
      </c>
      <c r="B5376" s="144" t="s">
        <v>22998</v>
      </c>
      <c r="C5376" s="144" t="s">
        <v>22999</v>
      </c>
      <c r="D5376" s="144" t="s">
        <v>23000</v>
      </c>
      <c r="F5376" s="144" t="s">
        <v>2266</v>
      </c>
    </row>
    <row r="5377" spans="1:6" hidden="1" x14ac:dyDescent="0.35">
      <c r="A5377" s="144" t="s">
        <v>23001</v>
      </c>
      <c r="B5377" s="144" t="s">
        <v>23002</v>
      </c>
      <c r="C5377" s="144" t="s">
        <v>23002</v>
      </c>
      <c r="D5377" s="144" t="s">
        <v>23003</v>
      </c>
      <c r="F5377" s="144" t="s">
        <v>2266</v>
      </c>
    </row>
    <row r="5378" spans="1:6" ht="46.5" hidden="1" x14ac:dyDescent="0.35">
      <c r="A5378" s="144" t="s">
        <v>23004</v>
      </c>
      <c r="B5378" s="144" t="s">
        <v>23005</v>
      </c>
      <c r="C5378" s="144" t="s">
        <v>23006</v>
      </c>
      <c r="D5378" s="144" t="s">
        <v>23007</v>
      </c>
      <c r="F5378" s="144" t="s">
        <v>2266</v>
      </c>
    </row>
    <row r="5379" spans="1:6" ht="46.5" hidden="1" x14ac:dyDescent="0.35">
      <c r="A5379" s="144" t="s">
        <v>23008</v>
      </c>
      <c r="B5379" s="144" t="s">
        <v>23009</v>
      </c>
      <c r="C5379" s="144" t="s">
        <v>23010</v>
      </c>
      <c r="D5379" s="144" t="s">
        <v>23011</v>
      </c>
      <c r="F5379" s="144" t="s">
        <v>2176</v>
      </c>
    </row>
    <row r="5380" spans="1:6" ht="31" hidden="1" x14ac:dyDescent="0.35">
      <c r="A5380" s="144" t="s">
        <v>23012</v>
      </c>
      <c r="B5380" s="144" t="s">
        <v>23013</v>
      </c>
      <c r="C5380" s="144" t="s">
        <v>23014</v>
      </c>
      <c r="D5380" s="144" t="s">
        <v>23015</v>
      </c>
      <c r="E5380" s="144" t="s">
        <v>3238</v>
      </c>
      <c r="F5380" s="144" t="s">
        <v>2266</v>
      </c>
    </row>
    <row r="5381" spans="1:6" hidden="1" x14ac:dyDescent="0.35">
      <c r="A5381" s="144" t="s">
        <v>23016</v>
      </c>
      <c r="B5381" s="144" t="s">
        <v>23017</v>
      </c>
      <c r="C5381" s="144" t="s">
        <v>23018</v>
      </c>
      <c r="D5381" s="144" t="s">
        <v>23019</v>
      </c>
      <c r="E5381" s="144" t="s">
        <v>2175</v>
      </c>
      <c r="F5381" s="144" t="s">
        <v>2170</v>
      </c>
    </row>
    <row r="5382" spans="1:6" hidden="1" x14ac:dyDescent="0.35">
      <c r="A5382" s="144" t="s">
        <v>23020</v>
      </c>
      <c r="B5382" s="144" t="s">
        <v>23021</v>
      </c>
      <c r="C5382" s="144" t="s">
        <v>23022</v>
      </c>
      <c r="D5382" s="144" t="s">
        <v>23023</v>
      </c>
      <c r="F5382" s="144" t="s">
        <v>2266</v>
      </c>
    </row>
    <row r="5383" spans="1:6" ht="31" hidden="1" x14ac:dyDescent="0.35">
      <c r="A5383" s="144" t="s">
        <v>23024</v>
      </c>
      <c r="B5383" s="144" t="s">
        <v>23025</v>
      </c>
      <c r="C5383" s="144" t="s">
        <v>23026</v>
      </c>
      <c r="D5383" s="144" t="s">
        <v>23027</v>
      </c>
      <c r="E5383" s="144" t="s">
        <v>2175</v>
      </c>
      <c r="F5383" s="144" t="s">
        <v>2266</v>
      </c>
    </row>
    <row r="5384" spans="1:6" ht="31" hidden="1" x14ac:dyDescent="0.35">
      <c r="A5384" s="144" t="s">
        <v>23028</v>
      </c>
      <c r="B5384" s="144" t="s">
        <v>23029</v>
      </c>
      <c r="C5384" s="144" t="s">
        <v>23030</v>
      </c>
      <c r="D5384" s="144" t="s">
        <v>23031</v>
      </c>
      <c r="F5384" s="144" t="s">
        <v>2163</v>
      </c>
    </row>
    <row r="5385" spans="1:6" hidden="1" x14ac:dyDescent="0.35">
      <c r="A5385" s="144" t="s">
        <v>23032</v>
      </c>
      <c r="B5385" s="144" t="s">
        <v>23033</v>
      </c>
      <c r="C5385" s="144" t="s">
        <v>23034</v>
      </c>
      <c r="D5385" s="144" t="s">
        <v>23035</v>
      </c>
      <c r="E5385" s="144" t="s">
        <v>2169</v>
      </c>
      <c r="F5385" s="144" t="s">
        <v>2176</v>
      </c>
    </row>
    <row r="5386" spans="1:6" hidden="1" x14ac:dyDescent="0.35">
      <c r="A5386" s="144" t="s">
        <v>23036</v>
      </c>
      <c r="B5386" s="144" t="s">
        <v>23037</v>
      </c>
      <c r="C5386" s="144" t="s">
        <v>23038</v>
      </c>
      <c r="D5386" s="144" t="s">
        <v>23039</v>
      </c>
      <c r="F5386" s="144" t="s">
        <v>2266</v>
      </c>
    </row>
    <row r="5387" spans="1:6" ht="46.5" hidden="1" x14ac:dyDescent="0.35">
      <c r="A5387" s="144" t="s">
        <v>23040</v>
      </c>
      <c r="B5387" s="144" t="s">
        <v>23041</v>
      </c>
      <c r="C5387" s="144" t="s">
        <v>23042</v>
      </c>
      <c r="D5387" s="144" t="s">
        <v>23043</v>
      </c>
      <c r="F5387" s="144" t="s">
        <v>2266</v>
      </c>
    </row>
    <row r="5388" spans="1:6" hidden="1" x14ac:dyDescent="0.35">
      <c r="A5388" s="144" t="s">
        <v>23044</v>
      </c>
      <c r="B5388" s="144" t="s">
        <v>23045</v>
      </c>
      <c r="C5388" s="144" t="s">
        <v>23046</v>
      </c>
      <c r="D5388" s="144" t="s">
        <v>23047</v>
      </c>
      <c r="F5388" s="144" t="s">
        <v>2266</v>
      </c>
    </row>
    <row r="5389" spans="1:6" hidden="1" x14ac:dyDescent="0.35">
      <c r="A5389" s="144" t="s">
        <v>23048</v>
      </c>
      <c r="B5389" s="144" t="s">
        <v>23049</v>
      </c>
      <c r="C5389" s="144" t="s">
        <v>23050</v>
      </c>
      <c r="D5389" s="144" t="s">
        <v>23051</v>
      </c>
      <c r="F5389" s="144" t="s">
        <v>2266</v>
      </c>
    </row>
    <row r="5390" spans="1:6" hidden="1" x14ac:dyDescent="0.35">
      <c r="A5390" s="144" t="s">
        <v>23052</v>
      </c>
      <c r="B5390" s="144" t="s">
        <v>23053</v>
      </c>
      <c r="C5390" s="144" t="s">
        <v>23054</v>
      </c>
      <c r="D5390" s="144" t="s">
        <v>23055</v>
      </c>
      <c r="F5390" s="144" t="s">
        <v>2266</v>
      </c>
    </row>
    <row r="5391" spans="1:6" ht="31" hidden="1" x14ac:dyDescent="0.35">
      <c r="A5391" s="144" t="s">
        <v>23056</v>
      </c>
      <c r="B5391" s="144" t="s">
        <v>23057</v>
      </c>
      <c r="C5391" s="144" t="s">
        <v>23058</v>
      </c>
      <c r="D5391" s="144" t="s">
        <v>23059</v>
      </c>
      <c r="F5391" s="144" t="s">
        <v>2266</v>
      </c>
    </row>
    <row r="5392" spans="1:6" hidden="1" x14ac:dyDescent="0.35">
      <c r="A5392" s="144" t="s">
        <v>23060</v>
      </c>
      <c r="B5392" s="144" t="s">
        <v>23061</v>
      </c>
      <c r="C5392" s="144" t="s">
        <v>23062</v>
      </c>
      <c r="D5392" s="144" t="s">
        <v>23063</v>
      </c>
      <c r="F5392" s="144" t="s">
        <v>2266</v>
      </c>
    </row>
    <row r="5393" spans="1:6" ht="31" hidden="1" x14ac:dyDescent="0.35">
      <c r="A5393" s="144" t="s">
        <v>23064</v>
      </c>
      <c r="B5393" s="144" t="s">
        <v>23065</v>
      </c>
      <c r="C5393" s="144" t="s">
        <v>23066</v>
      </c>
      <c r="D5393" s="144" t="s">
        <v>23067</v>
      </c>
      <c r="F5393" s="144" t="s">
        <v>2266</v>
      </c>
    </row>
    <row r="5394" spans="1:6" hidden="1" x14ac:dyDescent="0.35">
      <c r="A5394" s="144" t="s">
        <v>23068</v>
      </c>
      <c r="B5394" s="144" t="s">
        <v>23069</v>
      </c>
      <c r="C5394" s="144" t="s">
        <v>23070</v>
      </c>
      <c r="D5394" s="144" t="s">
        <v>23071</v>
      </c>
      <c r="F5394" s="144" t="s">
        <v>2266</v>
      </c>
    </row>
    <row r="5395" spans="1:6" ht="31" hidden="1" x14ac:dyDescent="0.35">
      <c r="A5395" s="144" t="s">
        <v>23072</v>
      </c>
      <c r="B5395" s="144" t="s">
        <v>23073</v>
      </c>
      <c r="C5395" s="144" t="s">
        <v>23074</v>
      </c>
      <c r="D5395" s="144" t="s">
        <v>23075</v>
      </c>
      <c r="F5395" s="144" t="s">
        <v>2266</v>
      </c>
    </row>
    <row r="5396" spans="1:6" ht="31" hidden="1" x14ac:dyDescent="0.35">
      <c r="A5396" s="144" t="s">
        <v>23076</v>
      </c>
      <c r="B5396" s="144" t="s">
        <v>23077</v>
      </c>
      <c r="C5396" s="144" t="s">
        <v>23078</v>
      </c>
      <c r="D5396" s="144" t="s">
        <v>23079</v>
      </c>
      <c r="F5396" s="144" t="s">
        <v>2266</v>
      </c>
    </row>
    <row r="5397" spans="1:6" ht="31" hidden="1" x14ac:dyDescent="0.35">
      <c r="A5397" s="144" t="s">
        <v>23080</v>
      </c>
      <c r="B5397" s="144" t="s">
        <v>23081</v>
      </c>
      <c r="C5397" s="144" t="s">
        <v>23082</v>
      </c>
      <c r="D5397" s="144" t="s">
        <v>23083</v>
      </c>
      <c r="E5397" s="144" t="s">
        <v>2162</v>
      </c>
      <c r="F5397" s="144" t="s">
        <v>2193</v>
      </c>
    </row>
    <row r="5398" spans="1:6" ht="31" hidden="1" x14ac:dyDescent="0.35">
      <c r="A5398" s="144" t="s">
        <v>23084</v>
      </c>
      <c r="B5398" s="144" t="s">
        <v>23085</v>
      </c>
      <c r="C5398" s="144" t="s">
        <v>23086</v>
      </c>
      <c r="D5398" s="144" t="s">
        <v>23087</v>
      </c>
      <c r="E5398" s="144" t="s">
        <v>2175</v>
      </c>
      <c r="F5398" s="144" t="s">
        <v>2266</v>
      </c>
    </row>
    <row r="5399" spans="1:6" ht="31" hidden="1" x14ac:dyDescent="0.35">
      <c r="A5399" s="144" t="s">
        <v>23088</v>
      </c>
      <c r="B5399" s="144" t="s">
        <v>23089</v>
      </c>
      <c r="C5399" s="144" t="s">
        <v>23090</v>
      </c>
      <c r="D5399" s="144" t="s">
        <v>23091</v>
      </c>
      <c r="F5399" s="144" t="s">
        <v>2266</v>
      </c>
    </row>
    <row r="5400" spans="1:6" hidden="1" x14ac:dyDescent="0.35">
      <c r="A5400" s="144" t="s">
        <v>23092</v>
      </c>
      <c r="B5400" s="144" t="s">
        <v>23093</v>
      </c>
      <c r="C5400" s="144" t="s">
        <v>23094</v>
      </c>
      <c r="D5400" s="144" t="s">
        <v>23095</v>
      </c>
      <c r="F5400" s="144" t="s">
        <v>2266</v>
      </c>
    </row>
    <row r="5401" spans="1:6" hidden="1" x14ac:dyDescent="0.35">
      <c r="A5401" s="144" t="s">
        <v>23096</v>
      </c>
      <c r="B5401" s="144" t="s">
        <v>23097</v>
      </c>
      <c r="C5401" s="144" t="s">
        <v>23098</v>
      </c>
      <c r="D5401" s="144" t="s">
        <v>23099</v>
      </c>
      <c r="E5401" s="144" t="s">
        <v>2175</v>
      </c>
      <c r="F5401" s="144" t="s">
        <v>2266</v>
      </c>
    </row>
    <row r="5402" spans="1:6" hidden="1" x14ac:dyDescent="0.35">
      <c r="A5402" s="144" t="s">
        <v>23100</v>
      </c>
      <c r="B5402" s="144" t="s">
        <v>23101</v>
      </c>
      <c r="C5402" s="144" t="s">
        <v>23102</v>
      </c>
      <c r="D5402" s="144" t="s">
        <v>23103</v>
      </c>
      <c r="F5402" s="144" t="s">
        <v>2266</v>
      </c>
    </row>
    <row r="5403" spans="1:6" hidden="1" x14ac:dyDescent="0.35">
      <c r="A5403" s="144" t="s">
        <v>23104</v>
      </c>
      <c r="B5403" s="144" t="s">
        <v>23105</v>
      </c>
      <c r="C5403" s="144" t="s">
        <v>23106</v>
      </c>
      <c r="D5403" s="144" t="s">
        <v>23107</v>
      </c>
      <c r="F5403" s="144" t="s">
        <v>2266</v>
      </c>
    </row>
    <row r="5404" spans="1:6" ht="31" hidden="1" x14ac:dyDescent="0.35">
      <c r="A5404" s="144" t="s">
        <v>23108</v>
      </c>
      <c r="B5404" s="144" t="s">
        <v>23109</v>
      </c>
      <c r="C5404" s="144" t="s">
        <v>23110</v>
      </c>
      <c r="D5404" s="144" t="s">
        <v>23111</v>
      </c>
      <c r="E5404" s="144" t="s">
        <v>3238</v>
      </c>
      <c r="F5404" s="144" t="s">
        <v>2266</v>
      </c>
    </row>
    <row r="5405" spans="1:6" ht="31" hidden="1" x14ac:dyDescent="0.35">
      <c r="A5405" s="144" t="s">
        <v>23112</v>
      </c>
      <c r="B5405" s="144" t="s">
        <v>23113</v>
      </c>
      <c r="C5405" s="144" t="s">
        <v>23114</v>
      </c>
      <c r="D5405" s="144" t="s">
        <v>23115</v>
      </c>
      <c r="E5405" s="144" t="s">
        <v>2175</v>
      </c>
      <c r="F5405" s="144" t="s">
        <v>2266</v>
      </c>
    </row>
    <row r="5406" spans="1:6" hidden="1" x14ac:dyDescent="0.35">
      <c r="A5406" s="144" t="s">
        <v>23116</v>
      </c>
      <c r="B5406" s="144" t="s">
        <v>23117</v>
      </c>
      <c r="C5406" s="144" t="s">
        <v>23118</v>
      </c>
      <c r="D5406" s="144" t="s">
        <v>23119</v>
      </c>
      <c r="F5406" s="144" t="s">
        <v>2266</v>
      </c>
    </row>
    <row r="5407" spans="1:6" ht="31" hidden="1" x14ac:dyDescent="0.35">
      <c r="A5407" s="144" t="s">
        <v>23120</v>
      </c>
      <c r="B5407" s="144" t="s">
        <v>23121</v>
      </c>
      <c r="C5407" s="144" t="s">
        <v>23122</v>
      </c>
      <c r="D5407" s="144" t="s">
        <v>23123</v>
      </c>
      <c r="E5407" s="144" t="s">
        <v>3238</v>
      </c>
      <c r="F5407" s="144" t="s">
        <v>2266</v>
      </c>
    </row>
    <row r="5408" spans="1:6" ht="31" hidden="1" x14ac:dyDescent="0.35">
      <c r="A5408" s="144" t="s">
        <v>23124</v>
      </c>
      <c r="B5408" s="144" t="s">
        <v>23125</v>
      </c>
      <c r="C5408" s="144" t="s">
        <v>23126</v>
      </c>
      <c r="D5408" s="144" t="s">
        <v>23127</v>
      </c>
      <c r="E5408" s="144" t="s">
        <v>2169</v>
      </c>
      <c r="F5408" s="144" t="s">
        <v>2170</v>
      </c>
    </row>
    <row r="5409" spans="1:6" hidden="1" x14ac:dyDescent="0.35">
      <c r="A5409" s="144" t="s">
        <v>23128</v>
      </c>
      <c r="B5409" s="144" t="s">
        <v>23129</v>
      </c>
      <c r="C5409" s="144" t="s">
        <v>23130</v>
      </c>
      <c r="D5409" s="144" t="s">
        <v>23131</v>
      </c>
      <c r="F5409" s="144" t="s">
        <v>2266</v>
      </c>
    </row>
    <row r="5410" spans="1:6" ht="31" hidden="1" x14ac:dyDescent="0.35">
      <c r="A5410" s="144" t="s">
        <v>23132</v>
      </c>
      <c r="B5410" s="144" t="s">
        <v>23133</v>
      </c>
      <c r="C5410" s="144" t="s">
        <v>23134</v>
      </c>
      <c r="D5410" s="144" t="s">
        <v>23135</v>
      </c>
      <c r="E5410" s="144" t="s">
        <v>2169</v>
      </c>
      <c r="F5410" s="144" t="s">
        <v>2266</v>
      </c>
    </row>
    <row r="5411" spans="1:6" hidden="1" x14ac:dyDescent="0.35">
      <c r="A5411" s="144" t="s">
        <v>23136</v>
      </c>
      <c r="B5411" s="144" t="s">
        <v>23137</v>
      </c>
      <c r="C5411" s="144" t="s">
        <v>23138</v>
      </c>
      <c r="D5411" s="144" t="s">
        <v>23139</v>
      </c>
      <c r="F5411" s="144" t="s">
        <v>2266</v>
      </c>
    </row>
    <row r="5412" spans="1:6" hidden="1" x14ac:dyDescent="0.35">
      <c r="A5412" s="144" t="s">
        <v>23140</v>
      </c>
      <c r="B5412" s="144" t="s">
        <v>23141</v>
      </c>
      <c r="C5412" s="144" t="s">
        <v>23142</v>
      </c>
      <c r="D5412" s="144" t="s">
        <v>23143</v>
      </c>
      <c r="F5412" s="144" t="s">
        <v>2266</v>
      </c>
    </row>
    <row r="5413" spans="1:6" ht="31" hidden="1" x14ac:dyDescent="0.35">
      <c r="A5413" s="144" t="s">
        <v>23144</v>
      </c>
      <c r="B5413" s="144" t="s">
        <v>23145</v>
      </c>
      <c r="C5413" s="144" t="s">
        <v>23146</v>
      </c>
      <c r="D5413" s="144" t="s">
        <v>23147</v>
      </c>
      <c r="F5413" s="144" t="s">
        <v>2193</v>
      </c>
    </row>
    <row r="5414" spans="1:6" ht="31" hidden="1" x14ac:dyDescent="0.35">
      <c r="A5414" s="144" t="s">
        <v>23148</v>
      </c>
      <c r="B5414" s="144" t="s">
        <v>23149</v>
      </c>
      <c r="C5414" s="144" t="s">
        <v>23150</v>
      </c>
      <c r="D5414" s="144" t="s">
        <v>23151</v>
      </c>
      <c r="E5414" s="144" t="s">
        <v>2175</v>
      </c>
      <c r="F5414" s="144" t="s">
        <v>2163</v>
      </c>
    </row>
    <row r="5415" spans="1:6" ht="31" hidden="1" x14ac:dyDescent="0.35">
      <c r="A5415" s="144" t="s">
        <v>23152</v>
      </c>
      <c r="B5415" s="144" t="s">
        <v>23153</v>
      </c>
      <c r="C5415" s="144" t="s">
        <v>23154</v>
      </c>
      <c r="D5415" s="144" t="s">
        <v>23155</v>
      </c>
      <c r="E5415" s="144" t="s">
        <v>3238</v>
      </c>
      <c r="F5415" s="144" t="s">
        <v>2266</v>
      </c>
    </row>
    <row r="5416" spans="1:6" ht="31" hidden="1" x14ac:dyDescent="0.35">
      <c r="A5416" s="144" t="s">
        <v>1337</v>
      </c>
      <c r="B5416" s="144" t="s">
        <v>23156</v>
      </c>
      <c r="C5416" s="144" t="s">
        <v>23157</v>
      </c>
      <c r="D5416" s="144" t="s">
        <v>23158</v>
      </c>
      <c r="E5416" s="144" t="s">
        <v>2175</v>
      </c>
      <c r="F5416" s="144" t="s">
        <v>2163</v>
      </c>
    </row>
    <row r="5417" spans="1:6" hidden="1" x14ac:dyDescent="0.35">
      <c r="A5417" s="144" t="s">
        <v>23159</v>
      </c>
      <c r="B5417" s="144" t="s">
        <v>23160</v>
      </c>
      <c r="C5417" s="144" t="s">
        <v>23161</v>
      </c>
      <c r="D5417" s="144" t="s">
        <v>23162</v>
      </c>
      <c r="E5417" s="144" t="s">
        <v>2169</v>
      </c>
      <c r="F5417" s="144" t="s">
        <v>2266</v>
      </c>
    </row>
    <row r="5418" spans="1:6" hidden="1" x14ac:dyDescent="0.35">
      <c r="A5418" s="144" t="s">
        <v>23163</v>
      </c>
      <c r="B5418" s="144" t="s">
        <v>23164</v>
      </c>
      <c r="C5418" s="144" t="s">
        <v>23165</v>
      </c>
      <c r="D5418" s="144" t="s">
        <v>23166</v>
      </c>
      <c r="F5418" s="144" t="s">
        <v>2170</v>
      </c>
    </row>
    <row r="5419" spans="1:6" ht="31" hidden="1" x14ac:dyDescent="0.35">
      <c r="A5419" s="144" t="s">
        <v>23167</v>
      </c>
      <c r="B5419" s="144" t="s">
        <v>23168</v>
      </c>
      <c r="C5419" s="144" t="s">
        <v>23169</v>
      </c>
      <c r="D5419" s="144" t="s">
        <v>23170</v>
      </c>
      <c r="E5419" s="144" t="s">
        <v>3238</v>
      </c>
      <c r="F5419" s="144" t="s">
        <v>2163</v>
      </c>
    </row>
    <row r="5420" spans="1:6" hidden="1" x14ac:dyDescent="0.35">
      <c r="A5420" s="144" t="s">
        <v>23171</v>
      </c>
      <c r="B5420" s="144" t="s">
        <v>23172</v>
      </c>
      <c r="C5420" s="144" t="s">
        <v>23172</v>
      </c>
      <c r="D5420" s="144" t="s">
        <v>23173</v>
      </c>
      <c r="F5420" s="144" t="s">
        <v>2266</v>
      </c>
    </row>
    <row r="5421" spans="1:6" hidden="1" x14ac:dyDescent="0.35">
      <c r="A5421" s="144" t="s">
        <v>23174</v>
      </c>
      <c r="B5421" s="144" t="s">
        <v>23175</v>
      </c>
      <c r="C5421" s="144" t="s">
        <v>23176</v>
      </c>
      <c r="D5421" s="144" t="s">
        <v>23177</v>
      </c>
      <c r="F5421" s="144" t="s">
        <v>2266</v>
      </c>
    </row>
    <row r="5422" spans="1:6" hidden="1" x14ac:dyDescent="0.35">
      <c r="A5422" s="144" t="s">
        <v>23178</v>
      </c>
      <c r="B5422" s="144" t="s">
        <v>23179</v>
      </c>
      <c r="C5422" s="144" t="s">
        <v>23180</v>
      </c>
      <c r="D5422" s="144" t="s">
        <v>23181</v>
      </c>
      <c r="F5422" s="144" t="s">
        <v>2266</v>
      </c>
    </row>
    <row r="5423" spans="1:6" ht="31" hidden="1" x14ac:dyDescent="0.35">
      <c r="A5423" s="144" t="s">
        <v>23182</v>
      </c>
      <c r="B5423" s="144" t="s">
        <v>23183</v>
      </c>
      <c r="C5423" s="144" t="s">
        <v>23184</v>
      </c>
      <c r="D5423" s="144" t="s">
        <v>23185</v>
      </c>
      <c r="F5423" s="144" t="s">
        <v>2163</v>
      </c>
    </row>
    <row r="5424" spans="1:6" ht="31" hidden="1" x14ac:dyDescent="0.35">
      <c r="A5424" s="144" t="s">
        <v>23186</v>
      </c>
      <c r="B5424" s="144" t="s">
        <v>23187</v>
      </c>
      <c r="C5424" s="144" t="s">
        <v>23188</v>
      </c>
      <c r="D5424" s="144" t="s">
        <v>23189</v>
      </c>
      <c r="F5424" s="144" t="s">
        <v>2266</v>
      </c>
    </row>
    <row r="5425" spans="1:6" hidden="1" x14ac:dyDescent="0.35">
      <c r="A5425" s="144" t="s">
        <v>23190</v>
      </c>
      <c r="B5425" s="144" t="s">
        <v>23191</v>
      </c>
      <c r="C5425" s="144" t="s">
        <v>23192</v>
      </c>
      <c r="D5425" s="144" t="s">
        <v>23193</v>
      </c>
      <c r="F5425" s="144" t="s">
        <v>2266</v>
      </c>
    </row>
    <row r="5426" spans="1:6" ht="31" hidden="1" x14ac:dyDescent="0.35">
      <c r="A5426" s="144" t="s">
        <v>23194</v>
      </c>
      <c r="B5426" s="144" t="s">
        <v>23195</v>
      </c>
      <c r="C5426" s="144" t="s">
        <v>23196</v>
      </c>
      <c r="D5426" s="144" t="s">
        <v>23197</v>
      </c>
      <c r="F5426" s="144" t="s">
        <v>2266</v>
      </c>
    </row>
    <row r="5427" spans="1:6" hidden="1" x14ac:dyDescent="0.35">
      <c r="A5427" s="144" t="s">
        <v>23198</v>
      </c>
      <c r="B5427" s="144" t="s">
        <v>23199</v>
      </c>
      <c r="C5427" s="144" t="s">
        <v>23200</v>
      </c>
      <c r="D5427" s="144" t="s">
        <v>23201</v>
      </c>
      <c r="F5427" s="144" t="s">
        <v>2266</v>
      </c>
    </row>
    <row r="5428" spans="1:6" ht="31" hidden="1" x14ac:dyDescent="0.35">
      <c r="A5428" s="144" t="s">
        <v>23202</v>
      </c>
      <c r="B5428" s="144" t="s">
        <v>23203</v>
      </c>
      <c r="C5428" s="144" t="s">
        <v>23204</v>
      </c>
      <c r="D5428" s="144" t="s">
        <v>23205</v>
      </c>
      <c r="F5428" s="144" t="s">
        <v>2193</v>
      </c>
    </row>
    <row r="5429" spans="1:6" ht="31" hidden="1" x14ac:dyDescent="0.35">
      <c r="A5429" s="144" t="s">
        <v>23206</v>
      </c>
      <c r="B5429" s="144" t="s">
        <v>23207</v>
      </c>
      <c r="C5429" s="144" t="s">
        <v>23208</v>
      </c>
      <c r="D5429" s="144" t="s">
        <v>23209</v>
      </c>
      <c r="E5429" s="144" t="s">
        <v>3238</v>
      </c>
      <c r="F5429" s="144" t="s">
        <v>2266</v>
      </c>
    </row>
    <row r="5430" spans="1:6" ht="46.5" hidden="1" x14ac:dyDescent="0.35">
      <c r="A5430" s="144" t="s">
        <v>23210</v>
      </c>
      <c r="B5430" s="144" t="s">
        <v>23211</v>
      </c>
      <c r="C5430" s="144" t="s">
        <v>23212</v>
      </c>
      <c r="D5430" s="144" t="s">
        <v>23213</v>
      </c>
      <c r="F5430" s="144" t="s">
        <v>2266</v>
      </c>
    </row>
    <row r="5431" spans="1:6" ht="31" hidden="1" x14ac:dyDescent="0.35">
      <c r="A5431" s="144" t="s">
        <v>23214</v>
      </c>
      <c r="B5431" s="144" t="s">
        <v>23215</v>
      </c>
      <c r="C5431" s="144" t="s">
        <v>23216</v>
      </c>
      <c r="D5431" s="144" t="s">
        <v>23217</v>
      </c>
      <c r="F5431" s="144" t="s">
        <v>2266</v>
      </c>
    </row>
    <row r="5432" spans="1:6" ht="31" hidden="1" x14ac:dyDescent="0.35">
      <c r="A5432" s="144" t="s">
        <v>23218</v>
      </c>
      <c r="B5432" s="144" t="s">
        <v>23219</v>
      </c>
      <c r="C5432" s="144" t="s">
        <v>23220</v>
      </c>
      <c r="D5432" s="144" t="s">
        <v>23221</v>
      </c>
      <c r="F5432" s="144" t="s">
        <v>2163</v>
      </c>
    </row>
    <row r="5433" spans="1:6" hidden="1" x14ac:dyDescent="0.35">
      <c r="A5433" s="144" t="s">
        <v>23222</v>
      </c>
      <c r="B5433" s="144" t="s">
        <v>23223</v>
      </c>
      <c r="C5433" s="144" t="s">
        <v>23224</v>
      </c>
      <c r="D5433" s="144" t="s">
        <v>23225</v>
      </c>
      <c r="F5433" s="144" t="s">
        <v>2266</v>
      </c>
    </row>
    <row r="5434" spans="1:6" ht="31" hidden="1" x14ac:dyDescent="0.35">
      <c r="A5434" s="144" t="s">
        <v>23226</v>
      </c>
      <c r="B5434" s="144" t="s">
        <v>23227</v>
      </c>
      <c r="C5434" s="144" t="s">
        <v>23228</v>
      </c>
      <c r="D5434" s="144" t="s">
        <v>23229</v>
      </c>
      <c r="F5434" s="144" t="s">
        <v>2266</v>
      </c>
    </row>
    <row r="5435" spans="1:6" hidden="1" x14ac:dyDescent="0.35">
      <c r="A5435" s="144" t="s">
        <v>23230</v>
      </c>
      <c r="B5435" s="144" t="s">
        <v>23231</v>
      </c>
      <c r="C5435" s="144" t="s">
        <v>23232</v>
      </c>
      <c r="D5435" s="144" t="s">
        <v>23233</v>
      </c>
      <c r="F5435" s="144" t="s">
        <v>2266</v>
      </c>
    </row>
    <row r="5436" spans="1:6" ht="31" hidden="1" x14ac:dyDescent="0.35">
      <c r="A5436" s="144" t="s">
        <v>23234</v>
      </c>
      <c r="B5436" s="144" t="s">
        <v>23235</v>
      </c>
      <c r="C5436" s="144" t="s">
        <v>23236</v>
      </c>
      <c r="D5436" s="144" t="s">
        <v>23237</v>
      </c>
      <c r="F5436" s="144" t="s">
        <v>2266</v>
      </c>
    </row>
    <row r="5437" spans="1:6" hidden="1" x14ac:dyDescent="0.35">
      <c r="A5437" s="144" t="s">
        <v>23238</v>
      </c>
      <c r="B5437" s="144" t="s">
        <v>23239</v>
      </c>
      <c r="C5437" s="144" t="s">
        <v>23240</v>
      </c>
      <c r="D5437" s="144" t="s">
        <v>23241</v>
      </c>
      <c r="F5437" s="144" t="s">
        <v>2266</v>
      </c>
    </row>
    <row r="5438" spans="1:6" ht="31" hidden="1" x14ac:dyDescent="0.35">
      <c r="A5438" s="144" t="s">
        <v>23242</v>
      </c>
      <c r="B5438" s="144" t="s">
        <v>23243</v>
      </c>
      <c r="C5438" s="144" t="s">
        <v>23244</v>
      </c>
      <c r="D5438" s="144" t="s">
        <v>23245</v>
      </c>
      <c r="F5438" s="144" t="s">
        <v>2163</v>
      </c>
    </row>
    <row r="5439" spans="1:6" hidden="1" x14ac:dyDescent="0.35">
      <c r="A5439" s="144" t="s">
        <v>23246</v>
      </c>
      <c r="B5439" s="144" t="s">
        <v>23247</v>
      </c>
      <c r="C5439" s="144" t="s">
        <v>23248</v>
      </c>
      <c r="D5439" s="144" t="s">
        <v>23249</v>
      </c>
      <c r="F5439" s="144" t="s">
        <v>2266</v>
      </c>
    </row>
    <row r="5440" spans="1:6" ht="31" hidden="1" x14ac:dyDescent="0.35">
      <c r="A5440" s="144" t="s">
        <v>23250</v>
      </c>
      <c r="B5440" s="144" t="s">
        <v>23251</v>
      </c>
      <c r="C5440" s="144" t="s">
        <v>23252</v>
      </c>
      <c r="D5440" s="144" t="s">
        <v>23253</v>
      </c>
      <c r="F5440" s="144" t="s">
        <v>2266</v>
      </c>
    </row>
    <row r="5441" spans="1:6" ht="46.5" hidden="1" x14ac:dyDescent="0.35">
      <c r="A5441" s="144" t="s">
        <v>23254</v>
      </c>
      <c r="B5441" s="144" t="s">
        <v>23255</v>
      </c>
      <c r="C5441" s="144" t="s">
        <v>23256</v>
      </c>
      <c r="D5441" s="144" t="s">
        <v>23257</v>
      </c>
      <c r="E5441" s="144" t="s">
        <v>2175</v>
      </c>
      <c r="F5441" s="144" t="s">
        <v>2163</v>
      </c>
    </row>
    <row r="5442" spans="1:6" hidden="1" x14ac:dyDescent="0.35">
      <c r="A5442" s="144" t="s">
        <v>23258</v>
      </c>
      <c r="B5442" s="144" t="s">
        <v>23259</v>
      </c>
      <c r="C5442" s="144" t="s">
        <v>23260</v>
      </c>
      <c r="D5442" s="144" t="s">
        <v>23261</v>
      </c>
      <c r="E5442" s="144" t="s">
        <v>2169</v>
      </c>
      <c r="F5442" s="144" t="s">
        <v>2193</v>
      </c>
    </row>
    <row r="5443" spans="1:6" hidden="1" x14ac:dyDescent="0.35">
      <c r="A5443" s="144" t="s">
        <v>23262</v>
      </c>
      <c r="B5443" s="144" t="s">
        <v>23263</v>
      </c>
      <c r="C5443" s="144" t="s">
        <v>23264</v>
      </c>
      <c r="D5443" s="144" t="s">
        <v>23265</v>
      </c>
      <c r="E5443" s="144" t="s">
        <v>2175</v>
      </c>
      <c r="F5443" s="144" t="s">
        <v>2266</v>
      </c>
    </row>
    <row r="5444" spans="1:6" hidden="1" x14ac:dyDescent="0.35">
      <c r="A5444" s="144" t="s">
        <v>23266</v>
      </c>
      <c r="B5444" s="144" t="s">
        <v>23267</v>
      </c>
      <c r="C5444" s="144" t="s">
        <v>23267</v>
      </c>
      <c r="D5444" s="144" t="s">
        <v>23268</v>
      </c>
      <c r="F5444" s="144" t="s">
        <v>2176</v>
      </c>
    </row>
    <row r="5445" spans="1:6" hidden="1" x14ac:dyDescent="0.35">
      <c r="A5445" s="144" t="s">
        <v>23269</v>
      </c>
      <c r="B5445" s="144" t="s">
        <v>23270</v>
      </c>
      <c r="C5445" s="144" t="s">
        <v>23271</v>
      </c>
      <c r="D5445" s="144" t="s">
        <v>23272</v>
      </c>
      <c r="F5445" s="144" t="s">
        <v>2266</v>
      </c>
    </row>
    <row r="5446" spans="1:6" hidden="1" x14ac:dyDescent="0.35">
      <c r="A5446" s="144" t="s">
        <v>23273</v>
      </c>
      <c r="B5446" s="144" t="s">
        <v>23274</v>
      </c>
      <c r="C5446" s="144" t="s">
        <v>23275</v>
      </c>
      <c r="D5446" s="144" t="s">
        <v>23276</v>
      </c>
      <c r="E5446" s="144" t="s">
        <v>2175</v>
      </c>
      <c r="F5446" s="144" t="s">
        <v>2170</v>
      </c>
    </row>
    <row r="5447" spans="1:6" hidden="1" x14ac:dyDescent="0.35">
      <c r="A5447" s="144" t="s">
        <v>23277</v>
      </c>
      <c r="B5447" s="144" t="s">
        <v>23278</v>
      </c>
      <c r="C5447" s="144" t="s">
        <v>23279</v>
      </c>
      <c r="D5447" s="144" t="s">
        <v>23280</v>
      </c>
      <c r="F5447" s="144" t="s">
        <v>2266</v>
      </c>
    </row>
    <row r="5448" spans="1:6" hidden="1" x14ac:dyDescent="0.35">
      <c r="A5448" s="144" t="s">
        <v>23281</v>
      </c>
      <c r="B5448" s="144" t="s">
        <v>23282</v>
      </c>
      <c r="C5448" s="144" t="s">
        <v>23283</v>
      </c>
      <c r="D5448" s="144" t="s">
        <v>23284</v>
      </c>
      <c r="F5448" s="144" t="s">
        <v>2266</v>
      </c>
    </row>
    <row r="5449" spans="1:6" ht="31" hidden="1" x14ac:dyDescent="0.35">
      <c r="A5449" s="144" t="s">
        <v>23285</v>
      </c>
      <c r="B5449" s="144" t="s">
        <v>23286</v>
      </c>
      <c r="C5449" s="144" t="s">
        <v>23287</v>
      </c>
      <c r="D5449" s="144" t="s">
        <v>23288</v>
      </c>
      <c r="F5449" s="144" t="s">
        <v>2163</v>
      </c>
    </row>
    <row r="5450" spans="1:6" ht="31" hidden="1" x14ac:dyDescent="0.35">
      <c r="A5450" s="144" t="s">
        <v>23289</v>
      </c>
      <c r="B5450" s="144" t="s">
        <v>23290</v>
      </c>
      <c r="C5450" s="144" t="s">
        <v>23291</v>
      </c>
      <c r="D5450" s="144" t="s">
        <v>23292</v>
      </c>
      <c r="E5450" s="144" t="s">
        <v>2175</v>
      </c>
      <c r="F5450" s="144" t="s">
        <v>2163</v>
      </c>
    </row>
    <row r="5451" spans="1:6" ht="31" hidden="1" x14ac:dyDescent="0.35">
      <c r="A5451" s="144" t="s">
        <v>23293</v>
      </c>
      <c r="B5451" s="144" t="s">
        <v>23294</v>
      </c>
      <c r="C5451" s="144" t="s">
        <v>23295</v>
      </c>
      <c r="D5451" s="144" t="s">
        <v>23296</v>
      </c>
      <c r="F5451" s="144" t="s">
        <v>2266</v>
      </c>
    </row>
    <row r="5452" spans="1:6" ht="31" hidden="1" x14ac:dyDescent="0.35">
      <c r="A5452" s="144" t="s">
        <v>23297</v>
      </c>
      <c r="B5452" s="144" t="s">
        <v>23298</v>
      </c>
      <c r="C5452" s="144" t="s">
        <v>23299</v>
      </c>
      <c r="D5452" s="144" t="s">
        <v>23300</v>
      </c>
      <c r="E5452" s="144" t="s">
        <v>2175</v>
      </c>
      <c r="F5452" s="144" t="s">
        <v>2176</v>
      </c>
    </row>
    <row r="5453" spans="1:6" ht="46.5" hidden="1" x14ac:dyDescent="0.35">
      <c r="A5453" s="144" t="s">
        <v>23301</v>
      </c>
      <c r="B5453" s="144" t="s">
        <v>23302</v>
      </c>
      <c r="C5453" s="144" t="s">
        <v>23303</v>
      </c>
      <c r="D5453" s="144" t="s">
        <v>23304</v>
      </c>
      <c r="F5453" s="144" t="s">
        <v>2266</v>
      </c>
    </row>
    <row r="5454" spans="1:6" hidden="1" x14ac:dyDescent="0.35">
      <c r="A5454" s="144" t="s">
        <v>23305</v>
      </c>
      <c r="B5454" s="144" t="s">
        <v>23306</v>
      </c>
      <c r="C5454" s="144" t="s">
        <v>23307</v>
      </c>
      <c r="D5454" s="144" t="s">
        <v>23308</v>
      </c>
      <c r="E5454" s="144" t="s">
        <v>2169</v>
      </c>
      <c r="F5454" s="144" t="s">
        <v>2266</v>
      </c>
    </row>
    <row r="5455" spans="1:6" hidden="1" x14ac:dyDescent="0.35">
      <c r="A5455" s="144" t="s">
        <v>23309</v>
      </c>
      <c r="B5455" s="144" t="s">
        <v>23310</v>
      </c>
      <c r="C5455" s="144" t="s">
        <v>23311</v>
      </c>
      <c r="D5455" s="144" t="s">
        <v>23312</v>
      </c>
      <c r="E5455" s="144" t="s">
        <v>2169</v>
      </c>
      <c r="F5455" s="144" t="s">
        <v>2266</v>
      </c>
    </row>
    <row r="5456" spans="1:6" ht="31" hidden="1" x14ac:dyDescent="0.35">
      <c r="A5456" s="144" t="s">
        <v>23313</v>
      </c>
      <c r="B5456" s="144" t="s">
        <v>23314</v>
      </c>
      <c r="C5456" s="144" t="s">
        <v>23315</v>
      </c>
      <c r="D5456" s="144" t="s">
        <v>23316</v>
      </c>
      <c r="E5456" s="144" t="s">
        <v>2175</v>
      </c>
      <c r="F5456" s="144" t="s">
        <v>2163</v>
      </c>
    </row>
    <row r="5457" spans="1:6" ht="31" hidden="1" x14ac:dyDescent="0.35">
      <c r="A5457" s="144" t="s">
        <v>23317</v>
      </c>
      <c r="B5457" s="144" t="s">
        <v>23318</v>
      </c>
      <c r="C5457" s="144" t="s">
        <v>23319</v>
      </c>
      <c r="D5457" s="144" t="s">
        <v>23320</v>
      </c>
      <c r="E5457" s="144" t="s">
        <v>3238</v>
      </c>
      <c r="F5457" s="144" t="s">
        <v>2193</v>
      </c>
    </row>
    <row r="5458" spans="1:6" hidden="1" x14ac:dyDescent="0.35">
      <c r="A5458" s="144" t="s">
        <v>23321</v>
      </c>
      <c r="B5458" s="144" t="s">
        <v>23322</v>
      </c>
      <c r="C5458" s="144" t="s">
        <v>23323</v>
      </c>
      <c r="D5458" s="144" t="s">
        <v>23324</v>
      </c>
      <c r="E5458" s="144" t="s">
        <v>2175</v>
      </c>
      <c r="F5458" s="144" t="s">
        <v>2266</v>
      </c>
    </row>
    <row r="5459" spans="1:6" ht="31" hidden="1" x14ac:dyDescent="0.35">
      <c r="A5459" s="144" t="s">
        <v>23325</v>
      </c>
      <c r="B5459" s="144" t="s">
        <v>23326</v>
      </c>
      <c r="C5459" s="144" t="s">
        <v>23327</v>
      </c>
      <c r="D5459" s="144" t="s">
        <v>23328</v>
      </c>
      <c r="F5459" s="144" t="s">
        <v>2163</v>
      </c>
    </row>
    <row r="5460" spans="1:6" hidden="1" x14ac:dyDescent="0.35">
      <c r="A5460" s="144" t="s">
        <v>23329</v>
      </c>
      <c r="B5460" s="144" t="s">
        <v>23330</v>
      </c>
      <c r="C5460" s="144" t="s">
        <v>23331</v>
      </c>
      <c r="D5460" s="144" t="s">
        <v>23332</v>
      </c>
      <c r="E5460" s="144" t="s">
        <v>2175</v>
      </c>
      <c r="F5460" s="144" t="s">
        <v>2266</v>
      </c>
    </row>
    <row r="5461" spans="1:6" ht="31" hidden="1" x14ac:dyDescent="0.35">
      <c r="A5461" s="144" t="s">
        <v>23333</v>
      </c>
      <c r="B5461" s="144" t="s">
        <v>23334</v>
      </c>
      <c r="C5461" s="144" t="s">
        <v>23335</v>
      </c>
      <c r="D5461" s="144" t="s">
        <v>23336</v>
      </c>
      <c r="E5461" s="144" t="s">
        <v>2169</v>
      </c>
      <c r="F5461" s="144" t="s">
        <v>2185</v>
      </c>
    </row>
    <row r="5462" spans="1:6" hidden="1" x14ac:dyDescent="0.35">
      <c r="A5462" s="144" t="s">
        <v>23337</v>
      </c>
      <c r="B5462" s="144" t="s">
        <v>23338</v>
      </c>
      <c r="C5462" s="144" t="s">
        <v>23339</v>
      </c>
      <c r="D5462" s="144" t="s">
        <v>23340</v>
      </c>
      <c r="F5462" s="144" t="s">
        <v>2266</v>
      </c>
    </row>
    <row r="5463" spans="1:6" ht="31" hidden="1" x14ac:dyDescent="0.35">
      <c r="A5463" s="144" t="s">
        <v>23341</v>
      </c>
      <c r="B5463" s="144" t="s">
        <v>23342</v>
      </c>
      <c r="C5463" s="144" t="s">
        <v>23343</v>
      </c>
      <c r="D5463" s="144" t="s">
        <v>23344</v>
      </c>
      <c r="F5463" s="144" t="s">
        <v>2266</v>
      </c>
    </row>
    <row r="5464" spans="1:6" ht="31" hidden="1" x14ac:dyDescent="0.35">
      <c r="A5464" s="144" t="s">
        <v>23345</v>
      </c>
      <c r="B5464" s="144" t="s">
        <v>23346</v>
      </c>
      <c r="C5464" s="144" t="s">
        <v>23347</v>
      </c>
      <c r="D5464" s="144" t="s">
        <v>23348</v>
      </c>
      <c r="F5464" s="144" t="s">
        <v>2266</v>
      </c>
    </row>
    <row r="5465" spans="1:6" ht="31" hidden="1" x14ac:dyDescent="0.35">
      <c r="A5465" s="144" t="s">
        <v>23349</v>
      </c>
      <c r="B5465" s="144" t="s">
        <v>23350</v>
      </c>
      <c r="C5465" s="144" t="s">
        <v>23351</v>
      </c>
      <c r="D5465" s="144" t="s">
        <v>23352</v>
      </c>
      <c r="E5465" s="144" t="s">
        <v>2169</v>
      </c>
      <c r="F5465" s="144" t="s">
        <v>2266</v>
      </c>
    </row>
    <row r="5466" spans="1:6" hidden="1" x14ac:dyDescent="0.35">
      <c r="A5466" s="144" t="s">
        <v>23353</v>
      </c>
      <c r="B5466" s="144" t="s">
        <v>23354</v>
      </c>
      <c r="C5466" s="144" t="s">
        <v>23355</v>
      </c>
      <c r="D5466" s="144" t="s">
        <v>23356</v>
      </c>
      <c r="F5466" s="144" t="s">
        <v>2176</v>
      </c>
    </row>
    <row r="5467" spans="1:6" ht="31" hidden="1" x14ac:dyDescent="0.35">
      <c r="A5467" s="144" t="s">
        <v>23357</v>
      </c>
      <c r="B5467" s="144" t="s">
        <v>23358</v>
      </c>
      <c r="C5467" s="144" t="s">
        <v>23359</v>
      </c>
      <c r="D5467" s="144" t="s">
        <v>23360</v>
      </c>
      <c r="F5467" s="144" t="s">
        <v>2266</v>
      </c>
    </row>
    <row r="5468" spans="1:6" ht="31" hidden="1" x14ac:dyDescent="0.35">
      <c r="A5468" s="144" t="s">
        <v>23361</v>
      </c>
      <c r="B5468" s="144" t="s">
        <v>23362</v>
      </c>
      <c r="C5468" s="144" t="s">
        <v>23363</v>
      </c>
      <c r="D5468" s="144" t="s">
        <v>23364</v>
      </c>
      <c r="E5468" s="144" t="s">
        <v>2175</v>
      </c>
      <c r="F5468" s="144" t="s">
        <v>2266</v>
      </c>
    </row>
    <row r="5469" spans="1:6" ht="31" hidden="1" x14ac:dyDescent="0.35">
      <c r="A5469" s="144" t="s">
        <v>23365</v>
      </c>
      <c r="B5469" s="144" t="s">
        <v>23366</v>
      </c>
      <c r="C5469" s="144" t="s">
        <v>23367</v>
      </c>
      <c r="D5469" s="144" t="s">
        <v>23368</v>
      </c>
      <c r="F5469" s="144" t="s">
        <v>2266</v>
      </c>
    </row>
    <row r="5470" spans="1:6" hidden="1" x14ac:dyDescent="0.35">
      <c r="A5470" s="144" t="s">
        <v>23369</v>
      </c>
      <c r="B5470" s="144" t="s">
        <v>23370</v>
      </c>
      <c r="C5470" s="144" t="s">
        <v>23371</v>
      </c>
      <c r="D5470" s="144" t="s">
        <v>23372</v>
      </c>
      <c r="F5470" s="144" t="s">
        <v>2266</v>
      </c>
    </row>
    <row r="5471" spans="1:6" ht="31" hidden="1" x14ac:dyDescent="0.35">
      <c r="A5471" s="144" t="s">
        <v>23373</v>
      </c>
      <c r="B5471" s="144" t="s">
        <v>23374</v>
      </c>
      <c r="C5471" s="144" t="s">
        <v>23375</v>
      </c>
      <c r="D5471" s="144" t="s">
        <v>23376</v>
      </c>
      <c r="F5471" s="144" t="s">
        <v>2266</v>
      </c>
    </row>
    <row r="5472" spans="1:6" hidden="1" x14ac:dyDescent="0.35">
      <c r="A5472" s="144" t="s">
        <v>23377</v>
      </c>
      <c r="B5472" s="144" t="s">
        <v>23378</v>
      </c>
      <c r="C5472" s="144" t="s">
        <v>23379</v>
      </c>
      <c r="D5472" s="144" t="s">
        <v>23380</v>
      </c>
      <c r="F5472" s="144" t="s">
        <v>2266</v>
      </c>
    </row>
    <row r="5473" spans="1:6" hidden="1" x14ac:dyDescent="0.35">
      <c r="A5473" s="144" t="s">
        <v>23381</v>
      </c>
      <c r="B5473" s="144" t="s">
        <v>23382</v>
      </c>
      <c r="C5473" s="144" t="s">
        <v>23383</v>
      </c>
      <c r="D5473" s="144" t="s">
        <v>23384</v>
      </c>
      <c r="F5473" s="144" t="s">
        <v>2266</v>
      </c>
    </row>
    <row r="5474" spans="1:6" ht="31" hidden="1" x14ac:dyDescent="0.35">
      <c r="A5474" s="144" t="s">
        <v>23385</v>
      </c>
      <c r="B5474" s="144" t="s">
        <v>23386</v>
      </c>
      <c r="C5474" s="144" t="s">
        <v>23387</v>
      </c>
      <c r="D5474" s="144" t="s">
        <v>23388</v>
      </c>
      <c r="F5474" s="144" t="s">
        <v>2266</v>
      </c>
    </row>
    <row r="5475" spans="1:6" ht="31" hidden="1" x14ac:dyDescent="0.35">
      <c r="A5475" s="144" t="s">
        <v>23389</v>
      </c>
      <c r="B5475" s="144" t="s">
        <v>23390</v>
      </c>
      <c r="C5475" s="144" t="s">
        <v>23391</v>
      </c>
      <c r="D5475" s="144" t="s">
        <v>23392</v>
      </c>
      <c r="F5475" s="144" t="s">
        <v>2266</v>
      </c>
    </row>
    <row r="5476" spans="1:6" ht="31" hidden="1" x14ac:dyDescent="0.35">
      <c r="A5476" s="144" t="s">
        <v>23393</v>
      </c>
      <c r="B5476" s="144" t="s">
        <v>23394</v>
      </c>
      <c r="C5476" s="144" t="s">
        <v>23395</v>
      </c>
      <c r="D5476" s="144" t="s">
        <v>23396</v>
      </c>
      <c r="F5476" s="144" t="s">
        <v>2266</v>
      </c>
    </row>
    <row r="5477" spans="1:6" ht="31" hidden="1" x14ac:dyDescent="0.35">
      <c r="A5477" s="144" t="s">
        <v>23397</v>
      </c>
      <c r="B5477" s="144" t="s">
        <v>23398</v>
      </c>
      <c r="C5477" s="144" t="s">
        <v>23399</v>
      </c>
      <c r="D5477" s="144" t="s">
        <v>23400</v>
      </c>
      <c r="F5477" s="144" t="s">
        <v>2266</v>
      </c>
    </row>
    <row r="5478" spans="1:6" ht="31" hidden="1" x14ac:dyDescent="0.35">
      <c r="A5478" s="144" t="s">
        <v>23401</v>
      </c>
      <c r="B5478" s="144" t="s">
        <v>23402</v>
      </c>
      <c r="C5478" s="144" t="s">
        <v>23403</v>
      </c>
      <c r="D5478" s="144" t="s">
        <v>23404</v>
      </c>
      <c r="E5478" s="144" t="s">
        <v>2175</v>
      </c>
      <c r="F5478" s="144" t="s">
        <v>2266</v>
      </c>
    </row>
    <row r="5479" spans="1:6" ht="31" hidden="1" x14ac:dyDescent="0.35">
      <c r="A5479" s="144" t="s">
        <v>23405</v>
      </c>
      <c r="B5479" s="144" t="s">
        <v>23406</v>
      </c>
      <c r="C5479" s="144" t="s">
        <v>23407</v>
      </c>
      <c r="D5479" s="144" t="s">
        <v>23408</v>
      </c>
      <c r="F5479" s="144" t="s">
        <v>2163</v>
      </c>
    </row>
    <row r="5480" spans="1:6" hidden="1" x14ac:dyDescent="0.35">
      <c r="A5480" s="144" t="s">
        <v>23409</v>
      </c>
      <c r="B5480" s="144" t="s">
        <v>23410</v>
      </c>
      <c r="C5480" s="144" t="s">
        <v>23411</v>
      </c>
      <c r="D5480" s="144" t="s">
        <v>23412</v>
      </c>
      <c r="F5480" s="144" t="s">
        <v>2170</v>
      </c>
    </row>
    <row r="5481" spans="1:6" ht="31" hidden="1" x14ac:dyDescent="0.35">
      <c r="A5481" s="144" t="s">
        <v>23413</v>
      </c>
      <c r="B5481" s="144" t="s">
        <v>23414</v>
      </c>
      <c r="C5481" s="144" t="s">
        <v>23415</v>
      </c>
      <c r="D5481" s="144" t="s">
        <v>23416</v>
      </c>
      <c r="F5481" s="144" t="s">
        <v>2266</v>
      </c>
    </row>
    <row r="5482" spans="1:6" ht="31" hidden="1" x14ac:dyDescent="0.35">
      <c r="A5482" s="144" t="s">
        <v>23417</v>
      </c>
      <c r="B5482" s="144" t="s">
        <v>23418</v>
      </c>
      <c r="C5482" s="144" t="s">
        <v>23419</v>
      </c>
      <c r="D5482" s="144" t="s">
        <v>23420</v>
      </c>
      <c r="F5482" s="144" t="s">
        <v>2266</v>
      </c>
    </row>
    <row r="5483" spans="1:6" ht="31" hidden="1" x14ac:dyDescent="0.35">
      <c r="A5483" s="144" t="s">
        <v>23421</v>
      </c>
      <c r="B5483" s="144" t="s">
        <v>23422</v>
      </c>
      <c r="C5483" s="144" t="s">
        <v>23423</v>
      </c>
      <c r="D5483" s="144" t="s">
        <v>23424</v>
      </c>
      <c r="F5483" s="144" t="s">
        <v>2163</v>
      </c>
    </row>
    <row r="5484" spans="1:6" hidden="1" x14ac:dyDescent="0.35">
      <c r="A5484" s="144" t="s">
        <v>23425</v>
      </c>
      <c r="B5484" s="144" t="s">
        <v>23426</v>
      </c>
      <c r="C5484" s="144" t="s">
        <v>23427</v>
      </c>
      <c r="D5484" s="144" t="s">
        <v>23428</v>
      </c>
      <c r="F5484" s="144" t="s">
        <v>2266</v>
      </c>
    </row>
    <row r="5485" spans="1:6" hidden="1" x14ac:dyDescent="0.35">
      <c r="A5485" s="144" t="s">
        <v>23429</v>
      </c>
      <c r="B5485" s="144" t="s">
        <v>23430</v>
      </c>
      <c r="C5485" s="144" t="s">
        <v>23431</v>
      </c>
      <c r="D5485" s="144" t="s">
        <v>23432</v>
      </c>
      <c r="F5485" s="144" t="s">
        <v>2266</v>
      </c>
    </row>
    <row r="5486" spans="1:6" hidden="1" x14ac:dyDescent="0.35">
      <c r="A5486" s="144" t="s">
        <v>23433</v>
      </c>
      <c r="B5486" s="144" t="s">
        <v>23434</v>
      </c>
      <c r="C5486" s="144" t="s">
        <v>23435</v>
      </c>
      <c r="D5486" s="144" t="s">
        <v>23436</v>
      </c>
      <c r="F5486" s="144" t="s">
        <v>2266</v>
      </c>
    </row>
    <row r="5487" spans="1:6" hidden="1" x14ac:dyDescent="0.35">
      <c r="A5487" s="144" t="s">
        <v>23437</v>
      </c>
      <c r="B5487" s="144" t="s">
        <v>23438</v>
      </c>
      <c r="C5487" s="144" t="s">
        <v>23439</v>
      </c>
      <c r="D5487" s="144" t="s">
        <v>23440</v>
      </c>
      <c r="E5487" s="144" t="s">
        <v>2169</v>
      </c>
      <c r="F5487" s="144" t="s">
        <v>2176</v>
      </c>
    </row>
    <row r="5488" spans="1:6" ht="31" hidden="1" x14ac:dyDescent="0.35">
      <c r="A5488" s="144" t="s">
        <v>23441</v>
      </c>
      <c r="B5488" s="144" t="s">
        <v>23442</v>
      </c>
      <c r="C5488" s="144" t="s">
        <v>23443</v>
      </c>
      <c r="D5488" s="144" t="s">
        <v>23444</v>
      </c>
      <c r="F5488" s="144" t="s">
        <v>2266</v>
      </c>
    </row>
    <row r="5489" spans="1:6" hidden="1" x14ac:dyDescent="0.35">
      <c r="A5489" s="144" t="s">
        <v>23445</v>
      </c>
      <c r="B5489" s="144" t="s">
        <v>23446</v>
      </c>
      <c r="C5489" s="144" t="s">
        <v>23447</v>
      </c>
      <c r="D5489" s="144" t="s">
        <v>23448</v>
      </c>
      <c r="F5489" s="144" t="s">
        <v>2266</v>
      </c>
    </row>
    <row r="5490" spans="1:6" ht="31" hidden="1" x14ac:dyDescent="0.35">
      <c r="A5490" s="144" t="s">
        <v>23449</v>
      </c>
      <c r="B5490" s="144" t="s">
        <v>23450</v>
      </c>
      <c r="C5490" s="144" t="s">
        <v>23451</v>
      </c>
      <c r="D5490" s="144" t="s">
        <v>23452</v>
      </c>
      <c r="F5490" s="144" t="s">
        <v>2266</v>
      </c>
    </row>
    <row r="5491" spans="1:6" hidden="1" x14ac:dyDescent="0.35">
      <c r="A5491" s="144" t="s">
        <v>23453</v>
      </c>
      <c r="B5491" s="144" t="s">
        <v>23454</v>
      </c>
      <c r="C5491" s="144" t="s">
        <v>23455</v>
      </c>
      <c r="D5491" s="144" t="s">
        <v>23456</v>
      </c>
      <c r="F5491" s="144" t="s">
        <v>2193</v>
      </c>
    </row>
    <row r="5492" spans="1:6" ht="31" hidden="1" x14ac:dyDescent="0.35">
      <c r="A5492" s="144" t="s">
        <v>23457</v>
      </c>
      <c r="B5492" s="144" t="s">
        <v>23458</v>
      </c>
      <c r="C5492" s="144" t="s">
        <v>23459</v>
      </c>
      <c r="D5492" s="144" t="s">
        <v>23460</v>
      </c>
      <c r="F5492" s="144" t="s">
        <v>2193</v>
      </c>
    </row>
    <row r="5493" spans="1:6" hidden="1" x14ac:dyDescent="0.35">
      <c r="A5493" s="144" t="s">
        <v>23461</v>
      </c>
      <c r="B5493" s="144" t="s">
        <v>23462</v>
      </c>
      <c r="C5493" s="144" t="s">
        <v>23463</v>
      </c>
      <c r="D5493" s="144" t="s">
        <v>23464</v>
      </c>
      <c r="F5493" s="144" t="s">
        <v>2266</v>
      </c>
    </row>
    <row r="5494" spans="1:6" ht="31" hidden="1" x14ac:dyDescent="0.35">
      <c r="A5494" s="144" t="s">
        <v>23465</v>
      </c>
      <c r="B5494" s="144" t="s">
        <v>23466</v>
      </c>
      <c r="C5494" s="144" t="s">
        <v>23467</v>
      </c>
      <c r="D5494" s="144" t="s">
        <v>23468</v>
      </c>
      <c r="F5494" s="144" t="s">
        <v>2266</v>
      </c>
    </row>
    <row r="5495" spans="1:6" ht="31" hidden="1" x14ac:dyDescent="0.35">
      <c r="A5495" s="144" t="s">
        <v>23469</v>
      </c>
      <c r="B5495" s="144" t="s">
        <v>23470</v>
      </c>
      <c r="C5495" s="144" t="s">
        <v>23471</v>
      </c>
      <c r="D5495" s="144" t="s">
        <v>23472</v>
      </c>
      <c r="F5495" s="144" t="s">
        <v>2163</v>
      </c>
    </row>
    <row r="5496" spans="1:6" ht="31" hidden="1" x14ac:dyDescent="0.35">
      <c r="A5496" s="144" t="s">
        <v>23473</v>
      </c>
      <c r="B5496" s="144" t="s">
        <v>23474</v>
      </c>
      <c r="C5496" s="144" t="s">
        <v>23475</v>
      </c>
      <c r="D5496" s="144" t="s">
        <v>23476</v>
      </c>
      <c r="F5496" s="144" t="s">
        <v>2163</v>
      </c>
    </row>
    <row r="5497" spans="1:6" hidden="1" x14ac:dyDescent="0.35">
      <c r="A5497" s="144" t="s">
        <v>23477</v>
      </c>
      <c r="B5497" s="144" t="s">
        <v>23478</v>
      </c>
      <c r="C5497" s="144" t="s">
        <v>23479</v>
      </c>
      <c r="D5497" s="144" t="s">
        <v>23480</v>
      </c>
      <c r="F5497" s="144" t="s">
        <v>2266</v>
      </c>
    </row>
    <row r="5498" spans="1:6" ht="31" hidden="1" x14ac:dyDescent="0.35">
      <c r="A5498" s="144" t="s">
        <v>23481</v>
      </c>
      <c r="B5498" s="144" t="s">
        <v>23482</v>
      </c>
      <c r="C5498" s="144" t="s">
        <v>23483</v>
      </c>
      <c r="D5498" s="144" t="s">
        <v>23484</v>
      </c>
      <c r="F5498" s="144" t="s">
        <v>2163</v>
      </c>
    </row>
    <row r="5499" spans="1:6" hidden="1" x14ac:dyDescent="0.35">
      <c r="A5499" s="144" t="s">
        <v>23485</v>
      </c>
      <c r="B5499" s="144" t="s">
        <v>23486</v>
      </c>
      <c r="C5499" s="144" t="s">
        <v>23487</v>
      </c>
      <c r="D5499" s="144" t="s">
        <v>23488</v>
      </c>
      <c r="F5499" s="144" t="s">
        <v>2266</v>
      </c>
    </row>
    <row r="5500" spans="1:6" hidden="1" x14ac:dyDescent="0.35">
      <c r="A5500" s="144" t="s">
        <v>23489</v>
      </c>
      <c r="B5500" s="144" t="s">
        <v>23490</v>
      </c>
      <c r="C5500" s="144" t="s">
        <v>23491</v>
      </c>
      <c r="D5500" s="144" t="s">
        <v>23492</v>
      </c>
      <c r="E5500" s="144" t="s">
        <v>2169</v>
      </c>
      <c r="F5500" s="144" t="s">
        <v>2176</v>
      </c>
    </row>
    <row r="5501" spans="1:6" ht="31" hidden="1" x14ac:dyDescent="0.35">
      <c r="A5501" s="144" t="s">
        <v>23493</v>
      </c>
      <c r="B5501" s="144" t="s">
        <v>23494</v>
      </c>
      <c r="C5501" s="144" t="s">
        <v>23495</v>
      </c>
      <c r="D5501" s="144" t="s">
        <v>23496</v>
      </c>
      <c r="E5501" s="144" t="s">
        <v>3238</v>
      </c>
      <c r="F5501" s="144" t="s">
        <v>2193</v>
      </c>
    </row>
    <row r="5502" spans="1:6" hidden="1" x14ac:dyDescent="0.35">
      <c r="A5502" s="144" t="s">
        <v>23497</v>
      </c>
      <c r="B5502" s="144" t="s">
        <v>23498</v>
      </c>
      <c r="C5502" s="144" t="s">
        <v>23499</v>
      </c>
      <c r="D5502" s="144" t="s">
        <v>23500</v>
      </c>
      <c r="E5502" s="144" t="s">
        <v>2169</v>
      </c>
      <c r="F5502" s="144" t="s">
        <v>2176</v>
      </c>
    </row>
    <row r="5503" spans="1:6" ht="31" hidden="1" x14ac:dyDescent="0.35">
      <c r="A5503" s="144" t="s">
        <v>23501</v>
      </c>
      <c r="B5503" s="144" t="s">
        <v>23502</v>
      </c>
      <c r="C5503" s="144" t="s">
        <v>23503</v>
      </c>
      <c r="D5503" s="144" t="s">
        <v>23504</v>
      </c>
      <c r="E5503" s="144" t="s">
        <v>2169</v>
      </c>
      <c r="F5503" s="144" t="s">
        <v>2266</v>
      </c>
    </row>
    <row r="5504" spans="1:6" ht="31" hidden="1" x14ac:dyDescent="0.35">
      <c r="A5504" s="144" t="s">
        <v>23505</v>
      </c>
      <c r="B5504" s="144" t="s">
        <v>23506</v>
      </c>
      <c r="C5504" s="144" t="s">
        <v>23507</v>
      </c>
      <c r="D5504" s="144" t="s">
        <v>23508</v>
      </c>
      <c r="F5504" s="144" t="s">
        <v>2266</v>
      </c>
    </row>
    <row r="5505" spans="1:6" hidden="1" x14ac:dyDescent="0.35">
      <c r="A5505" s="144" t="s">
        <v>23509</v>
      </c>
      <c r="B5505" s="144" t="s">
        <v>23510</v>
      </c>
      <c r="C5505" s="144" t="s">
        <v>23511</v>
      </c>
      <c r="D5505" s="144" t="s">
        <v>23512</v>
      </c>
      <c r="F5505" s="144" t="s">
        <v>2266</v>
      </c>
    </row>
    <row r="5506" spans="1:6" ht="31" hidden="1" x14ac:dyDescent="0.35">
      <c r="A5506" s="144" t="s">
        <v>23513</v>
      </c>
      <c r="B5506" s="144" t="s">
        <v>23514</v>
      </c>
      <c r="C5506" s="144" t="s">
        <v>23515</v>
      </c>
      <c r="D5506" s="144" t="s">
        <v>23516</v>
      </c>
      <c r="F5506" s="144" t="s">
        <v>2193</v>
      </c>
    </row>
    <row r="5507" spans="1:6" hidden="1" x14ac:dyDescent="0.35">
      <c r="A5507" s="144" t="s">
        <v>23517</v>
      </c>
      <c r="B5507" s="144" t="s">
        <v>23518</v>
      </c>
      <c r="C5507" s="144" t="s">
        <v>23519</v>
      </c>
      <c r="D5507" s="144" t="s">
        <v>23520</v>
      </c>
      <c r="E5507" s="144" t="s">
        <v>2175</v>
      </c>
      <c r="F5507" s="144" t="s">
        <v>2266</v>
      </c>
    </row>
    <row r="5508" spans="1:6" hidden="1" x14ac:dyDescent="0.35">
      <c r="A5508" s="144" t="s">
        <v>23521</v>
      </c>
      <c r="B5508" s="144" t="s">
        <v>23522</v>
      </c>
      <c r="C5508" s="144" t="s">
        <v>23523</v>
      </c>
      <c r="D5508" s="144" t="s">
        <v>23524</v>
      </c>
      <c r="F5508" s="144" t="s">
        <v>2176</v>
      </c>
    </row>
    <row r="5509" spans="1:6" hidden="1" x14ac:dyDescent="0.35">
      <c r="A5509" s="144" t="s">
        <v>23525</v>
      </c>
      <c r="B5509" s="144" t="s">
        <v>23526</v>
      </c>
      <c r="C5509" s="144" t="s">
        <v>23527</v>
      </c>
      <c r="D5509" s="144" t="s">
        <v>23528</v>
      </c>
      <c r="F5509" s="144" t="s">
        <v>2266</v>
      </c>
    </row>
    <row r="5510" spans="1:6" ht="31" hidden="1" x14ac:dyDescent="0.35">
      <c r="A5510" s="144" t="s">
        <v>23529</v>
      </c>
      <c r="B5510" s="144" t="s">
        <v>23530</v>
      </c>
      <c r="C5510" s="144" t="s">
        <v>23531</v>
      </c>
      <c r="D5510" s="144" t="s">
        <v>23532</v>
      </c>
      <c r="F5510" s="144" t="s">
        <v>2266</v>
      </c>
    </row>
    <row r="5511" spans="1:6" ht="31" hidden="1" x14ac:dyDescent="0.35">
      <c r="A5511" s="144" t="s">
        <v>23533</v>
      </c>
      <c r="B5511" s="144" t="s">
        <v>23534</v>
      </c>
      <c r="C5511" s="144" t="s">
        <v>23535</v>
      </c>
      <c r="D5511" s="144" t="s">
        <v>23536</v>
      </c>
      <c r="F5511" s="144" t="s">
        <v>2163</v>
      </c>
    </row>
    <row r="5512" spans="1:6" hidden="1" x14ac:dyDescent="0.35">
      <c r="A5512" s="144" t="s">
        <v>23537</v>
      </c>
      <c r="B5512" s="144" t="s">
        <v>23538</v>
      </c>
      <c r="C5512" s="144" t="s">
        <v>23539</v>
      </c>
      <c r="D5512" s="144" t="s">
        <v>23540</v>
      </c>
      <c r="F5512" s="144" t="s">
        <v>2266</v>
      </c>
    </row>
    <row r="5513" spans="1:6" ht="31" hidden="1" x14ac:dyDescent="0.35">
      <c r="A5513" s="144" t="s">
        <v>23541</v>
      </c>
      <c r="B5513" s="144" t="s">
        <v>23542</v>
      </c>
      <c r="C5513" s="144" t="s">
        <v>23543</v>
      </c>
      <c r="D5513" s="144" t="s">
        <v>23544</v>
      </c>
      <c r="E5513" s="144" t="s">
        <v>2175</v>
      </c>
      <c r="F5513" s="144" t="s">
        <v>2266</v>
      </c>
    </row>
    <row r="5514" spans="1:6" ht="31" hidden="1" x14ac:dyDescent="0.35">
      <c r="A5514" s="144" t="s">
        <v>23545</v>
      </c>
      <c r="B5514" s="144" t="s">
        <v>23546</v>
      </c>
      <c r="C5514" s="144" t="s">
        <v>23547</v>
      </c>
      <c r="D5514" s="144" t="s">
        <v>23548</v>
      </c>
      <c r="F5514" s="144" t="s">
        <v>2266</v>
      </c>
    </row>
    <row r="5515" spans="1:6" hidden="1" x14ac:dyDescent="0.35">
      <c r="A5515" s="144" t="s">
        <v>23549</v>
      </c>
      <c r="B5515" s="144" t="s">
        <v>23550</v>
      </c>
      <c r="C5515" s="144" t="s">
        <v>23551</v>
      </c>
      <c r="D5515" s="144" t="s">
        <v>23552</v>
      </c>
      <c r="F5515" s="144" t="s">
        <v>2266</v>
      </c>
    </row>
    <row r="5516" spans="1:6" ht="31" hidden="1" x14ac:dyDescent="0.35">
      <c r="A5516" s="144" t="s">
        <v>23553</v>
      </c>
      <c r="B5516" s="144" t="s">
        <v>23554</v>
      </c>
      <c r="C5516" s="144" t="s">
        <v>23555</v>
      </c>
      <c r="D5516" s="144" t="s">
        <v>23556</v>
      </c>
      <c r="E5516" s="144" t="s">
        <v>2175</v>
      </c>
      <c r="F5516" s="144" t="s">
        <v>2176</v>
      </c>
    </row>
    <row r="5517" spans="1:6" hidden="1" x14ac:dyDescent="0.35">
      <c r="A5517" s="144" t="s">
        <v>23557</v>
      </c>
      <c r="B5517" s="144" t="s">
        <v>23558</v>
      </c>
      <c r="C5517" s="144" t="s">
        <v>23559</v>
      </c>
      <c r="D5517" s="144" t="s">
        <v>23560</v>
      </c>
      <c r="F5517" s="144" t="s">
        <v>2266</v>
      </c>
    </row>
    <row r="5518" spans="1:6" hidden="1" x14ac:dyDescent="0.35">
      <c r="A5518" s="144" t="s">
        <v>23561</v>
      </c>
      <c r="B5518" s="144" t="s">
        <v>23562</v>
      </c>
      <c r="C5518" s="144" t="s">
        <v>23563</v>
      </c>
      <c r="D5518" s="144" t="s">
        <v>23564</v>
      </c>
      <c r="F5518" s="144" t="s">
        <v>2266</v>
      </c>
    </row>
    <row r="5519" spans="1:6" ht="31" hidden="1" x14ac:dyDescent="0.35">
      <c r="A5519" s="144" t="s">
        <v>23565</v>
      </c>
      <c r="B5519" s="144" t="s">
        <v>23566</v>
      </c>
      <c r="C5519" s="144" t="s">
        <v>23567</v>
      </c>
      <c r="D5519" s="144" t="s">
        <v>23568</v>
      </c>
      <c r="F5519" s="144" t="s">
        <v>2193</v>
      </c>
    </row>
    <row r="5520" spans="1:6" hidden="1" x14ac:dyDescent="0.35">
      <c r="A5520" s="144" t="s">
        <v>23569</v>
      </c>
      <c r="B5520" s="144" t="s">
        <v>23570</v>
      </c>
      <c r="C5520" s="144" t="s">
        <v>23571</v>
      </c>
      <c r="D5520" s="144" t="s">
        <v>23572</v>
      </c>
      <c r="E5520" s="144" t="s">
        <v>2162</v>
      </c>
      <c r="F5520" s="144" t="s">
        <v>2185</v>
      </c>
    </row>
    <row r="5521" spans="1:6" hidden="1" x14ac:dyDescent="0.35">
      <c r="A5521" s="144" t="s">
        <v>23573</v>
      </c>
      <c r="B5521" s="144" t="s">
        <v>23574</v>
      </c>
      <c r="C5521" s="144" t="s">
        <v>23575</v>
      </c>
      <c r="D5521" s="144" t="s">
        <v>23576</v>
      </c>
      <c r="F5521" s="144" t="s">
        <v>2266</v>
      </c>
    </row>
    <row r="5522" spans="1:6" ht="31" hidden="1" x14ac:dyDescent="0.35">
      <c r="A5522" s="144" t="s">
        <v>23577</v>
      </c>
      <c r="B5522" s="144" t="s">
        <v>23578</v>
      </c>
      <c r="C5522" s="144" t="s">
        <v>23579</v>
      </c>
      <c r="D5522" s="144" t="s">
        <v>23580</v>
      </c>
      <c r="F5522" s="144" t="s">
        <v>2266</v>
      </c>
    </row>
    <row r="5523" spans="1:6" ht="31" hidden="1" x14ac:dyDescent="0.35">
      <c r="A5523" s="144" t="s">
        <v>23581</v>
      </c>
      <c r="B5523" s="144" t="s">
        <v>23582</v>
      </c>
      <c r="C5523" s="144" t="s">
        <v>23583</v>
      </c>
      <c r="D5523" s="144" t="s">
        <v>23584</v>
      </c>
      <c r="E5523" s="144" t="s">
        <v>2169</v>
      </c>
      <c r="F5523" s="144" t="s">
        <v>2163</v>
      </c>
    </row>
    <row r="5524" spans="1:6" ht="31" hidden="1" x14ac:dyDescent="0.35">
      <c r="A5524" s="144" t="s">
        <v>23585</v>
      </c>
      <c r="B5524" s="144" t="s">
        <v>23586</v>
      </c>
      <c r="C5524" s="144" t="s">
        <v>23587</v>
      </c>
      <c r="D5524" s="144" t="s">
        <v>23588</v>
      </c>
      <c r="F5524" s="144" t="s">
        <v>2266</v>
      </c>
    </row>
    <row r="5525" spans="1:6" hidden="1" x14ac:dyDescent="0.35">
      <c r="A5525" s="144" t="s">
        <v>23589</v>
      </c>
      <c r="B5525" s="144" t="s">
        <v>23590</v>
      </c>
      <c r="C5525" s="144" t="s">
        <v>23591</v>
      </c>
      <c r="D5525" s="144" t="s">
        <v>23592</v>
      </c>
      <c r="F5525" s="144" t="s">
        <v>2266</v>
      </c>
    </row>
    <row r="5526" spans="1:6" ht="31" hidden="1" x14ac:dyDescent="0.35">
      <c r="A5526" s="144" t="s">
        <v>23593</v>
      </c>
      <c r="B5526" s="144" t="s">
        <v>23594</v>
      </c>
      <c r="C5526" s="144" t="s">
        <v>23595</v>
      </c>
      <c r="D5526" s="144" t="s">
        <v>23596</v>
      </c>
      <c r="E5526" s="144" t="s">
        <v>2175</v>
      </c>
      <c r="F5526" s="144" t="s">
        <v>2163</v>
      </c>
    </row>
    <row r="5527" spans="1:6" hidden="1" x14ac:dyDescent="0.35">
      <c r="A5527" s="144" t="s">
        <v>23597</v>
      </c>
      <c r="B5527" s="144" t="s">
        <v>23598</v>
      </c>
      <c r="C5527" s="144" t="s">
        <v>23599</v>
      </c>
      <c r="D5527" s="144" t="s">
        <v>23600</v>
      </c>
      <c r="F5527" s="144" t="s">
        <v>2266</v>
      </c>
    </row>
    <row r="5528" spans="1:6" hidden="1" x14ac:dyDescent="0.35">
      <c r="A5528" s="144" t="s">
        <v>23601</v>
      </c>
      <c r="B5528" s="144" t="s">
        <v>23602</v>
      </c>
      <c r="C5528" s="144" t="s">
        <v>23603</v>
      </c>
      <c r="D5528" s="144" t="s">
        <v>23604</v>
      </c>
      <c r="E5528" s="144" t="s">
        <v>2175</v>
      </c>
      <c r="F5528" s="144" t="s">
        <v>2266</v>
      </c>
    </row>
    <row r="5529" spans="1:6" hidden="1" x14ac:dyDescent="0.35">
      <c r="A5529" s="144" t="s">
        <v>23605</v>
      </c>
      <c r="B5529" s="144" t="s">
        <v>23606</v>
      </c>
      <c r="C5529" s="144" t="s">
        <v>23607</v>
      </c>
      <c r="D5529" s="144" t="s">
        <v>23608</v>
      </c>
      <c r="F5529" s="144" t="s">
        <v>2266</v>
      </c>
    </row>
    <row r="5530" spans="1:6" hidden="1" x14ac:dyDescent="0.35">
      <c r="A5530" s="144" t="s">
        <v>23609</v>
      </c>
      <c r="B5530" s="144" t="s">
        <v>23610</v>
      </c>
      <c r="C5530" s="144" t="s">
        <v>23611</v>
      </c>
      <c r="D5530" s="144" t="s">
        <v>23612</v>
      </c>
      <c r="E5530" s="144" t="s">
        <v>2175</v>
      </c>
      <c r="F5530" s="144" t="s">
        <v>2266</v>
      </c>
    </row>
    <row r="5531" spans="1:6" hidden="1" x14ac:dyDescent="0.35">
      <c r="A5531" s="144" t="s">
        <v>23613</v>
      </c>
      <c r="B5531" s="144" t="s">
        <v>23614</v>
      </c>
      <c r="C5531" s="144" t="s">
        <v>23615</v>
      </c>
      <c r="D5531" s="144" t="s">
        <v>23616</v>
      </c>
      <c r="F5531" s="144" t="s">
        <v>2266</v>
      </c>
    </row>
    <row r="5532" spans="1:6" ht="31" hidden="1" x14ac:dyDescent="0.35">
      <c r="A5532" s="144" t="s">
        <v>23617</v>
      </c>
      <c r="B5532" s="144" t="s">
        <v>23618</v>
      </c>
      <c r="C5532" s="144" t="s">
        <v>23619</v>
      </c>
      <c r="D5532" s="144" t="s">
        <v>23620</v>
      </c>
      <c r="F5532" s="144" t="s">
        <v>2266</v>
      </c>
    </row>
    <row r="5533" spans="1:6" hidden="1" x14ac:dyDescent="0.35">
      <c r="A5533" s="144" t="s">
        <v>23621</v>
      </c>
      <c r="B5533" s="144" t="s">
        <v>23622</v>
      </c>
      <c r="C5533" s="144" t="s">
        <v>23623</v>
      </c>
      <c r="D5533" s="144" t="s">
        <v>23624</v>
      </c>
      <c r="F5533" s="144" t="s">
        <v>2266</v>
      </c>
    </row>
    <row r="5534" spans="1:6" hidden="1" x14ac:dyDescent="0.35">
      <c r="A5534" s="144" t="s">
        <v>23625</v>
      </c>
      <c r="B5534" s="144" t="s">
        <v>23626</v>
      </c>
      <c r="C5534" s="144" t="s">
        <v>23627</v>
      </c>
      <c r="D5534" s="144" t="s">
        <v>23628</v>
      </c>
      <c r="F5534" s="144" t="s">
        <v>2266</v>
      </c>
    </row>
    <row r="5535" spans="1:6" hidden="1" x14ac:dyDescent="0.35">
      <c r="A5535" s="144" t="s">
        <v>23629</v>
      </c>
      <c r="B5535" s="144" t="s">
        <v>23630</v>
      </c>
      <c r="C5535" s="144" t="s">
        <v>23631</v>
      </c>
      <c r="D5535" s="144" t="s">
        <v>23632</v>
      </c>
      <c r="F5535" s="144" t="s">
        <v>2266</v>
      </c>
    </row>
    <row r="5536" spans="1:6" ht="31" hidden="1" x14ac:dyDescent="0.35">
      <c r="A5536" s="144" t="s">
        <v>23633</v>
      </c>
      <c r="B5536" s="144" t="s">
        <v>23634</v>
      </c>
      <c r="C5536" s="144" t="s">
        <v>23635</v>
      </c>
      <c r="D5536" s="144" t="s">
        <v>23636</v>
      </c>
      <c r="F5536" s="144" t="s">
        <v>2266</v>
      </c>
    </row>
    <row r="5537" spans="1:6" ht="46.5" hidden="1" x14ac:dyDescent="0.35">
      <c r="A5537" s="144" t="s">
        <v>23637</v>
      </c>
      <c r="B5537" s="144" t="s">
        <v>23638</v>
      </c>
      <c r="C5537" s="144" t="s">
        <v>23639</v>
      </c>
      <c r="D5537" s="144" t="s">
        <v>23640</v>
      </c>
      <c r="F5537" s="144" t="s">
        <v>2193</v>
      </c>
    </row>
    <row r="5538" spans="1:6" hidden="1" x14ac:dyDescent="0.35">
      <c r="A5538" s="144" t="s">
        <v>23641</v>
      </c>
      <c r="B5538" s="144" t="s">
        <v>23642</v>
      </c>
      <c r="C5538" s="144" t="s">
        <v>23643</v>
      </c>
      <c r="D5538" s="144" t="s">
        <v>23644</v>
      </c>
      <c r="F5538" s="144" t="s">
        <v>2170</v>
      </c>
    </row>
    <row r="5539" spans="1:6" hidden="1" x14ac:dyDescent="0.35">
      <c r="A5539" s="144" t="s">
        <v>23645</v>
      </c>
      <c r="B5539" s="144" t="s">
        <v>23646</v>
      </c>
      <c r="C5539" s="144" t="s">
        <v>23647</v>
      </c>
      <c r="D5539" s="144" t="s">
        <v>23648</v>
      </c>
      <c r="F5539" s="144" t="s">
        <v>2266</v>
      </c>
    </row>
    <row r="5540" spans="1:6" hidden="1" x14ac:dyDescent="0.35">
      <c r="A5540" s="144" t="s">
        <v>23649</v>
      </c>
      <c r="B5540" s="144" t="s">
        <v>23650</v>
      </c>
      <c r="C5540" s="144" t="s">
        <v>23651</v>
      </c>
      <c r="D5540" s="144" t="s">
        <v>23652</v>
      </c>
      <c r="E5540" s="144" t="s">
        <v>2169</v>
      </c>
      <c r="F5540" s="144" t="s">
        <v>2170</v>
      </c>
    </row>
    <row r="5541" spans="1:6" ht="31" hidden="1" x14ac:dyDescent="0.35">
      <c r="A5541" s="144" t="s">
        <v>23653</v>
      </c>
      <c r="B5541" s="144" t="s">
        <v>23654</v>
      </c>
      <c r="C5541" s="144" t="s">
        <v>23655</v>
      </c>
      <c r="D5541" s="144" t="s">
        <v>23656</v>
      </c>
      <c r="F5541" s="144" t="s">
        <v>2266</v>
      </c>
    </row>
    <row r="5542" spans="1:6" ht="31" hidden="1" x14ac:dyDescent="0.35">
      <c r="A5542" s="144" t="s">
        <v>23657</v>
      </c>
      <c r="B5542" s="144" t="s">
        <v>23658</v>
      </c>
      <c r="C5542" s="144" t="s">
        <v>23659</v>
      </c>
      <c r="D5542" s="144" t="s">
        <v>23660</v>
      </c>
      <c r="F5542" s="144" t="s">
        <v>2163</v>
      </c>
    </row>
    <row r="5543" spans="1:6" hidden="1" x14ac:dyDescent="0.35">
      <c r="A5543" s="144" t="s">
        <v>23661</v>
      </c>
      <c r="B5543" s="144" t="s">
        <v>23662</v>
      </c>
      <c r="C5543" s="144" t="s">
        <v>23663</v>
      </c>
      <c r="D5543" s="144" t="s">
        <v>23664</v>
      </c>
      <c r="F5543" s="144" t="s">
        <v>2193</v>
      </c>
    </row>
    <row r="5544" spans="1:6" hidden="1" x14ac:dyDescent="0.35">
      <c r="A5544" s="144" t="s">
        <v>23665</v>
      </c>
      <c r="B5544" s="144" t="s">
        <v>23666</v>
      </c>
      <c r="C5544" s="144" t="s">
        <v>23667</v>
      </c>
      <c r="D5544" s="144" t="s">
        <v>23668</v>
      </c>
      <c r="F5544" s="144" t="s">
        <v>2266</v>
      </c>
    </row>
    <row r="5545" spans="1:6" ht="31" hidden="1" x14ac:dyDescent="0.35">
      <c r="A5545" s="144" t="s">
        <v>23669</v>
      </c>
      <c r="B5545" s="144" t="s">
        <v>23670</v>
      </c>
      <c r="C5545" s="144" t="s">
        <v>23671</v>
      </c>
      <c r="D5545" s="144" t="s">
        <v>23672</v>
      </c>
      <c r="F5545" s="144" t="s">
        <v>2266</v>
      </c>
    </row>
    <row r="5546" spans="1:6" hidden="1" x14ac:dyDescent="0.35">
      <c r="A5546" s="144" t="s">
        <v>23673</v>
      </c>
      <c r="B5546" s="144" t="s">
        <v>23674</v>
      </c>
      <c r="C5546" s="144" t="s">
        <v>23675</v>
      </c>
      <c r="D5546" s="144" t="s">
        <v>23676</v>
      </c>
      <c r="F5546" s="144" t="s">
        <v>2176</v>
      </c>
    </row>
    <row r="5547" spans="1:6" ht="31" hidden="1" x14ac:dyDescent="0.35">
      <c r="A5547" s="144" t="s">
        <v>23677</v>
      </c>
      <c r="B5547" s="144" t="s">
        <v>23678</v>
      </c>
      <c r="C5547" s="144" t="s">
        <v>23679</v>
      </c>
      <c r="D5547" s="144" t="s">
        <v>23680</v>
      </c>
      <c r="E5547" s="144" t="s">
        <v>3238</v>
      </c>
      <c r="F5547" s="144" t="s">
        <v>2163</v>
      </c>
    </row>
    <row r="5548" spans="1:6" hidden="1" x14ac:dyDescent="0.35">
      <c r="A5548" s="144" t="s">
        <v>23681</v>
      </c>
      <c r="B5548" s="144" t="s">
        <v>23682</v>
      </c>
      <c r="C5548" s="144" t="s">
        <v>23683</v>
      </c>
      <c r="D5548" s="144" t="s">
        <v>23684</v>
      </c>
      <c r="F5548" s="144" t="s">
        <v>2170</v>
      </c>
    </row>
    <row r="5549" spans="1:6" ht="46.5" hidden="1" x14ac:dyDescent="0.35">
      <c r="A5549" s="144" t="s">
        <v>23685</v>
      </c>
      <c r="B5549" s="144" t="s">
        <v>23686</v>
      </c>
      <c r="C5549" s="144" t="s">
        <v>23687</v>
      </c>
      <c r="D5549" s="144" t="s">
        <v>23688</v>
      </c>
      <c r="F5549" s="144" t="s">
        <v>2266</v>
      </c>
    </row>
    <row r="5550" spans="1:6" ht="31" hidden="1" x14ac:dyDescent="0.35">
      <c r="A5550" s="144" t="s">
        <v>23689</v>
      </c>
      <c r="B5550" s="144" t="s">
        <v>23690</v>
      </c>
      <c r="C5550" s="144" t="s">
        <v>23691</v>
      </c>
      <c r="D5550" s="144" t="s">
        <v>23692</v>
      </c>
      <c r="E5550" s="144" t="s">
        <v>2175</v>
      </c>
      <c r="F5550" s="144" t="s">
        <v>2266</v>
      </c>
    </row>
    <row r="5551" spans="1:6" hidden="1" x14ac:dyDescent="0.35">
      <c r="A5551" s="144" t="s">
        <v>23693</v>
      </c>
      <c r="B5551" s="144" t="s">
        <v>23694</v>
      </c>
      <c r="C5551" s="144" t="s">
        <v>23695</v>
      </c>
      <c r="D5551" s="144" t="s">
        <v>23696</v>
      </c>
      <c r="F5551" s="144" t="s">
        <v>2266</v>
      </c>
    </row>
    <row r="5552" spans="1:6" ht="31" hidden="1" x14ac:dyDescent="0.35">
      <c r="A5552" s="144" t="s">
        <v>23697</v>
      </c>
      <c r="B5552" s="144" t="s">
        <v>23698</v>
      </c>
      <c r="C5552" s="144" t="s">
        <v>23699</v>
      </c>
      <c r="D5552" s="144" t="s">
        <v>23700</v>
      </c>
      <c r="E5552" s="144" t="s">
        <v>2175</v>
      </c>
      <c r="F5552" s="144" t="s">
        <v>2266</v>
      </c>
    </row>
    <row r="5553" spans="1:6" ht="46.5" hidden="1" x14ac:dyDescent="0.35">
      <c r="A5553" s="144" t="s">
        <v>23701</v>
      </c>
      <c r="B5553" s="144" t="s">
        <v>23702</v>
      </c>
      <c r="C5553" s="144" t="s">
        <v>23703</v>
      </c>
      <c r="D5553" s="144" t="s">
        <v>23704</v>
      </c>
      <c r="E5553" s="144" t="s">
        <v>2175</v>
      </c>
      <c r="F5553" s="144" t="s">
        <v>2266</v>
      </c>
    </row>
    <row r="5554" spans="1:6" ht="31" hidden="1" x14ac:dyDescent="0.35">
      <c r="A5554" s="144" t="s">
        <v>23705</v>
      </c>
      <c r="B5554" s="144" t="s">
        <v>23706</v>
      </c>
      <c r="C5554" s="144" t="s">
        <v>23707</v>
      </c>
      <c r="D5554" s="144" t="s">
        <v>23708</v>
      </c>
      <c r="F5554" s="144" t="s">
        <v>2266</v>
      </c>
    </row>
    <row r="5555" spans="1:6" ht="31" hidden="1" x14ac:dyDescent="0.35">
      <c r="A5555" s="144" t="s">
        <v>23709</v>
      </c>
      <c r="B5555" s="144" t="s">
        <v>23710</v>
      </c>
      <c r="C5555" s="144" t="s">
        <v>23711</v>
      </c>
      <c r="D5555" s="144" t="s">
        <v>23712</v>
      </c>
      <c r="E5555" s="144" t="s">
        <v>2169</v>
      </c>
      <c r="F5555" s="144" t="s">
        <v>2193</v>
      </c>
    </row>
    <row r="5556" spans="1:6" ht="31" hidden="1" x14ac:dyDescent="0.35">
      <c r="A5556" s="144" t="s">
        <v>23713</v>
      </c>
      <c r="B5556" s="144" t="s">
        <v>23714</v>
      </c>
      <c r="C5556" s="144" t="s">
        <v>23715</v>
      </c>
      <c r="D5556" s="144" t="s">
        <v>23716</v>
      </c>
      <c r="E5556" s="144" t="s">
        <v>2175</v>
      </c>
      <c r="F5556" s="144" t="s">
        <v>2266</v>
      </c>
    </row>
    <row r="5557" spans="1:6" ht="31" hidden="1" x14ac:dyDescent="0.35">
      <c r="A5557" s="144" t="s">
        <v>23717</v>
      </c>
      <c r="B5557" s="144" t="s">
        <v>23718</v>
      </c>
      <c r="C5557" s="144" t="s">
        <v>23719</v>
      </c>
      <c r="D5557" s="144" t="s">
        <v>23720</v>
      </c>
      <c r="E5557" s="144" t="s">
        <v>2175</v>
      </c>
      <c r="F5557" s="144" t="s">
        <v>2266</v>
      </c>
    </row>
    <row r="5558" spans="1:6" hidden="1" x14ac:dyDescent="0.35">
      <c r="A5558" s="144" t="s">
        <v>23721</v>
      </c>
      <c r="B5558" s="144" t="s">
        <v>23722</v>
      </c>
      <c r="C5558" s="144" t="s">
        <v>23723</v>
      </c>
      <c r="D5558" s="144" t="s">
        <v>23724</v>
      </c>
      <c r="E5558" s="144" t="s">
        <v>2169</v>
      </c>
      <c r="F5558" s="144" t="s">
        <v>2266</v>
      </c>
    </row>
    <row r="5559" spans="1:6" ht="31" hidden="1" x14ac:dyDescent="0.35">
      <c r="A5559" s="144" t="s">
        <v>23725</v>
      </c>
      <c r="B5559" s="144" t="s">
        <v>23726</v>
      </c>
      <c r="C5559" s="144" t="s">
        <v>23727</v>
      </c>
      <c r="D5559" s="144" t="s">
        <v>23728</v>
      </c>
      <c r="E5559" s="144" t="s">
        <v>3238</v>
      </c>
      <c r="F5559" s="144" t="s">
        <v>2170</v>
      </c>
    </row>
    <row r="5560" spans="1:6" ht="31" hidden="1" x14ac:dyDescent="0.35">
      <c r="A5560" s="144" t="s">
        <v>23729</v>
      </c>
      <c r="B5560" s="144" t="s">
        <v>23730</v>
      </c>
      <c r="C5560" s="144" t="s">
        <v>23731</v>
      </c>
      <c r="D5560" s="144" t="s">
        <v>23732</v>
      </c>
      <c r="E5560" s="144" t="s">
        <v>3238</v>
      </c>
      <c r="F5560" s="144" t="s">
        <v>2266</v>
      </c>
    </row>
    <row r="5561" spans="1:6" ht="31" hidden="1" x14ac:dyDescent="0.35">
      <c r="A5561" s="144" t="s">
        <v>23733</v>
      </c>
      <c r="B5561" s="144" t="s">
        <v>23734</v>
      </c>
      <c r="C5561" s="144" t="s">
        <v>23735</v>
      </c>
      <c r="D5561" s="144" t="s">
        <v>23736</v>
      </c>
      <c r="F5561" s="144" t="s">
        <v>2266</v>
      </c>
    </row>
    <row r="5562" spans="1:6" ht="31" hidden="1" x14ac:dyDescent="0.35">
      <c r="A5562" s="144" t="s">
        <v>23737</v>
      </c>
      <c r="B5562" s="144" t="s">
        <v>23738</v>
      </c>
      <c r="C5562" s="144" t="s">
        <v>23739</v>
      </c>
      <c r="D5562" s="144" t="s">
        <v>23740</v>
      </c>
      <c r="F5562" s="144" t="s">
        <v>2266</v>
      </c>
    </row>
    <row r="5563" spans="1:6" hidden="1" x14ac:dyDescent="0.35">
      <c r="A5563" s="144" t="s">
        <v>23741</v>
      </c>
      <c r="B5563" s="144" t="s">
        <v>23742</v>
      </c>
      <c r="C5563" s="144" t="s">
        <v>23743</v>
      </c>
      <c r="D5563" s="144" t="s">
        <v>23744</v>
      </c>
      <c r="F5563" s="144" t="s">
        <v>2266</v>
      </c>
    </row>
    <row r="5564" spans="1:6" ht="62" hidden="1" x14ac:dyDescent="0.35">
      <c r="A5564" s="144" t="s">
        <v>23745</v>
      </c>
      <c r="B5564" s="144" t="s">
        <v>23746</v>
      </c>
      <c r="C5564" s="144" t="s">
        <v>23747</v>
      </c>
      <c r="D5564" s="144" t="s">
        <v>23748</v>
      </c>
      <c r="F5564" s="144" t="s">
        <v>2266</v>
      </c>
    </row>
    <row r="5565" spans="1:6" hidden="1" x14ac:dyDescent="0.35">
      <c r="A5565" s="144" t="s">
        <v>23749</v>
      </c>
      <c r="B5565" s="144" t="s">
        <v>23750</v>
      </c>
      <c r="C5565" s="144" t="s">
        <v>23751</v>
      </c>
      <c r="D5565" s="144" t="s">
        <v>23752</v>
      </c>
      <c r="E5565" s="144" t="s">
        <v>2169</v>
      </c>
      <c r="F5565" s="144" t="s">
        <v>2266</v>
      </c>
    </row>
    <row r="5566" spans="1:6" ht="31" hidden="1" x14ac:dyDescent="0.35">
      <c r="A5566" s="144" t="s">
        <v>23753</v>
      </c>
      <c r="B5566" s="144" t="s">
        <v>23754</v>
      </c>
      <c r="C5566" s="144" t="s">
        <v>23755</v>
      </c>
      <c r="D5566" s="144" t="s">
        <v>23756</v>
      </c>
      <c r="F5566" s="144" t="s">
        <v>2266</v>
      </c>
    </row>
    <row r="5567" spans="1:6" ht="31" hidden="1" x14ac:dyDescent="0.35">
      <c r="A5567" s="144" t="s">
        <v>23757</v>
      </c>
      <c r="B5567" s="144" t="s">
        <v>23758</v>
      </c>
      <c r="C5567" s="144" t="s">
        <v>23759</v>
      </c>
      <c r="D5567" s="144" t="s">
        <v>23760</v>
      </c>
      <c r="F5567" s="144" t="s">
        <v>2266</v>
      </c>
    </row>
    <row r="5568" spans="1:6" ht="46.5" hidden="1" x14ac:dyDescent="0.35">
      <c r="A5568" s="144" t="s">
        <v>23761</v>
      </c>
      <c r="B5568" s="144" t="s">
        <v>23762</v>
      </c>
      <c r="C5568" s="144" t="s">
        <v>23763</v>
      </c>
      <c r="D5568" s="144" t="s">
        <v>23764</v>
      </c>
      <c r="E5568" s="144" t="s">
        <v>3238</v>
      </c>
      <c r="F5568" s="144" t="s">
        <v>2163</v>
      </c>
    </row>
    <row r="5569" spans="1:6" ht="31" hidden="1" x14ac:dyDescent="0.35">
      <c r="A5569" s="144" t="s">
        <v>23765</v>
      </c>
      <c r="B5569" s="144" t="s">
        <v>23766</v>
      </c>
      <c r="C5569" s="144" t="s">
        <v>23767</v>
      </c>
      <c r="D5569" s="144" t="s">
        <v>23768</v>
      </c>
      <c r="F5569" s="144" t="s">
        <v>2163</v>
      </c>
    </row>
    <row r="5570" spans="1:6" ht="31" hidden="1" x14ac:dyDescent="0.35">
      <c r="A5570" s="144" t="s">
        <v>23769</v>
      </c>
      <c r="B5570" s="144" t="s">
        <v>23770</v>
      </c>
      <c r="C5570" s="144" t="s">
        <v>23771</v>
      </c>
      <c r="D5570" s="144" t="s">
        <v>23772</v>
      </c>
      <c r="E5570" s="144" t="s">
        <v>2175</v>
      </c>
      <c r="F5570" s="144" t="s">
        <v>2193</v>
      </c>
    </row>
    <row r="5571" spans="1:6" ht="31" hidden="1" x14ac:dyDescent="0.35">
      <c r="A5571" s="144" t="s">
        <v>23773</v>
      </c>
      <c r="B5571" s="144" t="s">
        <v>23774</v>
      </c>
      <c r="C5571" s="144" t="s">
        <v>23775</v>
      </c>
      <c r="D5571" s="144" t="s">
        <v>23776</v>
      </c>
      <c r="E5571" s="144" t="s">
        <v>2175</v>
      </c>
      <c r="F5571" s="144" t="s">
        <v>2193</v>
      </c>
    </row>
    <row r="5572" spans="1:6" ht="46.5" hidden="1" x14ac:dyDescent="0.35">
      <c r="A5572" s="144" t="s">
        <v>23777</v>
      </c>
      <c r="B5572" s="144" t="s">
        <v>23778</v>
      </c>
      <c r="C5572" s="144" t="s">
        <v>23779</v>
      </c>
      <c r="D5572" s="144" t="s">
        <v>23780</v>
      </c>
      <c r="E5572" s="144" t="s">
        <v>2175</v>
      </c>
      <c r="F5572" s="144" t="s">
        <v>2266</v>
      </c>
    </row>
    <row r="5573" spans="1:6" ht="31" hidden="1" x14ac:dyDescent="0.35">
      <c r="A5573" s="144" t="s">
        <v>23781</v>
      </c>
      <c r="B5573" s="144" t="s">
        <v>23782</v>
      </c>
      <c r="C5573" s="144" t="s">
        <v>23783</v>
      </c>
      <c r="D5573" s="144" t="s">
        <v>23784</v>
      </c>
      <c r="F5573" s="144" t="s">
        <v>2266</v>
      </c>
    </row>
    <row r="5574" spans="1:6" hidden="1" x14ac:dyDescent="0.35">
      <c r="A5574" s="144" t="s">
        <v>23785</v>
      </c>
      <c r="B5574" s="144" t="s">
        <v>23786</v>
      </c>
      <c r="C5574" s="144" t="s">
        <v>23787</v>
      </c>
      <c r="D5574" s="144" t="s">
        <v>23788</v>
      </c>
      <c r="F5574" s="144" t="s">
        <v>2266</v>
      </c>
    </row>
    <row r="5575" spans="1:6" hidden="1" x14ac:dyDescent="0.35">
      <c r="A5575" s="144" t="s">
        <v>23789</v>
      </c>
      <c r="B5575" s="144" t="s">
        <v>23790</v>
      </c>
      <c r="C5575" s="144" t="s">
        <v>23791</v>
      </c>
      <c r="D5575" s="144" t="s">
        <v>23792</v>
      </c>
      <c r="F5575" s="144" t="s">
        <v>2170</v>
      </c>
    </row>
    <row r="5576" spans="1:6" hidden="1" x14ac:dyDescent="0.35">
      <c r="A5576" s="144" t="s">
        <v>23793</v>
      </c>
      <c r="B5576" s="144" t="s">
        <v>23794</v>
      </c>
      <c r="C5576" s="144" t="s">
        <v>23795</v>
      </c>
      <c r="D5576" s="144" t="s">
        <v>23796</v>
      </c>
      <c r="F5576" s="144" t="s">
        <v>2170</v>
      </c>
    </row>
    <row r="5577" spans="1:6" ht="31" hidden="1" x14ac:dyDescent="0.35">
      <c r="A5577" s="144" t="s">
        <v>23797</v>
      </c>
      <c r="B5577" s="144" t="s">
        <v>23798</v>
      </c>
      <c r="C5577" s="144" t="s">
        <v>23799</v>
      </c>
      <c r="D5577" s="144" t="s">
        <v>23800</v>
      </c>
      <c r="F5577" s="144" t="s">
        <v>2266</v>
      </c>
    </row>
    <row r="5578" spans="1:6" hidden="1" x14ac:dyDescent="0.35">
      <c r="A5578" s="144" t="s">
        <v>23801</v>
      </c>
      <c r="B5578" s="144" t="s">
        <v>23802</v>
      </c>
      <c r="C5578" s="144" t="s">
        <v>23803</v>
      </c>
      <c r="D5578" s="144" t="s">
        <v>23804</v>
      </c>
      <c r="F5578" s="144" t="s">
        <v>2266</v>
      </c>
    </row>
    <row r="5579" spans="1:6" hidden="1" x14ac:dyDescent="0.35">
      <c r="A5579" s="144" t="s">
        <v>23805</v>
      </c>
      <c r="B5579" s="144" t="s">
        <v>23806</v>
      </c>
      <c r="C5579" s="144" t="s">
        <v>23807</v>
      </c>
      <c r="D5579" s="144" t="s">
        <v>23808</v>
      </c>
      <c r="E5579" s="144" t="s">
        <v>2175</v>
      </c>
      <c r="F5579" s="144" t="s">
        <v>2266</v>
      </c>
    </row>
    <row r="5580" spans="1:6" hidden="1" x14ac:dyDescent="0.35">
      <c r="A5580" s="144" t="s">
        <v>23809</v>
      </c>
      <c r="B5580" s="144" t="s">
        <v>23810</v>
      </c>
      <c r="C5580" s="144" t="s">
        <v>23811</v>
      </c>
      <c r="D5580" s="144" t="s">
        <v>23812</v>
      </c>
      <c r="E5580" s="144" t="s">
        <v>2175</v>
      </c>
      <c r="F5580" s="144" t="s">
        <v>2266</v>
      </c>
    </row>
    <row r="5581" spans="1:6" hidden="1" x14ac:dyDescent="0.35">
      <c r="A5581" s="144" t="s">
        <v>23813</v>
      </c>
      <c r="B5581" s="144" t="s">
        <v>23814</v>
      </c>
      <c r="C5581" s="144" t="s">
        <v>23815</v>
      </c>
      <c r="D5581" s="144" t="s">
        <v>23816</v>
      </c>
      <c r="E5581" s="144" t="s">
        <v>2169</v>
      </c>
      <c r="F5581" s="144" t="s">
        <v>2266</v>
      </c>
    </row>
    <row r="5582" spans="1:6" ht="31" hidden="1" x14ac:dyDescent="0.35">
      <c r="A5582" s="144" t="s">
        <v>23817</v>
      </c>
      <c r="B5582" s="144" t="s">
        <v>23818</v>
      </c>
      <c r="C5582" s="144" t="s">
        <v>23819</v>
      </c>
      <c r="D5582" s="144" t="s">
        <v>23820</v>
      </c>
      <c r="E5582" s="144" t="s">
        <v>3238</v>
      </c>
      <c r="F5582" s="144" t="s">
        <v>2163</v>
      </c>
    </row>
    <row r="5583" spans="1:6" hidden="1" x14ac:dyDescent="0.35">
      <c r="A5583" s="144" t="s">
        <v>23821</v>
      </c>
      <c r="B5583" s="144" t="s">
        <v>23822</v>
      </c>
      <c r="C5583" s="144" t="s">
        <v>23823</v>
      </c>
      <c r="D5583" s="144" t="s">
        <v>23824</v>
      </c>
      <c r="F5583" s="144" t="s">
        <v>2266</v>
      </c>
    </row>
    <row r="5584" spans="1:6" hidden="1" x14ac:dyDescent="0.35">
      <c r="A5584" s="144" t="s">
        <v>23825</v>
      </c>
      <c r="B5584" s="144" t="s">
        <v>23826</v>
      </c>
      <c r="C5584" s="144" t="s">
        <v>23827</v>
      </c>
      <c r="D5584" s="144" t="s">
        <v>23828</v>
      </c>
      <c r="E5584" s="144" t="s">
        <v>2169</v>
      </c>
      <c r="F5584" s="144" t="s">
        <v>2266</v>
      </c>
    </row>
    <row r="5585" spans="1:6" ht="31" hidden="1" x14ac:dyDescent="0.35">
      <c r="A5585" s="144" t="s">
        <v>23829</v>
      </c>
      <c r="B5585" s="144" t="s">
        <v>23830</v>
      </c>
      <c r="C5585" s="144" t="s">
        <v>23831</v>
      </c>
      <c r="D5585" s="144" t="s">
        <v>23832</v>
      </c>
      <c r="F5585" s="144" t="s">
        <v>2163</v>
      </c>
    </row>
    <row r="5586" spans="1:6" ht="31" hidden="1" x14ac:dyDescent="0.35">
      <c r="A5586" s="144" t="s">
        <v>23833</v>
      </c>
      <c r="B5586" s="144" t="s">
        <v>23834</v>
      </c>
      <c r="C5586" s="144" t="s">
        <v>23835</v>
      </c>
      <c r="D5586" s="144" t="s">
        <v>23836</v>
      </c>
      <c r="F5586" s="144" t="s">
        <v>2266</v>
      </c>
    </row>
    <row r="5587" spans="1:6" hidden="1" x14ac:dyDescent="0.35">
      <c r="A5587" s="144" t="s">
        <v>23837</v>
      </c>
      <c r="B5587" s="144" t="s">
        <v>23838</v>
      </c>
      <c r="C5587" s="144" t="s">
        <v>23839</v>
      </c>
      <c r="D5587" s="144" t="s">
        <v>23840</v>
      </c>
      <c r="E5587" s="144" t="s">
        <v>2169</v>
      </c>
      <c r="F5587" s="144" t="s">
        <v>2266</v>
      </c>
    </row>
    <row r="5588" spans="1:6" ht="46.5" hidden="1" x14ac:dyDescent="0.35">
      <c r="A5588" s="144" t="s">
        <v>23841</v>
      </c>
      <c r="B5588" s="144" t="s">
        <v>23842</v>
      </c>
      <c r="C5588" s="144" t="s">
        <v>23843</v>
      </c>
      <c r="D5588" s="144" t="s">
        <v>23844</v>
      </c>
      <c r="E5588" s="144" t="s">
        <v>2175</v>
      </c>
      <c r="F5588" s="144" t="s">
        <v>2185</v>
      </c>
    </row>
    <row r="5589" spans="1:6" hidden="1" x14ac:dyDescent="0.35">
      <c r="A5589" s="144" t="s">
        <v>23845</v>
      </c>
      <c r="B5589" s="144" t="s">
        <v>23846</v>
      </c>
      <c r="C5589" s="144" t="s">
        <v>23847</v>
      </c>
      <c r="D5589" s="144" t="s">
        <v>23848</v>
      </c>
      <c r="F5589" s="144" t="s">
        <v>2170</v>
      </c>
    </row>
    <row r="5590" spans="1:6" ht="31" hidden="1" x14ac:dyDescent="0.35">
      <c r="A5590" s="144" t="s">
        <v>23849</v>
      </c>
      <c r="B5590" s="144" t="s">
        <v>23850</v>
      </c>
      <c r="C5590" s="144" t="s">
        <v>23851</v>
      </c>
      <c r="D5590" s="144" t="s">
        <v>23852</v>
      </c>
      <c r="F5590" s="144" t="s">
        <v>2266</v>
      </c>
    </row>
    <row r="5591" spans="1:6" hidden="1" x14ac:dyDescent="0.35">
      <c r="A5591" s="144" t="s">
        <v>23853</v>
      </c>
      <c r="B5591" s="144" t="s">
        <v>23854</v>
      </c>
      <c r="C5591" s="144" t="s">
        <v>23855</v>
      </c>
      <c r="D5591" s="144" t="s">
        <v>23856</v>
      </c>
      <c r="F5591" s="144" t="s">
        <v>2266</v>
      </c>
    </row>
    <row r="5592" spans="1:6" hidden="1" x14ac:dyDescent="0.35">
      <c r="A5592" s="144" t="s">
        <v>23857</v>
      </c>
      <c r="B5592" s="144" t="s">
        <v>23858</v>
      </c>
      <c r="C5592" s="144" t="s">
        <v>23859</v>
      </c>
      <c r="D5592" s="144" t="s">
        <v>23860</v>
      </c>
      <c r="F5592" s="144" t="s">
        <v>2266</v>
      </c>
    </row>
    <row r="5593" spans="1:6" hidden="1" x14ac:dyDescent="0.35">
      <c r="A5593" s="144" t="s">
        <v>23861</v>
      </c>
      <c r="B5593" s="144" t="s">
        <v>23862</v>
      </c>
      <c r="C5593" s="144" t="s">
        <v>23863</v>
      </c>
      <c r="D5593" s="144" t="s">
        <v>23864</v>
      </c>
      <c r="E5593" s="144" t="s">
        <v>2175</v>
      </c>
      <c r="F5593" s="144" t="s">
        <v>2266</v>
      </c>
    </row>
    <row r="5594" spans="1:6" hidden="1" x14ac:dyDescent="0.35">
      <c r="A5594" s="144" t="s">
        <v>23865</v>
      </c>
      <c r="B5594" s="144" t="s">
        <v>23866</v>
      </c>
      <c r="C5594" s="144" t="s">
        <v>23867</v>
      </c>
      <c r="D5594" s="144" t="s">
        <v>23868</v>
      </c>
      <c r="F5594" s="144" t="s">
        <v>2266</v>
      </c>
    </row>
    <row r="5595" spans="1:6" hidden="1" x14ac:dyDescent="0.35">
      <c r="A5595" s="144" t="s">
        <v>23869</v>
      </c>
      <c r="B5595" s="144" t="s">
        <v>23870</v>
      </c>
      <c r="C5595" s="144" t="s">
        <v>23871</v>
      </c>
      <c r="D5595" s="144" t="s">
        <v>23872</v>
      </c>
      <c r="F5595" s="144" t="s">
        <v>2266</v>
      </c>
    </row>
    <row r="5596" spans="1:6" hidden="1" x14ac:dyDescent="0.35">
      <c r="A5596" s="144" t="s">
        <v>23873</v>
      </c>
      <c r="B5596" s="144" t="s">
        <v>23874</v>
      </c>
      <c r="C5596" s="144" t="s">
        <v>23875</v>
      </c>
      <c r="D5596" s="144" t="s">
        <v>23876</v>
      </c>
      <c r="E5596" s="144" t="s">
        <v>2175</v>
      </c>
      <c r="F5596" s="144" t="s">
        <v>2266</v>
      </c>
    </row>
    <row r="5597" spans="1:6" ht="31" hidden="1" x14ac:dyDescent="0.35">
      <c r="A5597" s="144" t="s">
        <v>23877</v>
      </c>
      <c r="B5597" s="144" t="s">
        <v>23878</v>
      </c>
      <c r="C5597" s="144" t="s">
        <v>23879</v>
      </c>
      <c r="D5597" s="144" t="s">
        <v>23880</v>
      </c>
      <c r="F5597" s="144" t="s">
        <v>2266</v>
      </c>
    </row>
    <row r="5598" spans="1:6" hidden="1" x14ac:dyDescent="0.35">
      <c r="A5598" s="144" t="s">
        <v>23881</v>
      </c>
      <c r="B5598" s="144" t="s">
        <v>23882</v>
      </c>
      <c r="C5598" s="144" t="s">
        <v>23883</v>
      </c>
      <c r="D5598" s="144" t="s">
        <v>23884</v>
      </c>
      <c r="F5598" s="144" t="s">
        <v>2170</v>
      </c>
    </row>
    <row r="5599" spans="1:6" hidden="1" x14ac:dyDescent="0.35">
      <c r="A5599" s="144" t="s">
        <v>23885</v>
      </c>
      <c r="B5599" s="144" t="s">
        <v>23886</v>
      </c>
      <c r="C5599" s="144" t="s">
        <v>23887</v>
      </c>
      <c r="D5599" s="144" t="s">
        <v>23888</v>
      </c>
      <c r="F5599" s="144" t="s">
        <v>2266</v>
      </c>
    </row>
    <row r="5600" spans="1:6" ht="31" hidden="1" x14ac:dyDescent="0.35">
      <c r="A5600" s="144" t="s">
        <v>23889</v>
      </c>
      <c r="B5600" s="144" t="s">
        <v>23890</v>
      </c>
      <c r="C5600" s="144" t="s">
        <v>23891</v>
      </c>
      <c r="D5600" s="144" t="s">
        <v>23892</v>
      </c>
      <c r="F5600" s="144" t="s">
        <v>2163</v>
      </c>
    </row>
    <row r="5601" spans="1:6" hidden="1" x14ac:dyDescent="0.35">
      <c r="A5601" s="144" t="s">
        <v>23893</v>
      </c>
      <c r="B5601" s="144" t="s">
        <v>23894</v>
      </c>
      <c r="C5601" s="144" t="s">
        <v>23895</v>
      </c>
      <c r="D5601" s="144" t="s">
        <v>23896</v>
      </c>
      <c r="F5601" s="144" t="s">
        <v>2266</v>
      </c>
    </row>
    <row r="5602" spans="1:6" ht="31" hidden="1" x14ac:dyDescent="0.35">
      <c r="A5602" s="144" t="s">
        <v>23897</v>
      </c>
      <c r="B5602" s="144" t="s">
        <v>23898</v>
      </c>
      <c r="C5602" s="144" t="s">
        <v>23899</v>
      </c>
      <c r="D5602" s="144" t="s">
        <v>23900</v>
      </c>
      <c r="E5602" s="144" t="s">
        <v>3238</v>
      </c>
      <c r="F5602" s="144" t="s">
        <v>2266</v>
      </c>
    </row>
    <row r="5603" spans="1:6" ht="31" hidden="1" x14ac:dyDescent="0.35">
      <c r="A5603" s="144" t="s">
        <v>23901</v>
      </c>
      <c r="B5603" s="144" t="s">
        <v>23902</v>
      </c>
      <c r="C5603" s="144" t="s">
        <v>23903</v>
      </c>
      <c r="D5603" s="144" t="s">
        <v>23904</v>
      </c>
      <c r="F5603" s="144" t="s">
        <v>2266</v>
      </c>
    </row>
    <row r="5604" spans="1:6" ht="46.5" hidden="1" x14ac:dyDescent="0.35">
      <c r="A5604" s="144" t="s">
        <v>23905</v>
      </c>
      <c r="B5604" s="144" t="s">
        <v>23906</v>
      </c>
      <c r="C5604" s="144" t="s">
        <v>23907</v>
      </c>
      <c r="D5604" s="144" t="s">
        <v>23908</v>
      </c>
      <c r="F5604" s="144" t="s">
        <v>2266</v>
      </c>
    </row>
    <row r="5605" spans="1:6" hidden="1" x14ac:dyDescent="0.35">
      <c r="A5605" s="144" t="s">
        <v>23909</v>
      </c>
      <c r="B5605" s="144" t="s">
        <v>23910</v>
      </c>
      <c r="C5605" s="144" t="s">
        <v>23911</v>
      </c>
      <c r="D5605" s="144" t="s">
        <v>23912</v>
      </c>
      <c r="F5605" s="144" t="s">
        <v>2170</v>
      </c>
    </row>
    <row r="5606" spans="1:6" ht="31" hidden="1" x14ac:dyDescent="0.35">
      <c r="A5606" s="144" t="s">
        <v>23913</v>
      </c>
      <c r="B5606" s="144" t="s">
        <v>23914</v>
      </c>
      <c r="C5606" s="144" t="s">
        <v>23915</v>
      </c>
      <c r="D5606" s="144" t="s">
        <v>23916</v>
      </c>
      <c r="F5606" s="144" t="s">
        <v>2266</v>
      </c>
    </row>
    <row r="5607" spans="1:6" hidden="1" x14ac:dyDescent="0.35">
      <c r="A5607" s="144" t="s">
        <v>23917</v>
      </c>
      <c r="B5607" s="144" t="s">
        <v>23918</v>
      </c>
      <c r="C5607" s="144" t="s">
        <v>23919</v>
      </c>
      <c r="D5607" s="144" t="s">
        <v>23920</v>
      </c>
      <c r="F5607" s="144" t="s">
        <v>2266</v>
      </c>
    </row>
    <row r="5608" spans="1:6" ht="46.5" hidden="1" x14ac:dyDescent="0.35">
      <c r="A5608" s="144" t="s">
        <v>23921</v>
      </c>
      <c r="B5608" s="144" t="s">
        <v>23922</v>
      </c>
      <c r="C5608" s="144" t="s">
        <v>23923</v>
      </c>
      <c r="D5608" s="144" t="s">
        <v>23924</v>
      </c>
      <c r="F5608" s="144" t="s">
        <v>2163</v>
      </c>
    </row>
    <row r="5609" spans="1:6" ht="31" hidden="1" x14ac:dyDescent="0.35">
      <c r="A5609" s="144" t="s">
        <v>23925</v>
      </c>
      <c r="B5609" s="144" t="s">
        <v>23926</v>
      </c>
      <c r="C5609" s="144" t="s">
        <v>23927</v>
      </c>
      <c r="D5609" s="144" t="s">
        <v>23928</v>
      </c>
      <c r="E5609" s="144" t="s">
        <v>3238</v>
      </c>
      <c r="F5609" s="144" t="s">
        <v>2266</v>
      </c>
    </row>
    <row r="5610" spans="1:6" hidden="1" x14ac:dyDescent="0.35">
      <c r="A5610" s="144" t="s">
        <v>23929</v>
      </c>
      <c r="B5610" s="144" t="s">
        <v>23930</v>
      </c>
      <c r="C5610" s="144" t="s">
        <v>23931</v>
      </c>
      <c r="D5610" s="144" t="s">
        <v>23932</v>
      </c>
      <c r="F5610" s="144" t="s">
        <v>2170</v>
      </c>
    </row>
    <row r="5611" spans="1:6" hidden="1" x14ac:dyDescent="0.35">
      <c r="A5611" s="144" t="s">
        <v>23933</v>
      </c>
      <c r="B5611" s="144" t="s">
        <v>23934</v>
      </c>
      <c r="C5611" s="144" t="s">
        <v>23935</v>
      </c>
      <c r="D5611" s="144" t="s">
        <v>23936</v>
      </c>
      <c r="F5611" s="144" t="s">
        <v>2170</v>
      </c>
    </row>
    <row r="5612" spans="1:6" hidden="1" x14ac:dyDescent="0.35">
      <c r="A5612" s="144" t="s">
        <v>23937</v>
      </c>
      <c r="B5612" s="144" t="s">
        <v>23938</v>
      </c>
      <c r="C5612" s="144" t="s">
        <v>23939</v>
      </c>
      <c r="D5612" s="144" t="s">
        <v>23940</v>
      </c>
      <c r="E5612" s="144" t="s">
        <v>2175</v>
      </c>
      <c r="F5612" s="144" t="s">
        <v>2266</v>
      </c>
    </row>
    <row r="5613" spans="1:6" ht="46.5" hidden="1" x14ac:dyDescent="0.35">
      <c r="A5613" s="144" t="s">
        <v>23941</v>
      </c>
      <c r="B5613" s="144" t="s">
        <v>23942</v>
      </c>
      <c r="C5613" s="144" t="s">
        <v>23943</v>
      </c>
      <c r="D5613" s="144" t="s">
        <v>23944</v>
      </c>
      <c r="F5613" s="144" t="s">
        <v>2266</v>
      </c>
    </row>
    <row r="5614" spans="1:6" hidden="1" x14ac:dyDescent="0.35">
      <c r="A5614" s="144" t="s">
        <v>23945</v>
      </c>
      <c r="B5614" s="144" t="s">
        <v>23946</v>
      </c>
      <c r="C5614" s="144" t="s">
        <v>23947</v>
      </c>
      <c r="D5614" s="144" t="s">
        <v>23948</v>
      </c>
      <c r="F5614" s="144" t="s">
        <v>2266</v>
      </c>
    </row>
    <row r="5615" spans="1:6" hidden="1" x14ac:dyDescent="0.35">
      <c r="A5615" s="144" t="s">
        <v>23949</v>
      </c>
      <c r="B5615" s="144" t="s">
        <v>23950</v>
      </c>
      <c r="C5615" s="144" t="s">
        <v>23951</v>
      </c>
      <c r="D5615" s="144" t="s">
        <v>23952</v>
      </c>
      <c r="F5615" s="144" t="s">
        <v>2170</v>
      </c>
    </row>
    <row r="5616" spans="1:6" ht="31" hidden="1" x14ac:dyDescent="0.35">
      <c r="A5616" s="144" t="s">
        <v>23953</v>
      </c>
      <c r="B5616" s="144" t="s">
        <v>23954</v>
      </c>
      <c r="C5616" s="144" t="s">
        <v>23955</v>
      </c>
      <c r="D5616" s="144" t="s">
        <v>23956</v>
      </c>
      <c r="F5616" s="144" t="s">
        <v>2163</v>
      </c>
    </row>
    <row r="5617" spans="1:6" ht="31" hidden="1" x14ac:dyDescent="0.35">
      <c r="A5617" s="144" t="s">
        <v>23957</v>
      </c>
      <c r="B5617" s="144" t="s">
        <v>23958</v>
      </c>
      <c r="C5617" s="144" t="s">
        <v>23959</v>
      </c>
      <c r="D5617" s="144" t="s">
        <v>23960</v>
      </c>
      <c r="E5617" s="144" t="s">
        <v>2169</v>
      </c>
      <c r="F5617" s="144" t="s">
        <v>2170</v>
      </c>
    </row>
    <row r="5618" spans="1:6" hidden="1" x14ac:dyDescent="0.35">
      <c r="A5618" s="144" t="s">
        <v>23961</v>
      </c>
      <c r="B5618" s="144" t="s">
        <v>23962</v>
      </c>
      <c r="C5618" s="144" t="s">
        <v>23963</v>
      </c>
      <c r="D5618" s="144" t="s">
        <v>23964</v>
      </c>
      <c r="F5618" s="144" t="s">
        <v>2176</v>
      </c>
    </row>
    <row r="5619" spans="1:6" ht="31" hidden="1" x14ac:dyDescent="0.35">
      <c r="A5619" s="144" t="s">
        <v>23965</v>
      </c>
      <c r="B5619" s="144" t="s">
        <v>23966</v>
      </c>
      <c r="C5619" s="144" t="s">
        <v>23967</v>
      </c>
      <c r="D5619" s="144" t="s">
        <v>23968</v>
      </c>
      <c r="F5619" s="144" t="s">
        <v>2266</v>
      </c>
    </row>
    <row r="5620" spans="1:6" ht="31" hidden="1" x14ac:dyDescent="0.35">
      <c r="A5620" s="144" t="s">
        <v>23969</v>
      </c>
      <c r="B5620" s="144" t="s">
        <v>23970</v>
      </c>
      <c r="C5620" s="144" t="s">
        <v>23971</v>
      </c>
      <c r="D5620" s="144" t="s">
        <v>23972</v>
      </c>
      <c r="F5620" s="144" t="s">
        <v>2170</v>
      </c>
    </row>
    <row r="5621" spans="1:6" hidden="1" x14ac:dyDescent="0.35">
      <c r="A5621" s="144" t="s">
        <v>23973</v>
      </c>
      <c r="B5621" s="144" t="s">
        <v>23974</v>
      </c>
      <c r="C5621" s="144" t="s">
        <v>23975</v>
      </c>
      <c r="D5621" s="144" t="s">
        <v>23976</v>
      </c>
      <c r="F5621" s="144" t="s">
        <v>2266</v>
      </c>
    </row>
    <row r="5622" spans="1:6" hidden="1" x14ac:dyDescent="0.35">
      <c r="A5622" s="144" t="s">
        <v>23977</v>
      </c>
      <c r="B5622" s="144" t="s">
        <v>23978</v>
      </c>
      <c r="C5622" s="144" t="s">
        <v>23979</v>
      </c>
      <c r="D5622" s="144" t="s">
        <v>23980</v>
      </c>
      <c r="F5622" s="144" t="s">
        <v>2266</v>
      </c>
    </row>
    <row r="5623" spans="1:6" ht="31" hidden="1" x14ac:dyDescent="0.35">
      <c r="A5623" s="144" t="s">
        <v>23981</v>
      </c>
      <c r="B5623" s="144" t="s">
        <v>23982</v>
      </c>
      <c r="C5623" s="144" t="s">
        <v>23983</v>
      </c>
      <c r="D5623" s="144" t="s">
        <v>23984</v>
      </c>
      <c r="F5623" s="144" t="s">
        <v>2266</v>
      </c>
    </row>
    <row r="5624" spans="1:6" hidden="1" x14ac:dyDescent="0.35">
      <c r="A5624" s="144" t="s">
        <v>23985</v>
      </c>
      <c r="B5624" s="144" t="s">
        <v>23986</v>
      </c>
      <c r="C5624" s="144" t="s">
        <v>23987</v>
      </c>
      <c r="D5624" s="144" t="s">
        <v>23988</v>
      </c>
      <c r="F5624" s="144" t="s">
        <v>2266</v>
      </c>
    </row>
    <row r="5625" spans="1:6" ht="31" hidden="1" x14ac:dyDescent="0.35">
      <c r="A5625" s="144" t="s">
        <v>23989</v>
      </c>
      <c r="B5625" s="144" t="s">
        <v>23990</v>
      </c>
      <c r="C5625" s="144" t="s">
        <v>23991</v>
      </c>
      <c r="D5625" s="144" t="s">
        <v>23992</v>
      </c>
      <c r="F5625" s="144" t="s">
        <v>2266</v>
      </c>
    </row>
    <row r="5626" spans="1:6" hidden="1" x14ac:dyDescent="0.35">
      <c r="A5626" s="144" t="s">
        <v>23993</v>
      </c>
      <c r="B5626" s="144" t="s">
        <v>23994</v>
      </c>
      <c r="C5626" s="144" t="s">
        <v>23995</v>
      </c>
      <c r="D5626" s="144" t="s">
        <v>23996</v>
      </c>
      <c r="F5626" s="144" t="s">
        <v>2170</v>
      </c>
    </row>
    <row r="5627" spans="1:6" ht="31" hidden="1" x14ac:dyDescent="0.35">
      <c r="A5627" s="144" t="s">
        <v>23997</v>
      </c>
      <c r="B5627" s="144" t="s">
        <v>23998</v>
      </c>
      <c r="C5627" s="144" t="s">
        <v>23999</v>
      </c>
      <c r="D5627" s="144" t="s">
        <v>24000</v>
      </c>
      <c r="E5627" s="144" t="s">
        <v>2169</v>
      </c>
      <c r="F5627" s="144" t="s">
        <v>2193</v>
      </c>
    </row>
    <row r="5628" spans="1:6" hidden="1" x14ac:dyDescent="0.35">
      <c r="A5628" s="144" t="s">
        <v>24001</v>
      </c>
      <c r="B5628" s="144" t="s">
        <v>24002</v>
      </c>
      <c r="C5628" s="144" t="s">
        <v>24003</v>
      </c>
      <c r="D5628" s="144" t="s">
        <v>24004</v>
      </c>
      <c r="F5628" s="144" t="s">
        <v>2266</v>
      </c>
    </row>
    <row r="5629" spans="1:6" hidden="1" x14ac:dyDescent="0.35">
      <c r="A5629" s="144" t="s">
        <v>24005</v>
      </c>
      <c r="B5629" s="144" t="s">
        <v>24006</v>
      </c>
      <c r="C5629" s="144" t="s">
        <v>24007</v>
      </c>
      <c r="D5629" s="144" t="s">
        <v>24008</v>
      </c>
      <c r="F5629" s="144" t="s">
        <v>2266</v>
      </c>
    </row>
    <row r="5630" spans="1:6" ht="31" hidden="1" x14ac:dyDescent="0.35">
      <c r="A5630" s="144" t="s">
        <v>24009</v>
      </c>
      <c r="B5630" s="144" t="s">
        <v>24010</v>
      </c>
      <c r="C5630" s="144" t="s">
        <v>24011</v>
      </c>
      <c r="D5630" s="144" t="s">
        <v>24012</v>
      </c>
      <c r="F5630" s="144" t="s">
        <v>2266</v>
      </c>
    </row>
    <row r="5631" spans="1:6" hidden="1" x14ac:dyDescent="0.35">
      <c r="A5631" s="144" t="s">
        <v>24013</v>
      </c>
      <c r="B5631" s="144" t="s">
        <v>24014</v>
      </c>
      <c r="C5631" s="144" t="s">
        <v>24015</v>
      </c>
      <c r="D5631" s="144" t="s">
        <v>24016</v>
      </c>
      <c r="F5631" s="144" t="s">
        <v>2193</v>
      </c>
    </row>
    <row r="5632" spans="1:6" ht="31" hidden="1" x14ac:dyDescent="0.35">
      <c r="A5632" s="144" t="s">
        <v>24017</v>
      </c>
      <c r="B5632" s="144" t="s">
        <v>24018</v>
      </c>
      <c r="C5632" s="144" t="s">
        <v>24019</v>
      </c>
      <c r="D5632" s="144" t="s">
        <v>24020</v>
      </c>
      <c r="F5632" s="144" t="s">
        <v>2266</v>
      </c>
    </row>
    <row r="5633" spans="1:6" ht="31" hidden="1" x14ac:dyDescent="0.35">
      <c r="A5633" s="144" t="s">
        <v>24021</v>
      </c>
      <c r="B5633" s="144" t="s">
        <v>24022</v>
      </c>
      <c r="C5633" s="144" t="s">
        <v>24023</v>
      </c>
      <c r="D5633" s="144" t="s">
        <v>24024</v>
      </c>
      <c r="F5633" s="144" t="s">
        <v>2193</v>
      </c>
    </row>
    <row r="5634" spans="1:6" hidden="1" x14ac:dyDescent="0.35">
      <c r="A5634" s="144" t="s">
        <v>24025</v>
      </c>
      <c r="B5634" s="144" t="s">
        <v>24026</v>
      </c>
      <c r="C5634" s="144" t="s">
        <v>24027</v>
      </c>
      <c r="D5634" s="144" t="s">
        <v>24028</v>
      </c>
      <c r="F5634" s="144" t="s">
        <v>2176</v>
      </c>
    </row>
    <row r="5635" spans="1:6" hidden="1" x14ac:dyDescent="0.35">
      <c r="A5635" s="144" t="s">
        <v>24029</v>
      </c>
      <c r="B5635" s="144" t="s">
        <v>24030</v>
      </c>
      <c r="C5635" s="144" t="s">
        <v>24031</v>
      </c>
      <c r="D5635" s="144" t="s">
        <v>24032</v>
      </c>
      <c r="F5635" s="144" t="s">
        <v>2266</v>
      </c>
    </row>
    <row r="5636" spans="1:6" ht="31" hidden="1" x14ac:dyDescent="0.35">
      <c r="A5636" s="144" t="s">
        <v>24033</v>
      </c>
      <c r="B5636" s="144" t="s">
        <v>24034</v>
      </c>
      <c r="C5636" s="144" t="s">
        <v>24035</v>
      </c>
      <c r="D5636" s="144" t="s">
        <v>24036</v>
      </c>
      <c r="F5636" s="144" t="s">
        <v>2266</v>
      </c>
    </row>
    <row r="5637" spans="1:6" hidden="1" x14ac:dyDescent="0.35">
      <c r="A5637" s="144" t="s">
        <v>24037</v>
      </c>
      <c r="B5637" s="144" t="s">
        <v>24038</v>
      </c>
      <c r="C5637" s="144" t="s">
        <v>24039</v>
      </c>
      <c r="D5637" s="144" t="s">
        <v>24040</v>
      </c>
      <c r="E5637" s="144" t="s">
        <v>2175</v>
      </c>
      <c r="F5637" s="144" t="s">
        <v>2266</v>
      </c>
    </row>
    <row r="5638" spans="1:6" hidden="1" x14ac:dyDescent="0.35">
      <c r="A5638" s="144" t="s">
        <v>24041</v>
      </c>
      <c r="B5638" s="144" t="s">
        <v>24042</v>
      </c>
      <c r="C5638" s="144" t="s">
        <v>24043</v>
      </c>
      <c r="D5638" s="144" t="s">
        <v>24044</v>
      </c>
      <c r="F5638" s="144" t="s">
        <v>2266</v>
      </c>
    </row>
    <row r="5639" spans="1:6" hidden="1" x14ac:dyDescent="0.35">
      <c r="A5639" s="144" t="s">
        <v>24045</v>
      </c>
      <c r="B5639" s="144" t="s">
        <v>24046</v>
      </c>
      <c r="C5639" s="144" t="s">
        <v>24047</v>
      </c>
      <c r="D5639" s="144" t="s">
        <v>24048</v>
      </c>
      <c r="F5639" s="144" t="s">
        <v>2266</v>
      </c>
    </row>
    <row r="5640" spans="1:6" ht="31" hidden="1" x14ac:dyDescent="0.35">
      <c r="A5640" s="144" t="s">
        <v>24049</v>
      </c>
      <c r="B5640" s="144" t="s">
        <v>24050</v>
      </c>
      <c r="C5640" s="144" t="s">
        <v>24051</v>
      </c>
      <c r="D5640" s="144" t="s">
        <v>24052</v>
      </c>
      <c r="F5640" s="144" t="s">
        <v>2266</v>
      </c>
    </row>
    <row r="5641" spans="1:6" hidden="1" x14ac:dyDescent="0.35">
      <c r="A5641" s="144" t="s">
        <v>24053</v>
      </c>
      <c r="B5641" s="144" t="s">
        <v>24054</v>
      </c>
      <c r="C5641" s="144" t="s">
        <v>24055</v>
      </c>
      <c r="D5641" s="144" t="s">
        <v>24056</v>
      </c>
      <c r="F5641" s="144" t="s">
        <v>2266</v>
      </c>
    </row>
    <row r="5642" spans="1:6" ht="31" hidden="1" x14ac:dyDescent="0.35">
      <c r="A5642" s="144" t="s">
        <v>24057</v>
      </c>
      <c r="B5642" s="144" t="s">
        <v>24058</v>
      </c>
      <c r="C5642" s="144" t="s">
        <v>24059</v>
      </c>
      <c r="D5642" s="144" t="s">
        <v>24060</v>
      </c>
      <c r="F5642" s="144" t="s">
        <v>2266</v>
      </c>
    </row>
    <row r="5643" spans="1:6" ht="31" hidden="1" x14ac:dyDescent="0.35">
      <c r="A5643" s="144" t="s">
        <v>24061</v>
      </c>
      <c r="B5643" s="144" t="s">
        <v>24062</v>
      </c>
      <c r="C5643" s="144" t="s">
        <v>24063</v>
      </c>
      <c r="D5643" s="144" t="s">
        <v>24064</v>
      </c>
      <c r="F5643" s="144" t="s">
        <v>2193</v>
      </c>
    </row>
    <row r="5644" spans="1:6" ht="31" hidden="1" x14ac:dyDescent="0.35">
      <c r="A5644" s="144" t="s">
        <v>24065</v>
      </c>
      <c r="B5644" s="144" t="s">
        <v>24066</v>
      </c>
      <c r="C5644" s="144" t="s">
        <v>24067</v>
      </c>
      <c r="D5644" s="144" t="s">
        <v>24068</v>
      </c>
      <c r="F5644" s="144" t="s">
        <v>2176</v>
      </c>
    </row>
    <row r="5645" spans="1:6" hidden="1" x14ac:dyDescent="0.35">
      <c r="A5645" s="144" t="s">
        <v>24069</v>
      </c>
      <c r="B5645" s="144" t="s">
        <v>24070</v>
      </c>
      <c r="C5645" s="144" t="s">
        <v>24071</v>
      </c>
      <c r="D5645" s="144" t="s">
        <v>24072</v>
      </c>
      <c r="F5645" s="144" t="s">
        <v>2266</v>
      </c>
    </row>
    <row r="5646" spans="1:6" hidden="1" x14ac:dyDescent="0.35">
      <c r="A5646" s="144" t="s">
        <v>24073</v>
      </c>
      <c r="B5646" s="144" t="s">
        <v>24074</v>
      </c>
      <c r="C5646" s="144" t="s">
        <v>24075</v>
      </c>
      <c r="D5646" s="144" t="s">
        <v>24076</v>
      </c>
      <c r="F5646" s="144" t="s">
        <v>2266</v>
      </c>
    </row>
    <row r="5647" spans="1:6" hidden="1" x14ac:dyDescent="0.35">
      <c r="A5647" s="144" t="s">
        <v>24077</v>
      </c>
      <c r="B5647" s="144" t="s">
        <v>24078</v>
      </c>
      <c r="C5647" s="144" t="s">
        <v>24079</v>
      </c>
      <c r="D5647" s="144" t="s">
        <v>24080</v>
      </c>
      <c r="F5647" s="144" t="s">
        <v>2266</v>
      </c>
    </row>
    <row r="5648" spans="1:6" hidden="1" x14ac:dyDescent="0.35">
      <c r="A5648" s="144" t="s">
        <v>24081</v>
      </c>
      <c r="B5648" s="144" t="s">
        <v>24082</v>
      </c>
      <c r="C5648" s="144" t="s">
        <v>24083</v>
      </c>
      <c r="D5648" s="144" t="s">
        <v>24084</v>
      </c>
      <c r="F5648" s="144" t="s">
        <v>2266</v>
      </c>
    </row>
    <row r="5649" spans="1:6" hidden="1" x14ac:dyDescent="0.35">
      <c r="A5649" s="144" t="s">
        <v>24085</v>
      </c>
      <c r="B5649" s="144" t="s">
        <v>24086</v>
      </c>
      <c r="C5649" s="144" t="s">
        <v>24087</v>
      </c>
      <c r="D5649" s="144" t="s">
        <v>24088</v>
      </c>
      <c r="F5649" s="144" t="s">
        <v>2266</v>
      </c>
    </row>
    <row r="5650" spans="1:6" ht="31" hidden="1" x14ac:dyDescent="0.35">
      <c r="A5650" s="144" t="s">
        <v>24089</v>
      </c>
      <c r="B5650" s="144" t="s">
        <v>24090</v>
      </c>
      <c r="C5650" s="144" t="s">
        <v>24091</v>
      </c>
      <c r="D5650" s="144" t="s">
        <v>24092</v>
      </c>
      <c r="E5650" s="144" t="s">
        <v>2175</v>
      </c>
      <c r="F5650" s="144" t="s">
        <v>2266</v>
      </c>
    </row>
    <row r="5651" spans="1:6" hidden="1" x14ac:dyDescent="0.35">
      <c r="A5651" s="144" t="s">
        <v>24093</v>
      </c>
      <c r="B5651" s="144" t="s">
        <v>24094</v>
      </c>
      <c r="C5651" s="144" t="s">
        <v>24095</v>
      </c>
      <c r="D5651" s="144" t="s">
        <v>24096</v>
      </c>
      <c r="F5651" s="144" t="s">
        <v>2266</v>
      </c>
    </row>
    <row r="5652" spans="1:6" ht="31" hidden="1" x14ac:dyDescent="0.35">
      <c r="A5652" s="144" t="s">
        <v>24097</v>
      </c>
      <c r="B5652" s="144" t="s">
        <v>24098</v>
      </c>
      <c r="C5652" s="144" t="s">
        <v>24099</v>
      </c>
      <c r="D5652" s="144" t="s">
        <v>24100</v>
      </c>
      <c r="F5652" s="144" t="s">
        <v>2266</v>
      </c>
    </row>
    <row r="5653" spans="1:6" ht="31" hidden="1" x14ac:dyDescent="0.35">
      <c r="A5653" s="144" t="s">
        <v>24101</v>
      </c>
      <c r="B5653" s="144" t="s">
        <v>24102</v>
      </c>
      <c r="C5653" s="144" t="s">
        <v>24103</v>
      </c>
      <c r="D5653" s="144" t="s">
        <v>24104</v>
      </c>
      <c r="E5653" s="144" t="s">
        <v>2175</v>
      </c>
      <c r="F5653" s="144" t="s">
        <v>2163</v>
      </c>
    </row>
    <row r="5654" spans="1:6" ht="31" hidden="1" x14ac:dyDescent="0.35">
      <c r="A5654" s="144" t="s">
        <v>24105</v>
      </c>
      <c r="B5654" s="144" t="s">
        <v>24106</v>
      </c>
      <c r="C5654" s="144" t="s">
        <v>24107</v>
      </c>
      <c r="D5654" s="144" t="s">
        <v>24108</v>
      </c>
      <c r="F5654" s="144" t="s">
        <v>2266</v>
      </c>
    </row>
    <row r="5655" spans="1:6" hidden="1" x14ac:dyDescent="0.35">
      <c r="A5655" s="144" t="s">
        <v>24109</v>
      </c>
      <c r="B5655" s="144" t="s">
        <v>24110</v>
      </c>
      <c r="C5655" s="144" t="s">
        <v>24111</v>
      </c>
      <c r="D5655" s="144" t="s">
        <v>24112</v>
      </c>
      <c r="E5655" s="144" t="s">
        <v>2175</v>
      </c>
      <c r="F5655" s="144" t="s">
        <v>2170</v>
      </c>
    </row>
    <row r="5656" spans="1:6" hidden="1" x14ac:dyDescent="0.35">
      <c r="A5656" s="144" t="s">
        <v>24113</v>
      </c>
      <c r="B5656" s="144" t="s">
        <v>24114</v>
      </c>
      <c r="C5656" s="144" t="s">
        <v>24115</v>
      </c>
      <c r="D5656" s="144" t="s">
        <v>24116</v>
      </c>
      <c r="F5656" s="144" t="s">
        <v>2266</v>
      </c>
    </row>
    <row r="5657" spans="1:6" ht="31" hidden="1" x14ac:dyDescent="0.35">
      <c r="A5657" s="144" t="s">
        <v>24117</v>
      </c>
      <c r="B5657" s="144" t="s">
        <v>24118</v>
      </c>
      <c r="C5657" s="144" t="s">
        <v>24119</v>
      </c>
      <c r="D5657" s="144" t="s">
        <v>24120</v>
      </c>
      <c r="F5657" s="144" t="s">
        <v>2266</v>
      </c>
    </row>
    <row r="5658" spans="1:6" ht="31" hidden="1" x14ac:dyDescent="0.35">
      <c r="A5658" s="144" t="s">
        <v>24121</v>
      </c>
      <c r="B5658" s="144" t="s">
        <v>24122</v>
      </c>
      <c r="C5658" s="144" t="s">
        <v>24123</v>
      </c>
      <c r="D5658" s="144" t="s">
        <v>24124</v>
      </c>
      <c r="F5658" s="144" t="s">
        <v>2266</v>
      </c>
    </row>
    <row r="5659" spans="1:6" ht="31" hidden="1" x14ac:dyDescent="0.35">
      <c r="A5659" s="144" t="s">
        <v>24125</v>
      </c>
      <c r="B5659" s="144" t="s">
        <v>24126</v>
      </c>
      <c r="C5659" s="144" t="s">
        <v>24127</v>
      </c>
      <c r="D5659" s="144" t="s">
        <v>24128</v>
      </c>
      <c r="F5659" s="144" t="s">
        <v>2266</v>
      </c>
    </row>
    <row r="5660" spans="1:6" ht="31" hidden="1" x14ac:dyDescent="0.35">
      <c r="A5660" s="144" t="s">
        <v>24129</v>
      </c>
      <c r="B5660" s="144" t="s">
        <v>24130</v>
      </c>
      <c r="C5660" s="144" t="s">
        <v>24131</v>
      </c>
      <c r="D5660" s="144" t="s">
        <v>24132</v>
      </c>
      <c r="F5660" s="144" t="s">
        <v>2266</v>
      </c>
    </row>
    <row r="5661" spans="1:6" ht="46.5" hidden="1" x14ac:dyDescent="0.35">
      <c r="A5661" s="144" t="s">
        <v>24133</v>
      </c>
      <c r="B5661" s="144" t="s">
        <v>24134</v>
      </c>
      <c r="C5661" s="144" t="s">
        <v>24135</v>
      </c>
      <c r="D5661" s="144" t="s">
        <v>24136</v>
      </c>
      <c r="F5661" s="144" t="s">
        <v>2266</v>
      </c>
    </row>
    <row r="5662" spans="1:6" ht="31" hidden="1" x14ac:dyDescent="0.35">
      <c r="A5662" s="144" t="s">
        <v>24137</v>
      </c>
      <c r="B5662" s="144" t="s">
        <v>24138</v>
      </c>
      <c r="C5662" s="144" t="s">
        <v>24139</v>
      </c>
      <c r="D5662" s="144" t="s">
        <v>24140</v>
      </c>
      <c r="F5662" s="144" t="s">
        <v>2266</v>
      </c>
    </row>
    <row r="5663" spans="1:6" ht="31" hidden="1" x14ac:dyDescent="0.35">
      <c r="A5663" s="144" t="s">
        <v>24141</v>
      </c>
      <c r="B5663" s="144" t="s">
        <v>24142</v>
      </c>
      <c r="C5663" s="144" t="s">
        <v>24143</v>
      </c>
      <c r="D5663" s="144" t="s">
        <v>24144</v>
      </c>
      <c r="F5663" s="144" t="s">
        <v>2266</v>
      </c>
    </row>
    <row r="5664" spans="1:6" ht="31" hidden="1" x14ac:dyDescent="0.35">
      <c r="A5664" s="144" t="s">
        <v>24145</v>
      </c>
      <c r="B5664" s="144" t="s">
        <v>24146</v>
      </c>
      <c r="C5664" s="144" t="s">
        <v>24147</v>
      </c>
      <c r="D5664" s="144" t="s">
        <v>24148</v>
      </c>
      <c r="F5664" s="144" t="s">
        <v>2163</v>
      </c>
    </row>
    <row r="5665" spans="1:6" hidden="1" x14ac:dyDescent="0.35">
      <c r="A5665" s="144" t="s">
        <v>24149</v>
      </c>
      <c r="B5665" s="144" t="s">
        <v>24150</v>
      </c>
      <c r="C5665" s="144" t="s">
        <v>24151</v>
      </c>
      <c r="D5665" s="144" t="s">
        <v>24152</v>
      </c>
      <c r="F5665" s="144" t="s">
        <v>2266</v>
      </c>
    </row>
    <row r="5666" spans="1:6" ht="31" hidden="1" x14ac:dyDescent="0.35">
      <c r="A5666" s="144" t="s">
        <v>24153</v>
      </c>
      <c r="B5666" s="144" t="s">
        <v>24154</v>
      </c>
      <c r="C5666" s="144" t="s">
        <v>24155</v>
      </c>
      <c r="D5666" s="144" t="s">
        <v>24156</v>
      </c>
      <c r="F5666" s="144" t="s">
        <v>2266</v>
      </c>
    </row>
    <row r="5667" spans="1:6" hidden="1" x14ac:dyDescent="0.35">
      <c r="A5667" s="144" t="s">
        <v>24157</v>
      </c>
      <c r="B5667" s="144" t="s">
        <v>24158</v>
      </c>
      <c r="C5667" s="144" t="s">
        <v>24159</v>
      </c>
      <c r="D5667" s="144" t="s">
        <v>24160</v>
      </c>
      <c r="F5667" s="144" t="s">
        <v>2170</v>
      </c>
    </row>
    <row r="5668" spans="1:6" hidden="1" x14ac:dyDescent="0.35">
      <c r="A5668" s="144" t="s">
        <v>24161</v>
      </c>
      <c r="B5668" s="144" t="s">
        <v>24162</v>
      </c>
      <c r="C5668" s="144" t="s">
        <v>24163</v>
      </c>
      <c r="D5668" s="144" t="s">
        <v>24164</v>
      </c>
      <c r="E5668" s="144" t="s">
        <v>2175</v>
      </c>
      <c r="F5668" s="144" t="s">
        <v>2266</v>
      </c>
    </row>
    <row r="5669" spans="1:6" ht="31" hidden="1" x14ac:dyDescent="0.35">
      <c r="A5669" s="144" t="s">
        <v>24165</v>
      </c>
      <c r="B5669" s="144" t="s">
        <v>24166</v>
      </c>
      <c r="C5669" s="144" t="s">
        <v>24167</v>
      </c>
      <c r="D5669" s="144" t="s">
        <v>24168</v>
      </c>
      <c r="F5669" s="144" t="s">
        <v>2266</v>
      </c>
    </row>
    <row r="5670" spans="1:6" ht="31" hidden="1" x14ac:dyDescent="0.35">
      <c r="A5670" s="144" t="s">
        <v>24169</v>
      </c>
      <c r="B5670" s="144" t="s">
        <v>24170</v>
      </c>
      <c r="C5670" s="144" t="s">
        <v>24171</v>
      </c>
      <c r="D5670" s="144" t="s">
        <v>24172</v>
      </c>
      <c r="F5670" s="144" t="s">
        <v>2266</v>
      </c>
    </row>
    <row r="5671" spans="1:6" hidden="1" x14ac:dyDescent="0.35">
      <c r="A5671" s="144" t="s">
        <v>24173</v>
      </c>
      <c r="B5671" s="144" t="s">
        <v>24174</v>
      </c>
      <c r="C5671" s="144" t="s">
        <v>24175</v>
      </c>
      <c r="D5671" s="144" t="s">
        <v>24176</v>
      </c>
      <c r="F5671" s="144" t="s">
        <v>2266</v>
      </c>
    </row>
    <row r="5672" spans="1:6" ht="46.5" hidden="1" x14ac:dyDescent="0.35">
      <c r="A5672" s="144" t="s">
        <v>24177</v>
      </c>
      <c r="B5672" s="144" t="s">
        <v>24178</v>
      </c>
      <c r="C5672" s="144" t="s">
        <v>24179</v>
      </c>
      <c r="D5672" s="144" t="s">
        <v>24180</v>
      </c>
      <c r="F5672" s="144" t="s">
        <v>2266</v>
      </c>
    </row>
    <row r="5673" spans="1:6" hidden="1" x14ac:dyDescent="0.35">
      <c r="A5673" s="144" t="s">
        <v>24181</v>
      </c>
      <c r="B5673" s="144" t="s">
        <v>24182</v>
      </c>
      <c r="C5673" s="144" t="s">
        <v>24183</v>
      </c>
      <c r="D5673" s="144" t="s">
        <v>24184</v>
      </c>
      <c r="F5673" s="144" t="s">
        <v>2266</v>
      </c>
    </row>
    <row r="5674" spans="1:6" hidden="1" x14ac:dyDescent="0.35">
      <c r="A5674" s="144" t="s">
        <v>24185</v>
      </c>
      <c r="B5674" s="144" t="s">
        <v>24186</v>
      </c>
      <c r="C5674" s="144" t="s">
        <v>24187</v>
      </c>
      <c r="D5674" s="144" t="s">
        <v>24188</v>
      </c>
      <c r="F5674" s="144" t="s">
        <v>2266</v>
      </c>
    </row>
    <row r="5675" spans="1:6" ht="31" hidden="1" x14ac:dyDescent="0.35">
      <c r="A5675" s="144" t="s">
        <v>24189</v>
      </c>
      <c r="B5675" s="144" t="s">
        <v>24190</v>
      </c>
      <c r="C5675" s="144" t="s">
        <v>24191</v>
      </c>
      <c r="D5675" s="144" t="s">
        <v>24192</v>
      </c>
      <c r="F5675" s="144" t="s">
        <v>2266</v>
      </c>
    </row>
    <row r="5676" spans="1:6" ht="31" hidden="1" x14ac:dyDescent="0.35">
      <c r="A5676" s="144" t="s">
        <v>24193</v>
      </c>
      <c r="B5676" s="144" t="s">
        <v>24194</v>
      </c>
      <c r="C5676" s="144" t="s">
        <v>24195</v>
      </c>
      <c r="D5676" s="144" t="s">
        <v>24196</v>
      </c>
      <c r="F5676" s="144" t="s">
        <v>2266</v>
      </c>
    </row>
    <row r="5677" spans="1:6" hidden="1" x14ac:dyDescent="0.35">
      <c r="A5677" s="144" t="s">
        <v>24197</v>
      </c>
      <c r="B5677" s="144" t="s">
        <v>24198</v>
      </c>
      <c r="C5677" s="144" t="s">
        <v>24199</v>
      </c>
      <c r="D5677" s="144" t="s">
        <v>24200</v>
      </c>
      <c r="F5677" s="144" t="s">
        <v>2266</v>
      </c>
    </row>
    <row r="5678" spans="1:6" hidden="1" x14ac:dyDescent="0.35">
      <c r="A5678" s="144" t="s">
        <v>24201</v>
      </c>
      <c r="B5678" s="144" t="s">
        <v>24202</v>
      </c>
      <c r="C5678" s="144" t="s">
        <v>24203</v>
      </c>
      <c r="D5678" s="144" t="s">
        <v>24204</v>
      </c>
      <c r="F5678" s="144" t="s">
        <v>2266</v>
      </c>
    </row>
    <row r="5679" spans="1:6" ht="31" hidden="1" x14ac:dyDescent="0.35">
      <c r="A5679" s="144" t="s">
        <v>24205</v>
      </c>
      <c r="B5679" s="144" t="s">
        <v>24206</v>
      </c>
      <c r="C5679" s="144" t="s">
        <v>24207</v>
      </c>
      <c r="D5679" s="144" t="s">
        <v>24208</v>
      </c>
      <c r="F5679" s="144" t="s">
        <v>2266</v>
      </c>
    </row>
    <row r="5680" spans="1:6" hidden="1" x14ac:dyDescent="0.35">
      <c r="A5680" s="144" t="s">
        <v>24209</v>
      </c>
      <c r="B5680" s="144" t="s">
        <v>24210</v>
      </c>
      <c r="C5680" s="144" t="s">
        <v>24211</v>
      </c>
      <c r="D5680" s="144" t="s">
        <v>24212</v>
      </c>
      <c r="F5680" s="144" t="s">
        <v>2266</v>
      </c>
    </row>
    <row r="5681" spans="1:6" ht="31" hidden="1" x14ac:dyDescent="0.35">
      <c r="A5681" s="144" t="s">
        <v>24213</v>
      </c>
      <c r="B5681" s="144" t="s">
        <v>24214</v>
      </c>
      <c r="C5681" s="144" t="s">
        <v>24215</v>
      </c>
      <c r="D5681" s="144" t="s">
        <v>24216</v>
      </c>
      <c r="F5681" s="144" t="s">
        <v>2266</v>
      </c>
    </row>
    <row r="5682" spans="1:6" hidden="1" x14ac:dyDescent="0.35">
      <c r="A5682" s="144" t="s">
        <v>24217</v>
      </c>
      <c r="B5682" s="144" t="s">
        <v>24218</v>
      </c>
      <c r="C5682" s="144" t="s">
        <v>24219</v>
      </c>
      <c r="D5682" s="144" t="s">
        <v>24220</v>
      </c>
      <c r="E5682" s="144" t="s">
        <v>2175</v>
      </c>
      <c r="F5682" s="144" t="s">
        <v>2266</v>
      </c>
    </row>
    <row r="5683" spans="1:6" hidden="1" x14ac:dyDescent="0.35">
      <c r="A5683" s="144" t="s">
        <v>24221</v>
      </c>
      <c r="B5683" s="144" t="s">
        <v>24222</v>
      </c>
      <c r="C5683" s="144" t="s">
        <v>24223</v>
      </c>
      <c r="D5683" s="144" t="s">
        <v>24224</v>
      </c>
      <c r="E5683" s="144" t="s">
        <v>2175</v>
      </c>
      <c r="F5683" s="144" t="s">
        <v>2266</v>
      </c>
    </row>
    <row r="5684" spans="1:6" hidden="1" x14ac:dyDescent="0.35">
      <c r="A5684" s="144" t="s">
        <v>24225</v>
      </c>
      <c r="B5684" s="144" t="s">
        <v>24226</v>
      </c>
      <c r="C5684" s="144" t="s">
        <v>24227</v>
      </c>
      <c r="D5684" s="144" t="s">
        <v>24228</v>
      </c>
      <c r="E5684" s="144" t="s">
        <v>2175</v>
      </c>
      <c r="F5684" s="144" t="s">
        <v>2266</v>
      </c>
    </row>
    <row r="5685" spans="1:6" hidden="1" x14ac:dyDescent="0.35">
      <c r="A5685" s="144" t="s">
        <v>24229</v>
      </c>
      <c r="B5685" s="144" t="s">
        <v>24230</v>
      </c>
      <c r="C5685" s="144" t="s">
        <v>24231</v>
      </c>
      <c r="D5685" s="144" t="s">
        <v>24232</v>
      </c>
      <c r="F5685" s="144" t="s">
        <v>2266</v>
      </c>
    </row>
    <row r="5686" spans="1:6" hidden="1" x14ac:dyDescent="0.35">
      <c r="A5686" s="144" t="s">
        <v>24233</v>
      </c>
      <c r="B5686" s="144" t="s">
        <v>24234</v>
      </c>
      <c r="C5686" s="144" t="s">
        <v>24235</v>
      </c>
      <c r="D5686" s="144" t="s">
        <v>24236</v>
      </c>
      <c r="F5686" s="144" t="s">
        <v>2266</v>
      </c>
    </row>
    <row r="5687" spans="1:6" hidden="1" x14ac:dyDescent="0.35">
      <c r="A5687" s="144" t="s">
        <v>24237</v>
      </c>
      <c r="B5687" s="144" t="s">
        <v>24238</v>
      </c>
      <c r="C5687" s="144" t="s">
        <v>24239</v>
      </c>
      <c r="D5687" s="144" t="s">
        <v>24240</v>
      </c>
      <c r="F5687" s="144" t="s">
        <v>2266</v>
      </c>
    </row>
    <row r="5688" spans="1:6" ht="31" hidden="1" x14ac:dyDescent="0.35">
      <c r="A5688" s="144" t="s">
        <v>24241</v>
      </c>
      <c r="B5688" s="144" t="s">
        <v>24242</v>
      </c>
      <c r="C5688" s="144" t="s">
        <v>24243</v>
      </c>
      <c r="D5688" s="144" t="s">
        <v>24244</v>
      </c>
      <c r="F5688" s="144" t="s">
        <v>2266</v>
      </c>
    </row>
    <row r="5689" spans="1:6" hidden="1" x14ac:dyDescent="0.35">
      <c r="A5689" s="144" t="s">
        <v>24245</v>
      </c>
      <c r="B5689" s="144" t="s">
        <v>24246</v>
      </c>
      <c r="C5689" s="144" t="s">
        <v>24247</v>
      </c>
      <c r="D5689" s="144" t="s">
        <v>24248</v>
      </c>
      <c r="F5689" s="144" t="s">
        <v>2266</v>
      </c>
    </row>
    <row r="5690" spans="1:6" hidden="1" x14ac:dyDescent="0.35">
      <c r="A5690" s="144" t="s">
        <v>24249</v>
      </c>
      <c r="B5690" s="144" t="s">
        <v>24250</v>
      </c>
      <c r="C5690" s="144" t="s">
        <v>24251</v>
      </c>
      <c r="D5690" s="144" t="s">
        <v>24252</v>
      </c>
      <c r="F5690" s="144" t="s">
        <v>2266</v>
      </c>
    </row>
    <row r="5691" spans="1:6" ht="31" hidden="1" x14ac:dyDescent="0.35">
      <c r="A5691" s="144" t="s">
        <v>24253</v>
      </c>
      <c r="B5691" s="144" t="s">
        <v>24254</v>
      </c>
      <c r="C5691" s="144" t="s">
        <v>24255</v>
      </c>
      <c r="D5691" s="144" t="s">
        <v>24256</v>
      </c>
      <c r="F5691" s="144" t="s">
        <v>2266</v>
      </c>
    </row>
    <row r="5692" spans="1:6" hidden="1" x14ac:dyDescent="0.35">
      <c r="A5692" s="144" t="s">
        <v>24257</v>
      </c>
      <c r="B5692" s="144" t="s">
        <v>24258</v>
      </c>
      <c r="C5692" s="144" t="s">
        <v>24259</v>
      </c>
      <c r="D5692" s="144" t="s">
        <v>24260</v>
      </c>
      <c r="F5692" s="144" t="s">
        <v>2266</v>
      </c>
    </row>
    <row r="5693" spans="1:6" hidden="1" x14ac:dyDescent="0.35">
      <c r="A5693" s="144" t="s">
        <v>24261</v>
      </c>
      <c r="B5693" s="144" t="s">
        <v>24262</v>
      </c>
      <c r="C5693" s="144" t="s">
        <v>24263</v>
      </c>
      <c r="D5693" s="144" t="s">
        <v>24264</v>
      </c>
      <c r="F5693" s="144" t="s">
        <v>2266</v>
      </c>
    </row>
    <row r="5694" spans="1:6" ht="31" hidden="1" x14ac:dyDescent="0.35">
      <c r="A5694" s="144" t="s">
        <v>24265</v>
      </c>
      <c r="B5694" s="144" t="s">
        <v>24266</v>
      </c>
      <c r="C5694" s="144" t="s">
        <v>24267</v>
      </c>
      <c r="D5694" s="144" t="s">
        <v>24268</v>
      </c>
      <c r="F5694" s="144" t="s">
        <v>2163</v>
      </c>
    </row>
    <row r="5695" spans="1:6" hidden="1" x14ac:dyDescent="0.35">
      <c r="A5695" s="144" t="s">
        <v>24269</v>
      </c>
      <c r="B5695" s="144" t="s">
        <v>24270</v>
      </c>
      <c r="C5695" s="144" t="s">
        <v>24271</v>
      </c>
      <c r="D5695" s="144" t="s">
        <v>24272</v>
      </c>
      <c r="F5695" s="144" t="s">
        <v>2170</v>
      </c>
    </row>
    <row r="5696" spans="1:6" ht="31" hidden="1" x14ac:dyDescent="0.35">
      <c r="A5696" s="144" t="s">
        <v>24273</v>
      </c>
      <c r="B5696" s="144" t="s">
        <v>24274</v>
      </c>
      <c r="C5696" s="144" t="s">
        <v>24275</v>
      </c>
      <c r="D5696" s="144" t="s">
        <v>24276</v>
      </c>
      <c r="F5696" s="144" t="s">
        <v>2163</v>
      </c>
    </row>
    <row r="5697" spans="1:6" ht="31" hidden="1" x14ac:dyDescent="0.35">
      <c r="A5697" s="144" t="s">
        <v>24277</v>
      </c>
      <c r="B5697" s="144" t="s">
        <v>24278</v>
      </c>
      <c r="C5697" s="144" t="s">
        <v>24279</v>
      </c>
      <c r="D5697" s="144" t="s">
        <v>24280</v>
      </c>
      <c r="F5697" s="144" t="s">
        <v>2266</v>
      </c>
    </row>
    <row r="5698" spans="1:6" hidden="1" x14ac:dyDescent="0.35">
      <c r="A5698" s="144" t="s">
        <v>24281</v>
      </c>
      <c r="B5698" s="144" t="s">
        <v>24282</v>
      </c>
      <c r="C5698" s="144" t="s">
        <v>24283</v>
      </c>
      <c r="D5698" s="144" t="s">
        <v>24284</v>
      </c>
      <c r="F5698" s="144" t="s">
        <v>2266</v>
      </c>
    </row>
    <row r="5699" spans="1:6" ht="31" hidden="1" x14ac:dyDescent="0.35">
      <c r="A5699" s="144" t="s">
        <v>24285</v>
      </c>
      <c r="B5699" s="144" t="s">
        <v>24286</v>
      </c>
      <c r="C5699" s="144" t="s">
        <v>24287</v>
      </c>
      <c r="D5699" s="144" t="s">
        <v>24288</v>
      </c>
      <c r="F5699" s="144" t="s">
        <v>2266</v>
      </c>
    </row>
    <row r="5700" spans="1:6" hidden="1" x14ac:dyDescent="0.35">
      <c r="A5700" s="144" t="s">
        <v>24289</v>
      </c>
      <c r="B5700" s="144" t="s">
        <v>24290</v>
      </c>
      <c r="C5700" s="144" t="s">
        <v>24291</v>
      </c>
      <c r="D5700" s="144" t="s">
        <v>24292</v>
      </c>
      <c r="E5700" s="144" t="s">
        <v>2169</v>
      </c>
      <c r="F5700" s="144" t="s">
        <v>2266</v>
      </c>
    </row>
    <row r="5701" spans="1:6" ht="31" hidden="1" x14ac:dyDescent="0.35">
      <c r="A5701" s="144" t="s">
        <v>24293</v>
      </c>
      <c r="B5701" s="144" t="s">
        <v>24294</v>
      </c>
      <c r="C5701" s="144" t="s">
        <v>24295</v>
      </c>
      <c r="D5701" s="144" t="s">
        <v>24296</v>
      </c>
      <c r="F5701" s="144" t="s">
        <v>2266</v>
      </c>
    </row>
    <row r="5702" spans="1:6" ht="31" hidden="1" x14ac:dyDescent="0.35">
      <c r="A5702" s="144" t="s">
        <v>24297</v>
      </c>
      <c r="B5702" s="144" t="s">
        <v>24298</v>
      </c>
      <c r="C5702" s="144" t="s">
        <v>24299</v>
      </c>
      <c r="D5702" s="144" t="s">
        <v>24300</v>
      </c>
      <c r="F5702" s="144" t="s">
        <v>2266</v>
      </c>
    </row>
    <row r="5703" spans="1:6" ht="31" hidden="1" x14ac:dyDescent="0.35">
      <c r="A5703" s="144" t="s">
        <v>24301</v>
      </c>
      <c r="B5703" s="144" t="s">
        <v>24302</v>
      </c>
      <c r="C5703" s="144" t="s">
        <v>24303</v>
      </c>
      <c r="D5703" s="144" t="s">
        <v>24304</v>
      </c>
      <c r="F5703" s="144" t="s">
        <v>2266</v>
      </c>
    </row>
    <row r="5704" spans="1:6" hidden="1" x14ac:dyDescent="0.35">
      <c r="A5704" s="144" t="s">
        <v>24305</v>
      </c>
      <c r="B5704" s="144" t="s">
        <v>24306</v>
      </c>
      <c r="C5704" s="144" t="s">
        <v>24307</v>
      </c>
      <c r="D5704" s="144" t="s">
        <v>24308</v>
      </c>
      <c r="F5704" s="144" t="s">
        <v>2266</v>
      </c>
    </row>
    <row r="5705" spans="1:6" ht="31" hidden="1" x14ac:dyDescent="0.35">
      <c r="A5705" s="144" t="s">
        <v>24309</v>
      </c>
      <c r="B5705" s="144" t="s">
        <v>24310</v>
      </c>
      <c r="C5705" s="144" t="s">
        <v>24311</v>
      </c>
      <c r="D5705" s="144" t="s">
        <v>24312</v>
      </c>
      <c r="F5705" s="144" t="s">
        <v>2170</v>
      </c>
    </row>
    <row r="5706" spans="1:6" hidden="1" x14ac:dyDescent="0.35">
      <c r="A5706" s="144" t="s">
        <v>24313</v>
      </c>
      <c r="B5706" s="144" t="s">
        <v>24314</v>
      </c>
      <c r="C5706" s="144" t="s">
        <v>24315</v>
      </c>
      <c r="D5706" s="144" t="s">
        <v>24316</v>
      </c>
      <c r="F5706" s="144" t="s">
        <v>2266</v>
      </c>
    </row>
    <row r="5707" spans="1:6" hidden="1" x14ac:dyDescent="0.35">
      <c r="A5707" s="144" t="s">
        <v>24317</v>
      </c>
      <c r="B5707" s="144" t="s">
        <v>24318</v>
      </c>
      <c r="C5707" s="144" t="s">
        <v>24319</v>
      </c>
      <c r="D5707" s="144" t="s">
        <v>24320</v>
      </c>
      <c r="F5707" s="144" t="s">
        <v>2266</v>
      </c>
    </row>
    <row r="5708" spans="1:6" hidden="1" x14ac:dyDescent="0.35">
      <c r="A5708" s="144" t="s">
        <v>24321</v>
      </c>
      <c r="B5708" s="144" t="s">
        <v>24322</v>
      </c>
      <c r="C5708" s="144" t="s">
        <v>24322</v>
      </c>
      <c r="D5708" s="144" t="s">
        <v>24323</v>
      </c>
      <c r="F5708" s="144" t="s">
        <v>2185</v>
      </c>
    </row>
    <row r="5709" spans="1:6" ht="62" hidden="1" x14ac:dyDescent="0.35">
      <c r="A5709" s="144" t="s">
        <v>24324</v>
      </c>
      <c r="B5709" s="144" t="s">
        <v>24325</v>
      </c>
      <c r="C5709" s="144" t="s">
        <v>24326</v>
      </c>
      <c r="D5709" s="144" t="s">
        <v>24327</v>
      </c>
      <c r="F5709" s="144" t="s">
        <v>2266</v>
      </c>
    </row>
    <row r="5710" spans="1:6" ht="31" hidden="1" x14ac:dyDescent="0.35">
      <c r="A5710" s="144" t="s">
        <v>24328</v>
      </c>
      <c r="B5710" s="144" t="s">
        <v>24329</v>
      </c>
      <c r="C5710" s="144" t="s">
        <v>24330</v>
      </c>
      <c r="D5710" s="144" t="s">
        <v>24331</v>
      </c>
      <c r="F5710" s="144" t="s">
        <v>2163</v>
      </c>
    </row>
    <row r="5711" spans="1:6" ht="31" hidden="1" x14ac:dyDescent="0.35">
      <c r="A5711" s="144" t="s">
        <v>24332</v>
      </c>
      <c r="B5711" s="144" t="s">
        <v>24333</v>
      </c>
      <c r="C5711" s="144" t="s">
        <v>24334</v>
      </c>
      <c r="D5711" s="144" t="s">
        <v>24335</v>
      </c>
      <c r="F5711" s="144" t="s">
        <v>2170</v>
      </c>
    </row>
    <row r="5712" spans="1:6" hidden="1" x14ac:dyDescent="0.35">
      <c r="A5712" s="144" t="s">
        <v>24336</v>
      </c>
      <c r="B5712" s="144" t="s">
        <v>24337</v>
      </c>
      <c r="C5712" s="144" t="s">
        <v>24338</v>
      </c>
      <c r="D5712" s="144" t="s">
        <v>24339</v>
      </c>
      <c r="F5712" s="144" t="s">
        <v>2266</v>
      </c>
    </row>
    <row r="5713" spans="1:6" hidden="1" x14ac:dyDescent="0.35">
      <c r="A5713" s="144" t="s">
        <v>24340</v>
      </c>
      <c r="B5713" s="144" t="s">
        <v>24341</v>
      </c>
      <c r="C5713" s="144" t="s">
        <v>24342</v>
      </c>
      <c r="D5713" s="144" t="s">
        <v>24343</v>
      </c>
      <c r="F5713" s="144" t="s">
        <v>2266</v>
      </c>
    </row>
    <row r="5714" spans="1:6" ht="31" hidden="1" x14ac:dyDescent="0.35">
      <c r="A5714" s="144" t="s">
        <v>24344</v>
      </c>
      <c r="B5714" s="144" t="s">
        <v>24345</v>
      </c>
      <c r="C5714" s="144" t="s">
        <v>24346</v>
      </c>
      <c r="D5714" s="144" t="s">
        <v>24347</v>
      </c>
      <c r="F5714" s="144" t="s">
        <v>2266</v>
      </c>
    </row>
    <row r="5715" spans="1:6" hidden="1" x14ac:dyDescent="0.35">
      <c r="A5715" s="144" t="s">
        <v>24348</v>
      </c>
      <c r="B5715" s="144" t="s">
        <v>24349</v>
      </c>
      <c r="C5715" s="144" t="s">
        <v>24350</v>
      </c>
      <c r="D5715" s="144" t="s">
        <v>24351</v>
      </c>
      <c r="F5715" s="144" t="s">
        <v>2266</v>
      </c>
    </row>
    <row r="5716" spans="1:6" hidden="1" x14ac:dyDescent="0.35">
      <c r="A5716" s="144" t="s">
        <v>24352</v>
      </c>
      <c r="B5716" s="144" t="s">
        <v>24353</v>
      </c>
      <c r="C5716" s="144" t="s">
        <v>24354</v>
      </c>
      <c r="D5716" s="144" t="s">
        <v>24355</v>
      </c>
      <c r="F5716" s="144" t="s">
        <v>2266</v>
      </c>
    </row>
    <row r="5717" spans="1:6" hidden="1" x14ac:dyDescent="0.35">
      <c r="A5717" s="144" t="s">
        <v>24356</v>
      </c>
      <c r="B5717" s="144" t="s">
        <v>24357</v>
      </c>
      <c r="C5717" s="144" t="s">
        <v>24358</v>
      </c>
      <c r="D5717" s="144" t="s">
        <v>24359</v>
      </c>
      <c r="F5717" s="144" t="s">
        <v>2266</v>
      </c>
    </row>
    <row r="5718" spans="1:6" ht="31" hidden="1" x14ac:dyDescent="0.35">
      <c r="A5718" s="144" t="s">
        <v>24360</v>
      </c>
      <c r="B5718" s="144" t="s">
        <v>24361</v>
      </c>
      <c r="C5718" s="144" t="s">
        <v>24362</v>
      </c>
      <c r="D5718" s="144" t="s">
        <v>24363</v>
      </c>
      <c r="F5718" s="144" t="s">
        <v>2266</v>
      </c>
    </row>
    <row r="5719" spans="1:6" hidden="1" x14ac:dyDescent="0.35">
      <c r="A5719" s="144" t="s">
        <v>24364</v>
      </c>
      <c r="B5719" s="144" t="s">
        <v>24365</v>
      </c>
      <c r="C5719" s="144" t="s">
        <v>24366</v>
      </c>
      <c r="D5719" s="144" t="s">
        <v>24367</v>
      </c>
      <c r="F5719" s="144" t="s">
        <v>2266</v>
      </c>
    </row>
    <row r="5720" spans="1:6" hidden="1" x14ac:dyDescent="0.35">
      <c r="A5720" s="144" t="s">
        <v>24368</v>
      </c>
      <c r="B5720" s="144" t="s">
        <v>24369</v>
      </c>
      <c r="C5720" s="144" t="s">
        <v>24370</v>
      </c>
      <c r="D5720" s="144" t="s">
        <v>24371</v>
      </c>
      <c r="F5720" s="144" t="s">
        <v>2266</v>
      </c>
    </row>
    <row r="5721" spans="1:6" hidden="1" x14ac:dyDescent="0.35">
      <c r="A5721" s="144" t="s">
        <v>24372</v>
      </c>
      <c r="B5721" s="144" t="s">
        <v>24373</v>
      </c>
      <c r="C5721" s="144" t="s">
        <v>24374</v>
      </c>
      <c r="D5721" s="144" t="s">
        <v>24375</v>
      </c>
      <c r="F5721" s="144" t="s">
        <v>2170</v>
      </c>
    </row>
    <row r="5722" spans="1:6" hidden="1" x14ac:dyDescent="0.35">
      <c r="A5722" s="144" t="s">
        <v>24376</v>
      </c>
      <c r="B5722" s="144" t="s">
        <v>24377</v>
      </c>
      <c r="C5722" s="144" t="s">
        <v>24378</v>
      </c>
      <c r="D5722" s="144" t="s">
        <v>24379</v>
      </c>
      <c r="F5722" s="144" t="s">
        <v>2193</v>
      </c>
    </row>
    <row r="5723" spans="1:6" ht="31" hidden="1" x14ac:dyDescent="0.35">
      <c r="A5723" s="144" t="s">
        <v>24380</v>
      </c>
      <c r="B5723" s="144" t="s">
        <v>24381</v>
      </c>
      <c r="C5723" s="144" t="s">
        <v>24382</v>
      </c>
      <c r="D5723" s="144" t="s">
        <v>24383</v>
      </c>
      <c r="F5723" s="144" t="s">
        <v>2163</v>
      </c>
    </row>
    <row r="5724" spans="1:6" ht="31" hidden="1" x14ac:dyDescent="0.35">
      <c r="A5724" s="144" t="s">
        <v>24384</v>
      </c>
      <c r="B5724" s="144" t="s">
        <v>24385</v>
      </c>
      <c r="C5724" s="144" t="s">
        <v>24386</v>
      </c>
      <c r="D5724" s="144" t="s">
        <v>24387</v>
      </c>
      <c r="F5724" s="144" t="s">
        <v>2163</v>
      </c>
    </row>
    <row r="5725" spans="1:6" ht="31" hidden="1" x14ac:dyDescent="0.35">
      <c r="A5725" s="144" t="s">
        <v>24388</v>
      </c>
      <c r="B5725" s="144" t="s">
        <v>24389</v>
      </c>
      <c r="C5725" s="144" t="s">
        <v>24390</v>
      </c>
      <c r="D5725" s="144" t="s">
        <v>24391</v>
      </c>
      <c r="F5725" s="144" t="s">
        <v>2163</v>
      </c>
    </row>
    <row r="5726" spans="1:6" hidden="1" x14ac:dyDescent="0.35">
      <c r="A5726" s="144" t="s">
        <v>24392</v>
      </c>
      <c r="B5726" s="144" t="s">
        <v>24393</v>
      </c>
      <c r="C5726" s="144" t="s">
        <v>24394</v>
      </c>
      <c r="D5726" s="144" t="s">
        <v>24395</v>
      </c>
      <c r="F5726" s="144" t="s">
        <v>2266</v>
      </c>
    </row>
    <row r="5727" spans="1:6" ht="31" hidden="1" x14ac:dyDescent="0.35">
      <c r="A5727" s="144" t="s">
        <v>24396</v>
      </c>
      <c r="B5727" s="144" t="s">
        <v>24397</v>
      </c>
      <c r="C5727" s="144" t="s">
        <v>24398</v>
      </c>
      <c r="D5727" s="144" t="s">
        <v>24399</v>
      </c>
      <c r="F5727" s="144" t="s">
        <v>2163</v>
      </c>
    </row>
    <row r="5728" spans="1:6" hidden="1" x14ac:dyDescent="0.35">
      <c r="A5728" s="144" t="s">
        <v>24400</v>
      </c>
      <c r="B5728" s="144" t="s">
        <v>24401</v>
      </c>
      <c r="C5728" s="144" t="s">
        <v>24402</v>
      </c>
      <c r="D5728" s="144" t="s">
        <v>24403</v>
      </c>
      <c r="F5728" s="144" t="s">
        <v>2185</v>
      </c>
    </row>
    <row r="5729" spans="1:6" hidden="1" x14ac:dyDescent="0.35">
      <c r="A5729" s="144" t="s">
        <v>24404</v>
      </c>
      <c r="B5729" s="144" t="s">
        <v>24405</v>
      </c>
      <c r="C5729" s="144" t="s">
        <v>24406</v>
      </c>
      <c r="D5729" s="144" t="s">
        <v>24407</v>
      </c>
      <c r="F5729" s="144" t="s">
        <v>2193</v>
      </c>
    </row>
    <row r="5730" spans="1:6" ht="31" hidden="1" x14ac:dyDescent="0.35">
      <c r="A5730" s="144" t="s">
        <v>24408</v>
      </c>
      <c r="B5730" s="144" t="s">
        <v>24409</v>
      </c>
      <c r="C5730" s="144" t="s">
        <v>24410</v>
      </c>
      <c r="D5730" s="144" t="s">
        <v>24411</v>
      </c>
      <c r="F5730" s="144" t="s">
        <v>2163</v>
      </c>
    </row>
    <row r="5731" spans="1:6" hidden="1" x14ac:dyDescent="0.35">
      <c r="A5731" s="144" t="s">
        <v>24412</v>
      </c>
      <c r="B5731" s="144" t="s">
        <v>24413</v>
      </c>
      <c r="C5731" s="144" t="s">
        <v>24414</v>
      </c>
      <c r="D5731" s="144" t="s">
        <v>24415</v>
      </c>
      <c r="F5731" s="144" t="s">
        <v>2266</v>
      </c>
    </row>
    <row r="5732" spans="1:6" hidden="1" x14ac:dyDescent="0.35">
      <c r="A5732" s="144" t="s">
        <v>24416</v>
      </c>
      <c r="B5732" s="144" t="s">
        <v>24417</v>
      </c>
      <c r="C5732" s="144" t="s">
        <v>24418</v>
      </c>
      <c r="D5732" s="144" t="s">
        <v>24419</v>
      </c>
      <c r="F5732" s="144" t="s">
        <v>2266</v>
      </c>
    </row>
    <row r="5733" spans="1:6" ht="31" hidden="1" x14ac:dyDescent="0.35">
      <c r="A5733" s="144" t="s">
        <v>24420</v>
      </c>
      <c r="B5733" s="144" t="s">
        <v>24421</v>
      </c>
      <c r="C5733" s="144" t="s">
        <v>24422</v>
      </c>
      <c r="D5733" s="144" t="s">
        <v>24423</v>
      </c>
      <c r="F5733" s="144" t="s">
        <v>2163</v>
      </c>
    </row>
    <row r="5734" spans="1:6" hidden="1" x14ac:dyDescent="0.35">
      <c r="A5734" s="144" t="s">
        <v>24424</v>
      </c>
      <c r="B5734" s="144" t="s">
        <v>24425</v>
      </c>
      <c r="C5734" s="144" t="s">
        <v>24426</v>
      </c>
      <c r="D5734" s="144" t="s">
        <v>24427</v>
      </c>
      <c r="F5734" s="144" t="s">
        <v>2193</v>
      </c>
    </row>
    <row r="5735" spans="1:6" ht="31" hidden="1" x14ac:dyDescent="0.35">
      <c r="A5735" s="144" t="s">
        <v>24428</v>
      </c>
      <c r="B5735" s="144" t="s">
        <v>24429</v>
      </c>
      <c r="C5735" s="144" t="s">
        <v>24430</v>
      </c>
      <c r="D5735" s="144" t="s">
        <v>24431</v>
      </c>
      <c r="E5735" s="144" t="s">
        <v>3238</v>
      </c>
      <c r="F5735" s="144" t="s">
        <v>2266</v>
      </c>
    </row>
    <row r="5736" spans="1:6" hidden="1" x14ac:dyDescent="0.35">
      <c r="A5736" s="144" t="s">
        <v>24432</v>
      </c>
      <c r="B5736" s="144" t="s">
        <v>24433</v>
      </c>
      <c r="C5736" s="144" t="s">
        <v>24434</v>
      </c>
      <c r="D5736" s="144" t="s">
        <v>24435</v>
      </c>
      <c r="F5736" s="144" t="s">
        <v>2266</v>
      </c>
    </row>
    <row r="5737" spans="1:6" ht="31" hidden="1" x14ac:dyDescent="0.35">
      <c r="A5737" s="144" t="s">
        <v>24436</v>
      </c>
      <c r="B5737" s="144" t="s">
        <v>24437</v>
      </c>
      <c r="C5737" s="144" t="s">
        <v>24438</v>
      </c>
      <c r="D5737" s="144" t="s">
        <v>24439</v>
      </c>
      <c r="F5737" s="144" t="s">
        <v>2163</v>
      </c>
    </row>
    <row r="5738" spans="1:6" hidden="1" x14ac:dyDescent="0.35">
      <c r="A5738" s="144" t="s">
        <v>24440</v>
      </c>
      <c r="B5738" s="144" t="s">
        <v>24441</v>
      </c>
      <c r="C5738" s="144" t="s">
        <v>24442</v>
      </c>
      <c r="D5738" s="144" t="s">
        <v>24443</v>
      </c>
      <c r="F5738" s="144" t="s">
        <v>2266</v>
      </c>
    </row>
    <row r="5739" spans="1:6" ht="31" hidden="1" x14ac:dyDescent="0.35">
      <c r="A5739" s="144" t="s">
        <v>24444</v>
      </c>
      <c r="B5739" s="144" t="s">
        <v>24445</v>
      </c>
      <c r="C5739" s="144" t="s">
        <v>24446</v>
      </c>
      <c r="D5739" s="144" t="s">
        <v>24447</v>
      </c>
      <c r="F5739" s="144" t="s">
        <v>2163</v>
      </c>
    </row>
    <row r="5740" spans="1:6" ht="31" hidden="1" x14ac:dyDescent="0.35">
      <c r="A5740" s="144" t="s">
        <v>24448</v>
      </c>
      <c r="B5740" s="144" t="s">
        <v>24449</v>
      </c>
      <c r="C5740" s="144" t="s">
        <v>24450</v>
      </c>
      <c r="D5740" s="144" t="s">
        <v>24451</v>
      </c>
      <c r="E5740" s="144" t="s">
        <v>3238</v>
      </c>
      <c r="F5740" s="144" t="s">
        <v>2163</v>
      </c>
    </row>
    <row r="5741" spans="1:6" ht="31" hidden="1" x14ac:dyDescent="0.35">
      <c r="A5741" s="144" t="s">
        <v>24452</v>
      </c>
      <c r="B5741" s="144" t="s">
        <v>24453</v>
      </c>
      <c r="C5741" s="144" t="s">
        <v>24454</v>
      </c>
      <c r="D5741" s="144" t="s">
        <v>24455</v>
      </c>
      <c r="F5741" s="144" t="s">
        <v>2163</v>
      </c>
    </row>
    <row r="5742" spans="1:6" ht="31" hidden="1" x14ac:dyDescent="0.35">
      <c r="A5742" s="144" t="s">
        <v>24456</v>
      </c>
      <c r="B5742" s="144" t="s">
        <v>24457</v>
      </c>
      <c r="C5742" s="144" t="s">
        <v>24458</v>
      </c>
      <c r="D5742" s="144" t="s">
        <v>24459</v>
      </c>
      <c r="F5742" s="144" t="s">
        <v>2163</v>
      </c>
    </row>
    <row r="5743" spans="1:6" ht="31" hidden="1" x14ac:dyDescent="0.35">
      <c r="A5743" s="144" t="s">
        <v>24460</v>
      </c>
      <c r="B5743" s="144" t="s">
        <v>24461</v>
      </c>
      <c r="C5743" s="144" t="s">
        <v>24462</v>
      </c>
      <c r="D5743" s="144" t="s">
        <v>24463</v>
      </c>
      <c r="F5743" s="144" t="s">
        <v>2163</v>
      </c>
    </row>
    <row r="5744" spans="1:6" ht="31" hidden="1" x14ac:dyDescent="0.35">
      <c r="A5744" s="144" t="s">
        <v>24464</v>
      </c>
      <c r="B5744" s="144" t="s">
        <v>24465</v>
      </c>
      <c r="C5744" s="144" t="s">
        <v>24466</v>
      </c>
      <c r="D5744" s="144" t="s">
        <v>24467</v>
      </c>
      <c r="F5744" s="144" t="s">
        <v>2163</v>
      </c>
    </row>
    <row r="5745" spans="1:6" ht="31" hidden="1" x14ac:dyDescent="0.35">
      <c r="A5745" s="144" t="s">
        <v>24468</v>
      </c>
      <c r="B5745" s="144" t="s">
        <v>24469</v>
      </c>
      <c r="C5745" s="144" t="s">
        <v>24470</v>
      </c>
      <c r="D5745" s="144" t="s">
        <v>24471</v>
      </c>
      <c r="F5745" s="144" t="s">
        <v>2163</v>
      </c>
    </row>
    <row r="5746" spans="1:6" ht="31" hidden="1" x14ac:dyDescent="0.35">
      <c r="A5746" s="144" t="s">
        <v>24472</v>
      </c>
      <c r="B5746" s="144" t="s">
        <v>24473</v>
      </c>
      <c r="C5746" s="144" t="s">
        <v>24474</v>
      </c>
      <c r="D5746" s="144" t="s">
        <v>24475</v>
      </c>
      <c r="F5746" s="144" t="s">
        <v>2163</v>
      </c>
    </row>
    <row r="5747" spans="1:6" ht="31" hidden="1" x14ac:dyDescent="0.35">
      <c r="A5747" s="144" t="s">
        <v>24476</v>
      </c>
      <c r="B5747" s="144" t="s">
        <v>24477</v>
      </c>
      <c r="C5747" s="144" t="s">
        <v>24478</v>
      </c>
      <c r="D5747" s="144" t="s">
        <v>24479</v>
      </c>
      <c r="E5747" s="144" t="s">
        <v>2162</v>
      </c>
      <c r="F5747" s="144" t="s">
        <v>2163</v>
      </c>
    </row>
    <row r="5748" spans="1:6" ht="31" hidden="1" x14ac:dyDescent="0.35">
      <c r="A5748" s="144" t="s">
        <v>24480</v>
      </c>
      <c r="B5748" s="144" t="s">
        <v>24481</v>
      </c>
      <c r="C5748" s="144" t="s">
        <v>24482</v>
      </c>
      <c r="D5748" s="144" t="s">
        <v>24483</v>
      </c>
      <c r="F5748" s="144" t="s">
        <v>2163</v>
      </c>
    </row>
    <row r="5749" spans="1:6" hidden="1" x14ac:dyDescent="0.35">
      <c r="A5749" s="144" t="s">
        <v>24484</v>
      </c>
      <c r="B5749" s="144" t="s">
        <v>24485</v>
      </c>
      <c r="C5749" s="144" t="s">
        <v>24486</v>
      </c>
      <c r="D5749" s="144" t="s">
        <v>24487</v>
      </c>
      <c r="F5749" s="144" t="s">
        <v>2193</v>
      </c>
    </row>
    <row r="5750" spans="1:6" ht="31" hidden="1" x14ac:dyDescent="0.35">
      <c r="A5750" s="144" t="s">
        <v>24488</v>
      </c>
      <c r="B5750" s="144" t="s">
        <v>24489</v>
      </c>
      <c r="C5750" s="144" t="s">
        <v>24490</v>
      </c>
      <c r="D5750" s="144" t="s">
        <v>24491</v>
      </c>
      <c r="F5750" s="144" t="s">
        <v>2163</v>
      </c>
    </row>
    <row r="5751" spans="1:6" ht="46.5" hidden="1" x14ac:dyDescent="0.35">
      <c r="A5751" s="144" t="s">
        <v>24492</v>
      </c>
      <c r="B5751" s="144" t="s">
        <v>24493</v>
      </c>
      <c r="C5751" s="144" t="s">
        <v>24494</v>
      </c>
      <c r="D5751" s="144" t="s">
        <v>24495</v>
      </c>
      <c r="F5751" s="144" t="s">
        <v>2163</v>
      </c>
    </row>
    <row r="5752" spans="1:6" ht="31" hidden="1" x14ac:dyDescent="0.35">
      <c r="A5752" s="144" t="s">
        <v>24496</v>
      </c>
      <c r="B5752" s="144" t="s">
        <v>24497</v>
      </c>
      <c r="C5752" s="144" t="s">
        <v>24498</v>
      </c>
      <c r="D5752" s="144" t="s">
        <v>24499</v>
      </c>
      <c r="F5752" s="144" t="s">
        <v>2163</v>
      </c>
    </row>
    <row r="5753" spans="1:6" ht="62" hidden="1" x14ac:dyDescent="0.35">
      <c r="A5753" s="144" t="s">
        <v>24500</v>
      </c>
      <c r="B5753" s="144" t="s">
        <v>24501</v>
      </c>
      <c r="C5753" s="144" t="s">
        <v>24502</v>
      </c>
      <c r="D5753" s="144" t="s">
        <v>24503</v>
      </c>
      <c r="F5753" s="144" t="s">
        <v>2163</v>
      </c>
    </row>
    <row r="5754" spans="1:6" ht="46.5" hidden="1" x14ac:dyDescent="0.35">
      <c r="A5754" s="144" t="s">
        <v>24504</v>
      </c>
      <c r="B5754" s="144" t="s">
        <v>24505</v>
      </c>
      <c r="C5754" s="144" t="s">
        <v>24506</v>
      </c>
      <c r="D5754" s="144" t="s">
        <v>24507</v>
      </c>
      <c r="F5754" s="144" t="s">
        <v>2163</v>
      </c>
    </row>
    <row r="5755" spans="1:6" ht="31" hidden="1" x14ac:dyDescent="0.35">
      <c r="A5755" s="144" t="s">
        <v>24508</v>
      </c>
      <c r="B5755" s="144" t="s">
        <v>24509</v>
      </c>
      <c r="C5755" s="144" t="s">
        <v>24510</v>
      </c>
      <c r="D5755" s="144" t="s">
        <v>24511</v>
      </c>
      <c r="F5755" s="144" t="s">
        <v>2163</v>
      </c>
    </row>
    <row r="5756" spans="1:6" ht="31" hidden="1" x14ac:dyDescent="0.35">
      <c r="A5756" s="144" t="s">
        <v>24512</v>
      </c>
      <c r="B5756" s="144" t="s">
        <v>24513</v>
      </c>
      <c r="C5756" s="144" t="s">
        <v>24514</v>
      </c>
      <c r="D5756" s="144" t="s">
        <v>24515</v>
      </c>
      <c r="F5756" s="144" t="s">
        <v>2163</v>
      </c>
    </row>
    <row r="5757" spans="1:6" hidden="1" x14ac:dyDescent="0.35">
      <c r="A5757" s="144" t="s">
        <v>24516</v>
      </c>
      <c r="B5757" s="144" t="s">
        <v>24517</v>
      </c>
      <c r="C5757" s="144" t="s">
        <v>24518</v>
      </c>
      <c r="D5757" s="144" t="s">
        <v>24519</v>
      </c>
      <c r="F5757" s="144" t="s">
        <v>2185</v>
      </c>
    </row>
    <row r="5758" spans="1:6" ht="31" hidden="1" x14ac:dyDescent="0.35">
      <c r="A5758" s="144" t="s">
        <v>24520</v>
      </c>
      <c r="B5758" s="144" t="s">
        <v>24521</v>
      </c>
      <c r="C5758" s="144" t="s">
        <v>24522</v>
      </c>
      <c r="D5758" s="144" t="s">
        <v>24523</v>
      </c>
      <c r="F5758" s="144" t="s">
        <v>2163</v>
      </c>
    </row>
    <row r="5759" spans="1:6" ht="31" hidden="1" x14ac:dyDescent="0.35">
      <c r="A5759" s="144" t="s">
        <v>24524</v>
      </c>
      <c r="B5759" s="144" t="s">
        <v>24525</v>
      </c>
      <c r="C5759" s="144" t="s">
        <v>24526</v>
      </c>
      <c r="D5759" s="144" t="s">
        <v>24527</v>
      </c>
      <c r="E5759" s="144" t="s">
        <v>3238</v>
      </c>
      <c r="F5759" s="144" t="s">
        <v>2193</v>
      </c>
    </row>
    <row r="5760" spans="1:6" ht="46.5" hidden="1" x14ac:dyDescent="0.35">
      <c r="A5760" s="144" t="s">
        <v>24528</v>
      </c>
      <c r="B5760" s="144" t="s">
        <v>24529</v>
      </c>
      <c r="C5760" s="144" t="s">
        <v>24530</v>
      </c>
      <c r="D5760" s="144" t="s">
        <v>24531</v>
      </c>
      <c r="F5760" s="144" t="s">
        <v>2170</v>
      </c>
    </row>
    <row r="5761" spans="1:6" ht="31" hidden="1" x14ac:dyDescent="0.35">
      <c r="A5761" s="144" t="s">
        <v>24532</v>
      </c>
      <c r="B5761" s="144" t="s">
        <v>24533</v>
      </c>
      <c r="C5761" s="144" t="s">
        <v>24534</v>
      </c>
      <c r="D5761" s="144" t="s">
        <v>24535</v>
      </c>
      <c r="F5761" s="144" t="s">
        <v>2170</v>
      </c>
    </row>
    <row r="5762" spans="1:6" ht="31" hidden="1" x14ac:dyDescent="0.35">
      <c r="A5762" s="144" t="s">
        <v>24536</v>
      </c>
      <c r="B5762" s="144" t="s">
        <v>24537</v>
      </c>
      <c r="C5762" s="144" t="s">
        <v>24538</v>
      </c>
      <c r="D5762" s="144" t="s">
        <v>24539</v>
      </c>
      <c r="F5762" s="144" t="s">
        <v>2163</v>
      </c>
    </row>
    <row r="5763" spans="1:6" ht="31" hidden="1" x14ac:dyDescent="0.35">
      <c r="A5763" s="144" t="s">
        <v>24540</v>
      </c>
      <c r="B5763" s="144" t="s">
        <v>24541</v>
      </c>
      <c r="C5763" s="144" t="s">
        <v>24542</v>
      </c>
      <c r="D5763" s="144" t="s">
        <v>24543</v>
      </c>
      <c r="F5763" s="144" t="s">
        <v>2163</v>
      </c>
    </row>
    <row r="5764" spans="1:6" hidden="1" x14ac:dyDescent="0.35">
      <c r="A5764" s="144" t="s">
        <v>24544</v>
      </c>
      <c r="B5764" s="144" t="s">
        <v>24545</v>
      </c>
      <c r="C5764" s="144" t="s">
        <v>24546</v>
      </c>
      <c r="D5764" s="144" t="s">
        <v>24547</v>
      </c>
      <c r="F5764" s="144" t="s">
        <v>2193</v>
      </c>
    </row>
    <row r="5765" spans="1:6" hidden="1" x14ac:dyDescent="0.35">
      <c r="A5765" s="144" t="s">
        <v>24548</v>
      </c>
      <c r="B5765" s="144" t="s">
        <v>24549</v>
      </c>
      <c r="C5765" s="144" t="s">
        <v>24550</v>
      </c>
      <c r="D5765" s="144" t="s">
        <v>24551</v>
      </c>
      <c r="F5765" s="144" t="s">
        <v>2193</v>
      </c>
    </row>
    <row r="5766" spans="1:6" ht="31" hidden="1" x14ac:dyDescent="0.35">
      <c r="A5766" s="144" t="s">
        <v>24552</v>
      </c>
      <c r="B5766" s="144" t="s">
        <v>24553</v>
      </c>
      <c r="C5766" s="144" t="s">
        <v>24554</v>
      </c>
      <c r="D5766" s="144" t="s">
        <v>24555</v>
      </c>
      <c r="F5766" s="144" t="s">
        <v>2266</v>
      </c>
    </row>
    <row r="5767" spans="1:6" hidden="1" x14ac:dyDescent="0.35">
      <c r="A5767" s="144" t="s">
        <v>24556</v>
      </c>
      <c r="B5767" s="144" t="s">
        <v>24557</v>
      </c>
      <c r="C5767" s="144" t="s">
        <v>24558</v>
      </c>
      <c r="D5767" s="144" t="s">
        <v>24559</v>
      </c>
      <c r="F5767" s="144" t="s">
        <v>2170</v>
      </c>
    </row>
    <row r="5768" spans="1:6" ht="31" hidden="1" x14ac:dyDescent="0.35">
      <c r="A5768" s="144" t="s">
        <v>24560</v>
      </c>
      <c r="B5768" s="144" t="s">
        <v>24561</v>
      </c>
      <c r="C5768" s="144" t="s">
        <v>24562</v>
      </c>
      <c r="D5768" s="144" t="s">
        <v>24563</v>
      </c>
      <c r="F5768" s="144" t="s">
        <v>2170</v>
      </c>
    </row>
    <row r="5769" spans="1:6" hidden="1" x14ac:dyDescent="0.35">
      <c r="A5769" s="144" t="s">
        <v>24564</v>
      </c>
      <c r="B5769" s="144" t="s">
        <v>24565</v>
      </c>
      <c r="C5769" s="144" t="s">
        <v>24566</v>
      </c>
      <c r="D5769" s="144" t="s">
        <v>24567</v>
      </c>
      <c r="F5769" s="144" t="s">
        <v>2170</v>
      </c>
    </row>
    <row r="5770" spans="1:6" ht="31" hidden="1" x14ac:dyDescent="0.35">
      <c r="A5770" s="144" t="s">
        <v>24568</v>
      </c>
      <c r="B5770" s="144" t="s">
        <v>24569</v>
      </c>
      <c r="C5770" s="144" t="s">
        <v>24570</v>
      </c>
      <c r="D5770" s="144" t="s">
        <v>24571</v>
      </c>
      <c r="F5770" s="144" t="s">
        <v>2163</v>
      </c>
    </row>
    <row r="5771" spans="1:6" ht="31" hidden="1" x14ac:dyDescent="0.35">
      <c r="A5771" s="144" t="s">
        <v>24572</v>
      </c>
      <c r="B5771" s="144" t="s">
        <v>24573</v>
      </c>
      <c r="C5771" s="144" t="s">
        <v>24574</v>
      </c>
      <c r="D5771" s="144" t="s">
        <v>24575</v>
      </c>
      <c r="F5771" s="144" t="s">
        <v>2193</v>
      </c>
    </row>
    <row r="5772" spans="1:6" ht="46.5" hidden="1" x14ac:dyDescent="0.35">
      <c r="A5772" s="144" t="s">
        <v>24576</v>
      </c>
      <c r="B5772" s="144" t="s">
        <v>24577</v>
      </c>
      <c r="C5772" s="144" t="s">
        <v>24578</v>
      </c>
      <c r="D5772" s="144" t="s">
        <v>24579</v>
      </c>
      <c r="F5772" s="144" t="s">
        <v>2193</v>
      </c>
    </row>
    <row r="5773" spans="1:6" ht="31" hidden="1" x14ac:dyDescent="0.35">
      <c r="A5773" s="144" t="s">
        <v>24580</v>
      </c>
      <c r="B5773" s="144" t="s">
        <v>24581</v>
      </c>
      <c r="C5773" s="144" t="s">
        <v>24582</v>
      </c>
      <c r="D5773" s="144" t="s">
        <v>24583</v>
      </c>
      <c r="F5773" s="144" t="s">
        <v>2163</v>
      </c>
    </row>
    <row r="5774" spans="1:6" hidden="1" x14ac:dyDescent="0.35">
      <c r="A5774" s="144" t="s">
        <v>24584</v>
      </c>
      <c r="B5774" s="144" t="s">
        <v>24585</v>
      </c>
      <c r="C5774" s="144" t="s">
        <v>24586</v>
      </c>
      <c r="D5774" s="144" t="s">
        <v>24587</v>
      </c>
      <c r="F5774" s="144" t="s">
        <v>2193</v>
      </c>
    </row>
    <row r="5775" spans="1:6" ht="46.5" hidden="1" x14ac:dyDescent="0.35">
      <c r="A5775" s="144" t="s">
        <v>24588</v>
      </c>
      <c r="B5775" s="144" t="s">
        <v>24589</v>
      </c>
      <c r="C5775" s="144" t="s">
        <v>24590</v>
      </c>
      <c r="D5775" s="144" t="s">
        <v>24591</v>
      </c>
      <c r="F5775" s="144" t="s">
        <v>2163</v>
      </c>
    </row>
    <row r="5776" spans="1:6" hidden="1" x14ac:dyDescent="0.35">
      <c r="A5776" s="144" t="s">
        <v>24592</v>
      </c>
      <c r="B5776" s="144" t="s">
        <v>24593</v>
      </c>
      <c r="C5776" s="144" t="s">
        <v>24594</v>
      </c>
      <c r="D5776" s="144" t="s">
        <v>24595</v>
      </c>
      <c r="F5776" s="144" t="s">
        <v>2266</v>
      </c>
    </row>
    <row r="5777" spans="1:6" ht="46.5" hidden="1" x14ac:dyDescent="0.35">
      <c r="A5777" s="144" t="s">
        <v>24596</v>
      </c>
      <c r="B5777" s="144" t="s">
        <v>24597</v>
      </c>
      <c r="C5777" s="144" t="s">
        <v>24598</v>
      </c>
      <c r="D5777" s="144" t="s">
        <v>24599</v>
      </c>
      <c r="F5777" s="144" t="s">
        <v>2170</v>
      </c>
    </row>
    <row r="5778" spans="1:6" ht="46.5" hidden="1" x14ac:dyDescent="0.35">
      <c r="A5778" s="144" t="s">
        <v>24600</v>
      </c>
      <c r="B5778" s="144" t="s">
        <v>24601</v>
      </c>
      <c r="C5778" s="144" t="s">
        <v>24602</v>
      </c>
      <c r="D5778" s="144" t="s">
        <v>24603</v>
      </c>
      <c r="F5778" s="144" t="s">
        <v>2193</v>
      </c>
    </row>
    <row r="5779" spans="1:6" ht="31" hidden="1" x14ac:dyDescent="0.35">
      <c r="A5779" s="144" t="s">
        <v>24604</v>
      </c>
      <c r="B5779" s="144" t="s">
        <v>24605</v>
      </c>
      <c r="C5779" s="144" t="s">
        <v>24606</v>
      </c>
      <c r="D5779" s="144" t="s">
        <v>24607</v>
      </c>
      <c r="F5779" s="144" t="s">
        <v>2193</v>
      </c>
    </row>
    <row r="5780" spans="1:6" ht="46.5" hidden="1" x14ac:dyDescent="0.35">
      <c r="A5780" s="144" t="s">
        <v>24608</v>
      </c>
      <c r="B5780" s="144" t="s">
        <v>24609</v>
      </c>
      <c r="C5780" s="144" t="s">
        <v>24610</v>
      </c>
      <c r="D5780" s="144" t="s">
        <v>24611</v>
      </c>
      <c r="F5780" s="144" t="s">
        <v>2163</v>
      </c>
    </row>
    <row r="5781" spans="1:6" ht="31" hidden="1" x14ac:dyDescent="0.35">
      <c r="A5781" s="144" t="s">
        <v>24612</v>
      </c>
      <c r="B5781" s="144" t="s">
        <v>24613</v>
      </c>
      <c r="C5781" s="144" t="s">
        <v>24614</v>
      </c>
      <c r="D5781" s="144" t="s">
        <v>24615</v>
      </c>
      <c r="F5781" s="144" t="s">
        <v>2163</v>
      </c>
    </row>
    <row r="5782" spans="1:6" ht="31" hidden="1" x14ac:dyDescent="0.35">
      <c r="A5782" s="144" t="s">
        <v>24616</v>
      </c>
      <c r="B5782" s="144" t="s">
        <v>24617</v>
      </c>
      <c r="C5782" s="144" t="s">
        <v>24618</v>
      </c>
      <c r="D5782" s="144" t="s">
        <v>24619</v>
      </c>
      <c r="F5782" s="144" t="s">
        <v>2170</v>
      </c>
    </row>
    <row r="5783" spans="1:6" ht="31" hidden="1" x14ac:dyDescent="0.35">
      <c r="A5783" s="144" t="s">
        <v>24620</v>
      </c>
      <c r="B5783" s="144" t="s">
        <v>24621</v>
      </c>
      <c r="C5783" s="144" t="s">
        <v>24622</v>
      </c>
      <c r="D5783" s="144" t="s">
        <v>24623</v>
      </c>
      <c r="F5783" s="144" t="s">
        <v>2266</v>
      </c>
    </row>
    <row r="5784" spans="1:6" ht="62" hidden="1" x14ac:dyDescent="0.35">
      <c r="A5784" s="144" t="s">
        <v>24624</v>
      </c>
      <c r="B5784" s="144" t="s">
        <v>24625</v>
      </c>
      <c r="C5784" s="144" t="s">
        <v>24626</v>
      </c>
      <c r="D5784" s="144" t="s">
        <v>24627</v>
      </c>
      <c r="F5784" s="144" t="s">
        <v>2193</v>
      </c>
    </row>
    <row r="5785" spans="1:6" ht="31" hidden="1" x14ac:dyDescent="0.35">
      <c r="A5785" s="144" t="s">
        <v>24628</v>
      </c>
      <c r="B5785" s="144" t="s">
        <v>24629</v>
      </c>
      <c r="C5785" s="144" t="s">
        <v>24630</v>
      </c>
      <c r="D5785" s="144" t="s">
        <v>24631</v>
      </c>
      <c r="F5785" s="144" t="s">
        <v>2185</v>
      </c>
    </row>
    <row r="5786" spans="1:6" ht="31" hidden="1" x14ac:dyDescent="0.35">
      <c r="A5786" s="144" t="s">
        <v>24632</v>
      </c>
      <c r="B5786" s="144" t="s">
        <v>24633</v>
      </c>
      <c r="C5786" s="144" t="s">
        <v>24634</v>
      </c>
      <c r="D5786" s="144" t="s">
        <v>24635</v>
      </c>
      <c r="F5786" s="144" t="s">
        <v>2163</v>
      </c>
    </row>
    <row r="5787" spans="1:6" ht="31" hidden="1" x14ac:dyDescent="0.35">
      <c r="A5787" s="144" t="s">
        <v>24636</v>
      </c>
      <c r="B5787" s="144" t="s">
        <v>24637</v>
      </c>
      <c r="C5787" s="144" t="s">
        <v>24638</v>
      </c>
      <c r="D5787" s="144" t="s">
        <v>24639</v>
      </c>
      <c r="F5787" s="144" t="s">
        <v>2163</v>
      </c>
    </row>
    <row r="5788" spans="1:6" ht="31" hidden="1" x14ac:dyDescent="0.35">
      <c r="A5788" s="144" t="s">
        <v>24640</v>
      </c>
      <c r="B5788" s="144" t="s">
        <v>24641</v>
      </c>
      <c r="C5788" s="144" t="s">
        <v>24642</v>
      </c>
      <c r="D5788" s="144" t="s">
        <v>24643</v>
      </c>
      <c r="F5788" s="144" t="s">
        <v>2266</v>
      </c>
    </row>
    <row r="5789" spans="1:6" hidden="1" x14ac:dyDescent="0.35">
      <c r="A5789" s="144" t="s">
        <v>24644</v>
      </c>
      <c r="B5789" s="144" t="s">
        <v>24645</v>
      </c>
      <c r="C5789" s="144" t="s">
        <v>24646</v>
      </c>
      <c r="D5789" s="144" t="s">
        <v>24647</v>
      </c>
      <c r="F5789" s="144" t="s">
        <v>2266</v>
      </c>
    </row>
    <row r="5790" spans="1:6" ht="31" hidden="1" x14ac:dyDescent="0.35">
      <c r="A5790" s="144" t="s">
        <v>24648</v>
      </c>
      <c r="B5790" s="144" t="s">
        <v>24649</v>
      </c>
      <c r="C5790" s="144" t="s">
        <v>24650</v>
      </c>
      <c r="D5790" s="144" t="s">
        <v>24651</v>
      </c>
      <c r="F5790" s="144" t="s">
        <v>2163</v>
      </c>
    </row>
    <row r="5791" spans="1:6" ht="31" hidden="1" x14ac:dyDescent="0.35">
      <c r="A5791" s="144" t="s">
        <v>24652</v>
      </c>
      <c r="B5791" s="144" t="s">
        <v>24653</v>
      </c>
      <c r="C5791" s="144" t="s">
        <v>24654</v>
      </c>
      <c r="D5791" s="144" t="s">
        <v>24655</v>
      </c>
      <c r="F5791" s="144" t="s">
        <v>2163</v>
      </c>
    </row>
    <row r="5792" spans="1:6" ht="31" hidden="1" x14ac:dyDescent="0.35">
      <c r="A5792" s="144" t="s">
        <v>24656</v>
      </c>
      <c r="B5792" s="144" t="s">
        <v>24657</v>
      </c>
      <c r="C5792" s="144" t="s">
        <v>24658</v>
      </c>
      <c r="D5792" s="144" t="s">
        <v>24659</v>
      </c>
      <c r="F5792" s="144" t="s">
        <v>2163</v>
      </c>
    </row>
    <row r="5793" spans="1:6" ht="31" hidden="1" x14ac:dyDescent="0.35">
      <c r="A5793" s="144" t="s">
        <v>24660</v>
      </c>
      <c r="B5793" s="144" t="s">
        <v>24661</v>
      </c>
      <c r="C5793" s="144" t="s">
        <v>24662</v>
      </c>
      <c r="D5793" s="144" t="s">
        <v>24663</v>
      </c>
      <c r="F5793" s="144" t="s">
        <v>2163</v>
      </c>
    </row>
    <row r="5794" spans="1:6" ht="31" hidden="1" x14ac:dyDescent="0.35">
      <c r="A5794" s="144" t="s">
        <v>24664</v>
      </c>
      <c r="B5794" s="144" t="s">
        <v>24665</v>
      </c>
      <c r="C5794" s="144" t="s">
        <v>24666</v>
      </c>
      <c r="D5794" s="144" t="s">
        <v>24667</v>
      </c>
      <c r="F5794" s="144" t="s">
        <v>2176</v>
      </c>
    </row>
    <row r="5795" spans="1:6" ht="31" hidden="1" x14ac:dyDescent="0.35">
      <c r="A5795" s="144" t="s">
        <v>24668</v>
      </c>
      <c r="B5795" s="144" t="s">
        <v>24669</v>
      </c>
      <c r="C5795" s="144" t="s">
        <v>24669</v>
      </c>
      <c r="D5795" s="144" t="s">
        <v>24670</v>
      </c>
      <c r="E5795" s="144" t="s">
        <v>3238</v>
      </c>
      <c r="F5795" s="144" t="s">
        <v>2163</v>
      </c>
    </row>
    <row r="5796" spans="1:6" ht="31" hidden="1" x14ac:dyDescent="0.35">
      <c r="A5796" s="144" t="s">
        <v>24671</v>
      </c>
      <c r="B5796" s="144" t="s">
        <v>24672</v>
      </c>
      <c r="C5796" s="144" t="s">
        <v>24673</v>
      </c>
      <c r="D5796" s="144" t="s">
        <v>24674</v>
      </c>
      <c r="F5796" s="144" t="s">
        <v>2266</v>
      </c>
    </row>
    <row r="5797" spans="1:6" ht="31" hidden="1" x14ac:dyDescent="0.35">
      <c r="A5797" s="144" t="s">
        <v>24675</v>
      </c>
      <c r="B5797" s="144" t="s">
        <v>24676</v>
      </c>
      <c r="C5797" s="144" t="s">
        <v>24677</v>
      </c>
      <c r="D5797" s="144" t="s">
        <v>24678</v>
      </c>
      <c r="F5797" s="144" t="s">
        <v>2163</v>
      </c>
    </row>
    <row r="5798" spans="1:6" ht="31" hidden="1" x14ac:dyDescent="0.35">
      <c r="A5798" s="144" t="s">
        <v>24679</v>
      </c>
      <c r="B5798" s="144" t="s">
        <v>24680</v>
      </c>
      <c r="C5798" s="144" t="s">
        <v>24681</v>
      </c>
      <c r="D5798" s="144" t="s">
        <v>24682</v>
      </c>
      <c r="F5798" s="144" t="s">
        <v>2163</v>
      </c>
    </row>
    <row r="5799" spans="1:6" ht="31" hidden="1" x14ac:dyDescent="0.35">
      <c r="A5799" s="144" t="s">
        <v>24683</v>
      </c>
      <c r="B5799" s="144" t="s">
        <v>24684</v>
      </c>
      <c r="C5799" s="144" t="s">
        <v>24685</v>
      </c>
      <c r="D5799" s="144" t="s">
        <v>24686</v>
      </c>
      <c r="F5799" s="144" t="s">
        <v>2193</v>
      </c>
    </row>
    <row r="5800" spans="1:6" ht="31" hidden="1" x14ac:dyDescent="0.35">
      <c r="A5800" s="144" t="s">
        <v>24687</v>
      </c>
      <c r="B5800" s="144" t="s">
        <v>24688</v>
      </c>
      <c r="C5800" s="144" t="s">
        <v>24689</v>
      </c>
      <c r="D5800" s="144" t="s">
        <v>24690</v>
      </c>
      <c r="F5800" s="144" t="s">
        <v>2163</v>
      </c>
    </row>
    <row r="5801" spans="1:6" ht="31" hidden="1" x14ac:dyDescent="0.35">
      <c r="A5801" s="144" t="s">
        <v>24691</v>
      </c>
      <c r="B5801" s="144" t="s">
        <v>24692</v>
      </c>
      <c r="C5801" s="144" t="s">
        <v>24693</v>
      </c>
      <c r="D5801" s="144" t="s">
        <v>24694</v>
      </c>
      <c r="F5801" s="144" t="s">
        <v>2163</v>
      </c>
    </row>
    <row r="5802" spans="1:6" ht="31" hidden="1" x14ac:dyDescent="0.35">
      <c r="A5802" s="144" t="s">
        <v>24695</v>
      </c>
      <c r="B5802" s="144" t="s">
        <v>24696</v>
      </c>
      <c r="C5802" s="144" t="s">
        <v>24697</v>
      </c>
      <c r="D5802" s="144" t="s">
        <v>24698</v>
      </c>
      <c r="F5802" s="144" t="s">
        <v>2163</v>
      </c>
    </row>
    <row r="5803" spans="1:6" hidden="1" x14ac:dyDescent="0.35">
      <c r="A5803" s="144" t="s">
        <v>24699</v>
      </c>
      <c r="B5803" s="144" t="s">
        <v>24700</v>
      </c>
      <c r="C5803" s="144" t="s">
        <v>24701</v>
      </c>
      <c r="D5803" s="144" t="s">
        <v>24702</v>
      </c>
      <c r="F5803" s="144" t="s">
        <v>2193</v>
      </c>
    </row>
    <row r="5804" spans="1:6" ht="31" hidden="1" x14ac:dyDescent="0.35">
      <c r="A5804" s="144" t="s">
        <v>24703</v>
      </c>
      <c r="B5804" s="144" t="s">
        <v>24704</v>
      </c>
      <c r="C5804" s="144" t="s">
        <v>24705</v>
      </c>
      <c r="D5804" s="144" t="s">
        <v>24706</v>
      </c>
      <c r="F5804" s="144" t="s">
        <v>2163</v>
      </c>
    </row>
    <row r="5805" spans="1:6" ht="62" hidden="1" x14ac:dyDescent="0.35">
      <c r="A5805" s="144" t="s">
        <v>24707</v>
      </c>
      <c r="B5805" s="144" t="s">
        <v>24708</v>
      </c>
      <c r="C5805" s="144" t="s">
        <v>24709</v>
      </c>
      <c r="D5805" s="144" t="s">
        <v>24710</v>
      </c>
      <c r="F5805" s="144" t="s">
        <v>2193</v>
      </c>
    </row>
    <row r="5806" spans="1:6" ht="46.5" hidden="1" x14ac:dyDescent="0.35">
      <c r="A5806" s="144" t="s">
        <v>24711</v>
      </c>
      <c r="B5806" s="144" t="s">
        <v>24712</v>
      </c>
      <c r="C5806" s="144" t="s">
        <v>24713</v>
      </c>
      <c r="D5806" s="144" t="s">
        <v>24714</v>
      </c>
      <c r="F5806" s="144" t="s">
        <v>2170</v>
      </c>
    </row>
    <row r="5807" spans="1:6" ht="31" hidden="1" x14ac:dyDescent="0.35">
      <c r="A5807" s="144" t="s">
        <v>24715</v>
      </c>
      <c r="B5807" s="144" t="s">
        <v>24716</v>
      </c>
      <c r="C5807" s="144" t="s">
        <v>24717</v>
      </c>
      <c r="D5807" s="144" t="s">
        <v>24718</v>
      </c>
      <c r="F5807" s="144" t="s">
        <v>2193</v>
      </c>
    </row>
    <row r="5808" spans="1:6" ht="31" hidden="1" x14ac:dyDescent="0.35">
      <c r="A5808" s="144" t="s">
        <v>24719</v>
      </c>
      <c r="B5808" s="144" t="s">
        <v>24720</v>
      </c>
      <c r="C5808" s="144" t="s">
        <v>24721</v>
      </c>
      <c r="D5808" s="144" t="s">
        <v>24722</v>
      </c>
      <c r="F5808" s="144" t="s">
        <v>2170</v>
      </c>
    </row>
    <row r="5809" spans="1:6" ht="31" hidden="1" x14ac:dyDescent="0.35">
      <c r="A5809" s="144" t="s">
        <v>24723</v>
      </c>
      <c r="B5809" s="144" t="s">
        <v>24724</v>
      </c>
      <c r="C5809" s="144" t="s">
        <v>24725</v>
      </c>
      <c r="D5809" s="144" t="s">
        <v>24726</v>
      </c>
      <c r="F5809" s="144" t="s">
        <v>2193</v>
      </c>
    </row>
    <row r="5810" spans="1:6" hidden="1" x14ac:dyDescent="0.35">
      <c r="A5810" s="144" t="s">
        <v>24727</v>
      </c>
      <c r="B5810" s="144" t="s">
        <v>24728</v>
      </c>
      <c r="C5810" s="144" t="s">
        <v>24729</v>
      </c>
      <c r="D5810" s="144" t="s">
        <v>24730</v>
      </c>
      <c r="F5810" s="144" t="s">
        <v>2170</v>
      </c>
    </row>
    <row r="5811" spans="1:6" ht="31" hidden="1" x14ac:dyDescent="0.35">
      <c r="A5811" s="144" t="s">
        <v>24731</v>
      </c>
      <c r="B5811" s="144" t="s">
        <v>24732</v>
      </c>
      <c r="C5811" s="144" t="s">
        <v>24733</v>
      </c>
      <c r="D5811" s="144" t="s">
        <v>24734</v>
      </c>
      <c r="F5811" s="144" t="s">
        <v>2193</v>
      </c>
    </row>
    <row r="5812" spans="1:6" ht="31" hidden="1" x14ac:dyDescent="0.35">
      <c r="A5812" s="144" t="s">
        <v>24735</v>
      </c>
      <c r="B5812" s="144" t="s">
        <v>24736</v>
      </c>
      <c r="C5812" s="144" t="s">
        <v>24737</v>
      </c>
      <c r="D5812" s="144" t="s">
        <v>24738</v>
      </c>
      <c r="F5812" s="144" t="s">
        <v>2193</v>
      </c>
    </row>
    <row r="5813" spans="1:6" hidden="1" x14ac:dyDescent="0.35">
      <c r="A5813" s="144" t="s">
        <v>24739</v>
      </c>
      <c r="B5813" s="144" t="s">
        <v>24740</v>
      </c>
      <c r="C5813" s="144" t="s">
        <v>24741</v>
      </c>
      <c r="D5813" s="144" t="s">
        <v>24742</v>
      </c>
      <c r="F5813" s="144" t="s">
        <v>2170</v>
      </c>
    </row>
    <row r="5814" spans="1:6" hidden="1" x14ac:dyDescent="0.35">
      <c r="A5814" s="144" t="s">
        <v>24743</v>
      </c>
      <c r="B5814" s="144" t="s">
        <v>24744</v>
      </c>
      <c r="C5814" s="144" t="s">
        <v>24745</v>
      </c>
      <c r="D5814" s="144" t="s">
        <v>24746</v>
      </c>
      <c r="F5814" s="144" t="s">
        <v>2185</v>
      </c>
    </row>
    <row r="5815" spans="1:6" ht="31" hidden="1" x14ac:dyDescent="0.35">
      <c r="A5815" s="144" t="s">
        <v>24747</v>
      </c>
      <c r="B5815" s="144" t="s">
        <v>24748</v>
      </c>
      <c r="C5815" s="144" t="s">
        <v>24749</v>
      </c>
      <c r="D5815" s="144" t="s">
        <v>24750</v>
      </c>
      <c r="E5815" s="144" t="s">
        <v>3238</v>
      </c>
      <c r="F5815" s="144" t="s">
        <v>2176</v>
      </c>
    </row>
    <row r="5816" spans="1:6" ht="46.5" hidden="1" x14ac:dyDescent="0.35">
      <c r="A5816" s="144" t="s">
        <v>24751</v>
      </c>
      <c r="B5816" s="144" t="s">
        <v>24752</v>
      </c>
      <c r="C5816" s="144" t="s">
        <v>24753</v>
      </c>
      <c r="D5816" s="144" t="s">
        <v>24754</v>
      </c>
      <c r="F5816" s="144" t="s">
        <v>2163</v>
      </c>
    </row>
    <row r="5817" spans="1:6" ht="31" hidden="1" x14ac:dyDescent="0.35">
      <c r="A5817" s="144" t="s">
        <v>24755</v>
      </c>
      <c r="B5817" s="144" t="s">
        <v>24756</v>
      </c>
      <c r="C5817" s="144" t="s">
        <v>24757</v>
      </c>
      <c r="D5817" s="144" t="s">
        <v>24758</v>
      </c>
      <c r="F5817" s="144" t="s">
        <v>2193</v>
      </c>
    </row>
    <row r="5818" spans="1:6" ht="31" hidden="1" x14ac:dyDescent="0.35">
      <c r="A5818" s="144" t="s">
        <v>24759</v>
      </c>
      <c r="B5818" s="144" t="s">
        <v>24760</v>
      </c>
      <c r="C5818" s="144" t="s">
        <v>24761</v>
      </c>
      <c r="D5818" s="144" t="s">
        <v>24762</v>
      </c>
      <c r="F5818" s="144" t="s">
        <v>2163</v>
      </c>
    </row>
    <row r="5819" spans="1:6" ht="31" hidden="1" x14ac:dyDescent="0.35">
      <c r="A5819" s="144" t="s">
        <v>24763</v>
      </c>
      <c r="B5819" s="144" t="s">
        <v>24764</v>
      </c>
      <c r="C5819" s="144" t="s">
        <v>24765</v>
      </c>
      <c r="D5819" s="144" t="s">
        <v>24766</v>
      </c>
      <c r="F5819" s="144" t="s">
        <v>2163</v>
      </c>
    </row>
    <row r="5820" spans="1:6" ht="31" hidden="1" x14ac:dyDescent="0.35">
      <c r="A5820" s="144" t="s">
        <v>24767</v>
      </c>
      <c r="B5820" s="144" t="s">
        <v>24768</v>
      </c>
      <c r="C5820" s="144" t="s">
        <v>24769</v>
      </c>
      <c r="D5820" s="144" t="s">
        <v>24770</v>
      </c>
      <c r="F5820" s="144" t="s">
        <v>2163</v>
      </c>
    </row>
    <row r="5821" spans="1:6" ht="46.5" hidden="1" x14ac:dyDescent="0.35">
      <c r="A5821" s="144" t="s">
        <v>24771</v>
      </c>
      <c r="B5821" s="144" t="s">
        <v>24772</v>
      </c>
      <c r="C5821" s="144" t="s">
        <v>24773</v>
      </c>
      <c r="D5821" s="144" t="s">
        <v>24774</v>
      </c>
      <c r="E5821" s="144" t="s">
        <v>3238</v>
      </c>
      <c r="F5821" s="144" t="s">
        <v>2193</v>
      </c>
    </row>
    <row r="5822" spans="1:6" ht="31" hidden="1" x14ac:dyDescent="0.35">
      <c r="A5822" s="144" t="s">
        <v>24775</v>
      </c>
      <c r="B5822" s="144" t="s">
        <v>24776</v>
      </c>
      <c r="C5822" s="144" t="s">
        <v>24777</v>
      </c>
      <c r="D5822" s="144" t="s">
        <v>24778</v>
      </c>
      <c r="F5822" s="144" t="s">
        <v>2176</v>
      </c>
    </row>
    <row r="5823" spans="1:6" ht="31" hidden="1" x14ac:dyDescent="0.35">
      <c r="A5823" s="144" t="s">
        <v>24779</v>
      </c>
      <c r="B5823" s="144" t="s">
        <v>24780</v>
      </c>
      <c r="C5823" s="144" t="s">
        <v>24781</v>
      </c>
      <c r="D5823" s="144" t="s">
        <v>24782</v>
      </c>
      <c r="F5823" s="144" t="s">
        <v>2163</v>
      </c>
    </row>
    <row r="5824" spans="1:6" ht="46.5" hidden="1" x14ac:dyDescent="0.35">
      <c r="A5824" s="144" t="s">
        <v>24783</v>
      </c>
      <c r="B5824" s="144" t="s">
        <v>24784</v>
      </c>
      <c r="C5824" s="144" t="s">
        <v>24785</v>
      </c>
      <c r="D5824" s="144" t="s">
        <v>24786</v>
      </c>
      <c r="F5824" s="144" t="s">
        <v>2163</v>
      </c>
    </row>
    <row r="5825" spans="1:6" ht="31" hidden="1" x14ac:dyDescent="0.35">
      <c r="A5825" s="144" t="s">
        <v>24787</v>
      </c>
      <c r="B5825" s="144" t="s">
        <v>24788</v>
      </c>
      <c r="C5825" s="144" t="s">
        <v>24789</v>
      </c>
      <c r="D5825" s="144" t="s">
        <v>24790</v>
      </c>
    </row>
    <row r="5826" spans="1:6" ht="31" hidden="1" x14ac:dyDescent="0.35">
      <c r="A5826" s="144" t="s">
        <v>24791</v>
      </c>
      <c r="B5826" s="144" t="s">
        <v>24792</v>
      </c>
      <c r="C5826" s="144" t="s">
        <v>24793</v>
      </c>
      <c r="D5826" s="144" t="s">
        <v>24794</v>
      </c>
      <c r="F5826" s="144" t="s">
        <v>2163</v>
      </c>
    </row>
    <row r="5827" spans="1:6" ht="31" hidden="1" x14ac:dyDescent="0.35">
      <c r="A5827" s="144" t="s">
        <v>24795</v>
      </c>
      <c r="B5827" s="144" t="s">
        <v>24796</v>
      </c>
      <c r="C5827" s="144" t="s">
        <v>24797</v>
      </c>
      <c r="D5827" s="144" t="s">
        <v>24798</v>
      </c>
      <c r="F5827" s="144" t="s">
        <v>2163</v>
      </c>
    </row>
    <row r="5828" spans="1:6" hidden="1" x14ac:dyDescent="0.35">
      <c r="A5828" s="144" t="s">
        <v>24799</v>
      </c>
      <c r="B5828" s="144" t="s">
        <v>24800</v>
      </c>
      <c r="C5828" s="144" t="s">
        <v>24801</v>
      </c>
      <c r="D5828" s="144" t="s">
        <v>24802</v>
      </c>
      <c r="F5828" s="144" t="s">
        <v>2266</v>
      </c>
    </row>
    <row r="5829" spans="1:6" ht="31" hidden="1" x14ac:dyDescent="0.35">
      <c r="A5829" s="144" t="s">
        <v>24803</v>
      </c>
      <c r="B5829" s="144" t="s">
        <v>24804</v>
      </c>
      <c r="C5829" s="144" t="s">
        <v>24805</v>
      </c>
      <c r="D5829" s="144" t="s">
        <v>24806</v>
      </c>
      <c r="E5829" s="144" t="s">
        <v>3238</v>
      </c>
      <c r="F5829" s="144" t="s">
        <v>2193</v>
      </c>
    </row>
    <row r="5830" spans="1:6" ht="31" hidden="1" x14ac:dyDescent="0.35">
      <c r="A5830" s="144" t="s">
        <v>24807</v>
      </c>
      <c r="B5830" s="144" t="s">
        <v>24808</v>
      </c>
      <c r="C5830" s="144" t="s">
        <v>24809</v>
      </c>
      <c r="D5830" s="144" t="s">
        <v>24810</v>
      </c>
      <c r="F5830" s="144" t="s">
        <v>2163</v>
      </c>
    </row>
    <row r="5831" spans="1:6" ht="31" hidden="1" x14ac:dyDescent="0.35">
      <c r="A5831" s="144" t="s">
        <v>24811</v>
      </c>
      <c r="B5831" s="144" t="s">
        <v>24812</v>
      </c>
      <c r="C5831" s="144" t="s">
        <v>24813</v>
      </c>
      <c r="D5831" s="144" t="s">
        <v>24814</v>
      </c>
      <c r="F5831" s="144" t="s">
        <v>2163</v>
      </c>
    </row>
    <row r="5832" spans="1:6" ht="31" hidden="1" x14ac:dyDescent="0.35">
      <c r="A5832" s="144" t="s">
        <v>24815</v>
      </c>
      <c r="B5832" s="144" t="s">
        <v>24816</v>
      </c>
      <c r="C5832" s="144" t="s">
        <v>24817</v>
      </c>
      <c r="D5832" s="144" t="s">
        <v>24818</v>
      </c>
      <c r="F5832" s="144" t="s">
        <v>2266</v>
      </c>
    </row>
    <row r="5833" spans="1:6" ht="31" hidden="1" x14ac:dyDescent="0.35">
      <c r="A5833" s="144" t="s">
        <v>24819</v>
      </c>
      <c r="B5833" s="144" t="s">
        <v>24820</v>
      </c>
      <c r="C5833" s="144" t="s">
        <v>24821</v>
      </c>
      <c r="D5833" s="144" t="s">
        <v>24822</v>
      </c>
      <c r="F5833" s="144" t="s">
        <v>2163</v>
      </c>
    </row>
    <row r="5834" spans="1:6" ht="31" hidden="1" x14ac:dyDescent="0.35">
      <c r="A5834" s="144" t="s">
        <v>24823</v>
      </c>
      <c r="B5834" s="144" t="s">
        <v>24824</v>
      </c>
      <c r="C5834" s="144" t="s">
        <v>24825</v>
      </c>
      <c r="D5834" s="144" t="s">
        <v>24826</v>
      </c>
      <c r="F5834" s="144" t="s">
        <v>2163</v>
      </c>
    </row>
    <row r="5835" spans="1:6" ht="31" hidden="1" x14ac:dyDescent="0.35">
      <c r="A5835" s="144" t="s">
        <v>24827</v>
      </c>
      <c r="B5835" s="144" t="s">
        <v>24828</v>
      </c>
      <c r="C5835" s="144" t="s">
        <v>24829</v>
      </c>
      <c r="D5835" s="144" t="s">
        <v>24830</v>
      </c>
      <c r="F5835" s="144" t="s">
        <v>2170</v>
      </c>
    </row>
    <row r="5836" spans="1:6" hidden="1" x14ac:dyDescent="0.35">
      <c r="A5836" s="144" t="s">
        <v>24831</v>
      </c>
      <c r="B5836" s="144" t="s">
        <v>24832</v>
      </c>
      <c r="C5836" s="144" t="s">
        <v>24833</v>
      </c>
      <c r="D5836" s="144" t="s">
        <v>24834</v>
      </c>
      <c r="F5836" s="144" t="s">
        <v>2193</v>
      </c>
    </row>
    <row r="5837" spans="1:6" ht="31" hidden="1" x14ac:dyDescent="0.35">
      <c r="A5837" s="144" t="s">
        <v>24835</v>
      </c>
      <c r="B5837" s="144" t="s">
        <v>24836</v>
      </c>
      <c r="C5837" s="144" t="s">
        <v>24837</v>
      </c>
      <c r="D5837" s="144" t="s">
        <v>24838</v>
      </c>
      <c r="F5837" s="144" t="s">
        <v>2163</v>
      </c>
    </row>
    <row r="5838" spans="1:6" ht="31" hidden="1" x14ac:dyDescent="0.35">
      <c r="A5838" s="144" t="s">
        <v>24839</v>
      </c>
      <c r="B5838" s="144" t="s">
        <v>24840</v>
      </c>
      <c r="C5838" s="144" t="s">
        <v>24841</v>
      </c>
      <c r="D5838" s="144" t="s">
        <v>24842</v>
      </c>
      <c r="F5838" s="144" t="s">
        <v>2163</v>
      </c>
    </row>
    <row r="5839" spans="1:6" ht="31" hidden="1" x14ac:dyDescent="0.35">
      <c r="A5839" s="144" t="s">
        <v>24843</v>
      </c>
      <c r="B5839" s="144" t="s">
        <v>24844</v>
      </c>
      <c r="C5839" s="144" t="s">
        <v>24845</v>
      </c>
      <c r="D5839" s="144" t="s">
        <v>24846</v>
      </c>
      <c r="F5839" s="144" t="s">
        <v>2170</v>
      </c>
    </row>
    <row r="5840" spans="1:6" hidden="1" x14ac:dyDescent="0.35">
      <c r="A5840" s="144" t="s">
        <v>24847</v>
      </c>
      <c r="B5840" s="144" t="s">
        <v>24848</v>
      </c>
      <c r="C5840" s="144" t="s">
        <v>24849</v>
      </c>
      <c r="D5840" s="144" t="s">
        <v>24850</v>
      </c>
      <c r="F5840" s="144" t="s">
        <v>2266</v>
      </c>
    </row>
    <row r="5841" spans="1:6" ht="31" hidden="1" x14ac:dyDescent="0.35">
      <c r="A5841" s="144" t="s">
        <v>24851</v>
      </c>
      <c r="B5841" s="144" t="s">
        <v>24852</v>
      </c>
      <c r="C5841" s="144" t="s">
        <v>24853</v>
      </c>
      <c r="D5841" s="144" t="s">
        <v>24854</v>
      </c>
      <c r="F5841" s="144" t="s">
        <v>2163</v>
      </c>
    </row>
    <row r="5842" spans="1:6" ht="31" hidden="1" x14ac:dyDescent="0.35">
      <c r="A5842" s="144" t="s">
        <v>24855</v>
      </c>
      <c r="B5842" s="144" t="s">
        <v>24856</v>
      </c>
      <c r="C5842" s="144" t="s">
        <v>24857</v>
      </c>
      <c r="D5842" s="144" t="s">
        <v>24858</v>
      </c>
      <c r="F5842" s="144" t="s">
        <v>2163</v>
      </c>
    </row>
    <row r="5843" spans="1:6" ht="31" hidden="1" x14ac:dyDescent="0.35">
      <c r="A5843" s="144" t="s">
        <v>24859</v>
      </c>
      <c r="B5843" s="144" t="s">
        <v>24860</v>
      </c>
      <c r="C5843" s="144" t="s">
        <v>24861</v>
      </c>
      <c r="D5843" s="144" t="s">
        <v>24862</v>
      </c>
      <c r="F5843" s="144" t="s">
        <v>2163</v>
      </c>
    </row>
    <row r="5844" spans="1:6" ht="31" hidden="1" x14ac:dyDescent="0.35">
      <c r="A5844" s="144" t="s">
        <v>24863</v>
      </c>
      <c r="B5844" s="144" t="s">
        <v>24864</v>
      </c>
      <c r="C5844" s="144" t="s">
        <v>24865</v>
      </c>
      <c r="D5844" s="144" t="s">
        <v>24866</v>
      </c>
      <c r="F5844" s="144" t="s">
        <v>2266</v>
      </c>
    </row>
    <row r="5845" spans="1:6" ht="31" hidden="1" x14ac:dyDescent="0.35">
      <c r="A5845" s="144" t="s">
        <v>24867</v>
      </c>
      <c r="B5845" s="144" t="s">
        <v>24868</v>
      </c>
      <c r="C5845" s="144" t="s">
        <v>24869</v>
      </c>
      <c r="D5845" s="144" t="s">
        <v>24870</v>
      </c>
      <c r="F5845" s="144" t="s">
        <v>2266</v>
      </c>
    </row>
    <row r="5846" spans="1:6" hidden="1" x14ac:dyDescent="0.35">
      <c r="A5846" s="144" t="s">
        <v>24871</v>
      </c>
      <c r="B5846" s="144" t="s">
        <v>24872</v>
      </c>
      <c r="C5846" s="144" t="s">
        <v>24873</v>
      </c>
      <c r="D5846" s="144" t="s">
        <v>24874</v>
      </c>
      <c r="F5846" s="144" t="s">
        <v>2266</v>
      </c>
    </row>
    <row r="5847" spans="1:6" hidden="1" x14ac:dyDescent="0.35">
      <c r="A5847" s="144" t="s">
        <v>24875</v>
      </c>
      <c r="B5847" s="144" t="s">
        <v>24876</v>
      </c>
      <c r="C5847" s="144" t="s">
        <v>24877</v>
      </c>
      <c r="D5847" s="144" t="s">
        <v>24878</v>
      </c>
      <c r="F5847" s="144" t="s">
        <v>2266</v>
      </c>
    </row>
    <row r="5848" spans="1:6" ht="31" hidden="1" x14ac:dyDescent="0.35">
      <c r="A5848" s="144" t="s">
        <v>24879</v>
      </c>
      <c r="B5848" s="144" t="s">
        <v>24880</v>
      </c>
      <c r="C5848" s="144" t="s">
        <v>24881</v>
      </c>
      <c r="D5848" s="144" t="s">
        <v>24882</v>
      </c>
      <c r="F5848" s="144" t="s">
        <v>2163</v>
      </c>
    </row>
    <row r="5849" spans="1:6" ht="31" hidden="1" x14ac:dyDescent="0.35">
      <c r="A5849" s="144" t="s">
        <v>24883</v>
      </c>
      <c r="B5849" s="144" t="s">
        <v>24884</v>
      </c>
      <c r="C5849" s="144" t="s">
        <v>24885</v>
      </c>
      <c r="D5849" s="144" t="s">
        <v>24886</v>
      </c>
      <c r="F5849" s="144" t="s">
        <v>2163</v>
      </c>
    </row>
    <row r="5850" spans="1:6" hidden="1" x14ac:dyDescent="0.35">
      <c r="A5850" s="144" t="s">
        <v>24887</v>
      </c>
      <c r="B5850" s="144" t="s">
        <v>24888</v>
      </c>
      <c r="C5850" s="144" t="s">
        <v>24889</v>
      </c>
      <c r="D5850" s="144" t="s">
        <v>24890</v>
      </c>
      <c r="F5850" s="144" t="s">
        <v>2266</v>
      </c>
    </row>
    <row r="5851" spans="1:6" ht="31" hidden="1" x14ac:dyDescent="0.35">
      <c r="A5851" s="144" t="s">
        <v>24891</v>
      </c>
      <c r="B5851" s="144" t="s">
        <v>24892</v>
      </c>
      <c r="C5851" s="144" t="s">
        <v>24893</v>
      </c>
      <c r="D5851" s="144" t="s">
        <v>24894</v>
      </c>
      <c r="F5851" s="144" t="s">
        <v>2163</v>
      </c>
    </row>
    <row r="5852" spans="1:6" ht="31" hidden="1" x14ac:dyDescent="0.35">
      <c r="A5852" s="144" t="s">
        <v>24895</v>
      </c>
      <c r="B5852" s="144" t="s">
        <v>24896</v>
      </c>
      <c r="C5852" s="144" t="s">
        <v>24897</v>
      </c>
      <c r="D5852" s="144" t="s">
        <v>24898</v>
      </c>
      <c r="F5852" s="144" t="s">
        <v>2170</v>
      </c>
    </row>
    <row r="5853" spans="1:6" ht="31" hidden="1" x14ac:dyDescent="0.35">
      <c r="A5853" s="144" t="s">
        <v>24899</v>
      </c>
      <c r="B5853" s="144" t="s">
        <v>24900</v>
      </c>
      <c r="C5853" s="144" t="s">
        <v>24901</v>
      </c>
      <c r="D5853" s="144" t="s">
        <v>24902</v>
      </c>
      <c r="F5853" s="144" t="s">
        <v>2163</v>
      </c>
    </row>
    <row r="5854" spans="1:6" ht="31" hidden="1" x14ac:dyDescent="0.35">
      <c r="A5854" s="144" t="s">
        <v>24903</v>
      </c>
      <c r="B5854" s="144" t="s">
        <v>24904</v>
      </c>
      <c r="C5854" s="144" t="s">
        <v>24905</v>
      </c>
      <c r="D5854" s="144" t="s">
        <v>24906</v>
      </c>
      <c r="F5854" s="144" t="s">
        <v>2163</v>
      </c>
    </row>
    <row r="5855" spans="1:6" ht="31" hidden="1" x14ac:dyDescent="0.35">
      <c r="A5855" s="144" t="s">
        <v>24907</v>
      </c>
      <c r="B5855" s="144" t="s">
        <v>24908</v>
      </c>
      <c r="C5855" s="144" t="s">
        <v>24909</v>
      </c>
      <c r="D5855" s="144" t="s">
        <v>24910</v>
      </c>
      <c r="F5855" s="144" t="s">
        <v>2193</v>
      </c>
    </row>
    <row r="5856" spans="1:6" hidden="1" x14ac:dyDescent="0.35">
      <c r="A5856" s="144" t="s">
        <v>24911</v>
      </c>
      <c r="B5856" s="144" t="s">
        <v>24912</v>
      </c>
      <c r="C5856" s="144" t="s">
        <v>24913</v>
      </c>
      <c r="D5856" s="144" t="s">
        <v>24914</v>
      </c>
      <c r="F5856" s="144" t="s">
        <v>2266</v>
      </c>
    </row>
    <row r="5857" spans="1:6" ht="31" hidden="1" x14ac:dyDescent="0.35">
      <c r="A5857" s="144" t="s">
        <v>24915</v>
      </c>
      <c r="B5857" s="144" t="s">
        <v>24916</v>
      </c>
      <c r="C5857" s="144" t="s">
        <v>24917</v>
      </c>
      <c r="D5857" s="144" t="s">
        <v>24918</v>
      </c>
      <c r="F5857" s="144" t="s">
        <v>2163</v>
      </c>
    </row>
    <row r="5858" spans="1:6" hidden="1" x14ac:dyDescent="0.35">
      <c r="A5858" s="144" t="s">
        <v>24919</v>
      </c>
      <c r="B5858" s="144" t="s">
        <v>24920</v>
      </c>
      <c r="C5858" s="144" t="s">
        <v>24921</v>
      </c>
      <c r="D5858" s="144" t="s">
        <v>24922</v>
      </c>
      <c r="F5858" s="144" t="s">
        <v>2266</v>
      </c>
    </row>
    <row r="5859" spans="1:6" ht="31" hidden="1" x14ac:dyDescent="0.35">
      <c r="A5859" s="144" t="s">
        <v>24923</v>
      </c>
      <c r="B5859" s="144" t="s">
        <v>24924</v>
      </c>
      <c r="C5859" s="144" t="s">
        <v>24925</v>
      </c>
      <c r="D5859" s="144" t="s">
        <v>24926</v>
      </c>
      <c r="F5859" s="144" t="s">
        <v>2163</v>
      </c>
    </row>
    <row r="5860" spans="1:6" hidden="1" x14ac:dyDescent="0.35">
      <c r="A5860" s="144" t="s">
        <v>24927</v>
      </c>
      <c r="B5860" s="144" t="s">
        <v>24928</v>
      </c>
      <c r="C5860" s="144" t="s">
        <v>24929</v>
      </c>
      <c r="D5860" s="144" t="s">
        <v>24930</v>
      </c>
      <c r="F5860" s="144" t="s">
        <v>2266</v>
      </c>
    </row>
    <row r="5861" spans="1:6" hidden="1" x14ac:dyDescent="0.35">
      <c r="A5861" s="144" t="s">
        <v>24931</v>
      </c>
      <c r="B5861" s="144" t="s">
        <v>24932</v>
      </c>
      <c r="C5861" s="144" t="s">
        <v>24933</v>
      </c>
      <c r="D5861" s="144" t="s">
        <v>24934</v>
      </c>
      <c r="F5861" s="144" t="s">
        <v>2266</v>
      </c>
    </row>
    <row r="5862" spans="1:6" ht="31" hidden="1" x14ac:dyDescent="0.35">
      <c r="A5862" s="144" t="s">
        <v>24935</v>
      </c>
      <c r="B5862" s="144" t="s">
        <v>24936</v>
      </c>
      <c r="C5862" s="144" t="s">
        <v>24937</v>
      </c>
      <c r="D5862" s="144" t="s">
        <v>24938</v>
      </c>
      <c r="E5862" s="144" t="s">
        <v>3238</v>
      </c>
      <c r="F5862" s="144" t="s">
        <v>2193</v>
      </c>
    </row>
    <row r="5863" spans="1:6" ht="31" hidden="1" x14ac:dyDescent="0.35">
      <c r="A5863" s="144" t="s">
        <v>24939</v>
      </c>
      <c r="B5863" s="144" t="s">
        <v>24940</v>
      </c>
      <c r="C5863" s="144" t="s">
        <v>24941</v>
      </c>
      <c r="D5863" s="144" t="s">
        <v>24942</v>
      </c>
      <c r="F5863" s="144" t="s">
        <v>2163</v>
      </c>
    </row>
    <row r="5864" spans="1:6" hidden="1" x14ac:dyDescent="0.35">
      <c r="A5864" s="144" t="s">
        <v>24943</v>
      </c>
      <c r="B5864" s="144" t="s">
        <v>24944</v>
      </c>
      <c r="C5864" s="144" t="s">
        <v>24945</v>
      </c>
      <c r="D5864" s="144" t="s">
        <v>24946</v>
      </c>
      <c r="F5864" s="144" t="s">
        <v>2193</v>
      </c>
    </row>
    <row r="5865" spans="1:6" ht="31" hidden="1" x14ac:dyDescent="0.35">
      <c r="A5865" s="144" t="s">
        <v>24947</v>
      </c>
      <c r="B5865" s="144" t="s">
        <v>24948</v>
      </c>
      <c r="C5865" s="144" t="s">
        <v>24949</v>
      </c>
      <c r="D5865" s="144" t="s">
        <v>24950</v>
      </c>
      <c r="F5865" s="144" t="s">
        <v>2266</v>
      </c>
    </row>
    <row r="5866" spans="1:6" ht="31" hidden="1" x14ac:dyDescent="0.35">
      <c r="A5866" s="144" t="s">
        <v>24951</v>
      </c>
      <c r="B5866" s="144" t="s">
        <v>24952</v>
      </c>
      <c r="C5866" s="144" t="s">
        <v>24953</v>
      </c>
      <c r="D5866" s="144" t="s">
        <v>24954</v>
      </c>
      <c r="F5866" s="144" t="s">
        <v>2163</v>
      </c>
    </row>
    <row r="5867" spans="1:6" hidden="1" x14ac:dyDescent="0.35">
      <c r="A5867" s="144" t="s">
        <v>24955</v>
      </c>
      <c r="B5867" s="144" t="s">
        <v>24956</v>
      </c>
      <c r="C5867" s="144" t="s">
        <v>24957</v>
      </c>
      <c r="D5867" s="144" t="s">
        <v>24958</v>
      </c>
      <c r="F5867" s="144" t="s">
        <v>2193</v>
      </c>
    </row>
    <row r="5868" spans="1:6" ht="31" hidden="1" x14ac:dyDescent="0.35">
      <c r="A5868" s="144" t="s">
        <v>24959</v>
      </c>
      <c r="B5868" s="144" t="s">
        <v>24960</v>
      </c>
      <c r="C5868" s="144" t="s">
        <v>24961</v>
      </c>
      <c r="D5868" s="144" t="s">
        <v>24962</v>
      </c>
      <c r="F5868" s="144" t="s">
        <v>2163</v>
      </c>
    </row>
    <row r="5869" spans="1:6" ht="31" hidden="1" x14ac:dyDescent="0.35">
      <c r="A5869" s="144" t="s">
        <v>24963</v>
      </c>
      <c r="B5869" s="144" t="s">
        <v>24964</v>
      </c>
      <c r="C5869" s="144" t="s">
        <v>24965</v>
      </c>
      <c r="D5869" s="144" t="s">
        <v>24966</v>
      </c>
      <c r="F5869" s="144" t="s">
        <v>2266</v>
      </c>
    </row>
    <row r="5870" spans="1:6" ht="31" hidden="1" x14ac:dyDescent="0.35">
      <c r="A5870" s="144" t="s">
        <v>24967</v>
      </c>
      <c r="B5870" s="144" t="s">
        <v>24968</v>
      </c>
      <c r="C5870" s="144" t="s">
        <v>24969</v>
      </c>
      <c r="D5870" s="144" t="s">
        <v>24970</v>
      </c>
      <c r="F5870" s="144" t="s">
        <v>2163</v>
      </c>
    </row>
    <row r="5871" spans="1:6" hidden="1" x14ac:dyDescent="0.35">
      <c r="A5871" s="144" t="s">
        <v>24971</v>
      </c>
      <c r="B5871" s="144" t="s">
        <v>24972</v>
      </c>
      <c r="C5871" s="144" t="s">
        <v>24973</v>
      </c>
      <c r="D5871" s="144" t="s">
        <v>24974</v>
      </c>
      <c r="F5871" s="144" t="s">
        <v>2185</v>
      </c>
    </row>
    <row r="5872" spans="1:6" ht="31" hidden="1" x14ac:dyDescent="0.35">
      <c r="A5872" s="144" t="s">
        <v>24975</v>
      </c>
      <c r="B5872" s="144" t="s">
        <v>24976</v>
      </c>
      <c r="C5872" s="144" t="s">
        <v>24977</v>
      </c>
      <c r="D5872" s="144" t="s">
        <v>24978</v>
      </c>
      <c r="F5872" s="144" t="s">
        <v>2163</v>
      </c>
    </row>
    <row r="5873" spans="1:6" ht="31" hidden="1" x14ac:dyDescent="0.35">
      <c r="A5873" s="144" t="s">
        <v>24979</v>
      </c>
      <c r="B5873" s="144" t="s">
        <v>24980</v>
      </c>
      <c r="C5873" s="144" t="s">
        <v>24981</v>
      </c>
      <c r="D5873" s="144" t="s">
        <v>24982</v>
      </c>
      <c r="F5873" s="144" t="s">
        <v>2176</v>
      </c>
    </row>
    <row r="5874" spans="1:6" ht="31" hidden="1" x14ac:dyDescent="0.35">
      <c r="A5874" s="144" t="s">
        <v>24983</v>
      </c>
      <c r="B5874" s="144" t="s">
        <v>24984</v>
      </c>
      <c r="C5874" s="144" t="s">
        <v>24985</v>
      </c>
      <c r="D5874" s="144" t="s">
        <v>24986</v>
      </c>
      <c r="F5874" s="144" t="s">
        <v>2176</v>
      </c>
    </row>
    <row r="5875" spans="1:6" ht="31" hidden="1" x14ac:dyDescent="0.35">
      <c r="A5875" s="144" t="s">
        <v>24987</v>
      </c>
      <c r="B5875" s="144" t="s">
        <v>24988</v>
      </c>
      <c r="C5875" s="144" t="s">
        <v>24989</v>
      </c>
      <c r="D5875" s="144" t="s">
        <v>24990</v>
      </c>
      <c r="F5875" s="144" t="s">
        <v>2163</v>
      </c>
    </row>
    <row r="5876" spans="1:6" hidden="1" x14ac:dyDescent="0.35">
      <c r="A5876" s="144" t="s">
        <v>24991</v>
      </c>
      <c r="B5876" s="144" t="s">
        <v>24992</v>
      </c>
      <c r="C5876" s="144" t="s">
        <v>24993</v>
      </c>
      <c r="D5876" s="144" t="s">
        <v>24994</v>
      </c>
      <c r="F5876" s="144" t="s">
        <v>2193</v>
      </c>
    </row>
    <row r="5877" spans="1:6" ht="31" hidden="1" x14ac:dyDescent="0.35">
      <c r="A5877" s="144" t="s">
        <v>24995</v>
      </c>
      <c r="B5877" s="144" t="s">
        <v>24996</v>
      </c>
      <c r="C5877" s="144" t="s">
        <v>24997</v>
      </c>
      <c r="D5877" s="144" t="s">
        <v>24998</v>
      </c>
      <c r="F5877" s="144" t="s">
        <v>2163</v>
      </c>
    </row>
    <row r="5878" spans="1:6" ht="31" hidden="1" x14ac:dyDescent="0.35">
      <c r="A5878" s="144" t="s">
        <v>24999</v>
      </c>
      <c r="B5878" s="144" t="s">
        <v>25000</v>
      </c>
      <c r="C5878" s="144" t="s">
        <v>25001</v>
      </c>
      <c r="D5878" s="144" t="s">
        <v>25002</v>
      </c>
      <c r="F5878" s="144" t="s">
        <v>2176</v>
      </c>
    </row>
    <row r="5879" spans="1:6" ht="31" hidden="1" x14ac:dyDescent="0.35">
      <c r="A5879" s="144" t="s">
        <v>25003</v>
      </c>
      <c r="B5879" s="144" t="s">
        <v>25004</v>
      </c>
      <c r="C5879" s="144" t="s">
        <v>25005</v>
      </c>
      <c r="D5879" s="144" t="s">
        <v>25006</v>
      </c>
      <c r="F5879" s="144" t="s">
        <v>2185</v>
      </c>
    </row>
    <row r="5880" spans="1:6" ht="31" hidden="1" x14ac:dyDescent="0.35">
      <c r="A5880" s="144" t="s">
        <v>25007</v>
      </c>
      <c r="B5880" s="144" t="s">
        <v>25008</v>
      </c>
      <c r="C5880" s="144" t="s">
        <v>25009</v>
      </c>
      <c r="D5880" s="144" t="s">
        <v>25010</v>
      </c>
      <c r="F5880" s="144" t="s">
        <v>2163</v>
      </c>
    </row>
    <row r="5881" spans="1:6" ht="31" hidden="1" x14ac:dyDescent="0.35">
      <c r="A5881" s="144" t="s">
        <v>25011</v>
      </c>
      <c r="B5881" s="144" t="s">
        <v>25012</v>
      </c>
      <c r="C5881" s="144" t="s">
        <v>25013</v>
      </c>
      <c r="D5881" s="144" t="s">
        <v>25014</v>
      </c>
      <c r="F5881" s="144" t="s">
        <v>2163</v>
      </c>
    </row>
    <row r="5882" spans="1:6" hidden="1" x14ac:dyDescent="0.35">
      <c r="A5882" s="144" t="s">
        <v>25015</v>
      </c>
      <c r="B5882" s="144" t="s">
        <v>25016</v>
      </c>
      <c r="C5882" s="144" t="s">
        <v>25017</v>
      </c>
      <c r="D5882" s="144" t="s">
        <v>25018</v>
      </c>
      <c r="F5882" s="144" t="s">
        <v>2266</v>
      </c>
    </row>
    <row r="5883" spans="1:6" hidden="1" x14ac:dyDescent="0.35">
      <c r="A5883" s="144" t="s">
        <v>25019</v>
      </c>
      <c r="B5883" s="144" t="s">
        <v>25020</v>
      </c>
      <c r="C5883" s="144" t="s">
        <v>25021</v>
      </c>
      <c r="D5883" s="144" t="s">
        <v>25022</v>
      </c>
      <c r="F5883" s="144" t="s">
        <v>2170</v>
      </c>
    </row>
    <row r="5884" spans="1:6" hidden="1" x14ac:dyDescent="0.35">
      <c r="A5884" s="144" t="s">
        <v>25023</v>
      </c>
      <c r="B5884" s="144" t="s">
        <v>25024</v>
      </c>
      <c r="C5884" s="144" t="s">
        <v>25025</v>
      </c>
      <c r="D5884" s="144" t="s">
        <v>25026</v>
      </c>
      <c r="F5884" s="144" t="s">
        <v>2266</v>
      </c>
    </row>
    <row r="5885" spans="1:6" ht="31" hidden="1" x14ac:dyDescent="0.35">
      <c r="A5885" s="144" t="s">
        <v>25027</v>
      </c>
      <c r="B5885" s="144" t="s">
        <v>25028</v>
      </c>
      <c r="C5885" s="144" t="s">
        <v>25029</v>
      </c>
      <c r="D5885" s="144" t="s">
        <v>25030</v>
      </c>
      <c r="F5885" s="144" t="s">
        <v>2163</v>
      </c>
    </row>
    <row r="5886" spans="1:6" ht="31" hidden="1" x14ac:dyDescent="0.35">
      <c r="A5886" s="144" t="s">
        <v>25031</v>
      </c>
      <c r="B5886" s="144" t="s">
        <v>25032</v>
      </c>
      <c r="C5886" s="144" t="s">
        <v>25033</v>
      </c>
      <c r="D5886" s="144" t="s">
        <v>25034</v>
      </c>
      <c r="F5886" s="144" t="s">
        <v>2163</v>
      </c>
    </row>
    <row r="5887" spans="1:6" ht="31" hidden="1" x14ac:dyDescent="0.35">
      <c r="A5887" s="144" t="s">
        <v>25035</v>
      </c>
      <c r="B5887" s="144" t="s">
        <v>25036</v>
      </c>
      <c r="C5887" s="144" t="s">
        <v>25037</v>
      </c>
      <c r="D5887" s="144" t="s">
        <v>25038</v>
      </c>
      <c r="F5887" s="144" t="s">
        <v>2193</v>
      </c>
    </row>
    <row r="5888" spans="1:6" ht="31" hidden="1" x14ac:dyDescent="0.35">
      <c r="A5888" s="144" t="s">
        <v>25039</v>
      </c>
      <c r="B5888" s="144" t="s">
        <v>25040</v>
      </c>
      <c r="C5888" s="144" t="s">
        <v>25041</v>
      </c>
      <c r="D5888" s="144" t="s">
        <v>25042</v>
      </c>
      <c r="F5888" s="144" t="s">
        <v>2163</v>
      </c>
    </row>
    <row r="5889" spans="1:6" ht="46.5" hidden="1" x14ac:dyDescent="0.35">
      <c r="A5889" s="144" t="s">
        <v>25043</v>
      </c>
      <c r="B5889" s="144" t="s">
        <v>25044</v>
      </c>
      <c r="C5889" s="144" t="s">
        <v>25045</v>
      </c>
      <c r="D5889" s="144" t="s">
        <v>25046</v>
      </c>
      <c r="F5889" s="144" t="s">
        <v>2163</v>
      </c>
    </row>
    <row r="5890" spans="1:6" ht="31" hidden="1" x14ac:dyDescent="0.35">
      <c r="A5890" s="144" t="s">
        <v>25047</v>
      </c>
      <c r="B5890" s="144" t="s">
        <v>25048</v>
      </c>
      <c r="C5890" s="144" t="s">
        <v>25049</v>
      </c>
      <c r="D5890" s="144" t="s">
        <v>25050</v>
      </c>
      <c r="F5890" s="144" t="s">
        <v>2266</v>
      </c>
    </row>
    <row r="5891" spans="1:6" ht="31" hidden="1" x14ac:dyDescent="0.35">
      <c r="A5891" s="144" t="s">
        <v>25051</v>
      </c>
      <c r="B5891" s="144" t="s">
        <v>25052</v>
      </c>
      <c r="C5891" s="144" t="s">
        <v>25053</v>
      </c>
      <c r="D5891" s="144" t="s">
        <v>25054</v>
      </c>
      <c r="E5891" s="144" t="s">
        <v>3238</v>
      </c>
      <c r="F5891" s="144" t="s">
        <v>2163</v>
      </c>
    </row>
    <row r="5892" spans="1:6" ht="31" hidden="1" x14ac:dyDescent="0.35">
      <c r="A5892" s="144" t="s">
        <v>25055</v>
      </c>
      <c r="B5892" s="144" t="s">
        <v>25056</v>
      </c>
      <c r="C5892" s="144" t="s">
        <v>25057</v>
      </c>
      <c r="D5892" s="144" t="s">
        <v>25058</v>
      </c>
      <c r="E5892" s="144" t="s">
        <v>3238</v>
      </c>
      <c r="F5892" s="144" t="s">
        <v>2163</v>
      </c>
    </row>
    <row r="5893" spans="1:6" ht="31" hidden="1" x14ac:dyDescent="0.35">
      <c r="A5893" s="144" t="s">
        <v>25059</v>
      </c>
      <c r="B5893" s="144" t="s">
        <v>25060</v>
      </c>
      <c r="C5893" s="144" t="s">
        <v>25061</v>
      </c>
      <c r="D5893" s="144" t="s">
        <v>25062</v>
      </c>
      <c r="E5893" s="144" t="s">
        <v>3238</v>
      </c>
      <c r="F5893" s="144" t="s">
        <v>2163</v>
      </c>
    </row>
    <row r="5894" spans="1:6" hidden="1" x14ac:dyDescent="0.35">
      <c r="A5894" s="144" t="s">
        <v>25063</v>
      </c>
      <c r="B5894" s="144" t="s">
        <v>25064</v>
      </c>
      <c r="C5894" s="144" t="s">
        <v>25065</v>
      </c>
      <c r="D5894" s="144" t="s">
        <v>25066</v>
      </c>
      <c r="F5894" s="144" t="s">
        <v>2266</v>
      </c>
    </row>
    <row r="5895" spans="1:6" hidden="1" x14ac:dyDescent="0.35">
      <c r="A5895" s="144" t="s">
        <v>25067</v>
      </c>
      <c r="B5895" s="144" t="s">
        <v>25068</v>
      </c>
      <c r="C5895" s="144" t="s">
        <v>25069</v>
      </c>
      <c r="D5895" s="144" t="s">
        <v>25070</v>
      </c>
      <c r="F5895" s="144" t="s">
        <v>2266</v>
      </c>
    </row>
    <row r="5896" spans="1:6" hidden="1" x14ac:dyDescent="0.35">
      <c r="A5896" s="144" t="s">
        <v>25071</v>
      </c>
      <c r="B5896" s="144" t="s">
        <v>25072</v>
      </c>
      <c r="C5896" s="144" t="s">
        <v>25073</v>
      </c>
      <c r="D5896" s="144" t="s">
        <v>25074</v>
      </c>
      <c r="F5896" s="144" t="s">
        <v>2266</v>
      </c>
    </row>
    <row r="5897" spans="1:6" ht="31" hidden="1" x14ac:dyDescent="0.35">
      <c r="A5897" s="144" t="s">
        <v>25075</v>
      </c>
      <c r="B5897" s="144" t="s">
        <v>25076</v>
      </c>
      <c r="C5897" s="144" t="s">
        <v>25077</v>
      </c>
      <c r="D5897" s="144" t="s">
        <v>25078</v>
      </c>
      <c r="F5897" s="144" t="s">
        <v>2163</v>
      </c>
    </row>
    <row r="5898" spans="1:6" ht="31" hidden="1" x14ac:dyDescent="0.35">
      <c r="A5898" s="144" t="s">
        <v>25079</v>
      </c>
      <c r="B5898" s="144" t="s">
        <v>25080</v>
      </c>
      <c r="C5898" s="144" t="s">
        <v>25081</v>
      </c>
      <c r="D5898" s="144" t="s">
        <v>25082</v>
      </c>
      <c r="E5898" s="144" t="s">
        <v>3238</v>
      </c>
      <c r="F5898" s="144" t="s">
        <v>2176</v>
      </c>
    </row>
    <row r="5899" spans="1:6" ht="31" hidden="1" x14ac:dyDescent="0.35">
      <c r="A5899" s="144" t="s">
        <v>25083</v>
      </c>
      <c r="B5899" s="144" t="s">
        <v>25084</v>
      </c>
      <c r="C5899" s="144" t="s">
        <v>25085</v>
      </c>
      <c r="D5899" s="144" t="s">
        <v>25086</v>
      </c>
      <c r="F5899" s="144" t="s">
        <v>2193</v>
      </c>
    </row>
    <row r="5900" spans="1:6" ht="31" hidden="1" x14ac:dyDescent="0.35">
      <c r="A5900" s="144" t="s">
        <v>25087</v>
      </c>
      <c r="B5900" s="144" t="s">
        <v>25088</v>
      </c>
      <c r="C5900" s="144" t="s">
        <v>25089</v>
      </c>
      <c r="D5900" s="144" t="s">
        <v>25090</v>
      </c>
      <c r="F5900" s="144" t="s">
        <v>2163</v>
      </c>
    </row>
    <row r="5901" spans="1:6" hidden="1" x14ac:dyDescent="0.35">
      <c r="A5901" s="144" t="s">
        <v>25091</v>
      </c>
      <c r="B5901" s="144" t="s">
        <v>25092</v>
      </c>
      <c r="C5901" s="144" t="s">
        <v>25093</v>
      </c>
      <c r="D5901" s="144" t="s">
        <v>25094</v>
      </c>
      <c r="F5901" s="144" t="s">
        <v>2266</v>
      </c>
    </row>
    <row r="5902" spans="1:6" ht="31" hidden="1" x14ac:dyDescent="0.35">
      <c r="A5902" s="144" t="s">
        <v>25095</v>
      </c>
      <c r="B5902" s="144" t="s">
        <v>25096</v>
      </c>
      <c r="C5902" s="144" t="s">
        <v>25097</v>
      </c>
      <c r="D5902" s="144" t="s">
        <v>25098</v>
      </c>
      <c r="F5902" s="144" t="s">
        <v>2163</v>
      </c>
    </row>
    <row r="5903" spans="1:6" hidden="1" x14ac:dyDescent="0.35">
      <c r="A5903" s="144" t="s">
        <v>25099</v>
      </c>
      <c r="B5903" s="144" t="s">
        <v>25100</v>
      </c>
      <c r="C5903" s="144" t="s">
        <v>25101</v>
      </c>
      <c r="D5903" s="144" t="s">
        <v>25102</v>
      </c>
      <c r="F5903" s="144" t="s">
        <v>2266</v>
      </c>
    </row>
    <row r="5904" spans="1:6" hidden="1" x14ac:dyDescent="0.35">
      <c r="A5904" s="144" t="s">
        <v>25103</v>
      </c>
      <c r="B5904" s="144" t="s">
        <v>25104</v>
      </c>
      <c r="C5904" s="144" t="s">
        <v>25105</v>
      </c>
      <c r="D5904" s="144" t="s">
        <v>25106</v>
      </c>
      <c r="F5904" s="144" t="s">
        <v>2266</v>
      </c>
    </row>
    <row r="5905" spans="1:6" ht="31" hidden="1" x14ac:dyDescent="0.35">
      <c r="A5905" s="144" t="s">
        <v>25107</v>
      </c>
      <c r="B5905" s="144" t="s">
        <v>25108</v>
      </c>
      <c r="C5905" s="144" t="s">
        <v>25109</v>
      </c>
      <c r="D5905" s="144" t="s">
        <v>25110</v>
      </c>
      <c r="F5905" s="144" t="s">
        <v>2163</v>
      </c>
    </row>
    <row r="5906" spans="1:6" ht="31" hidden="1" x14ac:dyDescent="0.35">
      <c r="A5906" s="144" t="s">
        <v>25111</v>
      </c>
      <c r="B5906" s="144" t="s">
        <v>25112</v>
      </c>
      <c r="C5906" s="144" t="s">
        <v>25113</v>
      </c>
      <c r="D5906" s="144" t="s">
        <v>25114</v>
      </c>
      <c r="F5906" s="144" t="s">
        <v>2266</v>
      </c>
    </row>
    <row r="5907" spans="1:6" ht="31" hidden="1" x14ac:dyDescent="0.35">
      <c r="A5907" s="144" t="s">
        <v>25115</v>
      </c>
      <c r="B5907" s="144" t="s">
        <v>25116</v>
      </c>
      <c r="C5907" s="144" t="s">
        <v>25117</v>
      </c>
      <c r="D5907" s="144" t="s">
        <v>25118</v>
      </c>
      <c r="F5907" s="144" t="s">
        <v>2163</v>
      </c>
    </row>
    <row r="5908" spans="1:6" ht="31" hidden="1" x14ac:dyDescent="0.35">
      <c r="A5908" s="144" t="s">
        <v>25119</v>
      </c>
      <c r="B5908" s="144" t="s">
        <v>25120</v>
      </c>
      <c r="C5908" s="144" t="s">
        <v>25121</v>
      </c>
      <c r="D5908" s="144" t="s">
        <v>25122</v>
      </c>
      <c r="F5908" s="144" t="s">
        <v>2163</v>
      </c>
    </row>
    <row r="5909" spans="1:6" ht="31" hidden="1" x14ac:dyDescent="0.35">
      <c r="A5909" s="144" t="s">
        <v>25123</v>
      </c>
      <c r="B5909" s="144" t="s">
        <v>25124</v>
      </c>
      <c r="C5909" s="144" t="s">
        <v>25125</v>
      </c>
      <c r="D5909" s="144" t="s">
        <v>25126</v>
      </c>
      <c r="F5909" s="144" t="s">
        <v>2163</v>
      </c>
    </row>
    <row r="5910" spans="1:6" hidden="1" x14ac:dyDescent="0.35">
      <c r="A5910" s="144" t="s">
        <v>25127</v>
      </c>
      <c r="B5910" s="144" t="s">
        <v>25128</v>
      </c>
      <c r="C5910" s="144" t="s">
        <v>25129</v>
      </c>
      <c r="D5910" s="144" t="s">
        <v>25130</v>
      </c>
      <c r="F5910" s="144" t="s">
        <v>2170</v>
      </c>
    </row>
    <row r="5911" spans="1:6" ht="31" hidden="1" x14ac:dyDescent="0.35">
      <c r="A5911" s="144" t="s">
        <v>25131</v>
      </c>
      <c r="B5911" s="144" t="s">
        <v>25132</v>
      </c>
      <c r="C5911" s="144" t="s">
        <v>25133</v>
      </c>
      <c r="D5911" s="144" t="s">
        <v>25134</v>
      </c>
      <c r="F5911" s="144" t="s">
        <v>2163</v>
      </c>
    </row>
    <row r="5912" spans="1:6" ht="31" hidden="1" x14ac:dyDescent="0.35">
      <c r="A5912" s="144" t="s">
        <v>25135</v>
      </c>
      <c r="B5912" s="144" t="s">
        <v>25136</v>
      </c>
      <c r="C5912" s="144" t="s">
        <v>25137</v>
      </c>
      <c r="D5912" s="144" t="s">
        <v>25138</v>
      </c>
      <c r="F5912" s="144" t="s">
        <v>2163</v>
      </c>
    </row>
    <row r="5913" spans="1:6" ht="31" hidden="1" x14ac:dyDescent="0.35">
      <c r="A5913" s="144" t="s">
        <v>25139</v>
      </c>
      <c r="B5913" s="144" t="s">
        <v>25140</v>
      </c>
      <c r="C5913" s="144" t="s">
        <v>25141</v>
      </c>
      <c r="D5913" s="144" t="s">
        <v>25142</v>
      </c>
      <c r="F5913" s="144" t="s">
        <v>2266</v>
      </c>
    </row>
    <row r="5914" spans="1:6" ht="31" hidden="1" x14ac:dyDescent="0.35">
      <c r="A5914" s="144" t="s">
        <v>25143</v>
      </c>
      <c r="B5914" s="144" t="s">
        <v>25144</v>
      </c>
      <c r="C5914" s="144" t="s">
        <v>25145</v>
      </c>
      <c r="D5914" s="144" t="s">
        <v>25146</v>
      </c>
      <c r="F5914" s="144" t="s">
        <v>2163</v>
      </c>
    </row>
    <row r="5915" spans="1:6" hidden="1" x14ac:dyDescent="0.35">
      <c r="A5915" s="144" t="s">
        <v>25147</v>
      </c>
      <c r="B5915" s="144" t="s">
        <v>25148</v>
      </c>
      <c r="C5915" s="144" t="s">
        <v>25149</v>
      </c>
      <c r="D5915" s="144" t="s">
        <v>25150</v>
      </c>
      <c r="F5915" s="144" t="s">
        <v>2266</v>
      </c>
    </row>
    <row r="5916" spans="1:6" ht="31" hidden="1" x14ac:dyDescent="0.35">
      <c r="A5916" s="144" t="s">
        <v>25151</v>
      </c>
      <c r="B5916" s="144" t="s">
        <v>25152</v>
      </c>
      <c r="C5916" s="144" t="s">
        <v>25153</v>
      </c>
      <c r="D5916" s="144" t="s">
        <v>25154</v>
      </c>
      <c r="F5916" s="144" t="s">
        <v>2266</v>
      </c>
    </row>
    <row r="5917" spans="1:6" ht="31" hidden="1" x14ac:dyDescent="0.35">
      <c r="A5917" s="144" t="s">
        <v>25155</v>
      </c>
      <c r="B5917" s="144" t="s">
        <v>25156</v>
      </c>
      <c r="C5917" s="144" t="s">
        <v>25157</v>
      </c>
      <c r="D5917" s="144" t="s">
        <v>25158</v>
      </c>
      <c r="F5917" s="144" t="s">
        <v>2163</v>
      </c>
    </row>
    <row r="5918" spans="1:6" hidden="1" x14ac:dyDescent="0.35">
      <c r="A5918" s="144" t="s">
        <v>25159</v>
      </c>
      <c r="B5918" s="144" t="s">
        <v>25160</v>
      </c>
      <c r="C5918" s="144" t="s">
        <v>25161</v>
      </c>
      <c r="D5918" s="144" t="s">
        <v>25162</v>
      </c>
      <c r="F5918" s="144" t="s">
        <v>2193</v>
      </c>
    </row>
    <row r="5919" spans="1:6" ht="31" hidden="1" x14ac:dyDescent="0.35">
      <c r="A5919" s="144" t="s">
        <v>25163</v>
      </c>
      <c r="B5919" s="144" t="s">
        <v>25164</v>
      </c>
      <c r="C5919" s="144" t="s">
        <v>25165</v>
      </c>
      <c r="D5919" s="144" t="s">
        <v>25166</v>
      </c>
      <c r="F5919" s="144" t="s">
        <v>2163</v>
      </c>
    </row>
    <row r="5920" spans="1:6" ht="31" hidden="1" x14ac:dyDescent="0.35">
      <c r="A5920" s="144" t="s">
        <v>25167</v>
      </c>
      <c r="B5920" s="144" t="s">
        <v>25168</v>
      </c>
      <c r="C5920" s="144" t="s">
        <v>25169</v>
      </c>
      <c r="D5920" s="144" t="s">
        <v>25170</v>
      </c>
      <c r="F5920" s="144" t="s">
        <v>2163</v>
      </c>
    </row>
    <row r="5921" spans="1:6" hidden="1" x14ac:dyDescent="0.35">
      <c r="A5921" s="144" t="s">
        <v>25171</v>
      </c>
      <c r="B5921" s="144" t="s">
        <v>25172</v>
      </c>
      <c r="C5921" s="144" t="s">
        <v>25173</v>
      </c>
      <c r="D5921" s="144" t="s">
        <v>25174</v>
      </c>
      <c r="F5921" s="144" t="s">
        <v>2266</v>
      </c>
    </row>
    <row r="5922" spans="1:6" ht="31" hidden="1" x14ac:dyDescent="0.35">
      <c r="A5922" s="144" t="s">
        <v>25175</v>
      </c>
      <c r="B5922" s="144" t="s">
        <v>25176</v>
      </c>
      <c r="C5922" s="144" t="s">
        <v>25177</v>
      </c>
      <c r="D5922" s="144" t="s">
        <v>25178</v>
      </c>
      <c r="F5922" s="144" t="s">
        <v>2185</v>
      </c>
    </row>
    <row r="5923" spans="1:6" ht="31" hidden="1" x14ac:dyDescent="0.35">
      <c r="A5923" s="144" t="s">
        <v>25179</v>
      </c>
      <c r="B5923" s="144" t="s">
        <v>25180</v>
      </c>
      <c r="C5923" s="144" t="s">
        <v>25181</v>
      </c>
      <c r="D5923" s="144" t="s">
        <v>25182</v>
      </c>
      <c r="F5923" s="144" t="s">
        <v>2163</v>
      </c>
    </row>
    <row r="5924" spans="1:6" ht="31" hidden="1" x14ac:dyDescent="0.35">
      <c r="A5924" s="144" t="s">
        <v>25183</v>
      </c>
      <c r="B5924" s="144" t="s">
        <v>25184</v>
      </c>
      <c r="C5924" s="144" t="s">
        <v>25185</v>
      </c>
      <c r="D5924" s="144" t="s">
        <v>25186</v>
      </c>
      <c r="F5924" s="144" t="s">
        <v>2163</v>
      </c>
    </row>
    <row r="5925" spans="1:6" ht="31" hidden="1" x14ac:dyDescent="0.35">
      <c r="A5925" s="144" t="s">
        <v>25187</v>
      </c>
      <c r="B5925" s="144" t="s">
        <v>25188</v>
      </c>
      <c r="C5925" s="144" t="s">
        <v>25188</v>
      </c>
      <c r="D5925" s="144" t="s">
        <v>25189</v>
      </c>
      <c r="F5925" s="144" t="s">
        <v>2163</v>
      </c>
    </row>
    <row r="5926" spans="1:6" ht="31" hidden="1" x14ac:dyDescent="0.35">
      <c r="A5926" s="144" t="s">
        <v>25190</v>
      </c>
      <c r="B5926" s="144" t="s">
        <v>25191</v>
      </c>
      <c r="C5926" s="144" t="s">
        <v>25192</v>
      </c>
      <c r="D5926" s="144" t="s">
        <v>25193</v>
      </c>
      <c r="F5926" s="144" t="s">
        <v>2163</v>
      </c>
    </row>
    <row r="5927" spans="1:6" ht="31" hidden="1" x14ac:dyDescent="0.35">
      <c r="A5927" s="144" t="s">
        <v>25194</v>
      </c>
      <c r="B5927" s="144" t="s">
        <v>25195</v>
      </c>
      <c r="C5927" s="144" t="s">
        <v>25196</v>
      </c>
      <c r="D5927" s="144" t="s">
        <v>25197</v>
      </c>
      <c r="F5927" s="144" t="s">
        <v>2163</v>
      </c>
    </row>
    <row r="5928" spans="1:6" ht="31" hidden="1" x14ac:dyDescent="0.35">
      <c r="A5928" s="144" t="s">
        <v>25198</v>
      </c>
      <c r="B5928" s="144" t="s">
        <v>25199</v>
      </c>
      <c r="C5928" s="144" t="s">
        <v>25200</v>
      </c>
      <c r="D5928" s="144" t="s">
        <v>25201</v>
      </c>
      <c r="F5928" s="144" t="s">
        <v>2176</v>
      </c>
    </row>
    <row r="5929" spans="1:6" hidden="1" x14ac:dyDescent="0.35">
      <c r="A5929" s="144" t="s">
        <v>25202</v>
      </c>
      <c r="B5929" s="144" t="s">
        <v>25203</v>
      </c>
      <c r="C5929" s="144" t="s">
        <v>25204</v>
      </c>
      <c r="D5929" s="144" t="s">
        <v>25205</v>
      </c>
      <c r="F5929" s="144" t="s">
        <v>2266</v>
      </c>
    </row>
    <row r="5930" spans="1:6" ht="31" hidden="1" x14ac:dyDescent="0.35">
      <c r="A5930" s="144" t="s">
        <v>25206</v>
      </c>
      <c r="B5930" s="144" t="s">
        <v>25207</v>
      </c>
      <c r="C5930" s="144" t="s">
        <v>25208</v>
      </c>
      <c r="D5930" s="144" t="s">
        <v>25209</v>
      </c>
      <c r="F5930" s="144" t="s">
        <v>2176</v>
      </c>
    </row>
    <row r="5931" spans="1:6" ht="31" hidden="1" x14ac:dyDescent="0.35">
      <c r="A5931" s="144" t="s">
        <v>25210</v>
      </c>
      <c r="B5931" s="144" t="s">
        <v>25211</v>
      </c>
      <c r="C5931" s="144" t="s">
        <v>25212</v>
      </c>
      <c r="D5931" s="144" t="s">
        <v>25213</v>
      </c>
      <c r="F5931" s="144" t="s">
        <v>2163</v>
      </c>
    </row>
    <row r="5932" spans="1:6" hidden="1" x14ac:dyDescent="0.35">
      <c r="A5932" s="144" t="s">
        <v>25214</v>
      </c>
      <c r="B5932" s="144" t="s">
        <v>25215</v>
      </c>
      <c r="C5932" s="144" t="s">
        <v>25216</v>
      </c>
      <c r="D5932" s="144" t="s">
        <v>25217</v>
      </c>
      <c r="F5932" s="144" t="s">
        <v>2266</v>
      </c>
    </row>
    <row r="5933" spans="1:6" ht="31" hidden="1" x14ac:dyDescent="0.35">
      <c r="A5933" s="144" t="s">
        <v>25218</v>
      </c>
      <c r="B5933" s="144" t="s">
        <v>25219</v>
      </c>
      <c r="C5933" s="144" t="s">
        <v>25220</v>
      </c>
      <c r="D5933" s="144" t="s">
        <v>25221</v>
      </c>
      <c r="F5933" s="144" t="s">
        <v>2163</v>
      </c>
    </row>
    <row r="5934" spans="1:6" hidden="1" x14ac:dyDescent="0.35">
      <c r="A5934" s="144" t="s">
        <v>25222</v>
      </c>
      <c r="B5934" s="144" t="s">
        <v>25223</v>
      </c>
      <c r="C5934" s="144" t="s">
        <v>25224</v>
      </c>
      <c r="D5934" s="144" t="s">
        <v>25225</v>
      </c>
      <c r="F5934" s="144" t="s">
        <v>2266</v>
      </c>
    </row>
    <row r="5935" spans="1:6" ht="31" hidden="1" x14ac:dyDescent="0.35">
      <c r="A5935" s="144" t="s">
        <v>25226</v>
      </c>
      <c r="B5935" s="144" t="s">
        <v>25227</v>
      </c>
      <c r="C5935" s="144" t="s">
        <v>25228</v>
      </c>
      <c r="D5935" s="144" t="s">
        <v>25229</v>
      </c>
      <c r="F5935" s="144" t="s">
        <v>2163</v>
      </c>
    </row>
    <row r="5936" spans="1:6" hidden="1" x14ac:dyDescent="0.35">
      <c r="A5936" s="144" t="s">
        <v>25230</v>
      </c>
      <c r="B5936" s="144" t="s">
        <v>25231</v>
      </c>
      <c r="C5936" s="144" t="s">
        <v>25232</v>
      </c>
      <c r="D5936" s="144" t="s">
        <v>25233</v>
      </c>
      <c r="F5936" s="144" t="s">
        <v>2193</v>
      </c>
    </row>
    <row r="5937" spans="1:6" ht="31" hidden="1" x14ac:dyDescent="0.35">
      <c r="A5937" s="144" t="s">
        <v>25234</v>
      </c>
      <c r="B5937" s="144" t="s">
        <v>25235</v>
      </c>
      <c r="C5937" s="144" t="s">
        <v>25236</v>
      </c>
      <c r="D5937" s="144" t="s">
        <v>25237</v>
      </c>
      <c r="F5937" s="144" t="s">
        <v>2163</v>
      </c>
    </row>
    <row r="5938" spans="1:6" ht="31" hidden="1" x14ac:dyDescent="0.35">
      <c r="A5938" s="144" t="s">
        <v>25238</v>
      </c>
      <c r="B5938" s="144" t="s">
        <v>25239</v>
      </c>
      <c r="C5938" s="144" t="s">
        <v>25240</v>
      </c>
      <c r="D5938" s="144" t="s">
        <v>25241</v>
      </c>
      <c r="F5938" s="144" t="s">
        <v>2163</v>
      </c>
    </row>
    <row r="5939" spans="1:6" hidden="1" x14ac:dyDescent="0.35">
      <c r="A5939" s="144" t="s">
        <v>25242</v>
      </c>
      <c r="B5939" s="144" t="s">
        <v>25243</v>
      </c>
      <c r="C5939" s="144" t="s">
        <v>25244</v>
      </c>
      <c r="D5939" s="144" t="s">
        <v>25245</v>
      </c>
      <c r="F5939" s="144" t="s">
        <v>2176</v>
      </c>
    </row>
    <row r="5940" spans="1:6" hidden="1" x14ac:dyDescent="0.35">
      <c r="A5940" s="144" t="s">
        <v>25246</v>
      </c>
      <c r="B5940" s="144" t="s">
        <v>25247</v>
      </c>
      <c r="C5940" s="144" t="s">
        <v>25248</v>
      </c>
      <c r="D5940" s="144" t="s">
        <v>25249</v>
      </c>
      <c r="F5940" s="144" t="s">
        <v>2170</v>
      </c>
    </row>
    <row r="5941" spans="1:6" ht="46.5" hidden="1" x14ac:dyDescent="0.35">
      <c r="A5941" s="144" t="s">
        <v>25250</v>
      </c>
      <c r="B5941" s="144" t="s">
        <v>25251</v>
      </c>
      <c r="C5941" s="144" t="s">
        <v>25252</v>
      </c>
      <c r="D5941" s="144" t="s">
        <v>25253</v>
      </c>
      <c r="F5941" s="144" t="s">
        <v>2170</v>
      </c>
    </row>
    <row r="5942" spans="1:6" ht="31" hidden="1" x14ac:dyDescent="0.35">
      <c r="A5942" s="144" t="s">
        <v>25254</v>
      </c>
      <c r="B5942" s="144" t="s">
        <v>25255</v>
      </c>
      <c r="C5942" s="144" t="s">
        <v>25256</v>
      </c>
      <c r="D5942" s="144" t="s">
        <v>25257</v>
      </c>
      <c r="F5942" s="144" t="s">
        <v>2170</v>
      </c>
    </row>
    <row r="5943" spans="1:6" ht="46.5" hidden="1" x14ac:dyDescent="0.35">
      <c r="A5943" s="144" t="s">
        <v>25258</v>
      </c>
      <c r="B5943" s="144" t="s">
        <v>25259</v>
      </c>
      <c r="C5943" s="144" t="s">
        <v>25260</v>
      </c>
      <c r="D5943" s="144" t="s">
        <v>25261</v>
      </c>
      <c r="F5943" s="144" t="s">
        <v>2163</v>
      </c>
    </row>
    <row r="5944" spans="1:6" ht="31" hidden="1" x14ac:dyDescent="0.35">
      <c r="A5944" s="144" t="s">
        <v>25262</v>
      </c>
      <c r="B5944" s="144" t="s">
        <v>25263</v>
      </c>
      <c r="C5944" s="144" t="s">
        <v>25264</v>
      </c>
      <c r="D5944" s="144" t="s">
        <v>25265</v>
      </c>
      <c r="F5944" s="144" t="s">
        <v>2163</v>
      </c>
    </row>
    <row r="5945" spans="1:6" hidden="1" x14ac:dyDescent="0.35">
      <c r="A5945" s="144" t="s">
        <v>25266</v>
      </c>
      <c r="B5945" s="144" t="s">
        <v>25267</v>
      </c>
      <c r="C5945" s="144" t="s">
        <v>25268</v>
      </c>
      <c r="D5945" s="144" t="s">
        <v>25269</v>
      </c>
      <c r="F5945" s="144" t="s">
        <v>2170</v>
      </c>
    </row>
    <row r="5946" spans="1:6" ht="31" hidden="1" x14ac:dyDescent="0.35">
      <c r="A5946" s="144" t="s">
        <v>25270</v>
      </c>
      <c r="B5946" s="144" t="s">
        <v>25271</v>
      </c>
      <c r="C5946" s="144" t="s">
        <v>25272</v>
      </c>
      <c r="D5946" s="144" t="s">
        <v>25273</v>
      </c>
      <c r="F5946" s="144" t="s">
        <v>2163</v>
      </c>
    </row>
    <row r="5947" spans="1:6" ht="31" hidden="1" x14ac:dyDescent="0.35">
      <c r="A5947" s="144" t="s">
        <v>25274</v>
      </c>
      <c r="B5947" s="144" t="s">
        <v>25275</v>
      </c>
      <c r="C5947" s="144" t="s">
        <v>25276</v>
      </c>
      <c r="D5947" s="144" t="s">
        <v>25277</v>
      </c>
      <c r="F5947" s="144" t="s">
        <v>2170</v>
      </c>
    </row>
    <row r="5948" spans="1:6" ht="31" hidden="1" x14ac:dyDescent="0.35">
      <c r="A5948" s="144" t="s">
        <v>25278</v>
      </c>
      <c r="B5948" s="144" t="s">
        <v>25279</v>
      </c>
      <c r="C5948" s="144" t="s">
        <v>25280</v>
      </c>
      <c r="D5948" s="144" t="s">
        <v>25281</v>
      </c>
      <c r="F5948" s="144" t="s">
        <v>2163</v>
      </c>
    </row>
    <row r="5949" spans="1:6" ht="46.5" hidden="1" x14ac:dyDescent="0.35">
      <c r="A5949" s="144" t="s">
        <v>25282</v>
      </c>
      <c r="B5949" s="144" t="s">
        <v>25283</v>
      </c>
      <c r="C5949" s="144" t="s">
        <v>25284</v>
      </c>
      <c r="D5949" s="144" t="s">
        <v>25285</v>
      </c>
      <c r="F5949" s="144" t="s">
        <v>2163</v>
      </c>
    </row>
    <row r="5950" spans="1:6" hidden="1" x14ac:dyDescent="0.35">
      <c r="A5950" s="144" t="s">
        <v>25286</v>
      </c>
      <c r="B5950" s="144" t="s">
        <v>25287</v>
      </c>
      <c r="C5950" s="144" t="s">
        <v>25288</v>
      </c>
      <c r="D5950" s="144" t="s">
        <v>25289</v>
      </c>
      <c r="F5950" s="144" t="s">
        <v>2266</v>
      </c>
    </row>
    <row r="5951" spans="1:6" ht="31" hidden="1" x14ac:dyDescent="0.35">
      <c r="A5951" s="144" t="s">
        <v>25290</v>
      </c>
      <c r="B5951" s="144" t="s">
        <v>25291</v>
      </c>
      <c r="C5951" s="144" t="s">
        <v>23622</v>
      </c>
      <c r="D5951" s="144" t="s">
        <v>25292</v>
      </c>
      <c r="F5951" s="144" t="s">
        <v>2266</v>
      </c>
    </row>
    <row r="5952" spans="1:6" ht="31" hidden="1" x14ac:dyDescent="0.35">
      <c r="A5952" s="144" t="s">
        <v>25293</v>
      </c>
      <c r="B5952" s="144" t="s">
        <v>25294</v>
      </c>
      <c r="C5952" s="144" t="s">
        <v>25295</v>
      </c>
      <c r="D5952" s="144" t="s">
        <v>25296</v>
      </c>
      <c r="E5952" s="144" t="s">
        <v>3238</v>
      </c>
      <c r="F5952" s="144" t="s">
        <v>2163</v>
      </c>
    </row>
    <row r="5953" spans="1:6" ht="31" hidden="1" x14ac:dyDescent="0.35">
      <c r="A5953" s="144" t="s">
        <v>25297</v>
      </c>
      <c r="B5953" s="144" t="s">
        <v>25298</v>
      </c>
      <c r="C5953" s="144" t="s">
        <v>25299</v>
      </c>
      <c r="D5953" s="144" t="s">
        <v>25300</v>
      </c>
      <c r="F5953" s="144" t="s">
        <v>2193</v>
      </c>
    </row>
    <row r="5954" spans="1:6" ht="31" hidden="1" x14ac:dyDescent="0.35">
      <c r="A5954" s="144" t="s">
        <v>25301</v>
      </c>
      <c r="B5954" s="144" t="s">
        <v>25302</v>
      </c>
      <c r="C5954" s="144" t="s">
        <v>25303</v>
      </c>
      <c r="D5954" s="144" t="s">
        <v>25304</v>
      </c>
      <c r="F5954" s="144" t="s">
        <v>2266</v>
      </c>
    </row>
    <row r="5955" spans="1:6" ht="31" hidden="1" x14ac:dyDescent="0.35">
      <c r="A5955" s="144" t="s">
        <v>25305</v>
      </c>
      <c r="B5955" s="144" t="s">
        <v>25306</v>
      </c>
      <c r="C5955" s="144" t="s">
        <v>25307</v>
      </c>
      <c r="D5955" s="144" t="s">
        <v>25308</v>
      </c>
      <c r="F5955" s="144" t="s">
        <v>2266</v>
      </c>
    </row>
    <row r="5956" spans="1:6" hidden="1" x14ac:dyDescent="0.35">
      <c r="A5956" s="144" t="s">
        <v>25309</v>
      </c>
      <c r="B5956" s="144" t="s">
        <v>25310</v>
      </c>
      <c r="C5956" s="144" t="s">
        <v>25311</v>
      </c>
      <c r="D5956" s="144" t="s">
        <v>25312</v>
      </c>
      <c r="F5956" s="144" t="s">
        <v>2266</v>
      </c>
    </row>
    <row r="5957" spans="1:6" hidden="1" x14ac:dyDescent="0.35">
      <c r="A5957" s="144" t="s">
        <v>25313</v>
      </c>
      <c r="B5957" s="144" t="s">
        <v>25314</v>
      </c>
      <c r="C5957" s="144" t="s">
        <v>25315</v>
      </c>
      <c r="D5957" s="144" t="s">
        <v>25316</v>
      </c>
      <c r="F5957" s="144" t="s">
        <v>2266</v>
      </c>
    </row>
    <row r="5958" spans="1:6" ht="31" hidden="1" x14ac:dyDescent="0.35">
      <c r="A5958" s="144" t="s">
        <v>25317</v>
      </c>
      <c r="B5958" s="144" t="s">
        <v>25318</v>
      </c>
      <c r="C5958" s="144" t="s">
        <v>25319</v>
      </c>
      <c r="D5958" s="144" t="s">
        <v>25320</v>
      </c>
      <c r="E5958" s="144" t="s">
        <v>3238</v>
      </c>
      <c r="F5958" s="144" t="s">
        <v>2163</v>
      </c>
    </row>
    <row r="5959" spans="1:6" ht="31" hidden="1" x14ac:dyDescent="0.35">
      <c r="A5959" s="144" t="s">
        <v>25321</v>
      </c>
      <c r="B5959" s="144" t="s">
        <v>25322</v>
      </c>
      <c r="C5959" s="144" t="s">
        <v>25323</v>
      </c>
      <c r="D5959" s="144" t="s">
        <v>25324</v>
      </c>
      <c r="F5959" s="144" t="s">
        <v>2163</v>
      </c>
    </row>
    <row r="5960" spans="1:6" ht="31" hidden="1" x14ac:dyDescent="0.35">
      <c r="A5960" s="144" t="s">
        <v>25325</v>
      </c>
      <c r="B5960" s="144" t="s">
        <v>25326</v>
      </c>
      <c r="C5960" s="144" t="s">
        <v>25327</v>
      </c>
      <c r="D5960" s="144" t="s">
        <v>25328</v>
      </c>
      <c r="F5960" s="144" t="s">
        <v>2163</v>
      </c>
    </row>
    <row r="5961" spans="1:6" ht="31" hidden="1" x14ac:dyDescent="0.35">
      <c r="A5961" s="144" t="s">
        <v>25329</v>
      </c>
      <c r="B5961" s="144" t="s">
        <v>25330</v>
      </c>
      <c r="C5961" s="144" t="s">
        <v>25331</v>
      </c>
      <c r="D5961" s="144" t="s">
        <v>25332</v>
      </c>
      <c r="F5961" s="144" t="s">
        <v>2193</v>
      </c>
    </row>
    <row r="5962" spans="1:6" ht="31" hidden="1" x14ac:dyDescent="0.35">
      <c r="A5962" s="144" t="s">
        <v>25333</v>
      </c>
      <c r="B5962" s="144" t="s">
        <v>25334</v>
      </c>
      <c r="C5962" s="144" t="s">
        <v>25335</v>
      </c>
      <c r="D5962" s="144" t="s">
        <v>25336</v>
      </c>
      <c r="F5962" s="144" t="s">
        <v>2266</v>
      </c>
    </row>
    <row r="5963" spans="1:6" ht="31" hidden="1" x14ac:dyDescent="0.35">
      <c r="A5963" s="144" t="s">
        <v>25337</v>
      </c>
      <c r="B5963" s="144" t="s">
        <v>25338</v>
      </c>
      <c r="C5963" s="144" t="s">
        <v>25339</v>
      </c>
      <c r="D5963" s="144" t="s">
        <v>25340</v>
      </c>
      <c r="F5963" s="144" t="s">
        <v>2163</v>
      </c>
    </row>
    <row r="5964" spans="1:6" hidden="1" x14ac:dyDescent="0.35">
      <c r="A5964" s="144" t="s">
        <v>25341</v>
      </c>
      <c r="B5964" s="144" t="s">
        <v>25342</v>
      </c>
      <c r="C5964" s="144" t="s">
        <v>25343</v>
      </c>
      <c r="D5964" s="144" t="s">
        <v>25344</v>
      </c>
      <c r="F5964" s="144" t="s">
        <v>2266</v>
      </c>
    </row>
    <row r="5965" spans="1:6" ht="31" hidden="1" x14ac:dyDescent="0.35">
      <c r="A5965" s="144" t="s">
        <v>25345</v>
      </c>
      <c r="B5965" s="144" t="s">
        <v>25346</v>
      </c>
      <c r="C5965" s="144" t="s">
        <v>25347</v>
      </c>
      <c r="D5965" s="144" t="s">
        <v>25348</v>
      </c>
      <c r="F5965" s="144" t="s">
        <v>2193</v>
      </c>
    </row>
    <row r="5966" spans="1:6" ht="31" hidden="1" x14ac:dyDescent="0.35">
      <c r="A5966" s="144" t="s">
        <v>25349</v>
      </c>
      <c r="B5966" s="144" t="s">
        <v>25350</v>
      </c>
      <c r="C5966" s="144" t="s">
        <v>25351</v>
      </c>
      <c r="D5966" s="144" t="s">
        <v>25352</v>
      </c>
      <c r="F5966" s="144" t="s">
        <v>2163</v>
      </c>
    </row>
    <row r="5967" spans="1:6" ht="31" hidden="1" x14ac:dyDescent="0.35">
      <c r="A5967" s="144" t="s">
        <v>25353</v>
      </c>
      <c r="B5967" s="144" t="s">
        <v>25354</v>
      </c>
      <c r="C5967" s="144" t="s">
        <v>25355</v>
      </c>
      <c r="D5967" s="144" t="s">
        <v>25356</v>
      </c>
      <c r="F5967" s="144" t="s">
        <v>2266</v>
      </c>
    </row>
    <row r="5968" spans="1:6" hidden="1" x14ac:dyDescent="0.35">
      <c r="A5968" s="144" t="s">
        <v>25357</v>
      </c>
      <c r="B5968" s="144" t="s">
        <v>25358</v>
      </c>
      <c r="C5968" s="144" t="s">
        <v>25359</v>
      </c>
      <c r="D5968" s="144" t="s">
        <v>25360</v>
      </c>
      <c r="F5968" s="144" t="s">
        <v>2266</v>
      </c>
    </row>
    <row r="5969" spans="1:6" ht="31" hidden="1" x14ac:dyDescent="0.35">
      <c r="A5969" s="144" t="s">
        <v>25361</v>
      </c>
      <c r="B5969" s="144" t="s">
        <v>25362</v>
      </c>
      <c r="C5969" s="144" t="s">
        <v>25363</v>
      </c>
      <c r="D5969" s="144" t="s">
        <v>25364</v>
      </c>
      <c r="F5969" s="144" t="s">
        <v>2176</v>
      </c>
    </row>
    <row r="5970" spans="1:6" ht="31" hidden="1" x14ac:dyDescent="0.35">
      <c r="A5970" s="144" t="s">
        <v>25365</v>
      </c>
      <c r="B5970" s="144" t="s">
        <v>25366</v>
      </c>
      <c r="C5970" s="144" t="s">
        <v>25367</v>
      </c>
      <c r="D5970" s="144" t="s">
        <v>25368</v>
      </c>
      <c r="F5970" s="144" t="s">
        <v>2163</v>
      </c>
    </row>
    <row r="5971" spans="1:6" ht="31" hidden="1" x14ac:dyDescent="0.35">
      <c r="A5971" s="144" t="s">
        <v>25369</v>
      </c>
      <c r="B5971" s="144" t="s">
        <v>25370</v>
      </c>
      <c r="C5971" s="144" t="s">
        <v>25371</v>
      </c>
      <c r="D5971" s="144" t="s">
        <v>25372</v>
      </c>
      <c r="F5971" s="144" t="s">
        <v>2163</v>
      </c>
    </row>
    <row r="5972" spans="1:6" ht="31" hidden="1" x14ac:dyDescent="0.35">
      <c r="A5972" s="144" t="s">
        <v>25373</v>
      </c>
      <c r="B5972" s="144" t="s">
        <v>25374</v>
      </c>
      <c r="C5972" s="144" t="s">
        <v>25375</v>
      </c>
      <c r="D5972" s="144" t="s">
        <v>25376</v>
      </c>
      <c r="F5972" s="144" t="s">
        <v>2185</v>
      </c>
    </row>
    <row r="5973" spans="1:6" ht="31" hidden="1" x14ac:dyDescent="0.35">
      <c r="A5973" s="144" t="s">
        <v>25377</v>
      </c>
      <c r="B5973" s="144" t="s">
        <v>25378</v>
      </c>
      <c r="C5973" s="144" t="s">
        <v>25379</v>
      </c>
      <c r="D5973" s="144" t="s">
        <v>25380</v>
      </c>
      <c r="F5973" s="144" t="s">
        <v>2163</v>
      </c>
    </row>
    <row r="5974" spans="1:6" ht="31" hidden="1" x14ac:dyDescent="0.35">
      <c r="A5974" s="144" t="s">
        <v>25381</v>
      </c>
      <c r="B5974" s="144" t="s">
        <v>25382</v>
      </c>
      <c r="C5974" s="144" t="s">
        <v>25383</v>
      </c>
      <c r="D5974" s="144" t="s">
        <v>25384</v>
      </c>
      <c r="F5974" s="144" t="s">
        <v>2163</v>
      </c>
    </row>
    <row r="5975" spans="1:6" ht="31" hidden="1" x14ac:dyDescent="0.35">
      <c r="A5975" s="144" t="s">
        <v>25385</v>
      </c>
      <c r="B5975" s="144" t="s">
        <v>25386</v>
      </c>
      <c r="C5975" s="144" t="s">
        <v>25387</v>
      </c>
      <c r="D5975" s="144" t="s">
        <v>25388</v>
      </c>
      <c r="F5975" s="144" t="s">
        <v>2266</v>
      </c>
    </row>
    <row r="5976" spans="1:6" hidden="1" x14ac:dyDescent="0.35">
      <c r="A5976" s="144" t="s">
        <v>25389</v>
      </c>
      <c r="B5976" s="144" t="s">
        <v>25390</v>
      </c>
      <c r="C5976" s="144" t="s">
        <v>25391</v>
      </c>
      <c r="D5976" s="144" t="s">
        <v>25392</v>
      </c>
      <c r="F5976" s="144" t="s">
        <v>2193</v>
      </c>
    </row>
    <row r="5977" spans="1:6" ht="31" hidden="1" x14ac:dyDescent="0.35">
      <c r="A5977" s="144" t="s">
        <v>25393</v>
      </c>
      <c r="B5977" s="144" t="s">
        <v>25394</v>
      </c>
      <c r="C5977" s="144" t="s">
        <v>25395</v>
      </c>
      <c r="D5977" s="144" t="s">
        <v>25396</v>
      </c>
      <c r="F5977" s="144" t="s">
        <v>2266</v>
      </c>
    </row>
    <row r="5978" spans="1:6" ht="46.5" hidden="1" x14ac:dyDescent="0.35">
      <c r="A5978" s="144" t="s">
        <v>25397</v>
      </c>
      <c r="B5978" s="144" t="s">
        <v>25398</v>
      </c>
      <c r="C5978" s="144" t="s">
        <v>25399</v>
      </c>
      <c r="D5978" s="144" t="s">
        <v>25400</v>
      </c>
      <c r="F5978" s="144" t="s">
        <v>2193</v>
      </c>
    </row>
    <row r="5979" spans="1:6" hidden="1" x14ac:dyDescent="0.35">
      <c r="A5979" s="144" t="s">
        <v>25401</v>
      </c>
      <c r="B5979" s="144" t="s">
        <v>25402</v>
      </c>
      <c r="C5979" s="144" t="s">
        <v>25403</v>
      </c>
      <c r="D5979" s="144" t="s">
        <v>25404</v>
      </c>
      <c r="F5979" s="144" t="s">
        <v>2266</v>
      </c>
    </row>
    <row r="5980" spans="1:6" hidden="1" x14ac:dyDescent="0.35">
      <c r="A5980" s="144" t="s">
        <v>25405</v>
      </c>
      <c r="B5980" s="144" t="s">
        <v>25406</v>
      </c>
      <c r="C5980" s="144" t="s">
        <v>25407</v>
      </c>
      <c r="D5980" s="144" t="s">
        <v>25408</v>
      </c>
      <c r="F5980" s="144" t="s">
        <v>2176</v>
      </c>
    </row>
    <row r="5981" spans="1:6" ht="31" hidden="1" x14ac:dyDescent="0.35">
      <c r="A5981" s="144" t="s">
        <v>25409</v>
      </c>
      <c r="B5981" s="144" t="s">
        <v>25410</v>
      </c>
      <c r="C5981" s="144" t="s">
        <v>25411</v>
      </c>
      <c r="D5981" s="144" t="s">
        <v>25412</v>
      </c>
      <c r="F5981" s="144" t="s">
        <v>2163</v>
      </c>
    </row>
    <row r="5982" spans="1:6" ht="31" hidden="1" x14ac:dyDescent="0.35">
      <c r="A5982" s="144" t="s">
        <v>25413</v>
      </c>
      <c r="B5982" s="144" t="s">
        <v>25414</v>
      </c>
      <c r="C5982" s="144" t="s">
        <v>25415</v>
      </c>
      <c r="D5982" s="144" t="s">
        <v>25416</v>
      </c>
      <c r="F5982" s="144" t="s">
        <v>2163</v>
      </c>
    </row>
    <row r="5983" spans="1:6" hidden="1" x14ac:dyDescent="0.35">
      <c r="A5983" s="144" t="s">
        <v>25417</v>
      </c>
      <c r="B5983" s="144" t="s">
        <v>25418</v>
      </c>
      <c r="C5983" s="144" t="s">
        <v>25419</v>
      </c>
      <c r="D5983" s="144" t="s">
        <v>25420</v>
      </c>
      <c r="F5983" s="144" t="s">
        <v>2170</v>
      </c>
    </row>
    <row r="5984" spans="1:6" ht="31" hidden="1" x14ac:dyDescent="0.35">
      <c r="A5984" s="144" t="s">
        <v>25421</v>
      </c>
      <c r="B5984" s="144" t="s">
        <v>25422</v>
      </c>
      <c r="C5984" s="144" t="s">
        <v>25423</v>
      </c>
      <c r="D5984" s="144" t="s">
        <v>25424</v>
      </c>
      <c r="F5984" s="144" t="s">
        <v>2163</v>
      </c>
    </row>
    <row r="5985" spans="1:6" ht="31" hidden="1" x14ac:dyDescent="0.35">
      <c r="A5985" s="144" t="s">
        <v>25425</v>
      </c>
      <c r="B5985" s="144" t="s">
        <v>25426</v>
      </c>
      <c r="C5985" s="144" t="s">
        <v>25427</v>
      </c>
      <c r="D5985" s="144" t="s">
        <v>25428</v>
      </c>
      <c r="F5985" s="144" t="s">
        <v>2266</v>
      </c>
    </row>
    <row r="5986" spans="1:6" ht="31" hidden="1" x14ac:dyDescent="0.35">
      <c r="A5986" s="144" t="s">
        <v>25429</v>
      </c>
      <c r="B5986" s="144" t="s">
        <v>25430</v>
      </c>
      <c r="C5986" s="144" t="s">
        <v>25431</v>
      </c>
      <c r="D5986" s="144" t="s">
        <v>25432</v>
      </c>
      <c r="F5986" s="144" t="s">
        <v>2163</v>
      </c>
    </row>
    <row r="5987" spans="1:6" ht="31" hidden="1" x14ac:dyDescent="0.35">
      <c r="A5987" s="144" t="s">
        <v>25433</v>
      </c>
      <c r="B5987" s="144" t="s">
        <v>25434</v>
      </c>
      <c r="C5987" s="144" t="s">
        <v>25435</v>
      </c>
      <c r="D5987" s="144" t="s">
        <v>25436</v>
      </c>
      <c r="F5987" s="144" t="s">
        <v>2163</v>
      </c>
    </row>
    <row r="5988" spans="1:6" ht="31" hidden="1" x14ac:dyDescent="0.35">
      <c r="A5988" s="144" t="s">
        <v>25437</v>
      </c>
      <c r="B5988" s="144" t="s">
        <v>25438</v>
      </c>
      <c r="C5988" s="144" t="s">
        <v>25439</v>
      </c>
      <c r="D5988" s="144" t="s">
        <v>25440</v>
      </c>
      <c r="F5988" s="144" t="s">
        <v>2266</v>
      </c>
    </row>
    <row r="5989" spans="1:6" ht="31" hidden="1" x14ac:dyDescent="0.35">
      <c r="A5989" s="144" t="s">
        <v>25441</v>
      </c>
      <c r="B5989" s="144" t="s">
        <v>25442</v>
      </c>
      <c r="C5989" s="144" t="s">
        <v>25443</v>
      </c>
      <c r="D5989" s="144" t="s">
        <v>25444</v>
      </c>
      <c r="F5989" s="144" t="s">
        <v>2193</v>
      </c>
    </row>
    <row r="5990" spans="1:6" ht="31" hidden="1" x14ac:dyDescent="0.35">
      <c r="A5990" s="144" t="s">
        <v>25445</v>
      </c>
      <c r="B5990" s="144" t="s">
        <v>25446</v>
      </c>
      <c r="C5990" s="144" t="s">
        <v>25447</v>
      </c>
      <c r="D5990" s="144" t="s">
        <v>25448</v>
      </c>
      <c r="F5990" s="144" t="s">
        <v>2193</v>
      </c>
    </row>
    <row r="5991" spans="1:6" ht="31" hidden="1" x14ac:dyDescent="0.35">
      <c r="A5991" s="144" t="s">
        <v>25449</v>
      </c>
      <c r="B5991" s="144" t="s">
        <v>25450</v>
      </c>
      <c r="C5991" s="144" t="s">
        <v>25451</v>
      </c>
      <c r="D5991" s="144" t="s">
        <v>25452</v>
      </c>
      <c r="F5991" s="144" t="s">
        <v>2185</v>
      </c>
    </row>
    <row r="5992" spans="1:6" ht="46.5" hidden="1" x14ac:dyDescent="0.35">
      <c r="A5992" s="144" t="s">
        <v>25453</v>
      </c>
      <c r="B5992" s="144" t="s">
        <v>25454</v>
      </c>
      <c r="C5992" s="144" t="s">
        <v>25455</v>
      </c>
      <c r="D5992" s="144" t="s">
        <v>25456</v>
      </c>
      <c r="E5992" s="144" t="s">
        <v>3238</v>
      </c>
      <c r="F5992" s="144" t="s">
        <v>2193</v>
      </c>
    </row>
    <row r="5993" spans="1:6" hidden="1" x14ac:dyDescent="0.35">
      <c r="A5993" s="144" t="s">
        <v>25457</v>
      </c>
      <c r="B5993" s="144" t="s">
        <v>25458</v>
      </c>
      <c r="C5993" s="144" t="s">
        <v>25459</v>
      </c>
      <c r="D5993" s="144" t="s">
        <v>25460</v>
      </c>
      <c r="F5993" s="144" t="s">
        <v>2193</v>
      </c>
    </row>
    <row r="5994" spans="1:6" ht="31" hidden="1" x14ac:dyDescent="0.35">
      <c r="A5994" s="144" t="s">
        <v>25461</v>
      </c>
      <c r="B5994" s="144" t="s">
        <v>25462</v>
      </c>
      <c r="C5994" s="144" t="s">
        <v>25463</v>
      </c>
      <c r="D5994" s="144" t="s">
        <v>25464</v>
      </c>
      <c r="F5994" s="144" t="s">
        <v>2163</v>
      </c>
    </row>
    <row r="5995" spans="1:6" ht="31" hidden="1" x14ac:dyDescent="0.35">
      <c r="A5995" s="144" t="s">
        <v>25465</v>
      </c>
      <c r="B5995" s="144" t="s">
        <v>25466</v>
      </c>
      <c r="C5995" s="144" t="s">
        <v>25467</v>
      </c>
      <c r="D5995" s="144" t="s">
        <v>25468</v>
      </c>
      <c r="F5995" s="144" t="s">
        <v>2163</v>
      </c>
    </row>
    <row r="5996" spans="1:6" ht="31" hidden="1" x14ac:dyDescent="0.35">
      <c r="A5996" s="144" t="s">
        <v>25469</v>
      </c>
      <c r="B5996" s="144" t="s">
        <v>25470</v>
      </c>
      <c r="C5996" s="144" t="s">
        <v>25471</v>
      </c>
      <c r="D5996" s="144" t="s">
        <v>25472</v>
      </c>
      <c r="F5996" s="144" t="s">
        <v>2170</v>
      </c>
    </row>
    <row r="5997" spans="1:6" ht="31" hidden="1" x14ac:dyDescent="0.35">
      <c r="A5997" s="144" t="s">
        <v>25473</v>
      </c>
      <c r="B5997" s="144" t="s">
        <v>25474</v>
      </c>
      <c r="C5997" s="144" t="s">
        <v>25475</v>
      </c>
      <c r="D5997" s="144" t="s">
        <v>25476</v>
      </c>
      <c r="F5997" s="144" t="s">
        <v>2163</v>
      </c>
    </row>
    <row r="5998" spans="1:6" hidden="1" x14ac:dyDescent="0.35">
      <c r="A5998" s="144" t="s">
        <v>25477</v>
      </c>
      <c r="B5998" s="144" t="s">
        <v>25478</v>
      </c>
      <c r="C5998" s="144" t="s">
        <v>25479</v>
      </c>
      <c r="D5998" s="144" t="s">
        <v>25480</v>
      </c>
      <c r="F5998" s="144" t="s">
        <v>2176</v>
      </c>
    </row>
    <row r="5999" spans="1:6" ht="31" hidden="1" x14ac:dyDescent="0.35">
      <c r="A5999" s="144" t="s">
        <v>25481</v>
      </c>
      <c r="B5999" s="144" t="s">
        <v>25482</v>
      </c>
      <c r="C5999" s="144" t="s">
        <v>25483</v>
      </c>
      <c r="D5999" s="144" t="s">
        <v>25484</v>
      </c>
      <c r="F5999" s="144" t="s">
        <v>2163</v>
      </c>
    </row>
    <row r="6000" spans="1:6" hidden="1" x14ac:dyDescent="0.35">
      <c r="A6000" s="144" t="s">
        <v>25485</v>
      </c>
      <c r="B6000" s="144" t="s">
        <v>25486</v>
      </c>
      <c r="C6000" s="144" t="s">
        <v>25487</v>
      </c>
      <c r="D6000" s="144" t="s">
        <v>25488</v>
      </c>
      <c r="F6000" s="144" t="s">
        <v>2266</v>
      </c>
    </row>
    <row r="6001" spans="1:6" ht="31" hidden="1" x14ac:dyDescent="0.35">
      <c r="A6001" s="144" t="s">
        <v>25489</v>
      </c>
      <c r="B6001" s="144" t="s">
        <v>25490</v>
      </c>
      <c r="C6001" s="144" t="s">
        <v>25491</v>
      </c>
      <c r="D6001" s="144" t="s">
        <v>25492</v>
      </c>
      <c r="F6001" s="144" t="s">
        <v>2163</v>
      </c>
    </row>
    <row r="6002" spans="1:6" ht="46.5" hidden="1" x14ac:dyDescent="0.35">
      <c r="A6002" s="144" t="s">
        <v>25493</v>
      </c>
      <c r="B6002" s="144" t="s">
        <v>25494</v>
      </c>
      <c r="C6002" s="144" t="s">
        <v>25495</v>
      </c>
      <c r="D6002" s="144" t="s">
        <v>25496</v>
      </c>
      <c r="F6002" s="144" t="s">
        <v>2163</v>
      </c>
    </row>
    <row r="6003" spans="1:6" ht="31" hidden="1" x14ac:dyDescent="0.35">
      <c r="A6003" s="144" t="s">
        <v>25497</v>
      </c>
      <c r="B6003" s="144" t="s">
        <v>25498</v>
      </c>
      <c r="C6003" s="144" t="s">
        <v>25499</v>
      </c>
      <c r="D6003" s="144" t="s">
        <v>25500</v>
      </c>
      <c r="F6003" s="144" t="s">
        <v>2193</v>
      </c>
    </row>
    <row r="6004" spans="1:6" hidden="1" x14ac:dyDescent="0.35">
      <c r="A6004" s="144" t="s">
        <v>25501</v>
      </c>
      <c r="B6004" s="144" t="s">
        <v>25502</v>
      </c>
      <c r="C6004" s="144" t="s">
        <v>25503</v>
      </c>
      <c r="D6004" s="144" t="s">
        <v>25504</v>
      </c>
      <c r="F6004" s="144" t="s">
        <v>2266</v>
      </c>
    </row>
    <row r="6005" spans="1:6" hidden="1" x14ac:dyDescent="0.35">
      <c r="A6005" s="144" t="s">
        <v>25505</v>
      </c>
      <c r="B6005" s="144" t="s">
        <v>25506</v>
      </c>
      <c r="C6005" s="144" t="s">
        <v>25507</v>
      </c>
      <c r="D6005" s="144" t="s">
        <v>25508</v>
      </c>
      <c r="F6005" s="144" t="s">
        <v>2266</v>
      </c>
    </row>
    <row r="6006" spans="1:6" hidden="1" x14ac:dyDescent="0.35">
      <c r="A6006" s="144" t="s">
        <v>25509</v>
      </c>
      <c r="B6006" s="144" t="s">
        <v>25510</v>
      </c>
      <c r="C6006" s="144" t="s">
        <v>25511</v>
      </c>
      <c r="D6006" s="144" t="s">
        <v>25512</v>
      </c>
      <c r="F6006" s="144" t="s">
        <v>2266</v>
      </c>
    </row>
    <row r="6007" spans="1:6" hidden="1" x14ac:dyDescent="0.35">
      <c r="A6007" s="144" t="s">
        <v>25513</v>
      </c>
      <c r="B6007" s="144" t="s">
        <v>25514</v>
      </c>
      <c r="C6007" s="144" t="s">
        <v>25515</v>
      </c>
      <c r="D6007" s="144" t="s">
        <v>25516</v>
      </c>
      <c r="F6007" s="144" t="s">
        <v>2266</v>
      </c>
    </row>
    <row r="6008" spans="1:6" ht="31" hidden="1" x14ac:dyDescent="0.35">
      <c r="A6008" s="144" t="s">
        <v>25517</v>
      </c>
      <c r="B6008" s="144" t="s">
        <v>25518</v>
      </c>
      <c r="C6008" s="144" t="s">
        <v>25519</v>
      </c>
      <c r="D6008" s="144" t="s">
        <v>25520</v>
      </c>
      <c r="F6008" s="144" t="s">
        <v>2185</v>
      </c>
    </row>
    <row r="6009" spans="1:6" ht="31" hidden="1" x14ac:dyDescent="0.35">
      <c r="A6009" s="144" t="s">
        <v>25521</v>
      </c>
      <c r="B6009" s="144" t="s">
        <v>25522</v>
      </c>
      <c r="C6009" s="144" t="s">
        <v>25523</v>
      </c>
      <c r="D6009" s="144" t="s">
        <v>25524</v>
      </c>
      <c r="F6009" s="144" t="s">
        <v>2185</v>
      </c>
    </row>
    <row r="6010" spans="1:6" ht="31" hidden="1" x14ac:dyDescent="0.35">
      <c r="A6010" s="144" t="s">
        <v>25525</v>
      </c>
      <c r="B6010" s="144" t="s">
        <v>25526</v>
      </c>
      <c r="C6010" s="144" t="s">
        <v>25527</v>
      </c>
      <c r="D6010" s="144" t="s">
        <v>25528</v>
      </c>
      <c r="F6010" s="144" t="s">
        <v>2185</v>
      </c>
    </row>
    <row r="6011" spans="1:6" ht="31" hidden="1" x14ac:dyDescent="0.35">
      <c r="A6011" s="144" t="s">
        <v>25529</v>
      </c>
      <c r="B6011" s="144" t="s">
        <v>25530</v>
      </c>
      <c r="C6011" s="144" t="s">
        <v>25531</v>
      </c>
      <c r="D6011" s="144" t="s">
        <v>25532</v>
      </c>
      <c r="F6011" s="144" t="s">
        <v>2193</v>
      </c>
    </row>
    <row r="6012" spans="1:6" ht="31" hidden="1" x14ac:dyDescent="0.35">
      <c r="A6012" s="144" t="s">
        <v>25533</v>
      </c>
      <c r="B6012" s="144" t="s">
        <v>25534</v>
      </c>
      <c r="C6012" s="144" t="s">
        <v>25535</v>
      </c>
      <c r="D6012" s="144" t="s">
        <v>25536</v>
      </c>
      <c r="F6012" s="144" t="s">
        <v>2163</v>
      </c>
    </row>
    <row r="6013" spans="1:6" ht="31" hidden="1" x14ac:dyDescent="0.35">
      <c r="A6013" s="144" t="s">
        <v>25537</v>
      </c>
      <c r="B6013" s="144" t="s">
        <v>25538</v>
      </c>
      <c r="C6013" s="144" t="s">
        <v>25539</v>
      </c>
      <c r="D6013" s="144" t="s">
        <v>25540</v>
      </c>
      <c r="F6013" s="144" t="s">
        <v>2163</v>
      </c>
    </row>
    <row r="6014" spans="1:6" ht="31" hidden="1" x14ac:dyDescent="0.35">
      <c r="A6014" s="144" t="s">
        <v>25541</v>
      </c>
      <c r="B6014" s="144" t="s">
        <v>25542</v>
      </c>
      <c r="C6014" s="144" t="s">
        <v>25543</v>
      </c>
      <c r="D6014" s="144" t="s">
        <v>25544</v>
      </c>
      <c r="F6014" s="144" t="s">
        <v>2163</v>
      </c>
    </row>
    <row r="6015" spans="1:6" ht="31" hidden="1" x14ac:dyDescent="0.35">
      <c r="A6015" s="144" t="s">
        <v>25545</v>
      </c>
      <c r="B6015" s="144" t="s">
        <v>25546</v>
      </c>
      <c r="C6015" s="144" t="s">
        <v>25547</v>
      </c>
      <c r="D6015" s="144" t="s">
        <v>25548</v>
      </c>
      <c r="F6015" s="144" t="s">
        <v>2163</v>
      </c>
    </row>
    <row r="6016" spans="1:6" ht="31" hidden="1" x14ac:dyDescent="0.35">
      <c r="A6016" s="144" t="s">
        <v>25549</v>
      </c>
      <c r="B6016" s="144" t="s">
        <v>25550</v>
      </c>
      <c r="C6016" s="144" t="s">
        <v>25551</v>
      </c>
      <c r="D6016" s="144" t="s">
        <v>25552</v>
      </c>
      <c r="F6016" s="144" t="s">
        <v>2163</v>
      </c>
    </row>
    <row r="6017" spans="1:6" hidden="1" x14ac:dyDescent="0.35">
      <c r="A6017" s="144" t="s">
        <v>25553</v>
      </c>
      <c r="B6017" s="144" t="s">
        <v>25554</v>
      </c>
      <c r="C6017" s="144" t="s">
        <v>23574</v>
      </c>
      <c r="D6017" s="144" t="s">
        <v>25555</v>
      </c>
      <c r="F6017" s="144" t="s">
        <v>2266</v>
      </c>
    </row>
    <row r="6018" spans="1:6" hidden="1" x14ac:dyDescent="0.35">
      <c r="A6018" s="144" t="s">
        <v>25556</v>
      </c>
      <c r="B6018" s="144" t="s">
        <v>25557</v>
      </c>
      <c r="C6018" s="144" t="s">
        <v>25558</v>
      </c>
      <c r="D6018" s="144" t="s">
        <v>25559</v>
      </c>
      <c r="F6018" s="144" t="s">
        <v>2193</v>
      </c>
    </row>
    <row r="6019" spans="1:6" ht="31" hidden="1" x14ac:dyDescent="0.35">
      <c r="A6019" s="144" t="s">
        <v>25560</v>
      </c>
      <c r="B6019" s="144" t="s">
        <v>25561</v>
      </c>
      <c r="C6019" s="144" t="s">
        <v>25562</v>
      </c>
      <c r="D6019" s="144" t="s">
        <v>25563</v>
      </c>
      <c r="F6019" s="144" t="s">
        <v>2163</v>
      </c>
    </row>
    <row r="6020" spans="1:6" hidden="1" x14ac:dyDescent="0.35">
      <c r="A6020" s="144" t="s">
        <v>25564</v>
      </c>
      <c r="B6020" s="144" t="s">
        <v>25565</v>
      </c>
      <c r="C6020" s="144" t="s">
        <v>25566</v>
      </c>
      <c r="D6020" s="144" t="s">
        <v>25567</v>
      </c>
      <c r="F6020" s="144" t="s">
        <v>2266</v>
      </c>
    </row>
    <row r="6021" spans="1:6" hidden="1" x14ac:dyDescent="0.35">
      <c r="A6021" s="144" t="s">
        <v>25568</v>
      </c>
      <c r="B6021" s="144" t="s">
        <v>25569</v>
      </c>
      <c r="C6021" s="144" t="s">
        <v>25570</v>
      </c>
      <c r="D6021" s="144" t="s">
        <v>25571</v>
      </c>
      <c r="F6021" s="144" t="s">
        <v>2266</v>
      </c>
    </row>
    <row r="6022" spans="1:6" ht="31" hidden="1" x14ac:dyDescent="0.35">
      <c r="A6022" s="144" t="s">
        <v>25572</v>
      </c>
      <c r="B6022" s="144" t="s">
        <v>25573</v>
      </c>
      <c r="C6022" s="144" t="s">
        <v>25574</v>
      </c>
      <c r="D6022" s="144" t="s">
        <v>25575</v>
      </c>
      <c r="F6022" s="144" t="s">
        <v>2163</v>
      </c>
    </row>
    <row r="6023" spans="1:6" hidden="1" x14ac:dyDescent="0.35">
      <c r="A6023" s="144" t="s">
        <v>25576</v>
      </c>
      <c r="B6023" s="144" t="s">
        <v>25577</v>
      </c>
      <c r="C6023" s="144" t="s">
        <v>25578</v>
      </c>
      <c r="D6023" s="144" t="s">
        <v>25579</v>
      </c>
      <c r="F6023" s="144" t="s">
        <v>2266</v>
      </c>
    </row>
    <row r="6024" spans="1:6" ht="31" hidden="1" x14ac:dyDescent="0.35">
      <c r="A6024" s="144" t="s">
        <v>25580</v>
      </c>
      <c r="B6024" s="144" t="s">
        <v>25581</v>
      </c>
      <c r="C6024" s="144" t="s">
        <v>25582</v>
      </c>
      <c r="D6024" s="144" t="s">
        <v>25583</v>
      </c>
      <c r="F6024" s="144" t="s">
        <v>2163</v>
      </c>
    </row>
    <row r="6025" spans="1:6" ht="31" hidden="1" x14ac:dyDescent="0.35">
      <c r="A6025" s="144" t="s">
        <v>25584</v>
      </c>
      <c r="B6025" s="144" t="s">
        <v>25585</v>
      </c>
      <c r="C6025" s="144" t="s">
        <v>25586</v>
      </c>
      <c r="D6025" s="144" t="s">
        <v>25587</v>
      </c>
      <c r="F6025" s="144" t="s">
        <v>2163</v>
      </c>
    </row>
    <row r="6026" spans="1:6" ht="31" hidden="1" x14ac:dyDescent="0.35">
      <c r="A6026" s="144" t="s">
        <v>25588</v>
      </c>
      <c r="B6026" s="144" t="s">
        <v>25589</v>
      </c>
      <c r="C6026" s="144" t="s">
        <v>25590</v>
      </c>
      <c r="D6026" s="144" t="s">
        <v>25591</v>
      </c>
      <c r="F6026" s="144" t="s">
        <v>2163</v>
      </c>
    </row>
    <row r="6027" spans="1:6" ht="31" hidden="1" x14ac:dyDescent="0.35">
      <c r="A6027" s="144" t="s">
        <v>25592</v>
      </c>
      <c r="B6027" s="144" t="s">
        <v>25593</v>
      </c>
      <c r="C6027" s="144" t="s">
        <v>25594</v>
      </c>
      <c r="D6027" s="144" t="s">
        <v>25595</v>
      </c>
      <c r="F6027" s="144" t="s">
        <v>2266</v>
      </c>
    </row>
    <row r="6028" spans="1:6" ht="31" hidden="1" x14ac:dyDescent="0.35">
      <c r="A6028" s="144" t="s">
        <v>25596</v>
      </c>
      <c r="B6028" s="144" t="s">
        <v>25597</v>
      </c>
      <c r="C6028" s="144" t="s">
        <v>25598</v>
      </c>
      <c r="D6028" s="144" t="s">
        <v>25599</v>
      </c>
      <c r="F6028" s="144" t="s">
        <v>2163</v>
      </c>
    </row>
    <row r="6029" spans="1:6" ht="31" hidden="1" x14ac:dyDescent="0.35">
      <c r="A6029" s="144" t="s">
        <v>25600</v>
      </c>
      <c r="B6029" s="144" t="s">
        <v>25601</v>
      </c>
      <c r="C6029" s="144" t="s">
        <v>25602</v>
      </c>
      <c r="D6029" s="144" t="s">
        <v>25603</v>
      </c>
      <c r="F6029" s="144" t="s">
        <v>2163</v>
      </c>
    </row>
    <row r="6030" spans="1:6" hidden="1" x14ac:dyDescent="0.35">
      <c r="A6030" s="144" t="s">
        <v>25604</v>
      </c>
      <c r="B6030" s="144" t="s">
        <v>25605</v>
      </c>
      <c r="C6030" s="144" t="s">
        <v>25606</v>
      </c>
      <c r="D6030" s="144" t="s">
        <v>25607</v>
      </c>
      <c r="F6030" s="144" t="s">
        <v>2193</v>
      </c>
    </row>
    <row r="6031" spans="1:6" ht="46.5" hidden="1" x14ac:dyDescent="0.35">
      <c r="A6031" s="144" t="s">
        <v>25608</v>
      </c>
      <c r="B6031" s="144" t="s">
        <v>25609</v>
      </c>
      <c r="C6031" s="144" t="s">
        <v>25610</v>
      </c>
      <c r="D6031" s="144" t="s">
        <v>25611</v>
      </c>
      <c r="F6031" s="144" t="s">
        <v>2266</v>
      </c>
    </row>
    <row r="6032" spans="1:6" ht="31" hidden="1" x14ac:dyDescent="0.35">
      <c r="A6032" s="144" t="s">
        <v>25612</v>
      </c>
      <c r="B6032" s="144" t="s">
        <v>25613</v>
      </c>
      <c r="C6032" s="144" t="s">
        <v>25614</v>
      </c>
      <c r="D6032" s="144" t="s">
        <v>25615</v>
      </c>
      <c r="F6032" s="144" t="s">
        <v>2266</v>
      </c>
    </row>
    <row r="6033" spans="1:6" ht="46.5" hidden="1" x14ac:dyDescent="0.35">
      <c r="A6033" s="144" t="s">
        <v>25616</v>
      </c>
      <c r="B6033" s="144" t="s">
        <v>25617</v>
      </c>
      <c r="C6033" s="144" t="s">
        <v>25618</v>
      </c>
      <c r="D6033" s="144" t="s">
        <v>25619</v>
      </c>
      <c r="F6033" s="144" t="s">
        <v>2266</v>
      </c>
    </row>
    <row r="6034" spans="1:6" ht="31" hidden="1" x14ac:dyDescent="0.35">
      <c r="A6034" s="144" t="s">
        <v>25620</v>
      </c>
      <c r="B6034" s="144" t="s">
        <v>25621</v>
      </c>
      <c r="C6034" s="144" t="s">
        <v>25622</v>
      </c>
      <c r="D6034" s="144" t="s">
        <v>25623</v>
      </c>
      <c r="F6034" s="144" t="s">
        <v>2266</v>
      </c>
    </row>
    <row r="6035" spans="1:6" ht="46.5" hidden="1" x14ac:dyDescent="0.35">
      <c r="A6035" s="144" t="s">
        <v>25624</v>
      </c>
      <c r="B6035" s="144" t="s">
        <v>25625</v>
      </c>
      <c r="C6035" s="144" t="s">
        <v>25626</v>
      </c>
      <c r="D6035" s="144" t="s">
        <v>25627</v>
      </c>
      <c r="F6035" s="144" t="s">
        <v>2266</v>
      </c>
    </row>
    <row r="6036" spans="1:6" ht="31" hidden="1" x14ac:dyDescent="0.35">
      <c r="A6036" s="144" t="s">
        <v>25628</v>
      </c>
      <c r="B6036" s="144" t="s">
        <v>25629</v>
      </c>
      <c r="C6036" s="144" t="s">
        <v>25630</v>
      </c>
      <c r="D6036" s="144" t="s">
        <v>25631</v>
      </c>
      <c r="F6036" s="144" t="s">
        <v>2266</v>
      </c>
    </row>
    <row r="6037" spans="1:6" ht="31" hidden="1" x14ac:dyDescent="0.35">
      <c r="A6037" s="144" t="s">
        <v>25632</v>
      </c>
      <c r="B6037" s="144" t="s">
        <v>25633</v>
      </c>
      <c r="C6037" s="144" t="s">
        <v>25634</v>
      </c>
      <c r="D6037" s="144" t="s">
        <v>25635</v>
      </c>
      <c r="F6037" s="144" t="s">
        <v>2266</v>
      </c>
    </row>
    <row r="6038" spans="1:6" hidden="1" x14ac:dyDescent="0.35">
      <c r="A6038" s="144" t="s">
        <v>25636</v>
      </c>
      <c r="B6038" s="144" t="s">
        <v>25637</v>
      </c>
      <c r="C6038" s="144" t="s">
        <v>25638</v>
      </c>
      <c r="D6038" s="144" t="s">
        <v>25639</v>
      </c>
      <c r="F6038" s="144" t="s">
        <v>2266</v>
      </c>
    </row>
    <row r="6039" spans="1:6" hidden="1" x14ac:dyDescent="0.35">
      <c r="A6039" s="144" t="s">
        <v>25640</v>
      </c>
      <c r="B6039" s="144" t="s">
        <v>25641</v>
      </c>
      <c r="C6039" s="144" t="s">
        <v>25642</v>
      </c>
      <c r="D6039" s="144" t="s">
        <v>25643</v>
      </c>
      <c r="F6039" s="144" t="s">
        <v>2193</v>
      </c>
    </row>
    <row r="6040" spans="1:6" ht="31" hidden="1" x14ac:dyDescent="0.35">
      <c r="A6040" s="144" t="s">
        <v>25644</v>
      </c>
      <c r="B6040" s="144" t="s">
        <v>25645</v>
      </c>
      <c r="C6040" s="144" t="s">
        <v>25646</v>
      </c>
      <c r="D6040" s="144" t="s">
        <v>25647</v>
      </c>
      <c r="F6040" s="144" t="s">
        <v>2266</v>
      </c>
    </row>
    <row r="6041" spans="1:6" ht="31" hidden="1" x14ac:dyDescent="0.35">
      <c r="A6041" s="144" t="s">
        <v>25648</v>
      </c>
      <c r="B6041" s="144" t="s">
        <v>25649</v>
      </c>
      <c r="C6041" s="144" t="s">
        <v>25650</v>
      </c>
      <c r="D6041" s="144" t="s">
        <v>25651</v>
      </c>
      <c r="F6041" s="144" t="s">
        <v>2163</v>
      </c>
    </row>
    <row r="6042" spans="1:6" ht="31" hidden="1" x14ac:dyDescent="0.35">
      <c r="A6042" s="144" t="s">
        <v>25652</v>
      </c>
      <c r="B6042" s="144" t="s">
        <v>25653</v>
      </c>
      <c r="C6042" s="144" t="s">
        <v>25654</v>
      </c>
      <c r="D6042" s="144" t="s">
        <v>25655</v>
      </c>
      <c r="F6042" s="144" t="s">
        <v>2266</v>
      </c>
    </row>
    <row r="6043" spans="1:6" ht="31" hidden="1" x14ac:dyDescent="0.35">
      <c r="A6043" s="144" t="s">
        <v>25656</v>
      </c>
      <c r="B6043" s="144" t="s">
        <v>25657</v>
      </c>
      <c r="C6043" s="144" t="s">
        <v>25658</v>
      </c>
      <c r="D6043" s="144" t="s">
        <v>25659</v>
      </c>
      <c r="F6043" s="144" t="s">
        <v>2163</v>
      </c>
    </row>
    <row r="6044" spans="1:6" ht="31" hidden="1" x14ac:dyDescent="0.35">
      <c r="A6044" s="144" t="s">
        <v>25660</v>
      </c>
      <c r="B6044" s="144" t="s">
        <v>25661</v>
      </c>
      <c r="C6044" s="144" t="s">
        <v>25662</v>
      </c>
      <c r="D6044" s="144" t="s">
        <v>25663</v>
      </c>
      <c r="F6044" s="144" t="s">
        <v>2163</v>
      </c>
    </row>
    <row r="6045" spans="1:6" ht="31" hidden="1" x14ac:dyDescent="0.35">
      <c r="A6045" s="144" t="s">
        <v>25664</v>
      </c>
      <c r="B6045" s="144" t="s">
        <v>25665</v>
      </c>
      <c r="C6045" s="144" t="s">
        <v>25666</v>
      </c>
      <c r="D6045" s="144" t="s">
        <v>25667</v>
      </c>
      <c r="F6045" s="144" t="s">
        <v>2163</v>
      </c>
    </row>
    <row r="6046" spans="1:6" hidden="1" x14ac:dyDescent="0.35">
      <c r="A6046" s="144" t="s">
        <v>25668</v>
      </c>
      <c r="B6046" s="144" t="s">
        <v>25669</v>
      </c>
      <c r="C6046" s="144" t="s">
        <v>25670</v>
      </c>
      <c r="D6046" s="144" t="s">
        <v>25671</v>
      </c>
      <c r="F6046" s="144" t="s">
        <v>2170</v>
      </c>
    </row>
    <row r="6047" spans="1:6" ht="31" hidden="1" x14ac:dyDescent="0.35">
      <c r="A6047" s="144" t="s">
        <v>25672</v>
      </c>
      <c r="B6047" s="144" t="s">
        <v>25673</v>
      </c>
      <c r="C6047" s="144" t="s">
        <v>25674</v>
      </c>
      <c r="D6047" s="144" t="s">
        <v>25675</v>
      </c>
      <c r="F6047" s="144" t="s">
        <v>2266</v>
      </c>
    </row>
    <row r="6048" spans="1:6" ht="31" hidden="1" x14ac:dyDescent="0.35">
      <c r="A6048" s="144" t="s">
        <v>25676</v>
      </c>
      <c r="B6048" s="144" t="s">
        <v>25677</v>
      </c>
      <c r="C6048" s="144" t="s">
        <v>25678</v>
      </c>
      <c r="D6048" s="144" t="s">
        <v>25679</v>
      </c>
      <c r="F6048" s="144" t="s">
        <v>2163</v>
      </c>
    </row>
    <row r="6049" spans="1:6" ht="31" hidden="1" x14ac:dyDescent="0.35">
      <c r="A6049" s="144" t="s">
        <v>25680</v>
      </c>
      <c r="B6049" s="144" t="s">
        <v>25681</v>
      </c>
      <c r="C6049" s="144" t="s">
        <v>25682</v>
      </c>
      <c r="D6049" s="144" t="s">
        <v>25683</v>
      </c>
      <c r="F6049" s="144" t="s">
        <v>2163</v>
      </c>
    </row>
    <row r="6050" spans="1:6" ht="31" hidden="1" x14ac:dyDescent="0.35">
      <c r="A6050" s="144" t="s">
        <v>25684</v>
      </c>
      <c r="B6050" s="144" t="s">
        <v>25685</v>
      </c>
      <c r="C6050" s="144" t="s">
        <v>25686</v>
      </c>
      <c r="D6050" s="144" t="s">
        <v>25687</v>
      </c>
      <c r="F6050" s="144" t="s">
        <v>2163</v>
      </c>
    </row>
    <row r="6051" spans="1:6" ht="31" hidden="1" x14ac:dyDescent="0.35">
      <c r="A6051" s="144" t="s">
        <v>25688</v>
      </c>
      <c r="B6051" s="144" t="s">
        <v>25689</v>
      </c>
      <c r="C6051" s="144" t="s">
        <v>25690</v>
      </c>
      <c r="D6051" s="144" t="s">
        <v>25691</v>
      </c>
      <c r="F6051" s="144" t="s">
        <v>2193</v>
      </c>
    </row>
    <row r="6052" spans="1:6" ht="31" hidden="1" x14ac:dyDescent="0.35">
      <c r="A6052" s="144" t="s">
        <v>25692</v>
      </c>
      <c r="B6052" s="144" t="s">
        <v>25693</v>
      </c>
      <c r="C6052" s="144" t="s">
        <v>25694</v>
      </c>
      <c r="D6052" s="144" t="s">
        <v>25695</v>
      </c>
      <c r="F6052" s="144" t="s">
        <v>2163</v>
      </c>
    </row>
    <row r="6053" spans="1:6" ht="31" hidden="1" x14ac:dyDescent="0.35">
      <c r="A6053" s="144" t="s">
        <v>25696</v>
      </c>
      <c r="B6053" s="144" t="s">
        <v>25697</v>
      </c>
      <c r="C6053" s="144" t="s">
        <v>25698</v>
      </c>
      <c r="D6053" s="144" t="s">
        <v>25699</v>
      </c>
      <c r="F6053" s="144" t="s">
        <v>2163</v>
      </c>
    </row>
    <row r="6054" spans="1:6" ht="31" hidden="1" x14ac:dyDescent="0.35">
      <c r="A6054" s="144" t="s">
        <v>25700</v>
      </c>
      <c r="B6054" s="144" t="s">
        <v>25701</v>
      </c>
      <c r="C6054" s="144" t="s">
        <v>25702</v>
      </c>
      <c r="D6054" s="144" t="s">
        <v>25703</v>
      </c>
      <c r="F6054" s="144" t="s">
        <v>2185</v>
      </c>
    </row>
    <row r="6055" spans="1:6" hidden="1" x14ac:dyDescent="0.35">
      <c r="A6055" s="144" t="s">
        <v>25704</v>
      </c>
      <c r="B6055" s="144" t="s">
        <v>25705</v>
      </c>
      <c r="C6055" s="144" t="s">
        <v>25706</v>
      </c>
      <c r="D6055" s="144" t="s">
        <v>25707</v>
      </c>
      <c r="F6055" s="144" t="s">
        <v>2193</v>
      </c>
    </row>
    <row r="6056" spans="1:6" ht="31" hidden="1" x14ac:dyDescent="0.35">
      <c r="A6056" s="144" t="s">
        <v>25708</v>
      </c>
      <c r="B6056" s="144" t="s">
        <v>25709</v>
      </c>
      <c r="C6056" s="144" t="s">
        <v>25710</v>
      </c>
      <c r="D6056" s="144" t="s">
        <v>25711</v>
      </c>
      <c r="F6056" s="144" t="s">
        <v>2266</v>
      </c>
    </row>
    <row r="6057" spans="1:6" ht="31" hidden="1" x14ac:dyDescent="0.35">
      <c r="A6057" s="144" t="s">
        <v>25712</v>
      </c>
      <c r="B6057" s="144" t="s">
        <v>25713</v>
      </c>
      <c r="C6057" s="144" t="s">
        <v>25714</v>
      </c>
      <c r="D6057" s="144" t="s">
        <v>25715</v>
      </c>
      <c r="F6057" s="144" t="s">
        <v>2170</v>
      </c>
    </row>
    <row r="6058" spans="1:6" ht="31" hidden="1" x14ac:dyDescent="0.35">
      <c r="A6058" s="144" t="s">
        <v>25716</v>
      </c>
      <c r="B6058" s="144" t="s">
        <v>25717</v>
      </c>
      <c r="C6058" s="144" t="s">
        <v>25718</v>
      </c>
      <c r="D6058" s="144" t="s">
        <v>25719</v>
      </c>
      <c r="F6058" s="144" t="s">
        <v>2163</v>
      </c>
    </row>
    <row r="6059" spans="1:6" ht="31" hidden="1" x14ac:dyDescent="0.35">
      <c r="A6059" s="144" t="s">
        <v>25720</v>
      </c>
      <c r="B6059" s="144" t="s">
        <v>25721</v>
      </c>
      <c r="C6059" s="144" t="s">
        <v>25722</v>
      </c>
      <c r="D6059" s="144" t="s">
        <v>25723</v>
      </c>
      <c r="F6059" s="144" t="s">
        <v>2163</v>
      </c>
    </row>
    <row r="6060" spans="1:6" ht="46.5" hidden="1" x14ac:dyDescent="0.35">
      <c r="A6060" s="144" t="s">
        <v>25724</v>
      </c>
      <c r="B6060" s="144" t="s">
        <v>25725</v>
      </c>
      <c r="C6060" s="144" t="s">
        <v>25726</v>
      </c>
      <c r="D6060" s="144" t="s">
        <v>25727</v>
      </c>
      <c r="F6060" s="144" t="s">
        <v>2163</v>
      </c>
    </row>
    <row r="6061" spans="1:6" ht="31" hidden="1" x14ac:dyDescent="0.35">
      <c r="A6061" s="144" t="s">
        <v>25728</v>
      </c>
      <c r="B6061" s="144" t="s">
        <v>25729</v>
      </c>
      <c r="C6061" s="144" t="s">
        <v>25730</v>
      </c>
      <c r="D6061" s="144" t="s">
        <v>25731</v>
      </c>
      <c r="F6061" s="144" t="s">
        <v>2163</v>
      </c>
    </row>
    <row r="6062" spans="1:6" ht="31" hidden="1" x14ac:dyDescent="0.35">
      <c r="A6062" s="144" t="s">
        <v>25732</v>
      </c>
      <c r="B6062" s="144" t="s">
        <v>25733</v>
      </c>
      <c r="C6062" s="144" t="s">
        <v>25734</v>
      </c>
      <c r="D6062" s="144" t="s">
        <v>25735</v>
      </c>
      <c r="F6062" s="144" t="s">
        <v>2163</v>
      </c>
    </row>
    <row r="6063" spans="1:6" ht="31" hidden="1" x14ac:dyDescent="0.35">
      <c r="A6063" s="144" t="s">
        <v>25736</v>
      </c>
      <c r="B6063" s="144" t="s">
        <v>25737</v>
      </c>
      <c r="C6063" s="144" t="s">
        <v>25738</v>
      </c>
      <c r="D6063" s="144" t="s">
        <v>25739</v>
      </c>
      <c r="F6063" s="144" t="s">
        <v>2266</v>
      </c>
    </row>
    <row r="6064" spans="1:6" ht="31" hidden="1" x14ac:dyDescent="0.35">
      <c r="A6064" s="144" t="s">
        <v>25740</v>
      </c>
      <c r="B6064" s="144" t="s">
        <v>25741</v>
      </c>
      <c r="C6064" s="144" t="s">
        <v>25742</v>
      </c>
      <c r="D6064" s="144" t="s">
        <v>25743</v>
      </c>
      <c r="F6064" s="144" t="s">
        <v>2193</v>
      </c>
    </row>
    <row r="6065" spans="1:6" ht="46.5" hidden="1" x14ac:dyDescent="0.35">
      <c r="A6065" s="144" t="s">
        <v>25744</v>
      </c>
      <c r="B6065" s="144" t="s">
        <v>25745</v>
      </c>
      <c r="C6065" s="144" t="s">
        <v>25746</v>
      </c>
      <c r="D6065" s="144" t="s">
        <v>25747</v>
      </c>
      <c r="F6065" s="144" t="s">
        <v>2193</v>
      </c>
    </row>
    <row r="6066" spans="1:6" ht="31" hidden="1" x14ac:dyDescent="0.35">
      <c r="A6066" s="144" t="s">
        <v>25748</v>
      </c>
      <c r="B6066" s="144" t="s">
        <v>25749</v>
      </c>
      <c r="C6066" s="144" t="s">
        <v>25750</v>
      </c>
      <c r="D6066" s="144" t="s">
        <v>25751</v>
      </c>
      <c r="F6066" s="144" t="s">
        <v>2193</v>
      </c>
    </row>
    <row r="6067" spans="1:6" ht="46.5" hidden="1" x14ac:dyDescent="0.35">
      <c r="A6067" s="144" t="s">
        <v>25752</v>
      </c>
      <c r="B6067" s="144" t="s">
        <v>25753</v>
      </c>
      <c r="C6067" s="144" t="s">
        <v>25754</v>
      </c>
      <c r="D6067" s="144" t="s">
        <v>25755</v>
      </c>
      <c r="F6067" s="144" t="s">
        <v>2266</v>
      </c>
    </row>
    <row r="6068" spans="1:6" ht="31" hidden="1" x14ac:dyDescent="0.35">
      <c r="A6068" s="144" t="s">
        <v>25756</v>
      </c>
      <c r="B6068" s="144" t="s">
        <v>25757</v>
      </c>
      <c r="C6068" s="144" t="s">
        <v>25758</v>
      </c>
      <c r="D6068" s="144" t="s">
        <v>25759</v>
      </c>
      <c r="F6068" s="144" t="s">
        <v>2266</v>
      </c>
    </row>
    <row r="6069" spans="1:6" ht="31" hidden="1" x14ac:dyDescent="0.35">
      <c r="A6069" s="144" t="s">
        <v>25760</v>
      </c>
      <c r="B6069" s="144" t="s">
        <v>25761</v>
      </c>
      <c r="C6069" s="144" t="s">
        <v>25762</v>
      </c>
      <c r="D6069" s="144" t="s">
        <v>25763</v>
      </c>
      <c r="F6069" s="144" t="s">
        <v>2193</v>
      </c>
    </row>
    <row r="6070" spans="1:6" ht="31" hidden="1" x14ac:dyDescent="0.35">
      <c r="A6070" s="144" t="s">
        <v>25764</v>
      </c>
      <c r="B6070" s="144" t="s">
        <v>25765</v>
      </c>
      <c r="C6070" s="144" t="s">
        <v>25766</v>
      </c>
      <c r="D6070" s="144" t="s">
        <v>25767</v>
      </c>
      <c r="F6070" s="144" t="s">
        <v>2163</v>
      </c>
    </row>
    <row r="6071" spans="1:6" hidden="1" x14ac:dyDescent="0.35">
      <c r="A6071" s="144" t="s">
        <v>25768</v>
      </c>
      <c r="B6071" s="144" t="s">
        <v>25769</v>
      </c>
      <c r="C6071" s="144" t="s">
        <v>25770</v>
      </c>
      <c r="D6071" s="144" t="s">
        <v>25771</v>
      </c>
      <c r="F6071" s="144" t="s">
        <v>2193</v>
      </c>
    </row>
    <row r="6072" spans="1:6" ht="31" hidden="1" x14ac:dyDescent="0.35">
      <c r="A6072" s="144" t="s">
        <v>25772</v>
      </c>
      <c r="B6072" s="144" t="s">
        <v>25773</v>
      </c>
      <c r="C6072" s="144" t="s">
        <v>25774</v>
      </c>
      <c r="D6072" s="144" t="s">
        <v>25775</v>
      </c>
      <c r="F6072" s="144" t="s">
        <v>2266</v>
      </c>
    </row>
    <row r="6073" spans="1:6" ht="31" hidden="1" x14ac:dyDescent="0.35">
      <c r="A6073" s="144" t="s">
        <v>25776</v>
      </c>
      <c r="B6073" s="144" t="s">
        <v>25777</v>
      </c>
      <c r="C6073" s="144" t="s">
        <v>25778</v>
      </c>
      <c r="D6073" s="144" t="s">
        <v>25779</v>
      </c>
      <c r="F6073" s="144" t="s">
        <v>2266</v>
      </c>
    </row>
    <row r="6074" spans="1:6" ht="31" hidden="1" x14ac:dyDescent="0.35">
      <c r="A6074" s="144" t="s">
        <v>25780</v>
      </c>
      <c r="B6074" s="144" t="s">
        <v>25781</v>
      </c>
      <c r="C6074" s="144" t="s">
        <v>25782</v>
      </c>
      <c r="D6074" s="144" t="s">
        <v>25783</v>
      </c>
      <c r="F6074" s="144" t="s">
        <v>2163</v>
      </c>
    </row>
    <row r="6075" spans="1:6" hidden="1" x14ac:dyDescent="0.35">
      <c r="A6075" s="144" t="s">
        <v>25784</v>
      </c>
      <c r="B6075" s="144" t="s">
        <v>25785</v>
      </c>
      <c r="C6075" s="144" t="s">
        <v>25786</v>
      </c>
      <c r="D6075" s="144" t="s">
        <v>25787</v>
      </c>
      <c r="F6075" s="144" t="s">
        <v>2266</v>
      </c>
    </row>
    <row r="6076" spans="1:6" ht="31" hidden="1" x14ac:dyDescent="0.35">
      <c r="A6076" s="144" t="s">
        <v>25788</v>
      </c>
      <c r="B6076" s="144" t="s">
        <v>25789</v>
      </c>
      <c r="C6076" s="144" t="s">
        <v>25790</v>
      </c>
      <c r="D6076" s="144" t="s">
        <v>25791</v>
      </c>
      <c r="F6076" s="144" t="s">
        <v>2163</v>
      </c>
    </row>
    <row r="6077" spans="1:6" ht="31" hidden="1" x14ac:dyDescent="0.35">
      <c r="A6077" s="144" t="s">
        <v>25792</v>
      </c>
      <c r="B6077" s="144" t="s">
        <v>25793</v>
      </c>
      <c r="C6077" s="144" t="s">
        <v>25794</v>
      </c>
      <c r="D6077" s="144" t="s">
        <v>25795</v>
      </c>
      <c r="F6077" s="144" t="s">
        <v>2163</v>
      </c>
    </row>
    <row r="6078" spans="1:6" hidden="1" x14ac:dyDescent="0.35">
      <c r="A6078" s="144" t="s">
        <v>25796</v>
      </c>
      <c r="B6078" s="144" t="s">
        <v>25797</v>
      </c>
      <c r="C6078" s="144" t="s">
        <v>25798</v>
      </c>
      <c r="D6078" s="144" t="s">
        <v>25799</v>
      </c>
      <c r="F6078" s="144" t="s">
        <v>2266</v>
      </c>
    </row>
    <row r="6079" spans="1:6" ht="31" hidden="1" x14ac:dyDescent="0.35">
      <c r="A6079" s="144" t="s">
        <v>25800</v>
      </c>
      <c r="B6079" s="144" t="s">
        <v>25801</v>
      </c>
      <c r="C6079" s="144" t="s">
        <v>25802</v>
      </c>
      <c r="D6079" s="144" t="s">
        <v>25803</v>
      </c>
      <c r="F6079" s="144" t="s">
        <v>2266</v>
      </c>
    </row>
    <row r="6080" spans="1:6" ht="31" hidden="1" x14ac:dyDescent="0.35">
      <c r="A6080" s="144" t="s">
        <v>25804</v>
      </c>
      <c r="B6080" s="144" t="s">
        <v>25805</v>
      </c>
      <c r="C6080" s="144" t="s">
        <v>25806</v>
      </c>
      <c r="D6080" s="144" t="s">
        <v>25807</v>
      </c>
      <c r="F6080" s="144" t="s">
        <v>2266</v>
      </c>
    </row>
    <row r="6081" spans="1:6" ht="31" hidden="1" x14ac:dyDescent="0.35">
      <c r="A6081" s="144" t="s">
        <v>25808</v>
      </c>
      <c r="B6081" s="144" t="s">
        <v>25809</v>
      </c>
      <c r="C6081" s="144" t="s">
        <v>25810</v>
      </c>
      <c r="D6081" s="144" t="s">
        <v>25811</v>
      </c>
      <c r="F6081" s="144" t="s">
        <v>2163</v>
      </c>
    </row>
    <row r="6082" spans="1:6" ht="31" hidden="1" x14ac:dyDescent="0.35">
      <c r="A6082" s="144" t="s">
        <v>25812</v>
      </c>
      <c r="B6082" s="144" t="s">
        <v>25813</v>
      </c>
      <c r="C6082" s="144" t="s">
        <v>25814</v>
      </c>
      <c r="D6082" s="144" t="s">
        <v>25815</v>
      </c>
      <c r="F6082" s="144" t="s">
        <v>2163</v>
      </c>
    </row>
    <row r="6083" spans="1:6" hidden="1" x14ac:dyDescent="0.35">
      <c r="A6083" s="144" t="s">
        <v>25816</v>
      </c>
      <c r="B6083" s="144" t="s">
        <v>25817</v>
      </c>
      <c r="C6083" s="144" t="s">
        <v>25818</v>
      </c>
      <c r="D6083" s="144" t="s">
        <v>25819</v>
      </c>
      <c r="F6083" s="144" t="s">
        <v>2266</v>
      </c>
    </row>
    <row r="6084" spans="1:6" ht="31" hidden="1" x14ac:dyDescent="0.35">
      <c r="A6084" s="144" t="s">
        <v>25820</v>
      </c>
      <c r="B6084" s="144" t="s">
        <v>25821</v>
      </c>
      <c r="C6084" s="144" t="s">
        <v>25822</v>
      </c>
      <c r="D6084" s="144" t="s">
        <v>25823</v>
      </c>
      <c r="F6084" s="144" t="s">
        <v>2176</v>
      </c>
    </row>
    <row r="6085" spans="1:6" hidden="1" x14ac:dyDescent="0.35">
      <c r="A6085" s="144" t="s">
        <v>25824</v>
      </c>
      <c r="B6085" s="144" t="s">
        <v>25825</v>
      </c>
      <c r="C6085" s="144" t="s">
        <v>25826</v>
      </c>
      <c r="D6085" s="144" t="s">
        <v>25827</v>
      </c>
      <c r="F6085" s="144" t="s">
        <v>2266</v>
      </c>
    </row>
    <row r="6086" spans="1:6" hidden="1" x14ac:dyDescent="0.35">
      <c r="A6086" s="144" t="s">
        <v>25828</v>
      </c>
      <c r="B6086" s="144" t="s">
        <v>25829</v>
      </c>
      <c r="C6086" s="144" t="s">
        <v>25830</v>
      </c>
      <c r="D6086" s="144" t="s">
        <v>25831</v>
      </c>
      <c r="F6086" s="144" t="s">
        <v>2193</v>
      </c>
    </row>
    <row r="6087" spans="1:6" hidden="1" x14ac:dyDescent="0.35">
      <c r="A6087" s="144" t="s">
        <v>25832</v>
      </c>
      <c r="B6087" s="144" t="s">
        <v>25833</v>
      </c>
      <c r="C6087" s="144" t="s">
        <v>25834</v>
      </c>
      <c r="D6087" s="144" t="s">
        <v>25835</v>
      </c>
      <c r="F6087" s="144" t="s">
        <v>2193</v>
      </c>
    </row>
    <row r="6088" spans="1:6" hidden="1" x14ac:dyDescent="0.35">
      <c r="A6088" s="144" t="s">
        <v>25836</v>
      </c>
      <c r="B6088" s="144" t="s">
        <v>25837</v>
      </c>
      <c r="C6088" s="144" t="s">
        <v>25838</v>
      </c>
      <c r="D6088" s="144" t="s">
        <v>25839</v>
      </c>
      <c r="F6088" s="144" t="s">
        <v>2266</v>
      </c>
    </row>
    <row r="6089" spans="1:6" ht="31" hidden="1" x14ac:dyDescent="0.35">
      <c r="A6089" s="144" t="s">
        <v>25840</v>
      </c>
      <c r="B6089" s="144" t="s">
        <v>25841</v>
      </c>
      <c r="C6089" s="144" t="s">
        <v>25842</v>
      </c>
      <c r="D6089" s="144" t="s">
        <v>25843</v>
      </c>
      <c r="F6089" s="144" t="s">
        <v>2193</v>
      </c>
    </row>
    <row r="6090" spans="1:6" hidden="1" x14ac:dyDescent="0.35">
      <c r="A6090" s="144" t="s">
        <v>25844</v>
      </c>
      <c r="B6090" s="144" t="s">
        <v>25845</v>
      </c>
      <c r="C6090" s="144" t="s">
        <v>25846</v>
      </c>
      <c r="D6090" s="144" t="s">
        <v>25847</v>
      </c>
      <c r="F6090" s="144" t="s">
        <v>2266</v>
      </c>
    </row>
    <row r="6091" spans="1:6" ht="31" hidden="1" x14ac:dyDescent="0.35">
      <c r="A6091" s="144" t="s">
        <v>25848</v>
      </c>
      <c r="B6091" s="144" t="s">
        <v>25849</v>
      </c>
      <c r="C6091" s="144" t="s">
        <v>25850</v>
      </c>
      <c r="D6091" s="144" t="s">
        <v>25851</v>
      </c>
      <c r="F6091" s="144" t="s">
        <v>2163</v>
      </c>
    </row>
    <row r="6092" spans="1:6" hidden="1" x14ac:dyDescent="0.35">
      <c r="A6092" s="144" t="s">
        <v>25852</v>
      </c>
      <c r="B6092" s="144" t="s">
        <v>25853</v>
      </c>
      <c r="C6092" s="144" t="s">
        <v>25854</v>
      </c>
      <c r="D6092" s="144" t="s">
        <v>25855</v>
      </c>
      <c r="F6092" s="144" t="s">
        <v>2170</v>
      </c>
    </row>
    <row r="6093" spans="1:6" hidden="1" x14ac:dyDescent="0.35">
      <c r="A6093" s="144" t="s">
        <v>25856</v>
      </c>
      <c r="B6093" s="144" t="s">
        <v>25857</v>
      </c>
      <c r="C6093" s="144" t="s">
        <v>25858</v>
      </c>
      <c r="D6093" s="144" t="s">
        <v>25859</v>
      </c>
      <c r="F6093" s="144" t="s">
        <v>2266</v>
      </c>
    </row>
    <row r="6094" spans="1:6" hidden="1" x14ac:dyDescent="0.35">
      <c r="A6094" s="144" t="s">
        <v>25860</v>
      </c>
      <c r="B6094" s="144" t="s">
        <v>25861</v>
      </c>
      <c r="C6094" s="144" t="s">
        <v>25862</v>
      </c>
      <c r="D6094" s="144" t="s">
        <v>25863</v>
      </c>
      <c r="F6094" s="144" t="s">
        <v>2266</v>
      </c>
    </row>
    <row r="6095" spans="1:6" ht="31" hidden="1" x14ac:dyDescent="0.35">
      <c r="A6095" s="144" t="s">
        <v>25864</v>
      </c>
      <c r="B6095" s="144" t="s">
        <v>25865</v>
      </c>
      <c r="C6095" s="144" t="s">
        <v>25866</v>
      </c>
      <c r="D6095" s="144" t="s">
        <v>25867</v>
      </c>
      <c r="F6095" s="144" t="s">
        <v>2170</v>
      </c>
    </row>
    <row r="6096" spans="1:6" hidden="1" x14ac:dyDescent="0.35">
      <c r="A6096" s="144" t="s">
        <v>25868</v>
      </c>
      <c r="B6096" s="144" t="s">
        <v>25869</v>
      </c>
      <c r="C6096" s="144" t="s">
        <v>25870</v>
      </c>
      <c r="D6096" s="144" t="s">
        <v>25871</v>
      </c>
      <c r="F6096" s="144" t="s">
        <v>2266</v>
      </c>
    </row>
    <row r="6097" spans="1:6" ht="31" hidden="1" x14ac:dyDescent="0.35">
      <c r="A6097" s="144" t="s">
        <v>25872</v>
      </c>
      <c r="B6097" s="144" t="s">
        <v>25873</v>
      </c>
      <c r="C6097" s="144" t="s">
        <v>25874</v>
      </c>
      <c r="D6097" s="144" t="s">
        <v>25875</v>
      </c>
      <c r="F6097" s="144" t="s">
        <v>2170</v>
      </c>
    </row>
    <row r="6098" spans="1:6" hidden="1" x14ac:dyDescent="0.35">
      <c r="A6098" s="144" t="s">
        <v>25876</v>
      </c>
      <c r="B6098" s="144" t="s">
        <v>25877</v>
      </c>
      <c r="C6098" s="144" t="s">
        <v>25878</v>
      </c>
      <c r="D6098" s="144" t="s">
        <v>25879</v>
      </c>
      <c r="F6098" s="144" t="s">
        <v>2185</v>
      </c>
    </row>
    <row r="6099" spans="1:6" ht="31" hidden="1" x14ac:dyDescent="0.35">
      <c r="A6099" s="144" t="s">
        <v>25880</v>
      </c>
      <c r="B6099" s="144" t="s">
        <v>25881</v>
      </c>
      <c r="C6099" s="144" t="s">
        <v>25882</v>
      </c>
      <c r="D6099" s="144" t="s">
        <v>25883</v>
      </c>
      <c r="F6099" s="144" t="s">
        <v>2193</v>
      </c>
    </row>
    <row r="6100" spans="1:6" ht="31" hidden="1" x14ac:dyDescent="0.35">
      <c r="A6100" s="144" t="s">
        <v>25884</v>
      </c>
      <c r="B6100" s="144" t="s">
        <v>25885</v>
      </c>
      <c r="C6100" s="144" t="s">
        <v>25886</v>
      </c>
      <c r="D6100" s="144" t="s">
        <v>25887</v>
      </c>
      <c r="E6100" s="144" t="s">
        <v>3238</v>
      </c>
      <c r="F6100" s="144" t="s">
        <v>2163</v>
      </c>
    </row>
    <row r="6101" spans="1:6" ht="46.5" hidden="1" x14ac:dyDescent="0.35">
      <c r="A6101" s="144" t="s">
        <v>25888</v>
      </c>
      <c r="B6101" s="144" t="s">
        <v>25889</v>
      </c>
      <c r="C6101" s="144" t="s">
        <v>25890</v>
      </c>
      <c r="D6101" s="144" t="s">
        <v>25891</v>
      </c>
      <c r="F6101" s="144" t="s">
        <v>2163</v>
      </c>
    </row>
    <row r="6102" spans="1:6" ht="31" hidden="1" x14ac:dyDescent="0.35">
      <c r="A6102" s="144" t="s">
        <v>25892</v>
      </c>
      <c r="B6102" s="144" t="s">
        <v>25893</v>
      </c>
      <c r="C6102" s="144" t="s">
        <v>25894</v>
      </c>
      <c r="D6102" s="144" t="s">
        <v>25895</v>
      </c>
      <c r="F6102" s="144" t="s">
        <v>2163</v>
      </c>
    </row>
    <row r="6103" spans="1:6" ht="31" hidden="1" x14ac:dyDescent="0.35">
      <c r="A6103" s="144" t="s">
        <v>25896</v>
      </c>
      <c r="B6103" s="144" t="s">
        <v>25897</v>
      </c>
      <c r="C6103" s="144" t="s">
        <v>25898</v>
      </c>
      <c r="D6103" s="144" t="s">
        <v>25899</v>
      </c>
      <c r="F6103" s="144" t="s">
        <v>2266</v>
      </c>
    </row>
    <row r="6104" spans="1:6" hidden="1" x14ac:dyDescent="0.35">
      <c r="A6104" s="144" t="s">
        <v>25900</v>
      </c>
      <c r="B6104" s="144" t="s">
        <v>25901</v>
      </c>
      <c r="C6104" s="144" t="s">
        <v>25902</v>
      </c>
      <c r="D6104" s="144" t="s">
        <v>25903</v>
      </c>
      <c r="F6104" s="144" t="s">
        <v>2193</v>
      </c>
    </row>
    <row r="6105" spans="1:6" ht="31" hidden="1" x14ac:dyDescent="0.35">
      <c r="A6105" s="144" t="s">
        <v>25904</v>
      </c>
      <c r="B6105" s="144" t="s">
        <v>25905</v>
      </c>
      <c r="C6105" s="144" t="s">
        <v>25906</v>
      </c>
      <c r="D6105" s="144" t="s">
        <v>25907</v>
      </c>
      <c r="F6105" s="144" t="s">
        <v>2163</v>
      </c>
    </row>
    <row r="6106" spans="1:6" ht="31" hidden="1" x14ac:dyDescent="0.35">
      <c r="A6106" s="144" t="s">
        <v>25908</v>
      </c>
      <c r="B6106" s="144" t="s">
        <v>25909</v>
      </c>
      <c r="C6106" s="144" t="s">
        <v>25910</v>
      </c>
      <c r="D6106" s="144" t="s">
        <v>25911</v>
      </c>
      <c r="F6106" s="144" t="s">
        <v>2193</v>
      </c>
    </row>
    <row r="6107" spans="1:6" ht="31" hidden="1" x14ac:dyDescent="0.35">
      <c r="A6107" s="144" t="s">
        <v>25912</v>
      </c>
      <c r="B6107" s="144" t="s">
        <v>25913</v>
      </c>
      <c r="C6107" s="144" t="s">
        <v>25914</v>
      </c>
      <c r="D6107" s="144" t="s">
        <v>25915</v>
      </c>
      <c r="F6107" s="144" t="s">
        <v>2163</v>
      </c>
    </row>
    <row r="6108" spans="1:6" hidden="1" x14ac:dyDescent="0.35">
      <c r="A6108" s="144" t="s">
        <v>25916</v>
      </c>
      <c r="B6108" s="144" t="s">
        <v>25917</v>
      </c>
      <c r="C6108" s="144" t="s">
        <v>25918</v>
      </c>
      <c r="D6108" s="144" t="s">
        <v>25919</v>
      </c>
      <c r="F6108" s="144" t="s">
        <v>2266</v>
      </c>
    </row>
    <row r="6109" spans="1:6" hidden="1" x14ac:dyDescent="0.35">
      <c r="A6109" s="144" t="s">
        <v>25920</v>
      </c>
      <c r="B6109" s="144" t="s">
        <v>25921</v>
      </c>
      <c r="C6109" s="144" t="s">
        <v>25922</v>
      </c>
      <c r="D6109" s="144" t="s">
        <v>25923</v>
      </c>
      <c r="F6109" s="144" t="s">
        <v>2266</v>
      </c>
    </row>
    <row r="6110" spans="1:6" ht="31" hidden="1" x14ac:dyDescent="0.35">
      <c r="A6110" s="144" t="s">
        <v>25924</v>
      </c>
      <c r="B6110" s="144" t="s">
        <v>25925</v>
      </c>
      <c r="C6110" s="144" t="s">
        <v>25926</v>
      </c>
      <c r="D6110" s="144" t="s">
        <v>25927</v>
      </c>
      <c r="F6110" s="144" t="s">
        <v>2163</v>
      </c>
    </row>
    <row r="6111" spans="1:6" ht="31" hidden="1" x14ac:dyDescent="0.35">
      <c r="A6111" s="144" t="s">
        <v>25928</v>
      </c>
      <c r="B6111" s="144" t="s">
        <v>25929</v>
      </c>
      <c r="C6111" s="144" t="s">
        <v>25930</v>
      </c>
      <c r="D6111" s="144" t="s">
        <v>25931</v>
      </c>
      <c r="F6111" s="144" t="s">
        <v>2163</v>
      </c>
    </row>
    <row r="6112" spans="1:6" ht="46.5" hidden="1" x14ac:dyDescent="0.35">
      <c r="A6112" s="144" t="s">
        <v>25932</v>
      </c>
      <c r="B6112" s="144" t="s">
        <v>25933</v>
      </c>
      <c r="C6112" s="144" t="s">
        <v>25934</v>
      </c>
      <c r="D6112" s="144" t="s">
        <v>25935</v>
      </c>
      <c r="F6112" s="144" t="s">
        <v>2163</v>
      </c>
    </row>
    <row r="6113" spans="1:6" ht="31" hidden="1" x14ac:dyDescent="0.35">
      <c r="A6113" s="144" t="s">
        <v>25936</v>
      </c>
      <c r="B6113" s="144" t="s">
        <v>25937</v>
      </c>
      <c r="C6113" s="144" t="s">
        <v>25938</v>
      </c>
      <c r="D6113" s="144" t="s">
        <v>25939</v>
      </c>
      <c r="F6113" s="144" t="s">
        <v>2163</v>
      </c>
    </row>
    <row r="6114" spans="1:6" ht="31" hidden="1" x14ac:dyDescent="0.35">
      <c r="A6114" s="144" t="s">
        <v>25940</v>
      </c>
      <c r="B6114" s="144" t="s">
        <v>25941</v>
      </c>
      <c r="C6114" s="144" t="s">
        <v>25942</v>
      </c>
      <c r="D6114" s="144" t="s">
        <v>25943</v>
      </c>
      <c r="F6114" s="144" t="s">
        <v>2163</v>
      </c>
    </row>
    <row r="6115" spans="1:6" ht="31" hidden="1" x14ac:dyDescent="0.35">
      <c r="A6115" s="144" t="s">
        <v>25944</v>
      </c>
      <c r="B6115" s="144" t="s">
        <v>25945</v>
      </c>
      <c r="C6115" s="144" t="s">
        <v>25946</v>
      </c>
      <c r="D6115" s="144" t="s">
        <v>25947</v>
      </c>
      <c r="F6115" s="144" t="s">
        <v>2170</v>
      </c>
    </row>
    <row r="6116" spans="1:6" ht="31" hidden="1" x14ac:dyDescent="0.35">
      <c r="A6116" s="144" t="s">
        <v>25948</v>
      </c>
      <c r="B6116" s="144" t="s">
        <v>25949</v>
      </c>
      <c r="C6116" s="144" t="s">
        <v>25950</v>
      </c>
      <c r="D6116" s="144" t="s">
        <v>25951</v>
      </c>
      <c r="F6116" s="144" t="s">
        <v>2163</v>
      </c>
    </row>
    <row r="6117" spans="1:6" ht="46.5" hidden="1" x14ac:dyDescent="0.35">
      <c r="A6117" s="144" t="s">
        <v>25952</v>
      </c>
      <c r="B6117" s="144" t="s">
        <v>25953</v>
      </c>
      <c r="C6117" s="144" t="s">
        <v>25954</v>
      </c>
      <c r="D6117" s="144" t="s">
        <v>25955</v>
      </c>
      <c r="F6117" s="144" t="s">
        <v>2193</v>
      </c>
    </row>
    <row r="6118" spans="1:6" ht="31" hidden="1" x14ac:dyDescent="0.35">
      <c r="A6118" s="144" t="s">
        <v>25956</v>
      </c>
      <c r="B6118" s="144" t="s">
        <v>25957</v>
      </c>
      <c r="C6118" s="144" t="s">
        <v>25958</v>
      </c>
      <c r="D6118" s="144" t="s">
        <v>25959</v>
      </c>
      <c r="F6118" s="144" t="s">
        <v>2193</v>
      </c>
    </row>
    <row r="6119" spans="1:6" ht="31" hidden="1" x14ac:dyDescent="0.35">
      <c r="A6119" s="144" t="s">
        <v>25960</v>
      </c>
      <c r="B6119" s="144" t="s">
        <v>25961</v>
      </c>
      <c r="C6119" s="144" t="s">
        <v>25962</v>
      </c>
      <c r="D6119" s="144" t="s">
        <v>25963</v>
      </c>
    </row>
    <row r="6120" spans="1:6" ht="31" hidden="1" x14ac:dyDescent="0.35">
      <c r="A6120" s="144" t="s">
        <v>25964</v>
      </c>
      <c r="B6120" s="144" t="s">
        <v>25965</v>
      </c>
      <c r="C6120" s="144" t="s">
        <v>25966</v>
      </c>
      <c r="D6120" s="144" t="s">
        <v>25967</v>
      </c>
    </row>
    <row r="6121" spans="1:6" ht="31" hidden="1" x14ac:dyDescent="0.35">
      <c r="A6121" s="144" t="s">
        <v>25968</v>
      </c>
      <c r="B6121" s="144" t="s">
        <v>25969</v>
      </c>
      <c r="C6121" s="144" t="s">
        <v>25970</v>
      </c>
      <c r="D6121" s="144" t="s">
        <v>25971</v>
      </c>
      <c r="F6121" s="144" t="s">
        <v>2266</v>
      </c>
    </row>
    <row r="6122" spans="1:6" ht="31" hidden="1" x14ac:dyDescent="0.35">
      <c r="A6122" s="144" t="s">
        <v>25972</v>
      </c>
      <c r="B6122" s="144" t="s">
        <v>25973</v>
      </c>
      <c r="C6122" s="144" t="s">
        <v>25974</v>
      </c>
      <c r="D6122" s="144" t="s">
        <v>25975</v>
      </c>
      <c r="F6122" s="144" t="s">
        <v>2266</v>
      </c>
    </row>
    <row r="6123" spans="1:6" ht="31" hidden="1" x14ac:dyDescent="0.35">
      <c r="A6123" s="144" t="s">
        <v>25976</v>
      </c>
      <c r="B6123" s="144" t="s">
        <v>25977</v>
      </c>
      <c r="C6123" s="144" t="s">
        <v>25978</v>
      </c>
      <c r="D6123" s="144" t="s">
        <v>25979</v>
      </c>
      <c r="F6123" s="144" t="s">
        <v>2266</v>
      </c>
    </row>
    <row r="6124" spans="1:6" hidden="1" x14ac:dyDescent="0.35">
      <c r="A6124" s="144" t="s">
        <v>25980</v>
      </c>
      <c r="B6124" s="144" t="s">
        <v>25981</v>
      </c>
      <c r="C6124" s="144" t="s">
        <v>25982</v>
      </c>
      <c r="D6124" s="144" t="s">
        <v>25983</v>
      </c>
    </row>
    <row r="6125" spans="1:6" hidden="1" x14ac:dyDescent="0.35">
      <c r="A6125" s="144" t="s">
        <v>25984</v>
      </c>
      <c r="B6125" s="144" t="s">
        <v>25985</v>
      </c>
      <c r="C6125" s="144" t="s">
        <v>25986</v>
      </c>
      <c r="D6125" s="144" t="s">
        <v>25987</v>
      </c>
    </row>
    <row r="6126" spans="1:6" ht="31" hidden="1" x14ac:dyDescent="0.35">
      <c r="A6126" s="144" t="s">
        <v>25988</v>
      </c>
      <c r="B6126" s="144" t="s">
        <v>25989</v>
      </c>
      <c r="C6126" s="144" t="s">
        <v>25990</v>
      </c>
      <c r="D6126" s="144" t="s">
        <v>25991</v>
      </c>
    </row>
    <row r="6127" spans="1:6" ht="31" hidden="1" x14ac:dyDescent="0.35">
      <c r="A6127" s="144" t="s">
        <v>25992</v>
      </c>
      <c r="B6127" s="144" t="s">
        <v>25993</v>
      </c>
      <c r="C6127" s="144" t="s">
        <v>25994</v>
      </c>
      <c r="D6127" s="144" t="s">
        <v>25995</v>
      </c>
    </row>
    <row r="6128" spans="1:6" ht="31" hidden="1" x14ac:dyDescent="0.35">
      <c r="A6128" s="144" t="s">
        <v>25996</v>
      </c>
      <c r="B6128" s="144" t="s">
        <v>25997</v>
      </c>
      <c r="C6128" s="144" t="s">
        <v>25998</v>
      </c>
      <c r="D6128" s="144" t="s">
        <v>25999</v>
      </c>
    </row>
    <row r="6129" spans="1:6" ht="31" hidden="1" x14ac:dyDescent="0.35">
      <c r="A6129" s="144" t="s">
        <v>26000</v>
      </c>
      <c r="B6129" s="144" t="s">
        <v>26001</v>
      </c>
      <c r="C6129" s="144" t="s">
        <v>26002</v>
      </c>
      <c r="D6129" s="144" t="s">
        <v>26003</v>
      </c>
    </row>
    <row r="6130" spans="1:6" hidden="1" x14ac:dyDescent="0.35">
      <c r="A6130" s="144" t="s">
        <v>26004</v>
      </c>
      <c r="B6130" s="144" t="s">
        <v>26005</v>
      </c>
      <c r="C6130" s="144" t="s">
        <v>26006</v>
      </c>
      <c r="D6130" s="144" t="s">
        <v>26007</v>
      </c>
    </row>
    <row r="6131" spans="1:6" ht="31" hidden="1" x14ac:dyDescent="0.35">
      <c r="A6131" s="144" t="s">
        <v>26008</v>
      </c>
      <c r="B6131" s="144" t="s">
        <v>26009</v>
      </c>
      <c r="C6131" s="144" t="s">
        <v>26010</v>
      </c>
      <c r="D6131" s="144" t="s">
        <v>26011</v>
      </c>
    </row>
    <row r="6132" spans="1:6" hidden="1" x14ac:dyDescent="0.35">
      <c r="A6132" s="144" t="s">
        <v>26012</v>
      </c>
      <c r="B6132" s="144" t="s">
        <v>26013</v>
      </c>
      <c r="C6132" s="144" t="s">
        <v>26014</v>
      </c>
      <c r="D6132" s="144" t="s">
        <v>26015</v>
      </c>
    </row>
    <row r="6133" spans="1:6" hidden="1" x14ac:dyDescent="0.35">
      <c r="A6133" s="144" t="s">
        <v>26016</v>
      </c>
      <c r="B6133" s="144" t="s">
        <v>26017</v>
      </c>
      <c r="C6133" s="144" t="s">
        <v>26018</v>
      </c>
      <c r="D6133" s="144" t="s">
        <v>26019</v>
      </c>
    </row>
    <row r="6134" spans="1:6" hidden="1" x14ac:dyDescent="0.35">
      <c r="A6134" s="144" t="s">
        <v>26020</v>
      </c>
      <c r="B6134" s="144" t="s">
        <v>26021</v>
      </c>
      <c r="C6134" s="144" t="s">
        <v>26022</v>
      </c>
      <c r="D6134" s="144" t="s">
        <v>26023</v>
      </c>
    </row>
    <row r="6135" spans="1:6" hidden="1" x14ac:dyDescent="0.35">
      <c r="A6135" s="144" t="s">
        <v>26024</v>
      </c>
      <c r="B6135" s="144" t="s">
        <v>26025</v>
      </c>
      <c r="C6135" s="144" t="s">
        <v>26026</v>
      </c>
      <c r="D6135" s="144" t="s">
        <v>26027</v>
      </c>
    </row>
    <row r="6136" spans="1:6" ht="31" hidden="1" x14ac:dyDescent="0.35">
      <c r="A6136" s="144" t="s">
        <v>26028</v>
      </c>
      <c r="B6136" s="144" t="s">
        <v>26029</v>
      </c>
      <c r="C6136" s="144" t="s">
        <v>26030</v>
      </c>
      <c r="D6136" s="144" t="s">
        <v>26031</v>
      </c>
    </row>
    <row r="6137" spans="1:6" ht="46.5" hidden="1" x14ac:dyDescent="0.35">
      <c r="A6137" s="144" t="s">
        <v>26032</v>
      </c>
      <c r="B6137" s="144" t="s">
        <v>26033</v>
      </c>
      <c r="C6137" s="144" t="s">
        <v>26034</v>
      </c>
      <c r="D6137" s="144" t="s">
        <v>26035</v>
      </c>
      <c r="F6137" s="144" t="s">
        <v>2176</v>
      </c>
    </row>
    <row r="6138" spans="1:6" ht="31" hidden="1" x14ac:dyDescent="0.35">
      <c r="A6138" s="144" t="s">
        <v>26036</v>
      </c>
      <c r="B6138" s="144" t="s">
        <v>26037</v>
      </c>
      <c r="C6138" s="144" t="s">
        <v>26038</v>
      </c>
      <c r="D6138" s="144" t="s">
        <v>26039</v>
      </c>
    </row>
    <row r="6139" spans="1:6" ht="31" hidden="1" x14ac:dyDescent="0.35">
      <c r="A6139" s="144" t="s">
        <v>26040</v>
      </c>
      <c r="B6139" s="144" t="s">
        <v>26041</v>
      </c>
      <c r="C6139" s="144" t="s">
        <v>26042</v>
      </c>
      <c r="D6139" s="144" t="s">
        <v>26043</v>
      </c>
    </row>
    <row r="6140" spans="1:6" hidden="1" x14ac:dyDescent="0.35">
      <c r="A6140" s="144" t="s">
        <v>26044</v>
      </c>
      <c r="B6140" s="144" t="s">
        <v>26045</v>
      </c>
      <c r="C6140" s="144" t="s">
        <v>26046</v>
      </c>
      <c r="D6140" s="144" t="s">
        <v>26047</v>
      </c>
    </row>
    <row r="6141" spans="1:6" ht="31" hidden="1" x14ac:dyDescent="0.35">
      <c r="A6141" s="144" t="s">
        <v>26048</v>
      </c>
      <c r="B6141" s="144" t="s">
        <v>26049</v>
      </c>
      <c r="C6141" s="144" t="s">
        <v>26050</v>
      </c>
      <c r="D6141" s="144" t="s">
        <v>26051</v>
      </c>
    </row>
    <row r="6142" spans="1:6" hidden="1" x14ac:dyDescent="0.35">
      <c r="A6142" s="144" t="s">
        <v>26052</v>
      </c>
      <c r="B6142" s="144" t="s">
        <v>26053</v>
      </c>
      <c r="C6142" s="144" t="s">
        <v>26054</v>
      </c>
      <c r="D6142" s="144" t="s">
        <v>26055</v>
      </c>
    </row>
    <row r="6143" spans="1:6" ht="31" hidden="1" x14ac:dyDescent="0.35">
      <c r="A6143" s="144" t="s">
        <v>26056</v>
      </c>
      <c r="B6143" s="144" t="s">
        <v>26057</v>
      </c>
      <c r="C6143" s="144" t="s">
        <v>26058</v>
      </c>
      <c r="D6143" s="144" t="s">
        <v>26059</v>
      </c>
    </row>
    <row r="6144" spans="1:6" ht="46.5" hidden="1" x14ac:dyDescent="0.35">
      <c r="A6144" s="144" t="s">
        <v>26060</v>
      </c>
      <c r="B6144" s="144" t="s">
        <v>26061</v>
      </c>
      <c r="C6144" s="144" t="s">
        <v>26062</v>
      </c>
      <c r="D6144" s="144" t="s">
        <v>26063</v>
      </c>
    </row>
    <row r="6145" spans="1:6" ht="31" hidden="1" x14ac:dyDescent="0.35">
      <c r="A6145" s="144" t="s">
        <v>26064</v>
      </c>
      <c r="B6145" s="144" t="s">
        <v>26065</v>
      </c>
      <c r="C6145" s="144" t="s">
        <v>26066</v>
      </c>
      <c r="D6145" s="144" t="s">
        <v>26067</v>
      </c>
      <c r="F6145" s="144" t="s">
        <v>2163</v>
      </c>
    </row>
    <row r="6146" spans="1:6" hidden="1" x14ac:dyDescent="0.35">
      <c r="A6146" s="144" t="s">
        <v>26068</v>
      </c>
      <c r="B6146" s="144" t="s">
        <v>26069</v>
      </c>
      <c r="C6146" s="144" t="s">
        <v>26070</v>
      </c>
      <c r="D6146" s="144" t="s">
        <v>26071</v>
      </c>
    </row>
    <row r="6147" spans="1:6" hidden="1" x14ac:dyDescent="0.35">
      <c r="A6147" s="144" t="s">
        <v>26072</v>
      </c>
      <c r="B6147" s="144" t="s">
        <v>26073</v>
      </c>
      <c r="C6147" s="144" t="s">
        <v>26074</v>
      </c>
      <c r="D6147" s="144" t="s">
        <v>26075</v>
      </c>
    </row>
    <row r="6148" spans="1:6" hidden="1" x14ac:dyDescent="0.35">
      <c r="A6148" s="144" t="s">
        <v>26076</v>
      </c>
      <c r="B6148" s="144" t="s">
        <v>26077</v>
      </c>
      <c r="C6148" s="144" t="s">
        <v>26078</v>
      </c>
      <c r="D6148" s="144" t="s">
        <v>26079</v>
      </c>
    </row>
    <row r="6149" spans="1:6" hidden="1" x14ac:dyDescent="0.35">
      <c r="A6149" s="144" t="s">
        <v>26080</v>
      </c>
      <c r="B6149" s="144" t="s">
        <v>26081</v>
      </c>
      <c r="C6149" s="144" t="s">
        <v>26082</v>
      </c>
      <c r="D6149" s="144" t="s">
        <v>26083</v>
      </c>
    </row>
    <row r="6150" spans="1:6" ht="31" hidden="1" x14ac:dyDescent="0.35">
      <c r="A6150" s="144" t="s">
        <v>26084</v>
      </c>
      <c r="B6150" s="144" t="s">
        <v>26085</v>
      </c>
      <c r="C6150" s="144" t="s">
        <v>26086</v>
      </c>
      <c r="D6150" s="144" t="s">
        <v>26087</v>
      </c>
      <c r="E6150" s="144" t="s">
        <v>3238</v>
      </c>
    </row>
    <row r="6151" spans="1:6" ht="31" hidden="1" x14ac:dyDescent="0.35">
      <c r="A6151" s="144" t="s">
        <v>26088</v>
      </c>
      <c r="B6151" s="144" t="s">
        <v>26089</v>
      </c>
      <c r="C6151" s="144" t="s">
        <v>26090</v>
      </c>
      <c r="D6151" s="144" t="s">
        <v>26091</v>
      </c>
    </row>
    <row r="6152" spans="1:6" hidden="1" x14ac:dyDescent="0.35">
      <c r="A6152" s="144" t="s">
        <v>26092</v>
      </c>
      <c r="B6152" s="144" t="s">
        <v>26093</v>
      </c>
      <c r="C6152" s="144" t="s">
        <v>26094</v>
      </c>
      <c r="D6152" s="144" t="s">
        <v>26095</v>
      </c>
    </row>
    <row r="6153" spans="1:6" hidden="1" x14ac:dyDescent="0.35">
      <c r="A6153" s="144" t="s">
        <v>26096</v>
      </c>
      <c r="B6153" s="144" t="s">
        <v>26097</v>
      </c>
      <c r="C6153" s="144" t="s">
        <v>26098</v>
      </c>
      <c r="D6153" s="144" t="s">
        <v>26099</v>
      </c>
    </row>
    <row r="6154" spans="1:6" hidden="1" x14ac:dyDescent="0.35">
      <c r="A6154" s="144" t="s">
        <v>26100</v>
      </c>
      <c r="B6154" s="144" t="s">
        <v>26101</v>
      </c>
      <c r="C6154" s="144" t="s">
        <v>26102</v>
      </c>
      <c r="D6154" s="144" t="s">
        <v>26103</v>
      </c>
    </row>
    <row r="6155" spans="1:6" ht="31" hidden="1" x14ac:dyDescent="0.35">
      <c r="A6155" s="144" t="s">
        <v>26104</v>
      </c>
      <c r="B6155" s="144" t="s">
        <v>26105</v>
      </c>
      <c r="C6155" s="144" t="s">
        <v>26106</v>
      </c>
      <c r="D6155" s="144" t="s">
        <v>26107</v>
      </c>
    </row>
    <row r="6156" spans="1:6" ht="31" hidden="1" x14ac:dyDescent="0.35">
      <c r="A6156" s="144" t="s">
        <v>26108</v>
      </c>
      <c r="B6156" s="144" t="s">
        <v>26109</v>
      </c>
      <c r="C6156" s="144" t="s">
        <v>26110</v>
      </c>
      <c r="D6156" s="144" t="s">
        <v>26111</v>
      </c>
    </row>
    <row r="6157" spans="1:6" ht="31" hidden="1" x14ac:dyDescent="0.35">
      <c r="A6157" s="144" t="s">
        <v>26112</v>
      </c>
      <c r="B6157" s="144" t="s">
        <v>26113</v>
      </c>
      <c r="C6157" s="144" t="s">
        <v>26114</v>
      </c>
      <c r="D6157" s="144" t="s">
        <v>26115</v>
      </c>
    </row>
    <row r="6158" spans="1:6" hidden="1" x14ac:dyDescent="0.35">
      <c r="A6158" s="144" t="s">
        <v>26116</v>
      </c>
      <c r="B6158" s="144" t="s">
        <v>26117</v>
      </c>
      <c r="C6158" s="144" t="s">
        <v>26118</v>
      </c>
      <c r="D6158" s="144" t="s">
        <v>26119</v>
      </c>
    </row>
    <row r="6159" spans="1:6" ht="31" hidden="1" x14ac:dyDescent="0.35">
      <c r="A6159" s="144" t="s">
        <v>26120</v>
      </c>
      <c r="B6159" s="144" t="s">
        <v>26121</v>
      </c>
      <c r="C6159" s="144" t="s">
        <v>26122</v>
      </c>
      <c r="D6159" s="144" t="s">
        <v>26123</v>
      </c>
    </row>
    <row r="6160" spans="1:6" hidden="1" x14ac:dyDescent="0.35">
      <c r="A6160" s="144" t="s">
        <v>26124</v>
      </c>
      <c r="B6160" s="144" t="s">
        <v>26125</v>
      </c>
      <c r="C6160" s="144" t="s">
        <v>26126</v>
      </c>
      <c r="D6160" s="144" t="s">
        <v>26127</v>
      </c>
    </row>
    <row r="6161" spans="1:6" ht="31" hidden="1" x14ac:dyDescent="0.35">
      <c r="A6161" s="144" t="s">
        <v>26128</v>
      </c>
      <c r="B6161" s="144" t="s">
        <v>26129</v>
      </c>
      <c r="C6161" s="144" t="s">
        <v>26130</v>
      </c>
      <c r="D6161" s="144" t="s">
        <v>26131</v>
      </c>
    </row>
    <row r="6162" spans="1:6" ht="31" hidden="1" x14ac:dyDescent="0.35">
      <c r="A6162" s="144" t="s">
        <v>26132</v>
      </c>
      <c r="B6162" s="144" t="s">
        <v>26133</v>
      </c>
      <c r="C6162" s="144" t="s">
        <v>26134</v>
      </c>
      <c r="D6162" s="144" t="s">
        <v>26135</v>
      </c>
    </row>
    <row r="6163" spans="1:6" ht="31" hidden="1" x14ac:dyDescent="0.35">
      <c r="A6163" s="144" t="s">
        <v>26136</v>
      </c>
      <c r="B6163" s="144" t="s">
        <v>26137</v>
      </c>
      <c r="C6163" s="144" t="s">
        <v>26138</v>
      </c>
      <c r="D6163" s="144" t="s">
        <v>26139</v>
      </c>
    </row>
    <row r="6164" spans="1:6" ht="31" hidden="1" x14ac:dyDescent="0.35">
      <c r="A6164" s="144" t="s">
        <v>26140</v>
      </c>
      <c r="B6164" s="144" t="s">
        <v>26141</v>
      </c>
      <c r="C6164" s="144" t="s">
        <v>26142</v>
      </c>
      <c r="D6164" s="144" t="s">
        <v>26143</v>
      </c>
    </row>
    <row r="6165" spans="1:6" ht="31" hidden="1" x14ac:dyDescent="0.35">
      <c r="A6165" s="144" t="s">
        <v>26144</v>
      </c>
      <c r="B6165" s="144" t="s">
        <v>26145</v>
      </c>
      <c r="C6165" s="144" t="s">
        <v>26146</v>
      </c>
      <c r="D6165" s="144" t="s">
        <v>26147</v>
      </c>
    </row>
    <row r="6166" spans="1:6" ht="31" hidden="1" x14ac:dyDescent="0.35">
      <c r="A6166" s="144" t="s">
        <v>26148</v>
      </c>
      <c r="B6166" s="144" t="s">
        <v>26149</v>
      </c>
      <c r="C6166" s="144" t="s">
        <v>26150</v>
      </c>
      <c r="D6166" s="144" t="s">
        <v>26151</v>
      </c>
    </row>
    <row r="6167" spans="1:6" ht="31" hidden="1" x14ac:dyDescent="0.35">
      <c r="A6167" s="144" t="s">
        <v>26152</v>
      </c>
      <c r="B6167" s="144" t="s">
        <v>26153</v>
      </c>
      <c r="C6167" s="144" t="s">
        <v>26154</v>
      </c>
      <c r="D6167" s="144" t="s">
        <v>26155</v>
      </c>
    </row>
    <row r="6168" spans="1:6" ht="31" hidden="1" x14ac:dyDescent="0.35">
      <c r="A6168" s="144" t="s">
        <v>26156</v>
      </c>
      <c r="B6168" s="144" t="s">
        <v>26157</v>
      </c>
      <c r="C6168" s="144" t="s">
        <v>26158</v>
      </c>
      <c r="D6168" s="144" t="s">
        <v>26159</v>
      </c>
      <c r="F6168" s="144" t="s">
        <v>2193</v>
      </c>
    </row>
    <row r="6169" spans="1:6" ht="46.5" hidden="1" x14ac:dyDescent="0.35">
      <c r="A6169" s="144" t="s">
        <v>26160</v>
      </c>
      <c r="B6169" s="144" t="s">
        <v>26161</v>
      </c>
      <c r="C6169" s="144" t="s">
        <v>26162</v>
      </c>
      <c r="D6169" s="144" t="s">
        <v>26163</v>
      </c>
    </row>
    <row r="6170" spans="1:6" ht="31" hidden="1" x14ac:dyDescent="0.35">
      <c r="A6170" s="144" t="s">
        <v>26164</v>
      </c>
      <c r="B6170" s="144" t="s">
        <v>26165</v>
      </c>
      <c r="C6170" s="144" t="s">
        <v>26166</v>
      </c>
      <c r="D6170" s="144" t="s">
        <v>26167</v>
      </c>
    </row>
    <row r="6171" spans="1:6" hidden="1" x14ac:dyDescent="0.35">
      <c r="A6171" s="144" t="s">
        <v>26168</v>
      </c>
      <c r="B6171" s="144" t="s">
        <v>26169</v>
      </c>
      <c r="C6171" s="144" t="s">
        <v>26170</v>
      </c>
      <c r="D6171" s="144" t="s">
        <v>26171</v>
      </c>
    </row>
    <row r="6172" spans="1:6" hidden="1" x14ac:dyDescent="0.35">
      <c r="A6172" s="144" t="s">
        <v>26172</v>
      </c>
      <c r="B6172" s="144" t="s">
        <v>26173</v>
      </c>
      <c r="C6172" s="144" t="s">
        <v>26174</v>
      </c>
      <c r="D6172" s="144" t="s">
        <v>26175</v>
      </c>
    </row>
    <row r="6173" spans="1:6" hidden="1" x14ac:dyDescent="0.35">
      <c r="A6173" s="144" t="s">
        <v>26176</v>
      </c>
      <c r="B6173" s="144" t="s">
        <v>26177</v>
      </c>
      <c r="C6173" s="144" t="s">
        <v>26178</v>
      </c>
      <c r="D6173" s="144" t="s">
        <v>26179</v>
      </c>
    </row>
    <row r="6174" spans="1:6" ht="31" hidden="1" x14ac:dyDescent="0.35">
      <c r="A6174" s="144" t="s">
        <v>26180</v>
      </c>
      <c r="B6174" s="144" t="s">
        <v>26181</v>
      </c>
      <c r="C6174" s="144" t="s">
        <v>26182</v>
      </c>
      <c r="D6174" s="144" t="s">
        <v>26183</v>
      </c>
    </row>
    <row r="6175" spans="1:6" hidden="1" x14ac:dyDescent="0.35">
      <c r="A6175" s="144" t="s">
        <v>26184</v>
      </c>
      <c r="B6175" s="144" t="s">
        <v>26185</v>
      </c>
      <c r="C6175" s="144" t="s">
        <v>26186</v>
      </c>
      <c r="D6175" s="144" t="s">
        <v>26187</v>
      </c>
    </row>
    <row r="6176" spans="1:6" ht="46.5" hidden="1" x14ac:dyDescent="0.35">
      <c r="A6176" s="144" t="s">
        <v>26188</v>
      </c>
      <c r="B6176" s="144" t="s">
        <v>26189</v>
      </c>
      <c r="C6176" s="144" t="s">
        <v>26190</v>
      </c>
      <c r="D6176" s="144" t="s">
        <v>26191</v>
      </c>
    </row>
    <row r="6177" spans="1:4" ht="31" hidden="1" x14ac:dyDescent="0.35">
      <c r="A6177" s="144" t="s">
        <v>26192</v>
      </c>
      <c r="B6177" s="144" t="s">
        <v>26193</v>
      </c>
      <c r="C6177" s="144" t="s">
        <v>26194</v>
      </c>
      <c r="D6177" s="144" t="s">
        <v>26195</v>
      </c>
    </row>
    <row r="6178" spans="1:4" ht="31" hidden="1" x14ac:dyDescent="0.35">
      <c r="A6178" s="144" t="s">
        <v>26196</v>
      </c>
      <c r="B6178" s="144" t="s">
        <v>26197</v>
      </c>
      <c r="C6178" s="144" t="s">
        <v>26198</v>
      </c>
      <c r="D6178" s="144" t="s">
        <v>26199</v>
      </c>
    </row>
    <row r="6179" spans="1:4" ht="31" hidden="1" x14ac:dyDescent="0.35">
      <c r="A6179" s="144" t="s">
        <v>26200</v>
      </c>
      <c r="B6179" s="144" t="s">
        <v>26201</v>
      </c>
      <c r="C6179" s="144" t="s">
        <v>26202</v>
      </c>
      <c r="D6179" s="144" t="s">
        <v>26203</v>
      </c>
    </row>
    <row r="6180" spans="1:4" ht="31" hidden="1" x14ac:dyDescent="0.35">
      <c r="A6180" s="144" t="s">
        <v>26204</v>
      </c>
      <c r="B6180" s="144" t="s">
        <v>26205</v>
      </c>
      <c r="C6180" s="144" t="s">
        <v>26206</v>
      </c>
      <c r="D6180" s="144" t="s">
        <v>26207</v>
      </c>
    </row>
    <row r="6181" spans="1:4" ht="31" hidden="1" x14ac:dyDescent="0.35">
      <c r="A6181" s="144" t="s">
        <v>26208</v>
      </c>
      <c r="B6181" s="144" t="s">
        <v>26209</v>
      </c>
      <c r="C6181" s="144" t="s">
        <v>26210</v>
      </c>
      <c r="D6181" s="144" t="s">
        <v>26211</v>
      </c>
    </row>
    <row r="6182" spans="1:4" hidden="1" x14ac:dyDescent="0.35">
      <c r="A6182" s="144" t="s">
        <v>26212</v>
      </c>
      <c r="B6182" s="144" t="s">
        <v>26213</v>
      </c>
      <c r="C6182" s="144" t="s">
        <v>26214</v>
      </c>
      <c r="D6182" s="144" t="s">
        <v>26215</v>
      </c>
    </row>
    <row r="6183" spans="1:4" hidden="1" x14ac:dyDescent="0.35">
      <c r="A6183" s="144" t="s">
        <v>26216</v>
      </c>
      <c r="B6183" s="144" t="s">
        <v>26217</v>
      </c>
      <c r="C6183" s="144" t="s">
        <v>26218</v>
      </c>
      <c r="D6183" s="144" t="s">
        <v>26219</v>
      </c>
    </row>
    <row r="6184" spans="1:4" hidden="1" x14ac:dyDescent="0.35">
      <c r="A6184" s="144" t="s">
        <v>26220</v>
      </c>
      <c r="B6184" s="144" t="s">
        <v>26221</v>
      </c>
      <c r="C6184" s="144" t="s">
        <v>26222</v>
      </c>
      <c r="D6184" s="144" t="s">
        <v>26223</v>
      </c>
    </row>
    <row r="6185" spans="1:4" ht="31" hidden="1" x14ac:dyDescent="0.35">
      <c r="A6185" s="144" t="s">
        <v>26224</v>
      </c>
      <c r="B6185" s="144" t="s">
        <v>26225</v>
      </c>
      <c r="C6185" s="144" t="s">
        <v>26226</v>
      </c>
      <c r="D6185" s="144" t="s">
        <v>26227</v>
      </c>
    </row>
    <row r="6186" spans="1:4" hidden="1" x14ac:dyDescent="0.35">
      <c r="A6186" s="144" t="s">
        <v>26228</v>
      </c>
      <c r="B6186" s="144" t="s">
        <v>26229</v>
      </c>
      <c r="C6186" s="144" t="s">
        <v>26230</v>
      </c>
      <c r="D6186" s="144" t="s">
        <v>26231</v>
      </c>
    </row>
    <row r="6187" spans="1:4" hidden="1" x14ac:dyDescent="0.35">
      <c r="A6187" s="144" t="s">
        <v>26232</v>
      </c>
      <c r="B6187" s="144" t="s">
        <v>26233</v>
      </c>
      <c r="C6187" s="144" t="s">
        <v>26234</v>
      </c>
      <c r="D6187" s="144" t="s">
        <v>26235</v>
      </c>
    </row>
    <row r="6188" spans="1:4" hidden="1" x14ac:dyDescent="0.35">
      <c r="A6188" s="144" t="s">
        <v>26236</v>
      </c>
      <c r="B6188" s="144" t="s">
        <v>26237</v>
      </c>
      <c r="C6188" s="144" t="s">
        <v>26238</v>
      </c>
      <c r="D6188" s="144" t="s">
        <v>26239</v>
      </c>
    </row>
    <row r="6189" spans="1:4" hidden="1" x14ac:dyDescent="0.35">
      <c r="A6189" s="144" t="s">
        <v>26240</v>
      </c>
      <c r="B6189" s="144" t="s">
        <v>26241</v>
      </c>
      <c r="C6189" s="144" t="s">
        <v>26242</v>
      </c>
      <c r="D6189" s="144" t="s">
        <v>26243</v>
      </c>
    </row>
    <row r="6190" spans="1:4" hidden="1" x14ac:dyDescent="0.35">
      <c r="A6190" s="144" t="s">
        <v>26244</v>
      </c>
      <c r="B6190" s="144" t="s">
        <v>26245</v>
      </c>
      <c r="C6190" s="144" t="s">
        <v>26246</v>
      </c>
      <c r="D6190" s="144" t="s">
        <v>26247</v>
      </c>
    </row>
    <row r="6191" spans="1:4" hidden="1" x14ac:dyDescent="0.35">
      <c r="A6191" s="144" t="s">
        <v>26248</v>
      </c>
      <c r="B6191" s="144" t="s">
        <v>26249</v>
      </c>
      <c r="C6191" s="144" t="s">
        <v>26250</v>
      </c>
      <c r="D6191" s="144" t="s">
        <v>26251</v>
      </c>
    </row>
    <row r="6192" spans="1:4" hidden="1" x14ac:dyDescent="0.35">
      <c r="A6192" s="144" t="s">
        <v>26252</v>
      </c>
      <c r="B6192" s="144" t="s">
        <v>26253</v>
      </c>
      <c r="C6192" s="144" t="s">
        <v>26254</v>
      </c>
      <c r="D6192" s="144" t="s">
        <v>26255</v>
      </c>
    </row>
    <row r="6193" spans="1:4" ht="31" hidden="1" x14ac:dyDescent="0.35">
      <c r="A6193" s="144" t="s">
        <v>26256</v>
      </c>
      <c r="B6193" s="144" t="s">
        <v>26257</v>
      </c>
      <c r="C6193" s="144" t="s">
        <v>26258</v>
      </c>
      <c r="D6193" s="144" t="s">
        <v>26259</v>
      </c>
    </row>
    <row r="6194" spans="1:4" hidden="1" x14ac:dyDescent="0.35">
      <c r="A6194" s="144" t="s">
        <v>26260</v>
      </c>
      <c r="B6194" s="144" t="s">
        <v>26261</v>
      </c>
      <c r="C6194" s="144" t="s">
        <v>26262</v>
      </c>
      <c r="D6194" s="144" t="s">
        <v>26263</v>
      </c>
    </row>
    <row r="6195" spans="1:4" ht="31" hidden="1" x14ac:dyDescent="0.35">
      <c r="A6195" s="144" t="s">
        <v>26264</v>
      </c>
      <c r="B6195" s="144" t="s">
        <v>26265</v>
      </c>
      <c r="C6195" s="144" t="s">
        <v>26266</v>
      </c>
      <c r="D6195" s="144" t="s">
        <v>26267</v>
      </c>
    </row>
    <row r="6196" spans="1:4" ht="31" hidden="1" x14ac:dyDescent="0.35">
      <c r="A6196" s="144" t="s">
        <v>26268</v>
      </c>
      <c r="B6196" s="144" t="s">
        <v>26269</v>
      </c>
      <c r="C6196" s="144" t="s">
        <v>26270</v>
      </c>
      <c r="D6196" s="144" t="s">
        <v>26271</v>
      </c>
    </row>
    <row r="6197" spans="1:4" hidden="1" x14ac:dyDescent="0.35">
      <c r="A6197" s="144" t="s">
        <v>26272</v>
      </c>
      <c r="B6197" s="144" t="s">
        <v>26273</v>
      </c>
      <c r="C6197" s="144" t="s">
        <v>26274</v>
      </c>
      <c r="D6197" s="144" t="s">
        <v>26275</v>
      </c>
    </row>
    <row r="6198" spans="1:4" ht="31" hidden="1" x14ac:dyDescent="0.35">
      <c r="A6198" s="144" t="s">
        <v>26276</v>
      </c>
      <c r="B6198" s="144" t="s">
        <v>26277</v>
      </c>
      <c r="C6198" s="144" t="s">
        <v>26278</v>
      </c>
      <c r="D6198" s="144" t="s">
        <v>26279</v>
      </c>
    </row>
    <row r="6199" spans="1:4" ht="31" hidden="1" x14ac:dyDescent="0.35">
      <c r="A6199" s="144" t="s">
        <v>26280</v>
      </c>
      <c r="B6199" s="144" t="s">
        <v>26281</v>
      </c>
      <c r="C6199" s="144" t="s">
        <v>26282</v>
      </c>
      <c r="D6199" s="144" t="s">
        <v>26283</v>
      </c>
    </row>
    <row r="6200" spans="1:4" ht="31" hidden="1" x14ac:dyDescent="0.35">
      <c r="A6200" s="144" t="s">
        <v>26284</v>
      </c>
      <c r="B6200" s="144" t="s">
        <v>26285</v>
      </c>
      <c r="C6200" s="144" t="s">
        <v>26286</v>
      </c>
      <c r="D6200" s="144" t="s">
        <v>26287</v>
      </c>
    </row>
    <row r="6201" spans="1:4" ht="31" hidden="1" x14ac:dyDescent="0.35">
      <c r="A6201" s="144" t="s">
        <v>26288</v>
      </c>
      <c r="B6201" s="144" t="s">
        <v>26289</v>
      </c>
      <c r="C6201" s="144" t="s">
        <v>26290</v>
      </c>
      <c r="D6201" s="144" t="s">
        <v>26291</v>
      </c>
    </row>
    <row r="6202" spans="1:4" ht="31" hidden="1" x14ac:dyDescent="0.35">
      <c r="A6202" s="144" t="s">
        <v>26292</v>
      </c>
      <c r="B6202" s="144" t="s">
        <v>26293</v>
      </c>
      <c r="C6202" s="144" t="s">
        <v>26294</v>
      </c>
      <c r="D6202" s="144" t="s">
        <v>26295</v>
      </c>
    </row>
    <row r="6203" spans="1:4" ht="31" hidden="1" x14ac:dyDescent="0.35">
      <c r="A6203" s="144" t="s">
        <v>26296</v>
      </c>
      <c r="B6203" s="144" t="s">
        <v>26297</v>
      </c>
      <c r="C6203" s="144" t="s">
        <v>26298</v>
      </c>
      <c r="D6203" s="144" t="s">
        <v>26299</v>
      </c>
    </row>
    <row r="6204" spans="1:4" hidden="1" x14ac:dyDescent="0.35">
      <c r="A6204" s="144" t="s">
        <v>26300</v>
      </c>
      <c r="B6204" s="144" t="s">
        <v>26301</v>
      </c>
      <c r="C6204" s="144" t="s">
        <v>26302</v>
      </c>
      <c r="D6204" s="144" t="s">
        <v>26303</v>
      </c>
    </row>
    <row r="6205" spans="1:4" hidden="1" x14ac:dyDescent="0.35">
      <c r="A6205" s="144" t="s">
        <v>26304</v>
      </c>
      <c r="B6205" s="144" t="s">
        <v>26305</v>
      </c>
      <c r="C6205" s="144" t="s">
        <v>26306</v>
      </c>
      <c r="D6205" s="144" t="s">
        <v>26307</v>
      </c>
    </row>
    <row r="6206" spans="1:4" hidden="1" x14ac:dyDescent="0.35">
      <c r="A6206" s="144" t="s">
        <v>26308</v>
      </c>
      <c r="B6206" s="144" t="s">
        <v>26309</v>
      </c>
      <c r="C6206" s="144" t="s">
        <v>26310</v>
      </c>
      <c r="D6206" s="144" t="s">
        <v>26311</v>
      </c>
    </row>
    <row r="6207" spans="1:4" ht="31" hidden="1" x14ac:dyDescent="0.35">
      <c r="A6207" s="144" t="s">
        <v>26312</v>
      </c>
      <c r="B6207" s="144" t="s">
        <v>26313</v>
      </c>
      <c r="C6207" s="144" t="s">
        <v>26314</v>
      </c>
      <c r="D6207" s="144" t="s">
        <v>26315</v>
      </c>
    </row>
    <row r="6208" spans="1:4" ht="31" hidden="1" x14ac:dyDescent="0.35">
      <c r="A6208" s="144" t="s">
        <v>26316</v>
      </c>
      <c r="B6208" s="144" t="s">
        <v>26317</v>
      </c>
      <c r="C6208" s="144" t="s">
        <v>26318</v>
      </c>
      <c r="D6208" s="144" t="s">
        <v>26319</v>
      </c>
    </row>
    <row r="6209" spans="1:4" ht="31" hidden="1" x14ac:dyDescent="0.35">
      <c r="A6209" s="144" t="s">
        <v>26320</v>
      </c>
      <c r="B6209" s="144" t="s">
        <v>26321</v>
      </c>
      <c r="C6209" s="144" t="s">
        <v>26322</v>
      </c>
      <c r="D6209" s="144" t="s">
        <v>26323</v>
      </c>
    </row>
    <row r="6210" spans="1:4" hidden="1" x14ac:dyDescent="0.35">
      <c r="A6210" s="144" t="s">
        <v>26324</v>
      </c>
      <c r="B6210" s="144" t="s">
        <v>26325</v>
      </c>
      <c r="C6210" s="144" t="s">
        <v>26326</v>
      </c>
      <c r="D6210" s="144" t="s">
        <v>26327</v>
      </c>
    </row>
    <row r="6211" spans="1:4" ht="31" hidden="1" x14ac:dyDescent="0.35">
      <c r="A6211" s="144" t="s">
        <v>26328</v>
      </c>
      <c r="B6211" s="144" t="s">
        <v>26329</v>
      </c>
      <c r="C6211" s="144" t="s">
        <v>26330</v>
      </c>
      <c r="D6211" s="144" t="s">
        <v>26331</v>
      </c>
    </row>
    <row r="6212" spans="1:4" hidden="1" x14ac:dyDescent="0.35">
      <c r="A6212" s="144" t="s">
        <v>26332</v>
      </c>
      <c r="B6212" s="144" t="s">
        <v>26333</v>
      </c>
      <c r="C6212" s="144" t="s">
        <v>26334</v>
      </c>
      <c r="D6212" s="144" t="s">
        <v>26335</v>
      </c>
    </row>
    <row r="6213" spans="1:4" ht="31" hidden="1" x14ac:dyDescent="0.35">
      <c r="A6213" s="144" t="s">
        <v>26336</v>
      </c>
      <c r="B6213" s="144" t="s">
        <v>26337</v>
      </c>
      <c r="C6213" s="144" t="s">
        <v>26338</v>
      </c>
      <c r="D6213" s="144" t="s">
        <v>26339</v>
      </c>
    </row>
    <row r="6214" spans="1:4" hidden="1" x14ac:dyDescent="0.35">
      <c r="A6214" s="144" t="s">
        <v>26340</v>
      </c>
      <c r="B6214" s="144" t="s">
        <v>26341</v>
      </c>
      <c r="C6214" s="144" t="s">
        <v>26342</v>
      </c>
      <c r="D6214" s="144" t="s">
        <v>26343</v>
      </c>
    </row>
    <row r="6215" spans="1:4" ht="31" hidden="1" x14ac:dyDescent="0.35">
      <c r="A6215" s="144" t="s">
        <v>26344</v>
      </c>
      <c r="B6215" s="144" t="s">
        <v>26345</v>
      </c>
      <c r="C6215" s="144" t="s">
        <v>26346</v>
      </c>
      <c r="D6215" s="144" t="s">
        <v>26347</v>
      </c>
    </row>
    <row r="6216" spans="1:4" ht="31" hidden="1" x14ac:dyDescent="0.35">
      <c r="A6216" s="144" t="s">
        <v>26348</v>
      </c>
      <c r="B6216" s="144" t="s">
        <v>26349</v>
      </c>
      <c r="C6216" s="144" t="s">
        <v>26350</v>
      </c>
      <c r="D6216" s="144" t="s">
        <v>26351</v>
      </c>
    </row>
    <row r="6217" spans="1:4" hidden="1" x14ac:dyDescent="0.35">
      <c r="A6217" s="144" t="s">
        <v>26352</v>
      </c>
      <c r="B6217" s="144" t="s">
        <v>26353</v>
      </c>
      <c r="C6217" s="144" t="s">
        <v>26354</v>
      </c>
      <c r="D6217" s="144" t="s">
        <v>26355</v>
      </c>
    </row>
    <row r="6218" spans="1:4" ht="31" hidden="1" x14ac:dyDescent="0.35">
      <c r="A6218" s="144" t="s">
        <v>26356</v>
      </c>
      <c r="B6218" s="144" t="s">
        <v>26357</v>
      </c>
      <c r="C6218" s="144" t="s">
        <v>26358</v>
      </c>
      <c r="D6218" s="144" t="s">
        <v>26359</v>
      </c>
    </row>
    <row r="6219" spans="1:4" ht="31" hidden="1" x14ac:dyDescent="0.35">
      <c r="A6219" s="144" t="s">
        <v>26360</v>
      </c>
      <c r="B6219" s="144" t="s">
        <v>26361</v>
      </c>
      <c r="C6219" s="144" t="s">
        <v>26362</v>
      </c>
      <c r="D6219" s="144" t="s">
        <v>26363</v>
      </c>
    </row>
    <row r="6220" spans="1:4" ht="31" hidden="1" x14ac:dyDescent="0.35">
      <c r="A6220" s="144" t="s">
        <v>26364</v>
      </c>
      <c r="B6220" s="144" t="s">
        <v>26365</v>
      </c>
      <c r="C6220" s="144" t="s">
        <v>26366</v>
      </c>
      <c r="D6220" s="144" t="s">
        <v>26367</v>
      </c>
    </row>
    <row r="6221" spans="1:4" ht="46.5" hidden="1" x14ac:dyDescent="0.35">
      <c r="A6221" s="144" t="s">
        <v>26368</v>
      </c>
      <c r="B6221" s="144" t="s">
        <v>26369</v>
      </c>
      <c r="C6221" s="144" t="s">
        <v>26370</v>
      </c>
      <c r="D6221" s="144" t="s">
        <v>26371</v>
      </c>
    </row>
    <row r="6222" spans="1:4" hidden="1" x14ac:dyDescent="0.35">
      <c r="A6222" s="144" t="s">
        <v>26372</v>
      </c>
      <c r="B6222" s="144" t="s">
        <v>26373</v>
      </c>
      <c r="C6222" s="144" t="s">
        <v>26374</v>
      </c>
      <c r="D6222" s="144" t="s">
        <v>26375</v>
      </c>
    </row>
    <row r="6223" spans="1:4" hidden="1" x14ac:dyDescent="0.35">
      <c r="A6223" s="144" t="s">
        <v>26376</v>
      </c>
      <c r="B6223" s="144" t="s">
        <v>26377</v>
      </c>
      <c r="C6223" s="144" t="s">
        <v>26378</v>
      </c>
      <c r="D6223" s="144" t="s">
        <v>26379</v>
      </c>
    </row>
    <row r="6224" spans="1:4" ht="31" hidden="1" x14ac:dyDescent="0.35">
      <c r="A6224" s="144" t="s">
        <v>26380</v>
      </c>
      <c r="B6224" s="144" t="s">
        <v>26381</v>
      </c>
      <c r="C6224" s="144" t="s">
        <v>26382</v>
      </c>
      <c r="D6224" s="144" t="s">
        <v>26383</v>
      </c>
    </row>
    <row r="6225" spans="1:4" hidden="1" x14ac:dyDescent="0.35">
      <c r="A6225" s="144" t="s">
        <v>26384</v>
      </c>
      <c r="B6225" s="144" t="s">
        <v>26385</v>
      </c>
      <c r="C6225" s="144" t="s">
        <v>26386</v>
      </c>
      <c r="D6225" s="144" t="s">
        <v>26387</v>
      </c>
    </row>
    <row r="6226" spans="1:4" ht="31" hidden="1" x14ac:dyDescent="0.35">
      <c r="A6226" s="144" t="s">
        <v>26388</v>
      </c>
      <c r="B6226" s="144" t="s">
        <v>26389</v>
      </c>
      <c r="C6226" s="144" t="s">
        <v>26390</v>
      </c>
      <c r="D6226" s="144" t="s">
        <v>26391</v>
      </c>
    </row>
    <row r="6227" spans="1:4" ht="46.5" hidden="1" x14ac:dyDescent="0.35">
      <c r="A6227" s="144" t="s">
        <v>26392</v>
      </c>
      <c r="B6227" s="144" t="s">
        <v>26393</v>
      </c>
      <c r="C6227" s="144" t="s">
        <v>26394</v>
      </c>
      <c r="D6227" s="144" t="s">
        <v>26395</v>
      </c>
    </row>
    <row r="6228" spans="1:4" ht="46.5" hidden="1" x14ac:dyDescent="0.35">
      <c r="A6228" s="144" t="s">
        <v>26396</v>
      </c>
      <c r="B6228" s="144" t="s">
        <v>26397</v>
      </c>
      <c r="C6228" s="144" t="s">
        <v>26398</v>
      </c>
      <c r="D6228" s="144" t="s">
        <v>26399</v>
      </c>
    </row>
    <row r="6229" spans="1:4" ht="31" hidden="1" x14ac:dyDescent="0.35">
      <c r="A6229" s="144" t="s">
        <v>26400</v>
      </c>
      <c r="B6229" s="144" t="s">
        <v>26401</v>
      </c>
      <c r="C6229" s="144" t="s">
        <v>26402</v>
      </c>
      <c r="D6229" s="144" t="s">
        <v>26403</v>
      </c>
    </row>
    <row r="6230" spans="1:4" hidden="1" x14ac:dyDescent="0.35">
      <c r="A6230" s="144" t="s">
        <v>26404</v>
      </c>
      <c r="B6230" s="144" t="s">
        <v>26405</v>
      </c>
      <c r="C6230" s="144" t="s">
        <v>26406</v>
      </c>
      <c r="D6230" s="144" t="s">
        <v>26407</v>
      </c>
    </row>
    <row r="6231" spans="1:4" ht="31" hidden="1" x14ac:dyDescent="0.35">
      <c r="A6231" s="144" t="s">
        <v>26408</v>
      </c>
      <c r="B6231" s="144" t="s">
        <v>26409</v>
      </c>
      <c r="C6231" s="144" t="s">
        <v>26410</v>
      </c>
      <c r="D6231" s="144" t="s">
        <v>26411</v>
      </c>
    </row>
    <row r="6232" spans="1:4" hidden="1" x14ac:dyDescent="0.35">
      <c r="A6232" s="144" t="s">
        <v>26412</v>
      </c>
      <c r="B6232" s="144" t="s">
        <v>26413</v>
      </c>
      <c r="C6232" s="144" t="s">
        <v>26414</v>
      </c>
      <c r="D6232" s="144" t="s">
        <v>26415</v>
      </c>
    </row>
    <row r="6233" spans="1:4" hidden="1" x14ac:dyDescent="0.35">
      <c r="A6233" s="144" t="s">
        <v>26416</v>
      </c>
      <c r="B6233" s="144" t="s">
        <v>26417</v>
      </c>
      <c r="C6233" s="144" t="s">
        <v>26418</v>
      </c>
      <c r="D6233" s="144" t="s">
        <v>26419</v>
      </c>
    </row>
    <row r="6234" spans="1:4" ht="31" hidden="1" x14ac:dyDescent="0.35">
      <c r="A6234" s="144" t="s">
        <v>26420</v>
      </c>
      <c r="B6234" s="144" t="s">
        <v>26421</v>
      </c>
      <c r="C6234" s="144" t="s">
        <v>26422</v>
      </c>
      <c r="D6234" s="144" t="s">
        <v>26423</v>
      </c>
    </row>
    <row r="6235" spans="1:4" ht="46.5" hidden="1" x14ac:dyDescent="0.35">
      <c r="A6235" s="144" t="s">
        <v>26424</v>
      </c>
      <c r="B6235" s="144" t="s">
        <v>26425</v>
      </c>
      <c r="C6235" s="144" t="s">
        <v>26426</v>
      </c>
      <c r="D6235" s="144" t="s">
        <v>26427</v>
      </c>
    </row>
    <row r="6236" spans="1:4" ht="62" hidden="1" x14ac:dyDescent="0.35">
      <c r="A6236" s="144" t="s">
        <v>26428</v>
      </c>
      <c r="B6236" s="144" t="s">
        <v>26429</v>
      </c>
      <c r="C6236" s="144" t="s">
        <v>26430</v>
      </c>
      <c r="D6236" s="144" t="s">
        <v>26431</v>
      </c>
    </row>
    <row r="6237" spans="1:4" ht="31" hidden="1" x14ac:dyDescent="0.35">
      <c r="A6237" s="144" t="s">
        <v>26432</v>
      </c>
      <c r="B6237" s="144" t="s">
        <v>26433</v>
      </c>
      <c r="C6237" s="144" t="s">
        <v>26434</v>
      </c>
      <c r="D6237" s="144" t="s">
        <v>26435</v>
      </c>
    </row>
    <row r="6238" spans="1:4" ht="31" hidden="1" x14ac:dyDescent="0.35">
      <c r="A6238" s="144" t="s">
        <v>26436</v>
      </c>
      <c r="B6238" s="144" t="s">
        <v>26437</v>
      </c>
      <c r="C6238" s="144" t="s">
        <v>26438</v>
      </c>
      <c r="D6238" s="144" t="s">
        <v>26439</v>
      </c>
    </row>
    <row r="6239" spans="1:4" hidden="1" x14ac:dyDescent="0.35">
      <c r="A6239" s="144" t="s">
        <v>26440</v>
      </c>
      <c r="B6239" s="144" t="s">
        <v>26441</v>
      </c>
      <c r="C6239" s="144" t="s">
        <v>26442</v>
      </c>
      <c r="D6239" s="144" t="s">
        <v>26443</v>
      </c>
    </row>
    <row r="6240" spans="1:4" hidden="1" x14ac:dyDescent="0.35">
      <c r="A6240" s="144" t="s">
        <v>26444</v>
      </c>
      <c r="B6240" s="144" t="s">
        <v>26445</v>
      </c>
      <c r="C6240" s="144" t="s">
        <v>26446</v>
      </c>
      <c r="D6240" s="144" t="s">
        <v>26447</v>
      </c>
    </row>
    <row r="6241" spans="1:4" hidden="1" x14ac:dyDescent="0.35">
      <c r="A6241" s="144" t="s">
        <v>26448</v>
      </c>
      <c r="B6241" s="144" t="s">
        <v>26449</v>
      </c>
      <c r="C6241" s="144" t="s">
        <v>26450</v>
      </c>
      <c r="D6241" s="144" t="s">
        <v>26451</v>
      </c>
    </row>
    <row r="6242" spans="1:4" hidden="1" x14ac:dyDescent="0.35">
      <c r="A6242" s="144" t="s">
        <v>26452</v>
      </c>
      <c r="B6242" s="144" t="s">
        <v>26453</v>
      </c>
      <c r="C6242" s="144" t="s">
        <v>26454</v>
      </c>
      <c r="D6242" s="144" t="s">
        <v>26455</v>
      </c>
    </row>
    <row r="6243" spans="1:4" hidden="1" x14ac:dyDescent="0.35">
      <c r="A6243" s="144" t="s">
        <v>26456</v>
      </c>
      <c r="B6243" s="144" t="s">
        <v>26457</v>
      </c>
      <c r="C6243" s="144" t="s">
        <v>26458</v>
      </c>
      <c r="D6243" s="144" t="s">
        <v>26459</v>
      </c>
    </row>
    <row r="6244" spans="1:4" ht="31" hidden="1" x14ac:dyDescent="0.35">
      <c r="A6244" s="144" t="s">
        <v>26460</v>
      </c>
      <c r="B6244" s="144" t="s">
        <v>26461</v>
      </c>
      <c r="C6244" s="144" t="s">
        <v>26462</v>
      </c>
      <c r="D6244" s="144" t="s">
        <v>26463</v>
      </c>
    </row>
    <row r="6245" spans="1:4" hidden="1" x14ac:dyDescent="0.35">
      <c r="A6245" s="144" t="s">
        <v>26464</v>
      </c>
      <c r="B6245" s="144" t="s">
        <v>26465</v>
      </c>
      <c r="C6245" s="144" t="s">
        <v>26466</v>
      </c>
      <c r="D6245" s="144" t="s">
        <v>26467</v>
      </c>
    </row>
    <row r="6246" spans="1:4" hidden="1" x14ac:dyDescent="0.35">
      <c r="A6246" s="144" t="s">
        <v>26468</v>
      </c>
      <c r="B6246" s="144" t="s">
        <v>26469</v>
      </c>
      <c r="C6246" s="144" t="s">
        <v>26470</v>
      </c>
      <c r="D6246" s="144" t="s">
        <v>26471</v>
      </c>
    </row>
    <row r="6247" spans="1:4" ht="31" hidden="1" x14ac:dyDescent="0.35">
      <c r="A6247" s="144" t="s">
        <v>26472</v>
      </c>
      <c r="B6247" s="144" t="s">
        <v>26473</v>
      </c>
      <c r="C6247" s="144" t="s">
        <v>26474</v>
      </c>
      <c r="D6247" s="144" t="s">
        <v>26475</v>
      </c>
    </row>
    <row r="6248" spans="1:4" hidden="1" x14ac:dyDescent="0.35">
      <c r="A6248" s="144" t="s">
        <v>26476</v>
      </c>
      <c r="B6248" s="144" t="s">
        <v>26477</v>
      </c>
      <c r="C6248" s="144" t="s">
        <v>26478</v>
      </c>
      <c r="D6248" s="144" t="s">
        <v>26479</v>
      </c>
    </row>
    <row r="6249" spans="1:4" ht="31" hidden="1" x14ac:dyDescent="0.35">
      <c r="A6249" s="144" t="s">
        <v>26480</v>
      </c>
      <c r="B6249" s="144" t="s">
        <v>26481</v>
      </c>
      <c r="C6249" s="144" t="s">
        <v>26482</v>
      </c>
      <c r="D6249" s="144" t="s">
        <v>26483</v>
      </c>
    </row>
    <row r="6250" spans="1:4" ht="31" hidden="1" x14ac:dyDescent="0.35">
      <c r="A6250" s="144" t="s">
        <v>26484</v>
      </c>
      <c r="B6250" s="144" t="s">
        <v>26485</v>
      </c>
      <c r="C6250" s="144" t="s">
        <v>26486</v>
      </c>
      <c r="D6250" s="144" t="s">
        <v>26487</v>
      </c>
    </row>
    <row r="6251" spans="1:4" hidden="1" x14ac:dyDescent="0.35">
      <c r="A6251" s="144" t="s">
        <v>26488</v>
      </c>
      <c r="B6251" s="144" t="s">
        <v>26489</v>
      </c>
      <c r="C6251" s="144" t="s">
        <v>26490</v>
      </c>
      <c r="D6251" s="144" t="s">
        <v>26491</v>
      </c>
    </row>
    <row r="6252" spans="1:4" ht="31" hidden="1" x14ac:dyDescent="0.35">
      <c r="A6252" s="144" t="s">
        <v>26492</v>
      </c>
      <c r="B6252" s="144" t="s">
        <v>26493</v>
      </c>
      <c r="C6252" s="144" t="s">
        <v>26494</v>
      </c>
      <c r="D6252" s="144" t="s">
        <v>26495</v>
      </c>
    </row>
    <row r="6253" spans="1:4" ht="31" hidden="1" x14ac:dyDescent="0.35">
      <c r="A6253" s="144" t="s">
        <v>26496</v>
      </c>
      <c r="B6253" s="144" t="s">
        <v>26497</v>
      </c>
      <c r="C6253" s="144" t="s">
        <v>26498</v>
      </c>
      <c r="D6253" s="144" t="s">
        <v>26499</v>
      </c>
    </row>
    <row r="6254" spans="1:4" hidden="1" x14ac:dyDescent="0.35">
      <c r="A6254" s="144" t="s">
        <v>26500</v>
      </c>
      <c r="B6254" s="144" t="s">
        <v>26501</v>
      </c>
      <c r="C6254" s="144" t="s">
        <v>26502</v>
      </c>
      <c r="D6254" s="144" t="s">
        <v>26503</v>
      </c>
    </row>
    <row r="6255" spans="1:4" hidden="1" x14ac:dyDescent="0.35">
      <c r="A6255" s="144" t="s">
        <v>26504</v>
      </c>
      <c r="B6255" s="144" t="s">
        <v>26505</v>
      </c>
      <c r="C6255" s="144" t="s">
        <v>26506</v>
      </c>
      <c r="D6255" s="144" t="s">
        <v>26507</v>
      </c>
    </row>
    <row r="6256" spans="1:4" ht="46.5" hidden="1" x14ac:dyDescent="0.35">
      <c r="A6256" s="144" t="s">
        <v>26508</v>
      </c>
      <c r="B6256" s="144" t="s">
        <v>26509</v>
      </c>
      <c r="C6256" s="144" t="s">
        <v>26510</v>
      </c>
      <c r="D6256" s="144" t="s">
        <v>26511</v>
      </c>
    </row>
    <row r="6257" spans="1:4" ht="46.5" hidden="1" x14ac:dyDescent="0.35">
      <c r="A6257" s="144" t="s">
        <v>26512</v>
      </c>
      <c r="B6257" s="144" t="s">
        <v>26513</v>
      </c>
      <c r="C6257" s="144" t="s">
        <v>26514</v>
      </c>
      <c r="D6257" s="144" t="s">
        <v>26515</v>
      </c>
    </row>
    <row r="6258" spans="1:4" hidden="1" x14ac:dyDescent="0.35">
      <c r="A6258" s="144" t="s">
        <v>26516</v>
      </c>
      <c r="B6258" s="144" t="s">
        <v>26517</v>
      </c>
      <c r="C6258" s="144" t="s">
        <v>26518</v>
      </c>
      <c r="D6258" s="144" t="s">
        <v>26519</v>
      </c>
    </row>
    <row r="6259" spans="1:4" hidden="1" x14ac:dyDescent="0.35">
      <c r="A6259" s="144" t="s">
        <v>26520</v>
      </c>
      <c r="B6259" s="144" t="s">
        <v>26521</v>
      </c>
      <c r="C6259" s="144" t="s">
        <v>26522</v>
      </c>
      <c r="D6259" s="144" t="s">
        <v>26523</v>
      </c>
    </row>
    <row r="6260" spans="1:4" hidden="1" x14ac:dyDescent="0.35">
      <c r="A6260" s="144" t="s">
        <v>26524</v>
      </c>
      <c r="B6260" s="144" t="s">
        <v>26525</v>
      </c>
      <c r="C6260" s="144" t="s">
        <v>26526</v>
      </c>
      <c r="D6260" s="144" t="s">
        <v>26527</v>
      </c>
    </row>
    <row r="6261" spans="1:4" hidden="1" x14ac:dyDescent="0.35">
      <c r="A6261" s="144" t="s">
        <v>26528</v>
      </c>
      <c r="B6261" s="144" t="s">
        <v>26529</v>
      </c>
      <c r="C6261" s="144" t="s">
        <v>26530</v>
      </c>
      <c r="D6261" s="144" t="s">
        <v>26531</v>
      </c>
    </row>
    <row r="6262" spans="1:4" hidden="1" x14ac:dyDescent="0.35">
      <c r="A6262" s="144" t="s">
        <v>26532</v>
      </c>
      <c r="B6262" s="144" t="s">
        <v>26533</v>
      </c>
      <c r="C6262" s="144" t="s">
        <v>26534</v>
      </c>
      <c r="D6262" s="144" t="s">
        <v>26535</v>
      </c>
    </row>
    <row r="6263" spans="1:4" hidden="1" x14ac:dyDescent="0.35">
      <c r="A6263" s="144" t="s">
        <v>26536</v>
      </c>
      <c r="B6263" s="144" t="s">
        <v>26537</v>
      </c>
      <c r="C6263" s="144" t="s">
        <v>26538</v>
      </c>
      <c r="D6263" s="144" t="s">
        <v>26539</v>
      </c>
    </row>
    <row r="6264" spans="1:4" ht="31" hidden="1" x14ac:dyDescent="0.35">
      <c r="A6264" s="144" t="s">
        <v>26540</v>
      </c>
      <c r="B6264" s="144" t="s">
        <v>26541</v>
      </c>
      <c r="C6264" s="144" t="s">
        <v>26542</v>
      </c>
      <c r="D6264" s="144" t="s">
        <v>26543</v>
      </c>
    </row>
    <row r="6265" spans="1:4" hidden="1" x14ac:dyDescent="0.35">
      <c r="A6265" s="144" t="s">
        <v>26544</v>
      </c>
      <c r="B6265" s="144" t="s">
        <v>26545</v>
      </c>
      <c r="C6265" s="144" t="s">
        <v>26546</v>
      </c>
      <c r="D6265" s="144" t="s">
        <v>26547</v>
      </c>
    </row>
    <row r="6266" spans="1:4" ht="31" hidden="1" x14ac:dyDescent="0.35">
      <c r="A6266" s="144" t="s">
        <v>26548</v>
      </c>
      <c r="B6266" s="144" t="s">
        <v>26549</v>
      </c>
      <c r="C6266" s="144" t="s">
        <v>26550</v>
      </c>
      <c r="D6266" s="144" t="s">
        <v>26551</v>
      </c>
    </row>
    <row r="6267" spans="1:4" hidden="1" x14ac:dyDescent="0.35">
      <c r="A6267" s="144" t="s">
        <v>26552</v>
      </c>
      <c r="B6267" s="144" t="s">
        <v>26553</v>
      </c>
      <c r="C6267" s="144" t="s">
        <v>26554</v>
      </c>
      <c r="D6267" s="144" t="s">
        <v>26555</v>
      </c>
    </row>
    <row r="6268" spans="1:4" hidden="1" x14ac:dyDescent="0.35">
      <c r="A6268" s="144" t="s">
        <v>26556</v>
      </c>
      <c r="B6268" s="144" t="s">
        <v>26557</v>
      </c>
      <c r="C6268" s="144" t="s">
        <v>26558</v>
      </c>
      <c r="D6268" s="144" t="s">
        <v>26559</v>
      </c>
    </row>
    <row r="6269" spans="1:4" hidden="1" x14ac:dyDescent="0.35">
      <c r="A6269" s="144" t="s">
        <v>26560</v>
      </c>
      <c r="B6269" s="144" t="s">
        <v>26561</v>
      </c>
      <c r="C6269" s="144" t="s">
        <v>26562</v>
      </c>
      <c r="D6269" s="144" t="s">
        <v>26563</v>
      </c>
    </row>
    <row r="6270" spans="1:4" hidden="1" x14ac:dyDescent="0.35">
      <c r="A6270" s="144" t="s">
        <v>26564</v>
      </c>
      <c r="B6270" s="144" t="s">
        <v>26565</v>
      </c>
      <c r="C6270" s="144" t="s">
        <v>26566</v>
      </c>
      <c r="D6270" s="144" t="s">
        <v>26567</v>
      </c>
    </row>
    <row r="6271" spans="1:4" hidden="1" x14ac:dyDescent="0.35">
      <c r="A6271" s="144" t="s">
        <v>26568</v>
      </c>
      <c r="B6271" s="144" t="s">
        <v>26569</v>
      </c>
      <c r="C6271" s="144" t="s">
        <v>26570</v>
      </c>
      <c r="D6271" s="144" t="s">
        <v>26571</v>
      </c>
    </row>
    <row r="6272" spans="1:4" hidden="1" x14ac:dyDescent="0.35">
      <c r="A6272" s="144" t="s">
        <v>26572</v>
      </c>
      <c r="B6272" s="144" t="s">
        <v>26573</v>
      </c>
      <c r="C6272" s="144" t="s">
        <v>26574</v>
      </c>
      <c r="D6272" s="144" t="s">
        <v>26575</v>
      </c>
    </row>
    <row r="6273" spans="1:4" hidden="1" x14ac:dyDescent="0.35">
      <c r="A6273" s="144" t="s">
        <v>26576</v>
      </c>
      <c r="B6273" s="144" t="s">
        <v>26577</v>
      </c>
      <c r="C6273" s="144" t="s">
        <v>26578</v>
      </c>
      <c r="D6273" s="144" t="s">
        <v>26579</v>
      </c>
    </row>
    <row r="6274" spans="1:4" hidden="1" x14ac:dyDescent="0.35">
      <c r="A6274" s="144" t="s">
        <v>26580</v>
      </c>
      <c r="B6274" s="144" t="s">
        <v>26581</v>
      </c>
      <c r="C6274" s="144" t="s">
        <v>26582</v>
      </c>
      <c r="D6274" s="144" t="s">
        <v>26583</v>
      </c>
    </row>
    <row r="6275" spans="1:4" hidden="1" x14ac:dyDescent="0.35">
      <c r="A6275" s="144" t="s">
        <v>26584</v>
      </c>
      <c r="B6275" s="144" t="s">
        <v>26585</v>
      </c>
      <c r="C6275" s="144" t="s">
        <v>26586</v>
      </c>
      <c r="D6275" s="144" t="s">
        <v>26587</v>
      </c>
    </row>
    <row r="6276" spans="1:4" ht="31" hidden="1" x14ac:dyDescent="0.35">
      <c r="A6276" s="144" t="s">
        <v>26588</v>
      </c>
      <c r="B6276" s="144" t="s">
        <v>26589</v>
      </c>
      <c r="C6276" s="144" t="s">
        <v>26590</v>
      </c>
      <c r="D6276" s="144" t="s">
        <v>26591</v>
      </c>
    </row>
    <row r="6277" spans="1:4" hidden="1" x14ac:dyDescent="0.35">
      <c r="A6277" s="144" t="s">
        <v>26592</v>
      </c>
      <c r="B6277" s="144" t="s">
        <v>26593</v>
      </c>
      <c r="C6277" s="144" t="s">
        <v>26594</v>
      </c>
      <c r="D6277" s="144" t="s">
        <v>26595</v>
      </c>
    </row>
    <row r="6278" spans="1:4" hidden="1" x14ac:dyDescent="0.35">
      <c r="A6278" s="144" t="s">
        <v>26596</v>
      </c>
      <c r="B6278" s="144" t="s">
        <v>26597</v>
      </c>
      <c r="C6278" s="144" t="s">
        <v>26598</v>
      </c>
      <c r="D6278" s="144" t="s">
        <v>26599</v>
      </c>
    </row>
    <row r="6279" spans="1:4" ht="31" hidden="1" x14ac:dyDescent="0.35">
      <c r="A6279" s="144" t="s">
        <v>26600</v>
      </c>
      <c r="B6279" s="144" t="s">
        <v>26601</v>
      </c>
      <c r="C6279" s="144" t="s">
        <v>26602</v>
      </c>
      <c r="D6279" s="144" t="s">
        <v>26603</v>
      </c>
    </row>
    <row r="6280" spans="1:4" ht="31" hidden="1" x14ac:dyDescent="0.35">
      <c r="A6280" s="144" t="s">
        <v>26604</v>
      </c>
      <c r="B6280" s="144" t="s">
        <v>26605</v>
      </c>
      <c r="C6280" s="144" t="s">
        <v>26606</v>
      </c>
      <c r="D6280" s="144" t="s">
        <v>26607</v>
      </c>
    </row>
    <row r="6281" spans="1:4" hidden="1" x14ac:dyDescent="0.35">
      <c r="A6281" s="144" t="s">
        <v>26608</v>
      </c>
      <c r="B6281" s="144" t="s">
        <v>26609</v>
      </c>
      <c r="C6281" s="144" t="s">
        <v>26610</v>
      </c>
      <c r="D6281" s="144" t="s">
        <v>26611</v>
      </c>
    </row>
    <row r="6282" spans="1:4" ht="46.5" hidden="1" x14ac:dyDescent="0.35">
      <c r="A6282" s="144" t="s">
        <v>26612</v>
      </c>
      <c r="B6282" s="144" t="s">
        <v>26613</v>
      </c>
      <c r="C6282" s="144" t="s">
        <v>26614</v>
      </c>
      <c r="D6282" s="144" t="s">
        <v>26615</v>
      </c>
    </row>
    <row r="6283" spans="1:4" ht="31" hidden="1" x14ac:dyDescent="0.35">
      <c r="A6283" s="144" t="s">
        <v>26616</v>
      </c>
      <c r="B6283" s="144" t="s">
        <v>26617</v>
      </c>
      <c r="C6283" s="144" t="s">
        <v>26618</v>
      </c>
      <c r="D6283" s="144" t="s">
        <v>26619</v>
      </c>
    </row>
    <row r="6284" spans="1:4" ht="31" hidden="1" x14ac:dyDescent="0.35">
      <c r="A6284" s="144" t="s">
        <v>26620</v>
      </c>
      <c r="B6284" s="144" t="s">
        <v>26621</v>
      </c>
      <c r="C6284" s="144" t="s">
        <v>26622</v>
      </c>
      <c r="D6284" s="144" t="s">
        <v>26623</v>
      </c>
    </row>
    <row r="6285" spans="1:4" hidden="1" x14ac:dyDescent="0.35">
      <c r="A6285" s="144" t="s">
        <v>26624</v>
      </c>
      <c r="B6285" s="144" t="s">
        <v>26625</v>
      </c>
      <c r="C6285" s="144" t="s">
        <v>26626</v>
      </c>
      <c r="D6285" s="144" t="s">
        <v>26627</v>
      </c>
    </row>
    <row r="6286" spans="1:4" hidden="1" x14ac:dyDescent="0.35">
      <c r="A6286" s="144" t="s">
        <v>26628</v>
      </c>
      <c r="B6286" s="144" t="s">
        <v>26629</v>
      </c>
      <c r="C6286" s="144" t="s">
        <v>26630</v>
      </c>
      <c r="D6286" s="144" t="s">
        <v>26631</v>
      </c>
    </row>
    <row r="6287" spans="1:4" hidden="1" x14ac:dyDescent="0.35">
      <c r="A6287" s="144" t="s">
        <v>26632</v>
      </c>
      <c r="B6287" s="144" t="s">
        <v>26633</v>
      </c>
      <c r="C6287" s="144" t="s">
        <v>26634</v>
      </c>
      <c r="D6287" s="144" t="s">
        <v>26635</v>
      </c>
    </row>
    <row r="6288" spans="1:4" ht="31" hidden="1" x14ac:dyDescent="0.35">
      <c r="A6288" s="144" t="s">
        <v>26636</v>
      </c>
      <c r="B6288" s="144" t="s">
        <v>26637</v>
      </c>
      <c r="C6288" s="144" t="s">
        <v>26638</v>
      </c>
      <c r="D6288" s="144" t="s">
        <v>26639</v>
      </c>
    </row>
    <row r="6289" spans="1:4" ht="31" hidden="1" x14ac:dyDescent="0.35">
      <c r="A6289" s="144" t="s">
        <v>26640</v>
      </c>
      <c r="B6289" s="144" t="s">
        <v>26641</v>
      </c>
      <c r="C6289" s="144" t="s">
        <v>26642</v>
      </c>
      <c r="D6289" s="144" t="s">
        <v>26643</v>
      </c>
    </row>
    <row r="6290" spans="1:4" ht="31" hidden="1" x14ac:dyDescent="0.35">
      <c r="A6290" s="144" t="s">
        <v>26644</v>
      </c>
      <c r="B6290" s="144" t="s">
        <v>26645</v>
      </c>
      <c r="C6290" s="144" t="s">
        <v>26646</v>
      </c>
      <c r="D6290" s="144" t="s">
        <v>26647</v>
      </c>
    </row>
    <row r="6291" spans="1:4" hidden="1" x14ac:dyDescent="0.35">
      <c r="A6291" s="144" t="s">
        <v>26648</v>
      </c>
      <c r="B6291" s="144" t="s">
        <v>26649</v>
      </c>
      <c r="C6291" s="144" t="s">
        <v>26650</v>
      </c>
      <c r="D6291" s="144" t="s">
        <v>26651</v>
      </c>
    </row>
    <row r="6292" spans="1:4" hidden="1" x14ac:dyDescent="0.35">
      <c r="A6292" s="144" t="s">
        <v>26652</v>
      </c>
      <c r="B6292" s="144" t="s">
        <v>26653</v>
      </c>
      <c r="C6292" s="144" t="s">
        <v>26654</v>
      </c>
      <c r="D6292" s="144" t="s">
        <v>26655</v>
      </c>
    </row>
    <row r="6293" spans="1:4" hidden="1" x14ac:dyDescent="0.35">
      <c r="A6293" s="144" t="s">
        <v>26656</v>
      </c>
      <c r="B6293" s="144" t="s">
        <v>26657</v>
      </c>
      <c r="C6293" s="144" t="s">
        <v>26658</v>
      </c>
      <c r="D6293" s="144" t="s">
        <v>26659</v>
      </c>
    </row>
    <row r="6294" spans="1:4" hidden="1" x14ac:dyDescent="0.35">
      <c r="A6294" s="144" t="s">
        <v>26660</v>
      </c>
      <c r="B6294" s="144" t="s">
        <v>26661</v>
      </c>
      <c r="C6294" s="144" t="s">
        <v>26662</v>
      </c>
      <c r="D6294" s="144" t="s">
        <v>26663</v>
      </c>
    </row>
    <row r="6295" spans="1:4" hidden="1" x14ac:dyDescent="0.35">
      <c r="A6295" s="144" t="s">
        <v>26664</v>
      </c>
      <c r="B6295" s="144" t="s">
        <v>26665</v>
      </c>
      <c r="C6295" s="144" t="s">
        <v>26666</v>
      </c>
      <c r="D6295" s="144" t="s">
        <v>26667</v>
      </c>
    </row>
    <row r="6296" spans="1:4" ht="31" hidden="1" x14ac:dyDescent="0.35">
      <c r="A6296" s="144" t="s">
        <v>26668</v>
      </c>
      <c r="B6296" s="144" t="s">
        <v>26669</v>
      </c>
      <c r="C6296" s="144" t="s">
        <v>26670</v>
      </c>
      <c r="D6296" s="144" t="s">
        <v>26671</v>
      </c>
    </row>
    <row r="6297" spans="1:4" hidden="1" x14ac:dyDescent="0.35">
      <c r="A6297" s="144" t="s">
        <v>26672</v>
      </c>
      <c r="B6297" s="144" t="s">
        <v>26673</v>
      </c>
      <c r="C6297" s="144" t="s">
        <v>26674</v>
      </c>
      <c r="D6297" s="144" t="s">
        <v>26675</v>
      </c>
    </row>
    <row r="6298" spans="1:4" hidden="1" x14ac:dyDescent="0.35">
      <c r="A6298" s="144" t="s">
        <v>26676</v>
      </c>
      <c r="B6298" s="144" t="s">
        <v>26677</v>
      </c>
      <c r="C6298" s="144" t="s">
        <v>26678</v>
      </c>
      <c r="D6298" s="144" t="s">
        <v>26679</v>
      </c>
    </row>
    <row r="6299" spans="1:4" ht="31" hidden="1" x14ac:dyDescent="0.35">
      <c r="A6299" s="144" t="s">
        <v>26680</v>
      </c>
      <c r="B6299" s="144" t="s">
        <v>26681</v>
      </c>
      <c r="C6299" s="144" t="s">
        <v>26682</v>
      </c>
      <c r="D6299" s="144" t="s">
        <v>26683</v>
      </c>
    </row>
    <row r="6300" spans="1:4" ht="46.5" hidden="1" x14ac:dyDescent="0.35">
      <c r="A6300" s="144" t="s">
        <v>26684</v>
      </c>
      <c r="B6300" s="144" t="s">
        <v>26685</v>
      </c>
      <c r="C6300" s="144" t="s">
        <v>26686</v>
      </c>
      <c r="D6300" s="144" t="s">
        <v>26687</v>
      </c>
    </row>
    <row r="6301" spans="1:4" hidden="1" x14ac:dyDescent="0.35">
      <c r="A6301" s="144" t="s">
        <v>26688</v>
      </c>
      <c r="B6301" s="144" t="s">
        <v>26689</v>
      </c>
      <c r="C6301" s="144" t="s">
        <v>26690</v>
      </c>
      <c r="D6301" s="144" t="s">
        <v>26691</v>
      </c>
    </row>
    <row r="6302" spans="1:4" ht="31" hidden="1" x14ac:dyDescent="0.35">
      <c r="A6302" s="144" t="s">
        <v>26692</v>
      </c>
      <c r="B6302" s="144" t="s">
        <v>26693</v>
      </c>
      <c r="C6302" s="144" t="s">
        <v>26694</v>
      </c>
      <c r="D6302" s="144" t="s">
        <v>26695</v>
      </c>
    </row>
    <row r="6303" spans="1:4" hidden="1" x14ac:dyDescent="0.35">
      <c r="A6303" s="144" t="s">
        <v>26696</v>
      </c>
      <c r="B6303" s="144" t="s">
        <v>26697</v>
      </c>
      <c r="C6303" s="144" t="s">
        <v>26698</v>
      </c>
      <c r="D6303" s="144" t="s">
        <v>26699</v>
      </c>
    </row>
    <row r="6304" spans="1:4" hidden="1" x14ac:dyDescent="0.35">
      <c r="A6304" s="144" t="s">
        <v>26700</v>
      </c>
      <c r="B6304" s="144" t="s">
        <v>26701</v>
      </c>
      <c r="C6304" s="144" t="s">
        <v>26702</v>
      </c>
      <c r="D6304" s="144" t="s">
        <v>26703</v>
      </c>
    </row>
    <row r="6305" spans="1:6" ht="31" hidden="1" x14ac:dyDescent="0.35">
      <c r="A6305" s="144" t="s">
        <v>26704</v>
      </c>
      <c r="B6305" s="144" t="s">
        <v>26705</v>
      </c>
      <c r="C6305" s="144" t="s">
        <v>26706</v>
      </c>
      <c r="D6305" s="144" t="s">
        <v>26707</v>
      </c>
    </row>
    <row r="6306" spans="1:6" hidden="1" x14ac:dyDescent="0.35">
      <c r="A6306" s="144" t="s">
        <v>26708</v>
      </c>
      <c r="B6306" s="144" t="s">
        <v>26709</v>
      </c>
      <c r="C6306" s="144" t="s">
        <v>26710</v>
      </c>
      <c r="D6306" s="144" t="s">
        <v>26711</v>
      </c>
    </row>
    <row r="6307" spans="1:6" hidden="1" x14ac:dyDescent="0.35">
      <c r="A6307" s="144" t="s">
        <v>26712</v>
      </c>
      <c r="B6307" s="144" t="s">
        <v>26713</v>
      </c>
      <c r="C6307" s="144" t="s">
        <v>26714</v>
      </c>
      <c r="D6307" s="144" t="s">
        <v>26715</v>
      </c>
      <c r="E6307" s="144" t="s">
        <v>2162</v>
      </c>
      <c r="F6307" s="144" t="s">
        <v>2193</v>
      </c>
    </row>
    <row r="6308" spans="1:6" ht="31" hidden="1" x14ac:dyDescent="0.35">
      <c r="A6308" s="144" t="s">
        <v>26716</v>
      </c>
      <c r="B6308" s="144" t="s">
        <v>26717</v>
      </c>
      <c r="C6308" s="144" t="s">
        <v>26718</v>
      </c>
      <c r="D6308" s="144" t="s">
        <v>26719</v>
      </c>
      <c r="E6308" s="144" t="s">
        <v>2175</v>
      </c>
      <c r="F6308" s="144" t="s">
        <v>2163</v>
      </c>
    </row>
    <row r="6309" spans="1:6" ht="31" hidden="1" x14ac:dyDescent="0.35">
      <c r="A6309" s="144" t="s">
        <v>26720</v>
      </c>
      <c r="B6309" s="144" t="s">
        <v>26721</v>
      </c>
      <c r="C6309" s="144" t="s">
        <v>26722</v>
      </c>
      <c r="D6309" s="144" t="s">
        <v>26723</v>
      </c>
      <c r="E6309" s="144" t="s">
        <v>2175</v>
      </c>
      <c r="F6309" s="144" t="s">
        <v>2163</v>
      </c>
    </row>
    <row r="6310" spans="1:6" hidden="1" x14ac:dyDescent="0.35">
      <c r="A6310" s="144" t="s">
        <v>26724</v>
      </c>
      <c r="B6310" s="144" t="s">
        <v>26725</v>
      </c>
      <c r="C6310" s="144" t="s">
        <v>26726</v>
      </c>
      <c r="D6310" s="144" t="s">
        <v>26727</v>
      </c>
      <c r="E6310" s="144" t="s">
        <v>2175</v>
      </c>
      <c r="F6310" s="144" t="s">
        <v>2176</v>
      </c>
    </row>
    <row r="6311" spans="1:6" ht="46.5" hidden="1" x14ac:dyDescent="0.35">
      <c r="A6311" s="144" t="s">
        <v>26728</v>
      </c>
      <c r="B6311" s="144" t="s">
        <v>26729</v>
      </c>
      <c r="C6311" s="144" t="s">
        <v>26730</v>
      </c>
      <c r="D6311" s="144" t="s">
        <v>26731</v>
      </c>
      <c r="E6311" s="144" t="s">
        <v>2169</v>
      </c>
      <c r="F6311" s="144" t="s">
        <v>2163</v>
      </c>
    </row>
    <row r="6312" spans="1:6" ht="46.5" hidden="1" x14ac:dyDescent="0.35">
      <c r="A6312" s="144" t="s">
        <v>26732</v>
      </c>
      <c r="B6312" s="144" t="s">
        <v>26733</v>
      </c>
      <c r="C6312" s="144" t="s">
        <v>26734</v>
      </c>
      <c r="D6312" s="144" t="s">
        <v>26735</v>
      </c>
      <c r="E6312" s="144" t="s">
        <v>2175</v>
      </c>
      <c r="F6312" s="144" t="s">
        <v>2163</v>
      </c>
    </row>
    <row r="6313" spans="1:6" ht="31" hidden="1" x14ac:dyDescent="0.35">
      <c r="A6313" s="144" t="s">
        <v>26736</v>
      </c>
      <c r="B6313" s="144" t="s">
        <v>26737</v>
      </c>
      <c r="C6313" s="144" t="s">
        <v>26738</v>
      </c>
      <c r="D6313" s="144" t="s">
        <v>26739</v>
      </c>
      <c r="E6313" s="144" t="s">
        <v>2175</v>
      </c>
      <c r="F6313" s="144" t="s">
        <v>2163</v>
      </c>
    </row>
    <row r="6314" spans="1:6" hidden="1" x14ac:dyDescent="0.35">
      <c r="A6314" s="144" t="s">
        <v>26740</v>
      </c>
      <c r="B6314" s="144" t="s">
        <v>26741</v>
      </c>
      <c r="C6314" s="144" t="s">
        <v>26742</v>
      </c>
      <c r="D6314" s="144" t="s">
        <v>26743</v>
      </c>
      <c r="E6314" s="144" t="s">
        <v>2175</v>
      </c>
      <c r="F6314" s="144" t="s">
        <v>2170</v>
      </c>
    </row>
    <row r="6315" spans="1:6" ht="31" hidden="1" x14ac:dyDescent="0.35">
      <c r="A6315" s="144" t="s">
        <v>26744</v>
      </c>
      <c r="B6315" s="144" t="s">
        <v>26745</v>
      </c>
      <c r="C6315" s="144" t="s">
        <v>26746</v>
      </c>
      <c r="D6315" s="144" t="s">
        <v>26747</v>
      </c>
      <c r="E6315" s="144" t="s">
        <v>2175</v>
      </c>
      <c r="F6315" s="144" t="s">
        <v>2163</v>
      </c>
    </row>
    <row r="6316" spans="1:6" ht="31" hidden="1" x14ac:dyDescent="0.35">
      <c r="A6316" s="144" t="s">
        <v>26748</v>
      </c>
      <c r="B6316" s="144" t="s">
        <v>26749</v>
      </c>
      <c r="C6316" s="144" t="s">
        <v>26750</v>
      </c>
      <c r="D6316" s="144" t="s">
        <v>26751</v>
      </c>
      <c r="E6316" s="144" t="s">
        <v>2175</v>
      </c>
      <c r="F6316" s="144" t="s">
        <v>2176</v>
      </c>
    </row>
    <row r="6317" spans="1:6" ht="46.5" hidden="1" x14ac:dyDescent="0.35">
      <c r="A6317" s="144" t="s">
        <v>26752</v>
      </c>
      <c r="B6317" s="144" t="s">
        <v>26753</v>
      </c>
      <c r="C6317" s="144" t="s">
        <v>26754</v>
      </c>
      <c r="D6317" s="144" t="s">
        <v>26755</v>
      </c>
      <c r="E6317" s="144" t="s">
        <v>2169</v>
      </c>
      <c r="F6317" s="144" t="s">
        <v>2176</v>
      </c>
    </row>
    <row r="6318" spans="1:6" ht="31" hidden="1" x14ac:dyDescent="0.35">
      <c r="A6318" s="144" t="s">
        <v>26756</v>
      </c>
      <c r="B6318" s="144" t="s">
        <v>26757</v>
      </c>
      <c r="C6318" s="144" t="s">
        <v>26758</v>
      </c>
      <c r="D6318" s="144" t="s">
        <v>26759</v>
      </c>
      <c r="E6318" s="144" t="s">
        <v>2175</v>
      </c>
      <c r="F6318" s="144" t="s">
        <v>2176</v>
      </c>
    </row>
    <row r="6319" spans="1:6" hidden="1" x14ac:dyDescent="0.35">
      <c r="A6319" s="144" t="s">
        <v>26760</v>
      </c>
      <c r="B6319" s="144" t="s">
        <v>26761</v>
      </c>
      <c r="C6319" s="144" t="s">
        <v>26762</v>
      </c>
      <c r="D6319" s="144" t="s">
        <v>26763</v>
      </c>
      <c r="E6319" s="144" t="s">
        <v>2162</v>
      </c>
      <c r="F6319" s="144" t="s">
        <v>2193</v>
      </c>
    </row>
    <row r="6320" spans="1:6" hidden="1" x14ac:dyDescent="0.35">
      <c r="A6320" s="144" t="s">
        <v>26764</v>
      </c>
      <c r="B6320" s="144" t="s">
        <v>26765</v>
      </c>
      <c r="C6320" s="144" t="s">
        <v>26766</v>
      </c>
      <c r="D6320" s="144" t="s">
        <v>26767</v>
      </c>
      <c r="E6320" s="144" t="s">
        <v>2175</v>
      </c>
      <c r="F6320" s="144" t="s">
        <v>2176</v>
      </c>
    </row>
    <row r="6321" spans="1:6" ht="31" hidden="1" x14ac:dyDescent="0.35">
      <c r="A6321" s="144" t="s">
        <v>26768</v>
      </c>
      <c r="B6321" s="144" t="s">
        <v>26769</v>
      </c>
      <c r="C6321" s="144" t="s">
        <v>26770</v>
      </c>
      <c r="D6321" s="144" t="s">
        <v>26771</v>
      </c>
      <c r="E6321" s="144" t="s">
        <v>2169</v>
      </c>
      <c r="F6321" s="144" t="s">
        <v>2193</v>
      </c>
    </row>
    <row r="6322" spans="1:6" ht="31" hidden="1" x14ac:dyDescent="0.35">
      <c r="A6322" s="144" t="s">
        <v>26772</v>
      </c>
      <c r="B6322" s="144" t="s">
        <v>26773</v>
      </c>
      <c r="C6322" s="144" t="s">
        <v>26774</v>
      </c>
      <c r="D6322" s="144" t="s">
        <v>26775</v>
      </c>
      <c r="E6322" s="144" t="s">
        <v>2162</v>
      </c>
      <c r="F6322" s="144" t="s">
        <v>2193</v>
      </c>
    </row>
    <row r="6323" spans="1:6" ht="31" hidden="1" x14ac:dyDescent="0.35">
      <c r="A6323" s="144" t="s">
        <v>26776</v>
      </c>
      <c r="B6323" s="144" t="s">
        <v>26777</v>
      </c>
      <c r="C6323" s="144" t="s">
        <v>26778</v>
      </c>
      <c r="D6323" s="144" t="s">
        <v>26779</v>
      </c>
      <c r="E6323" s="144" t="s">
        <v>2169</v>
      </c>
      <c r="F6323" s="144" t="s">
        <v>2266</v>
      </c>
    </row>
    <row r="6324" spans="1:6" ht="31" hidden="1" x14ac:dyDescent="0.35">
      <c r="A6324" s="144" t="s">
        <v>26780</v>
      </c>
      <c r="B6324" s="144" t="s">
        <v>26781</v>
      </c>
      <c r="C6324" s="144" t="s">
        <v>26782</v>
      </c>
      <c r="D6324" s="144" t="s">
        <v>26783</v>
      </c>
      <c r="E6324" s="144" t="s">
        <v>2175</v>
      </c>
      <c r="F6324" s="144" t="s">
        <v>2176</v>
      </c>
    </row>
    <row r="6325" spans="1:6" hidden="1" x14ac:dyDescent="0.35">
      <c r="A6325" s="144" t="s">
        <v>26784</v>
      </c>
      <c r="B6325" s="144" t="s">
        <v>26785</v>
      </c>
      <c r="C6325" s="144" t="s">
        <v>26786</v>
      </c>
      <c r="D6325" s="144" t="s">
        <v>26787</v>
      </c>
      <c r="E6325" s="144" t="s">
        <v>2175</v>
      </c>
      <c r="F6325" s="144" t="s">
        <v>2176</v>
      </c>
    </row>
    <row r="6326" spans="1:6" ht="46.5" hidden="1" x14ac:dyDescent="0.35">
      <c r="A6326" s="144" t="s">
        <v>26788</v>
      </c>
      <c r="B6326" s="144" t="s">
        <v>26789</v>
      </c>
      <c r="C6326" s="144" t="s">
        <v>26790</v>
      </c>
      <c r="D6326" s="144" t="s">
        <v>26791</v>
      </c>
      <c r="E6326" s="144" t="s">
        <v>2175</v>
      </c>
      <c r="F6326" s="144" t="s">
        <v>2163</v>
      </c>
    </row>
    <row r="6327" spans="1:6" ht="46.5" hidden="1" x14ac:dyDescent="0.35">
      <c r="A6327" s="144" t="s">
        <v>26792</v>
      </c>
      <c r="B6327" s="144" t="s">
        <v>26793</v>
      </c>
      <c r="C6327" s="144" t="s">
        <v>26794</v>
      </c>
      <c r="D6327" s="144" t="s">
        <v>26795</v>
      </c>
      <c r="E6327" s="144" t="s">
        <v>2175</v>
      </c>
      <c r="F6327" s="144" t="s">
        <v>2163</v>
      </c>
    </row>
    <row r="6328" spans="1:6" ht="31" hidden="1" x14ac:dyDescent="0.35">
      <c r="A6328" s="144" t="s">
        <v>26796</v>
      </c>
      <c r="B6328" s="144" t="s">
        <v>26797</v>
      </c>
      <c r="C6328" s="144" t="s">
        <v>26798</v>
      </c>
      <c r="D6328" s="144" t="s">
        <v>26799</v>
      </c>
      <c r="E6328" s="144" t="s">
        <v>2175</v>
      </c>
      <c r="F6328" s="144" t="s">
        <v>2163</v>
      </c>
    </row>
    <row r="6329" spans="1:6" ht="31" hidden="1" x14ac:dyDescent="0.35">
      <c r="A6329" s="144" t="s">
        <v>26800</v>
      </c>
      <c r="B6329" s="144" t="s">
        <v>26801</v>
      </c>
      <c r="C6329" s="144" t="s">
        <v>26802</v>
      </c>
      <c r="D6329" s="144" t="s">
        <v>26803</v>
      </c>
      <c r="E6329" s="144" t="s">
        <v>2175</v>
      </c>
      <c r="F6329" s="144" t="s">
        <v>2176</v>
      </c>
    </row>
    <row r="6330" spans="1:6" hidden="1" x14ac:dyDescent="0.35">
      <c r="A6330" s="144" t="s">
        <v>26804</v>
      </c>
      <c r="B6330" s="144" t="s">
        <v>26805</v>
      </c>
      <c r="C6330" s="144" t="s">
        <v>26806</v>
      </c>
      <c r="D6330" s="144" t="s">
        <v>26807</v>
      </c>
      <c r="E6330" s="144" t="s">
        <v>2175</v>
      </c>
      <c r="F6330" s="144" t="s">
        <v>2176</v>
      </c>
    </row>
    <row r="6331" spans="1:6" ht="31" hidden="1" x14ac:dyDescent="0.35">
      <c r="A6331" s="144" t="s">
        <v>26808</v>
      </c>
      <c r="B6331" s="144" t="s">
        <v>26809</v>
      </c>
      <c r="C6331" s="144" t="s">
        <v>26810</v>
      </c>
      <c r="D6331" s="144" t="s">
        <v>26811</v>
      </c>
      <c r="E6331" s="144" t="s">
        <v>2175</v>
      </c>
      <c r="F6331" s="144" t="s">
        <v>2163</v>
      </c>
    </row>
    <row r="6332" spans="1:6" ht="31" hidden="1" x14ac:dyDescent="0.35">
      <c r="A6332" s="144" t="s">
        <v>26812</v>
      </c>
      <c r="B6332" s="144" t="s">
        <v>26813</v>
      </c>
      <c r="C6332" s="144" t="s">
        <v>26814</v>
      </c>
      <c r="D6332" s="144" t="s">
        <v>26815</v>
      </c>
      <c r="E6332" s="144" t="s">
        <v>2162</v>
      </c>
      <c r="F6332" s="144" t="s">
        <v>2193</v>
      </c>
    </row>
    <row r="6333" spans="1:6" ht="31" hidden="1" x14ac:dyDescent="0.35">
      <c r="A6333" s="144" t="s">
        <v>26816</v>
      </c>
      <c r="B6333" s="144" t="s">
        <v>26817</v>
      </c>
      <c r="C6333" s="144" t="s">
        <v>26818</v>
      </c>
      <c r="D6333" s="144" t="s">
        <v>26819</v>
      </c>
      <c r="E6333" s="144" t="s">
        <v>2175</v>
      </c>
      <c r="F6333" s="144" t="s">
        <v>2176</v>
      </c>
    </row>
    <row r="6334" spans="1:6" ht="31" hidden="1" x14ac:dyDescent="0.35">
      <c r="A6334" s="144" t="s">
        <v>26820</v>
      </c>
      <c r="B6334" s="144" t="s">
        <v>26821</v>
      </c>
      <c r="C6334" s="144" t="s">
        <v>26822</v>
      </c>
      <c r="D6334" s="144" t="s">
        <v>26823</v>
      </c>
      <c r="E6334" s="144" t="s">
        <v>2175</v>
      </c>
      <c r="F6334" s="144" t="s">
        <v>2176</v>
      </c>
    </row>
    <row r="6335" spans="1:6" ht="31" hidden="1" x14ac:dyDescent="0.35">
      <c r="A6335" s="144" t="s">
        <v>26824</v>
      </c>
      <c r="B6335" s="144" t="s">
        <v>26825</v>
      </c>
      <c r="C6335" s="144" t="s">
        <v>26826</v>
      </c>
      <c r="D6335" s="144" t="s">
        <v>26827</v>
      </c>
      <c r="E6335" s="144" t="s">
        <v>2169</v>
      </c>
      <c r="F6335" s="144" t="s">
        <v>2163</v>
      </c>
    </row>
    <row r="6336" spans="1:6" ht="31" hidden="1" x14ac:dyDescent="0.35">
      <c r="A6336" s="144" t="s">
        <v>26828</v>
      </c>
      <c r="B6336" s="144" t="s">
        <v>26829</v>
      </c>
      <c r="C6336" s="144" t="s">
        <v>26830</v>
      </c>
      <c r="D6336" s="144" t="s">
        <v>26831</v>
      </c>
      <c r="E6336" s="144" t="s">
        <v>2175</v>
      </c>
      <c r="F6336" s="144" t="s">
        <v>2163</v>
      </c>
    </row>
    <row r="6337" spans="1:6" ht="31" hidden="1" x14ac:dyDescent="0.35">
      <c r="A6337" s="144" t="s">
        <v>26832</v>
      </c>
      <c r="B6337" s="144" t="s">
        <v>26833</v>
      </c>
      <c r="C6337" s="144" t="s">
        <v>26834</v>
      </c>
      <c r="D6337" s="144" t="s">
        <v>26835</v>
      </c>
      <c r="E6337" s="144" t="s">
        <v>2162</v>
      </c>
      <c r="F6337" s="144" t="s">
        <v>2163</v>
      </c>
    </row>
    <row r="6338" spans="1:6" ht="31" hidden="1" x14ac:dyDescent="0.35">
      <c r="A6338" s="144" t="s">
        <v>26836</v>
      </c>
      <c r="B6338" s="144" t="s">
        <v>26837</v>
      </c>
      <c r="C6338" s="144" t="s">
        <v>26838</v>
      </c>
      <c r="D6338" s="144" t="s">
        <v>26839</v>
      </c>
      <c r="E6338" s="144" t="s">
        <v>2175</v>
      </c>
      <c r="F6338" s="144" t="s">
        <v>2176</v>
      </c>
    </row>
    <row r="6339" spans="1:6" ht="46.5" hidden="1" x14ac:dyDescent="0.35">
      <c r="A6339" s="144" t="s">
        <v>355</v>
      </c>
      <c r="B6339" s="144" t="s">
        <v>26840</v>
      </c>
      <c r="C6339" s="144" t="s">
        <v>26841</v>
      </c>
      <c r="D6339" s="144" t="s">
        <v>26842</v>
      </c>
      <c r="E6339" s="144" t="s">
        <v>2162</v>
      </c>
      <c r="F6339" s="144" t="s">
        <v>2193</v>
      </c>
    </row>
    <row r="6340" spans="1:6" ht="31" hidden="1" x14ac:dyDescent="0.35">
      <c r="A6340" s="144" t="s">
        <v>26843</v>
      </c>
      <c r="B6340" s="144" t="s">
        <v>26844</v>
      </c>
      <c r="C6340" s="144" t="s">
        <v>26845</v>
      </c>
      <c r="D6340" s="144" t="s">
        <v>26846</v>
      </c>
      <c r="E6340" s="144" t="s">
        <v>2162</v>
      </c>
      <c r="F6340" s="144" t="s">
        <v>2193</v>
      </c>
    </row>
    <row r="6341" spans="1:6" ht="31" hidden="1" x14ac:dyDescent="0.35">
      <c r="A6341" s="144" t="s">
        <v>26847</v>
      </c>
      <c r="B6341" s="144" t="s">
        <v>26848</v>
      </c>
      <c r="C6341" s="144" t="s">
        <v>26849</v>
      </c>
      <c r="D6341" s="144" t="s">
        <v>26850</v>
      </c>
      <c r="E6341" s="144" t="s">
        <v>2175</v>
      </c>
      <c r="F6341" s="144" t="s">
        <v>2163</v>
      </c>
    </row>
    <row r="6342" spans="1:6" hidden="1" x14ac:dyDescent="0.35">
      <c r="A6342" s="144" t="s">
        <v>26851</v>
      </c>
      <c r="B6342" s="144" t="s">
        <v>26852</v>
      </c>
      <c r="C6342" s="144" t="s">
        <v>26852</v>
      </c>
      <c r="D6342" s="144" t="s">
        <v>26853</v>
      </c>
      <c r="E6342" s="144" t="s">
        <v>2175</v>
      </c>
      <c r="F6342" s="144" t="s">
        <v>2176</v>
      </c>
    </row>
    <row r="6343" spans="1:6" ht="31" hidden="1" x14ac:dyDescent="0.35">
      <c r="A6343" s="144" t="s">
        <v>1514</v>
      </c>
      <c r="B6343" s="144" t="s">
        <v>26854</v>
      </c>
      <c r="C6343" s="144" t="s">
        <v>26855</v>
      </c>
      <c r="D6343" s="144" t="s">
        <v>26856</v>
      </c>
      <c r="E6343" s="144" t="s">
        <v>2162</v>
      </c>
      <c r="F6343" s="144" t="s">
        <v>2193</v>
      </c>
    </row>
    <row r="6344" spans="1:6" ht="31" hidden="1" x14ac:dyDescent="0.35">
      <c r="A6344" s="144" t="s">
        <v>26857</v>
      </c>
      <c r="B6344" s="144" t="s">
        <v>26858</v>
      </c>
      <c r="C6344" s="144" t="s">
        <v>26859</v>
      </c>
      <c r="D6344" s="144" t="s">
        <v>26860</v>
      </c>
      <c r="E6344" s="144" t="s">
        <v>2162</v>
      </c>
      <c r="F6344" s="144" t="s">
        <v>2163</v>
      </c>
    </row>
    <row r="6345" spans="1:6" ht="31" hidden="1" x14ac:dyDescent="0.35">
      <c r="A6345" s="144" t="s">
        <v>26861</v>
      </c>
      <c r="B6345" s="144" t="s">
        <v>26862</v>
      </c>
      <c r="C6345" s="144" t="s">
        <v>26863</v>
      </c>
      <c r="D6345" s="144" t="s">
        <v>26864</v>
      </c>
      <c r="E6345" s="144" t="s">
        <v>2162</v>
      </c>
      <c r="F6345" s="144" t="s">
        <v>2193</v>
      </c>
    </row>
    <row r="6346" spans="1:6" ht="31" hidden="1" x14ac:dyDescent="0.35">
      <c r="A6346" s="144" t="s">
        <v>26865</v>
      </c>
      <c r="B6346" s="144" t="s">
        <v>26866</v>
      </c>
      <c r="C6346" s="144" t="s">
        <v>26867</v>
      </c>
      <c r="D6346" s="144" t="s">
        <v>26868</v>
      </c>
      <c r="E6346" s="144" t="s">
        <v>2175</v>
      </c>
      <c r="F6346" s="144" t="s">
        <v>2163</v>
      </c>
    </row>
    <row r="6347" spans="1:6" ht="31" hidden="1" x14ac:dyDescent="0.35">
      <c r="A6347" s="144" t="s">
        <v>26869</v>
      </c>
      <c r="B6347" s="144" t="s">
        <v>26870</v>
      </c>
      <c r="C6347" s="144" t="s">
        <v>26871</v>
      </c>
      <c r="D6347" s="144" t="s">
        <v>26872</v>
      </c>
      <c r="E6347" s="144" t="s">
        <v>2169</v>
      </c>
      <c r="F6347" s="144" t="s">
        <v>2163</v>
      </c>
    </row>
    <row r="6348" spans="1:6" hidden="1" x14ac:dyDescent="0.35">
      <c r="A6348" s="144" t="s">
        <v>26873</v>
      </c>
      <c r="B6348" s="144" t="s">
        <v>26874</v>
      </c>
      <c r="C6348" s="144" t="s">
        <v>26874</v>
      </c>
      <c r="D6348" s="144" t="s">
        <v>26875</v>
      </c>
      <c r="E6348" s="144" t="s">
        <v>2169</v>
      </c>
      <c r="F6348" s="144" t="s">
        <v>2266</v>
      </c>
    </row>
    <row r="6349" spans="1:6" ht="31" hidden="1" x14ac:dyDescent="0.35">
      <c r="A6349" s="144" t="s">
        <v>26876</v>
      </c>
      <c r="B6349" s="144" t="s">
        <v>26877</v>
      </c>
      <c r="C6349" s="144" t="s">
        <v>26878</v>
      </c>
      <c r="D6349" s="144" t="s">
        <v>26879</v>
      </c>
      <c r="E6349" s="144" t="s">
        <v>2162</v>
      </c>
      <c r="F6349" s="144" t="s">
        <v>2163</v>
      </c>
    </row>
    <row r="6350" spans="1:6" ht="31" hidden="1" x14ac:dyDescent="0.35">
      <c r="A6350" s="144" t="s">
        <v>26880</v>
      </c>
      <c r="B6350" s="144" t="s">
        <v>26881</v>
      </c>
      <c r="C6350" s="144" t="s">
        <v>26882</v>
      </c>
      <c r="D6350" s="144" t="s">
        <v>26883</v>
      </c>
      <c r="E6350" s="144" t="s">
        <v>2175</v>
      </c>
      <c r="F6350" s="144" t="s">
        <v>2163</v>
      </c>
    </row>
    <row r="6351" spans="1:6" ht="31" hidden="1" x14ac:dyDescent="0.35">
      <c r="A6351" s="144" t="s">
        <v>1520</v>
      </c>
      <c r="B6351" s="144" t="s">
        <v>26884</v>
      </c>
      <c r="C6351" s="144" t="s">
        <v>26885</v>
      </c>
      <c r="D6351" s="144" t="s">
        <v>26886</v>
      </c>
      <c r="E6351" s="144" t="s">
        <v>2175</v>
      </c>
      <c r="F6351" s="144" t="s">
        <v>2193</v>
      </c>
    </row>
    <row r="6352" spans="1:6" hidden="1" x14ac:dyDescent="0.35">
      <c r="A6352" s="144" t="s">
        <v>26887</v>
      </c>
      <c r="B6352" s="144" t="s">
        <v>26888</v>
      </c>
      <c r="C6352" s="144" t="s">
        <v>26888</v>
      </c>
      <c r="D6352" s="144" t="s">
        <v>26889</v>
      </c>
      <c r="E6352" s="144" t="s">
        <v>2175</v>
      </c>
      <c r="F6352" s="144" t="s">
        <v>2176</v>
      </c>
    </row>
    <row r="6353" spans="1:6" ht="31" hidden="1" x14ac:dyDescent="0.35">
      <c r="A6353" s="144" t="s">
        <v>26890</v>
      </c>
      <c r="B6353" s="144" t="s">
        <v>26891</v>
      </c>
      <c r="C6353" s="144" t="s">
        <v>26892</v>
      </c>
      <c r="D6353" s="144" t="s">
        <v>26893</v>
      </c>
      <c r="E6353" s="144" t="s">
        <v>2162</v>
      </c>
      <c r="F6353" s="144" t="s">
        <v>2193</v>
      </c>
    </row>
    <row r="6354" spans="1:6" ht="31" hidden="1" x14ac:dyDescent="0.35">
      <c r="A6354" s="144" t="s">
        <v>26894</v>
      </c>
      <c r="B6354" s="144" t="s">
        <v>26895</v>
      </c>
      <c r="C6354" s="144" t="s">
        <v>26896</v>
      </c>
      <c r="D6354" s="144" t="s">
        <v>26897</v>
      </c>
      <c r="E6354" s="144" t="s">
        <v>2175</v>
      </c>
      <c r="F6354" s="144" t="s">
        <v>2176</v>
      </c>
    </row>
    <row r="6355" spans="1:6" ht="46.5" hidden="1" x14ac:dyDescent="0.35">
      <c r="A6355" s="144" t="s">
        <v>26898</v>
      </c>
      <c r="B6355" s="144" t="s">
        <v>26899</v>
      </c>
      <c r="C6355" s="144" t="s">
        <v>26900</v>
      </c>
      <c r="D6355" s="144" t="s">
        <v>26901</v>
      </c>
      <c r="E6355" s="144" t="s">
        <v>2169</v>
      </c>
      <c r="F6355" s="144" t="s">
        <v>2176</v>
      </c>
    </row>
    <row r="6356" spans="1:6" ht="46.5" hidden="1" x14ac:dyDescent="0.35">
      <c r="A6356" s="144" t="s">
        <v>26902</v>
      </c>
      <c r="B6356" s="144" t="s">
        <v>26903</v>
      </c>
      <c r="C6356" s="144" t="s">
        <v>26904</v>
      </c>
      <c r="D6356" s="144" t="s">
        <v>26905</v>
      </c>
      <c r="E6356" s="144" t="s">
        <v>2169</v>
      </c>
      <c r="F6356" s="144" t="s">
        <v>2193</v>
      </c>
    </row>
    <row r="6357" spans="1:6" ht="31" hidden="1" x14ac:dyDescent="0.35">
      <c r="A6357" s="144" t="s">
        <v>26906</v>
      </c>
      <c r="B6357" s="144" t="s">
        <v>26907</v>
      </c>
      <c r="C6357" s="144" t="s">
        <v>26908</v>
      </c>
      <c r="D6357" s="144" t="s">
        <v>26909</v>
      </c>
      <c r="E6357" s="144" t="s">
        <v>2162</v>
      </c>
      <c r="F6357" s="144" t="s">
        <v>2193</v>
      </c>
    </row>
    <row r="6358" spans="1:6" ht="31" hidden="1" x14ac:dyDescent="0.35">
      <c r="A6358" s="144" t="s">
        <v>26910</v>
      </c>
      <c r="B6358" s="144" t="s">
        <v>26911</v>
      </c>
      <c r="C6358" s="144" t="s">
        <v>26912</v>
      </c>
      <c r="D6358" s="144" t="s">
        <v>26913</v>
      </c>
      <c r="E6358" s="144" t="s">
        <v>2175</v>
      </c>
      <c r="F6358" s="144" t="s">
        <v>2163</v>
      </c>
    </row>
    <row r="6359" spans="1:6" ht="31" hidden="1" x14ac:dyDescent="0.35">
      <c r="A6359" s="144" t="s">
        <v>26914</v>
      </c>
      <c r="B6359" s="144" t="s">
        <v>26915</v>
      </c>
      <c r="C6359" s="144" t="s">
        <v>26916</v>
      </c>
      <c r="D6359" s="144" t="s">
        <v>26917</v>
      </c>
      <c r="E6359" s="144" t="s">
        <v>2175</v>
      </c>
      <c r="F6359" s="144" t="s">
        <v>2163</v>
      </c>
    </row>
    <row r="6360" spans="1:6" ht="31" hidden="1" x14ac:dyDescent="0.35">
      <c r="A6360" s="144" t="s">
        <v>26918</v>
      </c>
      <c r="B6360" s="144" t="s">
        <v>26919</v>
      </c>
      <c r="C6360" s="144" t="s">
        <v>26920</v>
      </c>
      <c r="D6360" s="144" t="s">
        <v>26921</v>
      </c>
      <c r="E6360" s="144" t="s">
        <v>2169</v>
      </c>
      <c r="F6360" s="144" t="s">
        <v>2163</v>
      </c>
    </row>
    <row r="6361" spans="1:6" ht="31" hidden="1" x14ac:dyDescent="0.35">
      <c r="A6361" s="144" t="s">
        <v>26922</v>
      </c>
      <c r="B6361" s="144" t="s">
        <v>26923</v>
      </c>
      <c r="C6361" s="144" t="s">
        <v>26924</v>
      </c>
      <c r="D6361" s="144" t="s">
        <v>26925</v>
      </c>
      <c r="E6361" s="144" t="s">
        <v>2169</v>
      </c>
      <c r="F6361" s="144" t="s">
        <v>2176</v>
      </c>
    </row>
    <row r="6362" spans="1:6" ht="46.5" hidden="1" x14ac:dyDescent="0.35">
      <c r="A6362" s="144" t="s">
        <v>26926</v>
      </c>
      <c r="B6362" s="144" t="s">
        <v>26927</v>
      </c>
      <c r="C6362" s="144" t="s">
        <v>26928</v>
      </c>
      <c r="D6362" s="144" t="s">
        <v>26929</v>
      </c>
      <c r="E6362" s="144" t="s">
        <v>2169</v>
      </c>
      <c r="F6362" s="144" t="s">
        <v>2163</v>
      </c>
    </row>
    <row r="6363" spans="1:6" hidden="1" x14ac:dyDescent="0.35">
      <c r="A6363" s="144" t="s">
        <v>26930</v>
      </c>
      <c r="B6363" s="144" t="s">
        <v>26931</v>
      </c>
      <c r="C6363" s="144" t="s">
        <v>26932</v>
      </c>
      <c r="D6363" s="144" t="s">
        <v>26933</v>
      </c>
      <c r="E6363" s="144" t="s">
        <v>2162</v>
      </c>
      <c r="F6363" s="144" t="s">
        <v>2193</v>
      </c>
    </row>
    <row r="6364" spans="1:6" ht="31" hidden="1" x14ac:dyDescent="0.35">
      <c r="A6364" s="144" t="s">
        <v>26934</v>
      </c>
      <c r="B6364" s="144" t="s">
        <v>26935</v>
      </c>
      <c r="C6364" s="144" t="s">
        <v>26936</v>
      </c>
      <c r="D6364" s="144" t="s">
        <v>26937</v>
      </c>
      <c r="E6364" s="144" t="s">
        <v>2175</v>
      </c>
      <c r="F6364" s="144" t="s">
        <v>2163</v>
      </c>
    </row>
    <row r="6365" spans="1:6" ht="31" hidden="1" x14ac:dyDescent="0.35">
      <c r="A6365" s="144" t="s">
        <v>26938</v>
      </c>
      <c r="B6365" s="144" t="s">
        <v>26939</v>
      </c>
      <c r="C6365" s="144" t="s">
        <v>26940</v>
      </c>
      <c r="D6365" s="144" t="s">
        <v>26941</v>
      </c>
      <c r="E6365" s="144" t="s">
        <v>2169</v>
      </c>
      <c r="F6365" s="144" t="s">
        <v>2163</v>
      </c>
    </row>
    <row r="6366" spans="1:6" hidden="1" x14ac:dyDescent="0.35">
      <c r="A6366" s="144" t="s">
        <v>26942</v>
      </c>
      <c r="B6366" s="144" t="s">
        <v>26943</v>
      </c>
      <c r="C6366" s="144" t="s">
        <v>26943</v>
      </c>
      <c r="D6366" s="144" t="s">
        <v>26944</v>
      </c>
      <c r="E6366" s="144" t="s">
        <v>2162</v>
      </c>
      <c r="F6366" s="144" t="s">
        <v>2193</v>
      </c>
    </row>
    <row r="6367" spans="1:6" hidden="1" x14ac:dyDescent="0.35">
      <c r="A6367" s="144" t="s">
        <v>26945</v>
      </c>
      <c r="B6367" s="144" t="s">
        <v>26946</v>
      </c>
      <c r="C6367" s="144" t="s">
        <v>26946</v>
      </c>
      <c r="D6367" s="144" t="s">
        <v>26947</v>
      </c>
      <c r="E6367" s="144" t="s">
        <v>2162</v>
      </c>
      <c r="F6367" s="144" t="s">
        <v>2193</v>
      </c>
    </row>
    <row r="6368" spans="1:6" hidden="1" x14ac:dyDescent="0.35">
      <c r="A6368" s="144" t="s">
        <v>26948</v>
      </c>
      <c r="B6368" s="144" t="s">
        <v>26949</v>
      </c>
      <c r="C6368" s="144" t="s">
        <v>26950</v>
      </c>
      <c r="D6368" s="144" t="s">
        <v>26951</v>
      </c>
      <c r="E6368" s="144" t="s">
        <v>2162</v>
      </c>
      <c r="F6368" s="144" t="s">
        <v>2193</v>
      </c>
    </row>
    <row r="6369" spans="1:6" ht="31" hidden="1" x14ac:dyDescent="0.35">
      <c r="A6369" s="144" t="s">
        <v>26952</v>
      </c>
      <c r="B6369" s="144" t="s">
        <v>26953</v>
      </c>
      <c r="C6369" s="144" t="s">
        <v>26954</v>
      </c>
      <c r="D6369" s="144" t="s">
        <v>26955</v>
      </c>
      <c r="E6369" s="144" t="s">
        <v>2175</v>
      </c>
      <c r="F6369" s="144" t="s">
        <v>2163</v>
      </c>
    </row>
    <row r="6370" spans="1:6" ht="31" hidden="1" x14ac:dyDescent="0.35">
      <c r="A6370" s="144" t="s">
        <v>26956</v>
      </c>
      <c r="B6370" s="144" t="s">
        <v>26957</v>
      </c>
      <c r="C6370" s="144" t="s">
        <v>26958</v>
      </c>
      <c r="D6370" s="144" t="s">
        <v>26959</v>
      </c>
      <c r="E6370" s="144" t="s">
        <v>2175</v>
      </c>
      <c r="F6370" s="144" t="s">
        <v>2176</v>
      </c>
    </row>
    <row r="6371" spans="1:6" ht="31" hidden="1" x14ac:dyDescent="0.35">
      <c r="A6371" s="144" t="s">
        <v>26960</v>
      </c>
      <c r="B6371" s="144" t="s">
        <v>26961</v>
      </c>
      <c r="C6371" s="144" t="s">
        <v>26962</v>
      </c>
      <c r="D6371" s="144" t="s">
        <v>26963</v>
      </c>
      <c r="E6371" s="144" t="s">
        <v>2175</v>
      </c>
      <c r="F6371" s="144" t="s">
        <v>2193</v>
      </c>
    </row>
    <row r="6372" spans="1:6" hidden="1" x14ac:dyDescent="0.35">
      <c r="A6372" s="144" t="s">
        <v>26964</v>
      </c>
      <c r="B6372" s="144" t="s">
        <v>26965</v>
      </c>
      <c r="C6372" s="144" t="s">
        <v>26966</v>
      </c>
      <c r="D6372" s="144" t="s">
        <v>26967</v>
      </c>
      <c r="E6372" s="144" t="s">
        <v>2175</v>
      </c>
      <c r="F6372" s="144" t="s">
        <v>2176</v>
      </c>
    </row>
    <row r="6373" spans="1:6" ht="31" hidden="1" x14ac:dyDescent="0.35">
      <c r="A6373" s="144" t="s">
        <v>26968</v>
      </c>
      <c r="B6373" s="144" t="s">
        <v>26969</v>
      </c>
      <c r="C6373" s="144" t="s">
        <v>26970</v>
      </c>
      <c r="D6373" s="144" t="s">
        <v>26971</v>
      </c>
      <c r="E6373" s="144" t="s">
        <v>2169</v>
      </c>
      <c r="F6373" s="144" t="s">
        <v>2163</v>
      </c>
    </row>
    <row r="6374" spans="1:6" hidden="1" x14ac:dyDescent="0.35">
      <c r="A6374" s="144" t="s">
        <v>26972</v>
      </c>
      <c r="B6374" s="144" t="s">
        <v>26973</v>
      </c>
      <c r="C6374" s="144" t="s">
        <v>26973</v>
      </c>
      <c r="D6374" s="144" t="s">
        <v>26974</v>
      </c>
      <c r="E6374" s="144" t="s">
        <v>2169</v>
      </c>
      <c r="F6374" s="144" t="s">
        <v>2193</v>
      </c>
    </row>
    <row r="6375" spans="1:6" ht="31" hidden="1" x14ac:dyDescent="0.35">
      <c r="A6375" s="144" t="s">
        <v>26975</v>
      </c>
      <c r="B6375" s="144" t="s">
        <v>26976</v>
      </c>
      <c r="C6375" s="144" t="s">
        <v>26977</v>
      </c>
      <c r="D6375" s="144" t="s">
        <v>26978</v>
      </c>
      <c r="E6375" s="144" t="s">
        <v>2169</v>
      </c>
      <c r="F6375" s="144" t="s">
        <v>2163</v>
      </c>
    </row>
    <row r="6376" spans="1:6" ht="31" hidden="1" x14ac:dyDescent="0.35">
      <c r="A6376" s="144" t="s">
        <v>26979</v>
      </c>
      <c r="B6376" s="144" t="s">
        <v>26980</v>
      </c>
      <c r="C6376" s="144" t="s">
        <v>26981</v>
      </c>
      <c r="D6376" s="144" t="s">
        <v>26982</v>
      </c>
      <c r="E6376" s="144" t="s">
        <v>2175</v>
      </c>
      <c r="F6376" s="144" t="s">
        <v>2193</v>
      </c>
    </row>
    <row r="6377" spans="1:6" ht="31" hidden="1" x14ac:dyDescent="0.35">
      <c r="A6377" s="144" t="s">
        <v>26983</v>
      </c>
      <c r="B6377" s="144" t="s">
        <v>26984</v>
      </c>
      <c r="C6377" s="144" t="s">
        <v>26985</v>
      </c>
      <c r="D6377" s="144" t="s">
        <v>26986</v>
      </c>
      <c r="E6377" s="144" t="s">
        <v>2175</v>
      </c>
      <c r="F6377" s="144" t="s">
        <v>2163</v>
      </c>
    </row>
    <row r="6378" spans="1:6" hidden="1" x14ac:dyDescent="0.35">
      <c r="A6378" s="144" t="s">
        <v>26987</v>
      </c>
      <c r="B6378" s="144" t="s">
        <v>26988</v>
      </c>
      <c r="C6378" s="144" t="s">
        <v>26989</v>
      </c>
      <c r="D6378" s="144" t="s">
        <v>26990</v>
      </c>
      <c r="E6378" s="144" t="s">
        <v>2169</v>
      </c>
      <c r="F6378" s="144" t="s">
        <v>2176</v>
      </c>
    </row>
    <row r="6379" spans="1:6" ht="31" hidden="1" x14ac:dyDescent="0.35">
      <c r="A6379" s="144" t="s">
        <v>1344</v>
      </c>
      <c r="B6379" s="144" t="s">
        <v>26991</v>
      </c>
      <c r="C6379" s="144" t="s">
        <v>26992</v>
      </c>
      <c r="D6379" s="144" t="s">
        <v>26993</v>
      </c>
      <c r="E6379" s="144" t="s">
        <v>2162</v>
      </c>
      <c r="F6379" s="144" t="s">
        <v>2193</v>
      </c>
    </row>
    <row r="6380" spans="1:6" hidden="1" x14ac:dyDescent="0.35">
      <c r="A6380" s="144" t="s">
        <v>26994</v>
      </c>
      <c r="B6380" s="144" t="s">
        <v>26995</v>
      </c>
      <c r="C6380" s="144" t="s">
        <v>26996</v>
      </c>
      <c r="D6380" s="144" t="s">
        <v>26997</v>
      </c>
      <c r="E6380" s="144" t="s">
        <v>2175</v>
      </c>
      <c r="F6380" s="144" t="s">
        <v>2176</v>
      </c>
    </row>
    <row r="6381" spans="1:6" hidden="1" x14ac:dyDescent="0.35">
      <c r="A6381" s="144" t="s">
        <v>26998</v>
      </c>
      <c r="B6381" s="144" t="s">
        <v>26999</v>
      </c>
      <c r="C6381" s="144" t="s">
        <v>27000</v>
      </c>
      <c r="D6381" s="144" t="s">
        <v>27001</v>
      </c>
      <c r="E6381" s="144" t="s">
        <v>2169</v>
      </c>
      <c r="F6381" s="144" t="s">
        <v>2193</v>
      </c>
    </row>
    <row r="6382" spans="1:6" hidden="1" x14ac:dyDescent="0.35">
      <c r="A6382" s="144" t="s">
        <v>27002</v>
      </c>
      <c r="B6382" s="144" t="s">
        <v>27003</v>
      </c>
      <c r="C6382" s="144" t="s">
        <v>27004</v>
      </c>
      <c r="D6382" s="144" t="s">
        <v>27005</v>
      </c>
      <c r="E6382" s="144" t="s">
        <v>2175</v>
      </c>
      <c r="F6382" s="144" t="s">
        <v>2176</v>
      </c>
    </row>
    <row r="6383" spans="1:6" hidden="1" x14ac:dyDescent="0.35">
      <c r="A6383" s="144" t="s">
        <v>27006</v>
      </c>
      <c r="B6383" s="144" t="s">
        <v>27007</v>
      </c>
      <c r="C6383" s="144" t="s">
        <v>27008</v>
      </c>
      <c r="D6383" s="144" t="s">
        <v>27009</v>
      </c>
      <c r="E6383" s="144" t="s">
        <v>2169</v>
      </c>
      <c r="F6383" s="144" t="s">
        <v>2176</v>
      </c>
    </row>
    <row r="6384" spans="1:6" hidden="1" x14ac:dyDescent="0.35">
      <c r="A6384" s="144" t="s">
        <v>27010</v>
      </c>
      <c r="B6384" s="144" t="s">
        <v>27011</v>
      </c>
      <c r="C6384" s="144" t="s">
        <v>27012</v>
      </c>
      <c r="D6384" s="144" t="s">
        <v>27013</v>
      </c>
      <c r="E6384" s="144" t="s">
        <v>2162</v>
      </c>
      <c r="F6384" s="144" t="s">
        <v>2193</v>
      </c>
    </row>
    <row r="6385" spans="1:6" hidden="1" x14ac:dyDescent="0.35">
      <c r="A6385" s="144" t="s">
        <v>27014</v>
      </c>
      <c r="B6385" s="144" t="s">
        <v>27015</v>
      </c>
      <c r="C6385" s="144" t="s">
        <v>27016</v>
      </c>
      <c r="D6385" s="144" t="s">
        <v>27017</v>
      </c>
      <c r="E6385" s="144" t="s">
        <v>2169</v>
      </c>
      <c r="F6385" s="144" t="s">
        <v>2193</v>
      </c>
    </row>
    <row r="6386" spans="1:6" ht="31" hidden="1" x14ac:dyDescent="0.35">
      <c r="A6386" s="144" t="s">
        <v>27018</v>
      </c>
      <c r="B6386" s="144" t="s">
        <v>27019</v>
      </c>
      <c r="C6386" s="144" t="s">
        <v>27020</v>
      </c>
      <c r="D6386" s="144" t="s">
        <v>27021</v>
      </c>
      <c r="E6386" s="144" t="s">
        <v>2175</v>
      </c>
      <c r="F6386" s="144" t="s">
        <v>2163</v>
      </c>
    </row>
    <row r="6387" spans="1:6" ht="31" hidden="1" x14ac:dyDescent="0.35">
      <c r="A6387" s="144" t="s">
        <v>27022</v>
      </c>
      <c r="B6387" s="144" t="s">
        <v>27023</v>
      </c>
      <c r="C6387" s="144" t="s">
        <v>27024</v>
      </c>
      <c r="D6387" s="144" t="s">
        <v>27025</v>
      </c>
      <c r="E6387" s="144" t="s">
        <v>2162</v>
      </c>
      <c r="F6387" s="144" t="s">
        <v>2193</v>
      </c>
    </row>
    <row r="6388" spans="1:6" hidden="1" x14ac:dyDescent="0.35">
      <c r="A6388" s="144" t="s">
        <v>27026</v>
      </c>
      <c r="B6388" s="144" t="s">
        <v>27027</v>
      </c>
      <c r="C6388" s="144" t="s">
        <v>27028</v>
      </c>
      <c r="D6388" s="144" t="s">
        <v>27029</v>
      </c>
      <c r="E6388" s="144" t="s">
        <v>2175</v>
      </c>
      <c r="F6388" s="144" t="s">
        <v>2176</v>
      </c>
    </row>
    <row r="6389" spans="1:6" ht="31" hidden="1" x14ac:dyDescent="0.35">
      <c r="A6389" s="144" t="s">
        <v>27030</v>
      </c>
      <c r="B6389" s="144" t="s">
        <v>27031</v>
      </c>
      <c r="C6389" s="144" t="s">
        <v>27032</v>
      </c>
      <c r="D6389" s="144" t="s">
        <v>27033</v>
      </c>
      <c r="E6389" s="144" t="s">
        <v>2169</v>
      </c>
      <c r="F6389" s="144" t="s">
        <v>2163</v>
      </c>
    </row>
    <row r="6390" spans="1:6" ht="31" hidden="1" x14ac:dyDescent="0.35">
      <c r="A6390" s="144" t="s">
        <v>27034</v>
      </c>
      <c r="B6390" s="144" t="s">
        <v>27035</v>
      </c>
      <c r="C6390" s="144" t="s">
        <v>27036</v>
      </c>
      <c r="D6390" s="144" t="s">
        <v>27037</v>
      </c>
      <c r="E6390" s="144" t="s">
        <v>2175</v>
      </c>
      <c r="F6390" s="144" t="s">
        <v>2163</v>
      </c>
    </row>
    <row r="6391" spans="1:6" ht="31" hidden="1" x14ac:dyDescent="0.35">
      <c r="A6391" s="144" t="s">
        <v>27038</v>
      </c>
      <c r="B6391" s="144" t="s">
        <v>27039</v>
      </c>
      <c r="C6391" s="144" t="s">
        <v>27040</v>
      </c>
      <c r="D6391" s="144" t="s">
        <v>27041</v>
      </c>
      <c r="E6391" s="144" t="s">
        <v>2175</v>
      </c>
      <c r="F6391" s="144" t="s">
        <v>2163</v>
      </c>
    </row>
    <row r="6392" spans="1:6" ht="31" hidden="1" x14ac:dyDescent="0.35">
      <c r="A6392" s="144" t="s">
        <v>27042</v>
      </c>
      <c r="B6392" s="144" t="s">
        <v>27043</v>
      </c>
      <c r="C6392" s="144" t="s">
        <v>27044</v>
      </c>
      <c r="D6392" s="144" t="s">
        <v>27045</v>
      </c>
      <c r="E6392" s="144" t="s">
        <v>2175</v>
      </c>
      <c r="F6392" s="144" t="s">
        <v>2163</v>
      </c>
    </row>
    <row r="6393" spans="1:6" ht="31" x14ac:dyDescent="0.35">
      <c r="A6393" s="144" t="s">
        <v>27046</v>
      </c>
      <c r="B6393" s="144" t="s">
        <v>27047</v>
      </c>
      <c r="C6393" s="144" t="s">
        <v>27048</v>
      </c>
      <c r="D6393" s="144" t="s">
        <v>27049</v>
      </c>
      <c r="E6393" s="144" t="s">
        <v>2175</v>
      </c>
      <c r="F6393" s="144" t="s">
        <v>2163</v>
      </c>
    </row>
    <row r="6394" spans="1:6" ht="31" hidden="1" x14ac:dyDescent="0.35">
      <c r="A6394" s="144" t="s">
        <v>27050</v>
      </c>
      <c r="B6394" s="144" t="s">
        <v>27051</v>
      </c>
      <c r="C6394" s="144" t="s">
        <v>27052</v>
      </c>
      <c r="D6394" s="144" t="s">
        <v>27053</v>
      </c>
      <c r="E6394" s="144" t="s">
        <v>2162</v>
      </c>
      <c r="F6394" s="144" t="s">
        <v>2193</v>
      </c>
    </row>
    <row r="6395" spans="1:6" ht="31" x14ac:dyDescent="0.35">
      <c r="A6395" s="144" t="s">
        <v>1413</v>
      </c>
      <c r="B6395" s="144" t="s">
        <v>27054</v>
      </c>
      <c r="C6395" s="144" t="s">
        <v>27055</v>
      </c>
      <c r="D6395" s="144" t="s">
        <v>27056</v>
      </c>
      <c r="E6395" s="144" t="s">
        <v>2162</v>
      </c>
      <c r="F6395" s="144" t="s">
        <v>2193</v>
      </c>
    </row>
    <row r="6396" spans="1:6" ht="31" hidden="1" x14ac:dyDescent="0.35">
      <c r="A6396" s="144" t="s">
        <v>27057</v>
      </c>
      <c r="B6396" s="144" t="s">
        <v>27058</v>
      </c>
      <c r="C6396" s="144" t="s">
        <v>27059</v>
      </c>
      <c r="D6396" s="144" t="s">
        <v>27060</v>
      </c>
      <c r="E6396" s="144" t="s">
        <v>2162</v>
      </c>
      <c r="F6396" s="144" t="s">
        <v>2193</v>
      </c>
    </row>
    <row r="6397" spans="1:6" ht="31" hidden="1" x14ac:dyDescent="0.35">
      <c r="A6397" s="144" t="s">
        <v>27061</v>
      </c>
      <c r="B6397" s="144" t="s">
        <v>27062</v>
      </c>
      <c r="C6397" s="144" t="s">
        <v>27063</v>
      </c>
      <c r="D6397" s="144" t="s">
        <v>27064</v>
      </c>
      <c r="E6397" s="144" t="s">
        <v>2175</v>
      </c>
      <c r="F6397" s="144" t="s">
        <v>2176</v>
      </c>
    </row>
    <row r="6398" spans="1:6" ht="31" hidden="1" x14ac:dyDescent="0.35">
      <c r="A6398" s="144" t="s">
        <v>27065</v>
      </c>
      <c r="B6398" s="144" t="s">
        <v>27066</v>
      </c>
      <c r="C6398" s="144" t="s">
        <v>27067</v>
      </c>
      <c r="D6398" s="144" t="s">
        <v>27068</v>
      </c>
      <c r="E6398" s="144" t="s">
        <v>2175</v>
      </c>
      <c r="F6398" s="144" t="s">
        <v>2163</v>
      </c>
    </row>
    <row r="6399" spans="1:6" ht="31" hidden="1" x14ac:dyDescent="0.35">
      <c r="A6399" s="144" t="s">
        <v>27069</v>
      </c>
      <c r="B6399" s="144" t="s">
        <v>27070</v>
      </c>
      <c r="C6399" s="144" t="s">
        <v>27071</v>
      </c>
      <c r="D6399" s="144" t="s">
        <v>27072</v>
      </c>
      <c r="E6399" s="144" t="s">
        <v>2175</v>
      </c>
      <c r="F6399" s="144" t="s">
        <v>2170</v>
      </c>
    </row>
    <row r="6400" spans="1:6" hidden="1" x14ac:dyDescent="0.35">
      <c r="A6400" s="144" t="s">
        <v>27073</v>
      </c>
      <c r="B6400" s="144" t="s">
        <v>27074</v>
      </c>
      <c r="C6400" s="144" t="s">
        <v>27075</v>
      </c>
      <c r="D6400" s="144" t="s">
        <v>27076</v>
      </c>
      <c r="E6400" s="144" t="s">
        <v>2175</v>
      </c>
      <c r="F6400" s="144" t="s">
        <v>2176</v>
      </c>
    </row>
    <row r="6401" spans="1:6" ht="31" hidden="1" x14ac:dyDescent="0.35">
      <c r="A6401" s="144" t="s">
        <v>27077</v>
      </c>
      <c r="B6401" s="144" t="s">
        <v>27078</v>
      </c>
      <c r="C6401" s="144" t="s">
        <v>27079</v>
      </c>
      <c r="D6401" s="144" t="s">
        <v>27080</v>
      </c>
      <c r="E6401" s="144" t="s">
        <v>2175</v>
      </c>
      <c r="F6401" s="144" t="s">
        <v>2176</v>
      </c>
    </row>
    <row r="6402" spans="1:6" ht="31" hidden="1" x14ac:dyDescent="0.35">
      <c r="A6402" s="144" t="s">
        <v>27081</v>
      </c>
      <c r="B6402" s="144" t="s">
        <v>27082</v>
      </c>
      <c r="C6402" s="144" t="s">
        <v>27083</v>
      </c>
      <c r="D6402" s="144" t="s">
        <v>27084</v>
      </c>
      <c r="E6402" s="144" t="s">
        <v>2175</v>
      </c>
      <c r="F6402" s="144" t="s">
        <v>2163</v>
      </c>
    </row>
    <row r="6403" spans="1:6" ht="31" hidden="1" x14ac:dyDescent="0.35">
      <c r="A6403" s="144" t="s">
        <v>27085</v>
      </c>
      <c r="B6403" s="144" t="s">
        <v>27086</v>
      </c>
      <c r="C6403" s="144" t="s">
        <v>27087</v>
      </c>
      <c r="D6403" s="144" t="s">
        <v>27088</v>
      </c>
      <c r="E6403" s="144" t="s">
        <v>2175</v>
      </c>
      <c r="F6403" s="144" t="s">
        <v>2170</v>
      </c>
    </row>
    <row r="6404" spans="1:6" ht="31" hidden="1" x14ac:dyDescent="0.35">
      <c r="A6404" s="144" t="s">
        <v>27089</v>
      </c>
      <c r="B6404" s="144" t="s">
        <v>27090</v>
      </c>
      <c r="C6404" s="144" t="s">
        <v>27091</v>
      </c>
      <c r="D6404" s="144" t="s">
        <v>27092</v>
      </c>
      <c r="E6404" s="144" t="s">
        <v>2175</v>
      </c>
      <c r="F6404" s="144" t="s">
        <v>2266</v>
      </c>
    </row>
    <row r="6405" spans="1:6" ht="31" hidden="1" x14ac:dyDescent="0.35">
      <c r="A6405" s="144" t="s">
        <v>27093</v>
      </c>
      <c r="B6405" s="144" t="s">
        <v>27094</v>
      </c>
      <c r="C6405" s="144" t="s">
        <v>27095</v>
      </c>
      <c r="D6405" s="144" t="s">
        <v>27096</v>
      </c>
      <c r="E6405" s="144" t="s">
        <v>2175</v>
      </c>
      <c r="F6405" s="144" t="s">
        <v>2163</v>
      </c>
    </row>
    <row r="6406" spans="1:6" ht="31" hidden="1" x14ac:dyDescent="0.35">
      <c r="A6406" s="144" t="s">
        <v>27097</v>
      </c>
      <c r="B6406" s="144" t="s">
        <v>27098</v>
      </c>
      <c r="C6406" s="144" t="s">
        <v>27099</v>
      </c>
      <c r="D6406" s="144" t="s">
        <v>27100</v>
      </c>
      <c r="E6406" s="144" t="s">
        <v>2162</v>
      </c>
      <c r="F6406" s="144" t="s">
        <v>2176</v>
      </c>
    </row>
    <row r="6407" spans="1:6" hidden="1" x14ac:dyDescent="0.35">
      <c r="A6407" s="144" t="s">
        <v>27101</v>
      </c>
      <c r="B6407" s="144" t="s">
        <v>27102</v>
      </c>
      <c r="C6407" s="144" t="s">
        <v>27103</v>
      </c>
      <c r="D6407" s="144" t="s">
        <v>27104</v>
      </c>
      <c r="E6407" s="144" t="s">
        <v>2175</v>
      </c>
      <c r="F6407" s="144" t="s">
        <v>2176</v>
      </c>
    </row>
    <row r="6408" spans="1:6" ht="31" hidden="1" x14ac:dyDescent="0.35">
      <c r="A6408" s="144" t="s">
        <v>27105</v>
      </c>
      <c r="B6408" s="144" t="s">
        <v>27106</v>
      </c>
      <c r="C6408" s="144" t="s">
        <v>27107</v>
      </c>
      <c r="D6408" s="144" t="s">
        <v>27108</v>
      </c>
      <c r="E6408" s="144" t="s">
        <v>2175</v>
      </c>
      <c r="F6408" s="144" t="s">
        <v>2193</v>
      </c>
    </row>
    <row r="6409" spans="1:6" ht="62" hidden="1" x14ac:dyDescent="0.35">
      <c r="A6409" s="144" t="s">
        <v>27109</v>
      </c>
      <c r="B6409" s="144" t="s">
        <v>27110</v>
      </c>
      <c r="C6409" s="144" t="s">
        <v>27111</v>
      </c>
      <c r="D6409" s="144" t="s">
        <v>27112</v>
      </c>
      <c r="E6409" s="144" t="s">
        <v>2169</v>
      </c>
      <c r="F6409" s="144" t="s">
        <v>2193</v>
      </c>
    </row>
    <row r="6410" spans="1:6" ht="31" hidden="1" x14ac:dyDescent="0.35">
      <c r="A6410" s="144" t="s">
        <v>1037</v>
      </c>
      <c r="B6410" s="144" t="s">
        <v>27113</v>
      </c>
      <c r="C6410" s="144" t="s">
        <v>27114</v>
      </c>
      <c r="D6410" s="144" t="s">
        <v>27115</v>
      </c>
      <c r="E6410" s="144" t="s">
        <v>2175</v>
      </c>
      <c r="F6410" s="144" t="s">
        <v>2163</v>
      </c>
    </row>
    <row r="6411" spans="1:6" ht="46.5" hidden="1" x14ac:dyDescent="0.35">
      <c r="A6411" s="144" t="s">
        <v>27116</v>
      </c>
      <c r="B6411" s="144" t="s">
        <v>27117</v>
      </c>
      <c r="C6411" s="144" t="s">
        <v>27118</v>
      </c>
      <c r="D6411" s="144" t="s">
        <v>27119</v>
      </c>
      <c r="E6411" s="144" t="s">
        <v>2169</v>
      </c>
      <c r="F6411" s="144" t="s">
        <v>2163</v>
      </c>
    </row>
    <row r="6412" spans="1:6" ht="46.5" hidden="1" x14ac:dyDescent="0.35">
      <c r="A6412" s="144" t="s">
        <v>27120</v>
      </c>
      <c r="B6412" s="144" t="s">
        <v>27121</v>
      </c>
      <c r="C6412" s="144" t="s">
        <v>27122</v>
      </c>
      <c r="D6412" s="144" t="s">
        <v>27123</v>
      </c>
      <c r="E6412" s="144" t="s">
        <v>2169</v>
      </c>
      <c r="F6412" s="144" t="s">
        <v>2163</v>
      </c>
    </row>
    <row r="6413" spans="1:6" ht="46.5" hidden="1" x14ac:dyDescent="0.35">
      <c r="A6413" s="144" t="s">
        <v>27124</v>
      </c>
      <c r="B6413" s="144" t="s">
        <v>27125</v>
      </c>
      <c r="C6413" s="144" t="s">
        <v>27126</v>
      </c>
      <c r="D6413" s="144" t="s">
        <v>27127</v>
      </c>
      <c r="E6413" s="144" t="s">
        <v>2169</v>
      </c>
      <c r="F6413" s="144" t="s">
        <v>2176</v>
      </c>
    </row>
    <row r="6414" spans="1:6" ht="46.5" hidden="1" x14ac:dyDescent="0.35">
      <c r="A6414" s="144" t="s">
        <v>27128</v>
      </c>
      <c r="B6414" s="144" t="s">
        <v>27129</v>
      </c>
      <c r="C6414" s="144" t="s">
        <v>27130</v>
      </c>
      <c r="D6414" s="144" t="s">
        <v>27131</v>
      </c>
      <c r="E6414" s="144" t="s">
        <v>2169</v>
      </c>
      <c r="F6414" s="144" t="s">
        <v>2170</v>
      </c>
    </row>
    <row r="6415" spans="1:6" ht="62" hidden="1" x14ac:dyDescent="0.35">
      <c r="A6415" s="144" t="s">
        <v>27132</v>
      </c>
      <c r="B6415" s="144" t="s">
        <v>27133</v>
      </c>
      <c r="C6415" s="144" t="s">
        <v>27134</v>
      </c>
      <c r="D6415" s="144" t="s">
        <v>27135</v>
      </c>
      <c r="E6415" s="144" t="s">
        <v>2169</v>
      </c>
      <c r="F6415" s="144" t="s">
        <v>2176</v>
      </c>
    </row>
    <row r="6416" spans="1:6" ht="31" hidden="1" x14ac:dyDescent="0.35">
      <c r="A6416" s="144" t="s">
        <v>27136</v>
      </c>
      <c r="B6416" s="144" t="s">
        <v>27137</v>
      </c>
      <c r="C6416" s="144" t="s">
        <v>27138</v>
      </c>
      <c r="D6416" s="144" t="s">
        <v>27139</v>
      </c>
      <c r="E6416" s="144" t="s">
        <v>2175</v>
      </c>
      <c r="F6416" s="144" t="s">
        <v>2163</v>
      </c>
    </row>
    <row r="6417" spans="1:6" ht="46.5" hidden="1" x14ac:dyDescent="0.35">
      <c r="A6417" s="144" t="s">
        <v>27140</v>
      </c>
      <c r="B6417" s="144" t="s">
        <v>27141</v>
      </c>
      <c r="C6417" s="144" t="s">
        <v>27142</v>
      </c>
      <c r="D6417" s="144" t="s">
        <v>27143</v>
      </c>
      <c r="E6417" s="144" t="s">
        <v>2169</v>
      </c>
      <c r="F6417" s="144" t="s">
        <v>2170</v>
      </c>
    </row>
    <row r="6418" spans="1:6" ht="31" hidden="1" x14ac:dyDescent="0.35">
      <c r="A6418" s="144" t="s">
        <v>27144</v>
      </c>
      <c r="B6418" s="144" t="s">
        <v>27145</v>
      </c>
      <c r="C6418" s="144" t="s">
        <v>27146</v>
      </c>
      <c r="D6418" s="144" t="s">
        <v>27147</v>
      </c>
      <c r="E6418" s="144" t="s">
        <v>2169</v>
      </c>
      <c r="F6418" s="144" t="s">
        <v>2176</v>
      </c>
    </row>
    <row r="6419" spans="1:6" ht="31" hidden="1" x14ac:dyDescent="0.35">
      <c r="A6419" s="144" t="s">
        <v>27148</v>
      </c>
      <c r="B6419" s="144" t="s">
        <v>27149</v>
      </c>
      <c r="C6419" s="144" t="s">
        <v>27150</v>
      </c>
      <c r="D6419" s="144" t="s">
        <v>27151</v>
      </c>
      <c r="E6419" s="144" t="s">
        <v>2175</v>
      </c>
      <c r="F6419" s="144" t="s">
        <v>2176</v>
      </c>
    </row>
    <row r="6420" spans="1:6" ht="31" hidden="1" x14ac:dyDescent="0.35">
      <c r="A6420" s="144" t="s">
        <v>27152</v>
      </c>
      <c r="B6420" s="144" t="s">
        <v>27153</v>
      </c>
      <c r="C6420" s="144" t="s">
        <v>27154</v>
      </c>
      <c r="D6420" s="144" t="s">
        <v>27155</v>
      </c>
      <c r="E6420" s="144" t="s">
        <v>2175</v>
      </c>
      <c r="F6420" s="144" t="s">
        <v>2176</v>
      </c>
    </row>
    <row r="6421" spans="1:6" ht="31" hidden="1" x14ac:dyDescent="0.35">
      <c r="A6421" s="144" t="s">
        <v>1023</v>
      </c>
      <c r="B6421" s="144" t="s">
        <v>27156</v>
      </c>
      <c r="C6421" s="144" t="s">
        <v>27157</v>
      </c>
      <c r="D6421" s="144" t="s">
        <v>27158</v>
      </c>
      <c r="E6421" s="144" t="s">
        <v>2162</v>
      </c>
      <c r="F6421" s="144" t="s">
        <v>2185</v>
      </c>
    </row>
    <row r="6422" spans="1:6" ht="31" hidden="1" x14ac:dyDescent="0.35">
      <c r="A6422" s="144" t="s">
        <v>27159</v>
      </c>
      <c r="B6422" s="144" t="s">
        <v>27160</v>
      </c>
      <c r="C6422" s="144" t="s">
        <v>27161</v>
      </c>
      <c r="D6422" s="144" t="s">
        <v>27162</v>
      </c>
      <c r="E6422" s="144" t="s">
        <v>2169</v>
      </c>
      <c r="F6422" s="144" t="s">
        <v>2170</v>
      </c>
    </row>
    <row r="6423" spans="1:6" ht="46.5" hidden="1" x14ac:dyDescent="0.35">
      <c r="A6423" s="144" t="s">
        <v>27163</v>
      </c>
      <c r="B6423" s="144" t="s">
        <v>27164</v>
      </c>
      <c r="C6423" s="144" t="s">
        <v>27165</v>
      </c>
      <c r="D6423" s="144" t="s">
        <v>27166</v>
      </c>
      <c r="F6423" s="144" t="s">
        <v>2176</v>
      </c>
    </row>
    <row r="6424" spans="1:6" hidden="1" x14ac:dyDescent="0.35">
      <c r="A6424" s="144" t="s">
        <v>27167</v>
      </c>
      <c r="B6424" s="144" t="s">
        <v>27168</v>
      </c>
      <c r="C6424" s="144" t="s">
        <v>27169</v>
      </c>
      <c r="D6424" s="144" t="s">
        <v>27170</v>
      </c>
      <c r="E6424" s="144" t="s">
        <v>2169</v>
      </c>
      <c r="F6424" s="144" t="s">
        <v>2193</v>
      </c>
    </row>
    <row r="6425" spans="1:6" ht="31" hidden="1" x14ac:dyDescent="0.35">
      <c r="A6425" s="144" t="s">
        <v>27171</v>
      </c>
      <c r="B6425" s="144" t="s">
        <v>27172</v>
      </c>
      <c r="C6425" s="144" t="s">
        <v>27173</v>
      </c>
      <c r="D6425" s="144" t="s">
        <v>27174</v>
      </c>
      <c r="E6425" s="144" t="s">
        <v>2169</v>
      </c>
      <c r="F6425" s="144" t="s">
        <v>2163</v>
      </c>
    </row>
    <row r="6426" spans="1:6" ht="31" hidden="1" x14ac:dyDescent="0.35">
      <c r="A6426" s="144" t="s">
        <v>27175</v>
      </c>
      <c r="B6426" s="144" t="s">
        <v>27176</v>
      </c>
      <c r="C6426" s="144" t="s">
        <v>27177</v>
      </c>
      <c r="D6426" s="144" t="s">
        <v>27178</v>
      </c>
      <c r="E6426" s="144" t="s">
        <v>2175</v>
      </c>
      <c r="F6426" s="144" t="s">
        <v>2163</v>
      </c>
    </row>
    <row r="6427" spans="1:6" hidden="1" x14ac:dyDescent="0.35">
      <c r="A6427" s="144" t="s">
        <v>27179</v>
      </c>
      <c r="B6427" s="144" t="s">
        <v>27180</v>
      </c>
      <c r="C6427" s="144" t="s">
        <v>27181</v>
      </c>
      <c r="D6427" s="144" t="s">
        <v>27182</v>
      </c>
      <c r="E6427" s="144" t="s">
        <v>2162</v>
      </c>
      <c r="F6427" s="144" t="s">
        <v>2185</v>
      </c>
    </row>
    <row r="6428" spans="1:6" ht="31" hidden="1" x14ac:dyDescent="0.35">
      <c r="A6428" s="144" t="s">
        <v>27183</v>
      </c>
      <c r="B6428" s="144" t="s">
        <v>27184</v>
      </c>
      <c r="C6428" s="144" t="s">
        <v>27185</v>
      </c>
      <c r="D6428" s="144" t="s">
        <v>27186</v>
      </c>
      <c r="E6428" s="144" t="s">
        <v>2175</v>
      </c>
      <c r="F6428" s="144" t="s">
        <v>2163</v>
      </c>
    </row>
    <row r="6429" spans="1:6" ht="31" hidden="1" x14ac:dyDescent="0.35">
      <c r="A6429" s="144" t="s">
        <v>27187</v>
      </c>
      <c r="B6429" s="144" t="s">
        <v>27188</v>
      </c>
      <c r="C6429" s="144" t="s">
        <v>27189</v>
      </c>
      <c r="D6429" s="144" t="s">
        <v>27190</v>
      </c>
      <c r="E6429" s="144" t="s">
        <v>2175</v>
      </c>
      <c r="F6429" s="144" t="s">
        <v>2163</v>
      </c>
    </row>
    <row r="6430" spans="1:6" ht="46.5" hidden="1" x14ac:dyDescent="0.35">
      <c r="A6430" s="144" t="s">
        <v>27191</v>
      </c>
      <c r="B6430" s="144" t="s">
        <v>27192</v>
      </c>
      <c r="C6430" s="144" t="s">
        <v>27193</v>
      </c>
      <c r="D6430" s="144" t="s">
        <v>27194</v>
      </c>
      <c r="E6430" s="144" t="s">
        <v>2175</v>
      </c>
      <c r="F6430" s="144" t="s">
        <v>2176</v>
      </c>
    </row>
    <row r="6431" spans="1:6" ht="62" hidden="1" x14ac:dyDescent="0.35">
      <c r="A6431" s="144" t="s">
        <v>27195</v>
      </c>
      <c r="B6431" s="144" t="s">
        <v>27196</v>
      </c>
      <c r="C6431" s="144" t="s">
        <v>27197</v>
      </c>
      <c r="D6431" s="144" t="s">
        <v>27198</v>
      </c>
      <c r="E6431" s="144" t="s">
        <v>2175</v>
      </c>
      <c r="F6431" s="144" t="s">
        <v>2266</v>
      </c>
    </row>
    <row r="6432" spans="1:6" hidden="1" x14ac:dyDescent="0.35">
      <c r="A6432" s="144" t="s">
        <v>27199</v>
      </c>
      <c r="B6432" s="144" t="s">
        <v>27200</v>
      </c>
      <c r="C6432" s="144" t="s">
        <v>27201</v>
      </c>
      <c r="D6432" s="144" t="s">
        <v>27202</v>
      </c>
      <c r="E6432" s="144" t="s">
        <v>2162</v>
      </c>
      <c r="F6432" s="144" t="s">
        <v>2193</v>
      </c>
    </row>
    <row r="6433" spans="1:6" hidden="1" x14ac:dyDescent="0.35">
      <c r="A6433" s="144" t="s">
        <v>27203</v>
      </c>
      <c r="B6433" s="144" t="s">
        <v>27204</v>
      </c>
      <c r="C6433" s="144" t="s">
        <v>27204</v>
      </c>
      <c r="D6433" s="144" t="s">
        <v>27205</v>
      </c>
      <c r="E6433" s="144" t="s">
        <v>2175</v>
      </c>
      <c r="F6433" s="144" t="s">
        <v>2193</v>
      </c>
    </row>
    <row r="6434" spans="1:6" hidden="1" x14ac:dyDescent="0.35">
      <c r="A6434" s="144" t="s">
        <v>27206</v>
      </c>
      <c r="B6434" s="144" t="s">
        <v>27207</v>
      </c>
      <c r="C6434" s="144" t="s">
        <v>27208</v>
      </c>
      <c r="D6434" s="144" t="s">
        <v>27209</v>
      </c>
      <c r="E6434" s="144" t="s">
        <v>2175</v>
      </c>
      <c r="F6434" s="144" t="s">
        <v>2176</v>
      </c>
    </row>
    <row r="6435" spans="1:6" ht="31" hidden="1" x14ac:dyDescent="0.35">
      <c r="A6435" s="144" t="s">
        <v>27210</v>
      </c>
      <c r="B6435" s="144" t="s">
        <v>27211</v>
      </c>
      <c r="C6435" s="144" t="s">
        <v>27212</v>
      </c>
      <c r="D6435" s="144" t="s">
        <v>27213</v>
      </c>
      <c r="E6435" s="144" t="s">
        <v>2169</v>
      </c>
      <c r="F6435" s="144" t="s">
        <v>2163</v>
      </c>
    </row>
    <row r="6436" spans="1:6" hidden="1" x14ac:dyDescent="0.35">
      <c r="A6436" s="144" t="s">
        <v>27214</v>
      </c>
      <c r="B6436" s="144" t="s">
        <v>27215</v>
      </c>
      <c r="C6436" s="144" t="s">
        <v>27216</v>
      </c>
      <c r="D6436" s="144" t="s">
        <v>27217</v>
      </c>
      <c r="E6436" s="144" t="s">
        <v>2175</v>
      </c>
      <c r="F6436" s="144" t="s">
        <v>2176</v>
      </c>
    </row>
    <row r="6437" spans="1:6" ht="31" hidden="1" x14ac:dyDescent="0.35">
      <c r="A6437" s="144" t="s">
        <v>27218</v>
      </c>
      <c r="B6437" s="144" t="s">
        <v>27219</v>
      </c>
      <c r="C6437" s="144" t="s">
        <v>27220</v>
      </c>
      <c r="D6437" s="144" t="s">
        <v>27221</v>
      </c>
      <c r="E6437" s="144" t="s">
        <v>2162</v>
      </c>
      <c r="F6437" s="144" t="s">
        <v>2163</v>
      </c>
    </row>
    <row r="6438" spans="1:6" hidden="1" x14ac:dyDescent="0.35">
      <c r="A6438" s="144" t="s">
        <v>27222</v>
      </c>
      <c r="B6438" s="144" t="s">
        <v>27223</v>
      </c>
      <c r="C6438" s="144" t="s">
        <v>27224</v>
      </c>
      <c r="D6438" s="144" t="s">
        <v>27225</v>
      </c>
      <c r="E6438" s="144" t="s">
        <v>2175</v>
      </c>
      <c r="F6438" s="144" t="s">
        <v>2193</v>
      </c>
    </row>
    <row r="6439" spans="1:6" ht="31" hidden="1" x14ac:dyDescent="0.35">
      <c r="A6439" s="144" t="s">
        <v>27226</v>
      </c>
      <c r="B6439" s="144" t="s">
        <v>27227</v>
      </c>
      <c r="C6439" s="144" t="s">
        <v>27228</v>
      </c>
      <c r="D6439" s="144" t="s">
        <v>27229</v>
      </c>
      <c r="E6439" s="144" t="s">
        <v>2175</v>
      </c>
      <c r="F6439" s="144" t="s">
        <v>2163</v>
      </c>
    </row>
    <row r="6440" spans="1:6" ht="31" hidden="1" x14ac:dyDescent="0.35">
      <c r="A6440" s="144" t="s">
        <v>27230</v>
      </c>
      <c r="B6440" s="144" t="s">
        <v>27231</v>
      </c>
      <c r="C6440" s="144" t="s">
        <v>27232</v>
      </c>
      <c r="D6440" s="144" t="s">
        <v>27233</v>
      </c>
      <c r="E6440" s="144" t="s">
        <v>2175</v>
      </c>
      <c r="F6440" s="144" t="s">
        <v>2163</v>
      </c>
    </row>
    <row r="6441" spans="1:6" ht="31" hidden="1" x14ac:dyDescent="0.35">
      <c r="A6441" s="144" t="s">
        <v>27234</v>
      </c>
      <c r="B6441" s="144" t="s">
        <v>27235</v>
      </c>
      <c r="C6441" s="144" t="s">
        <v>27236</v>
      </c>
      <c r="D6441" s="144" t="s">
        <v>27237</v>
      </c>
      <c r="E6441" s="144" t="s">
        <v>2175</v>
      </c>
      <c r="F6441" s="144" t="s">
        <v>2193</v>
      </c>
    </row>
    <row r="6442" spans="1:6" ht="46.5" hidden="1" x14ac:dyDescent="0.35">
      <c r="A6442" s="144" t="s">
        <v>27238</v>
      </c>
      <c r="B6442" s="144" t="s">
        <v>27239</v>
      </c>
      <c r="C6442" s="144" t="s">
        <v>27240</v>
      </c>
      <c r="D6442" s="144" t="s">
        <v>27241</v>
      </c>
      <c r="E6442" s="144" t="s">
        <v>2169</v>
      </c>
      <c r="F6442" s="144" t="s">
        <v>2266</v>
      </c>
    </row>
    <row r="6443" spans="1:6" hidden="1" x14ac:dyDescent="0.35">
      <c r="A6443" s="144" t="s">
        <v>27242</v>
      </c>
      <c r="B6443" s="144" t="s">
        <v>27243</v>
      </c>
      <c r="C6443" s="144" t="s">
        <v>5015</v>
      </c>
      <c r="D6443" s="144" t="s">
        <v>27244</v>
      </c>
      <c r="E6443" s="144" t="s">
        <v>2169</v>
      </c>
      <c r="F6443" s="144" t="s">
        <v>2170</v>
      </c>
    </row>
    <row r="6444" spans="1:6" hidden="1" x14ac:dyDescent="0.35">
      <c r="A6444" s="144" t="s">
        <v>27245</v>
      </c>
      <c r="B6444" s="144" t="s">
        <v>27246</v>
      </c>
      <c r="C6444" s="144" t="s">
        <v>27247</v>
      </c>
      <c r="D6444" s="144" t="s">
        <v>27248</v>
      </c>
      <c r="E6444" s="144" t="s">
        <v>2175</v>
      </c>
      <c r="F6444" s="144" t="s">
        <v>2176</v>
      </c>
    </row>
    <row r="6445" spans="1:6" ht="31" hidden="1" x14ac:dyDescent="0.35">
      <c r="A6445" s="144" t="s">
        <v>27249</v>
      </c>
      <c r="B6445" s="144" t="s">
        <v>27250</v>
      </c>
      <c r="C6445" s="144" t="s">
        <v>27251</v>
      </c>
      <c r="D6445" s="144" t="s">
        <v>27252</v>
      </c>
      <c r="E6445" s="144" t="s">
        <v>2175</v>
      </c>
      <c r="F6445" s="144" t="s">
        <v>2163</v>
      </c>
    </row>
    <row r="6446" spans="1:6" ht="31" hidden="1" x14ac:dyDescent="0.35">
      <c r="A6446" s="144" t="s">
        <v>27253</v>
      </c>
      <c r="B6446" s="144" t="s">
        <v>27254</v>
      </c>
      <c r="C6446" s="144" t="s">
        <v>27255</v>
      </c>
      <c r="D6446" s="144" t="s">
        <v>27256</v>
      </c>
      <c r="E6446" s="144" t="s">
        <v>2169</v>
      </c>
      <c r="F6446" s="144" t="s">
        <v>2193</v>
      </c>
    </row>
    <row r="6447" spans="1:6" ht="31" hidden="1" x14ac:dyDescent="0.35">
      <c r="A6447" s="144" t="s">
        <v>27257</v>
      </c>
      <c r="B6447" s="144" t="s">
        <v>27258</v>
      </c>
      <c r="C6447" s="144" t="s">
        <v>27259</v>
      </c>
      <c r="D6447" s="144" t="s">
        <v>27260</v>
      </c>
      <c r="E6447" s="144" t="s">
        <v>2169</v>
      </c>
      <c r="F6447" s="144" t="s">
        <v>2163</v>
      </c>
    </row>
    <row r="6448" spans="1:6" hidden="1" x14ac:dyDescent="0.35">
      <c r="A6448" s="144" t="s">
        <v>27261</v>
      </c>
      <c r="B6448" s="144" t="s">
        <v>27262</v>
      </c>
      <c r="C6448" s="144" t="s">
        <v>27263</v>
      </c>
      <c r="D6448" s="144" t="s">
        <v>27264</v>
      </c>
      <c r="E6448" s="144" t="s">
        <v>2169</v>
      </c>
      <c r="F6448" s="144" t="s">
        <v>2193</v>
      </c>
    </row>
    <row r="6449" spans="1:6" ht="31" hidden="1" x14ac:dyDescent="0.35">
      <c r="A6449" s="144" t="s">
        <v>27265</v>
      </c>
      <c r="B6449" s="144" t="s">
        <v>27266</v>
      </c>
      <c r="C6449" s="144" t="s">
        <v>27267</v>
      </c>
      <c r="D6449" s="144" t="s">
        <v>27268</v>
      </c>
      <c r="E6449" s="144" t="s">
        <v>2169</v>
      </c>
      <c r="F6449" s="144" t="s">
        <v>2176</v>
      </c>
    </row>
    <row r="6450" spans="1:6" hidden="1" x14ac:dyDescent="0.35">
      <c r="A6450" s="144" t="s">
        <v>27269</v>
      </c>
      <c r="B6450" s="144" t="s">
        <v>27270</v>
      </c>
      <c r="C6450" s="144" t="s">
        <v>27271</v>
      </c>
      <c r="D6450" s="144" t="s">
        <v>27272</v>
      </c>
      <c r="E6450" s="144" t="s">
        <v>2162</v>
      </c>
      <c r="F6450" s="144" t="s">
        <v>2185</v>
      </c>
    </row>
    <row r="6451" spans="1:6" ht="31" hidden="1" x14ac:dyDescent="0.35">
      <c r="A6451" s="144" t="s">
        <v>27273</v>
      </c>
      <c r="B6451" s="144" t="s">
        <v>27274</v>
      </c>
      <c r="C6451" s="144" t="s">
        <v>27275</v>
      </c>
      <c r="D6451" s="144" t="s">
        <v>27276</v>
      </c>
      <c r="E6451" s="144" t="s">
        <v>2175</v>
      </c>
      <c r="F6451" s="144" t="s">
        <v>2163</v>
      </c>
    </row>
    <row r="6452" spans="1:6" ht="31" hidden="1" x14ac:dyDescent="0.35">
      <c r="A6452" s="144" t="s">
        <v>27277</v>
      </c>
      <c r="B6452" s="144" t="s">
        <v>27278</v>
      </c>
      <c r="C6452" s="144" t="s">
        <v>27279</v>
      </c>
      <c r="D6452" s="144" t="s">
        <v>27280</v>
      </c>
      <c r="E6452" s="144" t="s">
        <v>2162</v>
      </c>
      <c r="F6452" s="144" t="s">
        <v>2193</v>
      </c>
    </row>
    <row r="6453" spans="1:6" hidden="1" x14ac:dyDescent="0.35">
      <c r="A6453" s="144" t="s">
        <v>27281</v>
      </c>
      <c r="B6453" s="144" t="s">
        <v>27282</v>
      </c>
      <c r="C6453" s="144" t="s">
        <v>27283</v>
      </c>
      <c r="D6453" s="144" t="s">
        <v>27284</v>
      </c>
      <c r="E6453" s="144" t="s">
        <v>2175</v>
      </c>
      <c r="F6453" s="144" t="s">
        <v>2193</v>
      </c>
    </row>
    <row r="6454" spans="1:6" ht="31" hidden="1" x14ac:dyDescent="0.35">
      <c r="A6454" s="144" t="s">
        <v>27285</v>
      </c>
      <c r="B6454" s="144" t="s">
        <v>27286</v>
      </c>
      <c r="C6454" s="144" t="s">
        <v>27287</v>
      </c>
      <c r="D6454" s="144" t="s">
        <v>27288</v>
      </c>
      <c r="E6454" s="144" t="s">
        <v>2175</v>
      </c>
      <c r="F6454" s="144" t="s">
        <v>2163</v>
      </c>
    </row>
    <row r="6455" spans="1:6" ht="31" hidden="1" x14ac:dyDescent="0.35">
      <c r="A6455" s="144" t="s">
        <v>27289</v>
      </c>
      <c r="B6455" s="144" t="s">
        <v>27290</v>
      </c>
      <c r="C6455" s="144" t="s">
        <v>27291</v>
      </c>
      <c r="D6455" s="144" t="s">
        <v>27292</v>
      </c>
      <c r="E6455" s="144" t="s">
        <v>2162</v>
      </c>
      <c r="F6455" s="144" t="s">
        <v>2193</v>
      </c>
    </row>
    <row r="6456" spans="1:6" hidden="1" x14ac:dyDescent="0.35">
      <c r="A6456" s="144" t="s">
        <v>27293</v>
      </c>
      <c r="B6456" s="144" t="s">
        <v>27294</v>
      </c>
      <c r="C6456" s="144" t="s">
        <v>27295</v>
      </c>
      <c r="D6456" s="144" t="s">
        <v>27296</v>
      </c>
      <c r="E6456" s="144" t="s">
        <v>2162</v>
      </c>
      <c r="F6456" s="144" t="s">
        <v>2185</v>
      </c>
    </row>
    <row r="6457" spans="1:6" hidden="1" x14ac:dyDescent="0.35">
      <c r="A6457" s="144" t="s">
        <v>27297</v>
      </c>
      <c r="B6457" s="144" t="s">
        <v>27298</v>
      </c>
      <c r="C6457" s="144" t="s">
        <v>27298</v>
      </c>
      <c r="D6457" s="144" t="s">
        <v>27299</v>
      </c>
      <c r="E6457" s="144" t="s">
        <v>2169</v>
      </c>
      <c r="F6457" s="144" t="s">
        <v>2176</v>
      </c>
    </row>
    <row r="6458" spans="1:6" ht="31" hidden="1" x14ac:dyDescent="0.35">
      <c r="A6458" s="144" t="s">
        <v>27300</v>
      </c>
      <c r="B6458" s="144" t="s">
        <v>27301</v>
      </c>
      <c r="C6458" s="144" t="s">
        <v>27301</v>
      </c>
      <c r="D6458" s="144" t="s">
        <v>27302</v>
      </c>
      <c r="E6458" s="144" t="s">
        <v>2162</v>
      </c>
      <c r="F6458" s="144" t="s">
        <v>2163</v>
      </c>
    </row>
    <row r="6459" spans="1:6" ht="31" hidden="1" x14ac:dyDescent="0.35">
      <c r="A6459" s="144" t="s">
        <v>27303</v>
      </c>
      <c r="B6459" s="144" t="s">
        <v>27304</v>
      </c>
      <c r="C6459" s="144" t="s">
        <v>27305</v>
      </c>
      <c r="D6459" s="144" t="s">
        <v>27306</v>
      </c>
      <c r="E6459" s="144" t="s">
        <v>2169</v>
      </c>
      <c r="F6459" s="144" t="s">
        <v>2193</v>
      </c>
    </row>
    <row r="6460" spans="1:6" hidden="1" x14ac:dyDescent="0.35">
      <c r="A6460" s="144" t="s">
        <v>27307</v>
      </c>
      <c r="B6460" s="144" t="s">
        <v>27308</v>
      </c>
      <c r="C6460" s="144" t="s">
        <v>27309</v>
      </c>
      <c r="D6460" s="144" t="s">
        <v>27310</v>
      </c>
      <c r="E6460" s="144" t="s">
        <v>2169</v>
      </c>
      <c r="F6460" s="144" t="s">
        <v>2193</v>
      </c>
    </row>
    <row r="6461" spans="1:6" hidden="1" x14ac:dyDescent="0.35">
      <c r="A6461" s="144" t="s">
        <v>27311</v>
      </c>
      <c r="B6461" s="144" t="s">
        <v>27312</v>
      </c>
      <c r="C6461" s="144" t="s">
        <v>27313</v>
      </c>
      <c r="D6461" s="144" t="s">
        <v>27314</v>
      </c>
      <c r="E6461" s="144" t="s">
        <v>2169</v>
      </c>
      <c r="F6461" s="144" t="s">
        <v>2193</v>
      </c>
    </row>
    <row r="6462" spans="1:6" hidden="1" x14ac:dyDescent="0.35">
      <c r="A6462" s="144" t="s">
        <v>27315</v>
      </c>
      <c r="B6462" s="144" t="s">
        <v>27316</v>
      </c>
      <c r="C6462" s="144" t="s">
        <v>27317</v>
      </c>
      <c r="D6462" s="144" t="s">
        <v>27318</v>
      </c>
      <c r="E6462" s="144" t="s">
        <v>2169</v>
      </c>
      <c r="F6462" s="144" t="s">
        <v>2193</v>
      </c>
    </row>
    <row r="6463" spans="1:6" ht="31" hidden="1" x14ac:dyDescent="0.35">
      <c r="A6463" s="144" t="s">
        <v>27319</v>
      </c>
      <c r="B6463" s="144" t="s">
        <v>27320</v>
      </c>
      <c r="C6463" s="144" t="s">
        <v>27321</v>
      </c>
      <c r="D6463" s="144" t="s">
        <v>27322</v>
      </c>
      <c r="E6463" s="144" t="s">
        <v>2175</v>
      </c>
      <c r="F6463" s="144" t="s">
        <v>2176</v>
      </c>
    </row>
    <row r="6464" spans="1:6" hidden="1" x14ac:dyDescent="0.35">
      <c r="A6464" s="144" t="s">
        <v>27323</v>
      </c>
      <c r="B6464" s="144" t="s">
        <v>27324</v>
      </c>
      <c r="C6464" s="144" t="s">
        <v>27325</v>
      </c>
      <c r="D6464" s="144" t="s">
        <v>27326</v>
      </c>
      <c r="E6464" s="144" t="s">
        <v>2175</v>
      </c>
      <c r="F6464" s="144" t="s">
        <v>2170</v>
      </c>
    </row>
    <row r="6465" spans="1:6" ht="31" hidden="1" x14ac:dyDescent="0.35">
      <c r="A6465" s="144" t="s">
        <v>27327</v>
      </c>
      <c r="B6465" s="144" t="s">
        <v>27328</v>
      </c>
      <c r="C6465" s="144" t="s">
        <v>27329</v>
      </c>
      <c r="D6465" s="144" t="s">
        <v>27330</v>
      </c>
      <c r="E6465" s="144" t="s">
        <v>2175</v>
      </c>
      <c r="F6465" s="144" t="s">
        <v>2176</v>
      </c>
    </row>
    <row r="6466" spans="1:6" ht="31" hidden="1" x14ac:dyDescent="0.35">
      <c r="A6466" s="144" t="s">
        <v>27331</v>
      </c>
      <c r="B6466" s="144" t="s">
        <v>27332</v>
      </c>
      <c r="C6466" s="144" t="s">
        <v>27333</v>
      </c>
      <c r="D6466" s="144" t="s">
        <v>27334</v>
      </c>
      <c r="E6466" s="144" t="s">
        <v>2162</v>
      </c>
      <c r="F6466" s="144" t="s">
        <v>2193</v>
      </c>
    </row>
    <row r="6467" spans="1:6" hidden="1" x14ac:dyDescent="0.35">
      <c r="A6467" s="144" t="s">
        <v>27335</v>
      </c>
      <c r="B6467" s="144" t="s">
        <v>27336</v>
      </c>
      <c r="C6467" s="144" t="s">
        <v>27337</v>
      </c>
      <c r="D6467" s="144" t="s">
        <v>27338</v>
      </c>
      <c r="E6467" s="144" t="s">
        <v>2175</v>
      </c>
      <c r="F6467" s="144" t="s">
        <v>2176</v>
      </c>
    </row>
    <row r="6468" spans="1:6" ht="31" hidden="1" x14ac:dyDescent="0.35">
      <c r="A6468" s="144" t="s">
        <v>27339</v>
      </c>
      <c r="B6468" s="144" t="s">
        <v>27340</v>
      </c>
      <c r="C6468" s="144" t="s">
        <v>27341</v>
      </c>
      <c r="D6468" s="144" t="s">
        <v>27342</v>
      </c>
      <c r="E6468" s="144" t="s">
        <v>2175</v>
      </c>
      <c r="F6468" s="144" t="s">
        <v>2176</v>
      </c>
    </row>
    <row r="6469" spans="1:6" ht="31" hidden="1" x14ac:dyDescent="0.35">
      <c r="A6469" s="144" t="s">
        <v>27343</v>
      </c>
      <c r="B6469" s="144" t="s">
        <v>27344</v>
      </c>
      <c r="C6469" s="144" t="s">
        <v>27345</v>
      </c>
      <c r="D6469" s="144" t="s">
        <v>27346</v>
      </c>
      <c r="E6469" s="144" t="s">
        <v>2162</v>
      </c>
      <c r="F6469" s="144" t="s">
        <v>2193</v>
      </c>
    </row>
    <row r="6470" spans="1:6" hidden="1" x14ac:dyDescent="0.35">
      <c r="A6470" s="144" t="s">
        <v>27347</v>
      </c>
      <c r="B6470" s="144" t="s">
        <v>27348</v>
      </c>
      <c r="C6470" s="144" t="s">
        <v>27349</v>
      </c>
      <c r="D6470" s="144" t="s">
        <v>27350</v>
      </c>
      <c r="E6470" s="144" t="s">
        <v>2175</v>
      </c>
      <c r="F6470" s="144" t="s">
        <v>2176</v>
      </c>
    </row>
    <row r="6471" spans="1:6" ht="31" hidden="1" x14ac:dyDescent="0.35">
      <c r="A6471" s="144" t="s">
        <v>27351</v>
      </c>
      <c r="B6471" s="144" t="s">
        <v>27352</v>
      </c>
      <c r="C6471" s="144" t="s">
        <v>27353</v>
      </c>
      <c r="D6471" s="144" t="s">
        <v>27354</v>
      </c>
      <c r="E6471" s="144" t="s">
        <v>2169</v>
      </c>
      <c r="F6471" s="144" t="s">
        <v>2170</v>
      </c>
    </row>
    <row r="6472" spans="1:6" ht="31" hidden="1" x14ac:dyDescent="0.35">
      <c r="A6472" s="144" t="s">
        <v>27355</v>
      </c>
      <c r="B6472" s="144" t="s">
        <v>27356</v>
      </c>
      <c r="C6472" s="144" t="s">
        <v>27357</v>
      </c>
      <c r="D6472" s="144" t="s">
        <v>27358</v>
      </c>
      <c r="E6472" s="144" t="s">
        <v>2169</v>
      </c>
      <c r="F6472" s="144" t="s">
        <v>2176</v>
      </c>
    </row>
    <row r="6473" spans="1:6" ht="31" hidden="1" x14ac:dyDescent="0.35">
      <c r="A6473" s="144" t="s">
        <v>27359</v>
      </c>
      <c r="B6473" s="144" t="s">
        <v>27360</v>
      </c>
      <c r="C6473" s="144" t="s">
        <v>27361</v>
      </c>
      <c r="D6473" s="144" t="s">
        <v>27362</v>
      </c>
      <c r="E6473" s="144" t="s">
        <v>2162</v>
      </c>
      <c r="F6473" s="144" t="s">
        <v>2185</v>
      </c>
    </row>
    <row r="6474" spans="1:6" ht="31" hidden="1" x14ac:dyDescent="0.35">
      <c r="A6474" s="144" t="s">
        <v>27363</v>
      </c>
      <c r="B6474" s="144" t="s">
        <v>27364</v>
      </c>
      <c r="C6474" s="144" t="s">
        <v>27365</v>
      </c>
      <c r="D6474" s="144" t="s">
        <v>27366</v>
      </c>
      <c r="E6474" s="144" t="s">
        <v>2169</v>
      </c>
      <c r="F6474" s="144" t="s">
        <v>2163</v>
      </c>
    </row>
    <row r="6475" spans="1:6" ht="31" hidden="1" x14ac:dyDescent="0.35">
      <c r="A6475" s="144" t="s">
        <v>27367</v>
      </c>
      <c r="B6475" s="144" t="s">
        <v>27368</v>
      </c>
      <c r="C6475" s="144" t="s">
        <v>27369</v>
      </c>
      <c r="D6475" s="144" t="s">
        <v>27370</v>
      </c>
      <c r="E6475" s="144" t="s">
        <v>2169</v>
      </c>
      <c r="F6475" s="144" t="s">
        <v>2163</v>
      </c>
    </row>
    <row r="6476" spans="1:6" hidden="1" x14ac:dyDescent="0.35">
      <c r="A6476" s="144" t="s">
        <v>27371</v>
      </c>
      <c r="B6476" s="144" t="s">
        <v>27372</v>
      </c>
      <c r="C6476" s="144" t="s">
        <v>27373</v>
      </c>
      <c r="D6476" s="144" t="s">
        <v>27374</v>
      </c>
      <c r="E6476" s="144" t="s">
        <v>2162</v>
      </c>
      <c r="F6476" s="144" t="s">
        <v>2193</v>
      </c>
    </row>
    <row r="6477" spans="1:6" ht="31" hidden="1" x14ac:dyDescent="0.35">
      <c r="A6477" s="144" t="s">
        <v>27375</v>
      </c>
      <c r="B6477" s="144" t="s">
        <v>27376</v>
      </c>
      <c r="C6477" s="144" t="s">
        <v>27377</v>
      </c>
      <c r="D6477" s="144" t="s">
        <v>27378</v>
      </c>
      <c r="E6477" s="144" t="s">
        <v>2169</v>
      </c>
      <c r="F6477" s="144" t="s">
        <v>2193</v>
      </c>
    </row>
    <row r="6478" spans="1:6" hidden="1" x14ac:dyDescent="0.35">
      <c r="A6478" s="144" t="s">
        <v>27379</v>
      </c>
      <c r="B6478" s="144" t="s">
        <v>27380</v>
      </c>
      <c r="C6478" s="144" t="s">
        <v>27381</v>
      </c>
      <c r="D6478" s="144" t="s">
        <v>27382</v>
      </c>
      <c r="E6478" s="144" t="s">
        <v>2175</v>
      </c>
      <c r="F6478" s="144" t="s">
        <v>2176</v>
      </c>
    </row>
    <row r="6479" spans="1:6" ht="31" hidden="1" x14ac:dyDescent="0.35">
      <c r="A6479" s="144" t="s">
        <v>27383</v>
      </c>
      <c r="B6479" s="144" t="s">
        <v>27384</v>
      </c>
      <c r="C6479" s="144" t="s">
        <v>27385</v>
      </c>
      <c r="D6479" s="144" t="s">
        <v>27386</v>
      </c>
      <c r="E6479" s="144" t="s">
        <v>2175</v>
      </c>
      <c r="F6479" s="144" t="s">
        <v>2193</v>
      </c>
    </row>
    <row r="6480" spans="1:6" hidden="1" x14ac:dyDescent="0.35">
      <c r="A6480" s="144" t="s">
        <v>27387</v>
      </c>
      <c r="B6480" s="144" t="s">
        <v>27388</v>
      </c>
      <c r="C6480" s="144" t="s">
        <v>27389</v>
      </c>
      <c r="D6480" s="144" t="s">
        <v>27390</v>
      </c>
      <c r="E6480" s="144" t="s">
        <v>2175</v>
      </c>
      <c r="F6480" s="144" t="s">
        <v>2170</v>
      </c>
    </row>
    <row r="6481" spans="1:6" ht="46.5" hidden="1" x14ac:dyDescent="0.35">
      <c r="A6481" s="144" t="s">
        <v>27391</v>
      </c>
      <c r="B6481" s="144" t="s">
        <v>27392</v>
      </c>
      <c r="C6481" s="144" t="s">
        <v>27393</v>
      </c>
      <c r="D6481" s="144" t="s">
        <v>27394</v>
      </c>
      <c r="E6481" s="144" t="s">
        <v>2175</v>
      </c>
      <c r="F6481" s="144" t="s">
        <v>2176</v>
      </c>
    </row>
    <row r="6482" spans="1:6" ht="31" hidden="1" x14ac:dyDescent="0.35">
      <c r="A6482" s="144" t="s">
        <v>27395</v>
      </c>
      <c r="B6482" s="144" t="s">
        <v>27396</v>
      </c>
      <c r="C6482" s="144" t="s">
        <v>27397</v>
      </c>
      <c r="D6482" s="144" t="s">
        <v>27398</v>
      </c>
      <c r="E6482" s="144" t="s">
        <v>2175</v>
      </c>
      <c r="F6482" s="144" t="s">
        <v>2163</v>
      </c>
    </row>
    <row r="6483" spans="1:6" ht="31" hidden="1" x14ac:dyDescent="0.35">
      <c r="A6483" s="144" t="s">
        <v>27399</v>
      </c>
      <c r="B6483" s="144" t="s">
        <v>27400</v>
      </c>
      <c r="C6483" s="144" t="s">
        <v>27401</v>
      </c>
      <c r="D6483" s="144" t="s">
        <v>27402</v>
      </c>
      <c r="E6483" s="144" t="s">
        <v>2175</v>
      </c>
      <c r="F6483" s="144" t="s">
        <v>2163</v>
      </c>
    </row>
    <row r="6484" spans="1:6" hidden="1" x14ac:dyDescent="0.35">
      <c r="A6484" s="144" t="s">
        <v>27403</v>
      </c>
      <c r="B6484" s="144" t="s">
        <v>27404</v>
      </c>
      <c r="C6484" s="144" t="s">
        <v>27405</v>
      </c>
      <c r="D6484" s="144" t="s">
        <v>27406</v>
      </c>
      <c r="E6484" s="144" t="s">
        <v>2175</v>
      </c>
      <c r="F6484" s="144" t="s">
        <v>2193</v>
      </c>
    </row>
    <row r="6485" spans="1:6" ht="31" hidden="1" x14ac:dyDescent="0.35">
      <c r="A6485" s="144" t="s">
        <v>27407</v>
      </c>
      <c r="B6485" s="144" t="s">
        <v>27408</v>
      </c>
      <c r="C6485" s="144" t="s">
        <v>27409</v>
      </c>
      <c r="D6485" s="144" t="s">
        <v>27410</v>
      </c>
      <c r="E6485" s="144" t="s">
        <v>2162</v>
      </c>
      <c r="F6485" s="144" t="s">
        <v>2193</v>
      </c>
    </row>
    <row r="6486" spans="1:6" ht="31" hidden="1" x14ac:dyDescent="0.35">
      <c r="A6486" s="144" t="s">
        <v>27411</v>
      </c>
      <c r="B6486" s="144" t="s">
        <v>27412</v>
      </c>
      <c r="C6486" s="144" t="s">
        <v>27413</v>
      </c>
      <c r="D6486" s="144" t="s">
        <v>27414</v>
      </c>
      <c r="E6486" s="144" t="s">
        <v>3238</v>
      </c>
      <c r="F6486" s="144" t="s">
        <v>2163</v>
      </c>
    </row>
    <row r="6487" spans="1:6" ht="31" hidden="1" x14ac:dyDescent="0.35">
      <c r="A6487" s="144" t="s">
        <v>27415</v>
      </c>
      <c r="B6487" s="144" t="s">
        <v>27416</v>
      </c>
      <c r="C6487" s="144" t="s">
        <v>27417</v>
      </c>
      <c r="D6487" s="144" t="s">
        <v>27418</v>
      </c>
      <c r="E6487" s="144" t="s">
        <v>2162</v>
      </c>
      <c r="F6487" s="144" t="s">
        <v>2193</v>
      </c>
    </row>
    <row r="6488" spans="1:6" hidden="1" x14ac:dyDescent="0.35">
      <c r="A6488" s="144" t="s">
        <v>27419</v>
      </c>
      <c r="B6488" s="144" t="s">
        <v>27420</v>
      </c>
      <c r="C6488" s="144" t="s">
        <v>27421</v>
      </c>
      <c r="D6488" s="144" t="s">
        <v>27422</v>
      </c>
      <c r="E6488" s="144" t="s">
        <v>2169</v>
      </c>
      <c r="F6488" s="144" t="s">
        <v>2176</v>
      </c>
    </row>
    <row r="6489" spans="1:6" hidden="1" x14ac:dyDescent="0.35">
      <c r="A6489" s="144" t="s">
        <v>27423</v>
      </c>
      <c r="B6489" s="144" t="s">
        <v>27424</v>
      </c>
      <c r="C6489" s="144" t="s">
        <v>27425</v>
      </c>
      <c r="D6489" s="144" t="s">
        <v>27426</v>
      </c>
      <c r="E6489" s="144" t="s">
        <v>2162</v>
      </c>
      <c r="F6489" s="144" t="s">
        <v>2193</v>
      </c>
    </row>
    <row r="6490" spans="1:6" ht="31" hidden="1" x14ac:dyDescent="0.35">
      <c r="A6490" s="144" t="s">
        <v>27427</v>
      </c>
      <c r="B6490" s="144" t="s">
        <v>27428</v>
      </c>
      <c r="C6490" s="144" t="s">
        <v>27429</v>
      </c>
      <c r="D6490" s="144" t="s">
        <v>27430</v>
      </c>
      <c r="E6490" s="144" t="s">
        <v>2175</v>
      </c>
      <c r="F6490" s="144" t="s">
        <v>2163</v>
      </c>
    </row>
    <row r="6491" spans="1:6" ht="31" hidden="1" x14ac:dyDescent="0.35">
      <c r="A6491" s="144" t="s">
        <v>27431</v>
      </c>
      <c r="B6491" s="144" t="s">
        <v>27432</v>
      </c>
      <c r="C6491" s="144" t="s">
        <v>27433</v>
      </c>
      <c r="D6491" s="144" t="s">
        <v>27434</v>
      </c>
      <c r="E6491" s="144" t="s">
        <v>2175</v>
      </c>
      <c r="F6491" s="144" t="s">
        <v>2176</v>
      </c>
    </row>
    <row r="6492" spans="1:6" ht="31" hidden="1" x14ac:dyDescent="0.35">
      <c r="A6492" s="144" t="s">
        <v>27435</v>
      </c>
      <c r="B6492" s="144" t="s">
        <v>27436</v>
      </c>
      <c r="C6492" s="144" t="s">
        <v>27437</v>
      </c>
      <c r="D6492" s="144" t="s">
        <v>27438</v>
      </c>
      <c r="E6492" s="144" t="s">
        <v>2175</v>
      </c>
      <c r="F6492" s="144" t="s">
        <v>2163</v>
      </c>
    </row>
    <row r="6493" spans="1:6" hidden="1" x14ac:dyDescent="0.35">
      <c r="A6493" s="144" t="s">
        <v>27439</v>
      </c>
      <c r="B6493" s="144" t="s">
        <v>27440</v>
      </c>
      <c r="C6493" s="144" t="s">
        <v>27441</v>
      </c>
      <c r="D6493" s="144" t="s">
        <v>27442</v>
      </c>
      <c r="E6493" s="144" t="s">
        <v>2169</v>
      </c>
      <c r="F6493" s="144" t="s">
        <v>2170</v>
      </c>
    </row>
    <row r="6494" spans="1:6" hidden="1" x14ac:dyDescent="0.35">
      <c r="A6494" s="144" t="s">
        <v>27443</v>
      </c>
      <c r="B6494" s="144" t="s">
        <v>27444</v>
      </c>
      <c r="C6494" s="144" t="s">
        <v>27445</v>
      </c>
      <c r="D6494" s="144" t="s">
        <v>27446</v>
      </c>
      <c r="E6494" s="144" t="s">
        <v>2169</v>
      </c>
      <c r="F6494" s="144" t="s">
        <v>2176</v>
      </c>
    </row>
    <row r="6495" spans="1:6" ht="31" hidden="1" x14ac:dyDescent="0.35">
      <c r="A6495" s="144" t="s">
        <v>27447</v>
      </c>
      <c r="B6495" s="144" t="s">
        <v>27448</v>
      </c>
      <c r="C6495" s="144" t="s">
        <v>27449</v>
      </c>
      <c r="D6495" s="144" t="s">
        <v>27450</v>
      </c>
      <c r="E6495" s="144" t="s">
        <v>2175</v>
      </c>
      <c r="F6495" s="144" t="s">
        <v>2170</v>
      </c>
    </row>
    <row r="6496" spans="1:6" hidden="1" x14ac:dyDescent="0.35">
      <c r="A6496" s="144" t="s">
        <v>27451</v>
      </c>
      <c r="B6496" s="144" t="s">
        <v>27452</v>
      </c>
      <c r="C6496" s="144" t="s">
        <v>27453</v>
      </c>
      <c r="D6496" s="144" t="s">
        <v>27454</v>
      </c>
      <c r="E6496" s="144" t="s">
        <v>2162</v>
      </c>
      <c r="F6496" s="144" t="s">
        <v>2193</v>
      </c>
    </row>
    <row r="6497" spans="1:6" ht="31" hidden="1" x14ac:dyDescent="0.35">
      <c r="A6497" s="144" t="s">
        <v>27455</v>
      </c>
      <c r="B6497" s="144" t="s">
        <v>27456</v>
      </c>
      <c r="C6497" s="144" t="s">
        <v>27457</v>
      </c>
      <c r="D6497" s="144" t="s">
        <v>27458</v>
      </c>
      <c r="E6497" s="144" t="s">
        <v>3238</v>
      </c>
      <c r="F6497" s="144" t="s">
        <v>2170</v>
      </c>
    </row>
    <row r="6498" spans="1:6" ht="31" hidden="1" x14ac:dyDescent="0.35">
      <c r="A6498" s="144" t="s">
        <v>27459</v>
      </c>
      <c r="B6498" s="144" t="s">
        <v>27460</v>
      </c>
      <c r="C6498" s="144" t="s">
        <v>27461</v>
      </c>
      <c r="D6498" s="144" t="s">
        <v>27462</v>
      </c>
      <c r="E6498" s="144" t="s">
        <v>2169</v>
      </c>
      <c r="F6498" s="144" t="s">
        <v>2176</v>
      </c>
    </row>
    <row r="6499" spans="1:6" hidden="1" x14ac:dyDescent="0.35">
      <c r="A6499" s="144" t="s">
        <v>27463</v>
      </c>
      <c r="B6499" s="144" t="s">
        <v>27464</v>
      </c>
      <c r="C6499" s="144" t="s">
        <v>27465</v>
      </c>
      <c r="D6499" s="144" t="s">
        <v>27466</v>
      </c>
      <c r="E6499" s="144" t="s">
        <v>2169</v>
      </c>
      <c r="F6499" s="144" t="s">
        <v>2176</v>
      </c>
    </row>
    <row r="6500" spans="1:6" hidden="1" x14ac:dyDescent="0.35">
      <c r="A6500" s="144" t="s">
        <v>27467</v>
      </c>
      <c r="B6500" s="144" t="s">
        <v>27468</v>
      </c>
      <c r="C6500" s="144" t="s">
        <v>27469</v>
      </c>
      <c r="D6500" s="144" t="s">
        <v>27470</v>
      </c>
      <c r="E6500" s="144" t="s">
        <v>2162</v>
      </c>
      <c r="F6500" s="144" t="s">
        <v>2185</v>
      </c>
    </row>
    <row r="6501" spans="1:6" ht="31" hidden="1" x14ac:dyDescent="0.35">
      <c r="A6501" s="144" t="s">
        <v>27471</v>
      </c>
      <c r="B6501" s="144" t="s">
        <v>27472</v>
      </c>
      <c r="C6501" s="144" t="s">
        <v>27473</v>
      </c>
      <c r="D6501" s="144" t="s">
        <v>27474</v>
      </c>
      <c r="E6501" s="144" t="s">
        <v>2162</v>
      </c>
      <c r="F6501" s="144" t="s">
        <v>2193</v>
      </c>
    </row>
    <row r="6502" spans="1:6" ht="31" hidden="1" x14ac:dyDescent="0.35">
      <c r="A6502" s="144" t="s">
        <v>27475</v>
      </c>
      <c r="B6502" s="144" t="s">
        <v>27476</v>
      </c>
      <c r="C6502" s="144" t="s">
        <v>27477</v>
      </c>
      <c r="D6502" s="144" t="s">
        <v>27478</v>
      </c>
      <c r="E6502" s="144" t="s">
        <v>2175</v>
      </c>
      <c r="F6502" s="144" t="s">
        <v>2176</v>
      </c>
    </row>
    <row r="6503" spans="1:6" hidden="1" x14ac:dyDescent="0.35">
      <c r="A6503" s="144" t="s">
        <v>27479</v>
      </c>
      <c r="B6503" s="144" t="s">
        <v>27480</v>
      </c>
      <c r="C6503" s="144" t="s">
        <v>27481</v>
      </c>
      <c r="D6503" s="144" t="s">
        <v>27482</v>
      </c>
      <c r="E6503" s="144" t="s">
        <v>2162</v>
      </c>
      <c r="F6503" s="144" t="s">
        <v>2193</v>
      </c>
    </row>
    <row r="6504" spans="1:6" ht="31" hidden="1" x14ac:dyDescent="0.35">
      <c r="A6504" s="144" t="s">
        <v>27483</v>
      </c>
      <c r="B6504" s="144" t="s">
        <v>27484</v>
      </c>
      <c r="C6504" s="144" t="s">
        <v>27485</v>
      </c>
      <c r="D6504" s="144" t="s">
        <v>27486</v>
      </c>
      <c r="E6504" s="144" t="s">
        <v>2175</v>
      </c>
      <c r="F6504" s="144" t="s">
        <v>2163</v>
      </c>
    </row>
    <row r="6505" spans="1:6" hidden="1" x14ac:dyDescent="0.35">
      <c r="A6505" s="144" t="s">
        <v>27487</v>
      </c>
      <c r="B6505" s="144" t="s">
        <v>27488</v>
      </c>
      <c r="C6505" s="144" t="s">
        <v>27489</v>
      </c>
      <c r="D6505" s="144" t="s">
        <v>27490</v>
      </c>
      <c r="E6505" s="144" t="s">
        <v>2175</v>
      </c>
      <c r="F6505" s="144" t="s">
        <v>2193</v>
      </c>
    </row>
    <row r="6506" spans="1:6" ht="62" hidden="1" x14ac:dyDescent="0.35">
      <c r="A6506" s="144" t="s">
        <v>27491</v>
      </c>
      <c r="B6506" s="144" t="s">
        <v>27492</v>
      </c>
      <c r="C6506" s="144" t="s">
        <v>27493</v>
      </c>
      <c r="D6506" s="144" t="s">
        <v>27494</v>
      </c>
      <c r="E6506" s="144" t="s">
        <v>2175</v>
      </c>
      <c r="F6506" s="144" t="s">
        <v>2176</v>
      </c>
    </row>
    <row r="6507" spans="1:6" hidden="1" x14ac:dyDescent="0.35">
      <c r="A6507" s="144" t="s">
        <v>27495</v>
      </c>
      <c r="B6507" s="144" t="s">
        <v>27496</v>
      </c>
      <c r="C6507" s="144" t="s">
        <v>27497</v>
      </c>
      <c r="D6507" s="144" t="s">
        <v>27498</v>
      </c>
      <c r="E6507" s="144" t="s">
        <v>2175</v>
      </c>
      <c r="F6507" s="144" t="s">
        <v>2176</v>
      </c>
    </row>
    <row r="6508" spans="1:6" ht="31" hidden="1" x14ac:dyDescent="0.35">
      <c r="A6508" s="144" t="s">
        <v>27499</v>
      </c>
      <c r="B6508" s="144" t="s">
        <v>27500</v>
      </c>
      <c r="C6508" s="144" t="s">
        <v>27501</v>
      </c>
      <c r="D6508" s="144" t="s">
        <v>27502</v>
      </c>
      <c r="E6508" s="144" t="s">
        <v>2169</v>
      </c>
      <c r="F6508" s="144" t="s">
        <v>2176</v>
      </c>
    </row>
    <row r="6509" spans="1:6" hidden="1" x14ac:dyDescent="0.35">
      <c r="A6509" s="144" t="s">
        <v>27503</v>
      </c>
      <c r="B6509" s="144" t="s">
        <v>27504</v>
      </c>
      <c r="C6509" s="144" t="s">
        <v>27505</v>
      </c>
      <c r="D6509" s="144" t="s">
        <v>27506</v>
      </c>
      <c r="E6509" s="144" t="s">
        <v>2169</v>
      </c>
      <c r="F6509" s="144" t="s">
        <v>2170</v>
      </c>
    </row>
    <row r="6510" spans="1:6" ht="31" hidden="1" x14ac:dyDescent="0.35">
      <c r="A6510" s="144" t="s">
        <v>27507</v>
      </c>
      <c r="B6510" s="144" t="s">
        <v>27508</v>
      </c>
      <c r="C6510" s="144" t="s">
        <v>27509</v>
      </c>
      <c r="D6510" s="144" t="s">
        <v>27510</v>
      </c>
      <c r="E6510" s="144" t="s">
        <v>2175</v>
      </c>
      <c r="F6510" s="144" t="s">
        <v>2176</v>
      </c>
    </row>
    <row r="6511" spans="1:6" hidden="1" x14ac:dyDescent="0.35">
      <c r="A6511" s="144" t="s">
        <v>27511</v>
      </c>
      <c r="B6511" s="144" t="s">
        <v>27512</v>
      </c>
      <c r="C6511" s="144" t="s">
        <v>27513</v>
      </c>
      <c r="D6511" s="144" t="s">
        <v>27514</v>
      </c>
      <c r="E6511" s="144" t="s">
        <v>2175</v>
      </c>
      <c r="F6511" s="144" t="s">
        <v>2176</v>
      </c>
    </row>
    <row r="6512" spans="1:6" ht="31" hidden="1" x14ac:dyDescent="0.35">
      <c r="A6512" s="144" t="s">
        <v>27515</v>
      </c>
      <c r="B6512" s="144" t="s">
        <v>27516</v>
      </c>
      <c r="C6512" s="144" t="s">
        <v>27517</v>
      </c>
      <c r="D6512" s="144" t="s">
        <v>27518</v>
      </c>
      <c r="E6512" s="144" t="s">
        <v>2175</v>
      </c>
      <c r="F6512" s="144" t="s">
        <v>2176</v>
      </c>
    </row>
    <row r="6513" spans="1:6" ht="31" hidden="1" x14ac:dyDescent="0.35">
      <c r="A6513" s="144" t="s">
        <v>27519</v>
      </c>
      <c r="B6513" s="144" t="s">
        <v>27520</v>
      </c>
      <c r="C6513" s="144" t="s">
        <v>27521</v>
      </c>
      <c r="D6513" s="144" t="s">
        <v>27522</v>
      </c>
      <c r="E6513" s="144" t="s">
        <v>2162</v>
      </c>
      <c r="F6513" s="144" t="s">
        <v>2193</v>
      </c>
    </row>
    <row r="6514" spans="1:6" hidden="1" x14ac:dyDescent="0.35">
      <c r="A6514" s="144" t="s">
        <v>262</v>
      </c>
      <c r="B6514" s="144" t="s">
        <v>27523</v>
      </c>
      <c r="C6514" s="144" t="s">
        <v>27524</v>
      </c>
      <c r="D6514" s="144" t="s">
        <v>27525</v>
      </c>
      <c r="E6514" s="144" t="s">
        <v>2162</v>
      </c>
      <c r="F6514" s="144" t="s">
        <v>2185</v>
      </c>
    </row>
    <row r="6515" spans="1:6" ht="31" hidden="1" x14ac:dyDescent="0.35">
      <c r="A6515" s="144" t="s">
        <v>27526</v>
      </c>
      <c r="B6515" s="144" t="s">
        <v>27527</v>
      </c>
      <c r="C6515" s="144" t="s">
        <v>27528</v>
      </c>
      <c r="D6515" s="144" t="s">
        <v>27529</v>
      </c>
      <c r="E6515" s="144" t="s">
        <v>2175</v>
      </c>
      <c r="F6515" s="144" t="s">
        <v>2163</v>
      </c>
    </row>
    <row r="6516" spans="1:6" ht="31" hidden="1" x14ac:dyDescent="0.35">
      <c r="A6516" s="144" t="s">
        <v>27530</v>
      </c>
      <c r="B6516" s="144" t="s">
        <v>27531</v>
      </c>
      <c r="C6516" s="144" t="s">
        <v>27532</v>
      </c>
      <c r="D6516" s="144" t="s">
        <v>27533</v>
      </c>
      <c r="E6516" s="144" t="s">
        <v>2175</v>
      </c>
      <c r="F6516" s="144" t="s">
        <v>2163</v>
      </c>
    </row>
    <row r="6517" spans="1:6" hidden="1" x14ac:dyDescent="0.35">
      <c r="A6517" s="144" t="s">
        <v>27534</v>
      </c>
      <c r="B6517" s="144" t="s">
        <v>27535</v>
      </c>
      <c r="C6517" s="144" t="s">
        <v>27536</v>
      </c>
      <c r="D6517" s="144" t="s">
        <v>27537</v>
      </c>
      <c r="E6517" s="144" t="s">
        <v>2175</v>
      </c>
      <c r="F6517" s="144" t="s">
        <v>2193</v>
      </c>
    </row>
    <row r="6518" spans="1:6" hidden="1" x14ac:dyDescent="0.35">
      <c r="A6518" s="144" t="s">
        <v>27538</v>
      </c>
      <c r="B6518" s="144" t="s">
        <v>27539</v>
      </c>
      <c r="C6518" s="144" t="s">
        <v>27540</v>
      </c>
      <c r="D6518" s="144" t="s">
        <v>27541</v>
      </c>
      <c r="E6518" s="144" t="s">
        <v>2175</v>
      </c>
      <c r="F6518" s="144" t="s">
        <v>2170</v>
      </c>
    </row>
    <row r="6519" spans="1:6" hidden="1" x14ac:dyDescent="0.35">
      <c r="A6519" s="144" t="s">
        <v>27542</v>
      </c>
      <c r="B6519" s="144" t="s">
        <v>27543</v>
      </c>
      <c r="C6519" s="144" t="s">
        <v>27544</v>
      </c>
      <c r="D6519" s="144" t="s">
        <v>27545</v>
      </c>
      <c r="E6519" s="144" t="s">
        <v>2175</v>
      </c>
      <c r="F6519" s="144" t="s">
        <v>2176</v>
      </c>
    </row>
    <row r="6520" spans="1:6" hidden="1" x14ac:dyDescent="0.35">
      <c r="A6520" s="144" t="s">
        <v>27546</v>
      </c>
      <c r="B6520" s="144" t="s">
        <v>27547</v>
      </c>
      <c r="C6520" s="144" t="s">
        <v>27548</v>
      </c>
      <c r="D6520" s="144" t="s">
        <v>27549</v>
      </c>
      <c r="E6520" s="144" t="s">
        <v>2169</v>
      </c>
      <c r="F6520" s="144" t="s">
        <v>2176</v>
      </c>
    </row>
    <row r="6521" spans="1:6" hidden="1" x14ac:dyDescent="0.35">
      <c r="A6521" s="144" t="s">
        <v>27550</v>
      </c>
      <c r="B6521" s="144" t="s">
        <v>27551</v>
      </c>
      <c r="C6521" s="144" t="s">
        <v>27552</v>
      </c>
      <c r="D6521" s="144" t="s">
        <v>27553</v>
      </c>
      <c r="E6521" s="144" t="s">
        <v>2175</v>
      </c>
      <c r="F6521" s="144" t="s">
        <v>2170</v>
      </c>
    </row>
    <row r="6522" spans="1:6" ht="31" hidden="1" x14ac:dyDescent="0.35">
      <c r="A6522" s="144" t="s">
        <v>27554</v>
      </c>
      <c r="B6522" s="144" t="s">
        <v>27555</v>
      </c>
      <c r="C6522" s="144" t="s">
        <v>27556</v>
      </c>
      <c r="D6522" s="144" t="s">
        <v>27557</v>
      </c>
      <c r="E6522" s="144" t="s">
        <v>2175</v>
      </c>
      <c r="F6522" s="144" t="s">
        <v>2163</v>
      </c>
    </row>
    <row r="6523" spans="1:6" ht="31" hidden="1" x14ac:dyDescent="0.35">
      <c r="A6523" s="144" t="s">
        <v>27558</v>
      </c>
      <c r="B6523" s="144" t="s">
        <v>27559</v>
      </c>
      <c r="C6523" s="144" t="s">
        <v>27560</v>
      </c>
      <c r="D6523" s="144" t="s">
        <v>27561</v>
      </c>
      <c r="E6523" s="144" t="s">
        <v>2175</v>
      </c>
      <c r="F6523" s="144" t="s">
        <v>2163</v>
      </c>
    </row>
    <row r="6524" spans="1:6" ht="46.5" hidden="1" x14ac:dyDescent="0.35">
      <c r="A6524" s="144" t="s">
        <v>27562</v>
      </c>
      <c r="B6524" s="144" t="s">
        <v>27563</v>
      </c>
      <c r="C6524" s="144" t="s">
        <v>27564</v>
      </c>
      <c r="D6524" s="144" t="s">
        <v>27565</v>
      </c>
      <c r="E6524" s="144" t="s">
        <v>2175</v>
      </c>
      <c r="F6524" s="144" t="s">
        <v>2170</v>
      </c>
    </row>
    <row r="6525" spans="1:6" ht="31" hidden="1" x14ac:dyDescent="0.35">
      <c r="A6525" s="144" t="s">
        <v>27566</v>
      </c>
      <c r="B6525" s="144" t="s">
        <v>27567</v>
      </c>
      <c r="C6525" s="144" t="s">
        <v>27568</v>
      </c>
      <c r="D6525" s="144" t="s">
        <v>27569</v>
      </c>
      <c r="E6525" s="144" t="s">
        <v>2175</v>
      </c>
      <c r="F6525" s="144" t="s">
        <v>2266</v>
      </c>
    </row>
    <row r="6526" spans="1:6" ht="31" hidden="1" x14ac:dyDescent="0.35">
      <c r="A6526" s="144" t="s">
        <v>27570</v>
      </c>
      <c r="B6526" s="144" t="s">
        <v>27571</v>
      </c>
      <c r="C6526" s="144" t="s">
        <v>27572</v>
      </c>
      <c r="D6526" s="144" t="s">
        <v>27573</v>
      </c>
      <c r="E6526" s="144" t="s">
        <v>2175</v>
      </c>
      <c r="F6526" s="144" t="s">
        <v>2163</v>
      </c>
    </row>
    <row r="6527" spans="1:6" ht="31" hidden="1" x14ac:dyDescent="0.35">
      <c r="A6527" s="144" t="s">
        <v>27574</v>
      </c>
      <c r="B6527" s="144" t="s">
        <v>27575</v>
      </c>
      <c r="C6527" s="144" t="s">
        <v>27576</v>
      </c>
      <c r="D6527" s="144" t="s">
        <v>27577</v>
      </c>
      <c r="E6527" s="144" t="s">
        <v>2175</v>
      </c>
      <c r="F6527" s="144" t="s">
        <v>2170</v>
      </c>
    </row>
    <row r="6528" spans="1:6" ht="31" hidden="1" x14ac:dyDescent="0.35">
      <c r="A6528" s="144" t="s">
        <v>27578</v>
      </c>
      <c r="B6528" s="144" t="s">
        <v>27579</v>
      </c>
      <c r="C6528" s="144" t="s">
        <v>27580</v>
      </c>
      <c r="D6528" s="144" t="s">
        <v>27581</v>
      </c>
      <c r="E6528" s="144" t="s">
        <v>2175</v>
      </c>
      <c r="F6528" s="144" t="s">
        <v>2163</v>
      </c>
    </row>
    <row r="6529" spans="1:6" hidden="1" x14ac:dyDescent="0.35">
      <c r="A6529" s="144" t="s">
        <v>27582</v>
      </c>
      <c r="B6529" s="144" t="s">
        <v>27583</v>
      </c>
      <c r="C6529" s="144" t="s">
        <v>27584</v>
      </c>
      <c r="D6529" s="144" t="s">
        <v>27585</v>
      </c>
      <c r="E6529" s="144" t="s">
        <v>2175</v>
      </c>
      <c r="F6529" s="144" t="s">
        <v>2176</v>
      </c>
    </row>
    <row r="6530" spans="1:6" ht="31" hidden="1" x14ac:dyDescent="0.35">
      <c r="A6530" s="144" t="s">
        <v>27586</v>
      </c>
      <c r="B6530" s="144" t="s">
        <v>27587</v>
      </c>
      <c r="C6530" s="144" t="s">
        <v>27587</v>
      </c>
      <c r="D6530" s="144" t="s">
        <v>27588</v>
      </c>
      <c r="E6530" s="144" t="s">
        <v>2175</v>
      </c>
      <c r="F6530" s="144" t="s">
        <v>2163</v>
      </c>
    </row>
    <row r="6531" spans="1:6" ht="31" hidden="1" x14ac:dyDescent="0.35">
      <c r="A6531" s="144" t="s">
        <v>27589</v>
      </c>
      <c r="B6531" s="144" t="s">
        <v>27590</v>
      </c>
      <c r="C6531" s="144" t="s">
        <v>27591</v>
      </c>
      <c r="D6531" s="144" t="s">
        <v>27592</v>
      </c>
      <c r="E6531" s="144" t="s">
        <v>2169</v>
      </c>
      <c r="F6531" s="144" t="s">
        <v>2163</v>
      </c>
    </row>
    <row r="6532" spans="1:6" ht="31" hidden="1" x14ac:dyDescent="0.35">
      <c r="A6532" s="144" t="s">
        <v>27593</v>
      </c>
      <c r="B6532" s="144" t="s">
        <v>27594</v>
      </c>
      <c r="C6532" s="144" t="s">
        <v>27595</v>
      </c>
      <c r="D6532" s="144" t="s">
        <v>27596</v>
      </c>
      <c r="E6532" s="144" t="s">
        <v>2175</v>
      </c>
      <c r="F6532" s="144" t="s">
        <v>2170</v>
      </c>
    </row>
    <row r="6533" spans="1:6" ht="31" hidden="1" x14ac:dyDescent="0.35">
      <c r="A6533" s="144" t="s">
        <v>27597</v>
      </c>
      <c r="B6533" s="144" t="s">
        <v>27598</v>
      </c>
      <c r="C6533" s="144" t="s">
        <v>27599</v>
      </c>
      <c r="D6533" s="144" t="s">
        <v>27600</v>
      </c>
      <c r="E6533" s="144" t="s">
        <v>2175</v>
      </c>
      <c r="F6533" s="144" t="s">
        <v>2176</v>
      </c>
    </row>
    <row r="6534" spans="1:6" hidden="1" x14ac:dyDescent="0.35">
      <c r="A6534" s="144" t="s">
        <v>27601</v>
      </c>
      <c r="B6534" s="144" t="s">
        <v>27602</v>
      </c>
      <c r="C6534" s="144" t="s">
        <v>27603</v>
      </c>
      <c r="D6534" s="144" t="s">
        <v>27604</v>
      </c>
      <c r="E6534" s="144" t="s">
        <v>2169</v>
      </c>
      <c r="F6534" s="144" t="s">
        <v>2170</v>
      </c>
    </row>
    <row r="6535" spans="1:6" ht="31" hidden="1" x14ac:dyDescent="0.35">
      <c r="A6535" s="144" t="s">
        <v>27605</v>
      </c>
      <c r="B6535" s="144" t="s">
        <v>27606</v>
      </c>
      <c r="C6535" s="144" t="s">
        <v>27607</v>
      </c>
      <c r="D6535" s="144" t="s">
        <v>27608</v>
      </c>
      <c r="E6535" s="144" t="s">
        <v>2175</v>
      </c>
      <c r="F6535" s="144" t="s">
        <v>2163</v>
      </c>
    </row>
    <row r="6536" spans="1:6" ht="31" hidden="1" x14ac:dyDescent="0.35">
      <c r="A6536" s="144" t="s">
        <v>27609</v>
      </c>
      <c r="B6536" s="144" t="s">
        <v>27610</v>
      </c>
      <c r="C6536" s="144" t="s">
        <v>27611</v>
      </c>
      <c r="D6536" s="144" t="s">
        <v>27612</v>
      </c>
      <c r="E6536" s="144" t="s">
        <v>2175</v>
      </c>
      <c r="F6536" s="144" t="s">
        <v>2163</v>
      </c>
    </row>
    <row r="6537" spans="1:6" hidden="1" x14ac:dyDescent="0.35">
      <c r="A6537" s="144" t="s">
        <v>27613</v>
      </c>
      <c r="B6537" s="144" t="s">
        <v>27614</v>
      </c>
      <c r="C6537" s="144" t="s">
        <v>27615</v>
      </c>
      <c r="D6537" s="144" t="s">
        <v>27616</v>
      </c>
      <c r="E6537" s="144" t="s">
        <v>2169</v>
      </c>
      <c r="F6537" s="144" t="s">
        <v>2170</v>
      </c>
    </row>
    <row r="6538" spans="1:6" hidden="1" x14ac:dyDescent="0.35">
      <c r="A6538" s="144" t="s">
        <v>27617</v>
      </c>
      <c r="B6538" s="144" t="s">
        <v>27618</v>
      </c>
      <c r="C6538" s="144" t="s">
        <v>27619</v>
      </c>
      <c r="D6538" s="144" t="s">
        <v>27620</v>
      </c>
      <c r="E6538" s="144" t="s">
        <v>2169</v>
      </c>
      <c r="F6538" s="144" t="s">
        <v>2193</v>
      </c>
    </row>
    <row r="6539" spans="1:6" ht="31" hidden="1" x14ac:dyDescent="0.35">
      <c r="A6539" s="144" t="s">
        <v>27621</v>
      </c>
      <c r="B6539" s="144" t="s">
        <v>27622</v>
      </c>
      <c r="C6539" s="144" t="s">
        <v>27623</v>
      </c>
      <c r="D6539" s="144" t="s">
        <v>27624</v>
      </c>
      <c r="E6539" s="144" t="s">
        <v>2175</v>
      </c>
      <c r="F6539" s="144" t="s">
        <v>2170</v>
      </c>
    </row>
    <row r="6540" spans="1:6" hidden="1" x14ac:dyDescent="0.35">
      <c r="A6540" s="144" t="s">
        <v>27625</v>
      </c>
      <c r="B6540" s="144" t="s">
        <v>27626</v>
      </c>
      <c r="C6540" s="144" t="s">
        <v>27627</v>
      </c>
      <c r="D6540" s="144" t="s">
        <v>27628</v>
      </c>
      <c r="E6540" s="144" t="s">
        <v>2169</v>
      </c>
      <c r="F6540" s="144" t="s">
        <v>2193</v>
      </c>
    </row>
    <row r="6541" spans="1:6" ht="31" hidden="1" x14ac:dyDescent="0.35">
      <c r="A6541" s="144" t="s">
        <v>259</v>
      </c>
      <c r="B6541" s="144" t="s">
        <v>27629</v>
      </c>
      <c r="C6541" s="144" t="s">
        <v>27630</v>
      </c>
      <c r="D6541" s="144" t="s">
        <v>27631</v>
      </c>
      <c r="E6541" s="144" t="s">
        <v>2175</v>
      </c>
      <c r="F6541" s="144" t="s">
        <v>2163</v>
      </c>
    </row>
    <row r="6542" spans="1:6" hidden="1" x14ac:dyDescent="0.35">
      <c r="A6542" s="144" t="s">
        <v>27632</v>
      </c>
      <c r="B6542" s="144" t="s">
        <v>27633</v>
      </c>
      <c r="C6542" s="144" t="s">
        <v>27634</v>
      </c>
      <c r="D6542" s="144" t="s">
        <v>27635</v>
      </c>
      <c r="E6542" s="144" t="s">
        <v>2175</v>
      </c>
      <c r="F6542" s="144" t="s">
        <v>2176</v>
      </c>
    </row>
    <row r="6543" spans="1:6" ht="62" hidden="1" x14ac:dyDescent="0.35">
      <c r="A6543" s="144" t="s">
        <v>317</v>
      </c>
      <c r="B6543" s="144" t="s">
        <v>27636</v>
      </c>
      <c r="C6543" s="144" t="s">
        <v>27637</v>
      </c>
      <c r="D6543" s="144" t="s">
        <v>27638</v>
      </c>
      <c r="E6543" s="144" t="s">
        <v>2162</v>
      </c>
      <c r="F6543" s="144" t="s">
        <v>2193</v>
      </c>
    </row>
    <row r="6544" spans="1:6" ht="31" hidden="1" x14ac:dyDescent="0.35">
      <c r="A6544" s="144" t="s">
        <v>27639</v>
      </c>
      <c r="B6544" s="144" t="s">
        <v>27640</v>
      </c>
      <c r="C6544" s="144" t="s">
        <v>27641</v>
      </c>
      <c r="D6544" s="144" t="s">
        <v>27642</v>
      </c>
      <c r="E6544" s="144" t="s">
        <v>2162</v>
      </c>
      <c r="F6544" s="144" t="s">
        <v>2163</v>
      </c>
    </row>
    <row r="6545" spans="1:6" hidden="1" x14ac:dyDescent="0.35">
      <c r="A6545" s="144" t="s">
        <v>1239</v>
      </c>
      <c r="B6545" s="144" t="s">
        <v>27643</v>
      </c>
      <c r="C6545" s="144" t="s">
        <v>27644</v>
      </c>
      <c r="D6545" s="144" t="s">
        <v>27645</v>
      </c>
      <c r="E6545" s="144" t="s">
        <v>2162</v>
      </c>
      <c r="F6545" s="144" t="s">
        <v>2193</v>
      </c>
    </row>
    <row r="6546" spans="1:6" ht="31" hidden="1" x14ac:dyDescent="0.35">
      <c r="A6546" s="144" t="s">
        <v>27646</v>
      </c>
      <c r="B6546" s="144" t="s">
        <v>27647</v>
      </c>
      <c r="C6546" s="144" t="s">
        <v>27648</v>
      </c>
      <c r="D6546" s="144" t="s">
        <v>27649</v>
      </c>
      <c r="E6546" s="144" t="s">
        <v>2175</v>
      </c>
      <c r="F6546" s="144" t="s">
        <v>2163</v>
      </c>
    </row>
    <row r="6547" spans="1:6" ht="31" hidden="1" x14ac:dyDescent="0.35">
      <c r="A6547" s="144" t="s">
        <v>27650</v>
      </c>
      <c r="B6547" s="144" t="s">
        <v>27651</v>
      </c>
      <c r="C6547" s="144" t="s">
        <v>27652</v>
      </c>
      <c r="D6547" s="144" t="s">
        <v>27653</v>
      </c>
      <c r="E6547" s="144" t="s">
        <v>2175</v>
      </c>
      <c r="F6547" s="144" t="s">
        <v>2163</v>
      </c>
    </row>
    <row r="6548" spans="1:6" hidden="1" x14ac:dyDescent="0.35">
      <c r="A6548" s="144" t="s">
        <v>27654</v>
      </c>
      <c r="B6548" s="144" t="s">
        <v>27655</v>
      </c>
      <c r="C6548" s="144" t="s">
        <v>27656</v>
      </c>
      <c r="D6548" s="144" t="s">
        <v>27657</v>
      </c>
      <c r="E6548" s="144" t="s">
        <v>2162</v>
      </c>
      <c r="F6548" s="144" t="s">
        <v>2193</v>
      </c>
    </row>
    <row r="6549" spans="1:6" ht="31" hidden="1" x14ac:dyDescent="0.35">
      <c r="A6549" s="144" t="s">
        <v>179</v>
      </c>
      <c r="B6549" s="144" t="s">
        <v>27658</v>
      </c>
      <c r="C6549" s="144" t="s">
        <v>27659</v>
      </c>
      <c r="D6549" s="144" t="s">
        <v>27660</v>
      </c>
      <c r="E6549" s="144" t="s">
        <v>2162</v>
      </c>
      <c r="F6549" s="144" t="s">
        <v>2185</v>
      </c>
    </row>
    <row r="6550" spans="1:6" hidden="1" x14ac:dyDescent="0.35">
      <c r="A6550" s="144" t="s">
        <v>27661</v>
      </c>
      <c r="B6550" s="144" t="s">
        <v>27662</v>
      </c>
      <c r="C6550" s="144" t="s">
        <v>27663</v>
      </c>
      <c r="D6550" s="144" t="s">
        <v>27664</v>
      </c>
      <c r="E6550" s="144" t="s">
        <v>2175</v>
      </c>
      <c r="F6550" s="144" t="s">
        <v>2170</v>
      </c>
    </row>
    <row r="6551" spans="1:6" ht="46.5" hidden="1" x14ac:dyDescent="0.35">
      <c r="A6551" s="144" t="s">
        <v>27665</v>
      </c>
      <c r="B6551" s="144" t="s">
        <v>27666</v>
      </c>
      <c r="C6551" s="144" t="s">
        <v>27667</v>
      </c>
      <c r="D6551" s="144" t="s">
        <v>27668</v>
      </c>
      <c r="E6551" s="144" t="s">
        <v>2169</v>
      </c>
      <c r="F6551" s="144" t="s">
        <v>2176</v>
      </c>
    </row>
    <row r="6552" spans="1:6" ht="31" hidden="1" x14ac:dyDescent="0.35">
      <c r="A6552" s="144" t="s">
        <v>27669</v>
      </c>
      <c r="B6552" s="144" t="s">
        <v>27670</v>
      </c>
      <c r="C6552" s="144" t="s">
        <v>27671</v>
      </c>
      <c r="D6552" s="144" t="s">
        <v>27672</v>
      </c>
      <c r="E6552" s="144" t="s">
        <v>2175</v>
      </c>
      <c r="F6552" s="144" t="s">
        <v>2163</v>
      </c>
    </row>
    <row r="6553" spans="1:6" hidden="1" x14ac:dyDescent="0.35">
      <c r="A6553" s="144" t="s">
        <v>27673</v>
      </c>
      <c r="B6553" s="144" t="s">
        <v>27674</v>
      </c>
      <c r="C6553" s="144" t="s">
        <v>27675</v>
      </c>
      <c r="D6553" s="144" t="s">
        <v>27676</v>
      </c>
      <c r="E6553" s="144" t="s">
        <v>2169</v>
      </c>
      <c r="F6553" s="144" t="s">
        <v>2176</v>
      </c>
    </row>
    <row r="6554" spans="1:6" ht="31" hidden="1" x14ac:dyDescent="0.35">
      <c r="A6554" s="144" t="s">
        <v>27677</v>
      </c>
      <c r="B6554" s="144" t="s">
        <v>27678</v>
      </c>
      <c r="C6554" s="144" t="s">
        <v>27679</v>
      </c>
      <c r="D6554" s="144" t="s">
        <v>27680</v>
      </c>
      <c r="E6554" s="144" t="s">
        <v>2175</v>
      </c>
      <c r="F6554" s="144" t="s">
        <v>2163</v>
      </c>
    </row>
    <row r="6555" spans="1:6" ht="31" hidden="1" x14ac:dyDescent="0.35">
      <c r="A6555" s="144" t="s">
        <v>27681</v>
      </c>
      <c r="B6555" s="144" t="s">
        <v>27682</v>
      </c>
      <c r="C6555" s="144" t="s">
        <v>27683</v>
      </c>
      <c r="D6555" s="144" t="s">
        <v>27684</v>
      </c>
      <c r="E6555" s="144" t="s">
        <v>2175</v>
      </c>
      <c r="F6555" s="144" t="s">
        <v>2163</v>
      </c>
    </row>
    <row r="6556" spans="1:6" ht="31" hidden="1" x14ac:dyDescent="0.35">
      <c r="A6556" s="144" t="s">
        <v>27685</v>
      </c>
      <c r="B6556" s="144" t="s">
        <v>27686</v>
      </c>
      <c r="C6556" s="144" t="s">
        <v>27687</v>
      </c>
      <c r="D6556" s="144" t="s">
        <v>27688</v>
      </c>
      <c r="E6556" s="144" t="s">
        <v>2175</v>
      </c>
      <c r="F6556" s="144" t="s">
        <v>2163</v>
      </c>
    </row>
    <row r="6557" spans="1:6" ht="31" hidden="1" x14ac:dyDescent="0.35">
      <c r="A6557" s="144" t="s">
        <v>27689</v>
      </c>
      <c r="B6557" s="144" t="s">
        <v>27690</v>
      </c>
      <c r="C6557" s="144" t="s">
        <v>27691</v>
      </c>
      <c r="D6557" s="144" t="s">
        <v>27692</v>
      </c>
      <c r="E6557" s="144" t="s">
        <v>2175</v>
      </c>
      <c r="F6557" s="144" t="s">
        <v>2163</v>
      </c>
    </row>
    <row r="6558" spans="1:6" hidden="1" x14ac:dyDescent="0.35">
      <c r="A6558" s="144" t="s">
        <v>27693</v>
      </c>
      <c r="B6558" s="144" t="s">
        <v>27694</v>
      </c>
      <c r="C6558" s="144" t="s">
        <v>27695</v>
      </c>
      <c r="D6558" s="144" t="s">
        <v>27696</v>
      </c>
      <c r="E6558" s="144" t="s">
        <v>2162</v>
      </c>
      <c r="F6558" s="144" t="s">
        <v>2193</v>
      </c>
    </row>
    <row r="6559" spans="1:6" ht="31" hidden="1" x14ac:dyDescent="0.35">
      <c r="A6559" s="144" t="s">
        <v>27697</v>
      </c>
      <c r="B6559" s="144" t="s">
        <v>27698</v>
      </c>
      <c r="C6559" s="144" t="s">
        <v>27699</v>
      </c>
      <c r="D6559" s="144" t="s">
        <v>27700</v>
      </c>
      <c r="E6559" s="144" t="s">
        <v>2175</v>
      </c>
      <c r="F6559" s="144" t="s">
        <v>2176</v>
      </c>
    </row>
    <row r="6560" spans="1:6" ht="31" hidden="1" x14ac:dyDescent="0.35">
      <c r="A6560" s="144" t="s">
        <v>27701</v>
      </c>
      <c r="B6560" s="144" t="s">
        <v>27702</v>
      </c>
      <c r="C6560" s="144" t="s">
        <v>27703</v>
      </c>
      <c r="D6560" s="144" t="s">
        <v>27704</v>
      </c>
      <c r="E6560" s="144" t="s">
        <v>2175</v>
      </c>
      <c r="F6560" s="144" t="s">
        <v>2193</v>
      </c>
    </row>
    <row r="6561" spans="1:6" hidden="1" x14ac:dyDescent="0.35">
      <c r="A6561" s="144" t="s">
        <v>27705</v>
      </c>
      <c r="B6561" s="144" t="s">
        <v>27706</v>
      </c>
      <c r="C6561" s="144" t="s">
        <v>27707</v>
      </c>
      <c r="D6561" s="144" t="s">
        <v>27708</v>
      </c>
      <c r="E6561" s="144" t="s">
        <v>2175</v>
      </c>
      <c r="F6561" s="144" t="s">
        <v>2176</v>
      </c>
    </row>
    <row r="6562" spans="1:6" ht="31" hidden="1" x14ac:dyDescent="0.35">
      <c r="A6562" s="144" t="s">
        <v>27709</v>
      </c>
      <c r="B6562" s="144" t="s">
        <v>27710</v>
      </c>
      <c r="C6562" s="144" t="s">
        <v>27711</v>
      </c>
      <c r="D6562" s="144" t="s">
        <v>27712</v>
      </c>
      <c r="E6562" s="144" t="s">
        <v>2175</v>
      </c>
      <c r="F6562" s="144" t="s">
        <v>2176</v>
      </c>
    </row>
    <row r="6563" spans="1:6" ht="31" hidden="1" x14ac:dyDescent="0.35">
      <c r="A6563" s="144" t="s">
        <v>27713</v>
      </c>
      <c r="B6563" s="144" t="s">
        <v>27714</v>
      </c>
      <c r="C6563" s="144" t="s">
        <v>27715</v>
      </c>
      <c r="D6563" s="144" t="s">
        <v>27716</v>
      </c>
      <c r="E6563" s="144" t="s">
        <v>2175</v>
      </c>
      <c r="F6563" s="144" t="s">
        <v>2176</v>
      </c>
    </row>
    <row r="6564" spans="1:6" ht="31" hidden="1" x14ac:dyDescent="0.35">
      <c r="A6564" s="144" t="s">
        <v>27717</v>
      </c>
      <c r="B6564" s="144" t="s">
        <v>27718</v>
      </c>
      <c r="C6564" s="144" t="s">
        <v>27719</v>
      </c>
      <c r="D6564" s="144" t="s">
        <v>27720</v>
      </c>
      <c r="E6564" s="144" t="s">
        <v>2175</v>
      </c>
      <c r="F6564" s="144" t="s">
        <v>2176</v>
      </c>
    </row>
    <row r="6565" spans="1:6" ht="31" hidden="1" x14ac:dyDescent="0.35">
      <c r="A6565" s="144" t="s">
        <v>27721</v>
      </c>
      <c r="B6565" s="144" t="s">
        <v>27722</v>
      </c>
      <c r="C6565" s="144" t="s">
        <v>27723</v>
      </c>
      <c r="D6565" s="144" t="s">
        <v>27724</v>
      </c>
      <c r="E6565" s="144" t="s">
        <v>2175</v>
      </c>
      <c r="F6565" s="144" t="s">
        <v>2176</v>
      </c>
    </row>
    <row r="6566" spans="1:6" hidden="1" x14ac:dyDescent="0.35">
      <c r="A6566" s="144" t="s">
        <v>27725</v>
      </c>
      <c r="B6566" s="144" t="s">
        <v>27726</v>
      </c>
      <c r="C6566" s="144" t="s">
        <v>27727</v>
      </c>
      <c r="D6566" s="144" t="s">
        <v>27728</v>
      </c>
      <c r="E6566" s="144" t="s">
        <v>2175</v>
      </c>
      <c r="F6566" s="144" t="s">
        <v>2193</v>
      </c>
    </row>
    <row r="6567" spans="1:6" hidden="1" x14ac:dyDescent="0.35">
      <c r="A6567" s="144" t="s">
        <v>27729</v>
      </c>
      <c r="B6567" s="144" t="s">
        <v>27730</v>
      </c>
      <c r="C6567" s="144" t="s">
        <v>27731</v>
      </c>
      <c r="D6567" s="144" t="s">
        <v>27732</v>
      </c>
      <c r="E6567" s="144" t="s">
        <v>2169</v>
      </c>
      <c r="F6567" s="144" t="s">
        <v>2176</v>
      </c>
    </row>
    <row r="6568" spans="1:6" ht="31" hidden="1" x14ac:dyDescent="0.35">
      <c r="A6568" s="144" t="s">
        <v>27733</v>
      </c>
      <c r="B6568" s="144" t="s">
        <v>27734</v>
      </c>
      <c r="C6568" s="144" t="s">
        <v>27735</v>
      </c>
      <c r="D6568" s="144" t="s">
        <v>27736</v>
      </c>
      <c r="E6568" s="144" t="s">
        <v>2175</v>
      </c>
      <c r="F6568" s="144" t="s">
        <v>2176</v>
      </c>
    </row>
    <row r="6569" spans="1:6" hidden="1" x14ac:dyDescent="0.35">
      <c r="A6569" s="144" t="s">
        <v>27737</v>
      </c>
      <c r="B6569" s="144" t="s">
        <v>27738</v>
      </c>
      <c r="C6569" s="144" t="s">
        <v>27738</v>
      </c>
      <c r="D6569" s="144" t="s">
        <v>27739</v>
      </c>
      <c r="E6569" s="144" t="s">
        <v>2175</v>
      </c>
      <c r="F6569" s="144" t="s">
        <v>2176</v>
      </c>
    </row>
    <row r="6570" spans="1:6" hidden="1" x14ac:dyDescent="0.35">
      <c r="A6570" s="144" t="s">
        <v>27740</v>
      </c>
      <c r="B6570" s="144" t="s">
        <v>27741</v>
      </c>
      <c r="C6570" s="144" t="s">
        <v>27741</v>
      </c>
      <c r="D6570" s="144" t="s">
        <v>27742</v>
      </c>
      <c r="E6570" s="144" t="s">
        <v>2175</v>
      </c>
      <c r="F6570" s="144" t="s">
        <v>2176</v>
      </c>
    </row>
    <row r="6571" spans="1:6" ht="31" hidden="1" x14ac:dyDescent="0.35">
      <c r="A6571" s="144" t="s">
        <v>27743</v>
      </c>
      <c r="B6571" s="144" t="s">
        <v>27744</v>
      </c>
      <c r="C6571" s="144" t="s">
        <v>27745</v>
      </c>
      <c r="D6571" s="144" t="s">
        <v>27746</v>
      </c>
      <c r="E6571" s="144" t="s">
        <v>2175</v>
      </c>
      <c r="F6571" s="144" t="s">
        <v>2176</v>
      </c>
    </row>
    <row r="6572" spans="1:6" hidden="1" x14ac:dyDescent="0.35">
      <c r="A6572" s="144" t="s">
        <v>27747</v>
      </c>
      <c r="B6572" s="144" t="s">
        <v>27748</v>
      </c>
      <c r="C6572" s="144" t="s">
        <v>27749</v>
      </c>
      <c r="D6572" s="144" t="s">
        <v>27750</v>
      </c>
      <c r="E6572" s="144" t="s">
        <v>2162</v>
      </c>
      <c r="F6572" s="144" t="s">
        <v>2193</v>
      </c>
    </row>
    <row r="6573" spans="1:6" hidden="1" x14ac:dyDescent="0.35">
      <c r="A6573" s="144" t="s">
        <v>27751</v>
      </c>
      <c r="B6573" s="144" t="s">
        <v>27752</v>
      </c>
      <c r="C6573" s="144" t="s">
        <v>27753</v>
      </c>
      <c r="D6573" s="144" t="s">
        <v>27754</v>
      </c>
      <c r="E6573" s="144" t="s">
        <v>2169</v>
      </c>
      <c r="F6573" s="144" t="s">
        <v>2170</v>
      </c>
    </row>
    <row r="6574" spans="1:6" hidden="1" x14ac:dyDescent="0.35">
      <c r="A6574" s="144" t="s">
        <v>27755</v>
      </c>
      <c r="B6574" s="144" t="s">
        <v>27756</v>
      </c>
      <c r="C6574" s="144" t="s">
        <v>27756</v>
      </c>
      <c r="D6574" s="144" t="s">
        <v>27757</v>
      </c>
      <c r="E6574" s="144" t="s">
        <v>2175</v>
      </c>
      <c r="F6574" s="144" t="s">
        <v>2185</v>
      </c>
    </row>
    <row r="6575" spans="1:6" ht="31" hidden="1" x14ac:dyDescent="0.35">
      <c r="A6575" s="144" t="s">
        <v>27758</v>
      </c>
      <c r="B6575" s="144" t="s">
        <v>27759</v>
      </c>
      <c r="C6575" s="144" t="s">
        <v>27760</v>
      </c>
      <c r="D6575" s="144" t="s">
        <v>27761</v>
      </c>
      <c r="E6575" s="144" t="s">
        <v>2175</v>
      </c>
      <c r="F6575" s="144" t="s">
        <v>2170</v>
      </c>
    </row>
    <row r="6576" spans="1:6" ht="31" hidden="1" x14ac:dyDescent="0.35">
      <c r="A6576" s="144" t="s">
        <v>27762</v>
      </c>
      <c r="B6576" s="144" t="s">
        <v>27763</v>
      </c>
      <c r="C6576" s="144" t="s">
        <v>27764</v>
      </c>
      <c r="D6576" s="144" t="s">
        <v>27765</v>
      </c>
      <c r="E6576" s="144" t="s">
        <v>2162</v>
      </c>
      <c r="F6576" s="144" t="s">
        <v>2163</v>
      </c>
    </row>
    <row r="6577" spans="1:6" ht="31" hidden="1" x14ac:dyDescent="0.35">
      <c r="A6577" s="144" t="s">
        <v>27766</v>
      </c>
      <c r="B6577" s="144" t="s">
        <v>27767</v>
      </c>
      <c r="C6577" s="144" t="s">
        <v>27767</v>
      </c>
      <c r="D6577" s="144" t="s">
        <v>27768</v>
      </c>
      <c r="E6577" s="144" t="s">
        <v>2175</v>
      </c>
      <c r="F6577" s="144" t="s">
        <v>2163</v>
      </c>
    </row>
    <row r="6578" spans="1:6" ht="31" hidden="1" x14ac:dyDescent="0.35">
      <c r="A6578" s="144" t="s">
        <v>27769</v>
      </c>
      <c r="B6578" s="144" t="s">
        <v>27770</v>
      </c>
      <c r="C6578" s="144" t="s">
        <v>27771</v>
      </c>
      <c r="D6578" s="144" t="s">
        <v>27772</v>
      </c>
      <c r="E6578" s="144" t="s">
        <v>2175</v>
      </c>
      <c r="F6578" s="144" t="s">
        <v>2163</v>
      </c>
    </row>
    <row r="6579" spans="1:6" ht="31" hidden="1" x14ac:dyDescent="0.35">
      <c r="A6579" s="144" t="s">
        <v>27773</v>
      </c>
      <c r="B6579" s="144" t="s">
        <v>27774</v>
      </c>
      <c r="C6579" s="144" t="s">
        <v>27775</v>
      </c>
      <c r="D6579" s="144" t="s">
        <v>27776</v>
      </c>
      <c r="E6579" s="144" t="s">
        <v>2175</v>
      </c>
      <c r="F6579" s="144" t="s">
        <v>2176</v>
      </c>
    </row>
    <row r="6580" spans="1:6" ht="31" hidden="1" x14ac:dyDescent="0.35">
      <c r="A6580" s="144" t="s">
        <v>27777</v>
      </c>
      <c r="B6580" s="144" t="s">
        <v>27778</v>
      </c>
      <c r="C6580" s="144" t="s">
        <v>27779</v>
      </c>
      <c r="D6580" s="144" t="s">
        <v>27780</v>
      </c>
      <c r="E6580" s="144" t="s">
        <v>2175</v>
      </c>
      <c r="F6580" s="144" t="s">
        <v>2176</v>
      </c>
    </row>
    <row r="6581" spans="1:6" hidden="1" x14ac:dyDescent="0.35">
      <c r="A6581" s="144" t="s">
        <v>46</v>
      </c>
      <c r="B6581" s="144" t="s">
        <v>27781</v>
      </c>
      <c r="C6581" s="144" t="s">
        <v>27782</v>
      </c>
      <c r="D6581" s="144" t="s">
        <v>27783</v>
      </c>
      <c r="E6581" s="144" t="s">
        <v>2162</v>
      </c>
      <c r="F6581" s="144" t="s">
        <v>2193</v>
      </c>
    </row>
    <row r="6582" spans="1:6" hidden="1" x14ac:dyDescent="0.35">
      <c r="A6582" s="144" t="s">
        <v>27784</v>
      </c>
      <c r="B6582" s="144" t="s">
        <v>27785</v>
      </c>
      <c r="C6582" s="144" t="s">
        <v>27786</v>
      </c>
      <c r="D6582" s="144" t="s">
        <v>27787</v>
      </c>
      <c r="E6582" s="144" t="s">
        <v>2169</v>
      </c>
      <c r="F6582" s="144" t="s">
        <v>2176</v>
      </c>
    </row>
    <row r="6583" spans="1:6" ht="31" hidden="1" x14ac:dyDescent="0.35">
      <c r="A6583" s="144" t="s">
        <v>27788</v>
      </c>
      <c r="B6583" s="144" t="s">
        <v>27789</v>
      </c>
      <c r="C6583" s="144" t="s">
        <v>27790</v>
      </c>
      <c r="D6583" s="144" t="s">
        <v>27791</v>
      </c>
      <c r="E6583" s="144" t="s">
        <v>2175</v>
      </c>
      <c r="F6583" s="144" t="s">
        <v>2163</v>
      </c>
    </row>
    <row r="6584" spans="1:6" ht="31" hidden="1" x14ac:dyDescent="0.35">
      <c r="A6584" s="144" t="s">
        <v>27792</v>
      </c>
      <c r="B6584" s="144" t="s">
        <v>27793</v>
      </c>
      <c r="C6584" s="144" t="s">
        <v>27794</v>
      </c>
      <c r="D6584" s="144" t="s">
        <v>27795</v>
      </c>
      <c r="E6584" s="144" t="s">
        <v>2175</v>
      </c>
      <c r="F6584" s="144" t="s">
        <v>2176</v>
      </c>
    </row>
    <row r="6585" spans="1:6" hidden="1" x14ac:dyDescent="0.35">
      <c r="A6585" s="144" t="s">
        <v>27796</v>
      </c>
      <c r="B6585" s="144" t="s">
        <v>27797</v>
      </c>
      <c r="C6585" s="144" t="s">
        <v>27798</v>
      </c>
      <c r="D6585" s="144" t="s">
        <v>27799</v>
      </c>
      <c r="E6585" s="144" t="s">
        <v>2175</v>
      </c>
      <c r="F6585" s="144" t="s">
        <v>2176</v>
      </c>
    </row>
    <row r="6586" spans="1:6" ht="46.5" hidden="1" x14ac:dyDescent="0.35">
      <c r="A6586" s="144" t="s">
        <v>27800</v>
      </c>
      <c r="B6586" s="144" t="s">
        <v>27801</v>
      </c>
      <c r="C6586" s="144" t="s">
        <v>27802</v>
      </c>
      <c r="D6586" s="144" t="s">
        <v>27803</v>
      </c>
      <c r="F6586" s="144" t="s">
        <v>2176</v>
      </c>
    </row>
    <row r="6587" spans="1:6" ht="31" hidden="1" x14ac:dyDescent="0.35">
      <c r="A6587" s="144" t="s">
        <v>27804</v>
      </c>
      <c r="B6587" s="144" t="s">
        <v>27805</v>
      </c>
      <c r="C6587" s="144" t="s">
        <v>27806</v>
      </c>
      <c r="D6587" s="144" t="s">
        <v>27807</v>
      </c>
      <c r="E6587" s="144" t="s">
        <v>2175</v>
      </c>
      <c r="F6587" s="144" t="s">
        <v>2176</v>
      </c>
    </row>
    <row r="6588" spans="1:6" hidden="1" x14ac:dyDescent="0.35">
      <c r="A6588" s="144" t="s">
        <v>27808</v>
      </c>
      <c r="B6588" s="144" t="s">
        <v>27809</v>
      </c>
      <c r="C6588" s="144" t="s">
        <v>27810</v>
      </c>
      <c r="D6588" s="144" t="s">
        <v>27811</v>
      </c>
      <c r="E6588" s="144" t="s">
        <v>2175</v>
      </c>
      <c r="F6588" s="144" t="s">
        <v>2170</v>
      </c>
    </row>
    <row r="6589" spans="1:6" ht="31" hidden="1" x14ac:dyDescent="0.35">
      <c r="A6589" s="144" t="s">
        <v>27812</v>
      </c>
      <c r="B6589" s="144" t="s">
        <v>27813</v>
      </c>
      <c r="C6589" s="144" t="s">
        <v>27814</v>
      </c>
      <c r="D6589" s="144" t="s">
        <v>27815</v>
      </c>
      <c r="E6589" s="144" t="s">
        <v>2175</v>
      </c>
      <c r="F6589" s="144" t="s">
        <v>2170</v>
      </c>
    </row>
    <row r="6590" spans="1:6" hidden="1" x14ac:dyDescent="0.35">
      <c r="A6590" s="144" t="s">
        <v>27816</v>
      </c>
      <c r="B6590" s="144" t="s">
        <v>27817</v>
      </c>
      <c r="C6590" s="144" t="s">
        <v>27818</v>
      </c>
      <c r="D6590" s="144" t="s">
        <v>27819</v>
      </c>
      <c r="E6590" s="144" t="s">
        <v>2175</v>
      </c>
      <c r="F6590" s="144" t="s">
        <v>2170</v>
      </c>
    </row>
    <row r="6591" spans="1:6" ht="46.5" hidden="1" x14ac:dyDescent="0.35">
      <c r="A6591" s="144" t="s">
        <v>27820</v>
      </c>
      <c r="B6591" s="144" t="s">
        <v>27821</v>
      </c>
      <c r="C6591" s="144" t="s">
        <v>27822</v>
      </c>
      <c r="D6591" s="144" t="s">
        <v>27823</v>
      </c>
      <c r="E6591" s="144" t="s">
        <v>2169</v>
      </c>
      <c r="F6591" s="144" t="s">
        <v>2170</v>
      </c>
    </row>
    <row r="6592" spans="1:6" hidden="1" x14ac:dyDescent="0.35">
      <c r="A6592" s="144" t="s">
        <v>27824</v>
      </c>
      <c r="B6592" s="144" t="s">
        <v>27825</v>
      </c>
      <c r="C6592" s="144" t="s">
        <v>27826</v>
      </c>
      <c r="D6592" s="144" t="s">
        <v>27827</v>
      </c>
      <c r="E6592" s="144" t="s">
        <v>2162</v>
      </c>
      <c r="F6592" s="144" t="s">
        <v>2193</v>
      </c>
    </row>
    <row r="6593" spans="1:6" ht="31" hidden="1" x14ac:dyDescent="0.35">
      <c r="A6593" s="144" t="s">
        <v>27828</v>
      </c>
      <c r="B6593" s="144" t="s">
        <v>27829</v>
      </c>
      <c r="C6593" s="144" t="s">
        <v>27830</v>
      </c>
      <c r="D6593" s="144" t="s">
        <v>27831</v>
      </c>
      <c r="E6593" s="144" t="s">
        <v>2162</v>
      </c>
      <c r="F6593" s="144" t="s">
        <v>2176</v>
      </c>
    </row>
    <row r="6594" spans="1:6" ht="46.5" hidden="1" x14ac:dyDescent="0.35">
      <c r="A6594" s="144" t="s">
        <v>27832</v>
      </c>
      <c r="B6594" s="144" t="s">
        <v>27833</v>
      </c>
      <c r="C6594" s="144" t="s">
        <v>27834</v>
      </c>
      <c r="D6594" s="144" t="s">
        <v>27835</v>
      </c>
      <c r="E6594" s="144" t="s">
        <v>2175</v>
      </c>
      <c r="F6594" s="144" t="s">
        <v>2176</v>
      </c>
    </row>
    <row r="6595" spans="1:6" hidden="1" x14ac:dyDescent="0.35">
      <c r="A6595" s="144" t="s">
        <v>27836</v>
      </c>
      <c r="B6595" s="144" t="s">
        <v>27837</v>
      </c>
      <c r="C6595" s="144" t="s">
        <v>27837</v>
      </c>
      <c r="D6595" s="144" t="s">
        <v>27838</v>
      </c>
      <c r="E6595" s="144" t="s">
        <v>2175</v>
      </c>
      <c r="F6595" s="144" t="s">
        <v>2176</v>
      </c>
    </row>
    <row r="6596" spans="1:6" hidden="1" x14ac:dyDescent="0.35">
      <c r="A6596" s="144" t="s">
        <v>27839</v>
      </c>
      <c r="B6596" s="144" t="s">
        <v>27840</v>
      </c>
      <c r="C6596" s="144" t="s">
        <v>27841</v>
      </c>
      <c r="D6596" s="144" t="s">
        <v>27842</v>
      </c>
      <c r="E6596" s="144" t="s">
        <v>2175</v>
      </c>
      <c r="F6596" s="144" t="s">
        <v>2176</v>
      </c>
    </row>
    <row r="6597" spans="1:6" hidden="1" x14ac:dyDescent="0.35">
      <c r="A6597" s="144" t="s">
        <v>1063</v>
      </c>
      <c r="B6597" s="144" t="s">
        <v>27843</v>
      </c>
      <c r="C6597" s="144" t="s">
        <v>27844</v>
      </c>
      <c r="D6597" s="144" t="s">
        <v>27845</v>
      </c>
      <c r="E6597" s="144" t="s">
        <v>2162</v>
      </c>
      <c r="F6597" s="144" t="s">
        <v>2185</v>
      </c>
    </row>
    <row r="6598" spans="1:6" ht="31" hidden="1" x14ac:dyDescent="0.35">
      <c r="A6598" s="144" t="s">
        <v>27846</v>
      </c>
      <c r="B6598" s="144" t="s">
        <v>27847</v>
      </c>
      <c r="C6598" s="144" t="s">
        <v>27848</v>
      </c>
      <c r="D6598" s="144" t="s">
        <v>27849</v>
      </c>
      <c r="E6598" s="144" t="s">
        <v>2175</v>
      </c>
      <c r="F6598" s="144" t="s">
        <v>2163</v>
      </c>
    </row>
    <row r="6599" spans="1:6" ht="31" hidden="1" x14ac:dyDescent="0.35">
      <c r="A6599" s="144" t="s">
        <v>27850</v>
      </c>
      <c r="B6599" s="144" t="s">
        <v>27851</v>
      </c>
      <c r="C6599" s="144" t="s">
        <v>27852</v>
      </c>
      <c r="D6599" s="144" t="s">
        <v>27853</v>
      </c>
      <c r="E6599" s="144" t="s">
        <v>2162</v>
      </c>
      <c r="F6599" s="144" t="s">
        <v>2193</v>
      </c>
    </row>
    <row r="6600" spans="1:6" ht="46.5" hidden="1" x14ac:dyDescent="0.35">
      <c r="A6600" s="144" t="s">
        <v>27854</v>
      </c>
      <c r="B6600" s="144" t="s">
        <v>27855</v>
      </c>
      <c r="C6600" s="144" t="s">
        <v>27856</v>
      </c>
      <c r="D6600" s="144" t="s">
        <v>27857</v>
      </c>
      <c r="E6600" s="144" t="s">
        <v>2175</v>
      </c>
      <c r="F6600" s="144" t="s">
        <v>2163</v>
      </c>
    </row>
    <row r="6601" spans="1:6" hidden="1" x14ac:dyDescent="0.35">
      <c r="A6601" s="144" t="s">
        <v>27858</v>
      </c>
      <c r="B6601" s="144" t="s">
        <v>27859</v>
      </c>
      <c r="C6601" s="144" t="s">
        <v>27859</v>
      </c>
      <c r="D6601" s="144" t="s">
        <v>27860</v>
      </c>
      <c r="E6601" s="144" t="s">
        <v>2175</v>
      </c>
      <c r="F6601" s="144" t="s">
        <v>2266</v>
      </c>
    </row>
    <row r="6602" spans="1:6" hidden="1" x14ac:dyDescent="0.35">
      <c r="A6602" s="144" t="s">
        <v>27861</v>
      </c>
      <c r="B6602" s="144" t="s">
        <v>27862</v>
      </c>
      <c r="C6602" s="144" t="s">
        <v>27863</v>
      </c>
      <c r="D6602" s="144" t="s">
        <v>27864</v>
      </c>
      <c r="E6602" s="144" t="s">
        <v>2175</v>
      </c>
      <c r="F6602" s="144" t="s">
        <v>2176</v>
      </c>
    </row>
    <row r="6603" spans="1:6" hidden="1" x14ac:dyDescent="0.35">
      <c r="A6603" s="144" t="s">
        <v>27865</v>
      </c>
      <c r="B6603" s="144" t="s">
        <v>27866</v>
      </c>
      <c r="C6603" s="144" t="s">
        <v>27866</v>
      </c>
      <c r="D6603" s="144" t="s">
        <v>27867</v>
      </c>
      <c r="E6603" s="144" t="s">
        <v>2175</v>
      </c>
      <c r="F6603" s="144" t="s">
        <v>2266</v>
      </c>
    </row>
    <row r="6604" spans="1:6" hidden="1" x14ac:dyDescent="0.35"/>
    <row r="6605" spans="1:6" hidden="1" x14ac:dyDescent="0.35"/>
    <row r="6606" spans="1:6" hidden="1" x14ac:dyDescent="0.35"/>
    <row r="6607" spans="1:6" hidden="1" x14ac:dyDescent="0.35"/>
    <row r="6608" spans="1:6" hidden="1" x14ac:dyDescent="0.35"/>
    <row r="6609" hidden="1" x14ac:dyDescent="0.35"/>
    <row r="6610" hidden="1" x14ac:dyDescent="0.35"/>
    <row r="6611" hidden="1" x14ac:dyDescent="0.35"/>
    <row r="6612" hidden="1" x14ac:dyDescent="0.35"/>
    <row r="6613" hidden="1" x14ac:dyDescent="0.35"/>
    <row r="6614" hidden="1" x14ac:dyDescent="0.35"/>
    <row r="6615" hidden="1" x14ac:dyDescent="0.35"/>
    <row r="6616" hidden="1" x14ac:dyDescent="0.35"/>
    <row r="6617" hidden="1" x14ac:dyDescent="0.35"/>
    <row r="6618" hidden="1" x14ac:dyDescent="0.35"/>
    <row r="6619" hidden="1" x14ac:dyDescent="0.35"/>
    <row r="6620" hidden="1" x14ac:dyDescent="0.35"/>
    <row r="6621" hidden="1" x14ac:dyDescent="0.35"/>
    <row r="6622" hidden="1" x14ac:dyDescent="0.35"/>
    <row r="6623" hidden="1" x14ac:dyDescent="0.35"/>
    <row r="6624" hidden="1" x14ac:dyDescent="0.35"/>
    <row r="6625" hidden="1" x14ac:dyDescent="0.35"/>
    <row r="6626" hidden="1" x14ac:dyDescent="0.35"/>
    <row r="6627" hidden="1" x14ac:dyDescent="0.35"/>
    <row r="6628" hidden="1" x14ac:dyDescent="0.35"/>
    <row r="6629" hidden="1" x14ac:dyDescent="0.35"/>
    <row r="6630" hidden="1" x14ac:dyDescent="0.35"/>
    <row r="6631" hidden="1" x14ac:dyDescent="0.35"/>
    <row r="6632" hidden="1" x14ac:dyDescent="0.35"/>
    <row r="6633" hidden="1" x14ac:dyDescent="0.35"/>
    <row r="6634" hidden="1" x14ac:dyDescent="0.35"/>
    <row r="6635" hidden="1" x14ac:dyDescent="0.35"/>
    <row r="6636" hidden="1" x14ac:dyDescent="0.35"/>
    <row r="6637" hidden="1" x14ac:dyDescent="0.35"/>
    <row r="6638" hidden="1" x14ac:dyDescent="0.35"/>
    <row r="6639" hidden="1" x14ac:dyDescent="0.35"/>
    <row r="6640" hidden="1" x14ac:dyDescent="0.35"/>
    <row r="6641" hidden="1" x14ac:dyDescent="0.35"/>
    <row r="6642" hidden="1" x14ac:dyDescent="0.35"/>
    <row r="6643" hidden="1" x14ac:dyDescent="0.35"/>
    <row r="6644" hidden="1" x14ac:dyDescent="0.35"/>
    <row r="6645" hidden="1" x14ac:dyDescent="0.35"/>
    <row r="6646" hidden="1" x14ac:dyDescent="0.35"/>
    <row r="6647" hidden="1" x14ac:dyDescent="0.35"/>
    <row r="6648" hidden="1" x14ac:dyDescent="0.35"/>
    <row r="6649" hidden="1" x14ac:dyDescent="0.35"/>
    <row r="6650" hidden="1" x14ac:dyDescent="0.35"/>
    <row r="6651" hidden="1" x14ac:dyDescent="0.35"/>
    <row r="6652" hidden="1" x14ac:dyDescent="0.35"/>
    <row r="6653" hidden="1" x14ac:dyDescent="0.35"/>
    <row r="6654" hidden="1" x14ac:dyDescent="0.35"/>
    <row r="6655" hidden="1" x14ac:dyDescent="0.35"/>
    <row r="6656" hidden="1" x14ac:dyDescent="0.35"/>
    <row r="6657" hidden="1" x14ac:dyDescent="0.35"/>
    <row r="6658" hidden="1" x14ac:dyDescent="0.35"/>
    <row r="6659" hidden="1" x14ac:dyDescent="0.35"/>
    <row r="6660" hidden="1" x14ac:dyDescent="0.35"/>
    <row r="6661" hidden="1" x14ac:dyDescent="0.35"/>
    <row r="6662" hidden="1" x14ac:dyDescent="0.35"/>
    <row r="6663" hidden="1" x14ac:dyDescent="0.35"/>
    <row r="6664" hidden="1" x14ac:dyDescent="0.35"/>
    <row r="6665" hidden="1" x14ac:dyDescent="0.35"/>
    <row r="6666" hidden="1" x14ac:dyDescent="0.35"/>
    <row r="6667" hidden="1" x14ac:dyDescent="0.35"/>
    <row r="6668" hidden="1" x14ac:dyDescent="0.35"/>
    <row r="6669" hidden="1" x14ac:dyDescent="0.35"/>
    <row r="6670" hidden="1" x14ac:dyDescent="0.35"/>
    <row r="6671" hidden="1" x14ac:dyDescent="0.35"/>
    <row r="6672" hidden="1" x14ac:dyDescent="0.35"/>
    <row r="6673" hidden="1" x14ac:dyDescent="0.35"/>
    <row r="6674" hidden="1" x14ac:dyDescent="0.35"/>
    <row r="6675" hidden="1" x14ac:dyDescent="0.35"/>
    <row r="6676" hidden="1" x14ac:dyDescent="0.35"/>
    <row r="6677" hidden="1" x14ac:dyDescent="0.35"/>
    <row r="6678" hidden="1" x14ac:dyDescent="0.35"/>
    <row r="6679" hidden="1" x14ac:dyDescent="0.35"/>
    <row r="6680" hidden="1" x14ac:dyDescent="0.35"/>
    <row r="6681" hidden="1" x14ac:dyDescent="0.35"/>
    <row r="6682" hidden="1" x14ac:dyDescent="0.35"/>
    <row r="6683" hidden="1" x14ac:dyDescent="0.35"/>
    <row r="6684" hidden="1" x14ac:dyDescent="0.35"/>
    <row r="6685" hidden="1" x14ac:dyDescent="0.35"/>
    <row r="6686" hidden="1" x14ac:dyDescent="0.35"/>
    <row r="6687" hidden="1" x14ac:dyDescent="0.35"/>
    <row r="6688" hidden="1" x14ac:dyDescent="0.35"/>
    <row r="6689" hidden="1" x14ac:dyDescent="0.35"/>
    <row r="6690" hidden="1" x14ac:dyDescent="0.35"/>
    <row r="6691" hidden="1" x14ac:dyDescent="0.35"/>
    <row r="6692" hidden="1" x14ac:dyDescent="0.35"/>
    <row r="6693" hidden="1" x14ac:dyDescent="0.35"/>
    <row r="6694" hidden="1" x14ac:dyDescent="0.35"/>
    <row r="6695" hidden="1" x14ac:dyDescent="0.35"/>
    <row r="6696" hidden="1" x14ac:dyDescent="0.35"/>
    <row r="6697" hidden="1" x14ac:dyDescent="0.35"/>
    <row r="6698" hidden="1" x14ac:dyDescent="0.35"/>
    <row r="6699" hidden="1" x14ac:dyDescent="0.35"/>
    <row r="6700" hidden="1" x14ac:dyDescent="0.35"/>
    <row r="6701" hidden="1" x14ac:dyDescent="0.35"/>
    <row r="6702" hidden="1" x14ac:dyDescent="0.35"/>
    <row r="6703" hidden="1" x14ac:dyDescent="0.35"/>
    <row r="6704" hidden="1" x14ac:dyDescent="0.35"/>
    <row r="6705" hidden="1" x14ac:dyDescent="0.35"/>
    <row r="6706" hidden="1" x14ac:dyDescent="0.35"/>
    <row r="6707" hidden="1" x14ac:dyDescent="0.35"/>
    <row r="6708" hidden="1" x14ac:dyDescent="0.35"/>
    <row r="6709" hidden="1" x14ac:dyDescent="0.35"/>
    <row r="6710" hidden="1" x14ac:dyDescent="0.35"/>
    <row r="6711" hidden="1" x14ac:dyDescent="0.35"/>
    <row r="6712" hidden="1" x14ac:dyDescent="0.35"/>
    <row r="6713" hidden="1" x14ac:dyDescent="0.35"/>
    <row r="6714" hidden="1" x14ac:dyDescent="0.35"/>
    <row r="6715" hidden="1" x14ac:dyDescent="0.35"/>
    <row r="6716" hidden="1" x14ac:dyDescent="0.35"/>
    <row r="6717" hidden="1" x14ac:dyDescent="0.35"/>
    <row r="6718" hidden="1" x14ac:dyDescent="0.35"/>
    <row r="6719" hidden="1" x14ac:dyDescent="0.35"/>
    <row r="6720" hidden="1" x14ac:dyDescent="0.35"/>
    <row r="6721" hidden="1" x14ac:dyDescent="0.35"/>
    <row r="6722" hidden="1" x14ac:dyDescent="0.35"/>
    <row r="6723" hidden="1" x14ac:dyDescent="0.35"/>
    <row r="6724" hidden="1" x14ac:dyDescent="0.35"/>
    <row r="6725" hidden="1" x14ac:dyDescent="0.35"/>
    <row r="6726" hidden="1" x14ac:dyDescent="0.35"/>
    <row r="6727" hidden="1" x14ac:dyDescent="0.35"/>
    <row r="6728" hidden="1" x14ac:dyDescent="0.35"/>
    <row r="6729" hidden="1" x14ac:dyDescent="0.35"/>
    <row r="6730" hidden="1" x14ac:dyDescent="0.35"/>
    <row r="6731" hidden="1" x14ac:dyDescent="0.35"/>
    <row r="6732" hidden="1" x14ac:dyDescent="0.35"/>
    <row r="6733" hidden="1" x14ac:dyDescent="0.35"/>
    <row r="6734" hidden="1" x14ac:dyDescent="0.35"/>
    <row r="6735" hidden="1" x14ac:dyDescent="0.35"/>
    <row r="6736" hidden="1" x14ac:dyDescent="0.35"/>
    <row r="6737" hidden="1" x14ac:dyDescent="0.35"/>
    <row r="6738" hidden="1" x14ac:dyDescent="0.35"/>
    <row r="6739" hidden="1" x14ac:dyDescent="0.35"/>
    <row r="6740" hidden="1" x14ac:dyDescent="0.35"/>
    <row r="6741" hidden="1" x14ac:dyDescent="0.35"/>
    <row r="6742" hidden="1" x14ac:dyDescent="0.35"/>
    <row r="6743" hidden="1" x14ac:dyDescent="0.35"/>
    <row r="6744" hidden="1" x14ac:dyDescent="0.35"/>
    <row r="6745" hidden="1" x14ac:dyDescent="0.35"/>
    <row r="6746" hidden="1" x14ac:dyDescent="0.35"/>
    <row r="6747" hidden="1" x14ac:dyDescent="0.35"/>
    <row r="6748" hidden="1" x14ac:dyDescent="0.35"/>
    <row r="6749" hidden="1" x14ac:dyDescent="0.35"/>
    <row r="6750" hidden="1" x14ac:dyDescent="0.35"/>
    <row r="6751" hidden="1" x14ac:dyDescent="0.35"/>
    <row r="6752" hidden="1" x14ac:dyDescent="0.35"/>
    <row r="6753" hidden="1" x14ac:dyDescent="0.35"/>
    <row r="6754" hidden="1" x14ac:dyDescent="0.35"/>
    <row r="6755" hidden="1" x14ac:dyDescent="0.35"/>
    <row r="6756" hidden="1" x14ac:dyDescent="0.35"/>
    <row r="6757" hidden="1" x14ac:dyDescent="0.35"/>
    <row r="6758" hidden="1" x14ac:dyDescent="0.35"/>
    <row r="6759" hidden="1" x14ac:dyDescent="0.35"/>
    <row r="6760" hidden="1" x14ac:dyDescent="0.35"/>
    <row r="6761" hidden="1" x14ac:dyDescent="0.35"/>
    <row r="6762" hidden="1" x14ac:dyDescent="0.35"/>
    <row r="6763" hidden="1" x14ac:dyDescent="0.35"/>
    <row r="6764" hidden="1" x14ac:dyDescent="0.35"/>
    <row r="6765" hidden="1" x14ac:dyDescent="0.35"/>
    <row r="6766" hidden="1" x14ac:dyDescent="0.35"/>
    <row r="6767" hidden="1" x14ac:dyDescent="0.35"/>
    <row r="6768" hidden="1" x14ac:dyDescent="0.35"/>
    <row r="6769" hidden="1" x14ac:dyDescent="0.35"/>
    <row r="6770" hidden="1" x14ac:dyDescent="0.35"/>
    <row r="6771" hidden="1" x14ac:dyDescent="0.35"/>
    <row r="6772" hidden="1" x14ac:dyDescent="0.35"/>
    <row r="6773" hidden="1" x14ac:dyDescent="0.35"/>
    <row r="6774" hidden="1" x14ac:dyDescent="0.35"/>
    <row r="6775" hidden="1" x14ac:dyDescent="0.35"/>
    <row r="6776" hidden="1" x14ac:dyDescent="0.35"/>
    <row r="6777" hidden="1" x14ac:dyDescent="0.35"/>
    <row r="6778" hidden="1" x14ac:dyDescent="0.35"/>
    <row r="6779" hidden="1" x14ac:dyDescent="0.35"/>
    <row r="6780" hidden="1" x14ac:dyDescent="0.35"/>
    <row r="6781" hidden="1" x14ac:dyDescent="0.35"/>
    <row r="6782" hidden="1" x14ac:dyDescent="0.35"/>
    <row r="6783" hidden="1" x14ac:dyDescent="0.35"/>
    <row r="6784" hidden="1" x14ac:dyDescent="0.35"/>
    <row r="6785" hidden="1" x14ac:dyDescent="0.35"/>
    <row r="6786" hidden="1" x14ac:dyDescent="0.35"/>
    <row r="6787" hidden="1" x14ac:dyDescent="0.35"/>
    <row r="6788" hidden="1" x14ac:dyDescent="0.35"/>
    <row r="6789" hidden="1" x14ac:dyDescent="0.35"/>
    <row r="6790" hidden="1" x14ac:dyDescent="0.35"/>
    <row r="6791" hidden="1" x14ac:dyDescent="0.35"/>
    <row r="6792" hidden="1" x14ac:dyDescent="0.35"/>
    <row r="6793" hidden="1" x14ac:dyDescent="0.35"/>
    <row r="6794" hidden="1" x14ac:dyDescent="0.35"/>
    <row r="6795" hidden="1" x14ac:dyDescent="0.35"/>
    <row r="6796" hidden="1" x14ac:dyDescent="0.35"/>
    <row r="6797" hidden="1" x14ac:dyDescent="0.35"/>
    <row r="6798" hidden="1" x14ac:dyDescent="0.35"/>
    <row r="6799" hidden="1" x14ac:dyDescent="0.35"/>
    <row r="6800" hidden="1" x14ac:dyDescent="0.35"/>
    <row r="6801" hidden="1" x14ac:dyDescent="0.35"/>
    <row r="6802" hidden="1" x14ac:dyDescent="0.35"/>
    <row r="6803" hidden="1" x14ac:dyDescent="0.35"/>
    <row r="6804" hidden="1" x14ac:dyDescent="0.35"/>
    <row r="6805" hidden="1" x14ac:dyDescent="0.35"/>
    <row r="6806" hidden="1" x14ac:dyDescent="0.35"/>
    <row r="6807" hidden="1" x14ac:dyDescent="0.35"/>
    <row r="6808" hidden="1" x14ac:dyDescent="0.35"/>
    <row r="6809" hidden="1" x14ac:dyDescent="0.35"/>
    <row r="6810" hidden="1" x14ac:dyDescent="0.35"/>
    <row r="6811" hidden="1" x14ac:dyDescent="0.35"/>
    <row r="6812" hidden="1" x14ac:dyDescent="0.35"/>
    <row r="6813" hidden="1" x14ac:dyDescent="0.35"/>
    <row r="6814" hidden="1" x14ac:dyDescent="0.35"/>
    <row r="6815" hidden="1" x14ac:dyDescent="0.35"/>
    <row r="6816" hidden="1" x14ac:dyDescent="0.35"/>
    <row r="6817" hidden="1" x14ac:dyDescent="0.35"/>
    <row r="6818" hidden="1" x14ac:dyDescent="0.35"/>
    <row r="6819" hidden="1" x14ac:dyDescent="0.35"/>
    <row r="6820" hidden="1" x14ac:dyDescent="0.35"/>
    <row r="6821" hidden="1" x14ac:dyDescent="0.35"/>
    <row r="6822" hidden="1" x14ac:dyDescent="0.35"/>
    <row r="6823" hidden="1" x14ac:dyDescent="0.35"/>
    <row r="6824" hidden="1" x14ac:dyDescent="0.35"/>
    <row r="6825" hidden="1" x14ac:dyDescent="0.35"/>
    <row r="6826" hidden="1" x14ac:dyDescent="0.35"/>
    <row r="6827" hidden="1" x14ac:dyDescent="0.35"/>
    <row r="6828" hidden="1" x14ac:dyDescent="0.35"/>
    <row r="6829" hidden="1" x14ac:dyDescent="0.35"/>
    <row r="6830" hidden="1" x14ac:dyDescent="0.35"/>
    <row r="6831" hidden="1" x14ac:dyDescent="0.35"/>
    <row r="6832" hidden="1" x14ac:dyDescent="0.35"/>
    <row r="6833" hidden="1" x14ac:dyDescent="0.35"/>
    <row r="6834" hidden="1" x14ac:dyDescent="0.35"/>
    <row r="6835" hidden="1" x14ac:dyDescent="0.35"/>
    <row r="6836" hidden="1" x14ac:dyDescent="0.35"/>
    <row r="6837" hidden="1" x14ac:dyDescent="0.35"/>
    <row r="6838" hidden="1" x14ac:dyDescent="0.35"/>
    <row r="6839" hidden="1" x14ac:dyDescent="0.35"/>
    <row r="6840" hidden="1" x14ac:dyDescent="0.35"/>
    <row r="6841" hidden="1" x14ac:dyDescent="0.35"/>
    <row r="6842" hidden="1" x14ac:dyDescent="0.35"/>
    <row r="6843" hidden="1" x14ac:dyDescent="0.35"/>
    <row r="6844" hidden="1" x14ac:dyDescent="0.35"/>
    <row r="6845" hidden="1" x14ac:dyDescent="0.35"/>
    <row r="6846" hidden="1" x14ac:dyDescent="0.35"/>
    <row r="6847" hidden="1" x14ac:dyDescent="0.35"/>
    <row r="6848" hidden="1" x14ac:dyDescent="0.35"/>
    <row r="6849" hidden="1" x14ac:dyDescent="0.35"/>
    <row r="6850" hidden="1" x14ac:dyDescent="0.35"/>
    <row r="6851" hidden="1" x14ac:dyDescent="0.35"/>
    <row r="6852" hidden="1" x14ac:dyDescent="0.35"/>
    <row r="6853" hidden="1" x14ac:dyDescent="0.35"/>
    <row r="6854" hidden="1" x14ac:dyDescent="0.35"/>
    <row r="6855" hidden="1" x14ac:dyDescent="0.35"/>
    <row r="6856" hidden="1" x14ac:dyDescent="0.35"/>
    <row r="6857" hidden="1" x14ac:dyDescent="0.35"/>
    <row r="6858" hidden="1" x14ac:dyDescent="0.35"/>
    <row r="6859" hidden="1" x14ac:dyDescent="0.35"/>
    <row r="6860" hidden="1" x14ac:dyDescent="0.35"/>
    <row r="6861" hidden="1" x14ac:dyDescent="0.35"/>
    <row r="6862" hidden="1" x14ac:dyDescent="0.35"/>
    <row r="6863" hidden="1" x14ac:dyDescent="0.35"/>
    <row r="6864" hidden="1" x14ac:dyDescent="0.35"/>
    <row r="6865" hidden="1" x14ac:dyDescent="0.35"/>
    <row r="6866" hidden="1" x14ac:dyDescent="0.35"/>
    <row r="6867" hidden="1" x14ac:dyDescent="0.35"/>
    <row r="6868" hidden="1" x14ac:dyDescent="0.35"/>
    <row r="6869" hidden="1" x14ac:dyDescent="0.35"/>
    <row r="6870" hidden="1" x14ac:dyDescent="0.35"/>
    <row r="6871" hidden="1" x14ac:dyDescent="0.35"/>
    <row r="6872" hidden="1" x14ac:dyDescent="0.35"/>
    <row r="6873" hidden="1" x14ac:dyDescent="0.35"/>
    <row r="6874" hidden="1" x14ac:dyDescent="0.35"/>
    <row r="6875" hidden="1" x14ac:dyDescent="0.35"/>
    <row r="6876" hidden="1" x14ac:dyDescent="0.35"/>
    <row r="6877" hidden="1" x14ac:dyDescent="0.35"/>
    <row r="6878" hidden="1" x14ac:dyDescent="0.35"/>
    <row r="6879" hidden="1" x14ac:dyDescent="0.35"/>
    <row r="6880" hidden="1" x14ac:dyDescent="0.35"/>
    <row r="6881" hidden="1" x14ac:dyDescent="0.35"/>
    <row r="6882" hidden="1" x14ac:dyDescent="0.35"/>
    <row r="6883" hidden="1" x14ac:dyDescent="0.35"/>
    <row r="6884" hidden="1" x14ac:dyDescent="0.35"/>
    <row r="6885" hidden="1" x14ac:dyDescent="0.35"/>
    <row r="6886" hidden="1" x14ac:dyDescent="0.35"/>
    <row r="6887" hidden="1" x14ac:dyDescent="0.35"/>
    <row r="6888" hidden="1" x14ac:dyDescent="0.35"/>
    <row r="6889" hidden="1" x14ac:dyDescent="0.35"/>
    <row r="6890" hidden="1" x14ac:dyDescent="0.35"/>
    <row r="6891" hidden="1" x14ac:dyDescent="0.35"/>
    <row r="6892" hidden="1" x14ac:dyDescent="0.35"/>
    <row r="6893" hidden="1" x14ac:dyDescent="0.35"/>
    <row r="6894" hidden="1" x14ac:dyDescent="0.35"/>
    <row r="6895" hidden="1" x14ac:dyDescent="0.35"/>
    <row r="6896" hidden="1" x14ac:dyDescent="0.35"/>
    <row r="6897" hidden="1" x14ac:dyDescent="0.35"/>
    <row r="6898" hidden="1" x14ac:dyDescent="0.35"/>
    <row r="6899" hidden="1" x14ac:dyDescent="0.35"/>
    <row r="6900" hidden="1" x14ac:dyDescent="0.35"/>
    <row r="6901" hidden="1" x14ac:dyDescent="0.35"/>
    <row r="6902" hidden="1" x14ac:dyDescent="0.35"/>
    <row r="6903" hidden="1" x14ac:dyDescent="0.35"/>
    <row r="6904" hidden="1" x14ac:dyDescent="0.35"/>
    <row r="6905" hidden="1" x14ac:dyDescent="0.35"/>
    <row r="6906" hidden="1" x14ac:dyDescent="0.35"/>
    <row r="6907" hidden="1" x14ac:dyDescent="0.35"/>
    <row r="6908" hidden="1" x14ac:dyDescent="0.35"/>
    <row r="6909" hidden="1" x14ac:dyDescent="0.35"/>
    <row r="6910" hidden="1" x14ac:dyDescent="0.35"/>
    <row r="6911" hidden="1" x14ac:dyDescent="0.35"/>
    <row r="6912" hidden="1" x14ac:dyDescent="0.35"/>
    <row r="6913" hidden="1" x14ac:dyDescent="0.35"/>
    <row r="6914" hidden="1" x14ac:dyDescent="0.35"/>
    <row r="6915" hidden="1" x14ac:dyDescent="0.35"/>
    <row r="6916" hidden="1" x14ac:dyDescent="0.35"/>
    <row r="6917" hidden="1" x14ac:dyDescent="0.35"/>
    <row r="6918" hidden="1" x14ac:dyDescent="0.35"/>
    <row r="6919" hidden="1" x14ac:dyDescent="0.35"/>
    <row r="6920" hidden="1" x14ac:dyDescent="0.35"/>
    <row r="6921" hidden="1" x14ac:dyDescent="0.35"/>
    <row r="6922" hidden="1" x14ac:dyDescent="0.35"/>
    <row r="6923" hidden="1" x14ac:dyDescent="0.35"/>
    <row r="6924" hidden="1" x14ac:dyDescent="0.35"/>
    <row r="6925" hidden="1" x14ac:dyDescent="0.35"/>
    <row r="6926" hidden="1" x14ac:dyDescent="0.35"/>
    <row r="6927" hidden="1" x14ac:dyDescent="0.35"/>
    <row r="6928" hidden="1" x14ac:dyDescent="0.35"/>
    <row r="6929" hidden="1" x14ac:dyDescent="0.35"/>
    <row r="6930" hidden="1" x14ac:dyDescent="0.35"/>
    <row r="6931" hidden="1" x14ac:dyDescent="0.35"/>
    <row r="6932" hidden="1" x14ac:dyDescent="0.35"/>
    <row r="6933" hidden="1" x14ac:dyDescent="0.35"/>
    <row r="6934" hidden="1" x14ac:dyDescent="0.35"/>
    <row r="6935" hidden="1" x14ac:dyDescent="0.35"/>
    <row r="6936" hidden="1" x14ac:dyDescent="0.35"/>
    <row r="6937" hidden="1" x14ac:dyDescent="0.35"/>
    <row r="6938" hidden="1" x14ac:dyDescent="0.35"/>
    <row r="6939" hidden="1" x14ac:dyDescent="0.35"/>
    <row r="6940" hidden="1" x14ac:dyDescent="0.35"/>
    <row r="6941" hidden="1" x14ac:dyDescent="0.35"/>
    <row r="6942" hidden="1" x14ac:dyDescent="0.35"/>
    <row r="6943" hidden="1" x14ac:dyDescent="0.35"/>
    <row r="6944" hidden="1" x14ac:dyDescent="0.35"/>
    <row r="6945" hidden="1" x14ac:dyDescent="0.35"/>
    <row r="6946" hidden="1" x14ac:dyDescent="0.35"/>
    <row r="6947" hidden="1" x14ac:dyDescent="0.35"/>
    <row r="6948" hidden="1" x14ac:dyDescent="0.35"/>
    <row r="6949" hidden="1" x14ac:dyDescent="0.35"/>
    <row r="6950" hidden="1" x14ac:dyDescent="0.35"/>
    <row r="6951" hidden="1" x14ac:dyDescent="0.35"/>
    <row r="6952" hidden="1" x14ac:dyDescent="0.35"/>
    <row r="6953" hidden="1" x14ac:dyDescent="0.35"/>
    <row r="6954" hidden="1" x14ac:dyDescent="0.35"/>
    <row r="6955" hidden="1" x14ac:dyDescent="0.35"/>
    <row r="6956" hidden="1" x14ac:dyDescent="0.35"/>
    <row r="6957" hidden="1" x14ac:dyDescent="0.35"/>
    <row r="6958" hidden="1" x14ac:dyDescent="0.35"/>
    <row r="6959" hidden="1" x14ac:dyDescent="0.35"/>
    <row r="6960" hidden="1" x14ac:dyDescent="0.35"/>
    <row r="6961" hidden="1" x14ac:dyDescent="0.35"/>
    <row r="6962" hidden="1" x14ac:dyDescent="0.35"/>
    <row r="6963" hidden="1" x14ac:dyDescent="0.35"/>
    <row r="6964" hidden="1" x14ac:dyDescent="0.35"/>
    <row r="6965" hidden="1" x14ac:dyDescent="0.35"/>
    <row r="6966" hidden="1" x14ac:dyDescent="0.35"/>
    <row r="6967" hidden="1" x14ac:dyDescent="0.35"/>
    <row r="6968" hidden="1" x14ac:dyDescent="0.35"/>
    <row r="6969" hidden="1" x14ac:dyDescent="0.35"/>
    <row r="6970" hidden="1" x14ac:dyDescent="0.35"/>
    <row r="6971" hidden="1" x14ac:dyDescent="0.35"/>
    <row r="6972" hidden="1" x14ac:dyDescent="0.35"/>
    <row r="6973" hidden="1" x14ac:dyDescent="0.35"/>
    <row r="6974" hidden="1" x14ac:dyDescent="0.35"/>
    <row r="6975" hidden="1" x14ac:dyDescent="0.35"/>
    <row r="6976" hidden="1" x14ac:dyDescent="0.35"/>
    <row r="6977" hidden="1" x14ac:dyDescent="0.35"/>
    <row r="6978" hidden="1" x14ac:dyDescent="0.35"/>
    <row r="6979" hidden="1" x14ac:dyDescent="0.35"/>
    <row r="6980" hidden="1" x14ac:dyDescent="0.35"/>
    <row r="6981" hidden="1" x14ac:dyDescent="0.35"/>
    <row r="6982" hidden="1" x14ac:dyDescent="0.35"/>
    <row r="6983" hidden="1" x14ac:dyDescent="0.35"/>
    <row r="6984" hidden="1" x14ac:dyDescent="0.35"/>
    <row r="6985" hidden="1" x14ac:dyDescent="0.35"/>
    <row r="6986" hidden="1" x14ac:dyDescent="0.35"/>
    <row r="6987" hidden="1" x14ac:dyDescent="0.35"/>
    <row r="6988" hidden="1" x14ac:dyDescent="0.35"/>
    <row r="6989" hidden="1" x14ac:dyDescent="0.35"/>
    <row r="6990" hidden="1" x14ac:dyDescent="0.35"/>
    <row r="6991" hidden="1" x14ac:dyDescent="0.35"/>
    <row r="6992" hidden="1" x14ac:dyDescent="0.35"/>
    <row r="6993" hidden="1" x14ac:dyDescent="0.35"/>
    <row r="6994" hidden="1" x14ac:dyDescent="0.35"/>
    <row r="6995" hidden="1" x14ac:dyDescent="0.35"/>
    <row r="6996" hidden="1" x14ac:dyDescent="0.35"/>
    <row r="6997" hidden="1" x14ac:dyDescent="0.35"/>
    <row r="6998" hidden="1" x14ac:dyDescent="0.35"/>
    <row r="6999" hidden="1" x14ac:dyDescent="0.35"/>
    <row r="7000" hidden="1" x14ac:dyDescent="0.35"/>
    <row r="7001" hidden="1" x14ac:dyDescent="0.35"/>
    <row r="7002" hidden="1" x14ac:dyDescent="0.35"/>
    <row r="7003" hidden="1" x14ac:dyDescent="0.35"/>
    <row r="7004" hidden="1" x14ac:dyDescent="0.35"/>
    <row r="7005" hidden="1" x14ac:dyDescent="0.35"/>
    <row r="7006" hidden="1" x14ac:dyDescent="0.35"/>
    <row r="7007" hidden="1" x14ac:dyDescent="0.35"/>
    <row r="7008" hidden="1" x14ac:dyDescent="0.35"/>
    <row r="7009" hidden="1" x14ac:dyDescent="0.35"/>
    <row r="7010" hidden="1" x14ac:dyDescent="0.35"/>
    <row r="7011" hidden="1" x14ac:dyDescent="0.35"/>
    <row r="7012" hidden="1" x14ac:dyDescent="0.35"/>
    <row r="7013" hidden="1" x14ac:dyDescent="0.35"/>
    <row r="7014" hidden="1" x14ac:dyDescent="0.35"/>
    <row r="7015" hidden="1" x14ac:dyDescent="0.35"/>
    <row r="7016" hidden="1" x14ac:dyDescent="0.35"/>
    <row r="7017" hidden="1" x14ac:dyDescent="0.35"/>
    <row r="7018" hidden="1" x14ac:dyDescent="0.35"/>
    <row r="7019" hidden="1" x14ac:dyDescent="0.35"/>
    <row r="7020" hidden="1" x14ac:dyDescent="0.35"/>
    <row r="7021" hidden="1" x14ac:dyDescent="0.35"/>
    <row r="7022" hidden="1" x14ac:dyDescent="0.35"/>
    <row r="7023" hidden="1" x14ac:dyDescent="0.35"/>
    <row r="7024" hidden="1" x14ac:dyDescent="0.35"/>
    <row r="7025" hidden="1" x14ac:dyDescent="0.35"/>
    <row r="7026" hidden="1" x14ac:dyDescent="0.35"/>
    <row r="7027" hidden="1" x14ac:dyDescent="0.35"/>
    <row r="7028" hidden="1" x14ac:dyDescent="0.35"/>
    <row r="7029" hidden="1" x14ac:dyDescent="0.35"/>
    <row r="7030" hidden="1" x14ac:dyDescent="0.35"/>
    <row r="7031" hidden="1" x14ac:dyDescent="0.35"/>
    <row r="7032" hidden="1" x14ac:dyDescent="0.35"/>
    <row r="7033" hidden="1" x14ac:dyDescent="0.35"/>
    <row r="7034" hidden="1" x14ac:dyDescent="0.35"/>
    <row r="7035" hidden="1" x14ac:dyDescent="0.35"/>
    <row r="7036" hidden="1" x14ac:dyDescent="0.35"/>
    <row r="7037" hidden="1" x14ac:dyDescent="0.35"/>
    <row r="7038" hidden="1" x14ac:dyDescent="0.35"/>
    <row r="7039" hidden="1" x14ac:dyDescent="0.35"/>
    <row r="7040" hidden="1" x14ac:dyDescent="0.35"/>
    <row r="7041" hidden="1" x14ac:dyDescent="0.35"/>
    <row r="7042" hidden="1" x14ac:dyDescent="0.35"/>
    <row r="7043" hidden="1" x14ac:dyDescent="0.35"/>
    <row r="7044" hidden="1" x14ac:dyDescent="0.35"/>
    <row r="7045" hidden="1" x14ac:dyDescent="0.35"/>
    <row r="7046" hidden="1" x14ac:dyDescent="0.35"/>
    <row r="7047" hidden="1" x14ac:dyDescent="0.35"/>
    <row r="7048" hidden="1" x14ac:dyDescent="0.35"/>
    <row r="7049" hidden="1" x14ac:dyDescent="0.35"/>
    <row r="7050" hidden="1" x14ac:dyDescent="0.35"/>
    <row r="7051" hidden="1" x14ac:dyDescent="0.35"/>
    <row r="7052" hidden="1" x14ac:dyDescent="0.35"/>
    <row r="7053" hidden="1" x14ac:dyDescent="0.35"/>
    <row r="7054" hidden="1" x14ac:dyDescent="0.35"/>
    <row r="7055" hidden="1" x14ac:dyDescent="0.35"/>
    <row r="7056" hidden="1" x14ac:dyDescent="0.35"/>
    <row r="7057" hidden="1" x14ac:dyDescent="0.35"/>
    <row r="7058" hidden="1" x14ac:dyDescent="0.35"/>
    <row r="7059" hidden="1" x14ac:dyDescent="0.35"/>
    <row r="7060" hidden="1" x14ac:dyDescent="0.35"/>
    <row r="7061" hidden="1" x14ac:dyDescent="0.35"/>
    <row r="7062" hidden="1" x14ac:dyDescent="0.35"/>
    <row r="7063" hidden="1" x14ac:dyDescent="0.35"/>
    <row r="7064" hidden="1" x14ac:dyDescent="0.35"/>
    <row r="7065" hidden="1" x14ac:dyDescent="0.35"/>
    <row r="7066" hidden="1" x14ac:dyDescent="0.35"/>
    <row r="7067" hidden="1" x14ac:dyDescent="0.35"/>
    <row r="7068" hidden="1" x14ac:dyDescent="0.35"/>
    <row r="7069" hidden="1" x14ac:dyDescent="0.35"/>
    <row r="7070" hidden="1" x14ac:dyDescent="0.35"/>
    <row r="7071" hidden="1" x14ac:dyDescent="0.35"/>
    <row r="7072" hidden="1" x14ac:dyDescent="0.35"/>
    <row r="7073" hidden="1" x14ac:dyDescent="0.35"/>
    <row r="7074" hidden="1" x14ac:dyDescent="0.35"/>
    <row r="7075" hidden="1" x14ac:dyDescent="0.35"/>
    <row r="7076" hidden="1" x14ac:dyDescent="0.35"/>
    <row r="7077" hidden="1" x14ac:dyDescent="0.35"/>
    <row r="7078" hidden="1" x14ac:dyDescent="0.35"/>
    <row r="7079" hidden="1" x14ac:dyDescent="0.35"/>
    <row r="7080" hidden="1" x14ac:dyDescent="0.35"/>
    <row r="7081" hidden="1" x14ac:dyDescent="0.35"/>
    <row r="7082" hidden="1" x14ac:dyDescent="0.35"/>
    <row r="7083" hidden="1" x14ac:dyDescent="0.35"/>
    <row r="7084" hidden="1" x14ac:dyDescent="0.35"/>
    <row r="7085" hidden="1" x14ac:dyDescent="0.35"/>
    <row r="7086" hidden="1" x14ac:dyDescent="0.35"/>
    <row r="7087" hidden="1" x14ac:dyDescent="0.35"/>
    <row r="7088" hidden="1" x14ac:dyDescent="0.35"/>
    <row r="7089" hidden="1" x14ac:dyDescent="0.35"/>
    <row r="7090" hidden="1" x14ac:dyDescent="0.35"/>
    <row r="7091" hidden="1" x14ac:dyDescent="0.35"/>
    <row r="7092" hidden="1" x14ac:dyDescent="0.35"/>
    <row r="7093" hidden="1" x14ac:dyDescent="0.35"/>
    <row r="7094" hidden="1" x14ac:dyDescent="0.35"/>
    <row r="7095" hidden="1" x14ac:dyDescent="0.35"/>
    <row r="7096" hidden="1" x14ac:dyDescent="0.35"/>
    <row r="7097" hidden="1" x14ac:dyDescent="0.35"/>
    <row r="7098" hidden="1" x14ac:dyDescent="0.35"/>
    <row r="7099" hidden="1" x14ac:dyDescent="0.35"/>
    <row r="7100" hidden="1" x14ac:dyDescent="0.35"/>
    <row r="7101" hidden="1" x14ac:dyDescent="0.35"/>
    <row r="7102" hidden="1" x14ac:dyDescent="0.35"/>
    <row r="7103" hidden="1" x14ac:dyDescent="0.35"/>
    <row r="7104" hidden="1" x14ac:dyDescent="0.35"/>
    <row r="7105" hidden="1" x14ac:dyDescent="0.35"/>
    <row r="7106" hidden="1" x14ac:dyDescent="0.35"/>
    <row r="7107" hidden="1" x14ac:dyDescent="0.35"/>
    <row r="7108" hidden="1" x14ac:dyDescent="0.35"/>
    <row r="7109" hidden="1" x14ac:dyDescent="0.35"/>
    <row r="7110" hidden="1" x14ac:dyDescent="0.35"/>
    <row r="7111" hidden="1" x14ac:dyDescent="0.35"/>
    <row r="7112" hidden="1" x14ac:dyDescent="0.35"/>
    <row r="7113" hidden="1" x14ac:dyDescent="0.35"/>
    <row r="7114" hidden="1" x14ac:dyDescent="0.35"/>
    <row r="7115" hidden="1" x14ac:dyDescent="0.35"/>
    <row r="7116" hidden="1" x14ac:dyDescent="0.35"/>
    <row r="7117" hidden="1" x14ac:dyDescent="0.35"/>
    <row r="7118" hidden="1" x14ac:dyDescent="0.35"/>
    <row r="7119" hidden="1" x14ac:dyDescent="0.35"/>
    <row r="7120" hidden="1" x14ac:dyDescent="0.35"/>
    <row r="7121" hidden="1" x14ac:dyDescent="0.35"/>
    <row r="7122" hidden="1" x14ac:dyDescent="0.35"/>
    <row r="7123" hidden="1" x14ac:dyDescent="0.35"/>
    <row r="7124" hidden="1" x14ac:dyDescent="0.35"/>
    <row r="7125" hidden="1" x14ac:dyDescent="0.35"/>
    <row r="7126" hidden="1" x14ac:dyDescent="0.35"/>
    <row r="7127" hidden="1" x14ac:dyDescent="0.35"/>
    <row r="7128" hidden="1" x14ac:dyDescent="0.35"/>
    <row r="7129" hidden="1" x14ac:dyDescent="0.35"/>
    <row r="7130" hidden="1" x14ac:dyDescent="0.35"/>
    <row r="7131" hidden="1" x14ac:dyDescent="0.35"/>
    <row r="7132" hidden="1" x14ac:dyDescent="0.35"/>
    <row r="7133" hidden="1" x14ac:dyDescent="0.35"/>
    <row r="7134" hidden="1" x14ac:dyDescent="0.35"/>
    <row r="7135" hidden="1" x14ac:dyDescent="0.35"/>
    <row r="7136" hidden="1" x14ac:dyDescent="0.35"/>
    <row r="7137" hidden="1" x14ac:dyDescent="0.35"/>
    <row r="7138" hidden="1" x14ac:dyDescent="0.35"/>
    <row r="7139" hidden="1" x14ac:dyDescent="0.35"/>
    <row r="7140" hidden="1" x14ac:dyDescent="0.35"/>
    <row r="7141" hidden="1" x14ac:dyDescent="0.35"/>
    <row r="7142" hidden="1" x14ac:dyDescent="0.35"/>
    <row r="7143" hidden="1" x14ac:dyDescent="0.35"/>
    <row r="7144" hidden="1" x14ac:dyDescent="0.35"/>
    <row r="7145" hidden="1" x14ac:dyDescent="0.35"/>
    <row r="7146" hidden="1" x14ac:dyDescent="0.35"/>
    <row r="7147" hidden="1" x14ac:dyDescent="0.35"/>
    <row r="7148" hidden="1" x14ac:dyDescent="0.35"/>
    <row r="7149" hidden="1" x14ac:dyDescent="0.35"/>
    <row r="7150" hidden="1" x14ac:dyDescent="0.35"/>
    <row r="7151" hidden="1" x14ac:dyDescent="0.35"/>
    <row r="7152" hidden="1" x14ac:dyDescent="0.35"/>
    <row r="7153" hidden="1" x14ac:dyDescent="0.35"/>
    <row r="7154" hidden="1" x14ac:dyDescent="0.35"/>
    <row r="7155" hidden="1" x14ac:dyDescent="0.35"/>
    <row r="7156" hidden="1" x14ac:dyDescent="0.35"/>
    <row r="7157" hidden="1" x14ac:dyDescent="0.35"/>
    <row r="7158" hidden="1" x14ac:dyDescent="0.35"/>
    <row r="7159" hidden="1" x14ac:dyDescent="0.35"/>
    <row r="7160" hidden="1" x14ac:dyDescent="0.35"/>
    <row r="7161" hidden="1" x14ac:dyDescent="0.35"/>
    <row r="7162" hidden="1" x14ac:dyDescent="0.35"/>
    <row r="7163" hidden="1" x14ac:dyDescent="0.35"/>
    <row r="7164" hidden="1" x14ac:dyDescent="0.35"/>
    <row r="7165" hidden="1" x14ac:dyDescent="0.35"/>
  </sheetData>
  <autoFilter ref="A1:F7165" xr:uid="{326E8235-2726-4768-8E61-B0EB2AA16CE7}">
    <filterColumn colId="2">
      <filters>
        <filter val="CRIS WFA Credit"/>
        <filter val="WFA Reports Website"/>
        <filter val="WFA/C"/>
        <filter val="WFABilling"/>
        <filter val="WFABilling ASI"/>
        <filter val="WFACRCACCESS"/>
      </filters>
    </filterColumn>
    <sortState xmlns:xlrd2="http://schemas.microsoft.com/office/spreadsheetml/2017/richdata2" ref="A499:F6395">
      <sortCondition ref="A1:A7165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E8F1F-ACB4-4019-BD6E-CE819AE13935}">
  <dimension ref="A1:N260"/>
  <sheetViews>
    <sheetView workbookViewId="0">
      <selection activeCell="E9" sqref="E9"/>
    </sheetView>
  </sheetViews>
  <sheetFormatPr defaultRowHeight="15.5" x14ac:dyDescent="0.35"/>
  <cols>
    <col min="1" max="1" width="20.4140625" bestFit="1" customWidth="1"/>
    <col min="2" max="2" width="18.58203125" bestFit="1" customWidth="1"/>
    <col min="3" max="3" width="13.9140625" bestFit="1" customWidth="1"/>
    <col min="4" max="4" width="20.4140625" bestFit="1" customWidth="1"/>
    <col min="5" max="5" width="18.58203125" bestFit="1" customWidth="1"/>
    <col min="14" max="14" width="17.5" customWidth="1"/>
  </cols>
  <sheetData>
    <row r="1" spans="1:14" x14ac:dyDescent="0.35">
      <c r="N1" s="92" t="s">
        <v>27868</v>
      </c>
    </row>
    <row r="2" spans="1:14" x14ac:dyDescent="0.35">
      <c r="A2" t="s">
        <v>15</v>
      </c>
      <c r="D2" s="42" t="s">
        <v>16</v>
      </c>
      <c r="E2" t="s">
        <v>27869</v>
      </c>
      <c r="N2" s="4" t="s">
        <v>9268</v>
      </c>
    </row>
    <row r="3" spans="1:14" x14ac:dyDescent="0.35">
      <c r="N3" s="4" t="s">
        <v>7781</v>
      </c>
    </row>
    <row r="4" spans="1:14" x14ac:dyDescent="0.35">
      <c r="A4" s="42" t="s">
        <v>27870</v>
      </c>
      <c r="B4" t="s">
        <v>27871</v>
      </c>
      <c r="D4" s="42" t="s">
        <v>27870</v>
      </c>
      <c r="E4" t="s">
        <v>27871</v>
      </c>
      <c r="N4" s="4" t="s">
        <v>27644</v>
      </c>
    </row>
    <row r="5" spans="1:14" x14ac:dyDescent="0.35">
      <c r="A5" s="2" t="s">
        <v>35</v>
      </c>
      <c r="B5">
        <v>975</v>
      </c>
      <c r="D5" s="2" t="s">
        <v>35</v>
      </c>
      <c r="E5">
        <v>225</v>
      </c>
      <c r="G5" s="41">
        <f>(GETPIVOTDATA("application",$A$4,"channel","Care")-GETPIVOTDATA("application",$D$4,"channel","Care"))/GETPIVOTDATA("application",$A$4,"channel","Care")</f>
        <v>0.76923076923076927</v>
      </c>
      <c r="I5" s="41">
        <v>0.73026315789473684</v>
      </c>
      <c r="N5" s="4" t="s">
        <v>6305</v>
      </c>
    </row>
    <row r="6" spans="1:14" x14ac:dyDescent="0.35">
      <c r="A6" s="2" t="s">
        <v>23</v>
      </c>
      <c r="B6">
        <v>206</v>
      </c>
      <c r="D6" s="2" t="s">
        <v>23</v>
      </c>
      <c r="E6">
        <v>55</v>
      </c>
      <c r="G6" s="41">
        <f>(GETPIVOTDATA("application",$A$4,"channel","Field")-GETPIVOTDATA("application",$D$4,"channel","Field"))/GETPIVOTDATA("application",$A$4,"channel","Field")</f>
        <v>0.73300970873786409</v>
      </c>
      <c r="I6" s="41">
        <v>0.79550102249488752</v>
      </c>
      <c r="N6" s="4" t="s">
        <v>3403</v>
      </c>
    </row>
    <row r="7" spans="1:14" x14ac:dyDescent="0.35">
      <c r="A7" s="2" t="s">
        <v>140</v>
      </c>
      <c r="B7">
        <v>15</v>
      </c>
      <c r="D7" s="2" t="s">
        <v>140</v>
      </c>
      <c r="E7">
        <v>11</v>
      </c>
      <c r="G7" s="41">
        <f>(GETPIVOTDATA("application",$A$4,"channel","Human Resources")-GETPIVOTDATA("application",$D$4,"channel","Human Resources"))/GETPIVOTDATA("application",$A$4,"channel","Human Resources")</f>
        <v>0.26666666666666666</v>
      </c>
      <c r="I7" s="41">
        <v>0.26666666666666666</v>
      </c>
      <c r="N7" s="4" t="s">
        <v>6613</v>
      </c>
    </row>
    <row r="8" spans="1:14" x14ac:dyDescent="0.35">
      <c r="A8" s="2" t="s">
        <v>124</v>
      </c>
      <c r="B8">
        <v>136</v>
      </c>
      <c r="D8" s="2" t="s">
        <v>124</v>
      </c>
      <c r="E8">
        <v>46</v>
      </c>
      <c r="G8" s="41">
        <f>(GETPIVOTDATA("application",$A$4,"channel","MVNO")-GETPIVOTDATA("application",$D$4,"channel","MVNO"))/GETPIVOTDATA("application",$A$4,"channel","MVNO")</f>
        <v>0.66176470588235292</v>
      </c>
      <c r="I8" s="41">
        <v>0.22068965517241379</v>
      </c>
      <c r="N8" s="4" t="s">
        <v>7074</v>
      </c>
    </row>
    <row r="9" spans="1:14" x14ac:dyDescent="0.35">
      <c r="A9" s="2" t="s">
        <v>67</v>
      </c>
      <c r="B9">
        <v>252</v>
      </c>
      <c r="D9" s="2" t="s">
        <v>67</v>
      </c>
      <c r="E9">
        <v>118</v>
      </c>
      <c r="G9" s="41">
        <f>(GETPIVOTDATA("application",$A$4,"channel","Online")-GETPIVOTDATA("application",$D$4,"channel","Online"))/GETPIVOTDATA("application",$A$4,"channel","Online")</f>
        <v>0.53174603174603174</v>
      </c>
      <c r="I9" s="41">
        <v>0.76190476190476186</v>
      </c>
      <c r="N9" s="4" t="s">
        <v>8285</v>
      </c>
    </row>
    <row r="10" spans="1:14" x14ac:dyDescent="0.35">
      <c r="A10" s="2" t="s">
        <v>1159</v>
      </c>
      <c r="B10">
        <v>858</v>
      </c>
      <c r="D10" s="2" t="s">
        <v>1159</v>
      </c>
      <c r="E10">
        <v>98</v>
      </c>
      <c r="G10" s="41">
        <f>(GETPIVOTDATA("application",$A$4,"channel","Retail")-GETPIVOTDATA("application",$D$4,"channel","Retail"))/GETPIVOTDATA("application",$A$4,"channel","Retail")</f>
        <v>0.88578088578088576</v>
      </c>
      <c r="I10" s="41">
        <v>0.83189122373300373</v>
      </c>
      <c r="N10" s="4" t="s">
        <v>3547</v>
      </c>
    </row>
    <row r="11" spans="1:14" x14ac:dyDescent="0.35">
      <c r="A11" s="2" t="s">
        <v>27869</v>
      </c>
      <c r="B11">
        <v>4</v>
      </c>
      <c r="D11" s="2" t="s">
        <v>27869</v>
      </c>
      <c r="E11">
        <v>4</v>
      </c>
      <c r="G11" s="41"/>
      <c r="N11" s="4" t="s">
        <v>8894</v>
      </c>
    </row>
    <row r="12" spans="1:14" x14ac:dyDescent="0.35">
      <c r="A12" s="2" t="s">
        <v>1450</v>
      </c>
      <c r="B12">
        <v>17</v>
      </c>
      <c r="D12" s="2" t="s">
        <v>1450</v>
      </c>
      <c r="E12">
        <v>17</v>
      </c>
      <c r="N12" s="4" t="s">
        <v>9685</v>
      </c>
    </row>
    <row r="13" spans="1:14" x14ac:dyDescent="0.35">
      <c r="A13" s="2" t="s">
        <v>437</v>
      </c>
      <c r="B13">
        <v>57</v>
      </c>
      <c r="D13" s="2" t="s">
        <v>437</v>
      </c>
      <c r="E13">
        <v>57</v>
      </c>
      <c r="N13" s="4" t="s">
        <v>9580</v>
      </c>
    </row>
    <row r="14" spans="1:14" x14ac:dyDescent="0.35">
      <c r="A14" s="2" t="s">
        <v>1504</v>
      </c>
      <c r="B14">
        <v>55</v>
      </c>
      <c r="D14" s="2" t="s">
        <v>1504</v>
      </c>
      <c r="E14">
        <v>55</v>
      </c>
      <c r="N14" s="4" t="s">
        <v>3588</v>
      </c>
    </row>
    <row r="15" spans="1:14" x14ac:dyDescent="0.35">
      <c r="A15" s="2" t="s">
        <v>1134</v>
      </c>
      <c r="B15">
        <v>111</v>
      </c>
      <c r="D15" s="2" t="s">
        <v>1134</v>
      </c>
      <c r="E15">
        <v>111</v>
      </c>
      <c r="N15" s="4" t="s">
        <v>27055</v>
      </c>
    </row>
    <row r="16" spans="1:14" x14ac:dyDescent="0.35">
      <c r="A16" s="2" t="s">
        <v>27872</v>
      </c>
      <c r="B16">
        <v>2686</v>
      </c>
      <c r="D16" s="2" t="s">
        <v>27872</v>
      </c>
      <c r="E16">
        <v>797</v>
      </c>
      <c r="N16" s="4" t="s">
        <v>8246</v>
      </c>
    </row>
    <row r="17" spans="14:14" x14ac:dyDescent="0.35">
      <c r="N17" s="4" t="s">
        <v>10619</v>
      </c>
    </row>
    <row r="18" spans="14:14" x14ac:dyDescent="0.35">
      <c r="N18" s="4" t="s">
        <v>3703</v>
      </c>
    </row>
    <row r="19" spans="14:14" x14ac:dyDescent="0.35">
      <c r="N19" s="93" t="s">
        <v>15362</v>
      </c>
    </row>
    <row r="20" spans="14:14" x14ac:dyDescent="0.35">
      <c r="N20" s="93" t="s">
        <v>15257</v>
      </c>
    </row>
    <row r="21" spans="14:14" x14ac:dyDescent="0.35">
      <c r="N21" s="93" t="s">
        <v>13494</v>
      </c>
    </row>
    <row r="22" spans="14:14" x14ac:dyDescent="0.35">
      <c r="N22" s="93" t="s">
        <v>11296</v>
      </c>
    </row>
    <row r="23" spans="14:14" x14ac:dyDescent="0.35">
      <c r="N23" s="93" t="s">
        <v>22613</v>
      </c>
    </row>
    <row r="24" spans="14:14" x14ac:dyDescent="0.35">
      <c r="N24" s="93" t="s">
        <v>10829</v>
      </c>
    </row>
    <row r="25" spans="14:14" x14ac:dyDescent="0.35">
      <c r="N25" s="93" t="s">
        <v>15586</v>
      </c>
    </row>
    <row r="26" spans="14:14" x14ac:dyDescent="0.35">
      <c r="N26" s="93" t="s">
        <v>10911</v>
      </c>
    </row>
    <row r="27" spans="14:14" x14ac:dyDescent="0.35">
      <c r="N27" s="93" t="s">
        <v>10362</v>
      </c>
    </row>
    <row r="28" spans="14:14" x14ac:dyDescent="0.35">
      <c r="N28" s="93" t="s">
        <v>15967</v>
      </c>
    </row>
    <row r="29" spans="14:14" x14ac:dyDescent="0.35">
      <c r="N29" s="93" t="s">
        <v>14498</v>
      </c>
    </row>
    <row r="30" spans="14:14" x14ac:dyDescent="0.35">
      <c r="N30" s="93" t="s">
        <v>16666</v>
      </c>
    </row>
    <row r="31" spans="14:14" x14ac:dyDescent="0.35">
      <c r="N31" s="93" t="s">
        <v>16710</v>
      </c>
    </row>
    <row r="32" spans="14:14" x14ac:dyDescent="0.35">
      <c r="N32" s="93" t="s">
        <v>7025</v>
      </c>
    </row>
    <row r="33" spans="14:14" x14ac:dyDescent="0.35">
      <c r="N33" s="93" t="s">
        <v>2404</v>
      </c>
    </row>
    <row r="34" spans="14:14" x14ac:dyDescent="0.35">
      <c r="N34" s="93" t="s">
        <v>7329</v>
      </c>
    </row>
    <row r="35" spans="14:14" x14ac:dyDescent="0.35">
      <c r="N35" s="93" t="s">
        <v>27659</v>
      </c>
    </row>
    <row r="36" spans="14:14" x14ac:dyDescent="0.35">
      <c r="N36" s="93" t="s">
        <v>2199</v>
      </c>
    </row>
    <row r="37" spans="14:14" x14ac:dyDescent="0.35">
      <c r="N37" s="93" t="s">
        <v>11466</v>
      </c>
    </row>
    <row r="38" spans="14:14" x14ac:dyDescent="0.35">
      <c r="N38" s="93" t="s">
        <v>15437</v>
      </c>
    </row>
    <row r="39" spans="14:14" x14ac:dyDescent="0.35">
      <c r="N39" s="93" t="s">
        <v>11484</v>
      </c>
    </row>
    <row r="40" spans="14:14" x14ac:dyDescent="0.35">
      <c r="N40" s="93" t="s">
        <v>12447</v>
      </c>
    </row>
    <row r="41" spans="14:14" x14ac:dyDescent="0.35">
      <c r="N41" s="93" t="s">
        <v>27630</v>
      </c>
    </row>
    <row r="42" spans="14:14" x14ac:dyDescent="0.35">
      <c r="N42" s="93" t="s">
        <v>5607</v>
      </c>
    </row>
    <row r="43" spans="14:14" x14ac:dyDescent="0.35">
      <c r="N43" s="93" t="s">
        <v>12289</v>
      </c>
    </row>
    <row r="44" spans="14:14" x14ac:dyDescent="0.35">
      <c r="N44" s="93" t="s">
        <v>8282</v>
      </c>
    </row>
    <row r="45" spans="14:14" x14ac:dyDescent="0.35">
      <c r="N45" s="93" t="s">
        <v>10925</v>
      </c>
    </row>
    <row r="46" spans="14:14" x14ac:dyDescent="0.35">
      <c r="N46" s="93" t="s">
        <v>27524</v>
      </c>
    </row>
    <row r="47" spans="14:14" x14ac:dyDescent="0.35">
      <c r="N47" s="93" t="s">
        <v>19336</v>
      </c>
    </row>
    <row r="48" spans="14:14" x14ac:dyDescent="0.35">
      <c r="N48" s="93" t="s">
        <v>10132</v>
      </c>
    </row>
    <row r="49" spans="14:14" x14ac:dyDescent="0.35">
      <c r="N49" s="93" t="s">
        <v>9785</v>
      </c>
    </row>
    <row r="50" spans="14:14" x14ac:dyDescent="0.35">
      <c r="N50" s="93" t="s">
        <v>5950</v>
      </c>
    </row>
    <row r="51" spans="14:14" x14ac:dyDescent="0.35">
      <c r="N51" s="93" t="s">
        <v>321</v>
      </c>
    </row>
    <row r="52" spans="14:14" x14ac:dyDescent="0.35">
      <c r="N52" s="93" t="s">
        <v>21390</v>
      </c>
    </row>
    <row r="53" spans="14:14" x14ac:dyDescent="0.35">
      <c r="N53" s="93" t="s">
        <v>16736</v>
      </c>
    </row>
    <row r="54" spans="14:14" x14ac:dyDescent="0.35">
      <c r="N54" s="93" t="s">
        <v>19995</v>
      </c>
    </row>
    <row r="55" spans="14:14" x14ac:dyDescent="0.35">
      <c r="N55" s="93" t="s">
        <v>5879</v>
      </c>
    </row>
    <row r="56" spans="14:14" x14ac:dyDescent="0.35">
      <c r="N56" s="93" t="s">
        <v>27637</v>
      </c>
    </row>
    <row r="57" spans="14:14" x14ac:dyDescent="0.35">
      <c r="N57" s="93" t="s">
        <v>7039</v>
      </c>
    </row>
    <row r="58" spans="14:14" x14ac:dyDescent="0.35">
      <c r="N58" s="93" t="s">
        <v>5648</v>
      </c>
    </row>
    <row r="59" spans="14:14" x14ac:dyDescent="0.35">
      <c r="N59" s="93" t="s">
        <v>16536</v>
      </c>
    </row>
    <row r="60" spans="14:14" x14ac:dyDescent="0.35">
      <c r="N60" s="93" t="s">
        <v>7950</v>
      </c>
    </row>
    <row r="61" spans="14:14" x14ac:dyDescent="0.35">
      <c r="N61" s="93" t="s">
        <v>1803</v>
      </c>
    </row>
    <row r="62" spans="14:14" x14ac:dyDescent="0.35">
      <c r="N62" s="93" t="s">
        <v>5691</v>
      </c>
    </row>
    <row r="63" spans="14:14" x14ac:dyDescent="0.35">
      <c r="N63" s="93" t="s">
        <v>6366</v>
      </c>
    </row>
    <row r="64" spans="14:14" x14ac:dyDescent="0.35">
      <c r="N64" s="93" t="s">
        <v>5920</v>
      </c>
    </row>
    <row r="65" spans="14:14" x14ac:dyDescent="0.35">
      <c r="N65" s="93" t="s">
        <v>7622</v>
      </c>
    </row>
    <row r="66" spans="14:14" x14ac:dyDescent="0.35">
      <c r="N66" s="93" t="s">
        <v>5906</v>
      </c>
    </row>
    <row r="67" spans="14:14" x14ac:dyDescent="0.35">
      <c r="N67" s="93" t="s">
        <v>8769</v>
      </c>
    </row>
    <row r="68" spans="14:14" x14ac:dyDescent="0.35">
      <c r="N68" s="93" t="s">
        <v>5903</v>
      </c>
    </row>
    <row r="69" spans="14:14" x14ac:dyDescent="0.35">
      <c r="N69" s="93" t="s">
        <v>5913</v>
      </c>
    </row>
    <row r="70" spans="14:14" x14ac:dyDescent="0.35">
      <c r="N70" s="93" t="s">
        <v>11939</v>
      </c>
    </row>
    <row r="71" spans="14:14" x14ac:dyDescent="0.35">
      <c r="N71" s="93" t="s">
        <v>14663</v>
      </c>
    </row>
    <row r="72" spans="14:14" x14ac:dyDescent="0.35">
      <c r="N72" s="93" t="s">
        <v>549</v>
      </c>
    </row>
    <row r="73" spans="14:14" x14ac:dyDescent="0.35">
      <c r="N73" s="93" t="s">
        <v>551</v>
      </c>
    </row>
    <row r="74" spans="14:14" x14ac:dyDescent="0.35">
      <c r="N74" s="93" t="s">
        <v>15445</v>
      </c>
    </row>
    <row r="75" spans="14:14" x14ac:dyDescent="0.35">
      <c r="N75" s="93" t="s">
        <v>6373</v>
      </c>
    </row>
    <row r="76" spans="14:14" x14ac:dyDescent="0.35">
      <c r="N76" s="93" t="s">
        <v>2187</v>
      </c>
    </row>
    <row r="77" spans="14:14" x14ac:dyDescent="0.35">
      <c r="N77" s="93" t="s">
        <v>9428</v>
      </c>
    </row>
    <row r="78" spans="14:14" x14ac:dyDescent="0.35">
      <c r="N78" s="93" t="s">
        <v>4001</v>
      </c>
    </row>
    <row r="79" spans="14:14" x14ac:dyDescent="0.35">
      <c r="N79" s="93" t="s">
        <v>7673</v>
      </c>
    </row>
    <row r="80" spans="14:14" x14ac:dyDescent="0.35">
      <c r="N80" s="93" t="s">
        <v>8989</v>
      </c>
    </row>
    <row r="81" spans="14:14" x14ac:dyDescent="0.35">
      <c r="N81" s="93" t="s">
        <v>27157</v>
      </c>
    </row>
    <row r="82" spans="14:14" x14ac:dyDescent="0.35">
      <c r="N82" s="93" t="s">
        <v>8843</v>
      </c>
    </row>
    <row r="83" spans="14:14" x14ac:dyDescent="0.35">
      <c r="N83" s="93" t="s">
        <v>15538</v>
      </c>
    </row>
    <row r="84" spans="14:14" x14ac:dyDescent="0.35">
      <c r="N84" s="93" t="s">
        <v>9275</v>
      </c>
    </row>
    <row r="85" spans="14:14" x14ac:dyDescent="0.35">
      <c r="N85" s="93" t="s">
        <v>6164</v>
      </c>
    </row>
    <row r="86" spans="14:14" x14ac:dyDescent="0.35">
      <c r="N86" s="93" t="s">
        <v>8485</v>
      </c>
    </row>
    <row r="87" spans="14:14" x14ac:dyDescent="0.35">
      <c r="N87" s="93" t="s">
        <v>2226</v>
      </c>
    </row>
    <row r="88" spans="14:14" x14ac:dyDescent="0.35">
      <c r="N88" s="93" t="s">
        <v>13627</v>
      </c>
    </row>
    <row r="89" spans="14:14" x14ac:dyDescent="0.35">
      <c r="N89" s="93" t="s">
        <v>21334</v>
      </c>
    </row>
    <row r="90" spans="14:14" x14ac:dyDescent="0.35">
      <c r="N90" s="93" t="s">
        <v>16863</v>
      </c>
    </row>
    <row r="91" spans="14:14" x14ac:dyDescent="0.35">
      <c r="N91" s="93" t="s">
        <v>15396</v>
      </c>
    </row>
    <row r="92" spans="14:14" x14ac:dyDescent="0.35">
      <c r="N92" s="93" t="s">
        <v>11913</v>
      </c>
    </row>
    <row r="93" spans="14:14" x14ac:dyDescent="0.35">
      <c r="N93" s="93" t="s">
        <v>16241</v>
      </c>
    </row>
    <row r="94" spans="14:14" x14ac:dyDescent="0.35">
      <c r="N94" s="93" t="s">
        <v>11890</v>
      </c>
    </row>
    <row r="95" spans="14:14" x14ac:dyDescent="0.35">
      <c r="N95" s="93" t="s">
        <v>7318</v>
      </c>
    </row>
    <row r="96" spans="14:14" x14ac:dyDescent="0.35">
      <c r="N96" s="93" t="s">
        <v>11481</v>
      </c>
    </row>
    <row r="97" spans="14:14" x14ac:dyDescent="0.35">
      <c r="N97" s="93" t="s">
        <v>8279</v>
      </c>
    </row>
    <row r="98" spans="14:14" x14ac:dyDescent="0.35">
      <c r="N98" s="93" t="s">
        <v>20243</v>
      </c>
    </row>
    <row r="99" spans="14:14" x14ac:dyDescent="0.35">
      <c r="N99" s="93" t="s">
        <v>16395</v>
      </c>
    </row>
    <row r="100" spans="14:14" x14ac:dyDescent="0.35">
      <c r="N100" s="93" t="s">
        <v>17823</v>
      </c>
    </row>
    <row r="101" spans="14:14" x14ac:dyDescent="0.35">
      <c r="N101" s="93" t="s">
        <v>7032</v>
      </c>
    </row>
    <row r="102" spans="14:14" x14ac:dyDescent="0.35">
      <c r="N102" s="93" t="s">
        <v>21025</v>
      </c>
    </row>
    <row r="103" spans="14:14" x14ac:dyDescent="0.35">
      <c r="N103" s="93" t="s">
        <v>14644</v>
      </c>
    </row>
    <row r="104" spans="14:14" x14ac:dyDescent="0.35">
      <c r="N104" s="93" t="s">
        <v>15442</v>
      </c>
    </row>
    <row r="105" spans="14:14" x14ac:dyDescent="0.35">
      <c r="N105" s="93" t="s">
        <v>21019</v>
      </c>
    </row>
    <row r="106" spans="14:14" x14ac:dyDescent="0.35">
      <c r="N106" s="93" t="s">
        <v>15775</v>
      </c>
    </row>
    <row r="107" spans="14:14" x14ac:dyDescent="0.35">
      <c r="N107" s="4" t="s">
        <v>12882</v>
      </c>
    </row>
    <row r="108" spans="14:14" x14ac:dyDescent="0.35">
      <c r="N108" s="4" t="s">
        <v>15898</v>
      </c>
    </row>
    <row r="109" spans="14:14" x14ac:dyDescent="0.35">
      <c r="N109" s="4" t="s">
        <v>7451</v>
      </c>
    </row>
    <row r="110" spans="14:14" x14ac:dyDescent="0.35">
      <c r="N110" s="74" t="s">
        <v>11738</v>
      </c>
    </row>
    <row r="111" spans="14:14" x14ac:dyDescent="0.35">
      <c r="N111" s="4" t="s">
        <v>27782</v>
      </c>
    </row>
    <row r="112" spans="14:14" x14ac:dyDescent="0.35">
      <c r="N112" s="4" t="s">
        <v>26841</v>
      </c>
    </row>
    <row r="113" spans="14:14" x14ac:dyDescent="0.35">
      <c r="N113" s="4" t="s">
        <v>2316</v>
      </c>
    </row>
    <row r="114" spans="14:14" x14ac:dyDescent="0.35">
      <c r="N114" s="4" t="s">
        <v>4837</v>
      </c>
    </row>
    <row r="115" spans="14:14" x14ac:dyDescent="0.35">
      <c r="N115" s="4" t="s">
        <v>16845</v>
      </c>
    </row>
    <row r="116" spans="14:14" x14ac:dyDescent="0.35">
      <c r="N116" s="4" t="s">
        <v>17854</v>
      </c>
    </row>
    <row r="117" spans="14:14" x14ac:dyDescent="0.35">
      <c r="N117" s="4" t="s">
        <v>6683</v>
      </c>
    </row>
    <row r="118" spans="14:14" x14ac:dyDescent="0.35">
      <c r="N118" s="4" t="s">
        <v>27114</v>
      </c>
    </row>
    <row r="119" spans="14:14" x14ac:dyDescent="0.35">
      <c r="N119" s="4" t="s">
        <v>27844</v>
      </c>
    </row>
    <row r="120" spans="14:14" x14ac:dyDescent="0.35">
      <c r="N120" s="4" t="s">
        <v>6328</v>
      </c>
    </row>
    <row r="121" spans="14:14" x14ac:dyDescent="0.35">
      <c r="N121" s="93" t="s">
        <v>3406</v>
      </c>
    </row>
    <row r="122" spans="14:14" x14ac:dyDescent="0.35">
      <c r="N122" s="93" t="s">
        <v>6438</v>
      </c>
    </row>
    <row r="123" spans="14:14" x14ac:dyDescent="0.35">
      <c r="N123" s="93" t="s">
        <v>11954</v>
      </c>
    </row>
    <row r="124" spans="14:14" x14ac:dyDescent="0.35">
      <c r="N124" s="93" t="s">
        <v>3671</v>
      </c>
    </row>
    <row r="125" spans="14:14" x14ac:dyDescent="0.35">
      <c r="N125" s="93" t="s">
        <v>13860</v>
      </c>
    </row>
    <row r="126" spans="14:14" x14ac:dyDescent="0.35">
      <c r="N126" s="93" t="s">
        <v>11669</v>
      </c>
    </row>
    <row r="127" spans="14:14" x14ac:dyDescent="0.35">
      <c r="N127" s="93" t="s">
        <v>14975</v>
      </c>
    </row>
    <row r="128" spans="14:14" x14ac:dyDescent="0.35">
      <c r="N128" s="93" t="s">
        <v>3990</v>
      </c>
    </row>
    <row r="129" spans="14:14" x14ac:dyDescent="0.35">
      <c r="N129" s="93" t="s">
        <v>3838</v>
      </c>
    </row>
    <row r="130" spans="14:14" x14ac:dyDescent="0.35">
      <c r="N130" s="93" t="s">
        <v>2976</v>
      </c>
    </row>
    <row r="131" spans="14:14" x14ac:dyDescent="0.35">
      <c r="N131" s="93" t="s">
        <v>4035</v>
      </c>
    </row>
    <row r="132" spans="14:14" x14ac:dyDescent="0.35">
      <c r="N132" s="93" t="s">
        <v>8620</v>
      </c>
    </row>
    <row r="133" spans="14:14" x14ac:dyDescent="0.35">
      <c r="N133" s="93" t="s">
        <v>16192</v>
      </c>
    </row>
    <row r="134" spans="14:14" x14ac:dyDescent="0.35">
      <c r="N134" s="93" t="s">
        <v>8436</v>
      </c>
    </row>
    <row r="135" spans="14:14" x14ac:dyDescent="0.35">
      <c r="N135" s="93" t="s">
        <v>8352</v>
      </c>
    </row>
    <row r="136" spans="14:14" x14ac:dyDescent="0.35">
      <c r="N136" s="93" t="s">
        <v>2795</v>
      </c>
    </row>
    <row r="137" spans="14:14" x14ac:dyDescent="0.35">
      <c r="N137" s="93" t="s">
        <v>12852</v>
      </c>
    </row>
    <row r="138" spans="14:14" x14ac:dyDescent="0.35">
      <c r="N138" s="93" t="s">
        <v>11331</v>
      </c>
    </row>
    <row r="139" spans="14:14" x14ac:dyDescent="0.35">
      <c r="N139" s="93" t="s">
        <v>2965</v>
      </c>
    </row>
    <row r="140" spans="14:14" x14ac:dyDescent="0.35">
      <c r="N140" s="93" t="s">
        <v>3532</v>
      </c>
    </row>
    <row r="141" spans="14:14" x14ac:dyDescent="0.35">
      <c r="N141" s="93" t="s">
        <v>3799</v>
      </c>
    </row>
    <row r="142" spans="14:14" x14ac:dyDescent="0.35">
      <c r="N142" s="4" t="s">
        <v>8199</v>
      </c>
    </row>
    <row r="143" spans="14:14" x14ac:dyDescent="0.35">
      <c r="N143" s="4" t="s">
        <v>9788</v>
      </c>
    </row>
    <row r="144" spans="14:14" x14ac:dyDescent="0.35">
      <c r="N144" s="4" t="s">
        <v>4481</v>
      </c>
    </row>
    <row r="145" spans="14:14" x14ac:dyDescent="0.35">
      <c r="N145" s="4" t="s">
        <v>3409</v>
      </c>
    </row>
    <row r="146" spans="14:14" x14ac:dyDescent="0.35">
      <c r="N146" s="4" t="s">
        <v>8627</v>
      </c>
    </row>
    <row r="147" spans="14:14" x14ac:dyDescent="0.35">
      <c r="N147" s="4" t="s">
        <v>13609</v>
      </c>
    </row>
    <row r="148" spans="14:14" x14ac:dyDescent="0.35">
      <c r="N148" s="4" t="s">
        <v>9779</v>
      </c>
    </row>
    <row r="149" spans="14:14" x14ac:dyDescent="0.35">
      <c r="N149" s="4" t="s">
        <v>15556</v>
      </c>
    </row>
    <row r="150" spans="14:14" x14ac:dyDescent="0.35">
      <c r="N150" s="4" t="s">
        <v>18642</v>
      </c>
    </row>
    <row r="151" spans="14:14" x14ac:dyDescent="0.35">
      <c r="N151" s="4" t="s">
        <v>6008</v>
      </c>
    </row>
    <row r="152" spans="14:14" x14ac:dyDescent="0.35">
      <c r="N152" s="4" t="s">
        <v>7044</v>
      </c>
    </row>
    <row r="153" spans="14:14" x14ac:dyDescent="0.35">
      <c r="N153" s="4" t="s">
        <v>9484</v>
      </c>
    </row>
    <row r="154" spans="14:14" x14ac:dyDescent="0.35">
      <c r="N154" s="4" t="s">
        <v>7042</v>
      </c>
    </row>
    <row r="155" spans="14:14" x14ac:dyDescent="0.35">
      <c r="N155" s="4" t="s">
        <v>5886</v>
      </c>
    </row>
    <row r="156" spans="14:14" x14ac:dyDescent="0.35">
      <c r="N156" s="4" t="s">
        <v>5923</v>
      </c>
    </row>
    <row r="157" spans="14:14" x14ac:dyDescent="0.35">
      <c r="N157" s="4" t="s">
        <v>8272</v>
      </c>
    </row>
    <row r="158" spans="14:14" x14ac:dyDescent="0.35">
      <c r="N158" s="93" t="s">
        <v>5900</v>
      </c>
    </row>
    <row r="159" spans="14:14" x14ac:dyDescent="0.35">
      <c r="N159" s="93" t="s">
        <v>5837</v>
      </c>
    </row>
    <row r="160" spans="14:14" x14ac:dyDescent="0.35">
      <c r="N160" s="93" t="s">
        <v>5897</v>
      </c>
    </row>
    <row r="161" spans="14:14" x14ac:dyDescent="0.35">
      <c r="N161" s="93" t="s">
        <v>5940</v>
      </c>
    </row>
    <row r="162" spans="14:14" x14ac:dyDescent="0.35">
      <c r="N162" s="93" t="s">
        <v>9827</v>
      </c>
    </row>
    <row r="163" spans="14:14" x14ac:dyDescent="0.35">
      <c r="N163" s="93" t="s">
        <v>9968</v>
      </c>
    </row>
    <row r="164" spans="14:14" x14ac:dyDescent="0.35">
      <c r="N164" s="93" t="s">
        <v>5943</v>
      </c>
    </row>
    <row r="165" spans="14:14" x14ac:dyDescent="0.35">
      <c r="N165" s="4" t="s">
        <v>5876</v>
      </c>
    </row>
    <row r="166" spans="14:14" x14ac:dyDescent="0.35">
      <c r="N166" s="4" t="s">
        <v>19342</v>
      </c>
    </row>
    <row r="167" spans="14:14" x14ac:dyDescent="0.35">
      <c r="N167" s="4" t="s">
        <v>16707</v>
      </c>
    </row>
    <row r="168" spans="14:14" x14ac:dyDescent="0.35">
      <c r="N168" s="4" t="s">
        <v>16877</v>
      </c>
    </row>
    <row r="169" spans="14:14" x14ac:dyDescent="0.35">
      <c r="N169" s="4" t="s">
        <v>21331</v>
      </c>
    </row>
    <row r="170" spans="14:14" x14ac:dyDescent="0.35">
      <c r="N170" s="4" t="s">
        <v>21539</v>
      </c>
    </row>
    <row r="171" spans="14:14" x14ac:dyDescent="0.35">
      <c r="N171" s="4" t="s">
        <v>7473</v>
      </c>
    </row>
    <row r="172" spans="14:14" x14ac:dyDescent="0.35">
      <c r="N172" s="4" t="s">
        <v>9039</v>
      </c>
    </row>
    <row r="173" spans="14:14" x14ac:dyDescent="0.35">
      <c r="N173" s="4" t="s">
        <v>13905</v>
      </c>
    </row>
    <row r="174" spans="14:14" x14ac:dyDescent="0.35">
      <c r="N174" s="4" t="s">
        <v>21337</v>
      </c>
    </row>
    <row r="175" spans="14:14" x14ac:dyDescent="0.35">
      <c r="N175" s="4" t="s">
        <v>21328</v>
      </c>
    </row>
    <row r="176" spans="14:14" x14ac:dyDescent="0.35">
      <c r="N176" s="4" t="s">
        <v>18639</v>
      </c>
    </row>
    <row r="177" spans="14:14" x14ac:dyDescent="0.35">
      <c r="N177" s="4" t="s">
        <v>21022</v>
      </c>
    </row>
    <row r="178" spans="14:14" x14ac:dyDescent="0.35">
      <c r="N178" s="4" t="s">
        <v>6123</v>
      </c>
    </row>
    <row r="179" spans="14:14" x14ac:dyDescent="0.35">
      <c r="N179" s="4" t="s">
        <v>18191</v>
      </c>
    </row>
    <row r="180" spans="14:14" x14ac:dyDescent="0.35">
      <c r="N180" s="4" t="s">
        <v>10319</v>
      </c>
    </row>
    <row r="181" spans="14:14" x14ac:dyDescent="0.35">
      <c r="N181" s="4" t="s">
        <v>9409</v>
      </c>
    </row>
    <row r="182" spans="14:14" x14ac:dyDescent="0.35">
      <c r="N182" s="4" t="s">
        <v>6335</v>
      </c>
    </row>
    <row r="183" spans="14:14" x14ac:dyDescent="0.35">
      <c r="N183" s="4" t="s">
        <v>18962</v>
      </c>
    </row>
    <row r="184" spans="14:14" x14ac:dyDescent="0.35">
      <c r="N184" s="4" t="s">
        <v>7727</v>
      </c>
    </row>
    <row r="185" spans="14:14" x14ac:dyDescent="0.35">
      <c r="N185" s="4" t="s">
        <v>13987</v>
      </c>
    </row>
    <row r="186" spans="14:14" x14ac:dyDescent="0.35">
      <c r="N186" s="4" t="s">
        <v>5713</v>
      </c>
    </row>
    <row r="187" spans="14:14" x14ac:dyDescent="0.35">
      <c r="N187" s="4" t="s">
        <v>5592</v>
      </c>
    </row>
    <row r="188" spans="14:14" x14ac:dyDescent="0.35">
      <c r="N188" s="4" t="s">
        <v>18428</v>
      </c>
    </row>
    <row r="189" spans="14:14" x14ac:dyDescent="0.35">
      <c r="N189" s="4" t="s">
        <v>5698</v>
      </c>
    </row>
    <row r="190" spans="14:14" x14ac:dyDescent="0.35">
      <c r="N190" s="4" t="s">
        <v>8422</v>
      </c>
    </row>
    <row r="191" spans="14:14" x14ac:dyDescent="0.35">
      <c r="N191" s="4" t="s">
        <v>6376</v>
      </c>
    </row>
    <row r="192" spans="14:14" x14ac:dyDescent="0.35">
      <c r="N192" s="4" t="s">
        <v>21193</v>
      </c>
    </row>
    <row r="193" spans="14:14" x14ac:dyDescent="0.35">
      <c r="N193" s="4" t="s">
        <v>18771</v>
      </c>
    </row>
    <row r="194" spans="14:14" x14ac:dyDescent="0.35">
      <c r="N194" s="4" t="s">
        <v>5645</v>
      </c>
    </row>
    <row r="195" spans="14:14" x14ac:dyDescent="0.35">
      <c r="N195" s="4" t="s">
        <v>7051</v>
      </c>
    </row>
    <row r="196" spans="14:14" x14ac:dyDescent="0.35">
      <c r="N196" s="4" t="s">
        <v>5381</v>
      </c>
    </row>
    <row r="197" spans="14:14" x14ac:dyDescent="0.35">
      <c r="N197" s="4" t="s">
        <v>3692</v>
      </c>
    </row>
    <row r="198" spans="14:14" x14ac:dyDescent="0.35">
      <c r="N198" s="4" t="s">
        <v>13264</v>
      </c>
    </row>
    <row r="199" spans="14:14" x14ac:dyDescent="0.35">
      <c r="N199" s="4" t="s">
        <v>4266</v>
      </c>
    </row>
    <row r="200" spans="14:14" x14ac:dyDescent="0.35">
      <c r="N200" s="4" t="s">
        <v>8792</v>
      </c>
    </row>
    <row r="201" spans="14:14" x14ac:dyDescent="0.35">
      <c r="N201" s="4" t="s">
        <v>10375</v>
      </c>
    </row>
    <row r="202" spans="14:14" x14ac:dyDescent="0.35">
      <c r="N202" s="4" t="s">
        <v>26992</v>
      </c>
    </row>
    <row r="203" spans="14:14" x14ac:dyDescent="0.35">
      <c r="N203" s="4" t="s">
        <v>2707</v>
      </c>
    </row>
    <row r="204" spans="14:14" x14ac:dyDescent="0.35">
      <c r="N204" s="4" t="s">
        <v>6708</v>
      </c>
    </row>
    <row r="205" spans="14:14" x14ac:dyDescent="0.35">
      <c r="N205" s="4" t="s">
        <v>6701</v>
      </c>
    </row>
    <row r="206" spans="14:14" x14ac:dyDescent="0.35">
      <c r="N206" s="4" t="s">
        <v>5327</v>
      </c>
    </row>
    <row r="207" spans="14:14" x14ac:dyDescent="0.35">
      <c r="N207" s="4" t="s">
        <v>7985</v>
      </c>
    </row>
    <row r="208" spans="14:14" x14ac:dyDescent="0.35">
      <c r="N208" s="4" t="s">
        <v>6449</v>
      </c>
    </row>
    <row r="209" spans="14:14" x14ac:dyDescent="0.35">
      <c r="N209" s="4" t="s">
        <v>18624</v>
      </c>
    </row>
    <row r="210" spans="14:14" x14ac:dyDescent="0.35">
      <c r="N210" s="4" t="s">
        <v>6146</v>
      </c>
    </row>
    <row r="211" spans="14:14" x14ac:dyDescent="0.35">
      <c r="N211" s="4" t="s">
        <v>26855</v>
      </c>
    </row>
    <row r="212" spans="14:14" x14ac:dyDescent="0.35">
      <c r="N212" s="4" t="s">
        <v>13127</v>
      </c>
    </row>
    <row r="213" spans="14:14" x14ac:dyDescent="0.35">
      <c r="N213" s="4" t="s">
        <v>14766</v>
      </c>
    </row>
    <row r="214" spans="14:14" x14ac:dyDescent="0.35">
      <c r="N214" s="4" t="s">
        <v>6228</v>
      </c>
    </row>
    <row r="215" spans="14:14" x14ac:dyDescent="0.35">
      <c r="N215" s="4" t="s">
        <v>6199</v>
      </c>
    </row>
    <row r="216" spans="14:14" x14ac:dyDescent="0.35">
      <c r="N216" s="4" t="s">
        <v>2983</v>
      </c>
    </row>
    <row r="217" spans="14:14" x14ac:dyDescent="0.35">
      <c r="N217" s="4" t="s">
        <v>26885</v>
      </c>
    </row>
    <row r="218" spans="14:14" x14ac:dyDescent="0.35">
      <c r="N218" s="4" t="s">
        <v>5204</v>
      </c>
    </row>
    <row r="219" spans="14:14" x14ac:dyDescent="0.35">
      <c r="N219" s="4" t="s">
        <v>3652</v>
      </c>
    </row>
    <row r="220" spans="14:14" x14ac:dyDescent="0.35">
      <c r="N220" s="4" t="s">
        <v>2906</v>
      </c>
    </row>
    <row r="221" spans="14:14" x14ac:dyDescent="0.35">
      <c r="N221" s="4" t="s">
        <v>6852</v>
      </c>
    </row>
    <row r="222" spans="14:14" x14ac:dyDescent="0.35">
      <c r="N222" s="4" t="s">
        <v>5538</v>
      </c>
    </row>
    <row r="223" spans="14:14" x14ac:dyDescent="0.35">
      <c r="N223" s="4" t="s">
        <v>2684</v>
      </c>
    </row>
    <row r="224" spans="14:14" x14ac:dyDescent="0.35">
      <c r="N224" s="4" t="s">
        <v>5330</v>
      </c>
    </row>
    <row r="225" spans="14:14" x14ac:dyDescent="0.35">
      <c r="N225" s="4" t="s">
        <v>6906</v>
      </c>
    </row>
    <row r="226" spans="14:14" x14ac:dyDescent="0.35">
      <c r="N226" s="4" t="s">
        <v>2342</v>
      </c>
    </row>
    <row r="227" spans="14:14" x14ac:dyDescent="0.35">
      <c r="N227" s="4" t="s">
        <v>17489</v>
      </c>
    </row>
    <row r="228" spans="14:14" x14ac:dyDescent="0.35">
      <c r="N228" s="4" t="s">
        <v>13939</v>
      </c>
    </row>
    <row r="229" spans="14:14" x14ac:dyDescent="0.35">
      <c r="N229" s="4" t="s">
        <v>2610</v>
      </c>
    </row>
    <row r="230" spans="14:14" x14ac:dyDescent="0.35">
      <c r="N230" s="4" t="s">
        <v>3857</v>
      </c>
    </row>
    <row r="231" spans="14:14" x14ac:dyDescent="0.35">
      <c r="N231" s="4" t="s">
        <v>18704</v>
      </c>
    </row>
    <row r="232" spans="14:14" x14ac:dyDescent="0.35">
      <c r="N232" s="4" t="s">
        <v>10976</v>
      </c>
    </row>
    <row r="233" spans="14:14" x14ac:dyDescent="0.35">
      <c r="N233" s="4" t="s">
        <v>4826</v>
      </c>
    </row>
    <row r="234" spans="14:14" x14ac:dyDescent="0.35">
      <c r="N234" s="4" t="s">
        <v>11920</v>
      </c>
    </row>
    <row r="235" spans="14:14" x14ac:dyDescent="0.35">
      <c r="N235" s="4" t="s">
        <v>14688</v>
      </c>
    </row>
    <row r="236" spans="14:14" x14ac:dyDescent="0.35">
      <c r="N236" s="4" t="s">
        <v>15782</v>
      </c>
    </row>
    <row r="237" spans="14:14" x14ac:dyDescent="0.35">
      <c r="N237" s="4" t="s">
        <v>8265</v>
      </c>
    </row>
    <row r="238" spans="14:14" x14ac:dyDescent="0.35">
      <c r="N238" s="4" t="s">
        <v>10898</v>
      </c>
    </row>
    <row r="239" spans="14:14" x14ac:dyDescent="0.35">
      <c r="N239" s="4" t="s">
        <v>2810</v>
      </c>
    </row>
    <row r="240" spans="14:14" x14ac:dyDescent="0.35">
      <c r="N240" s="4" t="s">
        <v>3204</v>
      </c>
    </row>
    <row r="241" spans="14:14" x14ac:dyDescent="0.35">
      <c r="N241" s="4" t="s">
        <v>2990</v>
      </c>
    </row>
    <row r="242" spans="14:14" x14ac:dyDescent="0.35">
      <c r="N242" s="4" t="s">
        <v>3674</v>
      </c>
    </row>
    <row r="243" spans="14:14" x14ac:dyDescent="0.35">
      <c r="N243" s="4" t="s">
        <v>23157</v>
      </c>
    </row>
    <row r="244" spans="14:14" x14ac:dyDescent="0.35">
      <c r="N244" s="4" t="s">
        <v>2871</v>
      </c>
    </row>
    <row r="245" spans="14:14" x14ac:dyDescent="0.35">
      <c r="N245" s="4" t="s">
        <v>2792</v>
      </c>
    </row>
    <row r="246" spans="14:14" x14ac:dyDescent="0.35">
      <c r="N246" s="4" t="s">
        <v>3649</v>
      </c>
    </row>
    <row r="247" spans="14:14" x14ac:dyDescent="0.35">
      <c r="N247" s="4" t="s">
        <v>7696</v>
      </c>
    </row>
    <row r="248" spans="14:14" x14ac:dyDescent="0.35">
      <c r="N248" s="4" t="s">
        <v>3685</v>
      </c>
    </row>
    <row r="249" spans="14:14" x14ac:dyDescent="0.35">
      <c r="N249" s="4" t="s">
        <v>10808</v>
      </c>
    </row>
    <row r="250" spans="14:14" x14ac:dyDescent="0.35">
      <c r="N250" s="4" t="s">
        <v>8034</v>
      </c>
    </row>
    <row r="251" spans="14:14" x14ac:dyDescent="0.35">
      <c r="N251" s="4" t="s">
        <v>5934</v>
      </c>
    </row>
    <row r="252" spans="14:14" x14ac:dyDescent="0.35">
      <c r="N252" s="4" t="s">
        <v>3101</v>
      </c>
    </row>
    <row r="253" spans="14:14" x14ac:dyDescent="0.35">
      <c r="N253" s="4" t="s">
        <v>11658</v>
      </c>
    </row>
    <row r="254" spans="14:14" x14ac:dyDescent="0.35">
      <c r="N254" s="4" t="s">
        <v>3196</v>
      </c>
    </row>
    <row r="255" spans="14:14" x14ac:dyDescent="0.35">
      <c r="N255" s="4" t="s">
        <v>11888</v>
      </c>
    </row>
    <row r="256" spans="14:14" x14ac:dyDescent="0.35">
      <c r="N256" s="4" t="s">
        <v>3623</v>
      </c>
    </row>
    <row r="257" spans="14:14" x14ac:dyDescent="0.35">
      <c r="N257" s="4" t="s">
        <v>7275</v>
      </c>
    </row>
    <row r="258" spans="14:14" x14ac:dyDescent="0.35">
      <c r="N258" s="4" t="s">
        <v>16783</v>
      </c>
    </row>
    <row r="259" spans="14:14" x14ac:dyDescent="0.35">
      <c r="N259" s="93" t="s">
        <v>1100</v>
      </c>
    </row>
    <row r="260" spans="14:14" x14ac:dyDescent="0.35">
      <c r="N260" s="92"/>
    </row>
  </sheetData>
  <protectedRanges>
    <protectedRange algorithmName="SHA-512" hashValue="S/zthnDQ5xej4G2AsDElmHfi75gyPC6vnfCzczvqhXlutaSdeMIcRtmLy3t2GkgYfbC+3aQ+7L3g+4P9EQFDjg==" saltValue="wCuFuGficRLBzSPZaLpakQ==" spinCount="100000" sqref="N1" name="Data Loader Clumn names_1"/>
  </protectedRanges>
  <pageMargins left="0.7" right="0.7" top="0.75" bottom="0.75" header="0.3" footer="0.3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0CE6A-D0AD-4182-9A3C-0EED334B5F9E}">
  <dimension ref="A1:R21"/>
  <sheetViews>
    <sheetView workbookViewId="0">
      <selection activeCell="A4" sqref="A4"/>
    </sheetView>
  </sheetViews>
  <sheetFormatPr defaultRowHeight="15.5" x14ac:dyDescent="0.35"/>
  <cols>
    <col min="1" max="1" width="31" customWidth="1"/>
    <col min="2" max="2" width="71.58203125" style="81" customWidth="1"/>
    <col min="3" max="3" width="54.58203125" style="81" customWidth="1"/>
    <col min="10" max="10" width="14.08203125" customWidth="1"/>
  </cols>
  <sheetData>
    <row r="1" spans="1:18" x14ac:dyDescent="0.35">
      <c r="A1" t="s">
        <v>27873</v>
      </c>
    </row>
    <row r="2" spans="1:18" x14ac:dyDescent="0.35">
      <c r="A2" t="s">
        <v>27874</v>
      </c>
    </row>
    <row r="3" spans="1:18" x14ac:dyDescent="0.35">
      <c r="A3" s="125" t="s">
        <v>27875</v>
      </c>
      <c r="B3" s="126" t="s">
        <v>27876</v>
      </c>
      <c r="C3" s="126" t="s">
        <v>27877</v>
      </c>
    </row>
    <row r="4" spans="1:18" ht="32" x14ac:dyDescent="0.4">
      <c r="A4" s="127" t="s">
        <v>0</v>
      </c>
      <c r="B4" s="128" t="s">
        <v>27878</v>
      </c>
      <c r="C4" s="129"/>
      <c r="D4" s="118"/>
      <c r="E4" s="118"/>
      <c r="F4" s="118"/>
      <c r="G4" s="118"/>
      <c r="H4" s="118"/>
      <c r="I4" s="118"/>
      <c r="J4" s="119"/>
      <c r="K4" s="118"/>
      <c r="L4" s="118"/>
      <c r="M4" s="120"/>
      <c r="N4" s="118"/>
      <c r="O4" s="121"/>
      <c r="P4" s="122"/>
      <c r="Q4" s="123"/>
      <c r="R4" s="124"/>
    </row>
    <row r="5" spans="1:18" ht="16" x14ac:dyDescent="0.4">
      <c r="A5" s="127" t="s">
        <v>1</v>
      </c>
      <c r="B5" s="130" t="s">
        <v>27879</v>
      </c>
      <c r="C5" s="130"/>
    </row>
    <row r="6" spans="1:18" ht="16" x14ac:dyDescent="0.4">
      <c r="A6" s="127" t="s">
        <v>2</v>
      </c>
      <c r="B6" s="130" t="s">
        <v>27880</v>
      </c>
      <c r="C6" s="130"/>
    </row>
    <row r="7" spans="1:18" ht="16" x14ac:dyDescent="0.4">
      <c r="A7" s="127" t="s">
        <v>3</v>
      </c>
      <c r="B7" s="130" t="s">
        <v>27881</v>
      </c>
      <c r="C7" s="130"/>
    </row>
    <row r="8" spans="1:18" ht="16" x14ac:dyDescent="0.4">
      <c r="A8" s="127" t="s">
        <v>4</v>
      </c>
      <c r="B8" s="130" t="s">
        <v>27882</v>
      </c>
      <c r="C8" s="130"/>
    </row>
    <row r="9" spans="1:18" ht="16" x14ac:dyDescent="0.4">
      <c r="A9" s="127" t="s">
        <v>5</v>
      </c>
      <c r="B9" s="130" t="s">
        <v>27883</v>
      </c>
      <c r="C9" s="130"/>
    </row>
    <row r="10" spans="1:18" ht="32" x14ac:dyDescent="0.4">
      <c r="A10" s="127" t="s">
        <v>6</v>
      </c>
      <c r="B10" s="130" t="s">
        <v>27884</v>
      </c>
      <c r="C10" s="130"/>
    </row>
    <row r="11" spans="1:18" ht="16" x14ac:dyDescent="0.4">
      <c r="A11" s="127" t="s">
        <v>7</v>
      </c>
      <c r="B11" s="130" t="s">
        <v>27885</v>
      </c>
      <c r="C11" s="130"/>
    </row>
    <row r="12" spans="1:18" ht="16" x14ac:dyDescent="0.4">
      <c r="A12" s="127" t="s">
        <v>8</v>
      </c>
      <c r="B12" s="130" t="s">
        <v>27886</v>
      </c>
      <c r="C12" s="130"/>
    </row>
    <row r="13" spans="1:18" ht="32" x14ac:dyDescent="0.4">
      <c r="A13" s="129" t="s">
        <v>9</v>
      </c>
      <c r="B13" s="130" t="s">
        <v>27887</v>
      </c>
      <c r="C13" s="130" t="s">
        <v>27888</v>
      </c>
    </row>
    <row r="14" spans="1:18" ht="16" x14ac:dyDescent="0.4">
      <c r="A14" s="127" t="s">
        <v>10</v>
      </c>
      <c r="B14" s="130" t="s">
        <v>27889</v>
      </c>
      <c r="C14" s="130"/>
    </row>
    <row r="15" spans="1:18" ht="32" x14ac:dyDescent="0.4">
      <c r="A15" s="127" t="s">
        <v>11</v>
      </c>
      <c r="B15" s="130" t="s">
        <v>27890</v>
      </c>
      <c r="C15" s="130" t="s">
        <v>27891</v>
      </c>
    </row>
    <row r="16" spans="1:18" ht="16" x14ac:dyDescent="0.4">
      <c r="A16" s="131" t="s">
        <v>12</v>
      </c>
      <c r="B16" s="130"/>
      <c r="C16" s="130"/>
    </row>
    <row r="17" spans="1:3" ht="32" x14ac:dyDescent="0.4">
      <c r="A17" s="127" t="s">
        <v>13</v>
      </c>
      <c r="B17" s="130" t="s">
        <v>27892</v>
      </c>
      <c r="C17" s="130"/>
    </row>
    <row r="18" spans="1:3" ht="16" x14ac:dyDescent="0.4">
      <c r="A18" s="132" t="s">
        <v>14</v>
      </c>
      <c r="B18" s="130" t="s">
        <v>27893</v>
      </c>
      <c r="C18" s="130"/>
    </row>
    <row r="19" spans="1:3" ht="16" x14ac:dyDescent="0.4">
      <c r="A19" s="133" t="s">
        <v>15</v>
      </c>
      <c r="B19" s="130" t="s">
        <v>27894</v>
      </c>
      <c r="C19" s="130"/>
    </row>
    <row r="20" spans="1:3" ht="16" x14ac:dyDescent="0.4">
      <c r="A20" s="134" t="s">
        <v>16</v>
      </c>
      <c r="B20" s="130" t="s">
        <v>27895</v>
      </c>
      <c r="C20" s="130"/>
    </row>
    <row r="21" spans="1:3" ht="16" x14ac:dyDescent="0.4">
      <c r="A21" s="135" t="s">
        <v>17</v>
      </c>
      <c r="B21" s="130" t="s">
        <v>27896</v>
      </c>
      <c r="C21" s="136"/>
    </row>
  </sheetData>
  <protectedRanges>
    <protectedRange algorithmName="SHA-512" hashValue="S/zthnDQ5xej4G2AsDElmHfi75gyPC6vnfCzczvqhXlutaSdeMIcRtmLy3t2GkgYfbC+3aQ+7L3g+4P9EQFDjg==" saltValue="wCuFuGficRLBzSPZaLpakQ==" spinCount="100000" sqref="A4:R4 A5:A21" name="Data Loader Clumn names"/>
  </protectedRange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xr:uid="{F8E4E227-1F5E-477F-BF48-DE683EC6E69D}">
          <x14:formula1>
            <xm:f>'Reference Data'!$A$3:$C$3</xm:f>
          </x14:formula1>
          <xm:sqref>C4 A6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5ED4B-DAE2-437C-9C96-12A543F649F2}">
  <dimension ref="A2:K138"/>
  <sheetViews>
    <sheetView zoomScale="70" zoomScaleNormal="70" workbookViewId="0">
      <selection activeCell="A4" sqref="A4:A6"/>
    </sheetView>
  </sheetViews>
  <sheetFormatPr defaultRowHeight="15.5" x14ac:dyDescent="0.35"/>
  <cols>
    <col min="1" max="1" width="38" customWidth="1"/>
    <col min="2" max="2" width="35.08203125" customWidth="1"/>
    <col min="3" max="3" width="34.58203125" customWidth="1"/>
    <col min="5" max="5" width="29.58203125" bestFit="1" customWidth="1"/>
    <col min="6" max="6" width="18.08203125" customWidth="1"/>
    <col min="7" max="7" width="8.08203125" bestFit="1" customWidth="1"/>
    <col min="8" max="8" width="30.58203125" customWidth="1"/>
    <col min="9" max="9" width="8.58203125" bestFit="1" customWidth="1"/>
    <col min="10" max="10" width="46.4140625" bestFit="1" customWidth="1"/>
    <col min="12" max="12" width="15.58203125" bestFit="1" customWidth="1"/>
    <col min="13" max="13" width="13" bestFit="1" customWidth="1"/>
    <col min="14" max="14" width="7.58203125" bestFit="1" customWidth="1"/>
    <col min="15" max="15" width="32.58203125" bestFit="1" customWidth="1"/>
    <col min="16" max="16" width="8.08203125" bestFit="1" customWidth="1"/>
    <col min="17" max="17" width="46.08203125" bestFit="1" customWidth="1"/>
  </cols>
  <sheetData>
    <row r="2" spans="1:11" x14ac:dyDescent="0.35">
      <c r="A2" s="159" t="s">
        <v>27897</v>
      </c>
      <c r="B2" s="159"/>
      <c r="C2" s="159"/>
      <c r="E2" s="158" t="s">
        <v>27898</v>
      </c>
      <c r="F2" s="158"/>
      <c r="G2" s="158"/>
      <c r="H2" s="158"/>
      <c r="I2" s="158"/>
      <c r="J2" s="158"/>
      <c r="K2" s="31"/>
    </row>
    <row r="3" spans="1:11" x14ac:dyDescent="0.35">
      <c r="A3" s="39" t="s">
        <v>139</v>
      </c>
      <c r="B3" s="37" t="s">
        <v>436</v>
      </c>
      <c r="C3" s="37" t="s">
        <v>22</v>
      </c>
      <c r="E3" t="s">
        <v>27899</v>
      </c>
      <c r="F3" t="s">
        <v>27900</v>
      </c>
      <c r="G3" t="s">
        <v>27901</v>
      </c>
      <c r="H3" t="s">
        <v>27902</v>
      </c>
      <c r="I3" t="s">
        <v>27903</v>
      </c>
      <c r="J3" t="s">
        <v>27904</v>
      </c>
    </row>
    <row r="4" spans="1:11" x14ac:dyDescent="0.35">
      <c r="A4" s="40" t="s">
        <v>140</v>
      </c>
      <c r="B4" s="40" t="s">
        <v>27905</v>
      </c>
      <c r="C4" s="40" t="s">
        <v>23</v>
      </c>
      <c r="E4" s="29" t="s">
        <v>23</v>
      </c>
      <c r="F4" s="29" t="s">
        <v>68</v>
      </c>
      <c r="G4" s="29">
        <v>1</v>
      </c>
      <c r="H4" s="29" t="s">
        <v>69</v>
      </c>
      <c r="I4" s="29">
        <v>1</v>
      </c>
      <c r="J4" s="29" t="s">
        <v>27906</v>
      </c>
    </row>
    <row r="5" spans="1:11" x14ac:dyDescent="0.35">
      <c r="A5" s="28" t="s">
        <v>1889</v>
      </c>
      <c r="B5" s="28" t="s">
        <v>1450</v>
      </c>
      <c r="C5" s="28" t="s">
        <v>35</v>
      </c>
      <c r="E5" t="s">
        <v>35</v>
      </c>
      <c r="F5" t="s">
        <v>24</v>
      </c>
      <c r="I5">
        <v>2</v>
      </c>
      <c r="J5" t="s">
        <v>70</v>
      </c>
    </row>
    <row r="6" spans="1:11" x14ac:dyDescent="0.35">
      <c r="A6" s="27" t="s">
        <v>27907</v>
      </c>
      <c r="B6" s="27" t="s">
        <v>27908</v>
      </c>
      <c r="C6" s="27" t="s">
        <v>1159</v>
      </c>
      <c r="E6" t="s">
        <v>1159</v>
      </c>
      <c r="F6" t="s">
        <v>125</v>
      </c>
      <c r="I6">
        <v>3</v>
      </c>
      <c r="J6" t="s">
        <v>928</v>
      </c>
    </row>
    <row r="7" spans="1:11" x14ac:dyDescent="0.35">
      <c r="B7" s="28" t="s">
        <v>1504</v>
      </c>
      <c r="C7" s="28" t="s">
        <v>124</v>
      </c>
      <c r="E7" t="s">
        <v>124</v>
      </c>
      <c r="F7" t="s">
        <v>27909</v>
      </c>
      <c r="I7">
        <v>4</v>
      </c>
      <c r="J7" t="s">
        <v>27910</v>
      </c>
    </row>
    <row r="8" spans="1:11" x14ac:dyDescent="0.35">
      <c r="B8" s="27" t="s">
        <v>1134</v>
      </c>
      <c r="C8" s="27" t="s">
        <v>67</v>
      </c>
      <c r="E8" t="s">
        <v>67</v>
      </c>
      <c r="F8" t="s">
        <v>27911</v>
      </c>
      <c r="I8">
        <v>5</v>
      </c>
      <c r="J8" t="s">
        <v>499</v>
      </c>
    </row>
    <row r="9" spans="1:11" x14ac:dyDescent="0.35">
      <c r="B9" s="28" t="s">
        <v>437</v>
      </c>
      <c r="G9">
        <v>2</v>
      </c>
      <c r="H9" t="s">
        <v>25</v>
      </c>
      <c r="I9">
        <v>1</v>
      </c>
      <c r="J9" t="s">
        <v>27912</v>
      </c>
    </row>
    <row r="10" spans="1:11" x14ac:dyDescent="0.35">
      <c r="B10" s="27" t="s">
        <v>27913</v>
      </c>
      <c r="I10">
        <v>2</v>
      </c>
      <c r="J10" t="s">
        <v>27914</v>
      </c>
    </row>
    <row r="11" spans="1:11" x14ac:dyDescent="0.35">
      <c r="B11" s="28" t="s">
        <v>27915</v>
      </c>
      <c r="I11">
        <v>3</v>
      </c>
      <c r="J11" t="s">
        <v>26</v>
      </c>
    </row>
    <row r="12" spans="1:11" x14ac:dyDescent="0.35">
      <c r="B12" s="27" t="s">
        <v>27916</v>
      </c>
      <c r="I12">
        <v>4</v>
      </c>
      <c r="J12" t="s">
        <v>27917</v>
      </c>
    </row>
    <row r="13" spans="1:11" x14ac:dyDescent="0.35">
      <c r="B13" s="28" t="s">
        <v>27918</v>
      </c>
      <c r="G13">
        <v>3</v>
      </c>
      <c r="H13" t="s">
        <v>126</v>
      </c>
      <c r="I13">
        <v>1</v>
      </c>
      <c r="J13" t="s">
        <v>127</v>
      </c>
    </row>
    <row r="14" spans="1:11" x14ac:dyDescent="0.35">
      <c r="B14" s="27" t="s">
        <v>1962</v>
      </c>
      <c r="I14">
        <v>2</v>
      </c>
      <c r="J14" t="s">
        <v>552</v>
      </c>
    </row>
    <row r="15" spans="1:11" x14ac:dyDescent="0.35">
      <c r="I15">
        <v>3</v>
      </c>
      <c r="J15" t="s">
        <v>27919</v>
      </c>
    </row>
    <row r="16" spans="1:11" x14ac:dyDescent="0.35">
      <c r="A16" s="155" t="s">
        <v>27920</v>
      </c>
      <c r="B16" s="155"/>
      <c r="C16" s="155"/>
      <c r="I16">
        <v>4</v>
      </c>
      <c r="J16" t="s">
        <v>1089</v>
      </c>
    </row>
    <row r="17" spans="1:10" x14ac:dyDescent="0.35">
      <c r="A17" s="37" t="s">
        <v>139</v>
      </c>
      <c r="B17" s="37" t="s">
        <v>27921</v>
      </c>
      <c r="C17" s="37" t="s">
        <v>22</v>
      </c>
      <c r="I17">
        <v>5</v>
      </c>
      <c r="J17" t="s">
        <v>27922</v>
      </c>
    </row>
    <row r="18" spans="1:10" x14ac:dyDescent="0.35">
      <c r="A18" s="29" t="s">
        <v>141</v>
      </c>
      <c r="B18" s="29" t="s">
        <v>1979</v>
      </c>
      <c r="C18" s="29" t="s">
        <v>68</v>
      </c>
      <c r="I18">
        <v>6</v>
      </c>
      <c r="J18" t="s">
        <v>27923</v>
      </c>
    </row>
    <row r="19" spans="1:10" x14ac:dyDescent="0.35">
      <c r="A19" s="28"/>
      <c r="B19" t="s">
        <v>438</v>
      </c>
      <c r="C19" t="s">
        <v>125</v>
      </c>
      <c r="G19">
        <v>4</v>
      </c>
      <c r="H19" t="s">
        <v>36</v>
      </c>
      <c r="I19">
        <v>1</v>
      </c>
      <c r="J19" t="s">
        <v>37</v>
      </c>
    </row>
    <row r="20" spans="1:10" x14ac:dyDescent="0.35">
      <c r="A20" s="27"/>
      <c r="B20" t="s">
        <v>1969</v>
      </c>
      <c r="C20" t="s">
        <v>24</v>
      </c>
      <c r="I20">
        <v>2</v>
      </c>
      <c r="J20" t="s">
        <v>314</v>
      </c>
    </row>
    <row r="21" spans="1:10" x14ac:dyDescent="0.35">
      <c r="B21" s="28" t="s">
        <v>27924</v>
      </c>
      <c r="C21" t="s">
        <v>27909</v>
      </c>
      <c r="I21">
        <v>3</v>
      </c>
      <c r="J21" t="s">
        <v>1011</v>
      </c>
    </row>
    <row r="22" spans="1:10" x14ac:dyDescent="0.35">
      <c r="A22" s="153"/>
      <c r="B22" s="27" t="s">
        <v>27925</v>
      </c>
      <c r="C22" t="s">
        <v>27911</v>
      </c>
      <c r="I22">
        <v>4</v>
      </c>
      <c r="J22" t="s">
        <v>1321</v>
      </c>
    </row>
    <row r="23" spans="1:10" x14ac:dyDescent="0.35">
      <c r="B23" s="28" t="s">
        <v>27926</v>
      </c>
      <c r="I23">
        <v>5</v>
      </c>
      <c r="J23" t="s">
        <v>27927</v>
      </c>
    </row>
    <row r="24" spans="1:10" x14ac:dyDescent="0.35">
      <c r="A24" s="153"/>
      <c r="B24" s="27" t="s">
        <v>19044</v>
      </c>
      <c r="G24">
        <v>5</v>
      </c>
      <c r="H24" t="s">
        <v>27928</v>
      </c>
      <c r="I24">
        <v>1</v>
      </c>
      <c r="J24" t="s">
        <v>27929</v>
      </c>
    </row>
    <row r="25" spans="1:10" x14ac:dyDescent="0.35">
      <c r="B25" t="s">
        <v>1963</v>
      </c>
      <c r="C25" s="28"/>
      <c r="I25">
        <v>2</v>
      </c>
      <c r="J25" t="s">
        <v>27927</v>
      </c>
    </row>
    <row r="26" spans="1:10" x14ac:dyDescent="0.35">
      <c r="B26" t="s">
        <v>1976</v>
      </c>
      <c r="C26" s="27"/>
    </row>
    <row r="27" spans="1:10" x14ac:dyDescent="0.35">
      <c r="B27" t="s">
        <v>1973</v>
      </c>
      <c r="E27" s="157" t="s">
        <v>27930</v>
      </c>
      <c r="F27" s="157"/>
      <c r="G27" s="157"/>
      <c r="H27" s="157"/>
      <c r="I27" s="157"/>
      <c r="J27" s="157"/>
    </row>
    <row r="28" spans="1:10" x14ac:dyDescent="0.35">
      <c r="B28" t="s">
        <v>27931</v>
      </c>
      <c r="E28" s="36" t="s">
        <v>27932</v>
      </c>
      <c r="F28" s="36" t="s">
        <v>27933</v>
      </c>
      <c r="G28" s="36" t="s">
        <v>27901</v>
      </c>
      <c r="H28" s="36" t="s">
        <v>27934</v>
      </c>
      <c r="I28" s="36" t="s">
        <v>27903</v>
      </c>
      <c r="J28" s="36" t="s">
        <v>27935</v>
      </c>
    </row>
    <row r="29" spans="1:10" x14ac:dyDescent="0.35">
      <c r="E29" s="29" t="s">
        <v>27936</v>
      </c>
      <c r="F29" s="29" t="s">
        <v>1979</v>
      </c>
      <c r="G29" s="29">
        <v>1</v>
      </c>
      <c r="H29" s="29" t="s">
        <v>439</v>
      </c>
      <c r="I29" s="29">
        <v>1</v>
      </c>
      <c r="J29" s="29" t="s">
        <v>27937</v>
      </c>
    </row>
    <row r="30" spans="1:10" x14ac:dyDescent="0.35">
      <c r="A30" s="155" t="s">
        <v>27938</v>
      </c>
      <c r="B30" s="155"/>
      <c r="C30" s="155"/>
      <c r="E30" t="s">
        <v>1450</v>
      </c>
      <c r="F30" t="s">
        <v>438</v>
      </c>
      <c r="I30">
        <v>2</v>
      </c>
      <c r="J30" t="s">
        <v>27939</v>
      </c>
    </row>
    <row r="31" spans="1:10" x14ac:dyDescent="0.35">
      <c r="A31" s="38" t="s">
        <v>139</v>
      </c>
      <c r="B31" s="38" t="s">
        <v>27921</v>
      </c>
      <c r="C31" s="38" t="s">
        <v>22</v>
      </c>
      <c r="E31" t="s">
        <v>27908</v>
      </c>
      <c r="F31" t="s">
        <v>1969</v>
      </c>
      <c r="I31">
        <v>3</v>
      </c>
      <c r="J31" t="s">
        <v>27940</v>
      </c>
    </row>
    <row r="32" spans="1:10" x14ac:dyDescent="0.35">
      <c r="A32" s="29" t="s">
        <v>142</v>
      </c>
      <c r="B32" s="29" t="s">
        <v>439</v>
      </c>
      <c r="C32" s="29" t="s">
        <v>69</v>
      </c>
      <c r="E32" t="s">
        <v>1504</v>
      </c>
      <c r="F32" t="s">
        <v>27924</v>
      </c>
      <c r="I32">
        <v>4</v>
      </c>
      <c r="J32" t="s">
        <v>2006</v>
      </c>
    </row>
    <row r="33" spans="1:10" x14ac:dyDescent="0.35">
      <c r="A33" s="28" t="s">
        <v>27941</v>
      </c>
      <c r="B33" t="s">
        <v>837</v>
      </c>
      <c r="C33" t="s">
        <v>25</v>
      </c>
      <c r="E33" t="s">
        <v>1134</v>
      </c>
      <c r="F33" t="s">
        <v>27925</v>
      </c>
      <c r="I33">
        <v>5</v>
      </c>
      <c r="J33" t="s">
        <v>27942</v>
      </c>
    </row>
    <row r="34" spans="1:10" x14ac:dyDescent="0.35">
      <c r="A34" s="27" t="s">
        <v>1505</v>
      </c>
      <c r="B34" t="s">
        <v>1135</v>
      </c>
      <c r="C34" t="s">
        <v>126</v>
      </c>
      <c r="F34" t="s">
        <v>27926</v>
      </c>
      <c r="I34">
        <v>6</v>
      </c>
      <c r="J34" t="s">
        <v>1970</v>
      </c>
    </row>
    <row r="35" spans="1:10" x14ac:dyDescent="0.35">
      <c r="A35" t="s">
        <v>27943</v>
      </c>
      <c r="B35" t="s">
        <v>2140</v>
      </c>
      <c r="C35" t="s">
        <v>36</v>
      </c>
      <c r="F35" t="s">
        <v>19044</v>
      </c>
      <c r="I35">
        <v>7</v>
      </c>
      <c r="J35" t="s">
        <v>1974</v>
      </c>
    </row>
    <row r="36" spans="1:10" x14ac:dyDescent="0.35">
      <c r="A36" t="s">
        <v>27944</v>
      </c>
      <c r="B36" t="s">
        <v>27944</v>
      </c>
      <c r="C36" t="s">
        <v>27928</v>
      </c>
      <c r="E36" t="s">
        <v>437</v>
      </c>
      <c r="F36" t="s">
        <v>1963</v>
      </c>
      <c r="I36">
        <v>8</v>
      </c>
      <c r="J36" t="s">
        <v>1977</v>
      </c>
    </row>
    <row r="37" spans="1:10" x14ac:dyDescent="0.35">
      <c r="A37" t="s">
        <v>27945</v>
      </c>
      <c r="B37" t="s">
        <v>27945</v>
      </c>
      <c r="E37" t="s">
        <v>27913</v>
      </c>
      <c r="F37" t="s">
        <v>1976</v>
      </c>
      <c r="I37">
        <v>9</v>
      </c>
      <c r="J37" t="s">
        <v>27946</v>
      </c>
    </row>
    <row r="38" spans="1:10" x14ac:dyDescent="0.35">
      <c r="A38" t="s">
        <v>27947</v>
      </c>
      <c r="E38" t="s">
        <v>27915</v>
      </c>
      <c r="F38" t="s">
        <v>1973</v>
      </c>
      <c r="G38">
        <v>2</v>
      </c>
      <c r="H38" t="s">
        <v>837</v>
      </c>
      <c r="I38">
        <v>1</v>
      </c>
      <c r="J38" t="s">
        <v>27948</v>
      </c>
    </row>
    <row r="39" spans="1:10" x14ac:dyDescent="0.35">
      <c r="A39" t="s">
        <v>1881</v>
      </c>
      <c r="E39" t="s">
        <v>27916</v>
      </c>
      <c r="F39" t="s">
        <v>27931</v>
      </c>
      <c r="I39">
        <v>2</v>
      </c>
      <c r="J39" t="s">
        <v>27949</v>
      </c>
    </row>
    <row r="40" spans="1:10" x14ac:dyDescent="0.35">
      <c r="A40" t="s">
        <v>27950</v>
      </c>
      <c r="E40" t="s">
        <v>27918</v>
      </c>
      <c r="I40">
        <v>3</v>
      </c>
      <c r="J40" t="s">
        <v>1964</v>
      </c>
    </row>
    <row r="41" spans="1:10" x14ac:dyDescent="0.35">
      <c r="A41" t="s">
        <v>1925</v>
      </c>
      <c r="I41">
        <v>4</v>
      </c>
      <c r="J41" t="s">
        <v>27951</v>
      </c>
    </row>
    <row r="42" spans="1:10" x14ac:dyDescent="0.35">
      <c r="A42" t="s">
        <v>27952</v>
      </c>
      <c r="I42">
        <v>5</v>
      </c>
      <c r="J42" t="s">
        <v>2047</v>
      </c>
    </row>
    <row r="43" spans="1:10" x14ac:dyDescent="0.35">
      <c r="A43" t="s">
        <v>27953</v>
      </c>
      <c r="E43" t="s">
        <v>1962</v>
      </c>
      <c r="I43">
        <v>6</v>
      </c>
      <c r="J43" t="s">
        <v>2064</v>
      </c>
    </row>
    <row r="44" spans="1:10" x14ac:dyDescent="0.35">
      <c r="A44" t="s">
        <v>27954</v>
      </c>
      <c r="G44">
        <v>3</v>
      </c>
      <c r="H44" t="s">
        <v>1135</v>
      </c>
      <c r="I44">
        <v>1</v>
      </c>
      <c r="J44" t="s">
        <v>2068</v>
      </c>
    </row>
    <row r="45" spans="1:10" x14ac:dyDescent="0.35">
      <c r="A45" t="s">
        <v>27955</v>
      </c>
      <c r="I45">
        <v>2</v>
      </c>
      <c r="J45" t="s">
        <v>2089</v>
      </c>
    </row>
    <row r="46" spans="1:10" x14ac:dyDescent="0.35">
      <c r="A46" t="s">
        <v>27956</v>
      </c>
      <c r="G46">
        <v>4</v>
      </c>
      <c r="H46" t="s">
        <v>2140</v>
      </c>
      <c r="I46">
        <v>1</v>
      </c>
      <c r="J46" t="s">
        <v>27957</v>
      </c>
    </row>
    <row r="47" spans="1:10" x14ac:dyDescent="0.35">
      <c r="A47" t="s">
        <v>27958</v>
      </c>
      <c r="I47">
        <v>2</v>
      </c>
      <c r="J47" t="s">
        <v>27959</v>
      </c>
    </row>
    <row r="48" spans="1:10" x14ac:dyDescent="0.35">
      <c r="A48" t="s">
        <v>27960</v>
      </c>
      <c r="I48">
        <v>3</v>
      </c>
      <c r="J48" t="s">
        <v>27961</v>
      </c>
    </row>
    <row r="49" spans="1:10" x14ac:dyDescent="0.35">
      <c r="A49" t="s">
        <v>27962</v>
      </c>
      <c r="G49">
        <v>5</v>
      </c>
      <c r="H49" t="s">
        <v>27944</v>
      </c>
      <c r="I49">
        <v>1</v>
      </c>
      <c r="J49" t="s">
        <v>27963</v>
      </c>
    </row>
    <row r="50" spans="1:10" x14ac:dyDescent="0.35">
      <c r="I50">
        <v>2</v>
      </c>
      <c r="J50" t="s">
        <v>27964</v>
      </c>
    </row>
    <row r="51" spans="1:10" x14ac:dyDescent="0.35">
      <c r="A51" s="155" t="s">
        <v>27965</v>
      </c>
      <c r="B51" s="155"/>
      <c r="C51" s="155"/>
      <c r="I51">
        <v>3</v>
      </c>
      <c r="J51" t="s">
        <v>27966</v>
      </c>
    </row>
    <row r="52" spans="1:10" x14ac:dyDescent="0.35">
      <c r="A52" s="37" t="s">
        <v>139</v>
      </c>
      <c r="B52" s="37" t="s">
        <v>27921</v>
      </c>
      <c r="C52" s="37" t="s">
        <v>22</v>
      </c>
      <c r="E52" s="26"/>
      <c r="I52">
        <v>4</v>
      </c>
      <c r="J52" t="s">
        <v>27967</v>
      </c>
    </row>
    <row r="53" spans="1:10" x14ac:dyDescent="0.35">
      <c r="A53" s="29" t="s">
        <v>27968</v>
      </c>
      <c r="B53" s="29" t="s">
        <v>27937</v>
      </c>
      <c r="C53" s="29" t="s">
        <v>27906</v>
      </c>
      <c r="I53">
        <v>5</v>
      </c>
      <c r="J53" t="s">
        <v>27969</v>
      </c>
    </row>
    <row r="54" spans="1:10" x14ac:dyDescent="0.35">
      <c r="A54" t="s">
        <v>27970</v>
      </c>
      <c r="B54" t="s">
        <v>27939</v>
      </c>
      <c r="C54" t="s">
        <v>70</v>
      </c>
      <c r="I54">
        <v>6</v>
      </c>
      <c r="J54" t="s">
        <v>27971</v>
      </c>
    </row>
    <row r="55" spans="1:10" x14ac:dyDescent="0.35">
      <c r="A55" t="s">
        <v>27972</v>
      </c>
      <c r="B55" t="s">
        <v>27940</v>
      </c>
      <c r="C55" t="s">
        <v>928</v>
      </c>
      <c r="I55">
        <v>7</v>
      </c>
      <c r="J55" t="s">
        <v>27973</v>
      </c>
    </row>
    <row r="56" spans="1:10" x14ac:dyDescent="0.35">
      <c r="A56" t="s">
        <v>27974</v>
      </c>
      <c r="B56" t="s">
        <v>2006</v>
      </c>
      <c r="C56" t="s">
        <v>27910</v>
      </c>
      <c r="I56">
        <v>8</v>
      </c>
      <c r="J56" t="s">
        <v>27975</v>
      </c>
    </row>
    <row r="57" spans="1:10" x14ac:dyDescent="0.35">
      <c r="A57" t="s">
        <v>143</v>
      </c>
      <c r="B57" t="s">
        <v>27942</v>
      </c>
      <c r="C57" t="s">
        <v>499</v>
      </c>
      <c r="G57">
        <v>6</v>
      </c>
      <c r="H57" t="s">
        <v>1505</v>
      </c>
      <c r="I57">
        <v>1</v>
      </c>
      <c r="J57" t="s">
        <v>27976</v>
      </c>
    </row>
    <row r="58" spans="1:10" x14ac:dyDescent="0.35">
      <c r="A58" t="s">
        <v>27977</v>
      </c>
      <c r="B58" t="s">
        <v>1970</v>
      </c>
      <c r="C58" t="s">
        <v>27912</v>
      </c>
      <c r="I58">
        <v>2</v>
      </c>
      <c r="J58" t="s">
        <v>27978</v>
      </c>
    </row>
    <row r="59" spans="1:10" x14ac:dyDescent="0.35">
      <c r="A59" t="s">
        <v>27979</v>
      </c>
      <c r="B59" t="s">
        <v>1974</v>
      </c>
      <c r="C59" t="s">
        <v>27914</v>
      </c>
      <c r="I59">
        <v>3</v>
      </c>
      <c r="J59" t="s">
        <v>27980</v>
      </c>
    </row>
    <row r="60" spans="1:10" x14ac:dyDescent="0.35">
      <c r="A60" t="s">
        <v>27981</v>
      </c>
      <c r="B60" t="s">
        <v>1977</v>
      </c>
      <c r="C60" t="s">
        <v>26</v>
      </c>
      <c r="E60" s="26"/>
      <c r="F60" s="26"/>
      <c r="G60" s="26"/>
      <c r="H60" s="26"/>
      <c r="I60">
        <v>4</v>
      </c>
      <c r="J60" t="s">
        <v>27982</v>
      </c>
    </row>
    <row r="61" spans="1:10" x14ac:dyDescent="0.35">
      <c r="A61" t="s">
        <v>27983</v>
      </c>
      <c r="B61" t="s">
        <v>27946</v>
      </c>
      <c r="C61" t="s">
        <v>27917</v>
      </c>
      <c r="I61">
        <v>5</v>
      </c>
      <c r="J61" t="s">
        <v>27984</v>
      </c>
    </row>
    <row r="62" spans="1:10" x14ac:dyDescent="0.35">
      <c r="A62" t="s">
        <v>27985</v>
      </c>
      <c r="B62" t="s">
        <v>27948</v>
      </c>
      <c r="C62" t="s">
        <v>127</v>
      </c>
    </row>
    <row r="63" spans="1:10" x14ac:dyDescent="0.35">
      <c r="A63" t="s">
        <v>27986</v>
      </c>
      <c r="B63" t="s">
        <v>27949</v>
      </c>
      <c r="C63" t="s">
        <v>552</v>
      </c>
      <c r="E63" s="156" t="s">
        <v>27987</v>
      </c>
      <c r="F63" s="156"/>
      <c r="G63" s="156"/>
      <c r="H63" s="156"/>
      <c r="I63" s="156"/>
      <c r="J63" s="156"/>
    </row>
    <row r="64" spans="1:10" x14ac:dyDescent="0.35">
      <c r="A64" t="s">
        <v>27988</v>
      </c>
      <c r="B64" t="s">
        <v>1964</v>
      </c>
      <c r="C64" t="s">
        <v>27919</v>
      </c>
      <c r="E64" s="34" t="s">
        <v>27989</v>
      </c>
      <c r="F64" s="34" t="s">
        <v>27990</v>
      </c>
      <c r="G64" s="34" t="s">
        <v>27901</v>
      </c>
      <c r="H64" s="34" t="s">
        <v>27991</v>
      </c>
      <c r="I64" s="35" t="s">
        <v>27903</v>
      </c>
      <c r="J64" s="34" t="s">
        <v>27992</v>
      </c>
    </row>
    <row r="65" spans="1:10" x14ac:dyDescent="0.35">
      <c r="A65" t="s">
        <v>27993</v>
      </c>
      <c r="B65" t="s">
        <v>27951</v>
      </c>
      <c r="C65" t="s">
        <v>1089</v>
      </c>
      <c r="E65" s="29" t="s">
        <v>140</v>
      </c>
      <c r="F65" s="29" t="s">
        <v>141</v>
      </c>
      <c r="G65" s="29">
        <v>1</v>
      </c>
      <c r="H65" s="29" t="s">
        <v>142</v>
      </c>
      <c r="I65" s="32">
        <v>1</v>
      </c>
      <c r="J65" s="29" t="s">
        <v>27968</v>
      </c>
    </row>
    <row r="66" spans="1:10" x14ac:dyDescent="0.35">
      <c r="A66" t="s">
        <v>27994</v>
      </c>
      <c r="B66" t="s">
        <v>2047</v>
      </c>
      <c r="C66" t="s">
        <v>27922</v>
      </c>
      <c r="I66" s="1">
        <v>2</v>
      </c>
      <c r="J66" t="s">
        <v>27970</v>
      </c>
    </row>
    <row r="67" spans="1:10" x14ac:dyDescent="0.35">
      <c r="A67" t="s">
        <v>27995</v>
      </c>
      <c r="B67" t="s">
        <v>2064</v>
      </c>
      <c r="C67" t="s">
        <v>27923</v>
      </c>
      <c r="I67" s="1">
        <v>3</v>
      </c>
      <c r="J67" t="s">
        <v>27972</v>
      </c>
    </row>
    <row r="68" spans="1:10" x14ac:dyDescent="0.35">
      <c r="A68" t="s">
        <v>27996</v>
      </c>
      <c r="B68" t="s">
        <v>2068</v>
      </c>
      <c r="C68" t="s">
        <v>37</v>
      </c>
      <c r="I68" s="1">
        <v>4</v>
      </c>
      <c r="J68" t="s">
        <v>27974</v>
      </c>
    </row>
    <row r="69" spans="1:10" x14ac:dyDescent="0.35">
      <c r="A69" t="s">
        <v>27997</v>
      </c>
      <c r="B69" t="s">
        <v>2089</v>
      </c>
      <c r="C69" t="s">
        <v>314</v>
      </c>
      <c r="I69" s="1">
        <v>5</v>
      </c>
      <c r="J69" t="s">
        <v>143</v>
      </c>
    </row>
    <row r="70" spans="1:10" x14ac:dyDescent="0.35">
      <c r="A70" t="s">
        <v>27998</v>
      </c>
      <c r="B70" t="s">
        <v>27957</v>
      </c>
      <c r="C70" t="s">
        <v>1011</v>
      </c>
      <c r="I70" s="1">
        <v>6</v>
      </c>
      <c r="J70" t="s">
        <v>27977</v>
      </c>
    </row>
    <row r="71" spans="1:10" x14ac:dyDescent="0.35">
      <c r="A71" t="s">
        <v>27999</v>
      </c>
      <c r="B71" t="s">
        <v>27959</v>
      </c>
      <c r="C71" t="s">
        <v>1321</v>
      </c>
      <c r="I71" s="1">
        <v>7</v>
      </c>
      <c r="J71" t="s">
        <v>27979</v>
      </c>
    </row>
    <row r="72" spans="1:10" x14ac:dyDescent="0.35">
      <c r="A72" t="s">
        <v>28000</v>
      </c>
      <c r="B72" t="s">
        <v>27961</v>
      </c>
      <c r="C72" t="s">
        <v>27927</v>
      </c>
      <c r="G72">
        <v>2</v>
      </c>
      <c r="H72" t="s">
        <v>27941</v>
      </c>
      <c r="I72" s="1">
        <v>1</v>
      </c>
      <c r="J72" t="s">
        <v>27981</v>
      </c>
    </row>
    <row r="73" spans="1:10" x14ac:dyDescent="0.35">
      <c r="A73" t="s">
        <v>28001</v>
      </c>
      <c r="B73" t="s">
        <v>27963</v>
      </c>
      <c r="C73" t="s">
        <v>27929</v>
      </c>
      <c r="I73" s="1">
        <v>2</v>
      </c>
      <c r="J73" t="s">
        <v>27983</v>
      </c>
    </row>
    <row r="74" spans="1:10" x14ac:dyDescent="0.35">
      <c r="A74" t="s">
        <v>28002</v>
      </c>
      <c r="B74" t="s">
        <v>27964</v>
      </c>
      <c r="C74" t="s">
        <v>27927</v>
      </c>
      <c r="I74" s="1">
        <v>3</v>
      </c>
      <c r="J74" t="s">
        <v>27985</v>
      </c>
    </row>
    <row r="75" spans="1:10" x14ac:dyDescent="0.35">
      <c r="A75" t="s">
        <v>28003</v>
      </c>
      <c r="B75" t="s">
        <v>27966</v>
      </c>
      <c r="I75" s="1">
        <v>4</v>
      </c>
      <c r="J75" t="s">
        <v>27986</v>
      </c>
    </row>
    <row r="76" spans="1:10" x14ac:dyDescent="0.35">
      <c r="A76" t="s">
        <v>28004</v>
      </c>
      <c r="B76" t="s">
        <v>27967</v>
      </c>
      <c r="I76" s="1">
        <v>5</v>
      </c>
      <c r="J76" t="s">
        <v>27988</v>
      </c>
    </row>
    <row r="77" spans="1:10" x14ac:dyDescent="0.35">
      <c r="A77" t="s">
        <v>28005</v>
      </c>
      <c r="B77" t="s">
        <v>27969</v>
      </c>
      <c r="I77" s="1">
        <v>6</v>
      </c>
      <c r="J77" t="s">
        <v>27993</v>
      </c>
    </row>
    <row r="78" spans="1:10" x14ac:dyDescent="0.35">
      <c r="A78" t="s">
        <v>28006</v>
      </c>
      <c r="B78" t="s">
        <v>27971</v>
      </c>
      <c r="I78" s="1">
        <v>7</v>
      </c>
      <c r="J78" t="s">
        <v>27994</v>
      </c>
    </row>
    <row r="79" spans="1:10" x14ac:dyDescent="0.35">
      <c r="A79" t="s">
        <v>28007</v>
      </c>
      <c r="B79" t="s">
        <v>27973</v>
      </c>
      <c r="G79">
        <v>3</v>
      </c>
      <c r="H79" t="s">
        <v>1505</v>
      </c>
      <c r="I79" s="1">
        <v>1</v>
      </c>
      <c r="J79" t="s">
        <v>27995</v>
      </c>
    </row>
    <row r="80" spans="1:10" x14ac:dyDescent="0.35">
      <c r="A80" t="s">
        <v>28008</v>
      </c>
      <c r="B80" t="s">
        <v>27975</v>
      </c>
      <c r="I80" s="1">
        <v>2</v>
      </c>
      <c r="J80" t="s">
        <v>27996</v>
      </c>
    </row>
    <row r="81" spans="1:10" x14ac:dyDescent="0.35">
      <c r="A81" t="s">
        <v>28009</v>
      </c>
      <c r="B81" t="s">
        <v>27976</v>
      </c>
      <c r="C81" s="26"/>
      <c r="I81" s="1">
        <v>3</v>
      </c>
      <c r="J81" t="s">
        <v>27997</v>
      </c>
    </row>
    <row r="82" spans="1:10" x14ac:dyDescent="0.35">
      <c r="A82" t="s">
        <v>28010</v>
      </c>
      <c r="B82" t="s">
        <v>27978</v>
      </c>
      <c r="I82" s="1">
        <v>4</v>
      </c>
      <c r="J82" t="s">
        <v>27998</v>
      </c>
    </row>
    <row r="83" spans="1:10" x14ac:dyDescent="0.35">
      <c r="A83" t="s">
        <v>28011</v>
      </c>
      <c r="B83" t="s">
        <v>27980</v>
      </c>
      <c r="I83" s="1">
        <v>5</v>
      </c>
      <c r="J83" t="s">
        <v>27999</v>
      </c>
    </row>
    <row r="84" spans="1:10" x14ac:dyDescent="0.35">
      <c r="A84" t="s">
        <v>28012</v>
      </c>
      <c r="B84" t="s">
        <v>27982</v>
      </c>
      <c r="I84" s="1">
        <v>6</v>
      </c>
      <c r="J84" t="s">
        <v>28000</v>
      </c>
    </row>
    <row r="85" spans="1:10" x14ac:dyDescent="0.35">
      <c r="A85" t="s">
        <v>28013</v>
      </c>
      <c r="B85" t="s">
        <v>27984</v>
      </c>
      <c r="G85">
        <v>4</v>
      </c>
      <c r="H85" t="s">
        <v>27943</v>
      </c>
      <c r="I85" s="1">
        <v>1</v>
      </c>
      <c r="J85" t="s">
        <v>28001</v>
      </c>
    </row>
    <row r="86" spans="1:10" x14ac:dyDescent="0.35">
      <c r="A86" t="s">
        <v>28014</v>
      </c>
      <c r="I86" s="1">
        <v>2</v>
      </c>
      <c r="J86" t="s">
        <v>28002</v>
      </c>
    </row>
    <row r="87" spans="1:10" x14ac:dyDescent="0.35">
      <c r="A87" t="s">
        <v>28015</v>
      </c>
      <c r="I87" s="1">
        <v>3</v>
      </c>
      <c r="J87" t="s">
        <v>28003</v>
      </c>
    </row>
    <row r="88" spans="1:10" x14ac:dyDescent="0.35">
      <c r="A88" t="s">
        <v>28016</v>
      </c>
      <c r="G88">
        <v>5</v>
      </c>
      <c r="H88" t="s">
        <v>27944</v>
      </c>
      <c r="I88" s="1">
        <v>1</v>
      </c>
      <c r="J88" t="s">
        <v>28004</v>
      </c>
    </row>
    <row r="89" spans="1:10" x14ac:dyDescent="0.35">
      <c r="A89" t="s">
        <v>28017</v>
      </c>
      <c r="I89" s="1">
        <v>2</v>
      </c>
      <c r="J89" t="s">
        <v>28005</v>
      </c>
    </row>
    <row r="90" spans="1:10" x14ac:dyDescent="0.35">
      <c r="A90" t="s">
        <v>1882</v>
      </c>
      <c r="I90" s="1">
        <v>3</v>
      </c>
      <c r="J90" t="s">
        <v>28006</v>
      </c>
    </row>
    <row r="91" spans="1:10" x14ac:dyDescent="0.35">
      <c r="A91" t="s">
        <v>28018</v>
      </c>
      <c r="G91">
        <v>6</v>
      </c>
      <c r="H91" t="s">
        <v>27945</v>
      </c>
      <c r="I91" s="1">
        <v>1</v>
      </c>
      <c r="J91" t="s">
        <v>28007</v>
      </c>
    </row>
    <row r="92" spans="1:10" x14ac:dyDescent="0.35">
      <c r="A92" t="s">
        <v>28019</v>
      </c>
      <c r="E92" s="30"/>
      <c r="F92" s="30"/>
      <c r="G92" s="30"/>
      <c r="H92" s="30"/>
      <c r="I92" s="33">
        <v>2</v>
      </c>
      <c r="J92" s="30" t="s">
        <v>28008</v>
      </c>
    </row>
    <row r="93" spans="1:10" x14ac:dyDescent="0.35">
      <c r="A93" t="s">
        <v>28020</v>
      </c>
      <c r="E93" s="29" t="s">
        <v>1889</v>
      </c>
      <c r="F93" s="29"/>
      <c r="G93" s="29">
        <v>1</v>
      </c>
      <c r="H93" s="29" t="s">
        <v>28021</v>
      </c>
      <c r="I93" s="32">
        <v>1</v>
      </c>
      <c r="J93" s="29" t="s">
        <v>28009</v>
      </c>
    </row>
    <row r="94" spans="1:10" x14ac:dyDescent="0.35">
      <c r="A94" t="s">
        <v>28022</v>
      </c>
      <c r="I94" s="1">
        <v>2</v>
      </c>
      <c r="J94" t="s">
        <v>28010</v>
      </c>
    </row>
    <row r="95" spans="1:10" x14ac:dyDescent="0.35">
      <c r="A95" t="s">
        <v>28023</v>
      </c>
      <c r="I95" s="1">
        <v>3</v>
      </c>
      <c r="J95" t="s">
        <v>28011</v>
      </c>
    </row>
    <row r="96" spans="1:10" x14ac:dyDescent="0.35">
      <c r="A96" t="s">
        <v>28024</v>
      </c>
      <c r="I96" s="1">
        <v>4</v>
      </c>
      <c r="J96" t="s">
        <v>28012</v>
      </c>
    </row>
    <row r="97" spans="1:10" x14ac:dyDescent="0.35">
      <c r="A97" t="s">
        <v>28025</v>
      </c>
      <c r="G97">
        <v>2</v>
      </c>
      <c r="H97" t="s">
        <v>28026</v>
      </c>
      <c r="I97" s="1">
        <v>1</v>
      </c>
      <c r="J97" t="s">
        <v>28013</v>
      </c>
    </row>
    <row r="98" spans="1:10" x14ac:dyDescent="0.35">
      <c r="A98" t="s">
        <v>28027</v>
      </c>
      <c r="I98" s="1">
        <v>2</v>
      </c>
      <c r="J98" t="s">
        <v>28014</v>
      </c>
    </row>
    <row r="99" spans="1:10" x14ac:dyDescent="0.35">
      <c r="A99" t="s">
        <v>28028</v>
      </c>
      <c r="I99" s="1">
        <v>3</v>
      </c>
      <c r="J99" t="s">
        <v>28015</v>
      </c>
    </row>
    <row r="100" spans="1:10" x14ac:dyDescent="0.35">
      <c r="A100" t="s">
        <v>28029</v>
      </c>
      <c r="I100" s="1">
        <v>4</v>
      </c>
      <c r="J100" t="s">
        <v>28016</v>
      </c>
    </row>
    <row r="101" spans="1:10" x14ac:dyDescent="0.35">
      <c r="A101" t="s">
        <v>28030</v>
      </c>
      <c r="I101" s="1">
        <v>5</v>
      </c>
      <c r="J101" t="s">
        <v>28017</v>
      </c>
    </row>
    <row r="102" spans="1:10" x14ac:dyDescent="0.35">
      <c r="A102" t="s">
        <v>28031</v>
      </c>
      <c r="I102" s="1">
        <v>6</v>
      </c>
      <c r="J102" t="s">
        <v>1882</v>
      </c>
    </row>
    <row r="103" spans="1:10" x14ac:dyDescent="0.35">
      <c r="A103" t="s">
        <v>28032</v>
      </c>
      <c r="I103" s="1">
        <v>7</v>
      </c>
      <c r="J103" t="s">
        <v>28018</v>
      </c>
    </row>
    <row r="104" spans="1:10" x14ac:dyDescent="0.35">
      <c r="A104" t="s">
        <v>28033</v>
      </c>
      <c r="I104" s="1">
        <v>8</v>
      </c>
      <c r="J104" t="s">
        <v>28019</v>
      </c>
    </row>
    <row r="105" spans="1:10" x14ac:dyDescent="0.35">
      <c r="A105" t="s">
        <v>28034</v>
      </c>
      <c r="I105" s="1">
        <v>9</v>
      </c>
      <c r="J105" t="s">
        <v>28020</v>
      </c>
    </row>
    <row r="106" spans="1:10" x14ac:dyDescent="0.35">
      <c r="A106" t="s">
        <v>28035</v>
      </c>
      <c r="I106" s="1">
        <v>10</v>
      </c>
      <c r="J106" t="s">
        <v>28022</v>
      </c>
    </row>
    <row r="107" spans="1:10" x14ac:dyDescent="0.35">
      <c r="A107" t="s">
        <v>28036</v>
      </c>
      <c r="I107" s="1">
        <v>11</v>
      </c>
      <c r="J107" t="s">
        <v>28023</v>
      </c>
    </row>
    <row r="108" spans="1:10" x14ac:dyDescent="0.35">
      <c r="A108" t="s">
        <v>28037</v>
      </c>
      <c r="G108">
        <v>3</v>
      </c>
      <c r="H108" t="s">
        <v>28038</v>
      </c>
      <c r="I108" s="1">
        <v>1</v>
      </c>
      <c r="J108" t="s">
        <v>28024</v>
      </c>
    </row>
    <row r="109" spans="1:10" x14ac:dyDescent="0.35">
      <c r="A109" t="s">
        <v>28039</v>
      </c>
      <c r="I109" s="1">
        <v>2</v>
      </c>
      <c r="J109" t="s">
        <v>28025</v>
      </c>
    </row>
    <row r="110" spans="1:10" x14ac:dyDescent="0.35">
      <c r="A110" t="s">
        <v>28040</v>
      </c>
      <c r="I110" s="1">
        <v>3</v>
      </c>
      <c r="J110" t="s">
        <v>28027</v>
      </c>
    </row>
    <row r="111" spans="1:10" x14ac:dyDescent="0.35">
      <c r="A111" t="s">
        <v>28041</v>
      </c>
      <c r="I111" s="1">
        <v>4</v>
      </c>
      <c r="J111" t="s">
        <v>28028</v>
      </c>
    </row>
    <row r="112" spans="1:10" x14ac:dyDescent="0.35">
      <c r="A112" t="s">
        <v>28042</v>
      </c>
      <c r="I112" s="1">
        <v>5</v>
      </c>
      <c r="J112" t="s">
        <v>28029</v>
      </c>
    </row>
    <row r="113" spans="1:10" x14ac:dyDescent="0.35">
      <c r="A113" t="s">
        <v>28043</v>
      </c>
      <c r="I113" s="1">
        <v>6</v>
      </c>
      <c r="J113" t="s">
        <v>28030</v>
      </c>
    </row>
    <row r="114" spans="1:10" x14ac:dyDescent="0.35">
      <c r="A114" t="s">
        <v>28044</v>
      </c>
      <c r="G114">
        <v>4</v>
      </c>
      <c r="H114" t="s">
        <v>1925</v>
      </c>
      <c r="I114" s="1">
        <v>1</v>
      </c>
      <c r="J114" t="s">
        <v>28031</v>
      </c>
    </row>
    <row r="115" spans="1:10" x14ac:dyDescent="0.35">
      <c r="A115" t="s">
        <v>28045</v>
      </c>
      <c r="I115" s="1">
        <v>2</v>
      </c>
      <c r="J115" t="s">
        <v>28032</v>
      </c>
    </row>
    <row r="116" spans="1:10" x14ac:dyDescent="0.35">
      <c r="A116" t="s">
        <v>28046</v>
      </c>
      <c r="I116" s="1">
        <v>3</v>
      </c>
      <c r="J116" t="s">
        <v>28033</v>
      </c>
    </row>
    <row r="117" spans="1:10" x14ac:dyDescent="0.35">
      <c r="A117" t="s">
        <v>28047</v>
      </c>
      <c r="G117">
        <v>5</v>
      </c>
      <c r="H117" t="s">
        <v>27952</v>
      </c>
      <c r="I117" s="1">
        <v>1</v>
      </c>
      <c r="J117" t="s">
        <v>28034</v>
      </c>
    </row>
    <row r="118" spans="1:10" x14ac:dyDescent="0.35">
      <c r="A118" t="s">
        <v>28048</v>
      </c>
      <c r="I118" s="1">
        <v>2</v>
      </c>
      <c r="J118" t="s">
        <v>28035</v>
      </c>
    </row>
    <row r="119" spans="1:10" x14ac:dyDescent="0.35">
      <c r="A119" t="s">
        <v>28049</v>
      </c>
      <c r="E119" s="29" t="s">
        <v>27907</v>
      </c>
      <c r="F119" s="29"/>
      <c r="G119" s="29">
        <v>1</v>
      </c>
      <c r="H119" s="29" t="s">
        <v>27953</v>
      </c>
      <c r="I119" s="32">
        <v>1</v>
      </c>
      <c r="J119" s="29" t="s">
        <v>28036</v>
      </c>
    </row>
    <row r="120" spans="1:10" x14ac:dyDescent="0.35">
      <c r="A120" t="s">
        <v>28050</v>
      </c>
      <c r="G120">
        <v>2</v>
      </c>
      <c r="H120" t="s">
        <v>27954</v>
      </c>
      <c r="I120" s="1">
        <v>1</v>
      </c>
      <c r="J120" t="s">
        <v>28037</v>
      </c>
    </row>
    <row r="121" spans="1:10" x14ac:dyDescent="0.35">
      <c r="A121" t="s">
        <v>28051</v>
      </c>
      <c r="E121" s="154"/>
      <c r="F121" s="154"/>
      <c r="I121" s="1">
        <v>2</v>
      </c>
      <c r="J121" t="s">
        <v>28039</v>
      </c>
    </row>
    <row r="122" spans="1:10" x14ac:dyDescent="0.35">
      <c r="A122" t="s">
        <v>28052</v>
      </c>
      <c r="G122">
        <v>3</v>
      </c>
      <c r="H122" t="s">
        <v>27955</v>
      </c>
      <c r="I122" s="1">
        <v>1</v>
      </c>
      <c r="J122" t="s">
        <v>28040</v>
      </c>
    </row>
    <row r="123" spans="1:10" x14ac:dyDescent="0.35">
      <c r="A123" t="s">
        <v>28053</v>
      </c>
      <c r="I123" s="1">
        <v>2</v>
      </c>
      <c r="J123" t="s">
        <v>28041</v>
      </c>
    </row>
    <row r="124" spans="1:10" x14ac:dyDescent="0.35">
      <c r="A124" t="s">
        <v>28054</v>
      </c>
      <c r="I124" s="1">
        <v>3</v>
      </c>
      <c r="J124" t="s">
        <v>28042</v>
      </c>
    </row>
    <row r="125" spans="1:10" x14ac:dyDescent="0.35">
      <c r="A125" t="s">
        <v>28055</v>
      </c>
      <c r="G125">
        <v>4</v>
      </c>
      <c r="H125" t="s">
        <v>27956</v>
      </c>
      <c r="I125" s="1">
        <v>1</v>
      </c>
      <c r="J125" t="s">
        <v>28043</v>
      </c>
    </row>
    <row r="126" spans="1:10" x14ac:dyDescent="0.35">
      <c r="A126" t="s">
        <v>28056</v>
      </c>
      <c r="I126" s="1">
        <v>2</v>
      </c>
      <c r="J126" t="s">
        <v>28044</v>
      </c>
    </row>
    <row r="127" spans="1:10" x14ac:dyDescent="0.35">
      <c r="I127" s="1">
        <v>3</v>
      </c>
      <c r="J127" t="s">
        <v>28045</v>
      </c>
    </row>
    <row r="128" spans="1:10" x14ac:dyDescent="0.35">
      <c r="G128">
        <v>5</v>
      </c>
      <c r="H128" t="s">
        <v>27958</v>
      </c>
      <c r="I128" s="1">
        <v>1</v>
      </c>
      <c r="J128" t="s">
        <v>28046</v>
      </c>
    </row>
    <row r="129" spans="7:10" x14ac:dyDescent="0.35">
      <c r="I129" s="1">
        <v>2</v>
      </c>
      <c r="J129" t="s">
        <v>28047</v>
      </c>
    </row>
    <row r="130" spans="7:10" x14ac:dyDescent="0.35">
      <c r="G130" s="26"/>
      <c r="H130" s="26"/>
      <c r="I130" s="1">
        <v>3</v>
      </c>
      <c r="J130" t="s">
        <v>28048</v>
      </c>
    </row>
    <row r="131" spans="7:10" x14ac:dyDescent="0.35">
      <c r="I131" s="1">
        <v>4</v>
      </c>
      <c r="J131" t="s">
        <v>28049</v>
      </c>
    </row>
    <row r="132" spans="7:10" x14ac:dyDescent="0.35">
      <c r="I132" s="1">
        <v>5</v>
      </c>
      <c r="J132" t="s">
        <v>28050</v>
      </c>
    </row>
    <row r="133" spans="7:10" x14ac:dyDescent="0.35">
      <c r="G133">
        <v>6</v>
      </c>
      <c r="H133" t="s">
        <v>27960</v>
      </c>
      <c r="I133" s="1">
        <v>1</v>
      </c>
      <c r="J133" t="s">
        <v>28051</v>
      </c>
    </row>
    <row r="134" spans="7:10" x14ac:dyDescent="0.35">
      <c r="I134" s="1">
        <v>2</v>
      </c>
      <c r="J134" t="s">
        <v>28052</v>
      </c>
    </row>
    <row r="135" spans="7:10" x14ac:dyDescent="0.35">
      <c r="I135" s="1">
        <v>3</v>
      </c>
      <c r="J135" t="s">
        <v>28053</v>
      </c>
    </row>
    <row r="136" spans="7:10" x14ac:dyDescent="0.35">
      <c r="I136" s="1">
        <v>4</v>
      </c>
      <c r="J136" t="s">
        <v>28054</v>
      </c>
    </row>
    <row r="137" spans="7:10" x14ac:dyDescent="0.35">
      <c r="G137">
        <v>7</v>
      </c>
      <c r="H137" t="s">
        <v>27962</v>
      </c>
      <c r="I137" s="1">
        <v>1</v>
      </c>
      <c r="J137" t="s">
        <v>28055</v>
      </c>
    </row>
    <row r="138" spans="7:10" x14ac:dyDescent="0.35">
      <c r="I138" s="1">
        <v>2</v>
      </c>
      <c r="J138" t="s">
        <v>28056</v>
      </c>
    </row>
  </sheetData>
  <mergeCells count="7">
    <mergeCell ref="A51:C51"/>
    <mergeCell ref="E63:J63"/>
    <mergeCell ref="E27:J27"/>
    <mergeCell ref="E2:J2"/>
    <mergeCell ref="A2:C2"/>
    <mergeCell ref="A16:C16"/>
    <mergeCell ref="A30:C30"/>
  </mergeCells>
  <pageMargins left="0.7" right="0.7" top="0.75" bottom="0.75" header="0.3" footer="0.3"/>
  <drawing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9E5DB-3759-4DE5-A710-E20BFE3BF56F}">
  <dimension ref="A1:D42"/>
  <sheetViews>
    <sheetView workbookViewId="0">
      <selection activeCell="C42" sqref="C42"/>
    </sheetView>
  </sheetViews>
  <sheetFormatPr defaultColWidth="38.58203125" defaultRowHeight="15.5" x14ac:dyDescent="0.35"/>
  <cols>
    <col min="1" max="1" width="7.58203125" style="2" bestFit="1" customWidth="1"/>
    <col min="2" max="2" width="24.08203125" bestFit="1" customWidth="1"/>
    <col min="3" max="3" width="30.58203125" bestFit="1" customWidth="1"/>
    <col min="4" max="4" width="16.58203125" bestFit="1" customWidth="1"/>
  </cols>
  <sheetData>
    <row r="1" spans="1:4" x14ac:dyDescent="0.35">
      <c r="A1" s="15" t="s">
        <v>28057</v>
      </c>
      <c r="B1" s="16" t="s">
        <v>28058</v>
      </c>
      <c r="C1" s="17" t="s">
        <v>28059</v>
      </c>
      <c r="D1" s="17" t="s">
        <v>28060</v>
      </c>
    </row>
    <row r="2" spans="1:4" x14ac:dyDescent="0.35">
      <c r="A2" s="22">
        <v>7983</v>
      </c>
      <c r="B2" s="18" t="e">
        <v>#N/A</v>
      </c>
      <c r="C2" s="14" t="s">
        <v>27294</v>
      </c>
      <c r="D2" s="19" t="s">
        <v>28061</v>
      </c>
    </row>
    <row r="3" spans="1:4" x14ac:dyDescent="0.35">
      <c r="A3" s="22">
        <v>14798</v>
      </c>
      <c r="B3" s="18"/>
      <c r="C3" s="14" t="s">
        <v>4212</v>
      </c>
      <c r="D3" s="19" t="s">
        <v>28061</v>
      </c>
    </row>
    <row r="4" spans="1:4" x14ac:dyDescent="0.35">
      <c r="A4" s="22">
        <v>15945</v>
      </c>
      <c r="B4" s="18" t="s">
        <v>4726</v>
      </c>
      <c r="C4" s="14" t="s">
        <v>4725</v>
      </c>
      <c r="D4" s="19" t="s">
        <v>28061</v>
      </c>
    </row>
    <row r="5" spans="1:4" x14ac:dyDescent="0.35">
      <c r="A5" s="22">
        <v>17689</v>
      </c>
      <c r="B5" s="18" t="s">
        <v>5645</v>
      </c>
      <c r="C5" s="14" t="s">
        <v>5644</v>
      </c>
      <c r="D5" s="19" t="s">
        <v>28061</v>
      </c>
    </row>
    <row r="6" spans="1:4" x14ac:dyDescent="0.35">
      <c r="A6" s="22">
        <v>17723</v>
      </c>
      <c r="B6" s="18" t="s">
        <v>5672</v>
      </c>
      <c r="C6" s="14" t="s">
        <v>5671</v>
      </c>
      <c r="D6" s="19" t="s">
        <v>28061</v>
      </c>
    </row>
    <row r="7" spans="1:4" x14ac:dyDescent="0.35">
      <c r="A7" s="22">
        <v>17766</v>
      </c>
      <c r="B7" s="18" t="s">
        <v>9559</v>
      </c>
      <c r="C7" s="20" t="s">
        <v>28062</v>
      </c>
      <c r="D7" s="19" t="s">
        <v>28061</v>
      </c>
    </row>
    <row r="8" spans="1:4" x14ac:dyDescent="0.35">
      <c r="A8" s="22">
        <v>18185</v>
      </c>
      <c r="B8" s="18" t="s">
        <v>28063</v>
      </c>
      <c r="C8" s="14" t="s">
        <v>28064</v>
      </c>
      <c r="D8" s="19" t="s">
        <v>28061</v>
      </c>
    </row>
    <row r="9" spans="1:4" x14ac:dyDescent="0.35">
      <c r="A9" s="22">
        <v>18298</v>
      </c>
      <c r="B9" s="18" t="s">
        <v>5958</v>
      </c>
      <c r="C9" s="14" t="s">
        <v>5957</v>
      </c>
      <c r="D9" s="19" t="s">
        <v>28061</v>
      </c>
    </row>
    <row r="10" spans="1:4" x14ac:dyDescent="0.35">
      <c r="A10" s="22">
        <v>21937</v>
      </c>
      <c r="B10" s="18" t="e">
        <v>#N/A</v>
      </c>
      <c r="C10" s="14" t="s">
        <v>28065</v>
      </c>
      <c r="D10" s="19" t="s">
        <v>28061</v>
      </c>
    </row>
    <row r="11" spans="1:4" ht="26" x14ac:dyDescent="0.35">
      <c r="A11" s="22">
        <v>23488</v>
      </c>
      <c r="B11" s="18" t="s">
        <v>9039</v>
      </c>
      <c r="C11" s="14" t="s">
        <v>28066</v>
      </c>
      <c r="D11" s="19" t="s">
        <v>28061</v>
      </c>
    </row>
    <row r="12" spans="1:4" x14ac:dyDescent="0.35">
      <c r="A12" s="22">
        <v>24218</v>
      </c>
      <c r="B12" s="18" t="s">
        <v>9559</v>
      </c>
      <c r="C12" s="14" t="s">
        <v>9558</v>
      </c>
      <c r="D12" s="19" t="s">
        <v>28061</v>
      </c>
    </row>
    <row r="13" spans="1:4" x14ac:dyDescent="0.35">
      <c r="A13" s="22">
        <v>25145</v>
      </c>
      <c r="B13" s="18" t="s">
        <v>10156</v>
      </c>
      <c r="C13" s="14" t="s">
        <v>10155</v>
      </c>
      <c r="D13" s="19" t="s">
        <v>28061</v>
      </c>
    </row>
    <row r="14" spans="1:4" x14ac:dyDescent="0.35">
      <c r="A14" s="22">
        <v>25172</v>
      </c>
      <c r="B14" s="18" t="s">
        <v>10187</v>
      </c>
      <c r="C14" s="14" t="s">
        <v>28067</v>
      </c>
      <c r="D14" s="19" t="s">
        <v>28061</v>
      </c>
    </row>
    <row r="15" spans="1:4" x14ac:dyDescent="0.35">
      <c r="A15" s="22">
        <v>26032</v>
      </c>
      <c r="B15" s="18" t="s">
        <v>28068</v>
      </c>
      <c r="C15" s="14" t="s">
        <v>28068</v>
      </c>
      <c r="D15" s="19" t="s">
        <v>28061</v>
      </c>
    </row>
    <row r="16" spans="1:4" x14ac:dyDescent="0.35">
      <c r="A16" s="22">
        <v>27531</v>
      </c>
      <c r="B16" s="18" t="s">
        <v>11939</v>
      </c>
      <c r="C16" s="14" t="s">
        <v>28069</v>
      </c>
      <c r="D16" s="19" t="s">
        <v>28061</v>
      </c>
    </row>
    <row r="17" spans="1:4" x14ac:dyDescent="0.35">
      <c r="A17" s="22">
        <v>27835</v>
      </c>
      <c r="B17" s="18" t="s">
        <v>28070</v>
      </c>
      <c r="C17" s="14" t="s">
        <v>28071</v>
      </c>
      <c r="D17" s="19" t="s">
        <v>28061</v>
      </c>
    </row>
    <row r="18" spans="1:4" x14ac:dyDescent="0.35">
      <c r="A18" s="22">
        <v>28995</v>
      </c>
      <c r="B18" s="18" t="s">
        <v>28072</v>
      </c>
      <c r="C18" s="14" t="s">
        <v>28072</v>
      </c>
      <c r="D18" s="19" t="s">
        <v>28061</v>
      </c>
    </row>
    <row r="19" spans="1:4" x14ac:dyDescent="0.35">
      <c r="A19" s="22">
        <v>29607</v>
      </c>
      <c r="B19" s="18" t="s">
        <v>13905</v>
      </c>
      <c r="C19" s="14" t="s">
        <v>13904</v>
      </c>
      <c r="D19" s="19" t="s">
        <v>28061</v>
      </c>
    </row>
    <row r="20" spans="1:4" ht="15" customHeight="1" x14ac:dyDescent="0.35">
      <c r="A20" s="22">
        <v>30519</v>
      </c>
      <c r="B20" s="18" t="s">
        <v>28073</v>
      </c>
      <c r="C20" s="14" t="s">
        <v>28073</v>
      </c>
      <c r="D20" s="19" t="s">
        <v>28061</v>
      </c>
    </row>
    <row r="21" spans="1:4" x14ac:dyDescent="0.35">
      <c r="A21" s="22">
        <v>30547</v>
      </c>
      <c r="B21" s="18" t="s">
        <v>28074</v>
      </c>
      <c r="C21" s="14" t="s">
        <v>28075</v>
      </c>
      <c r="D21" s="19" t="s">
        <v>28061</v>
      </c>
    </row>
    <row r="22" spans="1:4" x14ac:dyDescent="0.35">
      <c r="A22" s="22">
        <v>30635</v>
      </c>
      <c r="B22" s="18" t="s">
        <v>28076</v>
      </c>
      <c r="C22" s="14" t="s">
        <v>28076</v>
      </c>
      <c r="D22" s="19" t="s">
        <v>28061</v>
      </c>
    </row>
    <row r="23" spans="1:4" x14ac:dyDescent="0.35">
      <c r="A23" s="22">
        <v>30655</v>
      </c>
      <c r="B23" s="18"/>
      <c r="C23" s="14" t="s">
        <v>15396</v>
      </c>
      <c r="D23" s="19" t="s">
        <v>28061</v>
      </c>
    </row>
    <row r="24" spans="1:4" x14ac:dyDescent="0.35">
      <c r="A24" s="22">
        <v>30656</v>
      </c>
      <c r="B24" s="18" t="s">
        <v>28077</v>
      </c>
      <c r="C24" s="14" t="s">
        <v>28077</v>
      </c>
      <c r="D24" s="19" t="s">
        <v>28061</v>
      </c>
    </row>
    <row r="25" spans="1:4" x14ac:dyDescent="0.35">
      <c r="A25" s="22">
        <v>30657</v>
      </c>
      <c r="B25" s="18" t="s">
        <v>28078</v>
      </c>
      <c r="C25" s="14" t="s">
        <v>28079</v>
      </c>
      <c r="D25" s="19" t="s">
        <v>28061</v>
      </c>
    </row>
    <row r="26" spans="1:4" x14ac:dyDescent="0.35">
      <c r="A26" s="22">
        <v>30686</v>
      </c>
      <c r="B26" s="18" t="s">
        <v>321</v>
      </c>
      <c r="C26" s="14" t="s">
        <v>15439</v>
      </c>
      <c r="D26" s="19" t="s">
        <v>28061</v>
      </c>
    </row>
    <row r="27" spans="1:4" x14ac:dyDescent="0.35">
      <c r="A27" s="22">
        <v>31202</v>
      </c>
      <c r="B27" s="18" t="s">
        <v>16249</v>
      </c>
      <c r="C27" s="14" t="s">
        <v>16249</v>
      </c>
      <c r="D27" s="19" t="s">
        <v>28061</v>
      </c>
    </row>
    <row r="28" spans="1:4" x14ac:dyDescent="0.35">
      <c r="A28" s="22">
        <v>31467</v>
      </c>
      <c r="B28" s="18" t="s">
        <v>16706</v>
      </c>
      <c r="C28" s="14" t="s">
        <v>28080</v>
      </c>
      <c r="D28" s="19" t="s">
        <v>28061</v>
      </c>
    </row>
    <row r="29" spans="1:4" x14ac:dyDescent="0.35">
      <c r="A29" s="22">
        <v>31468</v>
      </c>
      <c r="B29" s="18" t="s">
        <v>28081</v>
      </c>
      <c r="C29" s="14" t="s">
        <v>16709</v>
      </c>
      <c r="D29" s="19" t="s">
        <v>28061</v>
      </c>
    </row>
    <row r="30" spans="1:4" x14ac:dyDescent="0.35">
      <c r="A30" s="22">
        <v>31485</v>
      </c>
      <c r="B30" s="18" t="s">
        <v>16751</v>
      </c>
      <c r="C30" s="14" t="s">
        <v>16751</v>
      </c>
      <c r="D30" s="19" t="s">
        <v>28061</v>
      </c>
    </row>
    <row r="31" spans="1:4" x14ac:dyDescent="0.35">
      <c r="A31" s="22">
        <v>31501</v>
      </c>
      <c r="B31" s="18" t="s">
        <v>28082</v>
      </c>
      <c r="C31" s="21" t="s">
        <v>28082</v>
      </c>
      <c r="D31" s="19" t="s">
        <v>28061</v>
      </c>
    </row>
    <row r="32" spans="1:4" x14ac:dyDescent="0.35">
      <c r="A32" s="22">
        <v>31543</v>
      </c>
      <c r="B32" s="18" t="s">
        <v>28083</v>
      </c>
      <c r="C32" s="14" t="s">
        <v>16863</v>
      </c>
      <c r="D32" s="19" t="s">
        <v>28061</v>
      </c>
    </row>
    <row r="33" spans="1:4" x14ac:dyDescent="0.35">
      <c r="A33" s="22">
        <v>31548</v>
      </c>
      <c r="B33" s="18" t="s">
        <v>16877</v>
      </c>
      <c r="C33" s="14" t="s">
        <v>16877</v>
      </c>
      <c r="D33" s="19" t="s">
        <v>28061</v>
      </c>
    </row>
    <row r="34" spans="1:4" x14ac:dyDescent="0.35">
      <c r="A34" s="22">
        <v>31565</v>
      </c>
      <c r="B34" s="18" t="s">
        <v>28084</v>
      </c>
      <c r="C34" s="14" t="s">
        <v>28084</v>
      </c>
      <c r="D34" s="19" t="s">
        <v>28061</v>
      </c>
    </row>
    <row r="35" spans="1:4" x14ac:dyDescent="0.35">
      <c r="A35" s="22">
        <v>31881</v>
      </c>
      <c r="B35" s="18" t="s">
        <v>28085</v>
      </c>
      <c r="C35" s="14" t="s">
        <v>28085</v>
      </c>
      <c r="D35" s="19" t="s">
        <v>28061</v>
      </c>
    </row>
    <row r="36" spans="1:4" x14ac:dyDescent="0.35">
      <c r="A36" s="22">
        <v>32166</v>
      </c>
      <c r="B36" s="18" t="s">
        <v>28086</v>
      </c>
      <c r="C36" s="14" t="s">
        <v>28086</v>
      </c>
      <c r="D36" s="19" t="s">
        <v>28061</v>
      </c>
    </row>
    <row r="37" spans="1:4" x14ac:dyDescent="0.35">
      <c r="A37" s="22">
        <v>32286</v>
      </c>
      <c r="B37" s="18"/>
      <c r="C37" s="14" t="s">
        <v>28087</v>
      </c>
      <c r="D37" s="19" t="s">
        <v>28061</v>
      </c>
    </row>
    <row r="38" spans="1:4" x14ac:dyDescent="0.35">
      <c r="A38" s="22">
        <v>32411</v>
      </c>
      <c r="B38" s="18"/>
      <c r="C38" s="14" t="s">
        <v>28088</v>
      </c>
      <c r="D38" s="19" t="s">
        <v>28061</v>
      </c>
    </row>
    <row r="39" spans="1:4" x14ac:dyDescent="0.35">
      <c r="A39" s="22">
        <v>32470</v>
      </c>
      <c r="B39" s="18"/>
      <c r="C39" s="14" t="s">
        <v>28089</v>
      </c>
      <c r="D39" s="19" t="s">
        <v>28061</v>
      </c>
    </row>
    <row r="40" spans="1:4" x14ac:dyDescent="0.35">
      <c r="A40" s="22">
        <v>32472</v>
      </c>
      <c r="B40" s="18"/>
      <c r="C40" s="14" t="s">
        <v>28090</v>
      </c>
      <c r="D40" s="19" t="s">
        <v>28061</v>
      </c>
    </row>
    <row r="41" spans="1:4" x14ac:dyDescent="0.35">
      <c r="A41" s="22">
        <v>32560</v>
      </c>
      <c r="B41" s="18"/>
      <c r="C41" s="14" t="s">
        <v>28091</v>
      </c>
      <c r="D41" s="19" t="s">
        <v>28061</v>
      </c>
    </row>
    <row r="42" spans="1:4" x14ac:dyDescent="0.35">
      <c r="A42" s="22">
        <v>32768</v>
      </c>
      <c r="B42" s="18"/>
      <c r="C42" s="14" t="s">
        <v>19342</v>
      </c>
      <c r="D42" s="19" t="s">
        <v>28061</v>
      </c>
    </row>
  </sheetData>
  <autoFilter ref="A1:D42" xr:uid="{4179E5DB-3759-4DE5-A710-E20BFE3BF56F}">
    <sortState xmlns:xlrd2="http://schemas.microsoft.com/office/spreadsheetml/2017/richdata2" ref="A2:D42">
      <sortCondition ref="A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E7FD8-077E-42FF-9649-3210F4337284}">
  <dimension ref="A1:W589"/>
  <sheetViews>
    <sheetView zoomScale="50" zoomScaleNormal="110" workbookViewId="0">
      <selection activeCell="B137" sqref="B137"/>
    </sheetView>
  </sheetViews>
  <sheetFormatPr defaultRowHeight="15.5" x14ac:dyDescent="0.35"/>
  <cols>
    <col min="1" max="1" width="10" bestFit="1" customWidth="1"/>
    <col min="2" max="2" width="29.58203125" customWidth="1"/>
    <col min="3" max="8" width="8.5" style="9" customWidth="1"/>
    <col min="9" max="10" width="11.58203125" style="24" customWidth="1"/>
    <col min="11" max="11" width="11.08203125" style="24" customWidth="1"/>
    <col min="12" max="12" width="9.08203125" style="24" customWidth="1"/>
    <col min="13" max="13" width="17.58203125" customWidth="1"/>
    <col min="14" max="14" width="15.08203125" bestFit="1" customWidth="1"/>
    <col min="15" max="15" width="27.08203125" bestFit="1" customWidth="1"/>
    <col min="16" max="16" width="34.08203125" bestFit="1" customWidth="1"/>
    <col min="18" max="18" width="40.08203125" bestFit="1" customWidth="1"/>
    <col min="19" max="19" width="8.08203125" style="49" customWidth="1"/>
    <col min="21" max="21" width="9.08203125" bestFit="1" customWidth="1"/>
  </cols>
  <sheetData>
    <row r="1" spans="1:19" ht="18.5" x14ac:dyDescent="0.35">
      <c r="A1" s="10" t="s">
        <v>28092</v>
      </c>
      <c r="B1" s="10" t="s">
        <v>28093</v>
      </c>
      <c r="C1" s="12" t="s">
        <v>1159</v>
      </c>
      <c r="D1" s="12" t="s">
        <v>35</v>
      </c>
      <c r="E1" s="12" t="s">
        <v>23</v>
      </c>
      <c r="F1" s="12" t="s">
        <v>67</v>
      </c>
      <c r="G1" s="12" t="s">
        <v>28094</v>
      </c>
      <c r="H1" s="12" t="s">
        <v>28095</v>
      </c>
      <c r="I1" s="11" t="s">
        <v>28096</v>
      </c>
      <c r="J1" s="11" t="s">
        <v>12333</v>
      </c>
      <c r="K1" s="11" t="s">
        <v>10156</v>
      </c>
      <c r="L1" s="46" t="s">
        <v>28097</v>
      </c>
      <c r="M1" s="99" t="s">
        <v>28098</v>
      </c>
      <c r="N1" s="99" t="s">
        <v>28099</v>
      </c>
      <c r="O1" s="99" t="s">
        <v>28100</v>
      </c>
      <c r="P1" s="99" t="s">
        <v>28101</v>
      </c>
    </row>
    <row r="2" spans="1:19" hidden="1" x14ac:dyDescent="0.35">
      <c r="A2" s="100">
        <v>23223</v>
      </c>
      <c r="B2" s="100" t="s">
        <v>8792</v>
      </c>
      <c r="C2" s="100"/>
      <c r="D2" s="100"/>
      <c r="E2" s="100"/>
      <c r="F2" s="100"/>
      <c r="G2" s="100"/>
      <c r="H2" s="102"/>
      <c r="I2" s="100"/>
      <c r="J2" s="100"/>
      <c r="K2" s="100"/>
      <c r="L2" s="100"/>
      <c r="M2" s="100"/>
      <c r="N2" s="100"/>
      <c r="O2" s="100"/>
      <c r="P2" s="100"/>
      <c r="R2" s="57" t="s">
        <v>28102</v>
      </c>
      <c r="S2" s="58">
        <v>2</v>
      </c>
    </row>
    <row r="3" spans="1:19" ht="15.75" hidden="1" customHeight="1" x14ac:dyDescent="0.35">
      <c r="A3" s="100">
        <v>23283</v>
      </c>
      <c r="B3" s="100" t="s">
        <v>8843</v>
      </c>
      <c r="C3" s="100"/>
      <c r="D3" s="100"/>
      <c r="E3" s="100"/>
      <c r="F3" s="100"/>
      <c r="G3" s="100"/>
      <c r="H3" s="100"/>
      <c r="I3" s="100" t="s">
        <v>28103</v>
      </c>
      <c r="J3" s="100" t="s">
        <v>28061</v>
      </c>
      <c r="K3" s="100" t="s">
        <v>28103</v>
      </c>
      <c r="L3" s="100"/>
      <c r="M3" s="100" t="s">
        <v>28104</v>
      </c>
      <c r="N3" s="100"/>
      <c r="O3" s="100" t="s">
        <v>28105</v>
      </c>
      <c r="P3" s="100" t="s">
        <v>28106</v>
      </c>
      <c r="R3" s="57" t="s">
        <v>28107</v>
      </c>
      <c r="S3" s="58">
        <v>16</v>
      </c>
    </row>
    <row r="4" spans="1:19" ht="15.75" hidden="1" customHeight="1" x14ac:dyDescent="0.35">
      <c r="A4" s="100">
        <v>27267</v>
      </c>
      <c r="B4" s="100" t="s">
        <v>11738</v>
      </c>
      <c r="C4" s="100"/>
      <c r="D4" s="100"/>
      <c r="E4" s="100" t="s">
        <v>28108</v>
      </c>
      <c r="F4" s="100"/>
      <c r="G4" s="100"/>
      <c r="H4" s="100"/>
      <c r="I4" s="100" t="s">
        <v>28061</v>
      </c>
      <c r="J4" s="100" t="s">
        <v>28061</v>
      </c>
      <c r="K4" s="100" t="s">
        <v>28103</v>
      </c>
      <c r="L4" s="100" t="s">
        <v>28061</v>
      </c>
      <c r="M4" s="100" t="s">
        <v>28104</v>
      </c>
      <c r="N4" s="100" t="s">
        <v>28109</v>
      </c>
      <c r="O4" s="100" t="s">
        <v>28110</v>
      </c>
      <c r="P4" s="100" t="s">
        <v>28111</v>
      </c>
      <c r="R4" s="57" t="s">
        <v>28112</v>
      </c>
      <c r="S4" s="58">
        <v>11</v>
      </c>
    </row>
    <row r="5" spans="1:19" hidden="1" x14ac:dyDescent="0.35">
      <c r="A5" s="100">
        <v>24095</v>
      </c>
      <c r="B5" s="100" t="s">
        <v>9484</v>
      </c>
      <c r="C5" s="100"/>
      <c r="D5" s="100"/>
      <c r="E5" s="100"/>
      <c r="F5" s="100"/>
      <c r="G5" s="100" t="s">
        <v>28108</v>
      </c>
      <c r="H5" s="100"/>
      <c r="I5" s="100" t="s">
        <v>28061</v>
      </c>
      <c r="J5" s="100" t="s">
        <v>28061</v>
      </c>
      <c r="K5" s="100" t="s">
        <v>28103</v>
      </c>
      <c r="L5" s="100"/>
      <c r="M5" s="100" t="s">
        <v>28104</v>
      </c>
      <c r="N5" s="100" t="s">
        <v>28113</v>
      </c>
      <c r="O5" s="100" t="s">
        <v>28110</v>
      </c>
      <c r="P5" s="100" t="s">
        <v>28114</v>
      </c>
      <c r="R5" s="55" t="s">
        <v>28115</v>
      </c>
      <c r="S5" s="56">
        <v>24</v>
      </c>
    </row>
    <row r="6" spans="1:19" hidden="1" x14ac:dyDescent="0.35">
      <c r="A6" s="100">
        <v>23439</v>
      </c>
      <c r="B6" s="100" t="s">
        <v>8988</v>
      </c>
      <c r="C6" s="100" t="s">
        <v>28108</v>
      </c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 t="s">
        <v>28110</v>
      </c>
      <c r="P6" s="100"/>
      <c r="R6" s="59" t="s">
        <v>28116</v>
      </c>
      <c r="S6" s="56">
        <v>2</v>
      </c>
    </row>
    <row r="7" spans="1:19" ht="15.75" hidden="1" customHeight="1" x14ac:dyDescent="0.35">
      <c r="A7" s="100">
        <v>23730</v>
      </c>
      <c r="B7" s="100" t="s">
        <v>9275</v>
      </c>
      <c r="C7" s="100"/>
      <c r="D7" s="100" t="s">
        <v>28108</v>
      </c>
      <c r="E7" s="100"/>
      <c r="F7" s="100"/>
      <c r="G7" s="100"/>
      <c r="H7" s="100"/>
      <c r="I7" s="100" t="s">
        <v>28061</v>
      </c>
      <c r="J7" s="100" t="s">
        <v>28061</v>
      </c>
      <c r="K7" s="100" t="s">
        <v>28103</v>
      </c>
      <c r="L7" s="100" t="s">
        <v>28061</v>
      </c>
      <c r="M7" s="100" t="s">
        <v>28104</v>
      </c>
      <c r="N7" s="100" t="s">
        <v>28109</v>
      </c>
      <c r="O7" s="100" t="s">
        <v>28110</v>
      </c>
      <c r="P7" s="100" t="s">
        <v>28111</v>
      </c>
      <c r="R7" s="65" t="s">
        <v>28117</v>
      </c>
      <c r="S7" s="58">
        <v>2</v>
      </c>
    </row>
    <row r="8" spans="1:19" ht="15.75" hidden="1" customHeight="1" x14ac:dyDescent="0.35">
      <c r="A8" s="100">
        <v>24433</v>
      </c>
      <c r="B8" s="100" t="s">
        <v>9784</v>
      </c>
      <c r="C8" s="100" t="s">
        <v>28108</v>
      </c>
      <c r="D8" s="100" t="s">
        <v>28108</v>
      </c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 t="s">
        <v>28110</v>
      </c>
      <c r="P8" s="100"/>
      <c r="R8" s="50" t="s">
        <v>28114</v>
      </c>
      <c r="S8" s="51">
        <v>15</v>
      </c>
    </row>
    <row r="9" spans="1:19" ht="15.75" hidden="1" customHeight="1" x14ac:dyDescent="0.35">
      <c r="A9" s="100">
        <v>23205</v>
      </c>
      <c r="B9" s="100" t="s">
        <v>28118</v>
      </c>
      <c r="C9" s="100" t="s">
        <v>28108</v>
      </c>
      <c r="D9" s="100" t="s">
        <v>28108</v>
      </c>
      <c r="E9" s="100"/>
      <c r="F9" s="100"/>
      <c r="G9" s="100"/>
      <c r="H9" s="100"/>
      <c r="I9" s="100" t="s">
        <v>28061</v>
      </c>
      <c r="J9" s="100" t="s">
        <v>28061</v>
      </c>
      <c r="K9" s="100" t="s">
        <v>28103</v>
      </c>
      <c r="L9" s="100"/>
      <c r="M9" s="100"/>
      <c r="N9" s="100"/>
      <c r="O9" s="100" t="s">
        <v>28110</v>
      </c>
      <c r="P9" s="100"/>
      <c r="R9" s="52" t="s">
        <v>28106</v>
      </c>
      <c r="S9" s="51">
        <v>27</v>
      </c>
    </row>
    <row r="10" spans="1:19" ht="15.75" hidden="1" customHeight="1" x14ac:dyDescent="0.35">
      <c r="A10" s="100">
        <v>10097</v>
      </c>
      <c r="B10" s="100" t="s">
        <v>2219</v>
      </c>
      <c r="C10" s="100"/>
      <c r="D10" s="100"/>
      <c r="E10" s="100" t="s">
        <v>28108</v>
      </c>
      <c r="F10" s="100"/>
      <c r="G10" s="100"/>
      <c r="H10" s="100"/>
      <c r="I10" s="100" t="s">
        <v>28103</v>
      </c>
      <c r="J10" s="100" t="s">
        <v>28103</v>
      </c>
      <c r="K10" s="100" t="s">
        <v>28103</v>
      </c>
      <c r="L10" s="100" t="s">
        <v>28103</v>
      </c>
      <c r="M10" s="100" t="s">
        <v>28119</v>
      </c>
      <c r="N10" s="100">
        <v>0</v>
      </c>
      <c r="O10" s="100" t="s">
        <v>28120</v>
      </c>
      <c r="P10" s="100" t="s">
        <v>28115</v>
      </c>
      <c r="R10" s="50" t="s">
        <v>28121</v>
      </c>
      <c r="S10" s="51">
        <v>1</v>
      </c>
    </row>
    <row r="11" spans="1:19" hidden="1" x14ac:dyDescent="0.35">
      <c r="A11" s="100">
        <v>30176</v>
      </c>
      <c r="B11" s="100" t="s">
        <v>28122</v>
      </c>
      <c r="C11" s="100"/>
      <c r="D11" s="100" t="s">
        <v>28108</v>
      </c>
      <c r="E11" s="100"/>
      <c r="F11" s="100"/>
      <c r="G11" s="100"/>
      <c r="H11" s="100"/>
      <c r="I11" s="100" t="s">
        <v>28103</v>
      </c>
      <c r="J11" s="100" t="s">
        <v>28103</v>
      </c>
      <c r="K11" s="100" t="s">
        <v>28103</v>
      </c>
      <c r="L11" s="100" t="s">
        <v>28103</v>
      </c>
      <c r="M11" s="100" t="s">
        <v>28119</v>
      </c>
      <c r="N11" s="100">
        <v>0</v>
      </c>
      <c r="O11" s="100" t="s">
        <v>28120</v>
      </c>
      <c r="P11" s="100" t="s">
        <v>28115</v>
      </c>
      <c r="R11" s="50" t="s">
        <v>28123</v>
      </c>
      <c r="S11" s="23">
        <v>2</v>
      </c>
    </row>
    <row r="12" spans="1:19" ht="15.75" hidden="1" customHeight="1" x14ac:dyDescent="0.35">
      <c r="A12" s="100">
        <v>18781</v>
      </c>
      <c r="B12" s="100" t="s">
        <v>6164</v>
      </c>
      <c r="C12" s="100"/>
      <c r="D12" s="100" t="s">
        <v>28108</v>
      </c>
      <c r="E12" s="100" t="s">
        <v>28108</v>
      </c>
      <c r="F12" s="100"/>
      <c r="G12" s="100"/>
      <c r="H12" s="100"/>
      <c r="I12" s="100" t="s">
        <v>28061</v>
      </c>
      <c r="J12" s="100" t="s">
        <v>28061</v>
      </c>
      <c r="K12" s="100" t="s">
        <v>28103</v>
      </c>
      <c r="L12" s="100" t="s">
        <v>28061</v>
      </c>
      <c r="M12" s="100" t="s">
        <v>28104</v>
      </c>
      <c r="N12" s="100">
        <v>0</v>
      </c>
      <c r="O12" s="100" t="s">
        <v>28110</v>
      </c>
      <c r="P12" s="100" t="s">
        <v>28106</v>
      </c>
      <c r="R12" s="52" t="s">
        <v>28124</v>
      </c>
      <c r="S12" s="51">
        <v>1</v>
      </c>
    </row>
    <row r="13" spans="1:19" ht="15.75" hidden="1" customHeight="1" x14ac:dyDescent="0.35">
      <c r="A13" s="100">
        <v>32007</v>
      </c>
      <c r="B13" s="100" t="s">
        <v>17854</v>
      </c>
      <c r="C13" s="100"/>
      <c r="D13" s="100"/>
      <c r="E13" s="100" t="s">
        <v>28108</v>
      </c>
      <c r="F13" s="100"/>
      <c r="G13" s="100"/>
      <c r="H13" s="100"/>
      <c r="I13" s="100" t="s">
        <v>28061</v>
      </c>
      <c r="J13" s="100" t="s">
        <v>28061</v>
      </c>
      <c r="K13" s="100" t="s">
        <v>28103</v>
      </c>
      <c r="L13" s="100" t="s">
        <v>28061</v>
      </c>
      <c r="M13" s="100" t="s">
        <v>28104</v>
      </c>
      <c r="N13" s="100">
        <v>0</v>
      </c>
      <c r="O13" s="100" t="s">
        <v>28110</v>
      </c>
      <c r="P13" s="100" t="s">
        <v>28106</v>
      </c>
      <c r="R13" s="52" t="s">
        <v>28111</v>
      </c>
      <c r="S13" s="51">
        <v>15</v>
      </c>
    </row>
    <row r="14" spans="1:19" hidden="1" x14ac:dyDescent="0.35">
      <c r="A14" s="100">
        <v>22827</v>
      </c>
      <c r="B14" s="100" t="s">
        <v>8485</v>
      </c>
      <c r="C14" s="100"/>
      <c r="D14" s="100" t="s">
        <v>28108</v>
      </c>
      <c r="E14" s="100"/>
      <c r="F14" s="100"/>
      <c r="G14" s="100"/>
      <c r="H14" s="100"/>
      <c r="I14" s="100" t="s">
        <v>28103</v>
      </c>
      <c r="J14" s="100" t="s">
        <v>28061</v>
      </c>
      <c r="K14" s="100" t="s">
        <v>28103</v>
      </c>
      <c r="L14" s="100" t="s">
        <v>28103</v>
      </c>
      <c r="M14" s="100" t="s">
        <v>28125</v>
      </c>
      <c r="N14" s="100">
        <v>0</v>
      </c>
      <c r="O14" s="100" t="s">
        <v>28120</v>
      </c>
      <c r="P14" s="100" t="s">
        <v>28115</v>
      </c>
      <c r="R14" s="52" t="s">
        <v>28126</v>
      </c>
      <c r="S14" s="51">
        <v>29</v>
      </c>
    </row>
    <row r="15" spans="1:19" ht="16.5" hidden="1" customHeight="1" x14ac:dyDescent="0.35">
      <c r="A15" s="100">
        <v>30420</v>
      </c>
      <c r="B15" s="100" t="s">
        <v>15058</v>
      </c>
      <c r="C15" s="100"/>
      <c r="D15" s="100"/>
      <c r="E15" s="100"/>
      <c r="F15" s="100"/>
      <c r="G15" s="100"/>
      <c r="H15" s="102"/>
      <c r="I15" s="100"/>
      <c r="J15" s="100"/>
      <c r="K15" s="100"/>
      <c r="L15" s="100"/>
      <c r="M15" s="100"/>
      <c r="N15" s="100"/>
      <c r="O15" s="100"/>
      <c r="P15" s="100"/>
      <c r="R15" s="52" t="s">
        <v>28127</v>
      </c>
      <c r="S15" s="51">
        <v>8</v>
      </c>
    </row>
    <row r="16" spans="1:19" ht="16.5" hidden="1" customHeight="1" x14ac:dyDescent="0.35">
      <c r="A16" s="100">
        <v>28619</v>
      </c>
      <c r="B16" s="100" t="s">
        <v>12882</v>
      </c>
      <c r="C16" s="100"/>
      <c r="D16" s="100"/>
      <c r="E16" s="100" t="s">
        <v>28108</v>
      </c>
      <c r="F16" s="100"/>
      <c r="G16" s="100"/>
      <c r="H16" s="100"/>
      <c r="I16" s="100" t="s">
        <v>28061</v>
      </c>
      <c r="J16" s="100" t="s">
        <v>28061</v>
      </c>
      <c r="K16" s="100" t="s">
        <v>28103</v>
      </c>
      <c r="L16" s="100" t="s">
        <v>28061</v>
      </c>
      <c r="M16" s="100" t="s">
        <v>28104</v>
      </c>
      <c r="N16" s="100" t="s">
        <v>28113</v>
      </c>
      <c r="O16" s="100" t="s">
        <v>28110</v>
      </c>
      <c r="P16" s="100" t="s">
        <v>28114</v>
      </c>
      <c r="R16" s="53" t="s">
        <v>28128</v>
      </c>
      <c r="S16" s="54">
        <f>SUM(S2:S15)</f>
        <v>155</v>
      </c>
    </row>
    <row r="17" spans="1:19" hidden="1" x14ac:dyDescent="0.35">
      <c r="A17" s="100">
        <v>26150</v>
      </c>
      <c r="B17" s="100" t="s">
        <v>10829</v>
      </c>
      <c r="C17" s="100"/>
      <c r="D17" s="100" t="s">
        <v>28108</v>
      </c>
      <c r="E17" s="100"/>
      <c r="F17" s="100"/>
      <c r="G17" s="100"/>
      <c r="H17" s="100"/>
      <c r="I17" s="100" t="s">
        <v>28103</v>
      </c>
      <c r="J17" s="100" t="s">
        <v>28103</v>
      </c>
      <c r="K17" s="100" t="s">
        <v>28103</v>
      </c>
      <c r="L17" s="100" t="s">
        <v>28103</v>
      </c>
      <c r="M17" s="100" t="s">
        <v>28129</v>
      </c>
      <c r="N17" s="100">
        <v>0</v>
      </c>
      <c r="O17" s="100"/>
      <c r="P17" s="100" t="s">
        <v>28107</v>
      </c>
      <c r="R17" s="61" t="s">
        <v>28130</v>
      </c>
      <c r="S17" s="62">
        <v>0.8</v>
      </c>
    </row>
    <row r="18" spans="1:19" hidden="1" x14ac:dyDescent="0.35">
      <c r="A18" s="100">
        <v>30793</v>
      </c>
      <c r="B18" s="100" t="s">
        <v>15586</v>
      </c>
      <c r="C18" s="100"/>
      <c r="D18" s="100" t="s">
        <v>28108</v>
      </c>
      <c r="E18" s="100"/>
      <c r="F18" s="100"/>
      <c r="G18" s="100"/>
      <c r="H18" s="100"/>
      <c r="I18" s="100" t="s">
        <v>28103</v>
      </c>
      <c r="J18" s="100" t="s">
        <v>28103</v>
      </c>
      <c r="K18" s="100" t="s">
        <v>28103</v>
      </c>
      <c r="L18" s="100" t="s">
        <v>28103</v>
      </c>
      <c r="M18" s="100" t="s">
        <v>28129</v>
      </c>
      <c r="N18" s="100">
        <v>0</v>
      </c>
      <c r="O18" s="100"/>
      <c r="P18" s="100" t="s">
        <v>28131</v>
      </c>
    </row>
    <row r="19" spans="1:19" hidden="1" x14ac:dyDescent="0.35">
      <c r="A19" s="100">
        <v>26215</v>
      </c>
      <c r="B19" s="100" t="s">
        <v>10911</v>
      </c>
      <c r="C19" s="100"/>
      <c r="D19" s="100" t="s">
        <v>28108</v>
      </c>
      <c r="E19" s="100"/>
      <c r="F19" s="100"/>
      <c r="G19" s="100"/>
      <c r="H19" s="100"/>
      <c r="I19" s="100" t="s">
        <v>28103</v>
      </c>
      <c r="J19" s="100" t="s">
        <v>28103</v>
      </c>
      <c r="K19" s="100" t="s">
        <v>28103</v>
      </c>
      <c r="L19" s="100" t="s">
        <v>28103</v>
      </c>
      <c r="M19" s="100" t="s">
        <v>28119</v>
      </c>
      <c r="N19" s="100">
        <v>0</v>
      </c>
      <c r="O19" s="100" t="s">
        <v>28120</v>
      </c>
      <c r="P19" s="100" t="s">
        <v>28115</v>
      </c>
    </row>
    <row r="20" spans="1:19" ht="16.5" hidden="1" customHeight="1" x14ac:dyDescent="0.35">
      <c r="A20" s="100">
        <v>9367</v>
      </c>
      <c r="B20" s="100" t="s">
        <v>27659</v>
      </c>
      <c r="C20" s="100"/>
      <c r="D20" s="100" t="s">
        <v>28108</v>
      </c>
      <c r="E20" s="100"/>
      <c r="F20" s="100"/>
      <c r="G20" s="100"/>
      <c r="H20" s="100"/>
      <c r="I20" s="100" t="s">
        <v>28103</v>
      </c>
      <c r="J20" s="100" t="s">
        <v>28103</v>
      </c>
      <c r="K20" s="100" t="s">
        <v>28103</v>
      </c>
      <c r="L20" s="100" t="s">
        <v>28103</v>
      </c>
      <c r="M20" s="100" t="s">
        <v>28132</v>
      </c>
      <c r="N20" s="100">
        <v>0</v>
      </c>
      <c r="O20" s="100" t="s">
        <v>28120</v>
      </c>
      <c r="P20" s="100" t="s">
        <v>28116</v>
      </c>
    </row>
    <row r="21" spans="1:19" ht="16.5" hidden="1" customHeight="1" x14ac:dyDescent="0.35">
      <c r="A21" s="100">
        <v>20813</v>
      </c>
      <c r="B21" s="100" t="s">
        <v>7329</v>
      </c>
      <c r="C21" s="100"/>
      <c r="D21" s="100" t="s">
        <v>28108</v>
      </c>
      <c r="E21" s="100"/>
      <c r="F21" s="100"/>
      <c r="G21" s="100"/>
      <c r="H21" s="100"/>
      <c r="I21" s="100" t="s">
        <v>28103</v>
      </c>
      <c r="J21" s="100" t="s">
        <v>28061</v>
      </c>
      <c r="K21" s="100" t="s">
        <v>28103</v>
      </c>
      <c r="L21" s="100" t="s">
        <v>28103</v>
      </c>
      <c r="M21" s="100" t="s">
        <v>28133</v>
      </c>
      <c r="N21" s="100">
        <v>0</v>
      </c>
      <c r="O21" s="100"/>
      <c r="P21" s="100" t="s">
        <v>28131</v>
      </c>
    </row>
    <row r="22" spans="1:19" ht="16.5" hidden="1" customHeight="1" x14ac:dyDescent="0.35">
      <c r="A22" s="100">
        <v>21359</v>
      </c>
      <c r="B22" s="100" t="s">
        <v>28134</v>
      </c>
      <c r="C22" s="100"/>
      <c r="D22" s="100" t="s">
        <v>28108</v>
      </c>
      <c r="E22" s="100"/>
      <c r="F22" s="100"/>
      <c r="G22" s="100"/>
      <c r="H22" s="100"/>
      <c r="I22" s="100" t="s">
        <v>28103</v>
      </c>
      <c r="J22" s="100" t="s">
        <v>28103</v>
      </c>
      <c r="K22" s="100" t="s">
        <v>28103</v>
      </c>
      <c r="L22" s="100" t="s">
        <v>28103</v>
      </c>
      <c r="M22" s="100" t="s">
        <v>28129</v>
      </c>
      <c r="N22" s="100">
        <v>0</v>
      </c>
      <c r="O22" s="100"/>
      <c r="P22" s="100" t="s">
        <v>28131</v>
      </c>
    </row>
    <row r="23" spans="1:19" hidden="1" x14ac:dyDescent="0.35">
      <c r="A23" s="100">
        <v>26959</v>
      </c>
      <c r="B23" s="100" t="s">
        <v>11466</v>
      </c>
      <c r="C23" s="100"/>
      <c r="D23" s="100" t="s">
        <v>28108</v>
      </c>
      <c r="E23" s="100"/>
      <c r="F23" s="100"/>
      <c r="G23" s="100"/>
      <c r="H23" s="100"/>
      <c r="I23" s="100" t="s">
        <v>28103</v>
      </c>
      <c r="J23" s="100" t="s">
        <v>28061</v>
      </c>
      <c r="K23" s="100" t="s">
        <v>28103</v>
      </c>
      <c r="L23" s="100" t="s">
        <v>28103</v>
      </c>
      <c r="M23" s="100" t="s">
        <v>28125</v>
      </c>
      <c r="N23" s="100">
        <v>0</v>
      </c>
      <c r="O23" s="100" t="s">
        <v>28120</v>
      </c>
      <c r="P23" s="100" t="s">
        <v>28115</v>
      </c>
    </row>
    <row r="24" spans="1:19" ht="16.5" hidden="1" customHeight="1" x14ac:dyDescent="0.35">
      <c r="A24" s="100">
        <v>9248</v>
      </c>
      <c r="B24" s="100" t="s">
        <v>27630</v>
      </c>
      <c r="C24" s="100"/>
      <c r="D24" s="100" t="s">
        <v>28108</v>
      </c>
      <c r="E24" s="100"/>
      <c r="F24" s="100"/>
      <c r="G24" s="100"/>
      <c r="H24" s="100"/>
      <c r="I24" s="100" t="s">
        <v>28103</v>
      </c>
      <c r="J24" s="100" t="s">
        <v>28103</v>
      </c>
      <c r="K24" s="100" t="s">
        <v>28103</v>
      </c>
      <c r="L24" s="100" t="s">
        <v>28103</v>
      </c>
      <c r="M24" s="100" t="s">
        <v>28129</v>
      </c>
      <c r="N24" s="100">
        <v>0</v>
      </c>
      <c r="O24" s="100"/>
      <c r="P24" s="100" t="s">
        <v>28131</v>
      </c>
    </row>
    <row r="25" spans="1:19" hidden="1" x14ac:dyDescent="0.35">
      <c r="A25" s="100">
        <v>25114</v>
      </c>
      <c r="B25" s="100" t="s">
        <v>10131</v>
      </c>
      <c r="C25" s="100" t="s">
        <v>28108</v>
      </c>
      <c r="D25" s="100" t="s">
        <v>28108</v>
      </c>
      <c r="E25" s="100"/>
      <c r="F25" s="100"/>
      <c r="G25" s="100"/>
      <c r="H25" s="100"/>
      <c r="I25" s="100" t="s">
        <v>28103</v>
      </c>
      <c r="J25" s="100" t="s">
        <v>28061</v>
      </c>
      <c r="K25" s="100" t="s">
        <v>28103</v>
      </c>
      <c r="L25" s="100" t="s">
        <v>28103</v>
      </c>
      <c r="M25" s="100" t="s">
        <v>28125</v>
      </c>
      <c r="N25" s="100" t="s">
        <v>28132</v>
      </c>
      <c r="O25" s="100" t="s">
        <v>28110</v>
      </c>
      <c r="P25" s="100" t="s">
        <v>28116</v>
      </c>
    </row>
    <row r="26" spans="1:19" hidden="1" x14ac:dyDescent="0.35">
      <c r="A26" s="100">
        <v>19105</v>
      </c>
      <c r="B26" s="100" t="s">
        <v>6335</v>
      </c>
      <c r="C26" s="100"/>
      <c r="D26" s="100"/>
      <c r="E26" s="100"/>
      <c r="F26" s="100" t="s">
        <v>28108</v>
      </c>
      <c r="G26" s="100"/>
      <c r="H26" s="100"/>
      <c r="I26" s="100" t="s">
        <v>28061</v>
      </c>
      <c r="J26" s="100" t="s">
        <v>28061</v>
      </c>
      <c r="K26" s="100" t="s">
        <v>28103</v>
      </c>
      <c r="L26" s="100"/>
      <c r="M26" s="100" t="s">
        <v>28104</v>
      </c>
      <c r="N26" s="100" t="s">
        <v>28113</v>
      </c>
      <c r="O26" s="100" t="s">
        <v>28110</v>
      </c>
      <c r="P26" s="100" t="s">
        <v>28114</v>
      </c>
    </row>
    <row r="27" spans="1:19" ht="15.65" hidden="1" customHeight="1" x14ac:dyDescent="0.35">
      <c r="A27" s="100">
        <v>17215</v>
      </c>
      <c r="B27" s="100" t="s">
        <v>5473</v>
      </c>
      <c r="C27" s="100"/>
      <c r="D27" s="100"/>
      <c r="E27" s="100" t="s">
        <v>28108</v>
      </c>
      <c r="F27" s="100"/>
      <c r="G27" s="100"/>
      <c r="H27" s="100"/>
      <c r="I27" s="100" t="s">
        <v>28103</v>
      </c>
      <c r="J27" s="100" t="s">
        <v>28103</v>
      </c>
      <c r="K27" s="100" t="s">
        <v>28103</v>
      </c>
      <c r="L27" s="100" t="s">
        <v>28103</v>
      </c>
      <c r="M27" s="100" t="s">
        <v>28129</v>
      </c>
      <c r="N27" s="100">
        <v>0</v>
      </c>
      <c r="O27" s="100"/>
      <c r="P27" s="100" t="s">
        <v>28107</v>
      </c>
    </row>
    <row r="28" spans="1:19" hidden="1" x14ac:dyDescent="0.35">
      <c r="A28" s="100">
        <v>16188</v>
      </c>
      <c r="B28" s="100" t="s">
        <v>4837</v>
      </c>
      <c r="C28" s="100"/>
      <c r="D28" s="100"/>
      <c r="E28" s="100" t="s">
        <v>28108</v>
      </c>
      <c r="F28" s="100"/>
      <c r="G28" s="100"/>
      <c r="H28" s="100"/>
      <c r="I28" s="100" t="s">
        <v>28061</v>
      </c>
      <c r="J28" s="100" t="s">
        <v>28103</v>
      </c>
      <c r="K28" s="100" t="s">
        <v>28103</v>
      </c>
      <c r="L28" s="100" t="s">
        <v>28061</v>
      </c>
      <c r="M28" s="100" t="s">
        <v>28129</v>
      </c>
      <c r="N28" s="100" t="s">
        <v>28113</v>
      </c>
      <c r="O28" s="100" t="s">
        <v>28110</v>
      </c>
      <c r="P28" s="100" t="s">
        <v>28127</v>
      </c>
    </row>
    <row r="29" spans="1:19" hidden="1" x14ac:dyDescent="0.35">
      <c r="A29" s="100">
        <v>18372</v>
      </c>
      <c r="B29" s="100" t="s">
        <v>5990</v>
      </c>
      <c r="C29" s="100"/>
      <c r="D29" s="100"/>
      <c r="E29" s="100" t="s">
        <v>28108</v>
      </c>
      <c r="F29" s="100"/>
      <c r="G29" s="100"/>
      <c r="H29" s="100"/>
      <c r="I29" s="100" t="s">
        <v>28103</v>
      </c>
      <c r="J29" s="100" t="s">
        <v>28103</v>
      </c>
      <c r="K29" s="100" t="s">
        <v>28103</v>
      </c>
      <c r="L29" s="100" t="s">
        <v>28103</v>
      </c>
      <c r="M29" s="100" t="s">
        <v>28129</v>
      </c>
      <c r="N29" s="100">
        <v>0</v>
      </c>
      <c r="O29" s="100"/>
      <c r="P29" s="100" t="s">
        <v>28107</v>
      </c>
    </row>
    <row r="30" spans="1:19" hidden="1" x14ac:dyDescent="0.35">
      <c r="A30" s="100">
        <v>30687</v>
      </c>
      <c r="B30" s="100" t="s">
        <v>15442</v>
      </c>
      <c r="C30" s="100"/>
      <c r="D30" s="100" t="s">
        <v>28108</v>
      </c>
      <c r="E30" s="100"/>
      <c r="F30" s="100"/>
      <c r="G30" s="100"/>
      <c r="H30" s="100"/>
      <c r="I30" s="100" t="s">
        <v>28103</v>
      </c>
      <c r="J30" s="100" t="s">
        <v>28103</v>
      </c>
      <c r="K30" s="100" t="s">
        <v>28103</v>
      </c>
      <c r="L30" s="100" t="s">
        <v>28103</v>
      </c>
      <c r="M30" s="100" t="s">
        <v>28129</v>
      </c>
      <c r="N30" s="100" t="s">
        <v>28119</v>
      </c>
      <c r="O30" s="100"/>
      <c r="P30" s="100" t="s">
        <v>28131</v>
      </c>
    </row>
    <row r="31" spans="1:19" hidden="1" x14ac:dyDescent="0.35">
      <c r="A31" s="100">
        <v>71</v>
      </c>
      <c r="B31" s="100" t="s">
        <v>27114</v>
      </c>
      <c r="C31" s="100"/>
      <c r="D31" s="100"/>
      <c r="E31" s="100" t="s">
        <v>28108</v>
      </c>
      <c r="F31" s="100"/>
      <c r="G31" s="100"/>
      <c r="H31" s="100"/>
      <c r="I31" s="100" t="s">
        <v>28103</v>
      </c>
      <c r="J31" s="100" t="s">
        <v>28103</v>
      </c>
      <c r="K31" s="100" t="s">
        <v>28103</v>
      </c>
      <c r="L31" s="100" t="s">
        <v>28103</v>
      </c>
      <c r="M31" s="100" t="s">
        <v>28119</v>
      </c>
      <c r="N31" s="100">
        <v>0</v>
      </c>
      <c r="O31" s="100" t="s">
        <v>28120</v>
      </c>
      <c r="P31" s="100" t="s">
        <v>28115</v>
      </c>
    </row>
    <row r="32" spans="1:19" hidden="1" x14ac:dyDescent="0.35">
      <c r="A32" s="100">
        <v>19867</v>
      </c>
      <c r="B32" s="100" t="s">
        <v>28135</v>
      </c>
      <c r="C32" s="100"/>
      <c r="D32" s="100"/>
      <c r="E32" s="100"/>
      <c r="F32" s="100" t="s">
        <v>28108</v>
      </c>
      <c r="G32" s="100"/>
      <c r="H32" s="100"/>
      <c r="I32" s="100" t="s">
        <v>28103</v>
      </c>
      <c r="J32" s="100" t="s">
        <v>28061</v>
      </c>
      <c r="K32" s="100" t="s">
        <v>28103</v>
      </c>
      <c r="L32" s="100"/>
      <c r="M32" s="100" t="s">
        <v>28104</v>
      </c>
      <c r="N32" s="100" t="s">
        <v>28132</v>
      </c>
      <c r="O32" s="100" t="s">
        <v>28105</v>
      </c>
      <c r="P32" s="100" t="s">
        <v>28106</v>
      </c>
    </row>
    <row r="33" spans="1:16" hidden="1" x14ac:dyDescent="0.35">
      <c r="A33" s="100">
        <v>73</v>
      </c>
      <c r="B33" s="100" t="s">
        <v>27157</v>
      </c>
      <c r="C33" s="100" t="s">
        <v>28108</v>
      </c>
      <c r="D33" s="100" t="s">
        <v>28108</v>
      </c>
      <c r="E33" s="100"/>
      <c r="F33" s="100"/>
      <c r="G33" s="100"/>
      <c r="H33" s="100"/>
      <c r="I33" s="100" t="s">
        <v>28061</v>
      </c>
      <c r="J33" s="100" t="s">
        <v>28061</v>
      </c>
      <c r="K33" s="100" t="s">
        <v>28103</v>
      </c>
      <c r="L33" s="100" t="s">
        <v>28061</v>
      </c>
      <c r="M33" s="100" t="s">
        <v>28104</v>
      </c>
      <c r="N33" s="100" t="s">
        <v>28113</v>
      </c>
      <c r="O33" s="100" t="s">
        <v>28110</v>
      </c>
      <c r="P33" s="100" t="s">
        <v>28114</v>
      </c>
    </row>
    <row r="34" spans="1:16" hidden="1" x14ac:dyDescent="0.35">
      <c r="A34" s="100">
        <v>18224</v>
      </c>
      <c r="B34" s="100" t="s">
        <v>5906</v>
      </c>
      <c r="C34" s="100" t="s">
        <v>28108</v>
      </c>
      <c r="D34" s="100" t="s">
        <v>28108</v>
      </c>
      <c r="E34" s="100"/>
      <c r="F34" s="100"/>
      <c r="G34" s="100"/>
      <c r="H34" s="100"/>
      <c r="I34" s="100" t="s">
        <v>28061</v>
      </c>
      <c r="J34" s="100" t="s">
        <v>28061</v>
      </c>
      <c r="K34" s="100" t="s">
        <v>28103</v>
      </c>
      <c r="L34" s="100" t="s">
        <v>28061</v>
      </c>
      <c r="M34" s="100" t="s">
        <v>28104</v>
      </c>
      <c r="N34" s="100" t="s">
        <v>28109</v>
      </c>
      <c r="O34" s="100" t="s">
        <v>28110</v>
      </c>
      <c r="P34" s="100" t="s">
        <v>28111</v>
      </c>
    </row>
    <row r="35" spans="1:16" hidden="1" x14ac:dyDescent="0.35">
      <c r="A35" s="100">
        <v>33435</v>
      </c>
      <c r="B35" s="100" t="s">
        <v>549</v>
      </c>
      <c r="C35" s="100"/>
      <c r="D35" s="100" t="s">
        <v>28108</v>
      </c>
      <c r="E35" s="100"/>
      <c r="F35" s="100"/>
      <c r="G35" s="100"/>
      <c r="H35" s="100"/>
      <c r="I35" s="100" t="s">
        <v>28103</v>
      </c>
      <c r="J35" s="100" t="s">
        <v>28103</v>
      </c>
      <c r="K35" s="100" t="s">
        <v>28103</v>
      </c>
      <c r="L35" s="100" t="s">
        <v>28103</v>
      </c>
      <c r="M35" s="100" t="s">
        <v>28119</v>
      </c>
      <c r="N35" s="100">
        <v>0</v>
      </c>
      <c r="O35" s="100" t="s">
        <v>28120</v>
      </c>
      <c r="P35" s="100" t="s">
        <v>28115</v>
      </c>
    </row>
    <row r="36" spans="1:16" hidden="1" x14ac:dyDescent="0.35">
      <c r="A36" s="100">
        <v>32255</v>
      </c>
      <c r="B36" s="100" t="s">
        <v>551</v>
      </c>
      <c r="C36" s="100"/>
      <c r="D36" s="100" t="s">
        <v>28108</v>
      </c>
      <c r="E36" s="100"/>
      <c r="F36" s="100"/>
      <c r="G36" s="100"/>
      <c r="H36" s="100"/>
      <c r="I36" s="100" t="s">
        <v>28103</v>
      </c>
      <c r="J36" s="100" t="s">
        <v>28103</v>
      </c>
      <c r="K36" s="100" t="s">
        <v>28103</v>
      </c>
      <c r="L36" s="100" t="s">
        <v>28103</v>
      </c>
      <c r="M36" s="100" t="s">
        <v>28119</v>
      </c>
      <c r="N36" s="100">
        <v>0</v>
      </c>
      <c r="O36" s="100" t="s">
        <v>28120</v>
      </c>
      <c r="P36" s="100" t="s">
        <v>28115</v>
      </c>
    </row>
    <row r="37" spans="1:16" hidden="1" x14ac:dyDescent="0.35">
      <c r="A37" s="100">
        <v>18293</v>
      </c>
      <c r="B37" s="100" t="s">
        <v>5950</v>
      </c>
      <c r="C37" s="100"/>
      <c r="D37" s="100" t="s">
        <v>28108</v>
      </c>
      <c r="E37" s="100"/>
      <c r="F37" s="100"/>
      <c r="G37" s="100"/>
      <c r="H37" s="100"/>
      <c r="I37" s="100" t="s">
        <v>28103</v>
      </c>
      <c r="J37" s="100" t="s">
        <v>28061</v>
      </c>
      <c r="K37" s="100" t="s">
        <v>28103</v>
      </c>
      <c r="L37" s="100" t="s">
        <v>28103</v>
      </c>
      <c r="M37" s="100" t="s">
        <v>28104</v>
      </c>
      <c r="N37" s="100">
        <v>0</v>
      </c>
      <c r="O37" s="100" t="s">
        <v>28110</v>
      </c>
      <c r="P37" s="100" t="s">
        <v>28106</v>
      </c>
    </row>
    <row r="38" spans="1:16" x14ac:dyDescent="0.35">
      <c r="A38" s="100">
        <v>8841</v>
      </c>
      <c r="B38" s="100" t="s">
        <v>27524</v>
      </c>
      <c r="C38" s="100" t="s">
        <v>28108</v>
      </c>
      <c r="D38" s="100" t="s">
        <v>28108</v>
      </c>
      <c r="E38" s="100"/>
      <c r="F38" s="100" t="s">
        <v>28108</v>
      </c>
      <c r="G38" s="100"/>
      <c r="H38" s="100"/>
      <c r="I38" s="100" t="s">
        <v>28061</v>
      </c>
      <c r="J38" s="100" t="s">
        <v>28061</v>
      </c>
      <c r="K38" s="100" t="s">
        <v>28061</v>
      </c>
      <c r="L38" s="100" t="s">
        <v>28061</v>
      </c>
      <c r="M38" s="100" t="s">
        <v>28104</v>
      </c>
      <c r="N38" s="100" t="s">
        <v>28113</v>
      </c>
      <c r="O38" s="100" t="s">
        <v>28110</v>
      </c>
      <c r="P38" s="100" t="s">
        <v>28114</v>
      </c>
    </row>
    <row r="39" spans="1:16" x14ac:dyDescent="0.35">
      <c r="A39" s="100">
        <v>10038</v>
      </c>
      <c r="B39" s="100" t="s">
        <v>2187</v>
      </c>
      <c r="C39" s="100"/>
      <c r="D39" s="100" t="s">
        <v>28108</v>
      </c>
      <c r="E39" s="100" t="s">
        <v>28108</v>
      </c>
      <c r="F39" s="100"/>
      <c r="G39" s="100"/>
      <c r="H39" s="100"/>
      <c r="I39" s="100" t="s">
        <v>28103</v>
      </c>
      <c r="J39" s="100" t="s">
        <v>28103</v>
      </c>
      <c r="K39" s="100" t="s">
        <v>28061</v>
      </c>
      <c r="L39" s="100" t="s">
        <v>28103</v>
      </c>
      <c r="M39" s="100" t="s">
        <v>28129</v>
      </c>
      <c r="N39" s="100" t="s">
        <v>28132</v>
      </c>
      <c r="O39" s="100"/>
      <c r="P39" s="100" t="s">
        <v>28126</v>
      </c>
    </row>
    <row r="40" spans="1:16" hidden="1" x14ac:dyDescent="0.35">
      <c r="A40" s="100">
        <v>33687</v>
      </c>
      <c r="B40" s="100" t="s">
        <v>21021</v>
      </c>
      <c r="C40" s="100"/>
      <c r="D40" s="100"/>
      <c r="E40" s="100"/>
      <c r="F40" s="100"/>
      <c r="G40" s="100"/>
      <c r="H40" s="100"/>
      <c r="I40" s="100" t="s">
        <v>28103</v>
      </c>
      <c r="J40" s="100" t="s">
        <v>28103</v>
      </c>
      <c r="K40" s="100" t="s">
        <v>28103</v>
      </c>
      <c r="L40" s="100"/>
      <c r="M40" s="100" t="s">
        <v>28129</v>
      </c>
      <c r="N40" s="100"/>
      <c r="O40" s="100"/>
      <c r="P40" s="100" t="s">
        <v>28107</v>
      </c>
    </row>
    <row r="41" spans="1:16" hidden="1" x14ac:dyDescent="0.35">
      <c r="A41" s="100">
        <v>33688</v>
      </c>
      <c r="B41" s="100" t="s">
        <v>21024</v>
      </c>
      <c r="C41" s="100"/>
      <c r="D41" s="100" t="s">
        <v>28108</v>
      </c>
      <c r="E41" s="100"/>
      <c r="F41" s="100"/>
      <c r="G41" s="100"/>
      <c r="H41" s="100"/>
      <c r="I41" s="100" t="s">
        <v>28103</v>
      </c>
      <c r="J41" s="100" t="s">
        <v>28103</v>
      </c>
      <c r="K41" s="100" t="s">
        <v>28103</v>
      </c>
      <c r="L41" s="100" t="s">
        <v>28103</v>
      </c>
      <c r="M41" s="100" t="s">
        <v>28129</v>
      </c>
      <c r="N41" s="100">
        <v>0</v>
      </c>
      <c r="O41" s="100"/>
      <c r="P41" s="100" t="s">
        <v>28107</v>
      </c>
    </row>
    <row r="42" spans="1:16" hidden="1" x14ac:dyDescent="0.35">
      <c r="A42" s="100">
        <v>18678</v>
      </c>
      <c r="B42" s="100" t="s">
        <v>6123</v>
      </c>
      <c r="C42" s="100"/>
      <c r="D42" s="100"/>
      <c r="E42" s="100"/>
      <c r="F42" s="100"/>
      <c r="G42" s="100"/>
      <c r="H42" s="100"/>
      <c r="I42" s="100" t="s">
        <v>28103</v>
      </c>
      <c r="J42" s="100" t="s">
        <v>28103</v>
      </c>
      <c r="K42" s="100" t="s">
        <v>28103</v>
      </c>
      <c r="L42" s="100"/>
      <c r="M42" s="100" t="s">
        <v>28119</v>
      </c>
      <c r="N42" s="100"/>
      <c r="O42" s="100"/>
      <c r="P42" s="100" t="s">
        <v>28115</v>
      </c>
    </row>
    <row r="43" spans="1:16" hidden="1" x14ac:dyDescent="0.35">
      <c r="A43" s="100">
        <v>19166</v>
      </c>
      <c r="B43" s="100" t="s">
        <v>6366</v>
      </c>
      <c r="C43" s="100"/>
      <c r="D43" s="100" t="s">
        <v>28108</v>
      </c>
      <c r="E43" s="100"/>
      <c r="F43" s="100"/>
      <c r="G43" s="100" t="s">
        <v>28108</v>
      </c>
      <c r="H43" s="100"/>
      <c r="I43" s="100" t="s">
        <v>28061</v>
      </c>
      <c r="J43" s="100" t="s">
        <v>28061</v>
      </c>
      <c r="K43" s="100" t="s">
        <v>28103</v>
      </c>
      <c r="L43" s="100" t="s">
        <v>28061</v>
      </c>
      <c r="M43" s="100" t="s">
        <v>28104</v>
      </c>
      <c r="N43" s="100" t="s">
        <v>28109</v>
      </c>
      <c r="O43" s="100" t="s">
        <v>28110</v>
      </c>
      <c r="P43" s="100" t="s">
        <v>28111</v>
      </c>
    </row>
    <row r="44" spans="1:16" x14ac:dyDescent="0.35">
      <c r="A44" s="100">
        <v>17689</v>
      </c>
      <c r="B44" s="100" t="s">
        <v>5645</v>
      </c>
      <c r="C44" s="100" t="s">
        <v>28108</v>
      </c>
      <c r="D44" s="100"/>
      <c r="E44" s="100"/>
      <c r="F44" s="100"/>
      <c r="G44" s="100"/>
      <c r="H44" s="100"/>
      <c r="I44" s="100" t="s">
        <v>28061</v>
      </c>
      <c r="J44" s="100" t="s">
        <v>28061</v>
      </c>
      <c r="K44" s="100" t="s">
        <v>28061</v>
      </c>
      <c r="L44" s="100" t="s">
        <v>28061</v>
      </c>
      <c r="M44" s="100" t="s">
        <v>28104</v>
      </c>
      <c r="N44" s="100" t="s">
        <v>28113</v>
      </c>
      <c r="O44" s="100" t="s">
        <v>28110</v>
      </c>
      <c r="P44" s="100" t="s">
        <v>28114</v>
      </c>
    </row>
    <row r="45" spans="1:16" hidden="1" x14ac:dyDescent="0.35">
      <c r="A45" s="100">
        <v>25363</v>
      </c>
      <c r="B45" s="100" t="s">
        <v>10362</v>
      </c>
      <c r="C45" s="100"/>
      <c r="D45" s="100" t="s">
        <v>28108</v>
      </c>
      <c r="E45" s="100"/>
      <c r="F45" s="100"/>
      <c r="G45" s="100"/>
      <c r="H45" s="100"/>
      <c r="I45" s="100" t="s">
        <v>28103</v>
      </c>
      <c r="J45" s="100" t="s">
        <v>28061</v>
      </c>
      <c r="K45" s="100" t="s">
        <v>28103</v>
      </c>
      <c r="L45" s="100" t="s">
        <v>28103</v>
      </c>
      <c r="M45" s="100" t="s">
        <v>28136</v>
      </c>
      <c r="N45" s="100">
        <v>0</v>
      </c>
      <c r="O45" s="100"/>
      <c r="P45" s="100" t="s">
        <v>28115</v>
      </c>
    </row>
    <row r="46" spans="1:16" hidden="1" x14ac:dyDescent="0.35">
      <c r="A46" s="100">
        <v>30169</v>
      </c>
      <c r="B46" s="100" t="s">
        <v>14644</v>
      </c>
      <c r="C46" s="100"/>
      <c r="D46" s="100" t="s">
        <v>28108</v>
      </c>
      <c r="E46" s="100"/>
      <c r="F46" s="100"/>
      <c r="G46" s="100"/>
      <c r="H46" s="100"/>
      <c r="I46" s="100" t="s">
        <v>28103</v>
      </c>
      <c r="J46" s="100" t="s">
        <v>28103</v>
      </c>
      <c r="K46" s="100" t="s">
        <v>28103</v>
      </c>
      <c r="L46" s="100" t="s">
        <v>28103</v>
      </c>
      <c r="M46" s="100" t="s">
        <v>28129</v>
      </c>
      <c r="N46" s="100">
        <v>0</v>
      </c>
      <c r="O46" s="100"/>
      <c r="P46" s="100" t="s">
        <v>28131</v>
      </c>
    </row>
    <row r="47" spans="1:16" hidden="1" x14ac:dyDescent="0.35">
      <c r="A47" s="100">
        <v>23872</v>
      </c>
      <c r="B47" s="100" t="s">
        <v>9409</v>
      </c>
      <c r="C47" s="100"/>
      <c r="D47" s="100"/>
      <c r="E47" s="100"/>
      <c r="F47" s="100" t="s">
        <v>28108</v>
      </c>
      <c r="G47" s="100"/>
      <c r="H47" s="100"/>
      <c r="I47" s="100" t="s">
        <v>28103</v>
      </c>
      <c r="J47" s="100" t="s">
        <v>28103</v>
      </c>
      <c r="K47" s="100" t="s">
        <v>28103</v>
      </c>
      <c r="L47" s="100"/>
      <c r="M47" s="100" t="s">
        <v>28129</v>
      </c>
      <c r="N47" s="100" t="s">
        <v>28119</v>
      </c>
      <c r="O47" s="100"/>
      <c r="P47" s="100" t="s">
        <v>28115</v>
      </c>
    </row>
    <row r="48" spans="1:16" hidden="1" x14ac:dyDescent="0.35">
      <c r="A48" s="100">
        <v>17962</v>
      </c>
      <c r="B48" s="100" t="s">
        <v>5815</v>
      </c>
      <c r="C48" s="100"/>
      <c r="D48" s="100"/>
      <c r="E48" s="100"/>
      <c r="F48" s="100"/>
      <c r="G48" s="100"/>
      <c r="H48" s="100"/>
      <c r="I48" s="100" t="s">
        <v>28103</v>
      </c>
      <c r="J48" s="100" t="s">
        <v>28061</v>
      </c>
      <c r="K48" s="100" t="s">
        <v>28103</v>
      </c>
      <c r="L48" s="100"/>
      <c r="M48" s="100" t="s">
        <v>28104</v>
      </c>
      <c r="N48" s="100"/>
      <c r="O48" s="100" t="s">
        <v>28120</v>
      </c>
      <c r="P48" s="100" t="s">
        <v>28106</v>
      </c>
    </row>
    <row r="49" spans="1:23" ht="15.65" hidden="1" customHeight="1" x14ac:dyDescent="0.35">
      <c r="A49" s="100">
        <v>17765</v>
      </c>
      <c r="B49" s="100" t="s">
        <v>5691</v>
      </c>
      <c r="C49" s="100" t="s">
        <v>28108</v>
      </c>
      <c r="D49" s="100" t="s">
        <v>28108</v>
      </c>
      <c r="E49" s="100"/>
      <c r="F49" s="100"/>
      <c r="G49" s="100"/>
      <c r="H49" s="100"/>
      <c r="I49" s="100" t="s">
        <v>28061</v>
      </c>
      <c r="J49" s="100" t="s">
        <v>28061</v>
      </c>
      <c r="K49" s="100" t="s">
        <v>28103</v>
      </c>
      <c r="L49" s="100" t="s">
        <v>28061</v>
      </c>
      <c r="M49" s="100" t="s">
        <v>28104</v>
      </c>
      <c r="N49" s="100" t="s">
        <v>28113</v>
      </c>
      <c r="O49" s="100" t="s">
        <v>28110</v>
      </c>
      <c r="P49" s="100" t="s">
        <v>28114</v>
      </c>
      <c r="R49" s="60"/>
      <c r="S49" s="60"/>
      <c r="T49" s="60"/>
      <c r="U49" s="60"/>
      <c r="V49" s="60"/>
      <c r="W49" s="60"/>
    </row>
    <row r="50" spans="1:23" x14ac:dyDescent="0.35">
      <c r="A50" s="100">
        <v>22498</v>
      </c>
      <c r="B50" s="100" t="s">
        <v>8279</v>
      </c>
      <c r="C50" s="100"/>
      <c r="D50" s="100" t="s">
        <v>28108</v>
      </c>
      <c r="E50" s="100"/>
      <c r="F50" s="100"/>
      <c r="G50" s="100"/>
      <c r="H50" s="100"/>
      <c r="I50" s="100" t="s">
        <v>28103</v>
      </c>
      <c r="J50" s="100" t="s">
        <v>28103</v>
      </c>
      <c r="K50" s="100" t="s">
        <v>28061</v>
      </c>
      <c r="L50" s="100" t="s">
        <v>28103</v>
      </c>
      <c r="M50" s="100" t="s">
        <v>28129</v>
      </c>
      <c r="N50" s="100" t="s">
        <v>28119</v>
      </c>
      <c r="O50" s="100"/>
      <c r="P50" s="100" t="s">
        <v>28126</v>
      </c>
      <c r="R50" s="3"/>
      <c r="S50" s="3"/>
      <c r="T50" s="3"/>
      <c r="U50" s="3"/>
      <c r="V50" s="3"/>
      <c r="W50" s="3"/>
    </row>
    <row r="51" spans="1:23" hidden="1" x14ac:dyDescent="0.35">
      <c r="A51" s="100">
        <v>19182</v>
      </c>
      <c r="B51" s="100" t="s">
        <v>6376</v>
      </c>
      <c r="C51" s="100" t="s">
        <v>28108</v>
      </c>
      <c r="D51" s="100"/>
      <c r="E51" s="100"/>
      <c r="F51" s="100"/>
      <c r="G51" s="100"/>
      <c r="H51" s="100"/>
      <c r="I51" s="100" t="s">
        <v>28061</v>
      </c>
      <c r="J51" s="100" t="s">
        <v>28061</v>
      </c>
      <c r="K51" s="100" t="s">
        <v>28103</v>
      </c>
      <c r="L51" s="100" t="s">
        <v>28061</v>
      </c>
      <c r="M51" s="100" t="s">
        <v>28104</v>
      </c>
      <c r="N51" s="100" t="s">
        <v>28109</v>
      </c>
      <c r="O51" s="100" t="s">
        <v>28110</v>
      </c>
      <c r="P51" s="100" t="s">
        <v>28111</v>
      </c>
      <c r="R51" s="3"/>
      <c r="S51" s="3"/>
      <c r="T51" s="3"/>
      <c r="U51" s="3"/>
      <c r="V51" s="3"/>
      <c r="W51" s="3"/>
    </row>
    <row r="52" spans="1:23" hidden="1" x14ac:dyDescent="0.35">
      <c r="A52" s="100">
        <v>19181</v>
      </c>
      <c r="B52" s="100" t="s">
        <v>6373</v>
      </c>
      <c r="C52" s="100" t="s">
        <v>28108</v>
      </c>
      <c r="D52" s="100"/>
      <c r="E52" s="100"/>
      <c r="F52" s="100" t="s">
        <v>28108</v>
      </c>
      <c r="G52" s="100"/>
      <c r="H52" s="100"/>
      <c r="I52" s="100" t="s">
        <v>28061</v>
      </c>
      <c r="J52" s="100" t="s">
        <v>28061</v>
      </c>
      <c r="K52" s="100" t="s">
        <v>28103</v>
      </c>
      <c r="L52" s="100"/>
      <c r="M52" s="100"/>
      <c r="N52" s="100"/>
      <c r="O52" s="100" t="s">
        <v>28110</v>
      </c>
      <c r="P52" s="100"/>
      <c r="R52" s="3"/>
      <c r="S52" s="3"/>
      <c r="T52" s="3"/>
      <c r="U52" s="3"/>
      <c r="V52" s="3"/>
      <c r="W52" s="3"/>
    </row>
    <row r="53" spans="1:23" hidden="1" x14ac:dyDescent="0.35">
      <c r="A53" s="100">
        <v>20181</v>
      </c>
      <c r="B53" s="100" t="s">
        <v>7022</v>
      </c>
      <c r="C53" s="100" t="s">
        <v>28108</v>
      </c>
      <c r="D53" s="100"/>
      <c r="E53" s="100"/>
      <c r="F53" s="100"/>
      <c r="G53" s="100"/>
      <c r="H53" s="100"/>
      <c r="I53" s="100" t="s">
        <v>28061</v>
      </c>
      <c r="J53" s="100" t="s">
        <v>28061</v>
      </c>
      <c r="K53" s="100" t="s">
        <v>28103</v>
      </c>
      <c r="L53" s="100" t="s">
        <v>28061</v>
      </c>
      <c r="M53" s="100" t="s">
        <v>28104</v>
      </c>
      <c r="N53" s="100" t="s">
        <v>28109</v>
      </c>
      <c r="O53" s="100" t="s">
        <v>28110</v>
      </c>
      <c r="P53" s="100" t="s">
        <v>28111</v>
      </c>
      <c r="R53" s="3"/>
      <c r="S53" s="3"/>
      <c r="T53" s="3"/>
      <c r="U53" s="3"/>
      <c r="V53" s="3"/>
      <c r="W53" s="3"/>
    </row>
    <row r="54" spans="1:23" hidden="1" x14ac:dyDescent="0.35">
      <c r="A54" s="100">
        <v>20186</v>
      </c>
      <c r="B54" s="100" t="s">
        <v>28137</v>
      </c>
      <c r="C54" s="100"/>
      <c r="D54" s="100" t="s">
        <v>28108</v>
      </c>
      <c r="E54" s="100"/>
      <c r="F54" s="100"/>
      <c r="G54" s="100"/>
      <c r="H54" s="102"/>
      <c r="I54" s="100" t="s">
        <v>28061</v>
      </c>
      <c r="J54" s="100" t="s">
        <v>28061</v>
      </c>
      <c r="K54" s="100" t="s">
        <v>28103</v>
      </c>
      <c r="L54" s="100"/>
      <c r="M54" s="100" t="s">
        <v>28104</v>
      </c>
      <c r="N54" s="100" t="s">
        <v>28109</v>
      </c>
      <c r="O54" s="100" t="s">
        <v>28110</v>
      </c>
      <c r="P54" s="100" t="s">
        <v>28111</v>
      </c>
    </row>
    <row r="55" spans="1:23" hidden="1" x14ac:dyDescent="0.35">
      <c r="A55" s="100">
        <v>20182</v>
      </c>
      <c r="B55" s="100" t="s">
        <v>7025</v>
      </c>
      <c r="C55" s="100" t="s">
        <v>28108</v>
      </c>
      <c r="D55" s="100" t="s">
        <v>28108</v>
      </c>
      <c r="E55" s="100"/>
      <c r="F55" s="100"/>
      <c r="G55" s="100" t="s">
        <v>28108</v>
      </c>
      <c r="H55" s="100"/>
      <c r="I55" s="100" t="s">
        <v>28061</v>
      </c>
      <c r="J55" s="100" t="s">
        <v>28061</v>
      </c>
      <c r="K55" s="100" t="s">
        <v>28103</v>
      </c>
      <c r="L55" s="100" t="s">
        <v>28061</v>
      </c>
      <c r="M55" s="100" t="s">
        <v>28104</v>
      </c>
      <c r="N55" s="100" t="s">
        <v>28109</v>
      </c>
      <c r="O55" s="100" t="s">
        <v>28110</v>
      </c>
      <c r="P55" s="100" t="s">
        <v>28111</v>
      </c>
    </row>
    <row r="56" spans="1:23" hidden="1" x14ac:dyDescent="0.35">
      <c r="A56" s="100">
        <v>20188</v>
      </c>
      <c r="B56" s="100" t="s">
        <v>7044</v>
      </c>
      <c r="C56" s="100" t="s">
        <v>28108</v>
      </c>
      <c r="D56" s="100"/>
      <c r="E56" s="100"/>
      <c r="F56" s="100" t="s">
        <v>28108</v>
      </c>
      <c r="G56" s="100"/>
      <c r="H56" s="100"/>
      <c r="I56" s="100" t="s">
        <v>28061</v>
      </c>
      <c r="J56" s="100" t="s">
        <v>28061</v>
      </c>
      <c r="K56" s="100" t="s">
        <v>28103</v>
      </c>
      <c r="L56" s="100" t="s">
        <v>28061</v>
      </c>
      <c r="M56" s="100" t="s">
        <v>28104</v>
      </c>
      <c r="N56" s="100" t="s">
        <v>28109</v>
      </c>
      <c r="O56" s="100" t="s">
        <v>28110</v>
      </c>
      <c r="P56" s="100" t="s">
        <v>28111</v>
      </c>
    </row>
    <row r="57" spans="1:23" hidden="1" x14ac:dyDescent="0.35">
      <c r="A57" s="100">
        <v>20187</v>
      </c>
      <c r="B57" s="100" t="s">
        <v>7042</v>
      </c>
      <c r="C57" s="100" t="s">
        <v>28108</v>
      </c>
      <c r="D57" s="100"/>
      <c r="E57" s="100" t="s">
        <v>28108</v>
      </c>
      <c r="F57" s="100"/>
      <c r="G57" s="100"/>
      <c r="H57" s="100"/>
      <c r="I57" s="100" t="s">
        <v>28103</v>
      </c>
      <c r="J57" s="100" t="s">
        <v>28061</v>
      </c>
      <c r="K57" s="100" t="s">
        <v>28103</v>
      </c>
      <c r="L57" s="100" t="s">
        <v>28103</v>
      </c>
      <c r="M57" s="100" t="s">
        <v>28104</v>
      </c>
      <c r="N57" s="100" t="s">
        <v>28109</v>
      </c>
      <c r="O57" s="100" t="s">
        <v>28110</v>
      </c>
      <c r="P57" s="100" t="s">
        <v>28111</v>
      </c>
    </row>
    <row r="58" spans="1:23" hidden="1" x14ac:dyDescent="0.35">
      <c r="A58" s="100">
        <v>20180</v>
      </c>
      <c r="B58" s="100" t="s">
        <v>1803</v>
      </c>
      <c r="C58" s="100"/>
      <c r="D58" s="100"/>
      <c r="E58" s="100"/>
      <c r="F58" s="100" t="s">
        <v>28108</v>
      </c>
      <c r="G58" s="100"/>
      <c r="H58" s="100"/>
      <c r="I58" s="100" t="s">
        <v>28061</v>
      </c>
      <c r="J58" s="100" t="s">
        <v>28061</v>
      </c>
      <c r="K58" s="100" t="s">
        <v>28103</v>
      </c>
      <c r="L58" s="100"/>
      <c r="M58" s="100" t="s">
        <v>28104</v>
      </c>
      <c r="N58" s="100" t="s">
        <v>28109</v>
      </c>
      <c r="O58" s="100" t="s">
        <v>28105</v>
      </c>
      <c r="P58" s="100" t="s">
        <v>28111</v>
      </c>
    </row>
    <row r="59" spans="1:23" hidden="1" x14ac:dyDescent="0.35">
      <c r="A59" s="100">
        <v>20184</v>
      </c>
      <c r="B59" s="100" t="s">
        <v>7032</v>
      </c>
      <c r="C59" s="100"/>
      <c r="D59" s="100" t="s">
        <v>28108</v>
      </c>
      <c r="E59" s="100"/>
      <c r="F59" s="100"/>
      <c r="G59" s="100"/>
      <c r="H59" s="100"/>
      <c r="I59" s="100" t="s">
        <v>28061</v>
      </c>
      <c r="J59" s="100" t="s">
        <v>28061</v>
      </c>
      <c r="K59" s="100" t="s">
        <v>28103</v>
      </c>
      <c r="L59" s="100" t="s">
        <v>28061</v>
      </c>
      <c r="M59" s="100" t="s">
        <v>28104</v>
      </c>
      <c r="N59" s="100" t="s">
        <v>28109</v>
      </c>
      <c r="O59" s="100" t="s">
        <v>28110</v>
      </c>
      <c r="P59" s="100" t="s">
        <v>28111</v>
      </c>
    </row>
    <row r="60" spans="1:23" hidden="1" x14ac:dyDescent="0.35">
      <c r="A60" s="100">
        <v>17690</v>
      </c>
      <c r="B60" s="100" t="s">
        <v>5648</v>
      </c>
      <c r="C60" s="100" t="s">
        <v>28108</v>
      </c>
      <c r="D60" s="100" t="s">
        <v>28108</v>
      </c>
      <c r="E60" s="100"/>
      <c r="F60" s="100"/>
      <c r="G60" s="100" t="s">
        <v>28108</v>
      </c>
      <c r="H60" s="100"/>
      <c r="I60" s="100" t="s">
        <v>28103</v>
      </c>
      <c r="J60" s="100" t="s">
        <v>28061</v>
      </c>
      <c r="K60" s="100" t="s">
        <v>28103</v>
      </c>
      <c r="L60" s="100" t="s">
        <v>28103</v>
      </c>
      <c r="M60" s="100" t="s">
        <v>28104</v>
      </c>
      <c r="N60" s="100" t="s">
        <v>28109</v>
      </c>
      <c r="O60" s="100" t="s">
        <v>28110</v>
      </c>
      <c r="P60" s="100" t="s">
        <v>28111</v>
      </c>
    </row>
    <row r="61" spans="1:23" hidden="1" x14ac:dyDescent="0.35">
      <c r="A61" s="100">
        <v>23901</v>
      </c>
      <c r="B61" s="100" t="s">
        <v>28138</v>
      </c>
      <c r="C61" s="100"/>
      <c r="D61" s="100"/>
      <c r="E61" s="100"/>
      <c r="F61" s="100"/>
      <c r="G61" s="100"/>
      <c r="H61" s="100"/>
      <c r="I61" s="100" t="s">
        <v>28061</v>
      </c>
      <c r="J61" s="100" t="s">
        <v>28061</v>
      </c>
      <c r="K61" s="100" t="s">
        <v>28103</v>
      </c>
      <c r="L61" s="100"/>
      <c r="M61" s="100"/>
      <c r="N61" s="100"/>
      <c r="O61" s="100" t="s">
        <v>28110</v>
      </c>
      <c r="P61" s="100"/>
    </row>
    <row r="62" spans="1:23" hidden="1" x14ac:dyDescent="0.35">
      <c r="A62" s="100">
        <v>30431</v>
      </c>
      <c r="B62" s="100" t="s">
        <v>28139</v>
      </c>
      <c r="C62" s="100"/>
      <c r="D62" s="100" t="s">
        <v>28108</v>
      </c>
      <c r="E62" s="100"/>
      <c r="F62" s="100"/>
      <c r="G62" s="100"/>
      <c r="H62" s="100"/>
      <c r="I62" s="100" t="s">
        <v>28103</v>
      </c>
      <c r="J62" s="100" t="s">
        <v>28103</v>
      </c>
      <c r="K62" s="100" t="s">
        <v>28103</v>
      </c>
      <c r="L62" s="100" t="s">
        <v>28103</v>
      </c>
      <c r="M62" s="100" t="s">
        <v>28129</v>
      </c>
      <c r="N62" s="100" t="s">
        <v>28119</v>
      </c>
      <c r="O62" s="100"/>
      <c r="P62" s="100" t="s">
        <v>28117</v>
      </c>
    </row>
    <row r="63" spans="1:23" x14ac:dyDescent="0.35">
      <c r="A63" s="100">
        <v>23488</v>
      </c>
      <c r="B63" s="100" t="s">
        <v>9039</v>
      </c>
      <c r="C63" s="100"/>
      <c r="D63" s="100"/>
      <c r="E63" s="100"/>
      <c r="F63" s="100" t="s">
        <v>28108</v>
      </c>
      <c r="G63" s="100"/>
      <c r="H63" s="100"/>
      <c r="I63" s="100" t="s">
        <v>28103</v>
      </c>
      <c r="J63" s="100" t="s">
        <v>28103</v>
      </c>
      <c r="K63" s="100" t="s">
        <v>28061</v>
      </c>
      <c r="L63" s="100"/>
      <c r="M63" s="100" t="s">
        <v>28129</v>
      </c>
      <c r="N63" s="100" t="s">
        <v>28132</v>
      </c>
      <c r="O63" s="100"/>
      <c r="P63" s="100" t="s">
        <v>28126</v>
      </c>
    </row>
    <row r="64" spans="1:23" hidden="1" x14ac:dyDescent="0.35">
      <c r="A64" s="100">
        <v>31036</v>
      </c>
      <c r="B64" s="100" t="s">
        <v>15967</v>
      </c>
      <c r="C64" s="100"/>
      <c r="D64" s="100" t="s">
        <v>28108</v>
      </c>
      <c r="E64" s="100"/>
      <c r="F64" s="100"/>
      <c r="G64" s="100"/>
      <c r="H64" s="100"/>
      <c r="I64" s="100" t="s">
        <v>28103</v>
      </c>
      <c r="J64" s="100" t="s">
        <v>28103</v>
      </c>
      <c r="K64" s="100" t="s">
        <v>28103</v>
      </c>
      <c r="L64" s="100" t="s">
        <v>28103</v>
      </c>
      <c r="M64" s="100" t="s">
        <v>28129</v>
      </c>
      <c r="N64" s="100">
        <v>0</v>
      </c>
      <c r="O64" s="100"/>
      <c r="P64" s="100" t="s">
        <v>28131</v>
      </c>
    </row>
    <row r="65" spans="1:16" x14ac:dyDescent="0.35">
      <c r="A65" s="100">
        <v>26965</v>
      </c>
      <c r="B65" s="100" t="s">
        <v>11481</v>
      </c>
      <c r="C65" s="100"/>
      <c r="D65" s="100" t="s">
        <v>28108</v>
      </c>
      <c r="E65" s="100" t="s">
        <v>28108</v>
      </c>
      <c r="F65" s="100"/>
      <c r="G65" s="100"/>
      <c r="H65" s="100"/>
      <c r="I65" s="100" t="s">
        <v>28103</v>
      </c>
      <c r="J65" s="100" t="s">
        <v>28103</v>
      </c>
      <c r="K65" s="100" t="s">
        <v>28061</v>
      </c>
      <c r="L65" s="100" t="s">
        <v>28103</v>
      </c>
      <c r="M65" s="100" t="s">
        <v>28129</v>
      </c>
      <c r="N65" s="100" t="s">
        <v>28119</v>
      </c>
      <c r="O65" s="100"/>
      <c r="P65" s="100" t="s">
        <v>28126</v>
      </c>
    </row>
    <row r="66" spans="1:16" hidden="1" x14ac:dyDescent="0.35">
      <c r="A66" s="100">
        <v>34322</v>
      </c>
      <c r="B66" s="104" t="s">
        <v>28140</v>
      </c>
      <c r="C66" s="100"/>
      <c r="D66" s="100"/>
      <c r="E66" s="100"/>
      <c r="F66" s="100"/>
      <c r="G66" s="100"/>
      <c r="H66" s="102"/>
      <c r="I66" s="100"/>
      <c r="J66" s="100"/>
      <c r="K66" s="100"/>
      <c r="L66" s="100"/>
      <c r="M66" s="100"/>
      <c r="N66" s="100"/>
      <c r="O66" s="100"/>
      <c r="P66" s="100"/>
    </row>
    <row r="67" spans="1:16" hidden="1" x14ac:dyDescent="0.35">
      <c r="A67" s="100">
        <v>30754</v>
      </c>
      <c r="B67" s="100" t="s">
        <v>15538</v>
      </c>
      <c r="C67" s="100"/>
      <c r="D67" s="100" t="s">
        <v>28108</v>
      </c>
      <c r="E67" s="100" t="s">
        <v>28108</v>
      </c>
      <c r="F67" s="100"/>
      <c r="G67" s="100"/>
      <c r="H67" s="100"/>
      <c r="I67" s="100" t="s">
        <v>28061</v>
      </c>
      <c r="J67" s="100" t="s">
        <v>28061</v>
      </c>
      <c r="K67" s="100" t="s">
        <v>28103</v>
      </c>
      <c r="L67" s="100" t="s">
        <v>28061</v>
      </c>
      <c r="M67" s="100" t="s">
        <v>28104</v>
      </c>
      <c r="N67" s="100" t="s">
        <v>28109</v>
      </c>
      <c r="O67" s="100" t="s">
        <v>28110</v>
      </c>
      <c r="P67" s="100" t="s">
        <v>28111</v>
      </c>
    </row>
    <row r="68" spans="1:16" hidden="1" x14ac:dyDescent="0.35">
      <c r="A68" s="100">
        <v>31479</v>
      </c>
      <c r="B68" s="100" t="s">
        <v>16736</v>
      </c>
      <c r="C68" s="100"/>
      <c r="D68" s="100" t="s">
        <v>28108</v>
      </c>
      <c r="E68" s="100"/>
      <c r="F68" s="100"/>
      <c r="G68" s="100"/>
      <c r="H68" s="100"/>
      <c r="I68" s="100" t="s">
        <v>28103</v>
      </c>
      <c r="J68" s="100" t="s">
        <v>28103</v>
      </c>
      <c r="K68" s="100" t="s">
        <v>28103</v>
      </c>
      <c r="L68" s="100" t="s">
        <v>28103</v>
      </c>
      <c r="M68" s="100" t="s">
        <v>28129</v>
      </c>
      <c r="N68" s="100">
        <v>0</v>
      </c>
      <c r="O68" s="100"/>
      <c r="P68" s="100" t="s">
        <v>28107</v>
      </c>
    </row>
    <row r="69" spans="1:16" hidden="1" x14ac:dyDescent="0.35">
      <c r="A69" s="100">
        <v>4564</v>
      </c>
      <c r="B69" s="100" t="s">
        <v>26841</v>
      </c>
      <c r="C69" s="100"/>
      <c r="D69" s="100"/>
      <c r="E69" s="100" t="s">
        <v>28108</v>
      </c>
      <c r="F69" s="100"/>
      <c r="G69" s="100"/>
      <c r="H69" s="100"/>
      <c r="I69" s="100" t="s">
        <v>28103</v>
      </c>
      <c r="J69" s="100" t="s">
        <v>28103</v>
      </c>
      <c r="K69" s="100" t="s">
        <v>28103</v>
      </c>
      <c r="L69" s="100" t="s">
        <v>28103</v>
      </c>
      <c r="M69" s="100" t="s">
        <v>28129</v>
      </c>
      <c r="N69" s="100">
        <v>0</v>
      </c>
      <c r="O69" s="100"/>
      <c r="P69" s="100" t="s">
        <v>28107</v>
      </c>
    </row>
    <row r="70" spans="1:16" hidden="1" x14ac:dyDescent="0.35">
      <c r="A70" s="100">
        <v>24809</v>
      </c>
      <c r="B70" s="100" t="s">
        <v>9968</v>
      </c>
      <c r="C70" s="100"/>
      <c r="D70" s="100"/>
      <c r="E70" s="100"/>
      <c r="F70" s="100"/>
      <c r="G70" s="100" t="s">
        <v>28108</v>
      </c>
      <c r="H70" s="100"/>
      <c r="I70" s="100" t="s">
        <v>28103</v>
      </c>
      <c r="J70" s="100" t="s">
        <v>28103</v>
      </c>
      <c r="K70" s="100" t="s">
        <v>28103</v>
      </c>
      <c r="L70" s="100"/>
      <c r="M70" s="100" t="s">
        <v>28119</v>
      </c>
      <c r="N70" s="100"/>
      <c r="O70" s="100"/>
      <c r="P70" s="100" t="s">
        <v>28115</v>
      </c>
    </row>
    <row r="71" spans="1:16" hidden="1" x14ac:dyDescent="0.35">
      <c r="A71" s="100">
        <v>18201</v>
      </c>
      <c r="B71" s="100" t="s">
        <v>28141</v>
      </c>
      <c r="C71" s="100"/>
      <c r="D71" s="100"/>
      <c r="E71" s="100"/>
      <c r="F71" s="100"/>
      <c r="G71" s="100" t="s">
        <v>28108</v>
      </c>
      <c r="H71" s="100"/>
      <c r="I71" s="100" t="s">
        <v>28103</v>
      </c>
      <c r="J71" s="100" t="s">
        <v>28103</v>
      </c>
      <c r="K71" s="100" t="s">
        <v>28103</v>
      </c>
      <c r="L71" s="100"/>
      <c r="M71" s="100" t="s">
        <v>28119</v>
      </c>
      <c r="N71" s="100"/>
      <c r="O71" s="100"/>
      <c r="P71" s="100" t="s">
        <v>28115</v>
      </c>
    </row>
    <row r="72" spans="1:16" hidden="1" x14ac:dyDescent="0.35">
      <c r="A72" s="100">
        <v>27833</v>
      </c>
      <c r="B72" s="100" t="s">
        <v>28142</v>
      </c>
      <c r="C72" s="100"/>
      <c r="D72" s="100" t="s">
        <v>28108</v>
      </c>
      <c r="E72" s="100"/>
      <c r="F72" s="100"/>
      <c r="G72" s="100"/>
      <c r="H72" s="100"/>
      <c r="I72" s="100" t="s">
        <v>28103</v>
      </c>
      <c r="J72" s="100" t="s">
        <v>28103</v>
      </c>
      <c r="K72" s="100" t="s">
        <v>28103</v>
      </c>
      <c r="L72" s="100" t="s">
        <v>28103</v>
      </c>
      <c r="M72" s="100" t="s">
        <v>28129</v>
      </c>
      <c r="N72" s="100">
        <v>0</v>
      </c>
      <c r="O72" s="100"/>
      <c r="P72" s="100" t="s">
        <v>28143</v>
      </c>
    </row>
    <row r="73" spans="1:16" hidden="1" x14ac:dyDescent="0.35">
      <c r="A73" s="100">
        <v>19101</v>
      </c>
      <c r="B73" s="100" t="s">
        <v>28144</v>
      </c>
      <c r="C73" s="100"/>
      <c r="D73" s="100"/>
      <c r="E73" s="100" t="s">
        <v>28108</v>
      </c>
      <c r="F73" s="100"/>
      <c r="G73" s="100"/>
      <c r="H73" s="100"/>
      <c r="I73" s="100" t="s">
        <v>28061</v>
      </c>
      <c r="J73" s="100" t="s">
        <v>28061</v>
      </c>
      <c r="K73" s="100" t="s">
        <v>28103</v>
      </c>
      <c r="L73" s="100" t="s">
        <v>28061</v>
      </c>
      <c r="M73" s="100" t="s">
        <v>28104</v>
      </c>
      <c r="N73" s="100">
        <v>0</v>
      </c>
      <c r="O73" s="100" t="s">
        <v>28110</v>
      </c>
      <c r="P73" s="100" t="s">
        <v>28106</v>
      </c>
    </row>
    <row r="74" spans="1:16" hidden="1" x14ac:dyDescent="0.35">
      <c r="A74" s="100">
        <v>10101</v>
      </c>
      <c r="B74" s="100" t="s">
        <v>2226</v>
      </c>
      <c r="C74" s="100"/>
      <c r="D74" s="100" t="s">
        <v>28108</v>
      </c>
      <c r="E74" s="100" t="s">
        <v>28108</v>
      </c>
      <c r="F74" s="100"/>
      <c r="G74" s="100"/>
      <c r="H74" s="100"/>
      <c r="I74" s="100" t="s">
        <v>28061</v>
      </c>
      <c r="J74" s="100" t="s">
        <v>28103</v>
      </c>
      <c r="K74" s="100" t="s">
        <v>28103</v>
      </c>
      <c r="L74" s="100" t="s">
        <v>28061</v>
      </c>
      <c r="M74" s="100" t="s">
        <v>28129</v>
      </c>
      <c r="N74" s="100" t="s">
        <v>28113</v>
      </c>
      <c r="O74" s="100" t="s">
        <v>28120</v>
      </c>
      <c r="P74" s="100" t="s">
        <v>28127</v>
      </c>
    </row>
    <row r="75" spans="1:16" hidden="1" x14ac:dyDescent="0.35">
      <c r="A75" s="100">
        <v>34361</v>
      </c>
      <c r="B75" s="100" t="s">
        <v>22613</v>
      </c>
      <c r="C75" s="100"/>
      <c r="D75" s="100"/>
      <c r="E75" s="100" t="s">
        <v>28108</v>
      </c>
      <c r="F75" s="100"/>
      <c r="G75" s="100"/>
      <c r="H75" s="100"/>
      <c r="I75" s="100" t="s">
        <v>28061</v>
      </c>
      <c r="J75" s="100" t="s">
        <v>28103</v>
      </c>
      <c r="K75" s="100" t="s">
        <v>28103</v>
      </c>
      <c r="L75" s="100" t="s">
        <v>28061</v>
      </c>
      <c r="M75" s="100" t="s">
        <v>28119</v>
      </c>
      <c r="N75" s="100" t="s">
        <v>28113</v>
      </c>
      <c r="O75" s="100" t="s">
        <v>28120</v>
      </c>
      <c r="P75" s="100" t="s">
        <v>28127</v>
      </c>
    </row>
    <row r="76" spans="1:16" hidden="1" x14ac:dyDescent="0.35">
      <c r="A76" s="100">
        <v>28024</v>
      </c>
      <c r="B76" s="100" t="s">
        <v>12289</v>
      </c>
      <c r="C76" s="100"/>
      <c r="D76" s="100" t="s">
        <v>28108</v>
      </c>
      <c r="E76" s="100"/>
      <c r="F76" s="100"/>
      <c r="G76" s="100"/>
      <c r="H76" s="100"/>
      <c r="I76" s="100" t="s">
        <v>28103</v>
      </c>
      <c r="J76" s="100" t="s">
        <v>28103</v>
      </c>
      <c r="K76" s="100" t="s">
        <v>28103</v>
      </c>
      <c r="L76" s="100" t="s">
        <v>28103</v>
      </c>
      <c r="M76" s="100" t="s">
        <v>28119</v>
      </c>
      <c r="N76" s="100">
        <v>0</v>
      </c>
      <c r="O76" s="100"/>
      <c r="P76" s="100" t="s">
        <v>28115</v>
      </c>
    </row>
    <row r="77" spans="1:16" ht="16.399999999999999" customHeight="1" x14ac:dyDescent="0.35">
      <c r="A77" s="100">
        <v>27531</v>
      </c>
      <c r="B77" s="100" t="s">
        <v>11939</v>
      </c>
      <c r="C77" s="100" t="s">
        <v>28108</v>
      </c>
      <c r="D77" s="100" t="s">
        <v>28108</v>
      </c>
      <c r="E77" s="100"/>
      <c r="F77" s="100"/>
      <c r="G77" s="100"/>
      <c r="H77" s="100"/>
      <c r="I77" s="100" t="s">
        <v>28103</v>
      </c>
      <c r="J77" s="100" t="s">
        <v>28061</v>
      </c>
      <c r="K77" s="100" t="s">
        <v>28061</v>
      </c>
      <c r="L77" s="100" t="s">
        <v>28061</v>
      </c>
      <c r="M77" s="100" t="s">
        <v>28104</v>
      </c>
      <c r="N77" s="100">
        <v>0</v>
      </c>
      <c r="O77" s="100"/>
      <c r="P77" s="100" t="s">
        <v>28126</v>
      </c>
    </row>
    <row r="78" spans="1:16" ht="16.399999999999999" hidden="1" customHeight="1" x14ac:dyDescent="0.35">
      <c r="A78" s="100">
        <v>19062</v>
      </c>
      <c r="B78" s="100" t="s">
        <v>6305</v>
      </c>
      <c r="C78" s="100"/>
      <c r="D78" s="100" t="s">
        <v>28108</v>
      </c>
      <c r="E78" s="100" t="s">
        <v>28108</v>
      </c>
      <c r="F78" s="100"/>
      <c r="G78" s="100"/>
      <c r="H78" s="100"/>
      <c r="I78" s="100" t="s">
        <v>28061</v>
      </c>
      <c r="J78" s="100" t="s">
        <v>28061</v>
      </c>
      <c r="K78" s="100" t="s">
        <v>28103</v>
      </c>
      <c r="L78" s="100" t="s">
        <v>28061</v>
      </c>
      <c r="M78" s="100" t="s">
        <v>28104</v>
      </c>
      <c r="N78" s="100" t="s">
        <v>28113</v>
      </c>
      <c r="O78" s="100" t="s">
        <v>28110</v>
      </c>
      <c r="P78" s="100" t="s">
        <v>28114</v>
      </c>
    </row>
    <row r="79" spans="1:16" ht="16.399999999999999" hidden="1" customHeight="1" x14ac:dyDescent="0.35">
      <c r="A79" s="100">
        <v>18211</v>
      </c>
      <c r="B79" s="100" t="s">
        <v>5903</v>
      </c>
      <c r="C79" s="100" t="s">
        <v>28108</v>
      </c>
      <c r="D79" s="100" t="s">
        <v>28108</v>
      </c>
      <c r="E79" s="100"/>
      <c r="F79" s="100"/>
      <c r="G79" s="100"/>
      <c r="H79" s="100"/>
      <c r="I79" s="100" t="s">
        <v>28061</v>
      </c>
      <c r="J79" s="100" t="s">
        <v>28061</v>
      </c>
      <c r="K79" s="100" t="s">
        <v>28103</v>
      </c>
      <c r="L79" s="100" t="s">
        <v>28061</v>
      </c>
      <c r="M79" s="100" t="s">
        <v>28104</v>
      </c>
      <c r="N79" s="100" t="s">
        <v>28113</v>
      </c>
      <c r="O79" s="100" t="s">
        <v>28110</v>
      </c>
      <c r="P79" s="100" t="s">
        <v>28114</v>
      </c>
    </row>
    <row r="80" spans="1:16" ht="16.399999999999999" hidden="1" customHeight="1" x14ac:dyDescent="0.35">
      <c r="A80" s="100">
        <v>18263</v>
      </c>
      <c r="B80" s="100" t="s">
        <v>5923</v>
      </c>
      <c r="C80" s="100" t="s">
        <v>28108</v>
      </c>
      <c r="D80" s="100"/>
      <c r="E80" s="100"/>
      <c r="F80" s="100"/>
      <c r="G80" s="100"/>
      <c r="H80" s="100"/>
      <c r="I80" s="100" t="s">
        <v>28103</v>
      </c>
      <c r="J80" s="100" t="s">
        <v>28061</v>
      </c>
      <c r="K80" s="100" t="s">
        <v>28103</v>
      </c>
      <c r="L80" s="100" t="s">
        <v>28103</v>
      </c>
      <c r="M80" s="100" t="s">
        <v>28104</v>
      </c>
      <c r="N80" s="100">
        <v>0</v>
      </c>
      <c r="O80" s="100" t="s">
        <v>28105</v>
      </c>
      <c r="P80" s="100" t="s">
        <v>28106</v>
      </c>
    </row>
    <row r="81" spans="1:16" ht="16.399999999999999" hidden="1" customHeight="1" x14ac:dyDescent="0.35">
      <c r="A81" s="100">
        <v>9899</v>
      </c>
      <c r="B81" s="100" t="s">
        <v>27844</v>
      </c>
      <c r="C81" s="100"/>
      <c r="D81" s="100"/>
      <c r="E81" s="100" t="s">
        <v>28108</v>
      </c>
      <c r="F81" s="100"/>
      <c r="G81" s="100"/>
      <c r="H81" s="100"/>
      <c r="I81" s="100" t="s">
        <v>28061</v>
      </c>
      <c r="J81" s="100" t="s">
        <v>28061</v>
      </c>
      <c r="K81" s="100" t="s">
        <v>28103</v>
      </c>
      <c r="L81" s="100" t="s">
        <v>28061</v>
      </c>
      <c r="M81" s="100" t="s">
        <v>28104</v>
      </c>
      <c r="N81" s="100">
        <v>0</v>
      </c>
      <c r="O81" s="100" t="s">
        <v>28110</v>
      </c>
      <c r="P81" s="100" t="s">
        <v>28124</v>
      </c>
    </row>
    <row r="82" spans="1:16" ht="16.399999999999999" hidden="1" customHeight="1" x14ac:dyDescent="0.35">
      <c r="A82" s="100">
        <v>13537</v>
      </c>
      <c r="B82" s="100" t="s">
        <v>3402</v>
      </c>
      <c r="C82" s="100"/>
      <c r="D82" s="100"/>
      <c r="E82" s="100"/>
      <c r="F82" s="100"/>
      <c r="G82" s="100"/>
      <c r="H82" s="102"/>
      <c r="I82" s="100"/>
      <c r="J82" s="100"/>
      <c r="K82" s="100"/>
      <c r="L82" s="100"/>
      <c r="M82" s="100"/>
      <c r="N82" s="100"/>
      <c r="O82" s="100"/>
      <c r="P82" s="100"/>
    </row>
    <row r="83" spans="1:16" ht="16.399999999999999" hidden="1" customHeight="1" x14ac:dyDescent="0.35">
      <c r="A83" s="100">
        <v>18284</v>
      </c>
      <c r="B83" s="100" t="s">
        <v>5940</v>
      </c>
      <c r="C83" s="100"/>
      <c r="D83" s="100"/>
      <c r="E83" s="100"/>
      <c r="F83" s="100"/>
      <c r="G83" s="100" t="s">
        <v>28108</v>
      </c>
      <c r="H83" s="100"/>
      <c r="I83" s="100" t="s">
        <v>28103</v>
      </c>
      <c r="J83" s="100" t="s">
        <v>28103</v>
      </c>
      <c r="K83" s="100" t="s">
        <v>28103</v>
      </c>
      <c r="L83" s="100"/>
      <c r="M83" s="100" t="s">
        <v>28119</v>
      </c>
      <c r="N83" s="100"/>
      <c r="O83" s="100"/>
      <c r="P83" s="100" t="s">
        <v>28115</v>
      </c>
    </row>
    <row r="84" spans="1:16" ht="16.399999999999999" hidden="1" customHeight="1" x14ac:dyDescent="0.35">
      <c r="A84" s="100">
        <v>6169</v>
      </c>
      <c r="B84" s="100" t="s">
        <v>27012</v>
      </c>
      <c r="C84" s="100"/>
      <c r="D84" s="100"/>
      <c r="E84" s="100" t="s">
        <v>28108</v>
      </c>
      <c r="F84" s="100"/>
      <c r="G84" s="100"/>
      <c r="H84" s="100"/>
      <c r="I84" s="100" t="s">
        <v>28061</v>
      </c>
      <c r="J84" s="100" t="s">
        <v>28061</v>
      </c>
      <c r="K84" s="100" t="s">
        <v>28103</v>
      </c>
      <c r="L84" s="100" t="s">
        <v>28061</v>
      </c>
      <c r="M84" s="100" t="s">
        <v>28104</v>
      </c>
      <c r="N84" s="100" t="s">
        <v>28145</v>
      </c>
      <c r="O84" s="100" t="s">
        <v>28110</v>
      </c>
      <c r="P84" s="100" t="s">
        <v>28106</v>
      </c>
    </row>
    <row r="85" spans="1:16" ht="16.399999999999999" hidden="1" customHeight="1" x14ac:dyDescent="0.35">
      <c r="A85" s="100">
        <v>9313</v>
      </c>
      <c r="B85" s="100" t="s">
        <v>27637</v>
      </c>
      <c r="C85" s="100"/>
      <c r="D85" s="100" t="s">
        <v>28108</v>
      </c>
      <c r="E85" s="100"/>
      <c r="F85" s="100"/>
      <c r="G85" s="100"/>
      <c r="H85" s="100"/>
      <c r="I85" s="100" t="s">
        <v>28061</v>
      </c>
      <c r="J85" s="100" t="s">
        <v>28061</v>
      </c>
      <c r="K85" s="100" t="s">
        <v>28103</v>
      </c>
      <c r="L85" s="100" t="s">
        <v>28061</v>
      </c>
      <c r="M85" s="100" t="s">
        <v>28104</v>
      </c>
      <c r="N85" s="100">
        <v>0</v>
      </c>
      <c r="O85" s="100" t="s">
        <v>28110</v>
      </c>
      <c r="P85" s="100" t="s">
        <v>28106</v>
      </c>
    </row>
    <row r="86" spans="1:16" ht="16.399999999999999" hidden="1" customHeight="1" x14ac:dyDescent="0.35">
      <c r="A86" s="100">
        <v>31529</v>
      </c>
      <c r="B86" s="100" t="s">
        <v>16845</v>
      </c>
      <c r="C86" s="100"/>
      <c r="D86" s="100"/>
      <c r="E86" s="100" t="s">
        <v>28108</v>
      </c>
      <c r="F86" s="100"/>
      <c r="G86" s="100"/>
      <c r="H86" s="100"/>
      <c r="I86" s="100" t="s">
        <v>28103</v>
      </c>
      <c r="J86" s="100" t="s">
        <v>28103</v>
      </c>
      <c r="K86" s="100" t="s">
        <v>28103</v>
      </c>
      <c r="L86" s="100" t="s">
        <v>28103</v>
      </c>
      <c r="M86" s="100" t="s">
        <v>28119</v>
      </c>
      <c r="N86" s="100">
        <v>0</v>
      </c>
      <c r="O86" s="100"/>
      <c r="P86" s="100" t="s">
        <v>28115</v>
      </c>
    </row>
    <row r="87" spans="1:16" ht="16.399999999999999" hidden="1" customHeight="1" x14ac:dyDescent="0.35">
      <c r="A87" s="100">
        <v>19705</v>
      </c>
      <c r="B87" s="100" t="s">
        <v>6613</v>
      </c>
      <c r="C87" s="100"/>
      <c r="D87" s="100" t="s">
        <v>28108</v>
      </c>
      <c r="E87" s="100" t="s">
        <v>28108</v>
      </c>
      <c r="F87" s="100"/>
      <c r="G87" s="100"/>
      <c r="H87" s="100"/>
      <c r="I87" s="100" t="s">
        <v>28061</v>
      </c>
      <c r="J87" s="100" t="s">
        <v>28061</v>
      </c>
      <c r="K87" s="100" t="s">
        <v>28103</v>
      </c>
      <c r="L87" s="100" t="s">
        <v>28061</v>
      </c>
      <c r="M87" s="100" t="s">
        <v>28104</v>
      </c>
      <c r="N87" s="100">
        <v>0</v>
      </c>
      <c r="O87" s="100" t="s">
        <v>28110</v>
      </c>
      <c r="P87" s="100" t="s">
        <v>28106</v>
      </c>
    </row>
    <row r="88" spans="1:16" hidden="1" x14ac:dyDescent="0.35">
      <c r="A88" s="100">
        <v>24444</v>
      </c>
      <c r="B88" s="100" t="s">
        <v>9788</v>
      </c>
      <c r="C88" s="100"/>
      <c r="D88" s="100"/>
      <c r="E88" s="100" t="s">
        <v>28108</v>
      </c>
      <c r="F88" s="100"/>
      <c r="G88" s="100"/>
      <c r="H88" s="100"/>
      <c r="I88" s="100" t="s">
        <v>28061</v>
      </c>
      <c r="J88" s="100" t="s">
        <v>28061</v>
      </c>
      <c r="K88" s="100" t="s">
        <v>28103</v>
      </c>
      <c r="L88" s="100" t="s">
        <v>28061</v>
      </c>
      <c r="M88" s="100" t="s">
        <v>28104</v>
      </c>
      <c r="N88" s="100">
        <v>0</v>
      </c>
      <c r="O88" s="100" t="s">
        <v>28110</v>
      </c>
      <c r="P88" s="100" t="s">
        <v>28106</v>
      </c>
    </row>
    <row r="89" spans="1:16" hidden="1" x14ac:dyDescent="0.35">
      <c r="A89" s="100">
        <v>10417</v>
      </c>
      <c r="B89" s="100" t="s">
        <v>2316</v>
      </c>
      <c r="C89" s="100"/>
      <c r="D89" s="100"/>
      <c r="E89" s="100" t="s">
        <v>28108</v>
      </c>
      <c r="F89" s="100"/>
      <c r="G89" s="100"/>
      <c r="H89" s="100"/>
      <c r="I89" s="100" t="s">
        <v>28061</v>
      </c>
      <c r="J89" s="100" t="s">
        <v>28103</v>
      </c>
      <c r="K89" s="100" t="s">
        <v>28103</v>
      </c>
      <c r="L89" s="100" t="s">
        <v>28061</v>
      </c>
      <c r="M89" s="100" t="s">
        <v>28119</v>
      </c>
      <c r="N89" s="100" t="s">
        <v>28113</v>
      </c>
      <c r="O89" s="100" t="s">
        <v>28120</v>
      </c>
      <c r="P89" s="100" t="s">
        <v>28127</v>
      </c>
    </row>
    <row r="90" spans="1:16" hidden="1" x14ac:dyDescent="0.35">
      <c r="A90" s="100">
        <v>16627</v>
      </c>
      <c r="B90" s="100" t="s">
        <v>28146</v>
      </c>
      <c r="C90" s="100"/>
      <c r="D90" s="100"/>
      <c r="E90" s="100" t="s">
        <v>28108</v>
      </c>
      <c r="F90" s="100"/>
      <c r="G90" s="100"/>
      <c r="H90" s="100"/>
      <c r="I90" s="100" t="s">
        <v>28061</v>
      </c>
      <c r="J90" s="100" t="s">
        <v>28061</v>
      </c>
      <c r="K90" s="100" t="s">
        <v>28103</v>
      </c>
      <c r="L90" s="100" t="s">
        <v>28061</v>
      </c>
      <c r="M90" s="100" t="s">
        <v>28104</v>
      </c>
      <c r="N90" s="100" t="s">
        <v>28113</v>
      </c>
      <c r="O90" s="100" t="s">
        <v>28120</v>
      </c>
      <c r="P90" s="100" t="s">
        <v>28114</v>
      </c>
    </row>
    <row r="91" spans="1:16" hidden="1" x14ac:dyDescent="0.35">
      <c r="A91" s="100">
        <v>17784</v>
      </c>
      <c r="B91" s="100" t="s">
        <v>5698</v>
      </c>
      <c r="C91" s="100"/>
      <c r="D91" s="100"/>
      <c r="E91" s="100"/>
      <c r="F91" s="100"/>
      <c r="G91" s="100"/>
      <c r="H91" s="100"/>
      <c r="I91" s="100" t="s">
        <v>28061</v>
      </c>
      <c r="J91" s="100" t="s">
        <v>28061</v>
      </c>
      <c r="K91" s="100" t="s">
        <v>28103</v>
      </c>
      <c r="L91" s="100"/>
      <c r="M91" s="100" t="s">
        <v>28104</v>
      </c>
      <c r="N91" s="100" t="s">
        <v>28109</v>
      </c>
      <c r="O91" s="100" t="s">
        <v>28105</v>
      </c>
      <c r="P91" s="100" t="s">
        <v>28114</v>
      </c>
    </row>
    <row r="92" spans="1:16" hidden="1" x14ac:dyDescent="0.35">
      <c r="A92" s="100">
        <v>9723</v>
      </c>
      <c r="B92" s="100" t="s">
        <v>27782</v>
      </c>
      <c r="C92" s="100"/>
      <c r="D92" s="100"/>
      <c r="E92" s="100" t="s">
        <v>28108</v>
      </c>
      <c r="F92" s="100"/>
      <c r="G92" s="100"/>
      <c r="H92" s="100"/>
      <c r="I92" s="100" t="s">
        <v>28061</v>
      </c>
      <c r="J92" s="100" t="s">
        <v>28061</v>
      </c>
      <c r="K92" s="100" t="s">
        <v>28103</v>
      </c>
      <c r="L92" s="100" t="s">
        <v>28061</v>
      </c>
      <c r="M92" s="100" t="s">
        <v>28104</v>
      </c>
      <c r="N92" s="100" t="s">
        <v>28119</v>
      </c>
      <c r="O92" s="100" t="s">
        <v>28110</v>
      </c>
      <c r="P92" s="100" t="s">
        <v>28106</v>
      </c>
    </row>
    <row r="93" spans="1:16" hidden="1" x14ac:dyDescent="0.35">
      <c r="A93" s="100">
        <v>22510</v>
      </c>
      <c r="B93" s="100" t="s">
        <v>8285</v>
      </c>
      <c r="C93" s="100"/>
      <c r="D93" s="100" t="s">
        <v>28108</v>
      </c>
      <c r="E93" s="100"/>
      <c r="F93" s="100" t="s">
        <v>28108</v>
      </c>
      <c r="G93" s="100"/>
      <c r="H93" s="100"/>
      <c r="I93" s="100" t="s">
        <v>28061</v>
      </c>
      <c r="J93" s="100" t="s">
        <v>28061</v>
      </c>
      <c r="K93" s="100" t="s">
        <v>28103</v>
      </c>
      <c r="L93" s="100" t="s">
        <v>28061</v>
      </c>
      <c r="M93" s="100" t="s">
        <v>28104</v>
      </c>
      <c r="N93" s="100" t="s">
        <v>28113</v>
      </c>
      <c r="O93" s="100" t="s">
        <v>28110</v>
      </c>
      <c r="P93" s="100" t="s">
        <v>28114</v>
      </c>
    </row>
    <row r="94" spans="1:16" hidden="1" x14ac:dyDescent="0.35">
      <c r="A94" s="100">
        <v>22509</v>
      </c>
      <c r="B94" s="100" t="s">
        <v>8282</v>
      </c>
      <c r="C94" s="100" t="s">
        <v>28108</v>
      </c>
      <c r="D94" s="100"/>
      <c r="E94" s="100"/>
      <c r="F94" s="100"/>
      <c r="G94" s="100" t="s">
        <v>28108</v>
      </c>
      <c r="H94" s="100"/>
      <c r="I94" s="100" t="s">
        <v>28103</v>
      </c>
      <c r="J94" s="100" t="s">
        <v>28061</v>
      </c>
      <c r="K94" s="100" t="s">
        <v>28103</v>
      </c>
      <c r="L94" s="100" t="s">
        <v>28103</v>
      </c>
      <c r="M94" s="100" t="s">
        <v>28104</v>
      </c>
      <c r="N94" s="100" t="s">
        <v>28147</v>
      </c>
      <c r="O94" s="100" t="s">
        <v>28105</v>
      </c>
      <c r="P94" s="100" t="s">
        <v>28106</v>
      </c>
    </row>
    <row r="95" spans="1:16" hidden="1" x14ac:dyDescent="0.35">
      <c r="A95" s="100">
        <v>29349</v>
      </c>
      <c r="B95" s="100" t="s">
        <v>13627</v>
      </c>
      <c r="C95" s="100" t="s">
        <v>28108</v>
      </c>
      <c r="D95" s="100" t="s">
        <v>28108</v>
      </c>
      <c r="E95" s="100"/>
      <c r="F95" s="100"/>
      <c r="G95" s="100"/>
      <c r="H95" s="100"/>
      <c r="I95" s="100" t="s">
        <v>28103</v>
      </c>
      <c r="J95" s="100" t="s">
        <v>28061</v>
      </c>
      <c r="K95" s="100" t="s">
        <v>28103</v>
      </c>
      <c r="L95" s="100" t="s">
        <v>28103</v>
      </c>
      <c r="M95" s="100" t="s">
        <v>28125</v>
      </c>
      <c r="N95" s="100">
        <v>0</v>
      </c>
      <c r="O95" s="100"/>
      <c r="P95" s="100" t="s">
        <v>28115</v>
      </c>
    </row>
    <row r="96" spans="1:16" ht="17.149999999999999" hidden="1" customHeight="1" x14ac:dyDescent="0.35">
      <c r="A96" s="100">
        <v>27460</v>
      </c>
      <c r="B96" s="100" t="s">
        <v>28148</v>
      </c>
      <c r="C96" s="100"/>
      <c r="D96" s="100" t="s">
        <v>28108</v>
      </c>
      <c r="E96" s="100"/>
      <c r="F96" s="100" t="s">
        <v>28108</v>
      </c>
      <c r="G96" s="100"/>
      <c r="H96" s="100"/>
      <c r="I96" s="100" t="s">
        <v>28061</v>
      </c>
      <c r="J96" s="100" t="s">
        <v>28061</v>
      </c>
      <c r="K96" s="100" t="s">
        <v>28103</v>
      </c>
      <c r="L96" s="100" t="s">
        <v>28061</v>
      </c>
      <c r="M96" s="100" t="s">
        <v>28104</v>
      </c>
      <c r="N96" s="100">
        <v>0</v>
      </c>
      <c r="O96" s="100" t="s">
        <v>28110</v>
      </c>
      <c r="P96" s="100" t="s">
        <v>28106</v>
      </c>
    </row>
    <row r="97" spans="1:16" ht="16.5" hidden="1" customHeight="1" x14ac:dyDescent="0.35">
      <c r="A97" s="100">
        <v>26224</v>
      </c>
      <c r="B97" s="100" t="s">
        <v>28149</v>
      </c>
      <c r="C97" s="100"/>
      <c r="D97" s="100" t="s">
        <v>28108</v>
      </c>
      <c r="E97" s="100" t="s">
        <v>28108</v>
      </c>
      <c r="F97" s="100"/>
      <c r="G97" s="100"/>
      <c r="H97" s="100"/>
      <c r="I97" s="100" t="s">
        <v>28061</v>
      </c>
      <c r="J97" s="100" t="s">
        <v>28061</v>
      </c>
      <c r="K97" s="100" t="s">
        <v>28103</v>
      </c>
      <c r="L97" s="100" t="s">
        <v>28061</v>
      </c>
      <c r="M97" s="100" t="s">
        <v>28104</v>
      </c>
      <c r="N97" s="100">
        <v>0</v>
      </c>
      <c r="O97" s="100" t="s">
        <v>28110</v>
      </c>
      <c r="P97" s="100" t="s">
        <v>28106</v>
      </c>
    </row>
    <row r="98" spans="1:16" ht="16.5" hidden="1" customHeight="1" x14ac:dyDescent="0.35">
      <c r="A98" s="100">
        <v>29243</v>
      </c>
      <c r="B98" s="100" t="s">
        <v>13494</v>
      </c>
      <c r="C98" s="100"/>
      <c r="D98" s="100" t="s">
        <v>28108</v>
      </c>
      <c r="E98" s="100"/>
      <c r="F98" s="100"/>
      <c r="G98" s="100"/>
      <c r="H98" s="100"/>
      <c r="I98" s="100" t="s">
        <v>28103</v>
      </c>
      <c r="J98" s="100" t="s">
        <v>28103</v>
      </c>
      <c r="K98" s="100" t="s">
        <v>28103</v>
      </c>
      <c r="L98" s="100" t="s">
        <v>28103</v>
      </c>
      <c r="M98" s="100" t="s">
        <v>28119</v>
      </c>
      <c r="N98" s="100">
        <v>0</v>
      </c>
      <c r="O98" s="100"/>
      <c r="P98" s="100" t="s">
        <v>28115</v>
      </c>
    </row>
    <row r="99" spans="1:16" ht="16.5" customHeight="1" x14ac:dyDescent="0.35">
      <c r="A99" s="100">
        <v>29607</v>
      </c>
      <c r="B99" s="100" t="s">
        <v>13905</v>
      </c>
      <c r="C99" s="100" t="s">
        <v>28108</v>
      </c>
      <c r="D99" s="100"/>
      <c r="E99" s="100"/>
      <c r="F99" s="100"/>
      <c r="G99" s="100"/>
      <c r="H99" s="100"/>
      <c r="I99" s="100" t="s">
        <v>28103</v>
      </c>
      <c r="J99" s="100" t="s">
        <v>28103</v>
      </c>
      <c r="K99" s="100" t="s">
        <v>28061</v>
      </c>
      <c r="L99" s="100" t="s">
        <v>28061</v>
      </c>
      <c r="M99" s="100" t="s">
        <v>28129</v>
      </c>
      <c r="N99" s="100" t="s">
        <v>28132</v>
      </c>
      <c r="O99" s="100"/>
      <c r="P99" s="100" t="s">
        <v>28126</v>
      </c>
    </row>
    <row r="100" spans="1:16" ht="16.5" customHeight="1" x14ac:dyDescent="0.35">
      <c r="A100" s="100">
        <v>30063</v>
      </c>
      <c r="B100" s="100" t="s">
        <v>14498</v>
      </c>
      <c r="C100" s="100"/>
      <c r="D100" s="100" t="s">
        <v>28108</v>
      </c>
      <c r="E100" s="100"/>
      <c r="F100" s="100"/>
      <c r="G100" s="100"/>
      <c r="H100" s="100"/>
      <c r="I100" s="100" t="s">
        <v>28103</v>
      </c>
      <c r="J100" s="100" t="s">
        <v>28103</v>
      </c>
      <c r="K100" s="100" t="s">
        <v>28061</v>
      </c>
      <c r="L100" s="100" t="s">
        <v>28061</v>
      </c>
      <c r="M100" s="100" t="s">
        <v>28129</v>
      </c>
      <c r="N100" s="100">
        <v>0</v>
      </c>
      <c r="O100" s="100"/>
      <c r="P100" s="100" t="s">
        <v>28126</v>
      </c>
    </row>
    <row r="101" spans="1:16" ht="16.5" customHeight="1" x14ac:dyDescent="0.35">
      <c r="A101" s="100">
        <v>30558</v>
      </c>
      <c r="B101" s="100" t="s">
        <v>28150</v>
      </c>
      <c r="C101" s="100"/>
      <c r="D101" s="100" t="s">
        <v>28108</v>
      </c>
      <c r="E101" s="100"/>
      <c r="F101" s="100"/>
      <c r="G101" s="100"/>
      <c r="H101" s="100"/>
      <c r="I101" s="100" t="s">
        <v>28103</v>
      </c>
      <c r="J101" s="100" t="s">
        <v>28103</v>
      </c>
      <c r="K101" s="100" t="s">
        <v>28061</v>
      </c>
      <c r="L101" s="100" t="s">
        <v>28061</v>
      </c>
      <c r="M101" s="100" t="s">
        <v>28119</v>
      </c>
      <c r="N101" s="100">
        <v>0</v>
      </c>
      <c r="O101" s="100"/>
      <c r="P101" s="100" t="s">
        <v>28115</v>
      </c>
    </row>
    <row r="102" spans="1:16" x14ac:dyDescent="0.35">
      <c r="A102" s="100">
        <v>30635</v>
      </c>
      <c r="B102" s="100" t="s">
        <v>15362</v>
      </c>
      <c r="C102" s="100"/>
      <c r="D102" s="100" t="s">
        <v>28108</v>
      </c>
      <c r="E102" s="100" t="s">
        <v>28108</v>
      </c>
      <c r="F102" s="100" t="s">
        <v>28108</v>
      </c>
      <c r="G102" s="100"/>
      <c r="H102" s="100"/>
      <c r="I102" s="100" t="s">
        <v>28103</v>
      </c>
      <c r="J102" s="100" t="s">
        <v>28103</v>
      </c>
      <c r="K102" s="100" t="s">
        <v>28061</v>
      </c>
      <c r="L102" s="100" t="s">
        <v>28061</v>
      </c>
      <c r="M102" s="100" t="s">
        <v>28129</v>
      </c>
      <c r="N102" s="100">
        <v>0</v>
      </c>
      <c r="O102" s="100"/>
      <c r="P102" s="100" t="s">
        <v>28126</v>
      </c>
    </row>
    <row r="103" spans="1:16" x14ac:dyDescent="0.35">
      <c r="A103" s="100">
        <v>30655</v>
      </c>
      <c r="B103" s="100" t="s">
        <v>15396</v>
      </c>
      <c r="C103" s="100"/>
      <c r="D103" s="100" t="s">
        <v>28108</v>
      </c>
      <c r="E103" s="100"/>
      <c r="F103" s="100"/>
      <c r="G103" s="100"/>
      <c r="H103" s="100"/>
      <c r="I103" s="100" t="s">
        <v>28103</v>
      </c>
      <c r="J103" s="100" t="s">
        <v>28103</v>
      </c>
      <c r="K103" s="100" t="s">
        <v>28061</v>
      </c>
      <c r="L103" s="100" t="s">
        <v>28061</v>
      </c>
      <c r="M103" s="100" t="s">
        <v>28129</v>
      </c>
      <c r="N103" s="100">
        <v>0</v>
      </c>
      <c r="O103" s="100"/>
      <c r="P103" s="100" t="s">
        <v>28126</v>
      </c>
    </row>
    <row r="104" spans="1:16" x14ac:dyDescent="0.35">
      <c r="A104" s="100">
        <v>30685</v>
      </c>
      <c r="B104" s="100" t="s">
        <v>15437</v>
      </c>
      <c r="C104" s="100" t="s">
        <v>28108</v>
      </c>
      <c r="D104" s="100" t="s">
        <v>28108</v>
      </c>
      <c r="E104" s="100"/>
      <c r="F104" s="100"/>
      <c r="G104" s="100"/>
      <c r="H104" s="100"/>
      <c r="I104" s="100" t="s">
        <v>28103</v>
      </c>
      <c r="J104" s="100" t="s">
        <v>28103</v>
      </c>
      <c r="K104" s="100" t="s">
        <v>28061</v>
      </c>
      <c r="L104" s="100" t="s">
        <v>28061</v>
      </c>
      <c r="M104" s="100" t="s">
        <v>28129</v>
      </c>
      <c r="N104" s="100" t="s">
        <v>28119</v>
      </c>
      <c r="O104" s="100"/>
      <c r="P104" s="100" t="s">
        <v>28126</v>
      </c>
    </row>
    <row r="105" spans="1:16" x14ac:dyDescent="0.35">
      <c r="A105" s="100">
        <v>30686</v>
      </c>
      <c r="B105" s="100" t="s">
        <v>321</v>
      </c>
      <c r="C105" s="100" t="s">
        <v>28108</v>
      </c>
      <c r="D105" s="100" t="s">
        <v>28108</v>
      </c>
      <c r="E105" s="100"/>
      <c r="F105" s="100"/>
      <c r="G105" s="100"/>
      <c r="H105" s="100"/>
      <c r="I105" s="100" t="s">
        <v>28103</v>
      </c>
      <c r="J105" s="100" t="s">
        <v>28103</v>
      </c>
      <c r="K105" s="100" t="s">
        <v>28061</v>
      </c>
      <c r="L105" s="100" t="s">
        <v>28061</v>
      </c>
      <c r="M105" s="100" t="s">
        <v>28129</v>
      </c>
      <c r="N105" s="100" t="s">
        <v>28119</v>
      </c>
      <c r="O105" s="100"/>
      <c r="P105" s="100" t="s">
        <v>28126</v>
      </c>
    </row>
    <row r="106" spans="1:16" x14ac:dyDescent="0.35">
      <c r="A106" s="100">
        <v>31200</v>
      </c>
      <c r="B106" s="100" t="s">
        <v>16241</v>
      </c>
      <c r="C106" s="100"/>
      <c r="D106" s="100" t="s">
        <v>28108</v>
      </c>
      <c r="E106" s="100"/>
      <c r="F106" s="100"/>
      <c r="G106" s="100"/>
      <c r="H106" s="100"/>
      <c r="I106" s="100" t="s">
        <v>28103</v>
      </c>
      <c r="J106" s="100" t="s">
        <v>28103</v>
      </c>
      <c r="K106" s="100" t="s">
        <v>28061</v>
      </c>
      <c r="L106" s="100" t="s">
        <v>28061</v>
      </c>
      <c r="M106" s="100" t="s">
        <v>28129</v>
      </c>
      <c r="N106" s="100" t="s">
        <v>28119</v>
      </c>
      <c r="O106" s="100"/>
      <c r="P106" s="100" t="s">
        <v>28126</v>
      </c>
    </row>
    <row r="107" spans="1:16" x14ac:dyDescent="0.35">
      <c r="A107" s="100">
        <v>31467</v>
      </c>
      <c r="B107" s="104" t="s">
        <v>16706</v>
      </c>
      <c r="C107" s="100"/>
      <c r="D107" s="100"/>
      <c r="E107" s="100"/>
      <c r="F107" s="100" t="s">
        <v>28108</v>
      </c>
      <c r="G107" s="100"/>
      <c r="H107" s="102"/>
      <c r="I107" s="100" t="s">
        <v>28103</v>
      </c>
      <c r="J107" s="100" t="s">
        <v>28103</v>
      </c>
      <c r="K107" s="100" t="s">
        <v>28061</v>
      </c>
      <c r="L107" s="100" t="s">
        <v>28061</v>
      </c>
      <c r="M107" s="100" t="s">
        <v>28129</v>
      </c>
      <c r="N107" s="100">
        <v>0</v>
      </c>
      <c r="O107" s="100"/>
      <c r="P107" s="100" t="s">
        <v>28126</v>
      </c>
    </row>
    <row r="108" spans="1:16" x14ac:dyDescent="0.35">
      <c r="A108" s="100">
        <v>31468</v>
      </c>
      <c r="B108" s="100" t="s">
        <v>16709</v>
      </c>
      <c r="C108" s="100" t="s">
        <v>28108</v>
      </c>
      <c r="D108" s="100" t="s">
        <v>28108</v>
      </c>
      <c r="E108" s="100"/>
      <c r="F108" s="100" t="s">
        <v>28108</v>
      </c>
      <c r="G108" s="100"/>
      <c r="H108" s="100"/>
      <c r="I108" s="100" t="s">
        <v>28103</v>
      </c>
      <c r="J108" s="100" t="s">
        <v>28103</v>
      </c>
      <c r="K108" s="100" t="s">
        <v>28061</v>
      </c>
      <c r="L108" s="100" t="s">
        <v>28061</v>
      </c>
      <c r="M108" s="100" t="s">
        <v>28129</v>
      </c>
      <c r="N108" s="100">
        <v>0</v>
      </c>
      <c r="O108" s="100"/>
      <c r="P108" s="100" t="s">
        <v>28126</v>
      </c>
    </row>
    <row r="109" spans="1:16" x14ac:dyDescent="0.35">
      <c r="A109" s="100">
        <v>31543</v>
      </c>
      <c r="B109" s="100" t="s">
        <v>16863</v>
      </c>
      <c r="C109" s="100"/>
      <c r="D109" s="100" t="s">
        <v>28108</v>
      </c>
      <c r="E109" s="100"/>
      <c r="F109" s="100"/>
      <c r="G109" s="100"/>
      <c r="H109" s="100"/>
      <c r="I109" s="100" t="s">
        <v>28103</v>
      </c>
      <c r="J109" s="100" t="s">
        <v>28103</v>
      </c>
      <c r="K109" s="100" t="s">
        <v>28061</v>
      </c>
      <c r="L109" s="100" t="s">
        <v>28061</v>
      </c>
      <c r="M109" s="100" t="s">
        <v>28129</v>
      </c>
      <c r="N109" s="100">
        <v>0</v>
      </c>
      <c r="O109" s="100"/>
      <c r="P109" s="100" t="s">
        <v>28126</v>
      </c>
    </row>
    <row r="110" spans="1:16" x14ac:dyDescent="0.35">
      <c r="A110" s="100">
        <v>31548</v>
      </c>
      <c r="B110" s="100" t="s">
        <v>16877</v>
      </c>
      <c r="C110" s="100"/>
      <c r="D110" s="100"/>
      <c r="E110" s="100"/>
      <c r="F110" s="100" t="s">
        <v>28108</v>
      </c>
      <c r="G110" s="100"/>
      <c r="H110" s="100"/>
      <c r="I110" s="100" t="s">
        <v>28103</v>
      </c>
      <c r="J110" s="100" t="s">
        <v>28103</v>
      </c>
      <c r="K110" s="100" t="s">
        <v>28061</v>
      </c>
      <c r="L110" s="100"/>
      <c r="M110" s="100" t="s">
        <v>28129</v>
      </c>
      <c r="N110" s="100">
        <v>0</v>
      </c>
      <c r="O110" s="100"/>
      <c r="P110" s="100" t="s">
        <v>28126</v>
      </c>
    </row>
    <row r="111" spans="1:16" x14ac:dyDescent="0.35">
      <c r="A111" s="100">
        <v>31881</v>
      </c>
      <c r="B111" s="100" t="s">
        <v>28085</v>
      </c>
      <c r="C111" s="100"/>
      <c r="D111" s="100"/>
      <c r="E111" s="100"/>
      <c r="F111" s="100"/>
      <c r="G111" s="100"/>
      <c r="H111" s="102"/>
      <c r="I111" s="100" t="s">
        <v>28103</v>
      </c>
      <c r="J111" s="100" t="s">
        <v>28103</v>
      </c>
      <c r="K111" s="100" t="s">
        <v>28061</v>
      </c>
      <c r="L111" s="100" t="s">
        <v>28061</v>
      </c>
      <c r="M111" s="100" t="s">
        <v>28129</v>
      </c>
      <c r="N111" s="100">
        <v>1</v>
      </c>
      <c r="O111" s="100"/>
      <c r="P111" s="100" t="s">
        <v>28126</v>
      </c>
    </row>
    <row r="112" spans="1:16" x14ac:dyDescent="0.35">
      <c r="A112" s="100">
        <v>31997</v>
      </c>
      <c r="B112" s="100" t="s">
        <v>17823</v>
      </c>
      <c r="C112" s="100"/>
      <c r="D112" s="100" t="s">
        <v>28108</v>
      </c>
      <c r="E112" s="100" t="s">
        <v>28108</v>
      </c>
      <c r="F112" s="100"/>
      <c r="G112" s="100"/>
      <c r="H112" s="100"/>
      <c r="I112" s="100" t="s">
        <v>28103</v>
      </c>
      <c r="J112" s="100" t="s">
        <v>28103</v>
      </c>
      <c r="K112" s="100" t="s">
        <v>28061</v>
      </c>
      <c r="L112" s="100" t="s">
        <v>28061</v>
      </c>
      <c r="M112" s="100" t="s">
        <v>28129</v>
      </c>
      <c r="N112" s="100">
        <v>0</v>
      </c>
      <c r="O112" s="100"/>
      <c r="P112" s="100" t="s">
        <v>28126</v>
      </c>
    </row>
    <row r="113" spans="1:16" x14ac:dyDescent="0.35">
      <c r="A113" s="100">
        <v>32166</v>
      </c>
      <c r="B113" s="100" t="s">
        <v>18191</v>
      </c>
      <c r="C113" s="100" t="s">
        <v>28108</v>
      </c>
      <c r="D113" s="100"/>
      <c r="E113" s="100"/>
      <c r="F113" s="100"/>
      <c r="G113" s="100"/>
      <c r="H113" s="100"/>
      <c r="I113" s="100" t="s">
        <v>28103</v>
      </c>
      <c r="J113" s="100" t="s">
        <v>28103</v>
      </c>
      <c r="K113" s="100" t="s">
        <v>28061</v>
      </c>
      <c r="L113" s="100"/>
      <c r="M113" s="100" t="s">
        <v>28129</v>
      </c>
      <c r="N113" s="100">
        <v>0</v>
      </c>
      <c r="O113" s="100"/>
      <c r="P113" s="100" t="s">
        <v>28126</v>
      </c>
    </row>
    <row r="114" spans="1:16" x14ac:dyDescent="0.35">
      <c r="A114" s="100">
        <v>32411</v>
      </c>
      <c r="B114" s="100" t="s">
        <v>28151</v>
      </c>
      <c r="C114" s="100" t="s">
        <v>28108</v>
      </c>
      <c r="D114" s="100"/>
      <c r="E114" s="100"/>
      <c r="F114" s="100"/>
      <c r="G114" s="100"/>
      <c r="H114" s="100"/>
      <c r="I114" s="100" t="s">
        <v>28103</v>
      </c>
      <c r="J114" s="100" t="s">
        <v>28103</v>
      </c>
      <c r="K114" s="100" t="s">
        <v>28061</v>
      </c>
      <c r="L114" s="100"/>
      <c r="M114" s="100" t="s">
        <v>28129</v>
      </c>
      <c r="N114" s="100">
        <v>0</v>
      </c>
      <c r="O114" s="100"/>
      <c r="P114" s="100" t="s">
        <v>28126</v>
      </c>
    </row>
    <row r="115" spans="1:16" x14ac:dyDescent="0.35">
      <c r="A115" s="100">
        <v>32560</v>
      </c>
      <c r="B115" s="104" t="s">
        <v>18961</v>
      </c>
      <c r="C115" s="100"/>
      <c r="D115" s="100"/>
      <c r="E115" s="100"/>
      <c r="F115" s="100" t="s">
        <v>28108</v>
      </c>
      <c r="G115" s="100"/>
      <c r="H115" s="102"/>
      <c r="I115" s="100" t="s">
        <v>28103</v>
      </c>
      <c r="J115" s="100" t="s">
        <v>28103</v>
      </c>
      <c r="K115" s="100" t="s">
        <v>28061</v>
      </c>
      <c r="L115" s="100" t="s">
        <v>28061</v>
      </c>
      <c r="M115" s="100" t="s">
        <v>28129</v>
      </c>
      <c r="N115" s="100">
        <v>0</v>
      </c>
      <c r="O115" s="100"/>
      <c r="P115" s="100" t="s">
        <v>28126</v>
      </c>
    </row>
    <row r="116" spans="1:16" x14ac:dyDescent="0.35">
      <c r="A116" s="100">
        <v>32765</v>
      </c>
      <c r="B116" s="100" t="s">
        <v>19336</v>
      </c>
      <c r="C116" s="100" t="s">
        <v>28108</v>
      </c>
      <c r="D116" s="100" t="s">
        <v>28108</v>
      </c>
      <c r="E116" s="100"/>
      <c r="F116" s="100" t="s">
        <v>28108</v>
      </c>
      <c r="G116" s="100"/>
      <c r="H116" s="100"/>
      <c r="I116" s="100" t="s">
        <v>28103</v>
      </c>
      <c r="J116" s="100" t="s">
        <v>28103</v>
      </c>
      <c r="K116" s="100" t="s">
        <v>28061</v>
      </c>
      <c r="L116" s="100" t="s">
        <v>28061</v>
      </c>
      <c r="M116" s="100" t="s">
        <v>28129</v>
      </c>
      <c r="N116" s="100">
        <v>0</v>
      </c>
      <c r="O116" s="100"/>
      <c r="P116" s="100" t="s">
        <v>28126</v>
      </c>
    </row>
    <row r="117" spans="1:16" x14ac:dyDescent="0.35">
      <c r="A117" s="100">
        <v>32768</v>
      </c>
      <c r="B117" s="100" t="s">
        <v>19342</v>
      </c>
      <c r="C117" s="100"/>
      <c r="D117" s="100"/>
      <c r="E117" s="100"/>
      <c r="F117" s="100" t="s">
        <v>28108</v>
      </c>
      <c r="G117" s="100"/>
      <c r="H117" s="100"/>
      <c r="I117" s="100" t="s">
        <v>28103</v>
      </c>
      <c r="J117" s="100" t="s">
        <v>28103</v>
      </c>
      <c r="K117" s="100" t="s">
        <v>28061</v>
      </c>
      <c r="L117" s="100"/>
      <c r="M117" s="100" t="s">
        <v>28129</v>
      </c>
      <c r="N117" s="100">
        <v>0</v>
      </c>
      <c r="O117" s="100"/>
      <c r="P117" s="100" t="s">
        <v>28126</v>
      </c>
    </row>
    <row r="118" spans="1:16" x14ac:dyDescent="0.35">
      <c r="A118" s="100">
        <v>33686</v>
      </c>
      <c r="B118" s="100" t="s">
        <v>21019</v>
      </c>
      <c r="C118" s="100"/>
      <c r="D118" s="100" t="s">
        <v>28108</v>
      </c>
      <c r="E118" s="100"/>
      <c r="F118" s="100"/>
      <c r="G118" s="100"/>
      <c r="H118" s="100"/>
      <c r="I118" s="100" t="s">
        <v>28103</v>
      </c>
      <c r="J118" s="100" t="s">
        <v>28103</v>
      </c>
      <c r="K118" s="100" t="s">
        <v>28061</v>
      </c>
      <c r="L118" s="100" t="s">
        <v>28061</v>
      </c>
      <c r="M118" s="100" t="s">
        <v>28129</v>
      </c>
      <c r="N118" s="100">
        <v>0</v>
      </c>
      <c r="O118" s="100"/>
      <c r="P118" s="100" t="s">
        <v>28126</v>
      </c>
    </row>
    <row r="119" spans="1:16" ht="17.149999999999999" customHeight="1" x14ac:dyDescent="0.35">
      <c r="A119" s="100">
        <v>33758</v>
      </c>
      <c r="B119" s="100" t="s">
        <v>28152</v>
      </c>
      <c r="C119" s="100" t="s">
        <v>28108</v>
      </c>
      <c r="D119" s="100"/>
      <c r="E119" s="100"/>
      <c r="F119" s="100" t="s">
        <v>28108</v>
      </c>
      <c r="G119" s="100"/>
      <c r="H119" s="100"/>
      <c r="I119" s="100" t="s">
        <v>28103</v>
      </c>
      <c r="J119" s="100" t="s">
        <v>28103</v>
      </c>
      <c r="K119" s="100" t="s">
        <v>28061</v>
      </c>
      <c r="L119" s="100" t="s">
        <v>28061</v>
      </c>
      <c r="M119" s="100" t="s">
        <v>28129</v>
      </c>
      <c r="N119" s="100">
        <v>0</v>
      </c>
      <c r="O119" s="100"/>
      <c r="P119" s="100" t="s">
        <v>28126</v>
      </c>
    </row>
    <row r="120" spans="1:16" ht="17.149999999999999" customHeight="1" x14ac:dyDescent="0.35">
      <c r="A120" s="100">
        <v>33760</v>
      </c>
      <c r="B120" s="100" t="s">
        <v>21193</v>
      </c>
      <c r="C120" s="100" t="s">
        <v>28108</v>
      </c>
      <c r="D120" s="100"/>
      <c r="E120" s="100"/>
      <c r="F120" s="100"/>
      <c r="G120" s="100"/>
      <c r="H120" s="100"/>
      <c r="I120" s="100" t="s">
        <v>28103</v>
      </c>
      <c r="J120" s="100" t="s">
        <v>28103</v>
      </c>
      <c r="K120" s="100" t="s">
        <v>28061</v>
      </c>
      <c r="L120" s="100" t="s">
        <v>28061</v>
      </c>
      <c r="M120" s="100" t="s">
        <v>28129</v>
      </c>
      <c r="N120" s="100">
        <v>0</v>
      </c>
      <c r="O120" s="100"/>
      <c r="P120" s="100" t="s">
        <v>28126</v>
      </c>
    </row>
    <row r="121" spans="1:16" hidden="1" x14ac:dyDescent="0.35">
      <c r="A121" s="100">
        <v>30763</v>
      </c>
      <c r="B121" s="100" t="s">
        <v>15556</v>
      </c>
      <c r="C121" s="100"/>
      <c r="D121" s="100"/>
      <c r="E121" s="100"/>
      <c r="F121" s="100"/>
      <c r="G121" s="100"/>
      <c r="H121" s="100" t="s">
        <v>28108</v>
      </c>
      <c r="I121" s="100" t="s">
        <v>28103</v>
      </c>
      <c r="J121" s="100" t="s">
        <v>28103</v>
      </c>
      <c r="K121" s="100" t="s">
        <v>28103</v>
      </c>
      <c r="L121" s="100"/>
      <c r="M121" s="100"/>
      <c r="N121" s="100"/>
      <c r="O121" s="100"/>
      <c r="P121" s="100" t="s">
        <v>28153</v>
      </c>
    </row>
    <row r="122" spans="1:16" hidden="1" x14ac:dyDescent="0.35">
      <c r="A122" s="100">
        <v>31374</v>
      </c>
      <c r="B122" s="100" t="s">
        <v>16536</v>
      </c>
      <c r="C122" s="100" t="s">
        <v>28108</v>
      </c>
      <c r="D122" s="100" t="s">
        <v>28108</v>
      </c>
      <c r="E122" s="100" t="s">
        <v>28108</v>
      </c>
      <c r="F122" s="100"/>
      <c r="G122" s="100"/>
      <c r="H122" s="100"/>
      <c r="I122" s="100" t="s">
        <v>28103</v>
      </c>
      <c r="J122" s="100" t="s">
        <v>28061</v>
      </c>
      <c r="K122" s="100" t="s">
        <v>28103</v>
      </c>
      <c r="L122" s="100" t="s">
        <v>28103</v>
      </c>
      <c r="M122" s="100" t="s">
        <v>28104</v>
      </c>
      <c r="N122" s="100" t="s">
        <v>28109</v>
      </c>
      <c r="O122" s="100" t="s">
        <v>28110</v>
      </c>
      <c r="P122" s="100" t="s">
        <v>28111</v>
      </c>
    </row>
    <row r="123" spans="1:16" ht="16.399999999999999" hidden="1" customHeight="1" x14ac:dyDescent="0.35">
      <c r="A123" s="100">
        <v>30989</v>
      </c>
      <c r="B123" s="100" t="s">
        <v>15898</v>
      </c>
      <c r="C123" s="100"/>
      <c r="D123" s="100"/>
      <c r="E123" s="100" t="s">
        <v>28108</v>
      </c>
      <c r="F123" s="100"/>
      <c r="G123" s="100"/>
      <c r="H123" s="100"/>
      <c r="I123" s="100" t="s">
        <v>28103</v>
      </c>
      <c r="J123" s="100" t="s">
        <v>28103</v>
      </c>
      <c r="K123" s="100" t="s">
        <v>28103</v>
      </c>
      <c r="L123" s="100" t="s">
        <v>28103</v>
      </c>
      <c r="M123" s="100" t="s">
        <v>28129</v>
      </c>
      <c r="N123" s="100">
        <v>0</v>
      </c>
      <c r="O123" s="100"/>
      <c r="P123" s="100" t="s">
        <v>28107</v>
      </c>
    </row>
    <row r="124" spans="1:16" hidden="1" x14ac:dyDescent="0.35">
      <c r="A124" s="100">
        <v>10593</v>
      </c>
      <c r="B124" s="100" t="s">
        <v>2404</v>
      </c>
      <c r="C124" s="100"/>
      <c r="D124" s="100" t="s">
        <v>28108</v>
      </c>
      <c r="E124" s="100" t="s">
        <v>28108</v>
      </c>
      <c r="F124" s="100"/>
      <c r="G124" s="100"/>
      <c r="H124" s="100"/>
      <c r="I124" s="100" t="s">
        <v>28061</v>
      </c>
      <c r="J124" s="100" t="s">
        <v>28061</v>
      </c>
      <c r="K124" s="100" t="s">
        <v>28103</v>
      </c>
      <c r="L124" s="100" t="s">
        <v>28061</v>
      </c>
      <c r="M124" s="100" t="s">
        <v>28104</v>
      </c>
      <c r="N124" s="100" t="s">
        <v>28113</v>
      </c>
      <c r="O124" s="100" t="s">
        <v>28110</v>
      </c>
      <c r="P124" s="100" t="s">
        <v>28114</v>
      </c>
    </row>
    <row r="125" spans="1:16" hidden="1" x14ac:dyDescent="0.35">
      <c r="A125" s="100">
        <v>31292</v>
      </c>
      <c r="B125" s="100" t="s">
        <v>16395</v>
      </c>
      <c r="C125" s="100"/>
      <c r="D125" s="100" t="s">
        <v>28108</v>
      </c>
      <c r="E125" s="100"/>
      <c r="F125" s="100"/>
      <c r="G125" s="100"/>
      <c r="H125" s="100"/>
      <c r="I125" s="100" t="s">
        <v>28061</v>
      </c>
      <c r="J125" s="100" t="s">
        <v>28061</v>
      </c>
      <c r="K125" s="100" t="s">
        <v>28103</v>
      </c>
      <c r="L125" s="100" t="s">
        <v>28061</v>
      </c>
      <c r="M125" s="100" t="s">
        <v>28136</v>
      </c>
      <c r="N125" s="100" t="s">
        <v>28113</v>
      </c>
      <c r="O125" s="100" t="s">
        <v>28120</v>
      </c>
      <c r="P125" s="100" t="s">
        <v>28127</v>
      </c>
    </row>
    <row r="126" spans="1:16" hidden="1" x14ac:dyDescent="0.35">
      <c r="A126" s="100">
        <v>27438</v>
      </c>
      <c r="B126" s="100" t="s">
        <v>11890</v>
      </c>
      <c r="C126" s="100"/>
      <c r="D126" s="100" t="s">
        <v>28108</v>
      </c>
      <c r="E126" s="100"/>
      <c r="F126" s="100"/>
      <c r="G126" s="100"/>
      <c r="H126" s="100"/>
      <c r="I126" s="100" t="s">
        <v>28061</v>
      </c>
      <c r="J126" s="100" t="s">
        <v>28061</v>
      </c>
      <c r="K126" s="100" t="s">
        <v>28103</v>
      </c>
      <c r="L126" s="100" t="s">
        <v>28061</v>
      </c>
      <c r="M126" s="100" t="s">
        <v>28104</v>
      </c>
      <c r="N126" s="100">
        <v>0</v>
      </c>
      <c r="O126" s="100" t="s">
        <v>28110</v>
      </c>
      <c r="P126" s="100" t="s">
        <v>28106</v>
      </c>
    </row>
    <row r="127" spans="1:16" hidden="1" x14ac:dyDescent="0.35">
      <c r="A127" s="100">
        <v>10056</v>
      </c>
      <c r="B127" s="100" t="s">
        <v>2199</v>
      </c>
      <c r="C127" s="100"/>
      <c r="D127" s="100" t="s">
        <v>28108</v>
      </c>
      <c r="E127" s="100"/>
      <c r="F127" s="100"/>
      <c r="G127" s="100"/>
      <c r="H127" s="100"/>
      <c r="I127" s="100" t="s">
        <v>28061</v>
      </c>
      <c r="J127" s="100" t="s">
        <v>28103</v>
      </c>
      <c r="K127" s="100" t="s">
        <v>28103</v>
      </c>
      <c r="L127" s="100" t="s">
        <v>28061</v>
      </c>
      <c r="M127" s="100" t="s">
        <v>28129</v>
      </c>
      <c r="N127" s="100" t="s">
        <v>28113</v>
      </c>
      <c r="O127" s="100" t="s">
        <v>28120</v>
      </c>
      <c r="P127" s="100" t="s">
        <v>28127</v>
      </c>
    </row>
    <row r="128" spans="1:16" hidden="1" x14ac:dyDescent="0.35">
      <c r="A128" s="100">
        <v>14311</v>
      </c>
      <c r="B128" s="100" t="s">
        <v>4001</v>
      </c>
      <c r="C128" s="100"/>
      <c r="D128" s="100" t="s">
        <v>28108</v>
      </c>
      <c r="E128" s="100" t="s">
        <v>28108</v>
      </c>
      <c r="F128" s="100"/>
      <c r="G128" s="100"/>
      <c r="H128" s="100"/>
      <c r="I128" s="100" t="s">
        <v>28061</v>
      </c>
      <c r="J128" s="100" t="s">
        <v>28061</v>
      </c>
      <c r="K128" s="100" t="s">
        <v>28103</v>
      </c>
      <c r="L128" s="100" t="s">
        <v>28061</v>
      </c>
      <c r="M128" s="100" t="s">
        <v>28104</v>
      </c>
      <c r="N128" s="100">
        <v>0</v>
      </c>
      <c r="O128" s="100" t="s">
        <v>28110</v>
      </c>
      <c r="P128" s="100" t="s">
        <v>28106</v>
      </c>
    </row>
    <row r="129" spans="1:16" x14ac:dyDescent="0.35">
      <c r="A129" s="100">
        <v>33824</v>
      </c>
      <c r="B129" s="100" t="s">
        <v>28154</v>
      </c>
      <c r="C129" s="100" t="s">
        <v>28108</v>
      </c>
      <c r="D129" s="100"/>
      <c r="E129" s="100"/>
      <c r="F129" s="100"/>
      <c r="G129" s="100"/>
      <c r="H129" s="100"/>
      <c r="I129" s="100" t="s">
        <v>28103</v>
      </c>
      <c r="J129" s="100" t="s">
        <v>28103</v>
      </c>
      <c r="K129" s="100" t="s">
        <v>28061</v>
      </c>
      <c r="L129" s="100" t="s">
        <v>28061</v>
      </c>
      <c r="M129" s="100" t="s">
        <v>28129</v>
      </c>
      <c r="N129" s="100">
        <v>0</v>
      </c>
      <c r="O129" s="100"/>
      <c r="P129" s="100" t="s">
        <v>28126</v>
      </c>
    </row>
    <row r="130" spans="1:16" hidden="1" x14ac:dyDescent="0.35">
      <c r="A130" s="100">
        <v>20795</v>
      </c>
      <c r="B130" s="100" t="s">
        <v>7318</v>
      </c>
      <c r="C130" s="100"/>
      <c r="D130" s="100" t="s">
        <v>28108</v>
      </c>
      <c r="E130" s="100"/>
      <c r="F130" s="100"/>
      <c r="G130" s="100"/>
      <c r="H130" s="100"/>
      <c r="I130" s="100" t="s">
        <v>28061</v>
      </c>
      <c r="J130" s="100" t="s">
        <v>28061</v>
      </c>
      <c r="K130" s="100" t="s">
        <v>28103</v>
      </c>
      <c r="L130" s="100" t="s">
        <v>28061</v>
      </c>
      <c r="M130" s="100" t="s">
        <v>28104</v>
      </c>
      <c r="N130" s="100">
        <v>0</v>
      </c>
      <c r="O130" s="100" t="s">
        <v>28110</v>
      </c>
      <c r="P130" s="100" t="s">
        <v>28106</v>
      </c>
    </row>
    <row r="131" spans="1:16" hidden="1" x14ac:dyDescent="0.35">
      <c r="A131" s="100">
        <v>21011</v>
      </c>
      <c r="B131" s="100" t="s">
        <v>7451</v>
      </c>
      <c r="C131" s="100"/>
      <c r="D131" s="100"/>
      <c r="E131" s="100" t="s">
        <v>28108</v>
      </c>
      <c r="F131" s="100"/>
      <c r="G131" s="100"/>
      <c r="H131" s="100"/>
      <c r="I131" s="100" t="s">
        <v>28103</v>
      </c>
      <c r="J131" s="100" t="s">
        <v>28103</v>
      </c>
      <c r="K131" s="100" t="s">
        <v>28103</v>
      </c>
      <c r="L131" s="100" t="s">
        <v>28103</v>
      </c>
      <c r="M131" s="100" t="s">
        <v>28129</v>
      </c>
      <c r="N131" s="100">
        <v>0</v>
      </c>
      <c r="O131" s="100"/>
      <c r="P131" s="100" t="s">
        <v>28107</v>
      </c>
    </row>
    <row r="132" spans="1:16" hidden="1" x14ac:dyDescent="0.35">
      <c r="A132" s="100">
        <v>21508</v>
      </c>
      <c r="B132" s="100" t="s">
        <v>7727</v>
      </c>
      <c r="C132" s="100"/>
      <c r="D132" s="100"/>
      <c r="E132" s="100"/>
      <c r="F132" s="100" t="s">
        <v>28108</v>
      </c>
      <c r="G132" s="100"/>
      <c r="H132" s="100"/>
      <c r="I132" s="100" t="s">
        <v>28103</v>
      </c>
      <c r="J132" s="100" t="s">
        <v>28103</v>
      </c>
      <c r="K132" s="100" t="s">
        <v>28103</v>
      </c>
      <c r="L132" s="100"/>
      <c r="M132" s="100" t="s">
        <v>28119</v>
      </c>
      <c r="N132" s="100"/>
      <c r="O132" s="100"/>
      <c r="P132" s="100" t="s">
        <v>28115</v>
      </c>
    </row>
    <row r="133" spans="1:16" x14ac:dyDescent="0.35">
      <c r="A133" s="100">
        <v>33825</v>
      </c>
      <c r="B133" s="100" t="s">
        <v>21330</v>
      </c>
      <c r="C133" s="100"/>
      <c r="D133" s="100"/>
      <c r="E133" s="100"/>
      <c r="F133" s="100" t="s">
        <v>28108</v>
      </c>
      <c r="G133" s="100"/>
      <c r="H133" s="100"/>
      <c r="I133" s="100" t="s">
        <v>28103</v>
      </c>
      <c r="J133" s="100" t="s">
        <v>28103</v>
      </c>
      <c r="K133" s="100" t="s">
        <v>28061</v>
      </c>
      <c r="L133" s="100"/>
      <c r="M133" s="100" t="s">
        <v>28129</v>
      </c>
      <c r="N133" s="100">
        <v>0</v>
      </c>
      <c r="O133" s="100"/>
      <c r="P133" s="100" t="s">
        <v>28126</v>
      </c>
    </row>
    <row r="134" spans="1:16" hidden="1" x14ac:dyDescent="0.35">
      <c r="A134" s="100">
        <v>25316</v>
      </c>
      <c r="B134" s="100" t="s">
        <v>10319</v>
      </c>
      <c r="C134" s="100"/>
      <c r="D134" s="100"/>
      <c r="E134" s="100"/>
      <c r="F134" s="100"/>
      <c r="G134" s="100"/>
      <c r="H134" s="100"/>
      <c r="I134" s="100" t="s">
        <v>28103</v>
      </c>
      <c r="J134" s="100" t="s">
        <v>28103</v>
      </c>
      <c r="K134" s="100" t="s">
        <v>28103</v>
      </c>
      <c r="L134" s="100"/>
      <c r="M134" s="100" t="s">
        <v>28129</v>
      </c>
      <c r="N134" s="100"/>
      <c r="O134" s="100"/>
      <c r="P134" s="100" t="s">
        <v>28143</v>
      </c>
    </row>
    <row r="135" spans="1:16" hidden="1" x14ac:dyDescent="0.35">
      <c r="A135" s="100">
        <v>32470</v>
      </c>
      <c r="B135" s="104" t="s">
        <v>18770</v>
      </c>
      <c r="C135" s="100" t="s">
        <v>28108</v>
      </c>
      <c r="D135" s="100"/>
      <c r="E135" s="100"/>
      <c r="F135" s="100"/>
      <c r="G135" s="100"/>
      <c r="H135" s="102"/>
      <c r="I135" s="100" t="s">
        <v>28103</v>
      </c>
      <c r="J135" s="100" t="s">
        <v>28103</v>
      </c>
      <c r="K135" s="100" t="s">
        <v>28103</v>
      </c>
      <c r="L135" s="100"/>
      <c r="M135" s="100" t="s">
        <v>28155</v>
      </c>
      <c r="N135" s="100"/>
      <c r="O135" s="100"/>
      <c r="P135" s="100" t="s">
        <v>28156</v>
      </c>
    </row>
    <row r="136" spans="1:16" x14ac:dyDescent="0.35">
      <c r="A136" s="100">
        <v>33826</v>
      </c>
      <c r="B136" s="100" t="s">
        <v>21333</v>
      </c>
      <c r="C136" s="100"/>
      <c r="D136" s="100" t="s">
        <v>28108</v>
      </c>
      <c r="E136" s="100"/>
      <c r="F136" s="100"/>
      <c r="G136" s="100"/>
      <c r="H136" s="100"/>
      <c r="I136" s="100" t="s">
        <v>28103</v>
      </c>
      <c r="J136" s="100" t="s">
        <v>28103</v>
      </c>
      <c r="K136" s="100" t="s">
        <v>28061</v>
      </c>
      <c r="L136" s="100" t="s">
        <v>28061</v>
      </c>
      <c r="M136" s="100" t="s">
        <v>28129</v>
      </c>
      <c r="N136" s="100">
        <v>0</v>
      </c>
      <c r="O136" s="100"/>
      <c r="P136" s="100" t="s">
        <v>28126</v>
      </c>
    </row>
    <row r="137" spans="1:16" x14ac:dyDescent="0.35">
      <c r="A137" s="100">
        <v>33827</v>
      </c>
      <c r="B137" s="100" t="s">
        <v>21336</v>
      </c>
      <c r="C137" s="100" t="s">
        <v>28108</v>
      </c>
      <c r="D137" s="100"/>
      <c r="E137" s="100"/>
      <c r="F137" s="100"/>
      <c r="G137" s="100"/>
      <c r="H137" s="100"/>
      <c r="I137" s="100" t="s">
        <v>28103</v>
      </c>
      <c r="J137" s="100" t="s">
        <v>28103</v>
      </c>
      <c r="K137" s="100" t="s">
        <v>28061</v>
      </c>
      <c r="L137" s="100"/>
      <c r="M137" s="100" t="s">
        <v>28129</v>
      </c>
      <c r="N137" s="100">
        <v>0</v>
      </c>
      <c r="O137" s="100"/>
      <c r="P137" s="100" t="s">
        <v>28126</v>
      </c>
    </row>
    <row r="138" spans="1:16" hidden="1" x14ac:dyDescent="0.35">
      <c r="A138" s="100">
        <v>17803</v>
      </c>
      <c r="B138" s="100" t="s">
        <v>5713</v>
      </c>
      <c r="C138" s="100" t="s">
        <v>28108</v>
      </c>
      <c r="D138" s="100"/>
      <c r="E138" s="100"/>
      <c r="F138" s="100"/>
      <c r="G138" s="100"/>
      <c r="H138" s="100"/>
      <c r="I138" s="100" t="s">
        <v>28103</v>
      </c>
      <c r="J138" s="100" t="s">
        <v>28061</v>
      </c>
      <c r="K138" s="100" t="s">
        <v>28103</v>
      </c>
      <c r="L138" s="100" t="s">
        <v>28103</v>
      </c>
      <c r="M138" s="100" t="s">
        <v>28104</v>
      </c>
      <c r="N138" s="100">
        <v>0</v>
      </c>
      <c r="O138" s="100" t="s">
        <v>28120</v>
      </c>
      <c r="P138" s="100" t="s">
        <v>28106</v>
      </c>
    </row>
    <row r="139" spans="1:16" hidden="1" x14ac:dyDescent="0.35">
      <c r="A139" s="100">
        <v>30920</v>
      </c>
      <c r="B139" s="100" t="s">
        <v>15775</v>
      </c>
      <c r="C139" s="100"/>
      <c r="D139" s="100" t="s">
        <v>28108</v>
      </c>
      <c r="E139" s="100"/>
      <c r="F139" s="100" t="s">
        <v>28108</v>
      </c>
      <c r="G139" s="100"/>
      <c r="H139" s="100"/>
      <c r="I139" s="100" t="s">
        <v>28061</v>
      </c>
      <c r="J139" s="100" t="s">
        <v>28061</v>
      </c>
      <c r="K139" s="100" t="s">
        <v>28103</v>
      </c>
      <c r="L139" s="100" t="s">
        <v>28061</v>
      </c>
      <c r="M139" s="100" t="s">
        <v>28104</v>
      </c>
      <c r="N139" s="100" t="s">
        <v>28109</v>
      </c>
      <c r="O139" s="100" t="s">
        <v>28120</v>
      </c>
      <c r="P139" s="100" t="s">
        <v>28111</v>
      </c>
    </row>
    <row r="140" spans="1:16" hidden="1" x14ac:dyDescent="0.35">
      <c r="A140" s="100">
        <v>412</v>
      </c>
      <c r="B140" s="100" t="s">
        <v>26814</v>
      </c>
      <c r="C140" s="100"/>
      <c r="D140" s="100"/>
      <c r="E140" s="100" t="s">
        <v>28108</v>
      </c>
      <c r="F140" s="100"/>
      <c r="G140" s="100"/>
      <c r="H140" s="100"/>
      <c r="I140" s="100" t="s">
        <v>28103</v>
      </c>
      <c r="J140" s="100" t="s">
        <v>28103</v>
      </c>
      <c r="K140" s="100" t="s">
        <v>28103</v>
      </c>
      <c r="L140" s="100" t="s">
        <v>28103</v>
      </c>
      <c r="M140" s="100" t="s">
        <v>28129</v>
      </c>
      <c r="N140" s="100">
        <v>0</v>
      </c>
      <c r="O140" s="100"/>
      <c r="P140" s="100" t="s">
        <v>28107</v>
      </c>
    </row>
    <row r="141" spans="1:16" x14ac:dyDescent="0.35">
      <c r="A141" s="100">
        <v>33847</v>
      </c>
      <c r="B141" s="100" t="s">
        <v>21390</v>
      </c>
      <c r="C141" s="100" t="s">
        <v>28108</v>
      </c>
      <c r="D141" s="100"/>
      <c r="E141" s="100"/>
      <c r="F141" s="100" t="s">
        <v>28108</v>
      </c>
      <c r="G141" s="100"/>
      <c r="H141" s="100"/>
      <c r="I141" s="100" t="s">
        <v>28103</v>
      </c>
      <c r="J141" s="100" t="s">
        <v>28103</v>
      </c>
      <c r="K141" s="100" t="s">
        <v>28061</v>
      </c>
      <c r="L141" s="100" t="s">
        <v>28061</v>
      </c>
      <c r="M141" s="100" t="s">
        <v>28129</v>
      </c>
      <c r="N141" s="100">
        <v>0</v>
      </c>
      <c r="O141" s="100"/>
      <c r="P141" s="100" t="s">
        <v>28126</v>
      </c>
    </row>
    <row r="142" spans="1:16" hidden="1" x14ac:dyDescent="0.35">
      <c r="A142" s="100">
        <v>22770</v>
      </c>
      <c r="B142" s="100" t="s">
        <v>8422</v>
      </c>
      <c r="C142" s="100" t="s">
        <v>28108</v>
      </c>
      <c r="D142" s="100"/>
      <c r="E142" s="100"/>
      <c r="F142" s="100"/>
      <c r="G142" s="100"/>
      <c r="H142" s="100"/>
      <c r="I142" s="100" t="s">
        <v>28103</v>
      </c>
      <c r="J142" s="100" t="s">
        <v>28103</v>
      </c>
      <c r="K142" s="100" t="s">
        <v>28103</v>
      </c>
      <c r="L142" s="100" t="s">
        <v>28103</v>
      </c>
      <c r="M142" s="100" t="s">
        <v>28119</v>
      </c>
      <c r="N142" s="100">
        <v>0</v>
      </c>
      <c r="O142" s="100"/>
      <c r="P142" s="100" t="s">
        <v>28115</v>
      </c>
    </row>
    <row r="143" spans="1:16" hidden="1" x14ac:dyDescent="0.35">
      <c r="A143" s="100">
        <v>17595</v>
      </c>
      <c r="B143" s="100" t="s">
        <v>5592</v>
      </c>
      <c r="C143" s="100" t="s">
        <v>28108</v>
      </c>
      <c r="D143" s="100"/>
      <c r="E143" s="100"/>
      <c r="F143" s="100"/>
      <c r="G143" s="100"/>
      <c r="H143" s="100"/>
      <c r="I143" s="100" t="s">
        <v>28103</v>
      </c>
      <c r="J143" s="100" t="s">
        <v>28103</v>
      </c>
      <c r="K143" s="100" t="s">
        <v>28103</v>
      </c>
      <c r="L143" s="100" t="s">
        <v>28103</v>
      </c>
      <c r="M143" s="100" t="s">
        <v>28129</v>
      </c>
      <c r="N143" s="100">
        <v>0</v>
      </c>
      <c r="O143" s="100"/>
      <c r="P143" s="100" t="s">
        <v>28115</v>
      </c>
    </row>
    <row r="144" spans="1:16" hidden="1" x14ac:dyDescent="0.35">
      <c r="A144" s="100">
        <v>18257</v>
      </c>
      <c r="B144" s="100" t="s">
        <v>5920</v>
      </c>
      <c r="C144" s="100" t="s">
        <v>28108</v>
      </c>
      <c r="D144" s="100" t="s">
        <v>28108</v>
      </c>
      <c r="E144" s="100"/>
      <c r="F144" s="100"/>
      <c r="G144" s="100"/>
      <c r="H144" s="100"/>
      <c r="I144" s="100" t="s">
        <v>28061</v>
      </c>
      <c r="J144" s="100" t="s">
        <v>28061</v>
      </c>
      <c r="K144" s="100" t="s">
        <v>28103</v>
      </c>
      <c r="L144" s="100" t="s">
        <v>28061</v>
      </c>
      <c r="M144" s="100" t="s">
        <v>28125</v>
      </c>
      <c r="N144" s="100" t="s">
        <v>28113</v>
      </c>
      <c r="O144" s="100" t="s">
        <v>28120</v>
      </c>
      <c r="P144" s="100" t="s">
        <v>28123</v>
      </c>
    </row>
    <row r="145" spans="1:16" hidden="1" x14ac:dyDescent="0.35">
      <c r="A145" s="100">
        <v>17987</v>
      </c>
      <c r="B145" s="100" t="s">
        <v>5837</v>
      </c>
      <c r="C145" s="100"/>
      <c r="D145" s="100"/>
      <c r="E145" s="100"/>
      <c r="F145" s="100"/>
      <c r="G145" s="100" t="s">
        <v>28108</v>
      </c>
      <c r="H145" s="100"/>
      <c r="I145" s="100" t="s">
        <v>28103</v>
      </c>
      <c r="J145" s="100" t="s">
        <v>28103</v>
      </c>
      <c r="K145" s="100" t="s">
        <v>28103</v>
      </c>
      <c r="L145" s="100"/>
      <c r="M145" s="100" t="s">
        <v>28119</v>
      </c>
      <c r="N145" s="100"/>
      <c r="O145" s="100"/>
      <c r="P145" s="100" t="s">
        <v>28115</v>
      </c>
    </row>
    <row r="146" spans="1:16" hidden="1" x14ac:dyDescent="0.35">
      <c r="A146" s="100">
        <v>18249</v>
      </c>
      <c r="B146" s="100" t="s">
        <v>5913</v>
      </c>
      <c r="C146" s="100" t="s">
        <v>28108</v>
      </c>
      <c r="D146" s="100"/>
      <c r="E146" s="100" t="s">
        <v>28108</v>
      </c>
      <c r="F146" s="100"/>
      <c r="G146" s="100"/>
      <c r="H146" s="100"/>
      <c r="I146" s="100" t="s">
        <v>28061</v>
      </c>
      <c r="J146" s="100" t="s">
        <v>28061</v>
      </c>
      <c r="K146" s="100" t="s">
        <v>28103</v>
      </c>
      <c r="L146" s="100" t="s">
        <v>28061</v>
      </c>
      <c r="M146" s="100" t="s">
        <v>28136</v>
      </c>
      <c r="N146" s="100" t="s">
        <v>28113</v>
      </c>
      <c r="O146" s="100" t="s">
        <v>28157</v>
      </c>
      <c r="P146" s="100" t="s">
        <v>28123</v>
      </c>
    </row>
    <row r="147" spans="1:16" hidden="1" x14ac:dyDescent="0.35">
      <c r="A147" s="100">
        <v>21269</v>
      </c>
      <c r="B147" s="100" t="s">
        <v>7622</v>
      </c>
      <c r="C147" s="100"/>
      <c r="D147" s="100" t="s">
        <v>28108</v>
      </c>
      <c r="E147" s="100"/>
      <c r="F147" s="100"/>
      <c r="G147" s="100"/>
      <c r="H147" s="100"/>
      <c r="I147" s="100" t="s">
        <v>28103</v>
      </c>
      <c r="J147" s="100" t="s">
        <v>28103</v>
      </c>
      <c r="K147" s="100" t="s">
        <v>28103</v>
      </c>
      <c r="L147" s="100" t="s">
        <v>28103</v>
      </c>
      <c r="M147" s="100" t="s">
        <v>28129</v>
      </c>
      <c r="N147" s="100" t="s">
        <v>28147</v>
      </c>
      <c r="O147" s="100"/>
      <c r="P147" s="100" t="s">
        <v>28107</v>
      </c>
    </row>
    <row r="148" spans="1:16" hidden="1" x14ac:dyDescent="0.35">
      <c r="A148" s="100">
        <v>31445</v>
      </c>
      <c r="B148" s="100" t="s">
        <v>16666</v>
      </c>
      <c r="C148" s="100"/>
      <c r="D148" s="100" t="s">
        <v>28108</v>
      </c>
      <c r="E148" s="100"/>
      <c r="F148" s="100"/>
      <c r="G148" s="100"/>
      <c r="H148" s="100"/>
      <c r="I148" s="100" t="s">
        <v>28103</v>
      </c>
      <c r="J148" s="100" t="s">
        <v>28103</v>
      </c>
      <c r="K148" s="100" t="s">
        <v>28103</v>
      </c>
      <c r="L148" s="100" t="s">
        <v>28103</v>
      </c>
      <c r="M148" s="100" t="s">
        <v>28129</v>
      </c>
      <c r="N148" s="100">
        <v>0</v>
      </c>
      <c r="O148" s="100"/>
      <c r="P148" s="100" t="s">
        <v>28107</v>
      </c>
    </row>
    <row r="149" spans="1:16" hidden="1" x14ac:dyDescent="0.35">
      <c r="A149" s="100">
        <v>18436</v>
      </c>
      <c r="B149" s="100" t="s">
        <v>6008</v>
      </c>
      <c r="C149" s="100" t="s">
        <v>28108</v>
      </c>
      <c r="D149" s="100"/>
      <c r="E149" s="100"/>
      <c r="F149" s="100"/>
      <c r="G149" s="100" t="s">
        <v>28108</v>
      </c>
      <c r="H149" s="100"/>
      <c r="I149" s="100" t="s">
        <v>28061</v>
      </c>
      <c r="J149" s="100" t="s">
        <v>28061</v>
      </c>
      <c r="K149" s="100" t="s">
        <v>28103</v>
      </c>
      <c r="L149" s="100" t="s">
        <v>28061</v>
      </c>
      <c r="M149" s="100" t="s">
        <v>28104</v>
      </c>
      <c r="N149" s="100" t="s">
        <v>28113</v>
      </c>
      <c r="O149" s="100" t="s">
        <v>28110</v>
      </c>
      <c r="P149" s="100" t="s">
        <v>28114</v>
      </c>
    </row>
    <row r="150" spans="1:16" hidden="1" x14ac:dyDescent="0.35">
      <c r="A150" s="100">
        <v>33063</v>
      </c>
      <c r="B150" s="100" t="s">
        <v>19995</v>
      </c>
      <c r="C150" s="100"/>
      <c r="D150" s="100" t="s">
        <v>28108</v>
      </c>
      <c r="E150" s="100"/>
      <c r="F150" s="100"/>
      <c r="G150" s="100"/>
      <c r="H150" s="100"/>
      <c r="I150" s="100" t="s">
        <v>28103</v>
      </c>
      <c r="J150" s="100" t="s">
        <v>28103</v>
      </c>
      <c r="K150" s="100" t="s">
        <v>28103</v>
      </c>
      <c r="L150" s="100" t="s">
        <v>28103</v>
      </c>
      <c r="M150" s="100" t="s">
        <v>28129</v>
      </c>
      <c r="N150" s="100">
        <v>0</v>
      </c>
      <c r="O150" s="100"/>
      <c r="P150" s="100" t="s">
        <v>28107</v>
      </c>
    </row>
    <row r="151" spans="1:16" hidden="1" x14ac:dyDescent="0.35">
      <c r="A151" s="100">
        <v>22475</v>
      </c>
      <c r="B151" s="100" t="s">
        <v>8272</v>
      </c>
      <c r="C151" s="100"/>
      <c r="D151" s="100"/>
      <c r="E151" s="100"/>
      <c r="F151" s="100"/>
      <c r="G151" s="100" t="s">
        <v>28108</v>
      </c>
      <c r="H151" s="100"/>
      <c r="I151" s="100" t="s">
        <v>28103</v>
      </c>
      <c r="J151" s="100" t="s">
        <v>28103</v>
      </c>
      <c r="K151" s="100" t="s">
        <v>28103</v>
      </c>
      <c r="L151" s="100"/>
      <c r="M151" s="100" t="s">
        <v>28119</v>
      </c>
      <c r="N151" s="100"/>
      <c r="O151" s="100"/>
      <c r="P151" s="100" t="s">
        <v>28115</v>
      </c>
    </row>
    <row r="152" spans="1:16" hidden="1" x14ac:dyDescent="0.35">
      <c r="A152" s="100">
        <v>17611</v>
      </c>
      <c r="B152" s="100" t="s">
        <v>5607</v>
      </c>
      <c r="C152" s="100"/>
      <c r="D152" s="100" t="s">
        <v>28108</v>
      </c>
      <c r="E152" s="100"/>
      <c r="F152" s="100"/>
      <c r="G152" s="100"/>
      <c r="H152" s="100"/>
      <c r="I152" s="100" t="s">
        <v>28103</v>
      </c>
      <c r="J152" s="100" t="s">
        <v>28103</v>
      </c>
      <c r="K152" s="100" t="s">
        <v>28103</v>
      </c>
      <c r="L152" s="100" t="s">
        <v>28103</v>
      </c>
      <c r="M152" s="100" t="s">
        <v>28129</v>
      </c>
      <c r="N152" s="100">
        <v>0</v>
      </c>
      <c r="O152" s="100"/>
      <c r="P152" s="100" t="s">
        <v>28131</v>
      </c>
    </row>
    <row r="153" spans="1:16" hidden="1" x14ac:dyDescent="0.35">
      <c r="A153" s="100">
        <v>29601</v>
      </c>
      <c r="B153" s="100" t="s">
        <v>28158</v>
      </c>
      <c r="C153" s="100"/>
      <c r="D153" s="100" t="s">
        <v>28108</v>
      </c>
      <c r="E153" s="100"/>
      <c r="F153" s="100"/>
      <c r="G153" s="100"/>
      <c r="H153" s="100"/>
      <c r="I153" s="100" t="s">
        <v>28103</v>
      </c>
      <c r="J153" s="100" t="s">
        <v>28103</v>
      </c>
      <c r="K153" s="100" t="s">
        <v>28103</v>
      </c>
      <c r="L153" s="100" t="s">
        <v>28103</v>
      </c>
      <c r="M153" s="100" t="s">
        <v>28129</v>
      </c>
      <c r="N153" s="100">
        <v>0</v>
      </c>
      <c r="O153" s="100"/>
      <c r="P153" s="100" t="s">
        <v>28117</v>
      </c>
    </row>
    <row r="154" spans="1:16" hidden="1" x14ac:dyDescent="0.35">
      <c r="A154" s="100">
        <v>28167</v>
      </c>
      <c r="B154" s="100" t="s">
        <v>12447</v>
      </c>
      <c r="C154" s="100"/>
      <c r="D154" s="100" t="s">
        <v>28108</v>
      </c>
      <c r="E154" s="100"/>
      <c r="F154" s="100"/>
      <c r="G154" s="100"/>
      <c r="H154" s="100"/>
      <c r="I154" s="100" t="s">
        <v>28103</v>
      </c>
      <c r="J154" s="100" t="s">
        <v>28103</v>
      </c>
      <c r="K154" s="100" t="s">
        <v>28103</v>
      </c>
      <c r="L154" s="100" t="s">
        <v>28103</v>
      </c>
      <c r="M154" s="100" t="s">
        <v>28129</v>
      </c>
      <c r="N154" s="100">
        <v>0</v>
      </c>
      <c r="O154" s="100"/>
      <c r="P154" s="100" t="s">
        <v>28131</v>
      </c>
    </row>
    <row r="155" spans="1:16" hidden="1" x14ac:dyDescent="0.35">
      <c r="A155" s="100">
        <v>30689</v>
      </c>
      <c r="B155" s="100" t="s">
        <v>15445</v>
      </c>
      <c r="C155" s="100"/>
      <c r="D155" s="100" t="s">
        <v>28108</v>
      </c>
      <c r="E155" s="100"/>
      <c r="F155" s="100"/>
      <c r="G155" s="100"/>
      <c r="H155" s="100"/>
      <c r="I155" s="100" t="s">
        <v>28103</v>
      </c>
      <c r="J155" s="100" t="s">
        <v>28103</v>
      </c>
      <c r="K155" s="100" t="s">
        <v>28103</v>
      </c>
      <c r="L155" s="100" t="s">
        <v>28103</v>
      </c>
      <c r="M155" s="100" t="s">
        <v>28129</v>
      </c>
      <c r="N155" s="100">
        <v>0</v>
      </c>
      <c r="O155" s="100"/>
      <c r="P155" s="100" t="s">
        <v>28131</v>
      </c>
    </row>
    <row r="156" spans="1:16" hidden="1" x14ac:dyDescent="0.35">
      <c r="A156" s="100">
        <v>32298</v>
      </c>
      <c r="B156" s="100" t="s">
        <v>28159</v>
      </c>
      <c r="C156" s="100" t="s">
        <v>28108</v>
      </c>
      <c r="D156" s="100"/>
      <c r="E156" s="100"/>
      <c r="F156" s="100"/>
      <c r="G156" s="100"/>
      <c r="H156" s="100"/>
      <c r="I156" s="100" t="s">
        <v>28103</v>
      </c>
      <c r="J156" s="100" t="s">
        <v>28103</v>
      </c>
      <c r="K156" s="100" t="s">
        <v>28103</v>
      </c>
      <c r="L156" s="100" t="s">
        <v>28103</v>
      </c>
      <c r="M156" s="100" t="s">
        <v>28129</v>
      </c>
      <c r="N156" s="100">
        <v>0</v>
      </c>
      <c r="O156" s="100"/>
      <c r="P156" s="100" t="s">
        <v>28131</v>
      </c>
    </row>
    <row r="157" spans="1:16" hidden="1" x14ac:dyDescent="0.35">
      <c r="A157" s="100">
        <v>18198</v>
      </c>
      <c r="B157" s="100" t="s">
        <v>5886</v>
      </c>
      <c r="C157" s="100" t="s">
        <v>28108</v>
      </c>
      <c r="D157" s="100"/>
      <c r="E157" s="100"/>
      <c r="F157" s="100" t="s">
        <v>28108</v>
      </c>
      <c r="G157" s="100" t="s">
        <v>28108</v>
      </c>
      <c r="H157" s="100"/>
      <c r="I157" s="100" t="s">
        <v>28061</v>
      </c>
      <c r="J157" s="100" t="s">
        <v>28061</v>
      </c>
      <c r="K157" s="100" t="s">
        <v>28103</v>
      </c>
      <c r="L157" s="100" t="s">
        <v>28061</v>
      </c>
      <c r="M157" s="100" t="s">
        <v>28125</v>
      </c>
      <c r="N157" s="100" t="s">
        <v>28113</v>
      </c>
      <c r="O157" s="100" t="s">
        <v>28120</v>
      </c>
      <c r="P157" s="100" t="s">
        <v>28127</v>
      </c>
    </row>
    <row r="158" spans="1:16" hidden="1" x14ac:dyDescent="0.35">
      <c r="A158" s="100">
        <v>26967</v>
      </c>
      <c r="B158" s="100" t="s">
        <v>11484</v>
      </c>
      <c r="C158" s="100"/>
      <c r="D158" s="100" t="s">
        <v>28108</v>
      </c>
      <c r="E158" s="100"/>
      <c r="F158" s="100"/>
      <c r="G158" s="100"/>
      <c r="H158" s="100"/>
      <c r="I158" s="100" t="s">
        <v>28061</v>
      </c>
      <c r="J158" s="100" t="s">
        <v>28061</v>
      </c>
      <c r="K158" s="100" t="s">
        <v>28103</v>
      </c>
      <c r="L158" s="100" t="s">
        <v>28061</v>
      </c>
      <c r="M158" s="100" t="s">
        <v>28104</v>
      </c>
      <c r="N158" s="100">
        <v>0</v>
      </c>
      <c r="O158" s="100" t="s">
        <v>28110</v>
      </c>
      <c r="P158" s="100" t="s">
        <v>28106</v>
      </c>
    </row>
    <row r="159" spans="1:16" x14ac:dyDescent="0.35">
      <c r="A159" s="100">
        <v>33921</v>
      </c>
      <c r="B159" s="100" t="s">
        <v>21539</v>
      </c>
      <c r="C159" s="100" t="s">
        <v>28108</v>
      </c>
      <c r="D159" s="100"/>
      <c r="E159" s="100"/>
      <c r="F159" s="100" t="s">
        <v>28108</v>
      </c>
      <c r="G159" s="100"/>
      <c r="H159" s="100"/>
      <c r="I159" s="100" t="s">
        <v>28103</v>
      </c>
      <c r="J159" s="100" t="s">
        <v>28103</v>
      </c>
      <c r="K159" s="100" t="s">
        <v>28061</v>
      </c>
      <c r="L159" s="100" t="s">
        <v>28061</v>
      </c>
      <c r="M159" s="100" t="s">
        <v>28129</v>
      </c>
      <c r="N159" s="100">
        <v>0</v>
      </c>
      <c r="O159" s="100"/>
      <c r="P159" s="100" t="s">
        <v>28126</v>
      </c>
    </row>
    <row r="160" spans="1:16" hidden="1" x14ac:dyDescent="0.35">
      <c r="A160" s="100">
        <v>25172</v>
      </c>
      <c r="B160" s="104" t="s">
        <v>10186</v>
      </c>
      <c r="C160" s="100"/>
      <c r="D160" s="100"/>
      <c r="E160" s="100"/>
      <c r="F160" s="100"/>
      <c r="G160" s="100"/>
      <c r="H160" s="102"/>
      <c r="I160" s="100"/>
      <c r="J160" s="100"/>
      <c r="K160" s="100"/>
      <c r="L160" s="100"/>
      <c r="M160" s="100"/>
      <c r="N160" s="100"/>
      <c r="O160" s="100"/>
      <c r="P160" s="100"/>
    </row>
    <row r="161" spans="1:16" hidden="1" x14ac:dyDescent="0.35">
      <c r="A161" s="100">
        <v>26630</v>
      </c>
      <c r="B161" s="100" t="s">
        <v>11296</v>
      </c>
      <c r="C161" s="100"/>
      <c r="D161" s="100" t="s">
        <v>28108</v>
      </c>
      <c r="E161" s="100"/>
      <c r="F161" s="100"/>
      <c r="G161" s="100"/>
      <c r="H161" s="100"/>
      <c r="I161" s="100" t="s">
        <v>28103</v>
      </c>
      <c r="J161" s="100" t="s">
        <v>28103</v>
      </c>
      <c r="K161" s="100" t="s">
        <v>28103</v>
      </c>
      <c r="L161" s="100" t="s">
        <v>28103</v>
      </c>
      <c r="M161" s="100" t="s">
        <v>28129</v>
      </c>
      <c r="N161" s="100">
        <v>0</v>
      </c>
      <c r="O161" s="100"/>
      <c r="P161" s="100" t="s">
        <v>28107</v>
      </c>
    </row>
    <row r="162" spans="1:16" hidden="1" x14ac:dyDescent="0.35">
      <c r="A162" s="100">
        <v>21948</v>
      </c>
      <c r="B162" s="100" t="s">
        <v>7950</v>
      </c>
      <c r="C162" s="100" t="s">
        <v>28108</v>
      </c>
      <c r="D162" s="100" t="s">
        <v>28108</v>
      </c>
      <c r="E162" s="100"/>
      <c r="F162" s="100"/>
      <c r="G162" s="100"/>
      <c r="H162" s="100"/>
      <c r="I162" s="100" t="s">
        <v>28103</v>
      </c>
      <c r="J162" s="100" t="s">
        <v>28061</v>
      </c>
      <c r="K162" s="100" t="s">
        <v>28103</v>
      </c>
      <c r="L162" s="100" t="s">
        <v>28103</v>
      </c>
      <c r="M162" s="100" t="s">
        <v>28104</v>
      </c>
      <c r="N162" s="100" t="s">
        <v>28119</v>
      </c>
      <c r="O162" s="100" t="s">
        <v>28120</v>
      </c>
      <c r="P162" s="100" t="s">
        <v>28106</v>
      </c>
    </row>
    <row r="163" spans="1:16" x14ac:dyDescent="0.35">
      <c r="A163" s="100">
        <v>35975</v>
      </c>
      <c r="B163" s="104" t="s">
        <v>28160</v>
      </c>
      <c r="C163" s="100"/>
      <c r="D163" s="100"/>
      <c r="E163" s="100"/>
      <c r="F163" s="100"/>
      <c r="G163" s="100"/>
      <c r="H163" s="102"/>
      <c r="I163" s="100" t="s">
        <v>28103</v>
      </c>
      <c r="J163" s="100" t="s">
        <v>28103</v>
      </c>
      <c r="K163" s="100" t="s">
        <v>28061</v>
      </c>
      <c r="L163" s="100" t="s">
        <v>28061</v>
      </c>
      <c r="M163" s="100" t="s">
        <v>28129</v>
      </c>
      <c r="N163" s="100">
        <v>0</v>
      </c>
      <c r="O163" s="100"/>
      <c r="P163" s="100" t="s">
        <v>28126</v>
      </c>
    </row>
    <row r="164" spans="1:16" hidden="1" x14ac:dyDescent="0.35">
      <c r="A164" s="100">
        <v>18193</v>
      </c>
      <c r="B164" s="100" t="s">
        <v>5879</v>
      </c>
      <c r="C164" s="100" t="s">
        <v>28108</v>
      </c>
      <c r="D164" s="100" t="s">
        <v>28108</v>
      </c>
      <c r="E164" s="100"/>
      <c r="F164" s="100" t="s">
        <v>28108</v>
      </c>
      <c r="G164" s="100" t="s">
        <v>28108</v>
      </c>
      <c r="H164" s="100"/>
      <c r="I164" s="100" t="s">
        <v>28061</v>
      </c>
      <c r="J164" s="100" t="s">
        <v>28061</v>
      </c>
      <c r="K164" s="100" t="s">
        <v>28103</v>
      </c>
      <c r="L164" s="100" t="s">
        <v>28061</v>
      </c>
      <c r="M164" s="100" t="s">
        <v>28104</v>
      </c>
      <c r="N164" s="100" t="s">
        <v>28113</v>
      </c>
      <c r="O164" s="100" t="s">
        <v>28110</v>
      </c>
      <c r="P164" s="100" t="s">
        <v>28114</v>
      </c>
    </row>
    <row r="165" spans="1:16" hidden="1" x14ac:dyDescent="0.35">
      <c r="A165" s="100">
        <v>18187</v>
      </c>
      <c r="B165" s="100" t="s">
        <v>5876</v>
      </c>
      <c r="C165" s="100"/>
      <c r="D165" s="100"/>
      <c r="E165" s="100" t="s">
        <v>28108</v>
      </c>
      <c r="F165" s="100"/>
      <c r="G165" s="100" t="s">
        <v>28108</v>
      </c>
      <c r="H165" s="100"/>
      <c r="I165" s="100" t="s">
        <v>28061</v>
      </c>
      <c r="J165" s="100" t="s">
        <v>28061</v>
      </c>
      <c r="K165" s="100" t="s">
        <v>28103</v>
      </c>
      <c r="L165" s="100" t="s">
        <v>28061</v>
      </c>
      <c r="M165" s="100" t="s">
        <v>28104</v>
      </c>
      <c r="N165" s="100" t="s">
        <v>28119</v>
      </c>
      <c r="O165" s="100" t="s">
        <v>28110</v>
      </c>
      <c r="P165" s="100" t="s">
        <v>28106</v>
      </c>
    </row>
    <row r="166" spans="1:16" hidden="1" x14ac:dyDescent="0.35">
      <c r="A166" s="100">
        <v>33169</v>
      </c>
      <c r="B166" s="100" t="s">
        <v>20243</v>
      </c>
      <c r="C166" s="100"/>
      <c r="D166" s="100" t="s">
        <v>28108</v>
      </c>
      <c r="E166" s="100"/>
      <c r="F166" s="100"/>
      <c r="G166" s="100"/>
      <c r="H166" s="100"/>
      <c r="I166" s="100" t="s">
        <v>28061</v>
      </c>
      <c r="J166" s="100" t="s">
        <v>28061</v>
      </c>
      <c r="K166" s="100" t="s">
        <v>28103</v>
      </c>
      <c r="L166" s="100" t="s">
        <v>28061</v>
      </c>
      <c r="M166" s="100" t="s">
        <v>28104</v>
      </c>
      <c r="N166" s="100">
        <v>0</v>
      </c>
      <c r="O166" s="100" t="s">
        <v>28110</v>
      </c>
      <c r="P166" s="100" t="s">
        <v>28106</v>
      </c>
    </row>
    <row r="167" spans="1:16" hidden="1" x14ac:dyDescent="0.35">
      <c r="A167" s="100">
        <v>21752</v>
      </c>
      <c r="B167" s="100" t="s">
        <v>7887</v>
      </c>
      <c r="C167" s="100"/>
      <c r="D167" s="100" t="s">
        <v>28108</v>
      </c>
      <c r="E167" s="100"/>
      <c r="F167" s="100"/>
      <c r="G167" s="100"/>
      <c r="H167" s="100"/>
      <c r="I167" s="100" t="s">
        <v>28103</v>
      </c>
      <c r="J167" s="100" t="s">
        <v>28061</v>
      </c>
      <c r="K167" s="100" t="s">
        <v>28103</v>
      </c>
      <c r="L167" s="100" t="s">
        <v>28103</v>
      </c>
      <c r="M167" s="100" t="s">
        <v>28104</v>
      </c>
      <c r="N167" s="100" t="s">
        <v>28132</v>
      </c>
      <c r="O167" s="100" t="s">
        <v>28120</v>
      </c>
      <c r="P167" s="100" t="s">
        <v>28161</v>
      </c>
    </row>
    <row r="168" spans="1:16" hidden="1" x14ac:dyDescent="0.35">
      <c r="A168" s="100">
        <v>29675</v>
      </c>
      <c r="B168" s="100" t="s">
        <v>13986</v>
      </c>
      <c r="C168" s="100" t="s">
        <v>28108</v>
      </c>
      <c r="D168" s="100"/>
      <c r="E168" s="100"/>
      <c r="F168" s="100"/>
      <c r="G168" s="100"/>
      <c r="H168" s="100"/>
      <c r="I168" s="100" t="s">
        <v>28061</v>
      </c>
      <c r="J168" s="100" t="s">
        <v>28061</v>
      </c>
      <c r="K168" s="100" t="s">
        <v>28103</v>
      </c>
      <c r="L168" s="100" t="s">
        <v>28061</v>
      </c>
      <c r="M168" s="100" t="s">
        <v>28104</v>
      </c>
      <c r="N168" s="100">
        <v>0</v>
      </c>
      <c r="O168" s="100" t="s">
        <v>28110</v>
      </c>
      <c r="P168" s="100" t="s">
        <v>28106</v>
      </c>
    </row>
    <row r="169" spans="1:16" hidden="1" x14ac:dyDescent="0.35">
      <c r="A169" s="100">
        <v>24481</v>
      </c>
      <c r="B169" s="100" t="s">
        <v>9827</v>
      </c>
      <c r="C169" s="100"/>
      <c r="D169" s="100"/>
      <c r="E169" s="100"/>
      <c r="F169" s="100"/>
      <c r="G169" s="100" t="s">
        <v>28108</v>
      </c>
      <c r="H169" s="100"/>
      <c r="I169" s="100" t="s">
        <v>28103</v>
      </c>
      <c r="J169" s="100" t="s">
        <v>28061</v>
      </c>
      <c r="K169" s="100" t="s">
        <v>28103</v>
      </c>
      <c r="L169" s="100"/>
      <c r="M169" s="100" t="s">
        <v>28104</v>
      </c>
      <c r="N169" s="100" t="s">
        <v>28147</v>
      </c>
      <c r="O169" s="100" t="s">
        <v>28105</v>
      </c>
      <c r="P169" s="100" t="s">
        <v>28106</v>
      </c>
    </row>
    <row r="170" spans="1:16" hidden="1" x14ac:dyDescent="0.35">
      <c r="A170" s="100">
        <v>18209</v>
      </c>
      <c r="B170" s="100" t="s">
        <v>5900</v>
      </c>
      <c r="C170" s="100"/>
      <c r="D170" s="100"/>
      <c r="E170" s="100"/>
      <c r="F170" s="100"/>
      <c r="G170" s="100" t="s">
        <v>28108</v>
      </c>
      <c r="H170" s="100"/>
      <c r="I170" s="100" t="s">
        <v>28103</v>
      </c>
      <c r="J170" s="100" t="s">
        <v>28061</v>
      </c>
      <c r="K170" s="100" t="s">
        <v>28103</v>
      </c>
      <c r="L170" s="100"/>
      <c r="M170" s="100" t="s">
        <v>28104</v>
      </c>
      <c r="N170" s="100"/>
      <c r="O170" s="100" t="s">
        <v>28105</v>
      </c>
      <c r="P170" s="100" t="s">
        <v>28162</v>
      </c>
    </row>
    <row r="171" spans="1:16" hidden="1" x14ac:dyDescent="0.35">
      <c r="A171" s="100">
        <v>641</v>
      </c>
      <c r="B171" s="100" t="s">
        <v>27055</v>
      </c>
      <c r="C171" s="103"/>
      <c r="D171" s="103"/>
      <c r="E171" s="103" t="s">
        <v>28108</v>
      </c>
      <c r="F171" s="103"/>
      <c r="G171" s="103"/>
      <c r="H171" s="103"/>
      <c r="I171" s="103" t="s">
        <v>28103</v>
      </c>
      <c r="J171" s="103" t="s">
        <v>28103</v>
      </c>
      <c r="K171" s="103" t="s">
        <v>28103</v>
      </c>
      <c r="L171" s="103" t="s">
        <v>28103</v>
      </c>
      <c r="M171" s="103" t="s">
        <v>28129</v>
      </c>
      <c r="N171" s="103">
        <v>0</v>
      </c>
      <c r="O171" s="103"/>
      <c r="P171" s="103" t="s">
        <v>28107</v>
      </c>
    </row>
    <row r="172" spans="1:16" hidden="1" x14ac:dyDescent="0.35">
      <c r="A172" s="100">
        <v>19808</v>
      </c>
      <c r="B172" s="100" t="s">
        <v>6683</v>
      </c>
      <c r="C172" s="100"/>
      <c r="D172" s="100"/>
      <c r="E172" s="100" t="s">
        <v>28108</v>
      </c>
      <c r="F172" s="100"/>
      <c r="G172" s="100"/>
      <c r="H172" s="100"/>
      <c r="I172" s="100" t="s">
        <v>28103</v>
      </c>
      <c r="J172" s="100" t="s">
        <v>28103</v>
      </c>
      <c r="K172" s="100" t="s">
        <v>28103</v>
      </c>
      <c r="L172" s="100" t="s">
        <v>28103</v>
      </c>
      <c r="M172" s="100" t="s">
        <v>28129</v>
      </c>
      <c r="N172" s="100" t="s">
        <v>28147</v>
      </c>
      <c r="O172" s="100"/>
      <c r="P172" s="100" t="s">
        <v>28107</v>
      </c>
    </row>
    <row r="173" spans="1:16" hidden="1" x14ac:dyDescent="0.35">
      <c r="A173" s="100">
        <v>29338</v>
      </c>
      <c r="B173" s="100" t="s">
        <v>13609</v>
      </c>
      <c r="C173" s="100"/>
      <c r="D173" s="100"/>
      <c r="E173" s="100"/>
      <c r="F173" s="100"/>
      <c r="G173" s="100"/>
      <c r="H173" s="100" t="s">
        <v>28108</v>
      </c>
      <c r="I173" s="100" t="s">
        <v>28103</v>
      </c>
      <c r="J173" s="100" t="s">
        <v>28103</v>
      </c>
      <c r="K173" s="100" t="s">
        <v>28103</v>
      </c>
      <c r="L173" s="100"/>
      <c r="M173" s="100"/>
      <c r="N173" s="100"/>
      <c r="O173" s="100"/>
      <c r="P173" s="100" t="s">
        <v>28153</v>
      </c>
    </row>
    <row r="174" spans="1:16" hidden="1" x14ac:dyDescent="0.35">
      <c r="A174" s="100">
        <v>21053</v>
      </c>
      <c r="B174" s="100" t="s">
        <v>7473</v>
      </c>
      <c r="C174" s="103" t="s">
        <v>28108</v>
      </c>
      <c r="D174" s="103"/>
      <c r="E174" s="103"/>
      <c r="F174" s="103" t="s">
        <v>28108</v>
      </c>
      <c r="G174" s="103"/>
      <c r="H174" s="103"/>
      <c r="I174" s="103" t="s">
        <v>28061</v>
      </c>
      <c r="J174" s="103" t="s">
        <v>28103</v>
      </c>
      <c r="K174" s="103" t="s">
        <v>28103</v>
      </c>
      <c r="L174" s="103" t="s">
        <v>28061</v>
      </c>
      <c r="M174" s="103" t="s">
        <v>28129</v>
      </c>
      <c r="N174" s="103" t="s">
        <v>28113</v>
      </c>
      <c r="O174" s="103" t="s">
        <v>28120</v>
      </c>
      <c r="P174" s="103" t="s">
        <v>28127</v>
      </c>
    </row>
    <row r="175" spans="1:16" x14ac:dyDescent="0.35">
      <c r="A175" s="4"/>
      <c r="B175" s="4"/>
    </row>
    <row r="188" ht="17.149999999999999" customHeight="1" x14ac:dyDescent="0.35"/>
    <row r="189" ht="17.149999999999999" customHeight="1" x14ac:dyDescent="0.35"/>
    <row r="190" ht="17.149999999999999" customHeight="1" x14ac:dyDescent="0.35"/>
    <row r="191" ht="17.149999999999999" customHeight="1" x14ac:dyDescent="0.35"/>
    <row r="192" ht="16.5" customHeight="1" x14ac:dyDescent="0.35"/>
    <row r="193" ht="17.149999999999999" customHeight="1" x14ac:dyDescent="0.35"/>
    <row r="194" ht="17.149999999999999" customHeight="1" x14ac:dyDescent="0.35"/>
    <row r="196" ht="16.5" customHeight="1" x14ac:dyDescent="0.35"/>
    <row r="305" ht="17.149999999999999" customHeight="1" x14ac:dyDescent="0.35"/>
    <row r="306" ht="17.149999999999999" customHeight="1" x14ac:dyDescent="0.35"/>
    <row r="307" ht="17.149999999999999" customHeight="1" x14ac:dyDescent="0.35"/>
    <row r="308" ht="17.149999999999999" customHeight="1" x14ac:dyDescent="0.35"/>
    <row r="309" ht="17.149999999999999" customHeight="1" x14ac:dyDescent="0.35"/>
    <row r="310" ht="17.149999999999999" customHeight="1" x14ac:dyDescent="0.35"/>
    <row r="311" ht="17.149999999999999" customHeight="1" x14ac:dyDescent="0.35"/>
    <row r="408" ht="17.149999999999999" customHeight="1" x14ac:dyDescent="0.35"/>
    <row r="412" ht="17.149999999999999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87" ht="15.75" customHeight="1" x14ac:dyDescent="0.35"/>
    <row r="589" ht="15.75" customHeight="1" x14ac:dyDescent="0.35"/>
  </sheetData>
  <protectedRanges>
    <protectedRange algorithmName="SHA-512" hashValue="S/zthnDQ5xej4G2AsDElmHfi75gyPC6vnfCzczvqhXlutaSdeMIcRtmLy3t2GkgYfbC+3aQ+7L3g+4P9EQFDjg==" saltValue="wCuFuGficRLBzSPZaLpakQ==" spinCount="100000" sqref="B1:H1" name="Data Loader Clumn names"/>
  </protectedRanges>
  <phoneticPr fontId="5" type="noConversion"/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B62F6-B8B5-40B9-9956-8B285CA32C45}">
  <dimension ref="A1:R609"/>
  <sheetViews>
    <sheetView workbookViewId="0">
      <pane ySplit="1" topLeftCell="A27" activePane="bottomLeft" state="frozen"/>
      <selection pane="bottomLeft" activeCell="A554" sqref="A554"/>
    </sheetView>
  </sheetViews>
  <sheetFormatPr defaultRowHeight="15.5" x14ac:dyDescent="0.35"/>
  <cols>
    <col min="1" max="1" width="34.08203125" bestFit="1" customWidth="1"/>
    <col min="2" max="2" width="43.5" style="2" bestFit="1" customWidth="1"/>
    <col min="3" max="3" width="13.58203125" style="2" bestFit="1" customWidth="1"/>
    <col min="4" max="4" width="27.08203125" bestFit="1" customWidth="1"/>
    <col min="5" max="5" width="17.08203125" bestFit="1" customWidth="1"/>
    <col min="6" max="6" width="13.58203125" bestFit="1" customWidth="1"/>
    <col min="8" max="8" width="8.58203125" bestFit="1" customWidth="1"/>
    <col min="13" max="13" width="19.58203125" customWidth="1"/>
  </cols>
  <sheetData>
    <row r="1" spans="1:18" ht="18.5" x14ac:dyDescent="0.35">
      <c r="A1" s="1" t="s">
        <v>10</v>
      </c>
      <c r="B1" s="1" t="s">
        <v>13</v>
      </c>
      <c r="C1" s="1" t="s">
        <v>14</v>
      </c>
      <c r="D1" s="1" t="s">
        <v>15</v>
      </c>
      <c r="E1" s="1" t="s">
        <v>28163</v>
      </c>
      <c r="F1" s="1" t="s">
        <v>28164</v>
      </c>
      <c r="G1" s="45"/>
      <c r="I1" s="45"/>
      <c r="J1" s="45"/>
      <c r="K1" s="45"/>
      <c r="L1" s="45"/>
      <c r="M1" s="1" t="s">
        <v>28165</v>
      </c>
      <c r="N1" s="45"/>
      <c r="O1" s="45"/>
      <c r="P1" s="45"/>
      <c r="Q1" s="45"/>
      <c r="R1" s="45"/>
    </row>
    <row r="2" spans="1:18" x14ac:dyDescent="0.35">
      <c r="A2" s="1" t="s">
        <v>28166</v>
      </c>
      <c r="B2" s="1" t="s">
        <v>165</v>
      </c>
      <c r="C2" s="1">
        <v>27267</v>
      </c>
      <c r="D2" s="1" t="s">
        <v>11738</v>
      </c>
      <c r="E2" s="1"/>
      <c r="F2" s="1"/>
      <c r="G2" s="44"/>
      <c r="I2" s="44"/>
      <c r="J2" s="44"/>
      <c r="K2" s="44"/>
      <c r="L2" s="44"/>
      <c r="M2" s="1" t="s">
        <v>11738</v>
      </c>
      <c r="N2" s="44"/>
      <c r="O2" s="44"/>
      <c r="P2" s="44"/>
      <c r="Q2" s="44"/>
      <c r="R2" s="44"/>
    </row>
    <row r="3" spans="1:18" x14ac:dyDescent="0.35">
      <c r="A3" s="1" t="s">
        <v>28167</v>
      </c>
      <c r="B3" s="1" t="s">
        <v>28168</v>
      </c>
      <c r="C3" s="1">
        <v>24095</v>
      </c>
      <c r="D3" s="1" t="s">
        <v>9484</v>
      </c>
      <c r="E3" s="1"/>
      <c r="F3" s="1"/>
      <c r="G3" s="5"/>
      <c r="I3" s="5"/>
      <c r="J3" s="5"/>
      <c r="K3" s="5"/>
      <c r="L3" s="5"/>
      <c r="M3" s="1" t="s">
        <v>9484</v>
      </c>
      <c r="N3" s="5"/>
      <c r="O3" s="5"/>
      <c r="P3" s="5"/>
      <c r="Q3" s="5"/>
      <c r="R3" s="5"/>
    </row>
    <row r="4" spans="1:18" x14ac:dyDescent="0.35">
      <c r="A4" s="1" t="s">
        <v>28167</v>
      </c>
      <c r="B4" s="1" t="s">
        <v>28169</v>
      </c>
      <c r="C4" s="1">
        <v>24095</v>
      </c>
      <c r="D4" s="1" t="s">
        <v>9484</v>
      </c>
      <c r="E4" s="1"/>
      <c r="F4" s="1"/>
      <c r="G4" s="5"/>
      <c r="I4" s="5"/>
      <c r="J4" s="5"/>
      <c r="K4" s="5"/>
      <c r="L4" s="5"/>
      <c r="M4" s="1" t="s">
        <v>9275</v>
      </c>
      <c r="N4" s="5"/>
      <c r="O4" s="5"/>
      <c r="P4" s="5"/>
      <c r="Q4" s="5"/>
      <c r="R4" s="5"/>
    </row>
    <row r="5" spans="1:18" x14ac:dyDescent="0.35">
      <c r="A5" s="1" t="s">
        <v>28170</v>
      </c>
      <c r="B5" s="1" t="s">
        <v>28171</v>
      </c>
      <c r="C5" s="1">
        <v>23730</v>
      </c>
      <c r="D5" s="1" t="s">
        <v>9275</v>
      </c>
      <c r="E5" s="1"/>
      <c r="F5" s="1"/>
      <c r="G5" s="5"/>
      <c r="I5" s="5"/>
      <c r="J5" s="5"/>
      <c r="K5" s="5"/>
      <c r="L5" s="5"/>
      <c r="M5" s="1" t="s">
        <v>2219</v>
      </c>
      <c r="N5" s="5"/>
      <c r="O5" s="5"/>
      <c r="P5" s="5"/>
      <c r="Q5" s="5"/>
      <c r="R5" s="5"/>
    </row>
    <row r="6" spans="1:18" x14ac:dyDescent="0.35">
      <c r="A6" s="1" t="s">
        <v>28172</v>
      </c>
      <c r="B6" s="1" t="s">
        <v>254</v>
      </c>
      <c r="C6" s="1">
        <v>10097</v>
      </c>
      <c r="D6" s="1" t="s">
        <v>2219</v>
      </c>
      <c r="E6" s="1"/>
      <c r="F6" s="1"/>
      <c r="G6" s="5"/>
      <c r="I6" s="5"/>
      <c r="J6" s="5"/>
      <c r="K6" s="5"/>
      <c r="L6" s="5"/>
      <c r="M6" s="1" t="s">
        <v>28122</v>
      </c>
      <c r="N6" s="5"/>
      <c r="O6" s="5"/>
      <c r="P6" s="5"/>
      <c r="Q6" s="5"/>
      <c r="R6" s="5"/>
    </row>
    <row r="7" spans="1:18" x14ac:dyDescent="0.35">
      <c r="A7" s="1" t="s">
        <v>28172</v>
      </c>
      <c r="B7" s="1" t="s">
        <v>28173</v>
      </c>
      <c r="C7" s="1">
        <v>10097</v>
      </c>
      <c r="D7" s="1" t="s">
        <v>2219</v>
      </c>
      <c r="E7" s="1"/>
      <c r="F7" s="1"/>
      <c r="G7" s="5"/>
      <c r="I7" s="5"/>
      <c r="J7" s="5"/>
      <c r="K7" s="5"/>
      <c r="L7" s="5"/>
      <c r="M7" s="1" t="s">
        <v>6164</v>
      </c>
      <c r="N7" s="5"/>
      <c r="O7" s="5"/>
      <c r="P7" s="5"/>
      <c r="Q7" s="5"/>
      <c r="R7" s="5"/>
    </row>
    <row r="8" spans="1:18" x14ac:dyDescent="0.35">
      <c r="A8" s="1" t="s">
        <v>28172</v>
      </c>
      <c r="B8" s="1" t="s">
        <v>28174</v>
      </c>
      <c r="C8" s="1">
        <v>10097</v>
      </c>
      <c r="D8" s="1" t="s">
        <v>2219</v>
      </c>
      <c r="E8" s="1"/>
      <c r="F8" s="1"/>
      <c r="G8" s="5"/>
      <c r="I8" s="5"/>
      <c r="J8" s="5"/>
      <c r="K8" s="5"/>
      <c r="L8" s="5"/>
      <c r="M8" s="1" t="s">
        <v>8485</v>
      </c>
      <c r="N8" s="5"/>
      <c r="O8" s="5"/>
      <c r="P8" s="5"/>
      <c r="Q8" s="5"/>
      <c r="R8" s="5"/>
    </row>
    <row r="9" spans="1:18" x14ac:dyDescent="0.35">
      <c r="A9" s="1" t="s">
        <v>28175</v>
      </c>
      <c r="B9" s="1" t="s">
        <v>834</v>
      </c>
      <c r="C9" s="1">
        <v>30176</v>
      </c>
      <c r="D9" s="1" t="s">
        <v>28122</v>
      </c>
      <c r="E9" s="1"/>
      <c r="F9" s="1"/>
      <c r="G9" s="5"/>
      <c r="I9" s="5"/>
      <c r="J9" s="5"/>
      <c r="K9" s="5"/>
      <c r="L9" s="5"/>
      <c r="M9" s="1" t="s">
        <v>12882</v>
      </c>
      <c r="N9" s="5"/>
      <c r="O9" s="5"/>
      <c r="P9" s="5"/>
      <c r="Q9" s="5"/>
      <c r="R9" s="5"/>
    </row>
    <row r="10" spans="1:18" x14ac:dyDescent="0.35">
      <c r="A10" s="1" t="s">
        <v>553</v>
      </c>
      <c r="B10" s="1" t="s">
        <v>834</v>
      </c>
      <c r="C10" s="1">
        <v>30176</v>
      </c>
      <c r="D10" s="1" t="s">
        <v>28122</v>
      </c>
      <c r="E10" s="1"/>
      <c r="F10" s="1"/>
      <c r="G10" s="5"/>
      <c r="I10" s="5"/>
      <c r="J10" s="5"/>
      <c r="K10" s="5"/>
      <c r="L10" s="5"/>
      <c r="M10" s="1" t="s">
        <v>10829</v>
      </c>
      <c r="N10" s="5"/>
      <c r="O10" s="5"/>
      <c r="P10" s="5"/>
      <c r="Q10" s="5"/>
      <c r="R10" s="5"/>
    </row>
    <row r="11" spans="1:18" x14ac:dyDescent="0.35">
      <c r="A11" s="1" t="s">
        <v>28176</v>
      </c>
      <c r="B11" s="1" t="s">
        <v>834</v>
      </c>
      <c r="C11" s="1">
        <v>30176</v>
      </c>
      <c r="D11" s="1" t="s">
        <v>28122</v>
      </c>
      <c r="E11" s="1"/>
      <c r="F11" s="1"/>
      <c r="G11" s="5"/>
      <c r="I11" s="5"/>
      <c r="J11" s="5"/>
      <c r="K11" s="5"/>
      <c r="L11" s="5"/>
      <c r="M11" s="1" t="s">
        <v>15586</v>
      </c>
      <c r="N11" s="5"/>
      <c r="O11" s="5"/>
      <c r="P11" s="5"/>
      <c r="Q11" s="5"/>
      <c r="R11" s="5"/>
    </row>
    <row r="12" spans="1:18" x14ac:dyDescent="0.35">
      <c r="A12" s="1" t="s">
        <v>28177</v>
      </c>
      <c r="B12" s="1" t="s">
        <v>834</v>
      </c>
      <c r="C12" s="1">
        <v>30176</v>
      </c>
      <c r="D12" s="1" t="s">
        <v>28122</v>
      </c>
      <c r="E12" s="1"/>
      <c r="F12" s="1"/>
      <c r="G12" s="5"/>
      <c r="I12" s="5"/>
      <c r="J12" s="5"/>
      <c r="K12" s="5"/>
      <c r="L12" s="5"/>
      <c r="M12" s="1" t="s">
        <v>10911</v>
      </c>
      <c r="N12" s="5"/>
      <c r="O12" s="5"/>
      <c r="P12" s="5"/>
      <c r="Q12" s="5"/>
      <c r="R12" s="5"/>
    </row>
    <row r="13" spans="1:18" x14ac:dyDescent="0.35">
      <c r="A13" s="1" t="s">
        <v>28166</v>
      </c>
      <c r="B13" s="1" t="s">
        <v>28178</v>
      </c>
      <c r="C13" s="1">
        <v>18781</v>
      </c>
      <c r="D13" s="1" t="s">
        <v>6164</v>
      </c>
      <c r="E13" s="1"/>
      <c r="F13" s="1"/>
      <c r="G13" s="5"/>
      <c r="I13" s="5"/>
      <c r="J13" s="5"/>
      <c r="K13" s="5"/>
      <c r="L13" s="5"/>
      <c r="M13" s="1" t="s">
        <v>11466</v>
      </c>
      <c r="N13" s="5"/>
      <c r="O13" s="5"/>
      <c r="P13" s="5"/>
      <c r="Q13" s="5"/>
      <c r="R13" s="5"/>
    </row>
    <row r="14" spans="1:18" x14ac:dyDescent="0.35">
      <c r="A14" s="1" t="s">
        <v>28166</v>
      </c>
      <c r="B14" s="1" t="s">
        <v>206</v>
      </c>
      <c r="C14" s="1">
        <v>18781</v>
      </c>
      <c r="D14" s="1" t="s">
        <v>6164</v>
      </c>
      <c r="E14" s="1"/>
      <c r="F14" s="1"/>
      <c r="G14" s="5"/>
      <c r="I14" s="5"/>
      <c r="J14" s="5"/>
      <c r="K14" s="5"/>
      <c r="L14" s="5"/>
      <c r="M14" s="1" t="s">
        <v>27630</v>
      </c>
      <c r="N14" s="5"/>
      <c r="O14" s="5"/>
      <c r="P14" s="5"/>
      <c r="Q14" s="5"/>
      <c r="R14" s="5"/>
    </row>
    <row r="15" spans="1:18" x14ac:dyDescent="0.35">
      <c r="A15" s="1" t="s">
        <v>28172</v>
      </c>
      <c r="B15" s="1" t="s">
        <v>28179</v>
      </c>
      <c r="C15" s="1">
        <v>18781</v>
      </c>
      <c r="D15" s="1" t="s">
        <v>6164</v>
      </c>
      <c r="E15" s="1"/>
      <c r="F15" s="1"/>
      <c r="G15" s="5"/>
      <c r="I15" s="5"/>
      <c r="J15" s="5"/>
      <c r="K15" s="5"/>
      <c r="L15" s="5"/>
      <c r="M15" s="1" t="s">
        <v>10131</v>
      </c>
      <c r="N15" s="5"/>
      <c r="O15" s="5"/>
      <c r="P15" s="5"/>
      <c r="Q15" s="5"/>
      <c r="R15" s="5"/>
    </row>
    <row r="16" spans="1:18" x14ac:dyDescent="0.35">
      <c r="A16" s="1" t="s">
        <v>28170</v>
      </c>
      <c r="B16" s="1" t="s">
        <v>28171</v>
      </c>
      <c r="C16" s="1">
        <v>18781</v>
      </c>
      <c r="D16" s="1" t="s">
        <v>6164</v>
      </c>
      <c r="E16" s="1"/>
      <c r="F16" s="1"/>
      <c r="G16" s="5"/>
      <c r="I16" s="5"/>
      <c r="J16" s="5"/>
      <c r="K16" s="5"/>
      <c r="L16" s="5"/>
      <c r="M16" s="1" t="s">
        <v>6335</v>
      </c>
      <c r="N16" s="5"/>
      <c r="O16" s="5"/>
      <c r="P16" s="5"/>
      <c r="Q16" s="5"/>
      <c r="R16" s="5"/>
    </row>
    <row r="17" spans="1:18" x14ac:dyDescent="0.35">
      <c r="A17" s="1" t="s">
        <v>28170</v>
      </c>
      <c r="B17" s="1" t="s">
        <v>524</v>
      </c>
      <c r="C17" s="1">
        <v>18781</v>
      </c>
      <c r="D17" s="1" t="s">
        <v>6164</v>
      </c>
      <c r="E17" s="1"/>
      <c r="F17" s="1"/>
      <c r="G17" s="5"/>
      <c r="I17" s="5"/>
      <c r="J17" s="5"/>
      <c r="K17" s="5"/>
      <c r="L17" s="5"/>
      <c r="M17" s="1" t="s">
        <v>5473</v>
      </c>
      <c r="N17" s="5"/>
      <c r="O17" s="5"/>
      <c r="P17" s="5"/>
      <c r="Q17" s="5"/>
      <c r="R17" s="5"/>
    </row>
    <row r="18" spans="1:18" x14ac:dyDescent="0.35">
      <c r="A18" s="1" t="s">
        <v>28170</v>
      </c>
      <c r="B18" s="1" t="s">
        <v>28171</v>
      </c>
      <c r="C18" s="1">
        <v>22827</v>
      </c>
      <c r="D18" s="1" t="s">
        <v>8485</v>
      </c>
      <c r="E18" s="1"/>
      <c r="F18" s="1"/>
      <c r="G18" s="5"/>
      <c r="I18" s="5"/>
      <c r="J18" s="5"/>
      <c r="K18" s="5"/>
      <c r="L18" s="5"/>
      <c r="M18" s="1" t="s">
        <v>5990</v>
      </c>
      <c r="N18" s="5"/>
      <c r="O18" s="5"/>
      <c r="P18" s="5"/>
      <c r="Q18" s="5"/>
      <c r="R18" s="5"/>
    </row>
    <row r="19" spans="1:18" x14ac:dyDescent="0.35">
      <c r="A19" s="1" t="s">
        <v>28166</v>
      </c>
      <c r="B19" s="1" t="s">
        <v>78</v>
      </c>
      <c r="C19" s="1">
        <v>28619</v>
      </c>
      <c r="D19" s="1" t="s">
        <v>12882</v>
      </c>
      <c r="E19" s="1" t="s">
        <v>28180</v>
      </c>
      <c r="F19" s="1"/>
      <c r="G19" s="5"/>
      <c r="I19" s="5"/>
      <c r="J19" s="5"/>
      <c r="K19" s="5"/>
      <c r="L19" s="5"/>
      <c r="M19" s="1" t="s">
        <v>15442</v>
      </c>
      <c r="N19" s="5"/>
      <c r="O19" s="5"/>
      <c r="P19" s="5"/>
      <c r="Q19" s="5"/>
      <c r="R19" s="5"/>
    </row>
    <row r="20" spans="1:18" x14ac:dyDescent="0.35">
      <c r="A20" s="1" t="s">
        <v>28166</v>
      </c>
      <c r="B20" s="1" t="s">
        <v>28181</v>
      </c>
      <c r="C20" s="1">
        <v>28619</v>
      </c>
      <c r="D20" s="1" t="s">
        <v>12882</v>
      </c>
      <c r="E20" s="1" t="s">
        <v>28180</v>
      </c>
      <c r="F20" s="1"/>
      <c r="G20" s="44"/>
      <c r="I20" s="44"/>
      <c r="J20" s="44"/>
      <c r="K20" s="44"/>
      <c r="L20" s="44"/>
      <c r="M20" s="1" t="s">
        <v>6742</v>
      </c>
      <c r="N20" s="44"/>
      <c r="O20" s="44"/>
      <c r="P20" s="44"/>
      <c r="Q20" s="44"/>
      <c r="R20" s="44"/>
    </row>
    <row r="21" spans="1:18" x14ac:dyDescent="0.35">
      <c r="A21" s="1" t="s">
        <v>28166</v>
      </c>
      <c r="B21" s="1" t="s">
        <v>28182</v>
      </c>
      <c r="C21" s="1">
        <v>28619</v>
      </c>
      <c r="D21" s="1" t="s">
        <v>12882</v>
      </c>
      <c r="E21" s="1" t="s">
        <v>28180</v>
      </c>
      <c r="F21" s="1"/>
      <c r="G21" s="5"/>
      <c r="I21" s="5"/>
      <c r="J21" s="5"/>
      <c r="K21" s="5"/>
      <c r="L21" s="5"/>
      <c r="M21" s="1" t="s">
        <v>27157</v>
      </c>
      <c r="N21" s="5"/>
      <c r="O21" s="5"/>
      <c r="P21" s="5"/>
      <c r="Q21" s="5"/>
      <c r="R21" s="5"/>
    </row>
    <row r="22" spans="1:18" x14ac:dyDescent="0.35">
      <c r="A22" s="1" t="s">
        <v>28166</v>
      </c>
      <c r="B22" s="1" t="s">
        <v>53</v>
      </c>
      <c r="C22" s="1">
        <v>28619</v>
      </c>
      <c r="D22" s="1" t="s">
        <v>12882</v>
      </c>
      <c r="E22" s="1" t="s">
        <v>28180</v>
      </c>
      <c r="F22" s="1"/>
      <c r="G22" s="5"/>
      <c r="I22" s="5"/>
      <c r="J22" s="5"/>
      <c r="K22" s="5"/>
      <c r="L22" s="5"/>
      <c r="M22" s="1" t="s">
        <v>5906</v>
      </c>
      <c r="N22" s="5"/>
      <c r="O22" s="5"/>
      <c r="P22" s="5"/>
      <c r="Q22" s="5"/>
      <c r="R22" s="5"/>
    </row>
    <row r="23" spans="1:18" x14ac:dyDescent="0.35">
      <c r="A23" s="1" t="s">
        <v>28166</v>
      </c>
      <c r="B23" s="1" t="s">
        <v>28178</v>
      </c>
      <c r="C23" s="1">
        <v>28619</v>
      </c>
      <c r="D23" s="1" t="s">
        <v>12882</v>
      </c>
      <c r="E23" s="1" t="s">
        <v>28180</v>
      </c>
      <c r="F23" s="1"/>
      <c r="G23" s="5"/>
      <c r="I23" s="5"/>
      <c r="J23" s="5"/>
      <c r="K23" s="5"/>
      <c r="L23" s="5"/>
      <c r="M23" s="1" t="s">
        <v>549</v>
      </c>
      <c r="N23" s="5"/>
      <c r="O23" s="5"/>
      <c r="P23" s="5"/>
      <c r="Q23" s="5"/>
      <c r="R23" s="5"/>
    </row>
    <row r="24" spans="1:18" x14ac:dyDescent="0.35">
      <c r="A24" s="1" t="s">
        <v>28166</v>
      </c>
      <c r="B24" s="1" t="s">
        <v>28183</v>
      </c>
      <c r="C24" s="1">
        <v>28619</v>
      </c>
      <c r="D24" s="1" t="s">
        <v>12882</v>
      </c>
      <c r="E24" s="1" t="s">
        <v>28180</v>
      </c>
      <c r="F24" s="1"/>
      <c r="G24" s="5"/>
      <c r="I24" s="5"/>
      <c r="J24" s="5"/>
      <c r="K24" s="5"/>
      <c r="L24" s="5"/>
      <c r="M24" s="1" t="s">
        <v>551</v>
      </c>
      <c r="N24" s="5"/>
      <c r="O24" s="5"/>
      <c r="P24" s="5"/>
      <c r="Q24" s="5"/>
      <c r="R24" s="5"/>
    </row>
    <row r="25" spans="1:18" x14ac:dyDescent="0.35">
      <c r="A25" s="1" t="s">
        <v>28166</v>
      </c>
      <c r="B25" s="1" t="s">
        <v>160</v>
      </c>
      <c r="C25" s="1">
        <v>28619</v>
      </c>
      <c r="D25" s="1" t="s">
        <v>12882</v>
      </c>
      <c r="E25" s="1" t="s">
        <v>28180</v>
      </c>
      <c r="F25" s="1"/>
      <c r="G25" s="5"/>
      <c r="I25" s="5"/>
      <c r="J25" s="5"/>
      <c r="K25" s="5"/>
      <c r="L25" s="5"/>
      <c r="M25" s="1" t="s">
        <v>5950</v>
      </c>
      <c r="N25" s="5"/>
      <c r="O25" s="5"/>
      <c r="P25" s="5"/>
      <c r="Q25" s="5"/>
      <c r="R25" s="5"/>
    </row>
    <row r="26" spans="1:18" x14ac:dyDescent="0.35">
      <c r="A26" s="1" t="s">
        <v>28166</v>
      </c>
      <c r="B26" s="1" t="s">
        <v>89</v>
      </c>
      <c r="C26" s="1">
        <v>28619</v>
      </c>
      <c r="D26" s="1" t="s">
        <v>12882</v>
      </c>
      <c r="E26" s="1" t="s">
        <v>28180</v>
      </c>
      <c r="F26" s="1"/>
      <c r="G26" s="5"/>
      <c r="I26" s="5"/>
      <c r="J26" s="5"/>
      <c r="K26" s="5"/>
      <c r="L26" s="5"/>
      <c r="M26" s="1" t="s">
        <v>321</v>
      </c>
      <c r="N26" s="5"/>
      <c r="O26" s="5"/>
      <c r="P26" s="5"/>
      <c r="Q26" s="5"/>
      <c r="R26" s="5"/>
    </row>
    <row r="27" spans="1:18" x14ac:dyDescent="0.35">
      <c r="A27" s="1" t="s">
        <v>28166</v>
      </c>
      <c r="B27" s="1" t="s">
        <v>206</v>
      </c>
      <c r="C27" s="1">
        <v>28619</v>
      </c>
      <c r="D27" s="1" t="s">
        <v>12882</v>
      </c>
      <c r="E27" s="1" t="s">
        <v>28180</v>
      </c>
      <c r="F27" s="1"/>
      <c r="G27" s="5"/>
      <c r="I27" s="5"/>
      <c r="J27" s="5"/>
      <c r="K27" s="5"/>
      <c r="L27" s="5"/>
      <c r="M27" s="1" t="s">
        <v>21019</v>
      </c>
      <c r="N27" s="5"/>
      <c r="O27" s="5"/>
      <c r="P27" s="5"/>
      <c r="Q27" s="5"/>
      <c r="R27" s="5"/>
    </row>
    <row r="28" spans="1:18" x14ac:dyDescent="0.35">
      <c r="A28" s="1" t="s">
        <v>28166</v>
      </c>
      <c r="B28" s="1" t="s">
        <v>114</v>
      </c>
      <c r="C28" s="1">
        <v>28619</v>
      </c>
      <c r="D28" s="1" t="s">
        <v>12882</v>
      </c>
      <c r="E28" s="1" t="s">
        <v>28180</v>
      </c>
      <c r="F28" s="1"/>
      <c r="G28" s="5"/>
      <c r="I28" s="5"/>
      <c r="J28" s="5"/>
      <c r="K28" s="5"/>
      <c r="L28" s="5"/>
      <c r="M28" s="1" t="s">
        <v>21024</v>
      </c>
      <c r="N28" s="5"/>
      <c r="O28" s="5"/>
      <c r="P28" s="5"/>
      <c r="Q28" s="5"/>
      <c r="R28" s="5"/>
    </row>
    <row r="29" spans="1:18" x14ac:dyDescent="0.35">
      <c r="A29" s="1" t="s">
        <v>28166</v>
      </c>
      <c r="B29" s="1" t="s">
        <v>81</v>
      </c>
      <c r="C29" s="1">
        <v>28619</v>
      </c>
      <c r="D29" s="1" t="s">
        <v>12882</v>
      </c>
      <c r="E29" s="1" t="s">
        <v>28180</v>
      </c>
      <c r="F29" s="1"/>
      <c r="G29" s="5"/>
      <c r="I29" s="5"/>
      <c r="J29" s="5"/>
      <c r="K29" s="5"/>
      <c r="L29" s="5"/>
      <c r="M29" s="1" t="s">
        <v>6366</v>
      </c>
      <c r="N29" s="5"/>
      <c r="O29" s="5"/>
      <c r="P29" s="5"/>
      <c r="Q29" s="5"/>
      <c r="R29" s="5"/>
    </row>
    <row r="30" spans="1:18" x14ac:dyDescent="0.35">
      <c r="A30" s="1" t="s">
        <v>28166</v>
      </c>
      <c r="B30" s="1" t="s">
        <v>28</v>
      </c>
      <c r="C30" s="1">
        <v>28619</v>
      </c>
      <c r="D30" s="1" t="s">
        <v>12882</v>
      </c>
      <c r="E30" s="1" t="s">
        <v>28180</v>
      </c>
      <c r="F30" s="1"/>
      <c r="G30" s="5"/>
      <c r="I30" s="5"/>
      <c r="J30" s="5"/>
      <c r="K30" s="5"/>
      <c r="L30" s="5"/>
      <c r="M30" s="1" t="s">
        <v>15437</v>
      </c>
      <c r="N30" s="5"/>
      <c r="O30" s="5"/>
      <c r="P30" s="5"/>
      <c r="Q30" s="5"/>
      <c r="R30" s="5"/>
    </row>
    <row r="31" spans="1:18" x14ac:dyDescent="0.35">
      <c r="A31" s="1" t="s">
        <v>28166</v>
      </c>
      <c r="B31" s="1" t="s">
        <v>28184</v>
      </c>
      <c r="C31" s="1">
        <v>28619</v>
      </c>
      <c r="D31" s="1" t="s">
        <v>12882</v>
      </c>
      <c r="E31" s="1" t="s">
        <v>28180</v>
      </c>
      <c r="F31" s="1"/>
      <c r="G31" s="5"/>
      <c r="I31" s="5"/>
      <c r="J31" s="5"/>
      <c r="K31" s="5"/>
      <c r="L31" s="5"/>
      <c r="M31" s="1" t="s">
        <v>10362</v>
      </c>
      <c r="N31" s="5"/>
      <c r="O31" s="5"/>
      <c r="P31" s="5"/>
      <c r="Q31" s="5"/>
      <c r="R31" s="5"/>
    </row>
    <row r="32" spans="1:18" x14ac:dyDescent="0.35">
      <c r="A32" s="1" t="s">
        <v>28166</v>
      </c>
      <c r="B32" s="1" t="s">
        <v>28185</v>
      </c>
      <c r="C32" s="1">
        <v>28619</v>
      </c>
      <c r="D32" s="1" t="s">
        <v>12882</v>
      </c>
      <c r="E32" s="1" t="s">
        <v>28180</v>
      </c>
      <c r="F32" s="1"/>
      <c r="G32" s="5"/>
      <c r="I32" s="5"/>
      <c r="J32" s="5"/>
      <c r="K32" s="5"/>
      <c r="L32" s="5"/>
      <c r="M32" s="1" t="s">
        <v>14644</v>
      </c>
      <c r="N32" s="5"/>
      <c r="O32" s="5"/>
      <c r="P32" s="5"/>
      <c r="Q32" s="5"/>
      <c r="R32" s="5"/>
    </row>
    <row r="33" spans="1:18" x14ac:dyDescent="0.35">
      <c r="A33" s="1" t="s">
        <v>28166</v>
      </c>
      <c r="B33" s="1" t="s">
        <v>28186</v>
      </c>
      <c r="C33" s="1">
        <v>28619</v>
      </c>
      <c r="D33" s="1" t="s">
        <v>12882</v>
      </c>
      <c r="E33" s="1" t="s">
        <v>28180</v>
      </c>
      <c r="F33" s="1"/>
      <c r="G33" s="5"/>
      <c r="I33" s="5"/>
      <c r="J33" s="5"/>
      <c r="K33" s="5"/>
      <c r="L33" s="5"/>
      <c r="M33" s="1" t="s">
        <v>9409</v>
      </c>
      <c r="N33" s="5"/>
      <c r="O33" s="5"/>
      <c r="P33" s="5"/>
      <c r="Q33" s="5"/>
      <c r="R33" s="5"/>
    </row>
    <row r="34" spans="1:18" x14ac:dyDescent="0.35">
      <c r="A34" s="1" t="s">
        <v>28166</v>
      </c>
      <c r="B34" s="1" t="s">
        <v>59</v>
      </c>
      <c r="C34" s="1">
        <v>28619</v>
      </c>
      <c r="D34" s="1" t="s">
        <v>12882</v>
      </c>
      <c r="E34" s="1" t="s">
        <v>28180</v>
      </c>
      <c r="F34" s="1"/>
      <c r="G34" s="5"/>
      <c r="I34" s="5"/>
      <c r="J34" s="5"/>
      <c r="K34" s="5"/>
      <c r="L34" s="5"/>
      <c r="M34" s="1" t="s">
        <v>28187</v>
      </c>
      <c r="N34" s="5"/>
      <c r="O34" s="5"/>
      <c r="P34" s="5"/>
      <c r="Q34" s="5"/>
      <c r="R34" s="5"/>
    </row>
    <row r="35" spans="1:18" x14ac:dyDescent="0.35">
      <c r="A35" s="1" t="s">
        <v>28166</v>
      </c>
      <c r="B35" s="1" t="s">
        <v>28188</v>
      </c>
      <c r="C35" s="1">
        <v>28619</v>
      </c>
      <c r="D35" s="1" t="s">
        <v>12882</v>
      </c>
      <c r="E35" s="1" t="s">
        <v>28180</v>
      </c>
      <c r="F35" s="1"/>
      <c r="G35" s="5"/>
      <c r="I35" s="5"/>
      <c r="J35" s="5"/>
      <c r="K35" s="5"/>
      <c r="L35" s="5"/>
      <c r="M35" s="1" t="s">
        <v>5691</v>
      </c>
      <c r="N35" s="5"/>
      <c r="O35" s="5"/>
      <c r="P35" s="5"/>
      <c r="Q35" s="5"/>
      <c r="R35" s="5"/>
    </row>
    <row r="36" spans="1:18" x14ac:dyDescent="0.35">
      <c r="A36" s="1" t="s">
        <v>28166</v>
      </c>
      <c r="B36" s="1" t="s">
        <v>52</v>
      </c>
      <c r="C36" s="1">
        <v>28619</v>
      </c>
      <c r="D36" s="1" t="s">
        <v>12882</v>
      </c>
      <c r="E36" s="1" t="s">
        <v>28180</v>
      </c>
      <c r="F36" s="1"/>
      <c r="G36" s="5"/>
      <c r="I36" s="5"/>
      <c r="J36" s="5"/>
      <c r="K36" s="5"/>
      <c r="L36" s="5"/>
      <c r="M36" s="1" t="s">
        <v>13905</v>
      </c>
      <c r="N36" s="5"/>
      <c r="O36" s="5"/>
      <c r="P36" s="5"/>
      <c r="Q36" s="5"/>
      <c r="R36" s="5"/>
    </row>
    <row r="37" spans="1:18" x14ac:dyDescent="0.35">
      <c r="A37" s="1" t="s">
        <v>28172</v>
      </c>
      <c r="B37" s="1" t="s">
        <v>28189</v>
      </c>
      <c r="C37" s="1">
        <v>28619</v>
      </c>
      <c r="D37" s="1" t="s">
        <v>12882</v>
      </c>
      <c r="E37" s="1" t="s">
        <v>28180</v>
      </c>
      <c r="F37" s="1"/>
      <c r="G37" s="5"/>
      <c r="I37" s="5"/>
      <c r="J37" s="5"/>
      <c r="K37" s="5"/>
      <c r="L37" s="5"/>
      <c r="M37" s="1" t="s">
        <v>6376</v>
      </c>
      <c r="N37" s="5"/>
      <c r="O37" s="5"/>
      <c r="P37" s="5"/>
      <c r="Q37" s="5"/>
      <c r="R37" s="5"/>
    </row>
    <row r="38" spans="1:18" x14ac:dyDescent="0.35">
      <c r="A38" s="1" t="s">
        <v>28172</v>
      </c>
      <c r="B38" s="1" t="s">
        <v>28181</v>
      </c>
      <c r="C38" s="1">
        <v>28619</v>
      </c>
      <c r="D38" s="1" t="s">
        <v>12882</v>
      </c>
      <c r="E38" s="1" t="s">
        <v>28180</v>
      </c>
      <c r="F38" s="1"/>
      <c r="G38" s="5"/>
      <c r="I38" s="5"/>
      <c r="J38" s="5"/>
      <c r="K38" s="5"/>
      <c r="L38" s="5"/>
      <c r="M38" s="1" t="s">
        <v>7025</v>
      </c>
      <c r="N38" s="5"/>
      <c r="O38" s="5"/>
      <c r="P38" s="5"/>
      <c r="Q38" s="5"/>
      <c r="R38" s="5"/>
    </row>
    <row r="39" spans="1:18" x14ac:dyDescent="0.35">
      <c r="A39" s="1" t="s">
        <v>28172</v>
      </c>
      <c r="B39" s="1" t="s">
        <v>28190</v>
      </c>
      <c r="C39" s="1">
        <v>28619</v>
      </c>
      <c r="D39" s="1" t="s">
        <v>12882</v>
      </c>
      <c r="E39" s="1" t="s">
        <v>28180</v>
      </c>
      <c r="F39" s="1"/>
      <c r="G39" s="5"/>
      <c r="I39" s="5"/>
      <c r="J39" s="5"/>
      <c r="K39" s="5"/>
      <c r="L39" s="5"/>
      <c r="M39" s="1" t="s">
        <v>7044</v>
      </c>
      <c r="N39" s="5"/>
      <c r="O39" s="5"/>
      <c r="P39" s="5"/>
      <c r="Q39" s="5"/>
      <c r="R39" s="5"/>
    </row>
    <row r="40" spans="1:18" x14ac:dyDescent="0.35">
      <c r="A40" s="1" t="s">
        <v>28172</v>
      </c>
      <c r="B40" s="1" t="s">
        <v>28191</v>
      </c>
      <c r="C40" s="1">
        <v>28619</v>
      </c>
      <c r="D40" s="1" t="s">
        <v>12882</v>
      </c>
      <c r="E40" s="1" t="s">
        <v>28180</v>
      </c>
      <c r="F40" s="1"/>
      <c r="G40" s="44"/>
      <c r="I40" s="44"/>
      <c r="J40" s="44"/>
      <c r="K40" s="44"/>
      <c r="L40" s="44"/>
      <c r="M40" s="1" t="s">
        <v>7042</v>
      </c>
      <c r="N40" s="44"/>
      <c r="O40" s="44"/>
      <c r="P40" s="44"/>
      <c r="Q40" s="44"/>
      <c r="R40" s="44"/>
    </row>
    <row r="41" spans="1:18" x14ac:dyDescent="0.35">
      <c r="A41" s="1" t="s">
        <v>28172</v>
      </c>
      <c r="B41" s="1" t="s">
        <v>28192</v>
      </c>
      <c r="C41" s="1">
        <v>28619</v>
      </c>
      <c r="D41" s="1" t="s">
        <v>12882</v>
      </c>
      <c r="E41" s="1" t="s">
        <v>28180</v>
      </c>
      <c r="F41" s="1"/>
      <c r="G41" s="44"/>
      <c r="I41" s="44"/>
      <c r="J41" s="44"/>
      <c r="K41" s="44"/>
      <c r="L41" s="44"/>
      <c r="M41" s="1" t="s">
        <v>7032</v>
      </c>
      <c r="N41" s="44"/>
      <c r="O41" s="44"/>
      <c r="P41" s="44"/>
      <c r="Q41" s="44"/>
      <c r="R41" s="44"/>
    </row>
    <row r="42" spans="1:18" x14ac:dyDescent="0.35">
      <c r="A42" s="1" t="s">
        <v>28172</v>
      </c>
      <c r="B42" s="1" t="s">
        <v>254</v>
      </c>
      <c r="C42" s="1">
        <v>28619</v>
      </c>
      <c r="D42" s="1" t="s">
        <v>12882</v>
      </c>
      <c r="E42" s="1" t="s">
        <v>28180</v>
      </c>
      <c r="F42" s="1"/>
      <c r="G42" s="44"/>
      <c r="I42" s="44"/>
      <c r="J42" s="44"/>
      <c r="K42" s="44"/>
      <c r="L42" s="44"/>
      <c r="M42" s="1" t="s">
        <v>28139</v>
      </c>
      <c r="N42" s="44"/>
      <c r="O42" s="44"/>
      <c r="P42" s="44"/>
      <c r="Q42" s="44"/>
      <c r="R42" s="44"/>
    </row>
    <row r="43" spans="1:18" x14ac:dyDescent="0.35">
      <c r="A43" s="1" t="s">
        <v>28172</v>
      </c>
      <c r="B43" s="1" t="s">
        <v>28173</v>
      </c>
      <c r="C43" s="1">
        <v>28619</v>
      </c>
      <c r="D43" s="1" t="s">
        <v>12882</v>
      </c>
      <c r="E43" s="1" t="s">
        <v>28180</v>
      </c>
      <c r="F43" s="1"/>
      <c r="G43" s="44"/>
      <c r="I43" s="44"/>
      <c r="J43" s="44"/>
      <c r="K43" s="44"/>
      <c r="L43" s="44"/>
      <c r="M43" s="1" t="s">
        <v>16241</v>
      </c>
      <c r="N43" s="44"/>
      <c r="O43" s="44"/>
      <c r="P43" s="44"/>
      <c r="Q43" s="44"/>
      <c r="R43" s="44"/>
    </row>
    <row r="44" spans="1:18" x14ac:dyDescent="0.35">
      <c r="A44" s="1" t="s">
        <v>28172</v>
      </c>
      <c r="B44" s="1" t="s">
        <v>28174</v>
      </c>
      <c r="C44" s="1">
        <v>28619</v>
      </c>
      <c r="D44" s="1" t="s">
        <v>12882</v>
      </c>
      <c r="E44" s="1" t="s">
        <v>28180</v>
      </c>
      <c r="F44" s="1"/>
      <c r="G44" s="5"/>
      <c r="I44" s="5"/>
      <c r="J44" s="5"/>
      <c r="K44" s="5"/>
      <c r="L44" s="5"/>
      <c r="M44" s="1" t="s">
        <v>15967</v>
      </c>
      <c r="N44" s="5"/>
      <c r="O44" s="5"/>
      <c r="P44" s="5"/>
      <c r="Q44" s="5"/>
      <c r="R44" s="5"/>
    </row>
    <row r="45" spans="1:18" x14ac:dyDescent="0.35">
      <c r="A45" s="1" t="s">
        <v>28172</v>
      </c>
      <c r="B45" s="1" t="s">
        <v>28184</v>
      </c>
      <c r="C45" s="1">
        <v>28619</v>
      </c>
      <c r="D45" s="1" t="s">
        <v>12882</v>
      </c>
      <c r="E45" s="1" t="s">
        <v>28180</v>
      </c>
      <c r="F45" s="1"/>
      <c r="G45" s="5"/>
      <c r="I45" s="5"/>
      <c r="J45" s="5"/>
      <c r="K45" s="5"/>
      <c r="L45" s="5"/>
      <c r="M45" s="1" t="s">
        <v>15538</v>
      </c>
      <c r="N45" s="5"/>
      <c r="O45" s="5"/>
      <c r="P45" s="5"/>
      <c r="Q45" s="5"/>
      <c r="R45" s="5"/>
    </row>
    <row r="46" spans="1:18" x14ac:dyDescent="0.35">
      <c r="A46" s="1" t="s">
        <v>28172</v>
      </c>
      <c r="B46" s="1" t="s">
        <v>28193</v>
      </c>
      <c r="C46" s="1">
        <v>28619</v>
      </c>
      <c r="D46" s="1" t="s">
        <v>12882</v>
      </c>
      <c r="E46" s="1" t="s">
        <v>28180</v>
      </c>
      <c r="F46" s="1"/>
      <c r="G46" s="5"/>
      <c r="I46" s="5"/>
      <c r="J46" s="5"/>
      <c r="K46" s="5"/>
      <c r="L46" s="5"/>
      <c r="M46" s="1" t="s">
        <v>16736</v>
      </c>
      <c r="N46" s="5"/>
      <c r="O46" s="5"/>
      <c r="P46" s="5"/>
      <c r="Q46" s="5"/>
      <c r="R46" s="5"/>
    </row>
    <row r="47" spans="1:18" x14ac:dyDescent="0.35">
      <c r="A47" s="1" t="s">
        <v>28172</v>
      </c>
      <c r="B47" s="1" t="s">
        <v>28179</v>
      </c>
      <c r="C47" s="1">
        <v>28619</v>
      </c>
      <c r="D47" s="1" t="s">
        <v>12882</v>
      </c>
      <c r="E47" s="1" t="s">
        <v>28180</v>
      </c>
      <c r="F47" s="1"/>
      <c r="G47" s="5"/>
      <c r="I47" s="5"/>
      <c r="J47" s="5"/>
      <c r="K47" s="5"/>
      <c r="L47" s="5"/>
      <c r="M47" s="1" t="s">
        <v>26841</v>
      </c>
      <c r="N47" s="5"/>
      <c r="O47" s="5"/>
      <c r="P47" s="5"/>
      <c r="Q47" s="5"/>
      <c r="R47" s="5"/>
    </row>
    <row r="48" spans="1:18" x14ac:dyDescent="0.35">
      <c r="A48" s="1" t="s">
        <v>28172</v>
      </c>
      <c r="B48" s="1" t="s">
        <v>52</v>
      </c>
      <c r="C48" s="1">
        <v>28619</v>
      </c>
      <c r="D48" s="1" t="s">
        <v>12882</v>
      </c>
      <c r="E48" s="1" t="s">
        <v>28180</v>
      </c>
      <c r="F48" s="1"/>
      <c r="G48" s="5"/>
      <c r="I48" s="5"/>
      <c r="J48" s="5"/>
      <c r="K48" s="5"/>
      <c r="L48" s="5"/>
      <c r="M48" s="1" t="s">
        <v>9968</v>
      </c>
      <c r="N48" s="5"/>
      <c r="O48" s="5"/>
      <c r="P48" s="5"/>
      <c r="Q48" s="5"/>
      <c r="R48" s="5"/>
    </row>
    <row r="49" spans="1:18" x14ac:dyDescent="0.35">
      <c r="A49" s="1" t="s">
        <v>28170</v>
      </c>
      <c r="B49" s="1" t="s">
        <v>234</v>
      </c>
      <c r="C49" s="1">
        <v>28619</v>
      </c>
      <c r="D49" s="1" t="s">
        <v>12882</v>
      </c>
      <c r="E49" s="1"/>
      <c r="F49" s="1"/>
      <c r="G49" s="5"/>
      <c r="I49" s="5"/>
      <c r="J49" s="5"/>
      <c r="K49" s="5"/>
      <c r="L49" s="5"/>
      <c r="M49" s="1" t="s">
        <v>5897</v>
      </c>
      <c r="N49" s="5"/>
      <c r="O49" s="5"/>
      <c r="P49" s="5"/>
      <c r="Q49" s="5"/>
      <c r="R49" s="5"/>
    </row>
    <row r="50" spans="1:18" x14ac:dyDescent="0.35">
      <c r="A50" s="1" t="s">
        <v>28170</v>
      </c>
      <c r="B50" s="1" t="s">
        <v>737</v>
      </c>
      <c r="C50" s="1">
        <v>28619</v>
      </c>
      <c r="D50" s="1" t="s">
        <v>12882</v>
      </c>
      <c r="E50" s="1" t="s">
        <v>28180</v>
      </c>
      <c r="F50" s="1"/>
      <c r="G50" s="5"/>
      <c r="I50" s="5"/>
      <c r="J50" s="5"/>
      <c r="K50" s="5"/>
      <c r="L50" s="5"/>
      <c r="M50" s="1" t="s">
        <v>28142</v>
      </c>
      <c r="N50" s="5"/>
      <c r="O50" s="5"/>
      <c r="P50" s="5"/>
      <c r="Q50" s="5"/>
      <c r="R50" s="5"/>
    </row>
    <row r="51" spans="1:18" x14ac:dyDescent="0.35">
      <c r="A51" s="1" t="s">
        <v>28194</v>
      </c>
      <c r="B51" s="1" t="s">
        <v>78</v>
      </c>
      <c r="C51" s="1">
        <v>28619</v>
      </c>
      <c r="D51" s="1" t="s">
        <v>12882</v>
      </c>
      <c r="E51" s="1" t="s">
        <v>28180</v>
      </c>
      <c r="F51" s="1"/>
      <c r="G51" s="5"/>
      <c r="I51" s="5"/>
      <c r="J51" s="5"/>
      <c r="K51" s="5"/>
      <c r="L51" s="5"/>
      <c r="M51" s="1" t="s">
        <v>28144</v>
      </c>
      <c r="N51" s="5"/>
      <c r="O51" s="5"/>
      <c r="P51" s="5"/>
      <c r="Q51" s="5"/>
      <c r="R51" s="5"/>
    </row>
    <row r="52" spans="1:18" x14ac:dyDescent="0.35">
      <c r="A52" s="1" t="s">
        <v>28194</v>
      </c>
      <c r="B52" s="1" t="s">
        <v>28181</v>
      </c>
      <c r="C52" s="1">
        <v>28619</v>
      </c>
      <c r="D52" s="1" t="s">
        <v>12882</v>
      </c>
      <c r="E52" s="1" t="s">
        <v>28180</v>
      </c>
      <c r="F52" s="1"/>
      <c r="G52" s="5"/>
      <c r="I52" s="5"/>
      <c r="J52" s="5"/>
      <c r="K52" s="5"/>
      <c r="L52" s="5"/>
      <c r="M52" s="1" t="s">
        <v>2226</v>
      </c>
      <c r="N52" s="5"/>
      <c r="O52" s="5"/>
      <c r="P52" s="5"/>
      <c r="Q52" s="5"/>
      <c r="R52" s="5"/>
    </row>
    <row r="53" spans="1:18" x14ac:dyDescent="0.35">
      <c r="A53" s="1" t="s">
        <v>28194</v>
      </c>
      <c r="B53" s="1" t="s">
        <v>28182</v>
      </c>
      <c r="C53" s="1">
        <v>28619</v>
      </c>
      <c r="D53" s="1" t="s">
        <v>12882</v>
      </c>
      <c r="E53" s="1" t="s">
        <v>28180</v>
      </c>
      <c r="F53" s="1"/>
      <c r="G53" s="5"/>
      <c r="I53" s="5"/>
      <c r="J53" s="5"/>
      <c r="K53" s="5"/>
      <c r="L53" s="5"/>
      <c r="M53" s="1" t="s">
        <v>22613</v>
      </c>
      <c r="N53" s="5"/>
      <c r="O53" s="5"/>
      <c r="P53" s="5"/>
      <c r="Q53" s="5"/>
      <c r="R53" s="5"/>
    </row>
    <row r="54" spans="1:18" x14ac:dyDescent="0.35">
      <c r="A54" s="1" t="s">
        <v>28194</v>
      </c>
      <c r="B54" s="1" t="s">
        <v>53</v>
      </c>
      <c r="C54" s="1">
        <v>28619</v>
      </c>
      <c r="D54" s="1" t="s">
        <v>12882</v>
      </c>
      <c r="E54" s="1" t="s">
        <v>28180</v>
      </c>
      <c r="F54" s="1"/>
      <c r="G54" s="5"/>
      <c r="I54" s="5"/>
      <c r="J54" s="5"/>
      <c r="K54" s="5"/>
      <c r="L54" s="5"/>
      <c r="M54" s="1" t="s">
        <v>12289</v>
      </c>
      <c r="N54" s="5"/>
      <c r="O54" s="5"/>
      <c r="P54" s="5"/>
      <c r="Q54" s="5"/>
      <c r="R54" s="5"/>
    </row>
    <row r="55" spans="1:18" x14ac:dyDescent="0.35">
      <c r="A55" s="1" t="s">
        <v>28194</v>
      </c>
      <c r="B55" s="1" t="s">
        <v>1035</v>
      </c>
      <c r="C55" s="1">
        <v>28619</v>
      </c>
      <c r="D55" s="1" t="s">
        <v>12882</v>
      </c>
      <c r="E55" s="1" t="s">
        <v>28180</v>
      </c>
      <c r="F55" s="1"/>
      <c r="G55" s="5"/>
      <c r="I55" s="5"/>
      <c r="J55" s="5"/>
      <c r="K55" s="5"/>
      <c r="L55" s="5"/>
      <c r="M55" s="1" t="s">
        <v>6305</v>
      </c>
      <c r="N55" s="5"/>
      <c r="O55" s="5"/>
      <c r="P55" s="5"/>
      <c r="Q55" s="5"/>
      <c r="R55" s="5"/>
    </row>
    <row r="56" spans="1:18" x14ac:dyDescent="0.35">
      <c r="A56" s="1" t="s">
        <v>28194</v>
      </c>
      <c r="B56" s="1" t="s">
        <v>1036</v>
      </c>
      <c r="C56" s="1">
        <v>28619</v>
      </c>
      <c r="D56" s="1" t="s">
        <v>12882</v>
      </c>
      <c r="E56" s="1" t="s">
        <v>28180</v>
      </c>
      <c r="F56" s="1"/>
      <c r="G56" s="5"/>
      <c r="I56" s="5"/>
      <c r="J56" s="5"/>
      <c r="K56" s="5"/>
      <c r="L56" s="5"/>
      <c r="M56" s="1" t="s">
        <v>5923</v>
      </c>
      <c r="N56" s="5"/>
      <c r="O56" s="5"/>
      <c r="P56" s="5"/>
      <c r="Q56" s="5"/>
      <c r="R56" s="5"/>
    </row>
    <row r="57" spans="1:18" x14ac:dyDescent="0.35">
      <c r="A57" s="1" t="s">
        <v>28194</v>
      </c>
      <c r="B57" s="1" t="s">
        <v>1039</v>
      </c>
      <c r="C57" s="1">
        <v>28619</v>
      </c>
      <c r="D57" s="1" t="s">
        <v>12882</v>
      </c>
      <c r="E57" s="1" t="s">
        <v>28180</v>
      </c>
      <c r="F57" s="1"/>
      <c r="G57" s="5"/>
      <c r="I57" s="5"/>
      <c r="J57" s="5"/>
      <c r="K57" s="5"/>
      <c r="L57" s="5"/>
      <c r="M57" s="1" t="s">
        <v>27844</v>
      </c>
      <c r="N57" s="5"/>
      <c r="O57" s="5"/>
      <c r="P57" s="5"/>
      <c r="Q57" s="5"/>
      <c r="R57" s="5"/>
    </row>
    <row r="58" spans="1:18" x14ac:dyDescent="0.35">
      <c r="A58" s="1" t="s">
        <v>28194</v>
      </c>
      <c r="B58" s="1" t="s">
        <v>28195</v>
      </c>
      <c r="C58" s="1">
        <v>28619</v>
      </c>
      <c r="D58" s="1" t="s">
        <v>12882</v>
      </c>
      <c r="E58" s="1" t="s">
        <v>28180</v>
      </c>
      <c r="F58" s="1"/>
      <c r="G58" s="5"/>
      <c r="I58" s="5"/>
      <c r="J58" s="5"/>
      <c r="K58" s="5"/>
      <c r="L58" s="5"/>
      <c r="M58" s="1" t="s">
        <v>5940</v>
      </c>
      <c r="N58" s="5"/>
      <c r="O58" s="5"/>
      <c r="P58" s="5"/>
      <c r="Q58" s="5"/>
      <c r="R58" s="5"/>
    </row>
    <row r="59" spans="1:18" x14ac:dyDescent="0.35">
      <c r="A59" s="1" t="s">
        <v>28194</v>
      </c>
      <c r="B59" s="1" t="s">
        <v>1045</v>
      </c>
      <c r="C59" s="1">
        <v>28619</v>
      </c>
      <c r="D59" s="1" t="s">
        <v>12882</v>
      </c>
      <c r="E59" s="1" t="s">
        <v>28180</v>
      </c>
      <c r="F59" s="1"/>
      <c r="G59" s="5"/>
      <c r="I59" s="5"/>
      <c r="J59" s="5"/>
      <c r="K59" s="5"/>
      <c r="L59" s="5"/>
      <c r="M59" s="1" t="s">
        <v>27637</v>
      </c>
      <c r="N59" s="5"/>
      <c r="O59" s="5"/>
      <c r="P59" s="5"/>
      <c r="Q59" s="5"/>
      <c r="R59" s="5"/>
    </row>
    <row r="60" spans="1:18" x14ac:dyDescent="0.35">
      <c r="A60" s="1" t="s">
        <v>28196</v>
      </c>
      <c r="B60" s="1" t="s">
        <v>28189</v>
      </c>
      <c r="C60" s="1">
        <v>28619</v>
      </c>
      <c r="D60" s="1" t="s">
        <v>12882</v>
      </c>
      <c r="E60" s="1" t="s">
        <v>28180</v>
      </c>
      <c r="F60" s="1"/>
      <c r="G60" s="5"/>
      <c r="I60" s="5"/>
      <c r="J60" s="5"/>
      <c r="K60" s="5"/>
      <c r="L60" s="5"/>
      <c r="M60" s="1" t="s">
        <v>16845</v>
      </c>
      <c r="N60" s="5"/>
      <c r="O60" s="5"/>
      <c r="P60" s="5"/>
      <c r="Q60" s="5"/>
      <c r="R60" s="5"/>
    </row>
    <row r="61" spans="1:18" x14ac:dyDescent="0.35">
      <c r="A61" s="1" t="s">
        <v>28196</v>
      </c>
      <c r="B61" s="1" t="s">
        <v>28181</v>
      </c>
      <c r="C61" s="1">
        <v>28619</v>
      </c>
      <c r="D61" s="1" t="s">
        <v>12882</v>
      </c>
      <c r="E61" s="1" t="s">
        <v>28180</v>
      </c>
      <c r="F61" s="1"/>
      <c r="G61" s="5"/>
      <c r="I61" s="5"/>
      <c r="J61" s="5"/>
      <c r="K61" s="5"/>
      <c r="L61" s="5"/>
      <c r="M61" s="1" t="s">
        <v>6613</v>
      </c>
      <c r="N61" s="5"/>
      <c r="O61" s="5"/>
      <c r="P61" s="5"/>
      <c r="Q61" s="5"/>
      <c r="R61" s="5"/>
    </row>
    <row r="62" spans="1:18" x14ac:dyDescent="0.35">
      <c r="A62" s="1" t="s">
        <v>28196</v>
      </c>
      <c r="B62" s="1" t="s">
        <v>28197</v>
      </c>
      <c r="C62" s="1">
        <v>28619</v>
      </c>
      <c r="D62" s="1" t="s">
        <v>12882</v>
      </c>
      <c r="E62" s="1" t="s">
        <v>28180</v>
      </c>
      <c r="F62" s="1"/>
      <c r="G62" s="5"/>
      <c r="I62" s="5"/>
      <c r="J62" s="5"/>
      <c r="K62" s="5"/>
      <c r="L62" s="5"/>
      <c r="M62" s="1" t="s">
        <v>9788</v>
      </c>
      <c r="N62" s="5"/>
      <c r="O62" s="5"/>
      <c r="P62" s="5"/>
      <c r="Q62" s="5"/>
      <c r="R62" s="5"/>
    </row>
    <row r="63" spans="1:18" x14ac:dyDescent="0.35">
      <c r="A63" s="1" t="s">
        <v>28196</v>
      </c>
      <c r="B63" s="1" t="s">
        <v>28190</v>
      </c>
      <c r="C63" s="1">
        <v>28619</v>
      </c>
      <c r="D63" s="1" t="s">
        <v>12882</v>
      </c>
      <c r="E63" s="1" t="s">
        <v>28180</v>
      </c>
      <c r="F63" s="1"/>
      <c r="G63" s="5"/>
      <c r="I63" s="5"/>
      <c r="J63" s="5"/>
      <c r="K63" s="5"/>
      <c r="L63" s="5"/>
      <c r="M63" s="1" t="s">
        <v>28146</v>
      </c>
      <c r="N63" s="5"/>
      <c r="O63" s="5"/>
      <c r="P63" s="5"/>
      <c r="Q63" s="5"/>
      <c r="R63" s="5"/>
    </row>
    <row r="64" spans="1:18" x14ac:dyDescent="0.35">
      <c r="A64" s="1" t="s">
        <v>28196</v>
      </c>
      <c r="B64" s="1" t="s">
        <v>28198</v>
      </c>
      <c r="C64" s="1">
        <v>28619</v>
      </c>
      <c r="D64" s="1" t="s">
        <v>12882</v>
      </c>
      <c r="E64" s="1" t="s">
        <v>28180</v>
      </c>
      <c r="F64" s="1"/>
      <c r="G64" s="5"/>
      <c r="I64" s="5"/>
      <c r="J64" s="5"/>
      <c r="K64" s="5"/>
      <c r="L64" s="5"/>
      <c r="M64" s="1" t="s">
        <v>27782</v>
      </c>
      <c r="N64" s="5"/>
      <c r="O64" s="5"/>
      <c r="P64" s="5"/>
      <c r="Q64" s="5"/>
      <c r="R64" s="5"/>
    </row>
    <row r="65" spans="1:18" x14ac:dyDescent="0.35">
      <c r="A65" s="1" t="s">
        <v>28196</v>
      </c>
      <c r="B65" s="1" t="s">
        <v>28199</v>
      </c>
      <c r="C65" s="1">
        <v>28619</v>
      </c>
      <c r="D65" s="1" t="s">
        <v>12882</v>
      </c>
      <c r="E65" s="1" t="s">
        <v>28180</v>
      </c>
      <c r="F65" s="1"/>
      <c r="G65" s="5"/>
      <c r="I65" s="5"/>
      <c r="J65" s="5"/>
      <c r="K65" s="5"/>
      <c r="L65" s="5"/>
      <c r="M65" s="1" t="s">
        <v>8285</v>
      </c>
      <c r="N65" s="5"/>
      <c r="O65" s="5"/>
      <c r="P65" s="5"/>
      <c r="Q65" s="5"/>
      <c r="R65" s="5"/>
    </row>
    <row r="66" spans="1:18" x14ac:dyDescent="0.35">
      <c r="A66" s="1" t="s">
        <v>28196</v>
      </c>
      <c r="B66" s="1" t="s">
        <v>28200</v>
      </c>
      <c r="C66" s="1">
        <v>28619</v>
      </c>
      <c r="D66" s="1" t="s">
        <v>12882</v>
      </c>
      <c r="E66" s="1" t="s">
        <v>28180</v>
      </c>
      <c r="F66" s="1"/>
      <c r="G66" s="5"/>
      <c r="I66" s="5"/>
      <c r="J66" s="5"/>
      <c r="K66" s="5"/>
      <c r="L66" s="5"/>
      <c r="M66" s="1" t="s">
        <v>8282</v>
      </c>
      <c r="N66" s="5"/>
      <c r="O66" s="5"/>
      <c r="P66" s="5"/>
      <c r="Q66" s="5"/>
      <c r="R66" s="5"/>
    </row>
    <row r="67" spans="1:18" x14ac:dyDescent="0.35">
      <c r="A67" s="1" t="s">
        <v>28196</v>
      </c>
      <c r="B67" s="1" t="s">
        <v>28201</v>
      </c>
      <c r="C67" s="1">
        <v>28619</v>
      </c>
      <c r="D67" s="1" t="s">
        <v>12882</v>
      </c>
      <c r="E67" s="1" t="s">
        <v>28180</v>
      </c>
      <c r="F67" s="1"/>
      <c r="G67" s="5"/>
      <c r="I67" s="5"/>
      <c r="J67" s="5"/>
      <c r="K67" s="5"/>
      <c r="L67" s="5"/>
      <c r="M67" s="1" t="s">
        <v>13627</v>
      </c>
      <c r="N67" s="5"/>
      <c r="O67" s="5"/>
      <c r="P67" s="5"/>
      <c r="Q67" s="5"/>
      <c r="R67" s="5"/>
    </row>
    <row r="68" spans="1:18" x14ac:dyDescent="0.35">
      <c r="A68" s="1" t="s">
        <v>28196</v>
      </c>
      <c r="B68" s="1" t="s">
        <v>28202</v>
      </c>
      <c r="C68" s="1">
        <v>28619</v>
      </c>
      <c r="D68" s="1" t="s">
        <v>12882</v>
      </c>
      <c r="E68" s="1" t="s">
        <v>28180</v>
      </c>
      <c r="F68" s="1"/>
      <c r="G68" s="5"/>
      <c r="I68" s="5"/>
      <c r="J68" s="5"/>
      <c r="K68" s="5"/>
      <c r="L68" s="5"/>
      <c r="M68" s="1" t="s">
        <v>28148</v>
      </c>
      <c r="N68" s="5"/>
      <c r="O68" s="5"/>
      <c r="P68" s="5"/>
      <c r="Q68" s="5"/>
      <c r="R68" s="5"/>
    </row>
    <row r="69" spans="1:18" x14ac:dyDescent="0.35">
      <c r="A69" s="1" t="s">
        <v>28196</v>
      </c>
      <c r="B69" s="1" t="s">
        <v>28203</v>
      </c>
      <c r="C69" s="1">
        <v>28619</v>
      </c>
      <c r="D69" s="1" t="s">
        <v>12882</v>
      </c>
      <c r="E69" s="1" t="s">
        <v>28180</v>
      </c>
      <c r="F69" s="1"/>
      <c r="G69" s="5"/>
      <c r="I69" s="5"/>
      <c r="J69" s="5"/>
      <c r="K69" s="5"/>
      <c r="L69" s="5"/>
      <c r="M69" s="1" t="s">
        <v>28149</v>
      </c>
      <c r="N69" s="5"/>
      <c r="O69" s="5"/>
      <c r="P69" s="5"/>
      <c r="Q69" s="5"/>
      <c r="R69" s="5"/>
    </row>
    <row r="70" spans="1:18" x14ac:dyDescent="0.35">
      <c r="A70" s="1" t="s">
        <v>28196</v>
      </c>
      <c r="B70" s="1" t="s">
        <v>28204</v>
      </c>
      <c r="C70" s="1">
        <v>28619</v>
      </c>
      <c r="D70" s="1" t="s">
        <v>12882</v>
      </c>
      <c r="E70" s="1" t="s">
        <v>28180</v>
      </c>
      <c r="F70" s="1"/>
      <c r="G70" s="5"/>
      <c r="I70" s="5"/>
      <c r="J70" s="5"/>
      <c r="K70" s="5"/>
      <c r="L70" s="5"/>
      <c r="M70" s="1" t="s">
        <v>28205</v>
      </c>
      <c r="N70" s="5"/>
      <c r="O70" s="5"/>
      <c r="P70" s="5"/>
      <c r="Q70" s="5"/>
      <c r="R70" s="5"/>
    </row>
    <row r="71" spans="1:18" x14ac:dyDescent="0.35">
      <c r="A71" s="1" t="s">
        <v>28196</v>
      </c>
      <c r="B71" s="1" t="s">
        <v>28206</v>
      </c>
      <c r="C71" s="1">
        <v>28619</v>
      </c>
      <c r="D71" s="1" t="s">
        <v>12882</v>
      </c>
      <c r="E71" s="1" t="s">
        <v>28180</v>
      </c>
      <c r="F71" s="1"/>
      <c r="G71" s="5"/>
      <c r="I71" s="5"/>
      <c r="J71" s="5"/>
      <c r="K71" s="5"/>
      <c r="L71" s="5"/>
      <c r="M71" s="1" t="s">
        <v>13494</v>
      </c>
      <c r="N71" s="5"/>
      <c r="O71" s="5"/>
      <c r="P71" s="5"/>
      <c r="Q71" s="5"/>
      <c r="R71" s="5"/>
    </row>
    <row r="72" spans="1:18" x14ac:dyDescent="0.35">
      <c r="A72" s="1" t="s">
        <v>28196</v>
      </c>
      <c r="B72" s="1" t="s">
        <v>28207</v>
      </c>
      <c r="C72" s="1">
        <v>28619</v>
      </c>
      <c r="D72" s="1" t="s">
        <v>12882</v>
      </c>
      <c r="E72" s="1" t="s">
        <v>28180</v>
      </c>
      <c r="F72" s="1"/>
      <c r="G72" s="5"/>
      <c r="I72" s="5"/>
      <c r="J72" s="5"/>
      <c r="K72" s="5"/>
      <c r="L72" s="5"/>
      <c r="M72" s="1" t="s">
        <v>14498</v>
      </c>
      <c r="N72" s="5"/>
      <c r="O72" s="5"/>
      <c r="P72" s="5"/>
      <c r="Q72" s="5"/>
      <c r="R72" s="5"/>
    </row>
    <row r="73" spans="1:18" x14ac:dyDescent="0.35">
      <c r="A73" s="1" t="s">
        <v>28196</v>
      </c>
      <c r="B73" s="1" t="s">
        <v>28208</v>
      </c>
      <c r="C73" s="1">
        <v>28619</v>
      </c>
      <c r="D73" s="1" t="s">
        <v>12882</v>
      </c>
      <c r="E73" s="1" t="s">
        <v>28180</v>
      </c>
      <c r="F73" s="1"/>
      <c r="G73" s="5"/>
      <c r="I73" s="5"/>
      <c r="J73" s="5"/>
      <c r="K73" s="5"/>
      <c r="L73" s="5"/>
      <c r="M73" s="1" t="s">
        <v>15362</v>
      </c>
      <c r="N73" s="5"/>
      <c r="O73" s="5"/>
      <c r="P73" s="5"/>
      <c r="Q73" s="5"/>
      <c r="R73" s="5"/>
    </row>
    <row r="74" spans="1:18" x14ac:dyDescent="0.35">
      <c r="A74" s="1" t="s">
        <v>28196</v>
      </c>
      <c r="B74" s="1" t="s">
        <v>28209</v>
      </c>
      <c r="C74" s="1">
        <v>28619</v>
      </c>
      <c r="D74" s="1" t="s">
        <v>12882</v>
      </c>
      <c r="E74" s="1" t="s">
        <v>28180</v>
      </c>
      <c r="F74" s="1"/>
      <c r="G74" s="5"/>
      <c r="I74" s="5"/>
      <c r="J74" s="5"/>
      <c r="K74" s="5"/>
      <c r="L74" s="5"/>
      <c r="M74" s="1" t="s">
        <v>21539</v>
      </c>
      <c r="N74" s="5"/>
      <c r="O74" s="5"/>
      <c r="P74" s="5"/>
      <c r="Q74" s="5"/>
      <c r="R74" s="5"/>
    </row>
    <row r="75" spans="1:18" x14ac:dyDescent="0.35">
      <c r="A75" s="1" t="s">
        <v>28196</v>
      </c>
      <c r="B75" s="1" t="s">
        <v>52</v>
      </c>
      <c r="C75" s="1">
        <v>28619</v>
      </c>
      <c r="D75" s="1" t="s">
        <v>12882</v>
      </c>
      <c r="E75" s="1" t="s">
        <v>28180</v>
      </c>
      <c r="F75" s="1"/>
      <c r="G75" s="5"/>
      <c r="I75" s="5"/>
      <c r="J75" s="5"/>
      <c r="K75" s="5"/>
      <c r="L75" s="5"/>
      <c r="M75" s="1" t="s">
        <v>21330</v>
      </c>
      <c r="N75" s="5"/>
      <c r="O75" s="5"/>
      <c r="P75" s="5"/>
      <c r="Q75" s="5"/>
      <c r="R75" s="5"/>
    </row>
    <row r="76" spans="1:18" x14ac:dyDescent="0.35">
      <c r="A76" s="1" t="s">
        <v>28175</v>
      </c>
      <c r="B76" s="1" t="s">
        <v>28210</v>
      </c>
      <c r="C76" s="1">
        <v>26150</v>
      </c>
      <c r="D76" s="1" t="s">
        <v>10829</v>
      </c>
      <c r="E76" s="1"/>
      <c r="F76" s="1"/>
      <c r="G76" s="5"/>
      <c r="I76" s="5"/>
      <c r="J76" s="5"/>
      <c r="K76" s="5"/>
      <c r="L76" s="5"/>
      <c r="M76" s="1" t="s">
        <v>21333</v>
      </c>
      <c r="N76" s="5"/>
      <c r="O76" s="5"/>
      <c r="P76" s="5"/>
      <c r="Q76" s="5"/>
      <c r="R76" s="5"/>
    </row>
    <row r="77" spans="1:18" x14ac:dyDescent="0.35">
      <c r="A77" s="1" t="s">
        <v>28211</v>
      </c>
      <c r="B77" s="1" t="s">
        <v>43</v>
      </c>
      <c r="C77" s="1">
        <v>26150</v>
      </c>
      <c r="D77" s="1" t="s">
        <v>10829</v>
      </c>
      <c r="E77" s="1"/>
      <c r="F77" s="1"/>
      <c r="G77" s="5"/>
      <c r="I77" s="5"/>
      <c r="J77" s="5"/>
      <c r="K77" s="5"/>
      <c r="L77" s="5"/>
      <c r="M77" s="1" t="s">
        <v>16709</v>
      </c>
      <c r="N77" s="5"/>
      <c r="O77" s="5"/>
      <c r="P77" s="5"/>
      <c r="Q77" s="5"/>
      <c r="R77" s="5"/>
    </row>
    <row r="78" spans="1:18" x14ac:dyDescent="0.35">
      <c r="A78" s="1" t="s">
        <v>553</v>
      </c>
      <c r="B78" s="1" t="s">
        <v>28212</v>
      </c>
      <c r="C78" s="1">
        <v>26150</v>
      </c>
      <c r="D78" s="1" t="s">
        <v>10829</v>
      </c>
      <c r="E78" s="1"/>
      <c r="F78" s="1"/>
      <c r="G78" s="5"/>
      <c r="I78" s="5"/>
      <c r="J78" s="5"/>
      <c r="K78" s="5"/>
      <c r="L78" s="5"/>
      <c r="M78" s="1" t="s">
        <v>19336</v>
      </c>
      <c r="N78" s="5"/>
      <c r="O78" s="5"/>
      <c r="P78" s="5"/>
      <c r="Q78" s="5"/>
      <c r="R78" s="5"/>
    </row>
    <row r="79" spans="1:18" x14ac:dyDescent="0.35">
      <c r="A79" s="1" t="s">
        <v>28176</v>
      </c>
      <c r="B79" s="1" t="s">
        <v>28212</v>
      </c>
      <c r="C79" s="1">
        <v>26150</v>
      </c>
      <c r="D79" s="1" t="s">
        <v>10829</v>
      </c>
      <c r="E79" s="1"/>
      <c r="F79" s="1"/>
      <c r="G79" s="5"/>
      <c r="I79" s="5"/>
      <c r="J79" s="5"/>
      <c r="K79" s="5"/>
      <c r="L79" s="5"/>
      <c r="M79" s="1" t="s">
        <v>16863</v>
      </c>
      <c r="N79" s="5"/>
      <c r="O79" s="5"/>
      <c r="P79" s="5"/>
      <c r="Q79" s="5"/>
      <c r="R79" s="5"/>
    </row>
    <row r="80" spans="1:18" x14ac:dyDescent="0.35">
      <c r="A80" s="1" t="s">
        <v>28177</v>
      </c>
      <c r="B80" s="1" t="s">
        <v>28212</v>
      </c>
      <c r="C80" s="1">
        <v>26150</v>
      </c>
      <c r="D80" s="1" t="s">
        <v>10829</v>
      </c>
      <c r="E80" s="1"/>
      <c r="F80" s="1"/>
      <c r="G80" s="5"/>
      <c r="I80" s="5"/>
      <c r="J80" s="5"/>
      <c r="K80" s="5"/>
      <c r="L80" s="5"/>
      <c r="M80" s="1" t="s">
        <v>15396</v>
      </c>
      <c r="N80" s="5"/>
      <c r="O80" s="5"/>
      <c r="P80" s="5"/>
      <c r="Q80" s="5"/>
      <c r="R80" s="5"/>
    </row>
    <row r="81" spans="1:18" x14ac:dyDescent="0.35">
      <c r="A81" s="1" t="s">
        <v>28175</v>
      </c>
      <c r="B81" s="1" t="s">
        <v>28210</v>
      </c>
      <c r="C81" s="1">
        <v>30793</v>
      </c>
      <c r="D81" s="1" t="s">
        <v>15586</v>
      </c>
      <c r="E81" s="1"/>
      <c r="F81" s="1"/>
      <c r="G81" s="5"/>
      <c r="I81" s="5"/>
      <c r="J81" s="5"/>
      <c r="K81" s="5"/>
      <c r="L81" s="5"/>
      <c r="M81" s="1" t="s">
        <v>16877</v>
      </c>
      <c r="N81" s="5"/>
      <c r="O81" s="5"/>
      <c r="P81" s="5"/>
      <c r="Q81" s="5"/>
      <c r="R81" s="5"/>
    </row>
    <row r="82" spans="1:18" x14ac:dyDescent="0.35">
      <c r="A82" s="1" t="s">
        <v>28211</v>
      </c>
      <c r="B82" s="1" t="s">
        <v>28213</v>
      </c>
      <c r="C82" s="1">
        <v>30793</v>
      </c>
      <c r="D82" s="1" t="s">
        <v>15586</v>
      </c>
      <c r="E82" s="1"/>
      <c r="F82" s="1"/>
      <c r="G82" s="5"/>
      <c r="I82" s="5"/>
      <c r="J82" s="5"/>
      <c r="K82" s="5"/>
      <c r="L82" s="5"/>
      <c r="M82" s="1" t="s">
        <v>19342</v>
      </c>
      <c r="N82" s="5"/>
      <c r="O82" s="5"/>
      <c r="P82" s="5"/>
      <c r="Q82" s="5"/>
      <c r="R82" s="5"/>
    </row>
    <row r="83" spans="1:18" x14ac:dyDescent="0.35">
      <c r="A83" s="1" t="s">
        <v>553</v>
      </c>
      <c r="B83" s="1" t="s">
        <v>28212</v>
      </c>
      <c r="C83" s="1">
        <v>30793</v>
      </c>
      <c r="D83" s="1" t="s">
        <v>15586</v>
      </c>
      <c r="E83" s="1"/>
      <c r="F83" s="1"/>
      <c r="G83" s="5"/>
      <c r="I83" s="5"/>
      <c r="J83" s="5"/>
      <c r="K83" s="5"/>
      <c r="L83" s="5"/>
      <c r="M83" s="1" t="s">
        <v>28152</v>
      </c>
      <c r="N83" s="5"/>
      <c r="O83" s="5"/>
      <c r="P83" s="5"/>
      <c r="Q83" s="5"/>
      <c r="R83" s="5"/>
    </row>
    <row r="84" spans="1:18" x14ac:dyDescent="0.35">
      <c r="A84" s="1" t="s">
        <v>28176</v>
      </c>
      <c r="B84" s="1" t="s">
        <v>28212</v>
      </c>
      <c r="C84" s="1">
        <v>30793</v>
      </c>
      <c r="D84" s="1" t="s">
        <v>15586</v>
      </c>
      <c r="E84" s="1"/>
      <c r="F84" s="1"/>
      <c r="G84" s="5"/>
      <c r="I84" s="5"/>
      <c r="J84" s="5"/>
      <c r="K84" s="5"/>
      <c r="L84" s="5"/>
      <c r="M84" s="1" t="s">
        <v>15556</v>
      </c>
      <c r="N84" s="5"/>
      <c r="O84" s="5"/>
      <c r="P84" s="5"/>
      <c r="Q84" s="5"/>
      <c r="R84" s="5"/>
    </row>
    <row r="85" spans="1:18" x14ac:dyDescent="0.35">
      <c r="A85" s="1" t="s">
        <v>28177</v>
      </c>
      <c r="B85" s="1" t="s">
        <v>28212</v>
      </c>
      <c r="C85" s="1">
        <v>30793</v>
      </c>
      <c r="D85" s="1" t="s">
        <v>15586</v>
      </c>
      <c r="E85" s="1"/>
      <c r="F85" s="1"/>
      <c r="G85" s="5"/>
      <c r="I85" s="5"/>
      <c r="J85" s="5"/>
      <c r="K85" s="5"/>
      <c r="L85" s="5"/>
      <c r="M85" s="1" t="s">
        <v>16536</v>
      </c>
      <c r="N85" s="5"/>
      <c r="O85" s="5"/>
      <c r="P85" s="5"/>
      <c r="Q85" s="5"/>
      <c r="R85" s="5"/>
    </row>
    <row r="86" spans="1:18" x14ac:dyDescent="0.35">
      <c r="A86" s="1" t="s">
        <v>28175</v>
      </c>
      <c r="B86" s="1" t="s">
        <v>28210</v>
      </c>
      <c r="C86" s="1">
        <v>26215</v>
      </c>
      <c r="D86" s="1" t="s">
        <v>10911</v>
      </c>
      <c r="E86" s="1"/>
      <c r="F86" s="1"/>
      <c r="G86" s="5"/>
      <c r="I86" s="5"/>
      <c r="J86" s="5"/>
      <c r="K86" s="5"/>
      <c r="L86" s="5"/>
      <c r="M86" s="1" t="s">
        <v>15898</v>
      </c>
      <c r="N86" s="5"/>
      <c r="O86" s="5"/>
      <c r="P86" s="5"/>
      <c r="Q86" s="5"/>
      <c r="R86" s="5"/>
    </row>
    <row r="87" spans="1:18" x14ac:dyDescent="0.35">
      <c r="A87" s="1" t="s">
        <v>28211</v>
      </c>
      <c r="B87" s="1" t="s">
        <v>43</v>
      </c>
      <c r="C87" s="1">
        <v>26215</v>
      </c>
      <c r="D87" s="1" t="s">
        <v>10911</v>
      </c>
      <c r="E87" s="1"/>
      <c r="F87" s="1"/>
      <c r="G87" s="5"/>
      <c r="I87" s="5"/>
      <c r="J87" s="5"/>
      <c r="K87" s="5"/>
      <c r="L87" s="5"/>
      <c r="M87" s="1" t="s">
        <v>2404</v>
      </c>
      <c r="N87" s="5"/>
      <c r="O87" s="5"/>
      <c r="P87" s="5"/>
      <c r="Q87" s="5"/>
      <c r="R87" s="5"/>
    </row>
    <row r="88" spans="1:18" x14ac:dyDescent="0.35">
      <c r="A88" s="1" t="s">
        <v>553</v>
      </c>
      <c r="B88" s="1" t="s">
        <v>28212</v>
      </c>
      <c r="C88" s="1">
        <v>26215</v>
      </c>
      <c r="D88" s="1" t="s">
        <v>10911</v>
      </c>
      <c r="E88" s="1"/>
      <c r="F88" s="1"/>
      <c r="G88" s="5"/>
      <c r="I88" s="5"/>
      <c r="J88" s="5"/>
      <c r="K88" s="5"/>
      <c r="L88" s="5"/>
      <c r="M88" s="1" t="s">
        <v>16395</v>
      </c>
      <c r="N88" s="5"/>
      <c r="O88" s="5"/>
      <c r="P88" s="5"/>
      <c r="Q88" s="5"/>
      <c r="R88" s="5"/>
    </row>
    <row r="89" spans="1:18" x14ac:dyDescent="0.35">
      <c r="A89" s="1" t="s">
        <v>28176</v>
      </c>
      <c r="B89" s="1" t="s">
        <v>28212</v>
      </c>
      <c r="C89" s="1">
        <v>26215</v>
      </c>
      <c r="D89" s="1" t="s">
        <v>10911</v>
      </c>
      <c r="E89" s="1"/>
      <c r="F89" s="1"/>
      <c r="G89" s="5"/>
      <c r="I89" s="5"/>
      <c r="J89" s="5"/>
      <c r="K89" s="5"/>
      <c r="L89" s="5"/>
      <c r="M89" s="1" t="s">
        <v>11890</v>
      </c>
      <c r="N89" s="5"/>
      <c r="O89" s="5"/>
      <c r="P89" s="5"/>
      <c r="Q89" s="5"/>
      <c r="R89" s="5"/>
    </row>
    <row r="90" spans="1:18" x14ac:dyDescent="0.35">
      <c r="A90" s="1" t="s">
        <v>28177</v>
      </c>
      <c r="B90" s="1" t="s">
        <v>28212</v>
      </c>
      <c r="C90" s="1">
        <v>26215</v>
      </c>
      <c r="D90" s="1" t="s">
        <v>10911</v>
      </c>
      <c r="E90" s="1"/>
      <c r="F90" s="1"/>
      <c r="G90" s="5"/>
      <c r="I90" s="5"/>
      <c r="J90" s="5"/>
      <c r="K90" s="5"/>
      <c r="L90" s="5"/>
      <c r="M90" s="1" t="s">
        <v>2199</v>
      </c>
      <c r="N90" s="5"/>
      <c r="O90" s="5"/>
      <c r="P90" s="5"/>
      <c r="Q90" s="5"/>
      <c r="R90" s="5"/>
    </row>
    <row r="91" spans="1:18" x14ac:dyDescent="0.35">
      <c r="A91" s="1" t="s">
        <v>28175</v>
      </c>
      <c r="B91" s="1" t="s">
        <v>544</v>
      </c>
      <c r="C91" s="1">
        <v>26959</v>
      </c>
      <c r="D91" s="1" t="s">
        <v>11466</v>
      </c>
      <c r="E91" s="1"/>
      <c r="F91" s="1"/>
      <c r="G91" s="5"/>
      <c r="I91" s="5"/>
      <c r="J91" s="5"/>
      <c r="K91" s="5"/>
      <c r="L91" s="5"/>
      <c r="M91" s="1" t="s">
        <v>4001</v>
      </c>
      <c r="N91" s="5"/>
      <c r="O91" s="5"/>
      <c r="P91" s="5"/>
      <c r="Q91" s="5"/>
      <c r="R91" s="5"/>
    </row>
    <row r="92" spans="1:18" x14ac:dyDescent="0.35">
      <c r="A92" s="1" t="s">
        <v>553</v>
      </c>
      <c r="B92" s="1" t="s">
        <v>544</v>
      </c>
      <c r="C92" s="1">
        <v>26959</v>
      </c>
      <c r="D92" s="1" t="s">
        <v>11466</v>
      </c>
      <c r="E92" s="1"/>
      <c r="F92" s="1"/>
      <c r="G92" s="5"/>
      <c r="I92" s="5"/>
      <c r="J92" s="5"/>
      <c r="K92" s="5"/>
      <c r="L92" s="5"/>
      <c r="M92" s="1" t="s">
        <v>2187</v>
      </c>
      <c r="N92" s="5"/>
      <c r="O92" s="5"/>
      <c r="P92" s="5"/>
      <c r="Q92" s="5"/>
      <c r="R92" s="5"/>
    </row>
    <row r="93" spans="1:18" x14ac:dyDescent="0.35">
      <c r="A93" s="1" t="s">
        <v>28176</v>
      </c>
      <c r="B93" s="1" t="s">
        <v>544</v>
      </c>
      <c r="C93" s="1">
        <v>26959</v>
      </c>
      <c r="D93" s="1" t="s">
        <v>11466</v>
      </c>
      <c r="E93" s="1"/>
      <c r="F93" s="1"/>
      <c r="G93" s="5"/>
      <c r="I93" s="5"/>
      <c r="J93" s="5"/>
      <c r="K93" s="5"/>
      <c r="L93" s="5"/>
      <c r="M93" s="1" t="s">
        <v>7318</v>
      </c>
      <c r="N93" s="5"/>
      <c r="O93" s="5"/>
      <c r="P93" s="5"/>
      <c r="Q93" s="5"/>
      <c r="R93" s="5"/>
    </row>
    <row r="94" spans="1:18" x14ac:dyDescent="0.35">
      <c r="A94" s="1" t="s">
        <v>28177</v>
      </c>
      <c r="B94" s="1" t="s">
        <v>544</v>
      </c>
      <c r="C94" s="1">
        <v>26959</v>
      </c>
      <c r="D94" s="1" t="s">
        <v>11466</v>
      </c>
      <c r="E94" s="1"/>
      <c r="F94" s="1"/>
      <c r="G94" s="5"/>
      <c r="I94" s="5"/>
      <c r="J94" s="5"/>
      <c r="K94" s="5"/>
      <c r="L94" s="5"/>
      <c r="M94" s="1" t="s">
        <v>7451</v>
      </c>
      <c r="N94" s="5"/>
      <c r="O94" s="5"/>
      <c r="P94" s="5"/>
      <c r="Q94" s="5"/>
      <c r="R94" s="5"/>
    </row>
    <row r="95" spans="1:18" x14ac:dyDescent="0.35">
      <c r="A95" s="1" t="s">
        <v>28175</v>
      </c>
      <c r="B95" s="1" t="s">
        <v>28214</v>
      </c>
      <c r="C95" s="1">
        <v>9248</v>
      </c>
      <c r="D95" s="1" t="s">
        <v>27630</v>
      </c>
      <c r="E95" s="1"/>
      <c r="F95" s="1"/>
      <c r="G95" s="5"/>
      <c r="I95" s="5"/>
      <c r="J95" s="5"/>
      <c r="K95" s="5"/>
      <c r="L95" s="5"/>
      <c r="M95" s="1" t="s">
        <v>27524</v>
      </c>
      <c r="N95" s="5"/>
      <c r="O95" s="5"/>
      <c r="P95" s="5"/>
      <c r="Q95" s="5"/>
      <c r="R95" s="5"/>
    </row>
    <row r="96" spans="1:18" x14ac:dyDescent="0.35">
      <c r="A96" s="1" t="s">
        <v>28211</v>
      </c>
      <c r="B96" s="1" t="s">
        <v>28215</v>
      </c>
      <c r="C96" s="1">
        <v>9248</v>
      </c>
      <c r="D96" s="1" t="s">
        <v>27630</v>
      </c>
      <c r="E96" s="1"/>
      <c r="F96" s="1"/>
      <c r="G96" s="5"/>
      <c r="I96" s="5"/>
      <c r="J96" s="5"/>
      <c r="K96" s="5"/>
      <c r="L96" s="5"/>
      <c r="M96" s="1" t="s">
        <v>28150</v>
      </c>
      <c r="N96" s="5"/>
      <c r="O96" s="5"/>
      <c r="P96" s="5"/>
      <c r="Q96" s="5"/>
      <c r="R96" s="5"/>
    </row>
    <row r="97" spans="1:18" x14ac:dyDescent="0.35">
      <c r="A97" s="1" t="s">
        <v>553</v>
      </c>
      <c r="B97" s="1" t="s">
        <v>28214</v>
      </c>
      <c r="C97" s="1">
        <v>9248</v>
      </c>
      <c r="D97" s="1" t="s">
        <v>27630</v>
      </c>
      <c r="E97" s="1"/>
      <c r="F97" s="1"/>
      <c r="G97" s="5"/>
      <c r="I97" s="5"/>
      <c r="J97" s="5"/>
      <c r="K97" s="5"/>
      <c r="L97" s="5"/>
      <c r="M97" s="1" t="s">
        <v>17823</v>
      </c>
      <c r="N97" s="5"/>
      <c r="O97" s="5"/>
      <c r="P97" s="5"/>
      <c r="Q97" s="5"/>
      <c r="R97" s="5"/>
    </row>
    <row r="98" spans="1:18" x14ac:dyDescent="0.35">
      <c r="A98" s="1" t="s">
        <v>28176</v>
      </c>
      <c r="B98" s="1" t="s">
        <v>28214</v>
      </c>
      <c r="C98" s="1">
        <v>9248</v>
      </c>
      <c r="D98" s="1" t="s">
        <v>27630</v>
      </c>
      <c r="E98" s="1"/>
      <c r="F98" s="1"/>
      <c r="G98" s="5"/>
      <c r="I98" s="5"/>
      <c r="J98" s="5"/>
      <c r="K98" s="5"/>
      <c r="L98" s="5"/>
      <c r="M98" s="1" t="s">
        <v>5713</v>
      </c>
      <c r="N98" s="5"/>
      <c r="O98" s="5"/>
      <c r="P98" s="5"/>
      <c r="Q98" s="5"/>
      <c r="R98" s="5"/>
    </row>
    <row r="99" spans="1:18" x14ac:dyDescent="0.35">
      <c r="A99" s="1" t="s">
        <v>28177</v>
      </c>
      <c r="B99" s="1" t="s">
        <v>28214</v>
      </c>
      <c r="C99" s="1">
        <v>9248</v>
      </c>
      <c r="D99" s="1" t="s">
        <v>27630</v>
      </c>
      <c r="E99" s="1"/>
      <c r="F99" s="1"/>
      <c r="G99" s="5"/>
      <c r="I99" s="5"/>
      <c r="J99" s="5"/>
      <c r="K99" s="5"/>
      <c r="L99" s="5"/>
      <c r="M99" s="1" t="s">
        <v>15775</v>
      </c>
      <c r="N99" s="5"/>
      <c r="O99" s="5"/>
      <c r="P99" s="5"/>
      <c r="Q99" s="5"/>
      <c r="R99" s="5"/>
    </row>
    <row r="100" spans="1:18" x14ac:dyDescent="0.35">
      <c r="A100" s="1" t="s">
        <v>28175</v>
      </c>
      <c r="B100" s="1" t="s">
        <v>28216</v>
      </c>
      <c r="C100" s="1">
        <v>25114</v>
      </c>
      <c r="D100" s="1" t="s">
        <v>10131</v>
      </c>
      <c r="E100" s="1"/>
      <c r="F100" s="1"/>
      <c r="G100" s="5"/>
      <c r="I100" s="5"/>
      <c r="J100" s="5"/>
      <c r="K100" s="5"/>
      <c r="L100" s="5"/>
      <c r="M100" s="1" t="s">
        <v>26814</v>
      </c>
      <c r="N100" s="5"/>
      <c r="O100" s="5"/>
      <c r="P100" s="5"/>
      <c r="Q100" s="5"/>
      <c r="R100" s="5"/>
    </row>
    <row r="101" spans="1:18" x14ac:dyDescent="0.35">
      <c r="A101" s="1" t="s">
        <v>553</v>
      </c>
      <c r="B101" s="1" t="s">
        <v>28216</v>
      </c>
      <c r="C101" s="1">
        <v>25114</v>
      </c>
      <c r="D101" s="1" t="s">
        <v>10131</v>
      </c>
      <c r="E101" s="1"/>
      <c r="F101" s="1"/>
      <c r="G101" s="5"/>
      <c r="I101" s="5"/>
      <c r="J101" s="5"/>
      <c r="K101" s="5"/>
      <c r="L101" s="5"/>
      <c r="M101" s="1" t="s">
        <v>8422</v>
      </c>
      <c r="N101" s="5"/>
      <c r="O101" s="5"/>
      <c r="P101" s="5"/>
      <c r="Q101" s="5"/>
      <c r="R101" s="5"/>
    </row>
    <row r="102" spans="1:18" x14ac:dyDescent="0.35">
      <c r="A102" s="1" t="s">
        <v>28176</v>
      </c>
      <c r="B102" s="1" t="s">
        <v>941</v>
      </c>
      <c r="C102" s="1">
        <v>25114</v>
      </c>
      <c r="D102" s="1" t="s">
        <v>10131</v>
      </c>
      <c r="E102" s="1"/>
      <c r="F102" s="1"/>
      <c r="G102" s="5"/>
      <c r="I102" s="5"/>
      <c r="J102" s="5"/>
      <c r="K102" s="5"/>
      <c r="L102" s="5"/>
      <c r="M102" s="1" t="s">
        <v>5592</v>
      </c>
      <c r="N102" s="5"/>
      <c r="O102" s="5"/>
      <c r="P102" s="5"/>
      <c r="Q102" s="5"/>
      <c r="R102" s="5"/>
    </row>
    <row r="103" spans="1:18" x14ac:dyDescent="0.35">
      <c r="A103" s="1" t="s">
        <v>1282</v>
      </c>
      <c r="B103" s="1" t="s">
        <v>970</v>
      </c>
      <c r="C103" s="1">
        <v>25114</v>
      </c>
      <c r="D103" s="1" t="s">
        <v>10131</v>
      </c>
      <c r="E103" s="1"/>
      <c r="F103" s="1"/>
      <c r="G103" s="5"/>
      <c r="I103" s="5"/>
      <c r="J103" s="5"/>
      <c r="K103" s="5"/>
      <c r="L103" s="5"/>
      <c r="M103" s="1" t="s">
        <v>5920</v>
      </c>
      <c r="N103" s="5"/>
      <c r="O103" s="5"/>
      <c r="P103" s="5"/>
      <c r="Q103" s="5"/>
      <c r="R103" s="5"/>
    </row>
    <row r="104" spans="1:18" x14ac:dyDescent="0.35">
      <c r="A104" s="1" t="s">
        <v>1371</v>
      </c>
      <c r="B104" s="1" t="s">
        <v>1384</v>
      </c>
      <c r="C104" s="1">
        <v>25114</v>
      </c>
      <c r="D104" s="1" t="s">
        <v>10131</v>
      </c>
      <c r="E104" s="1"/>
      <c r="F104" s="1"/>
      <c r="G104" s="5"/>
      <c r="I104" s="5"/>
      <c r="J104" s="5"/>
      <c r="K104" s="5"/>
      <c r="L104" s="5"/>
      <c r="M104" s="1" t="s">
        <v>5837</v>
      </c>
      <c r="N104" s="5"/>
      <c r="O104" s="5"/>
      <c r="P104" s="5"/>
      <c r="Q104" s="5"/>
      <c r="R104" s="5"/>
    </row>
    <row r="105" spans="1:18" x14ac:dyDescent="0.35">
      <c r="A105" s="1" t="s">
        <v>1492</v>
      </c>
      <c r="B105" s="1" t="s">
        <v>1018</v>
      </c>
      <c r="C105" s="1">
        <v>25114</v>
      </c>
      <c r="D105" s="1" t="s">
        <v>10131</v>
      </c>
      <c r="E105" s="1"/>
      <c r="F105" s="1"/>
      <c r="G105" s="5"/>
      <c r="I105" s="5"/>
      <c r="J105" s="5"/>
      <c r="K105" s="5"/>
      <c r="L105" s="5"/>
      <c r="M105" s="1" t="s">
        <v>5913</v>
      </c>
      <c r="N105" s="5"/>
      <c r="O105" s="5"/>
      <c r="P105" s="5"/>
      <c r="Q105" s="5"/>
      <c r="R105" s="5"/>
    </row>
    <row r="106" spans="1:18" x14ac:dyDescent="0.35">
      <c r="A106" s="1" t="s">
        <v>28217</v>
      </c>
      <c r="B106" s="1" t="s">
        <v>28218</v>
      </c>
      <c r="C106" s="1">
        <v>19105</v>
      </c>
      <c r="D106" s="1" t="s">
        <v>6335</v>
      </c>
      <c r="E106" s="1"/>
      <c r="F106" s="1"/>
      <c r="G106" s="5"/>
      <c r="I106" s="5"/>
      <c r="J106" s="5"/>
      <c r="K106" s="5"/>
      <c r="L106" s="5"/>
      <c r="M106" s="1" t="s">
        <v>7622</v>
      </c>
      <c r="N106" s="5"/>
      <c r="O106" s="5"/>
      <c r="P106" s="5"/>
      <c r="Q106" s="5"/>
      <c r="R106" s="5"/>
    </row>
    <row r="107" spans="1:18" x14ac:dyDescent="0.35">
      <c r="A107" s="1" t="s">
        <v>28196</v>
      </c>
      <c r="B107" s="1" t="s">
        <v>28202</v>
      </c>
      <c r="C107" s="1">
        <v>17215</v>
      </c>
      <c r="D107" s="1" t="s">
        <v>5473</v>
      </c>
      <c r="E107" s="1"/>
      <c r="F107" s="1"/>
      <c r="G107" s="5"/>
      <c r="I107" s="5"/>
      <c r="J107" s="5"/>
      <c r="K107" s="5"/>
      <c r="L107" s="5"/>
      <c r="M107" s="1" t="s">
        <v>16666</v>
      </c>
      <c r="N107" s="5"/>
      <c r="O107" s="5"/>
      <c r="P107" s="5"/>
      <c r="Q107" s="5"/>
      <c r="R107" s="5"/>
    </row>
    <row r="108" spans="1:18" x14ac:dyDescent="0.35">
      <c r="A108" s="1" t="s">
        <v>28196</v>
      </c>
      <c r="B108" s="1" t="s">
        <v>28202</v>
      </c>
      <c r="C108" s="1">
        <v>18372</v>
      </c>
      <c r="D108" s="1" t="s">
        <v>5990</v>
      </c>
      <c r="E108" s="1"/>
      <c r="F108" s="1"/>
      <c r="G108" s="5"/>
      <c r="I108" s="5"/>
      <c r="J108" s="5"/>
      <c r="K108" s="5"/>
      <c r="L108" s="5"/>
      <c r="M108" s="1" t="s">
        <v>6008</v>
      </c>
      <c r="N108" s="5"/>
      <c r="O108" s="5"/>
      <c r="P108" s="5"/>
      <c r="Q108" s="5"/>
      <c r="R108" s="5"/>
    </row>
    <row r="109" spans="1:18" x14ac:dyDescent="0.35">
      <c r="A109" s="1" t="s">
        <v>28170</v>
      </c>
      <c r="B109" s="1" t="s">
        <v>524</v>
      </c>
      <c r="C109" s="1">
        <v>30687</v>
      </c>
      <c r="D109" s="1" t="s">
        <v>15442</v>
      </c>
      <c r="E109" s="1"/>
      <c r="F109" s="1"/>
      <c r="G109" s="5"/>
      <c r="I109" s="5"/>
      <c r="J109" s="5"/>
      <c r="K109" s="5"/>
      <c r="L109" s="5"/>
      <c r="M109" s="1" t="s">
        <v>19995</v>
      </c>
      <c r="N109" s="5"/>
      <c r="O109" s="5"/>
      <c r="P109" s="5"/>
      <c r="Q109" s="5"/>
      <c r="R109" s="5"/>
    </row>
    <row r="110" spans="1:18" x14ac:dyDescent="0.35">
      <c r="A110" s="1" t="s">
        <v>28217</v>
      </c>
      <c r="B110" s="1" t="s">
        <v>28219</v>
      </c>
      <c r="C110" s="1">
        <v>19867</v>
      </c>
      <c r="D110" s="1" t="s">
        <v>6742</v>
      </c>
      <c r="E110" s="1"/>
      <c r="F110" s="1"/>
      <c r="G110" s="5"/>
      <c r="I110" s="5"/>
      <c r="J110" s="5"/>
      <c r="K110" s="5"/>
      <c r="L110" s="5"/>
      <c r="M110" s="1" t="s">
        <v>8272</v>
      </c>
      <c r="N110" s="5"/>
      <c r="O110" s="5"/>
      <c r="P110" s="5"/>
      <c r="Q110" s="5"/>
      <c r="R110" s="5"/>
    </row>
    <row r="111" spans="1:18" x14ac:dyDescent="0.35">
      <c r="A111" s="1" t="s">
        <v>1371</v>
      </c>
      <c r="B111" s="1" t="s">
        <v>858</v>
      </c>
      <c r="C111" s="1">
        <v>73</v>
      </c>
      <c r="D111" s="1" t="s">
        <v>27157</v>
      </c>
      <c r="E111" s="1"/>
      <c r="F111" s="1"/>
      <c r="G111" s="5"/>
      <c r="I111" s="5"/>
      <c r="J111" s="5"/>
      <c r="K111" s="5"/>
      <c r="L111" s="5"/>
      <c r="M111" s="1" t="s">
        <v>5607</v>
      </c>
      <c r="N111" s="5"/>
      <c r="O111" s="5"/>
      <c r="P111" s="5"/>
      <c r="Q111" s="5"/>
      <c r="R111" s="5"/>
    </row>
    <row r="112" spans="1:18" x14ac:dyDescent="0.35">
      <c r="A112" s="1" t="s">
        <v>1371</v>
      </c>
      <c r="B112" s="1" t="s">
        <v>819</v>
      </c>
      <c r="C112" s="1">
        <v>73</v>
      </c>
      <c r="D112" s="1" t="s">
        <v>27157</v>
      </c>
      <c r="E112" s="1"/>
      <c r="F112" s="1"/>
      <c r="G112" s="5"/>
      <c r="I112" s="5"/>
      <c r="J112" s="5"/>
      <c r="K112" s="5"/>
      <c r="L112" s="5"/>
      <c r="M112" s="1" t="s">
        <v>12447</v>
      </c>
      <c r="N112" s="5"/>
      <c r="O112" s="5"/>
      <c r="P112" s="5"/>
      <c r="Q112" s="5"/>
      <c r="R112" s="5"/>
    </row>
    <row r="113" spans="1:18" x14ac:dyDescent="0.35">
      <c r="A113" s="1" t="s">
        <v>1282</v>
      </c>
      <c r="B113" s="1" t="s">
        <v>1287</v>
      </c>
      <c r="C113" s="1">
        <v>18224</v>
      </c>
      <c r="D113" s="1" t="s">
        <v>5906</v>
      </c>
      <c r="E113" s="1"/>
      <c r="F113" s="1"/>
      <c r="G113" s="5"/>
      <c r="I113" s="5"/>
      <c r="J113" s="5"/>
      <c r="K113" s="5"/>
      <c r="L113" s="5"/>
      <c r="M113" s="1" t="s">
        <v>15445</v>
      </c>
      <c r="N113" s="5"/>
      <c r="O113" s="5"/>
      <c r="P113" s="5"/>
      <c r="Q113" s="5"/>
      <c r="R113" s="5"/>
    </row>
    <row r="114" spans="1:18" x14ac:dyDescent="0.35">
      <c r="A114" s="1" t="s">
        <v>1492</v>
      </c>
      <c r="B114" s="1" t="s">
        <v>1499</v>
      </c>
      <c r="C114" s="1">
        <v>18224</v>
      </c>
      <c r="D114" s="1" t="s">
        <v>5906</v>
      </c>
      <c r="E114" s="1"/>
      <c r="F114" s="1"/>
      <c r="G114" s="5"/>
      <c r="I114" s="5"/>
      <c r="J114" s="5"/>
      <c r="K114" s="5"/>
      <c r="L114" s="5"/>
      <c r="M114" s="1" t="s">
        <v>5886</v>
      </c>
      <c r="N114" s="5"/>
      <c r="O114" s="5"/>
      <c r="P114" s="5"/>
      <c r="Q114" s="5"/>
      <c r="R114" s="5"/>
    </row>
    <row r="115" spans="1:18" x14ac:dyDescent="0.35">
      <c r="A115" s="1" t="s">
        <v>1492</v>
      </c>
      <c r="B115" s="1" t="s">
        <v>677</v>
      </c>
      <c r="C115" s="1">
        <v>18224</v>
      </c>
      <c r="D115" s="1" t="s">
        <v>5906</v>
      </c>
      <c r="E115" s="1"/>
      <c r="F115" s="1"/>
      <c r="G115" s="5"/>
      <c r="I115" s="5"/>
      <c r="J115" s="5"/>
      <c r="K115" s="5"/>
      <c r="L115" s="5"/>
      <c r="M115" s="1" t="s">
        <v>11484</v>
      </c>
      <c r="N115" s="5"/>
      <c r="O115" s="5"/>
      <c r="P115" s="5"/>
      <c r="Q115" s="5"/>
      <c r="R115" s="5"/>
    </row>
    <row r="116" spans="1:18" x14ac:dyDescent="0.35">
      <c r="A116" s="1" t="s">
        <v>1492</v>
      </c>
      <c r="B116" s="1" t="s">
        <v>1493</v>
      </c>
      <c r="C116" s="1">
        <v>18224</v>
      </c>
      <c r="D116" s="1" t="s">
        <v>5906</v>
      </c>
      <c r="E116" s="1"/>
      <c r="F116" s="1"/>
      <c r="G116" s="5"/>
      <c r="I116" s="5"/>
      <c r="J116" s="5"/>
      <c r="K116" s="5"/>
      <c r="L116" s="5"/>
      <c r="M116" s="1" t="s">
        <v>11481</v>
      </c>
      <c r="N116" s="5"/>
      <c r="O116" s="5"/>
      <c r="P116" s="5"/>
      <c r="Q116" s="5"/>
      <c r="R116" s="5"/>
    </row>
    <row r="117" spans="1:18" x14ac:dyDescent="0.35">
      <c r="A117" s="1" t="s">
        <v>28175</v>
      </c>
      <c r="B117" s="1" t="s">
        <v>834</v>
      </c>
      <c r="C117" s="1">
        <v>33435</v>
      </c>
      <c r="D117" s="1" t="s">
        <v>549</v>
      </c>
      <c r="E117" s="1"/>
      <c r="F117" s="1"/>
      <c r="G117" s="5"/>
      <c r="I117" s="5"/>
      <c r="J117" s="5"/>
      <c r="K117" s="5"/>
      <c r="L117" s="5"/>
      <c r="M117" s="1" t="s">
        <v>11296</v>
      </c>
      <c r="N117" s="5"/>
      <c r="O117" s="5"/>
      <c r="P117" s="5"/>
      <c r="Q117" s="5"/>
      <c r="R117" s="5"/>
    </row>
    <row r="118" spans="1:18" x14ac:dyDescent="0.35">
      <c r="A118" s="1" t="s">
        <v>553</v>
      </c>
      <c r="B118" s="1" t="s">
        <v>834</v>
      </c>
      <c r="C118" s="1">
        <v>33435</v>
      </c>
      <c r="D118" s="1" t="s">
        <v>549</v>
      </c>
      <c r="E118" s="1"/>
      <c r="F118" s="1"/>
      <c r="G118" s="5"/>
      <c r="I118" s="5"/>
      <c r="J118" s="5"/>
      <c r="K118" s="5"/>
      <c r="L118" s="5"/>
      <c r="M118" s="1" t="s">
        <v>7950</v>
      </c>
      <c r="N118" s="5"/>
      <c r="O118" s="5"/>
      <c r="P118" s="5"/>
      <c r="Q118" s="5"/>
      <c r="R118" s="5"/>
    </row>
    <row r="119" spans="1:18" x14ac:dyDescent="0.35">
      <c r="A119" s="1" t="s">
        <v>28176</v>
      </c>
      <c r="B119" s="1" t="s">
        <v>834</v>
      </c>
      <c r="C119" s="1">
        <v>33435</v>
      </c>
      <c r="D119" s="1" t="s">
        <v>549</v>
      </c>
      <c r="E119" s="1"/>
      <c r="F119" s="1"/>
      <c r="G119" s="5"/>
      <c r="I119" s="5"/>
      <c r="J119" s="5"/>
      <c r="K119" s="5"/>
      <c r="L119" s="5"/>
      <c r="M119" s="1" t="s">
        <v>8279</v>
      </c>
      <c r="N119" s="5"/>
      <c r="O119" s="5"/>
      <c r="P119" s="5"/>
      <c r="Q119" s="5"/>
      <c r="R119" s="5"/>
    </row>
    <row r="120" spans="1:18" x14ac:dyDescent="0.35">
      <c r="A120" s="1" t="s">
        <v>28177</v>
      </c>
      <c r="B120" s="1" t="s">
        <v>834</v>
      </c>
      <c r="C120" s="1">
        <v>33435</v>
      </c>
      <c r="D120" s="1" t="s">
        <v>549</v>
      </c>
      <c r="E120" s="1"/>
      <c r="F120" s="1"/>
      <c r="G120" s="5"/>
      <c r="I120" s="5"/>
      <c r="J120" s="5"/>
      <c r="K120" s="5"/>
      <c r="L120" s="5"/>
      <c r="M120" s="1" t="s">
        <v>5879</v>
      </c>
      <c r="N120" s="5"/>
      <c r="O120" s="5"/>
      <c r="P120" s="5"/>
      <c r="Q120" s="5"/>
      <c r="R120" s="5"/>
    </row>
    <row r="121" spans="1:18" x14ac:dyDescent="0.35">
      <c r="A121" s="1" t="s">
        <v>28175</v>
      </c>
      <c r="B121" s="1" t="s">
        <v>834</v>
      </c>
      <c r="C121" s="1">
        <v>32255</v>
      </c>
      <c r="D121" s="1" t="s">
        <v>551</v>
      </c>
      <c r="E121" s="1"/>
      <c r="F121" s="1"/>
      <c r="G121" s="5"/>
      <c r="I121" s="5"/>
      <c r="J121" s="5"/>
      <c r="K121" s="5"/>
      <c r="L121" s="5"/>
      <c r="M121" s="1" t="s">
        <v>5876</v>
      </c>
      <c r="N121" s="5"/>
      <c r="O121" s="5"/>
      <c r="P121" s="5"/>
      <c r="Q121" s="5"/>
      <c r="R121" s="5"/>
    </row>
    <row r="122" spans="1:18" x14ac:dyDescent="0.35">
      <c r="A122" s="1" t="s">
        <v>553</v>
      </c>
      <c r="B122" s="1" t="s">
        <v>834</v>
      </c>
      <c r="C122" s="1">
        <v>32255</v>
      </c>
      <c r="D122" s="1" t="s">
        <v>551</v>
      </c>
      <c r="E122" s="1"/>
      <c r="F122" s="1"/>
      <c r="G122" s="5"/>
      <c r="I122" s="5"/>
      <c r="J122" s="5"/>
      <c r="K122" s="5"/>
      <c r="L122" s="5"/>
      <c r="M122" s="1" t="s">
        <v>20243</v>
      </c>
      <c r="N122" s="5"/>
      <c r="O122" s="5"/>
      <c r="P122" s="5"/>
      <c r="Q122" s="5"/>
      <c r="R122" s="5"/>
    </row>
    <row r="123" spans="1:18" x14ac:dyDescent="0.35">
      <c r="A123" s="1" t="s">
        <v>28176</v>
      </c>
      <c r="B123" s="1" t="s">
        <v>834</v>
      </c>
      <c r="C123" s="1">
        <v>32255</v>
      </c>
      <c r="D123" s="1" t="s">
        <v>551</v>
      </c>
      <c r="E123" s="1"/>
      <c r="F123" s="1"/>
      <c r="G123" s="5"/>
      <c r="I123" s="5"/>
      <c r="J123" s="5"/>
      <c r="K123" s="5"/>
      <c r="L123" s="5"/>
      <c r="M123" s="1" t="s">
        <v>7887</v>
      </c>
      <c r="N123" s="5"/>
      <c r="O123" s="5"/>
      <c r="P123" s="5"/>
      <c r="Q123" s="5"/>
      <c r="R123" s="5"/>
    </row>
    <row r="124" spans="1:18" x14ac:dyDescent="0.35">
      <c r="A124" s="1" t="s">
        <v>28177</v>
      </c>
      <c r="B124" s="1" t="s">
        <v>834</v>
      </c>
      <c r="C124" s="1">
        <v>32255</v>
      </c>
      <c r="D124" s="1" t="s">
        <v>551</v>
      </c>
      <c r="E124" s="1"/>
      <c r="F124" s="1"/>
      <c r="G124" s="5"/>
      <c r="I124" s="5"/>
      <c r="J124" s="5"/>
      <c r="K124" s="5"/>
      <c r="L124" s="5"/>
      <c r="M124" s="1" t="s">
        <v>28220</v>
      </c>
      <c r="N124" s="5"/>
      <c r="O124" s="5"/>
      <c r="P124" s="5"/>
      <c r="Q124" s="5"/>
      <c r="R124" s="5"/>
    </row>
    <row r="125" spans="1:18" x14ac:dyDescent="0.35">
      <c r="A125" s="1" t="s">
        <v>28175</v>
      </c>
      <c r="B125" s="1" t="s">
        <v>28221</v>
      </c>
      <c r="C125" s="1">
        <v>18293</v>
      </c>
      <c r="D125" s="1" t="s">
        <v>5950</v>
      </c>
      <c r="E125" s="1"/>
      <c r="F125" s="1"/>
      <c r="G125" s="5"/>
      <c r="I125" s="5"/>
      <c r="J125" s="5"/>
      <c r="K125" s="5"/>
      <c r="L125" s="5"/>
      <c r="M125" s="1" t="s">
        <v>13986</v>
      </c>
      <c r="N125" s="5"/>
      <c r="O125" s="5"/>
      <c r="P125" s="5"/>
      <c r="Q125" s="5"/>
      <c r="R125" s="5"/>
    </row>
    <row r="126" spans="1:18" x14ac:dyDescent="0.35">
      <c r="A126" s="1" t="s">
        <v>28211</v>
      </c>
      <c r="B126" s="1" t="s">
        <v>28221</v>
      </c>
      <c r="C126" s="1">
        <v>18293</v>
      </c>
      <c r="D126" s="1" t="s">
        <v>5950</v>
      </c>
      <c r="E126" s="1"/>
      <c r="F126" s="1"/>
      <c r="G126" s="5"/>
      <c r="I126" s="5"/>
      <c r="J126" s="5"/>
      <c r="K126" s="5"/>
      <c r="L126" s="5"/>
      <c r="M126" s="1" t="s">
        <v>9827</v>
      </c>
      <c r="N126" s="5"/>
      <c r="O126" s="5"/>
      <c r="P126" s="5"/>
      <c r="Q126" s="5"/>
      <c r="R126" s="5"/>
    </row>
    <row r="127" spans="1:18" x14ac:dyDescent="0.35">
      <c r="A127" s="1" t="s">
        <v>553</v>
      </c>
      <c r="B127" s="1" t="s">
        <v>28221</v>
      </c>
      <c r="C127" s="1">
        <v>18293</v>
      </c>
      <c r="D127" s="1" t="s">
        <v>5950</v>
      </c>
      <c r="E127" s="1"/>
      <c r="F127" s="1"/>
      <c r="G127" s="5"/>
      <c r="I127" s="5"/>
      <c r="J127" s="5"/>
      <c r="K127" s="5"/>
      <c r="L127" s="5"/>
      <c r="M127" s="1" t="s">
        <v>5900</v>
      </c>
      <c r="N127" s="5"/>
      <c r="O127" s="5"/>
      <c r="P127" s="5"/>
      <c r="Q127" s="5"/>
      <c r="R127" s="5"/>
    </row>
    <row r="128" spans="1:18" x14ac:dyDescent="0.35">
      <c r="A128" s="1" t="s">
        <v>28170</v>
      </c>
      <c r="B128" s="1" t="s">
        <v>28221</v>
      </c>
      <c r="C128" s="1">
        <v>18293</v>
      </c>
      <c r="D128" s="1" t="s">
        <v>5950</v>
      </c>
      <c r="E128" s="1"/>
      <c r="F128" s="1"/>
      <c r="G128" s="5"/>
      <c r="I128" s="5"/>
      <c r="J128" s="5"/>
      <c r="K128" s="5"/>
      <c r="L128" s="5"/>
      <c r="M128" s="1" t="s">
        <v>27055</v>
      </c>
      <c r="N128" s="5"/>
      <c r="O128" s="5"/>
      <c r="P128" s="5"/>
      <c r="Q128" s="5"/>
      <c r="R128" s="5"/>
    </row>
    <row r="129" spans="1:18" x14ac:dyDescent="0.35">
      <c r="A129" s="1" t="s">
        <v>28177</v>
      </c>
      <c r="B129" s="1" t="s">
        <v>28221</v>
      </c>
      <c r="C129" s="1">
        <v>18293</v>
      </c>
      <c r="D129" s="1" t="s">
        <v>5950</v>
      </c>
      <c r="E129" s="1"/>
      <c r="F129" s="1"/>
      <c r="G129" s="5"/>
      <c r="I129" s="5"/>
      <c r="J129" s="5"/>
      <c r="K129" s="5"/>
      <c r="L129" s="5"/>
      <c r="M129" s="1" t="s">
        <v>6683</v>
      </c>
      <c r="N129" s="5"/>
      <c r="O129" s="5"/>
      <c r="P129" s="5"/>
      <c r="Q129" s="5"/>
      <c r="R129" s="5"/>
    </row>
    <row r="130" spans="1:18" x14ac:dyDescent="0.35">
      <c r="A130" s="1" t="s">
        <v>28175</v>
      </c>
      <c r="B130" s="1" t="s">
        <v>28221</v>
      </c>
      <c r="C130" s="1">
        <v>30686</v>
      </c>
      <c r="D130" s="1" t="s">
        <v>321</v>
      </c>
      <c r="E130" s="1"/>
      <c r="F130" s="1"/>
      <c r="G130" s="5"/>
      <c r="I130" s="5"/>
      <c r="J130" s="5"/>
      <c r="K130" s="5"/>
      <c r="L130" s="5"/>
      <c r="M130" s="1" t="s">
        <v>13609</v>
      </c>
      <c r="N130" s="5"/>
      <c r="O130" s="5"/>
      <c r="P130" s="5"/>
      <c r="Q130" s="5"/>
      <c r="R130" s="5"/>
    </row>
    <row r="131" spans="1:18" x14ac:dyDescent="0.35">
      <c r="A131" s="1" t="s">
        <v>28170</v>
      </c>
      <c r="B131" s="1" t="s">
        <v>524</v>
      </c>
      <c r="C131" s="1">
        <v>33686</v>
      </c>
      <c r="D131" s="1" t="s">
        <v>21019</v>
      </c>
      <c r="E131" s="1"/>
      <c r="F131" s="1"/>
      <c r="G131" s="5"/>
      <c r="I131" s="5"/>
      <c r="J131" s="5"/>
      <c r="K131" s="5"/>
      <c r="L131" s="5"/>
      <c r="M131" s="1" t="s">
        <v>7473</v>
      </c>
      <c r="N131" s="5"/>
      <c r="O131" s="5"/>
      <c r="P131" s="5"/>
      <c r="Q131" s="5"/>
      <c r="R131" s="5"/>
    </row>
    <row r="132" spans="1:18" x14ac:dyDescent="0.35">
      <c r="A132" s="1" t="s">
        <v>28170</v>
      </c>
      <c r="B132" s="1" t="s">
        <v>421</v>
      </c>
      <c r="C132" s="1">
        <v>33688</v>
      </c>
      <c r="D132" s="1" t="s">
        <v>21024</v>
      </c>
      <c r="E132" s="1"/>
      <c r="F132" s="1"/>
      <c r="G132" s="5"/>
      <c r="H132" s="5"/>
      <c r="I132" s="5"/>
      <c r="J132" s="5"/>
      <c r="K132" s="5"/>
      <c r="L132" s="5"/>
      <c r="N132" s="5"/>
      <c r="O132" s="5"/>
      <c r="P132" s="5"/>
      <c r="Q132" s="5"/>
      <c r="R132" s="5"/>
    </row>
    <row r="133" spans="1:18" x14ac:dyDescent="0.35">
      <c r="A133" s="1" t="s">
        <v>28167</v>
      </c>
      <c r="B133" s="1" t="s">
        <v>28169</v>
      </c>
      <c r="C133" s="1">
        <v>19166</v>
      </c>
      <c r="D133" s="1" t="s">
        <v>6366</v>
      </c>
      <c r="E133" s="1"/>
      <c r="F133" s="1"/>
      <c r="G133" s="5"/>
      <c r="H133" s="5"/>
      <c r="I133" s="5"/>
      <c r="J133" s="5"/>
      <c r="K133" s="5"/>
      <c r="L133" s="5"/>
      <c r="N133" s="5"/>
      <c r="O133" s="5"/>
      <c r="P133" s="5"/>
      <c r="Q133" s="5"/>
      <c r="R133" s="5"/>
    </row>
    <row r="134" spans="1:18" x14ac:dyDescent="0.35">
      <c r="A134" s="1" t="s">
        <v>28222</v>
      </c>
      <c r="B134" s="1" t="s">
        <v>28223</v>
      </c>
      <c r="C134" s="1">
        <v>19166</v>
      </c>
      <c r="D134" s="1" t="s">
        <v>6366</v>
      </c>
      <c r="E134" s="1"/>
      <c r="F134" s="1"/>
      <c r="G134" s="5"/>
      <c r="H134" s="5"/>
      <c r="I134" s="5"/>
      <c r="J134" s="5"/>
      <c r="K134" s="5"/>
      <c r="L134" s="5"/>
      <c r="N134" s="5"/>
      <c r="O134" s="5"/>
      <c r="P134" s="5"/>
      <c r="Q134" s="5"/>
      <c r="R134" s="5"/>
    </row>
    <row r="135" spans="1:18" x14ac:dyDescent="0.35">
      <c r="A135" s="1" t="s">
        <v>28175</v>
      </c>
      <c r="B135" s="1" t="s">
        <v>28210</v>
      </c>
      <c r="C135" s="1">
        <v>30685</v>
      </c>
      <c r="D135" s="1" t="s">
        <v>15437</v>
      </c>
      <c r="E135" s="1" t="s">
        <v>28180</v>
      </c>
      <c r="F135" s="1"/>
      <c r="G135" s="5"/>
      <c r="H135" s="5"/>
      <c r="I135" s="5"/>
      <c r="J135" s="5"/>
      <c r="K135" s="5"/>
      <c r="L135" s="5"/>
      <c r="N135" s="5"/>
      <c r="O135" s="5"/>
      <c r="P135" s="5"/>
      <c r="Q135" s="5"/>
      <c r="R135" s="5"/>
    </row>
    <row r="136" spans="1:18" x14ac:dyDescent="0.35">
      <c r="A136" s="1" t="s">
        <v>28175</v>
      </c>
      <c r="B136" s="1" t="s">
        <v>925</v>
      </c>
      <c r="C136" s="1">
        <v>30685</v>
      </c>
      <c r="D136" s="1" t="s">
        <v>15437</v>
      </c>
      <c r="E136" s="1" t="s">
        <v>28180</v>
      </c>
      <c r="F136" s="1"/>
      <c r="G136" s="5"/>
      <c r="H136" s="5"/>
      <c r="I136" s="5"/>
      <c r="J136" s="5"/>
      <c r="K136" s="5"/>
      <c r="L136" s="5"/>
      <c r="N136" s="5"/>
      <c r="O136" s="5"/>
      <c r="P136" s="5"/>
      <c r="Q136" s="5"/>
      <c r="R136" s="5"/>
    </row>
    <row r="137" spans="1:18" x14ac:dyDescent="0.35">
      <c r="A137" s="1" t="s">
        <v>28175</v>
      </c>
      <c r="B137" s="1" t="s">
        <v>28221</v>
      </c>
      <c r="C137" s="1">
        <v>30685</v>
      </c>
      <c r="D137" s="1" t="s">
        <v>15437</v>
      </c>
      <c r="E137" s="1" t="s">
        <v>28180</v>
      </c>
      <c r="F137" s="1"/>
      <c r="G137" s="5"/>
      <c r="H137" s="5"/>
      <c r="I137" s="5"/>
      <c r="J137" s="5"/>
      <c r="K137" s="5"/>
      <c r="L137" s="5"/>
      <c r="N137" s="5"/>
      <c r="O137" s="5"/>
      <c r="P137" s="5"/>
      <c r="Q137" s="5"/>
      <c r="R137" s="5"/>
    </row>
    <row r="138" spans="1:18" x14ac:dyDescent="0.35">
      <c r="A138" s="1" t="s">
        <v>28175</v>
      </c>
      <c r="B138" s="1" t="s">
        <v>28224</v>
      </c>
      <c r="C138" s="1">
        <v>30685</v>
      </c>
      <c r="D138" s="1" t="s">
        <v>15437</v>
      </c>
      <c r="E138" s="1"/>
      <c r="F138" s="1"/>
      <c r="G138" s="5"/>
      <c r="H138" s="5"/>
      <c r="I138" s="5"/>
      <c r="J138" s="5"/>
      <c r="K138" s="5"/>
      <c r="L138" s="5"/>
      <c r="N138" s="5"/>
      <c r="O138" s="5"/>
      <c r="P138" s="5"/>
      <c r="Q138" s="5"/>
      <c r="R138" s="5"/>
    </row>
    <row r="139" spans="1:18" x14ac:dyDescent="0.35">
      <c r="A139" s="1" t="s">
        <v>28175</v>
      </c>
      <c r="B139" s="1" t="s">
        <v>538</v>
      </c>
      <c r="C139" s="1">
        <v>30685</v>
      </c>
      <c r="D139" s="1" t="s">
        <v>15437</v>
      </c>
      <c r="E139" s="1"/>
      <c r="F139" s="1"/>
      <c r="G139" s="5"/>
      <c r="H139" s="5"/>
      <c r="I139" s="5"/>
      <c r="J139" s="5"/>
      <c r="K139" s="5"/>
      <c r="L139" s="5"/>
      <c r="N139" s="5"/>
      <c r="O139" s="5"/>
      <c r="P139" s="5"/>
      <c r="Q139" s="5"/>
      <c r="R139" s="5"/>
    </row>
    <row r="140" spans="1:18" x14ac:dyDescent="0.35">
      <c r="A140" s="1" t="s">
        <v>28175</v>
      </c>
      <c r="B140" s="1" t="s">
        <v>544</v>
      </c>
      <c r="C140" s="1">
        <v>30685</v>
      </c>
      <c r="D140" s="1" t="s">
        <v>15437</v>
      </c>
      <c r="E140" s="1" t="s">
        <v>28180</v>
      </c>
      <c r="F140" s="1"/>
      <c r="G140" s="5"/>
      <c r="H140" s="5"/>
      <c r="I140" s="5"/>
      <c r="J140" s="5"/>
      <c r="K140" s="5"/>
      <c r="L140" s="5"/>
      <c r="N140" s="5"/>
      <c r="O140" s="5"/>
      <c r="P140" s="5"/>
      <c r="Q140" s="5"/>
      <c r="R140" s="5"/>
    </row>
    <row r="141" spans="1:18" x14ac:dyDescent="0.35">
      <c r="A141" s="1" t="s">
        <v>28211</v>
      </c>
      <c r="B141" s="1" t="s">
        <v>925</v>
      </c>
      <c r="C141" s="1">
        <v>30685</v>
      </c>
      <c r="D141" s="1" t="s">
        <v>15437</v>
      </c>
      <c r="E141" s="1" t="s">
        <v>28180</v>
      </c>
      <c r="F141" s="1"/>
      <c r="G141" s="5"/>
      <c r="H141" s="5"/>
      <c r="I141" s="5"/>
      <c r="J141" s="5"/>
      <c r="K141" s="5"/>
      <c r="L141" s="5"/>
      <c r="N141" s="5"/>
      <c r="O141" s="5"/>
      <c r="P141" s="5"/>
      <c r="Q141" s="5"/>
      <c r="R141" s="5"/>
    </row>
    <row r="142" spans="1:18" x14ac:dyDescent="0.35">
      <c r="A142" s="1" t="s">
        <v>28211</v>
      </c>
      <c r="B142" s="1" t="s">
        <v>28221</v>
      </c>
      <c r="C142" s="1">
        <v>30685</v>
      </c>
      <c r="D142" s="1" t="s">
        <v>15437</v>
      </c>
      <c r="E142" s="1" t="s">
        <v>28180</v>
      </c>
      <c r="F142" s="1"/>
      <c r="G142" s="5"/>
      <c r="H142" s="5"/>
      <c r="I142" s="5"/>
      <c r="J142" s="5"/>
      <c r="K142" s="5"/>
      <c r="L142" s="5"/>
      <c r="N142" s="5"/>
      <c r="O142" s="5"/>
      <c r="P142" s="5"/>
      <c r="Q142" s="5"/>
      <c r="R142" s="5"/>
    </row>
    <row r="143" spans="1:18" x14ac:dyDescent="0.35">
      <c r="A143" s="1" t="s">
        <v>553</v>
      </c>
      <c r="B143" s="1" t="s">
        <v>28212</v>
      </c>
      <c r="C143" s="1">
        <v>30685</v>
      </c>
      <c r="D143" s="1" t="s">
        <v>15437</v>
      </c>
      <c r="E143" s="1" t="s">
        <v>28180</v>
      </c>
      <c r="F143" s="1"/>
      <c r="G143" s="5"/>
      <c r="H143" s="5"/>
      <c r="I143" s="5"/>
      <c r="J143" s="5"/>
      <c r="K143" s="5"/>
      <c r="L143" s="5"/>
      <c r="N143" s="5"/>
      <c r="O143" s="5"/>
      <c r="P143" s="5"/>
      <c r="Q143" s="5"/>
      <c r="R143" s="5"/>
    </row>
    <row r="144" spans="1:18" x14ac:dyDescent="0.35">
      <c r="A144" s="1" t="s">
        <v>553</v>
      </c>
      <c r="B144" s="1" t="s">
        <v>925</v>
      </c>
      <c r="C144" s="1">
        <v>30685</v>
      </c>
      <c r="D144" s="1" t="s">
        <v>15437</v>
      </c>
      <c r="E144" s="1" t="s">
        <v>28180</v>
      </c>
      <c r="F144" s="1"/>
      <c r="G144" s="5"/>
      <c r="H144" s="5"/>
      <c r="I144" s="5"/>
      <c r="J144" s="5"/>
      <c r="K144" s="5"/>
      <c r="L144" s="5"/>
      <c r="N144" s="5"/>
      <c r="O144" s="5"/>
      <c r="P144" s="5"/>
      <c r="Q144" s="5"/>
      <c r="R144" s="5"/>
    </row>
    <row r="145" spans="1:18" x14ac:dyDescent="0.35">
      <c r="A145" s="1" t="s">
        <v>553</v>
      </c>
      <c r="B145" s="1" t="s">
        <v>28221</v>
      </c>
      <c r="C145" s="1">
        <v>30685</v>
      </c>
      <c r="D145" s="1" t="s">
        <v>15437</v>
      </c>
      <c r="E145" s="1" t="s">
        <v>28180</v>
      </c>
      <c r="F145" s="1"/>
      <c r="G145" s="5"/>
      <c r="H145" s="5"/>
      <c r="I145" s="5"/>
      <c r="J145" s="5"/>
      <c r="K145" s="5"/>
      <c r="L145" s="5"/>
      <c r="N145" s="5"/>
      <c r="O145" s="5"/>
      <c r="P145" s="5"/>
      <c r="Q145" s="5"/>
      <c r="R145" s="5"/>
    </row>
    <row r="146" spans="1:18" x14ac:dyDescent="0.35">
      <c r="A146" s="1" t="s">
        <v>553</v>
      </c>
      <c r="B146" s="1" t="s">
        <v>544</v>
      </c>
      <c r="C146" s="1">
        <v>30685</v>
      </c>
      <c r="D146" s="1" t="s">
        <v>15437</v>
      </c>
      <c r="E146" s="1" t="s">
        <v>28180</v>
      </c>
      <c r="F146" s="1"/>
      <c r="G146" s="5"/>
      <c r="H146" s="5"/>
      <c r="I146" s="5"/>
      <c r="J146" s="5"/>
      <c r="K146" s="5"/>
      <c r="L146" s="5"/>
      <c r="N146" s="5"/>
      <c r="O146" s="5"/>
      <c r="P146" s="5"/>
      <c r="Q146" s="5"/>
      <c r="R146" s="5"/>
    </row>
    <row r="147" spans="1:18" x14ac:dyDescent="0.35">
      <c r="A147" s="1" t="s">
        <v>28170</v>
      </c>
      <c r="B147" s="1" t="s">
        <v>28221</v>
      </c>
      <c r="C147" s="1">
        <v>30685</v>
      </c>
      <c r="D147" s="1" t="s">
        <v>15437</v>
      </c>
      <c r="E147" s="1" t="s">
        <v>28180</v>
      </c>
      <c r="F147" s="1"/>
      <c r="G147" s="5"/>
      <c r="H147" s="5"/>
      <c r="I147" s="5"/>
      <c r="J147" s="5"/>
      <c r="K147" s="5"/>
      <c r="L147" s="5"/>
      <c r="N147" s="5"/>
      <c r="O147" s="5"/>
      <c r="P147" s="5"/>
      <c r="Q147" s="5"/>
      <c r="R147" s="5"/>
    </row>
    <row r="148" spans="1:18" x14ac:dyDescent="0.35">
      <c r="A148" s="1" t="s">
        <v>28176</v>
      </c>
      <c r="B148" s="1" t="s">
        <v>925</v>
      </c>
      <c r="C148" s="1">
        <v>30685</v>
      </c>
      <c r="D148" s="1" t="s">
        <v>15437</v>
      </c>
      <c r="E148" s="1" t="s">
        <v>28180</v>
      </c>
      <c r="F148" s="1"/>
      <c r="G148" s="5"/>
      <c r="H148" s="5"/>
      <c r="I148" s="5"/>
      <c r="J148" s="5"/>
      <c r="K148" s="5"/>
      <c r="L148" s="5"/>
      <c r="N148" s="5"/>
      <c r="O148" s="5"/>
      <c r="P148" s="5"/>
      <c r="Q148" s="5"/>
      <c r="R148" s="5"/>
    </row>
    <row r="149" spans="1:18" x14ac:dyDescent="0.35">
      <c r="A149" s="1" t="s">
        <v>28176</v>
      </c>
      <c r="B149" s="1" t="s">
        <v>835</v>
      </c>
      <c r="C149" s="1">
        <v>30685</v>
      </c>
      <c r="D149" s="1" t="s">
        <v>15437</v>
      </c>
      <c r="E149" s="1" t="s">
        <v>28180</v>
      </c>
      <c r="F149" s="1"/>
      <c r="G149" s="5"/>
      <c r="H149" s="5"/>
      <c r="I149" s="5"/>
      <c r="J149" s="5"/>
      <c r="K149" s="5"/>
      <c r="L149" s="5"/>
      <c r="N149" s="5"/>
      <c r="O149" s="5"/>
      <c r="P149" s="5"/>
      <c r="Q149" s="5"/>
      <c r="R149" s="5"/>
    </row>
    <row r="150" spans="1:18" x14ac:dyDescent="0.35">
      <c r="A150" s="1" t="s">
        <v>28176</v>
      </c>
      <c r="B150" s="1" t="s">
        <v>931</v>
      </c>
      <c r="C150" s="1">
        <v>30685</v>
      </c>
      <c r="D150" s="1" t="s">
        <v>15437</v>
      </c>
      <c r="E150" s="1" t="s">
        <v>28180</v>
      </c>
      <c r="F150" s="1"/>
      <c r="G150" s="5"/>
      <c r="H150" s="5"/>
      <c r="I150" s="5"/>
      <c r="J150" s="5"/>
      <c r="K150" s="5"/>
      <c r="L150" s="5"/>
      <c r="N150" s="5"/>
      <c r="O150" s="5"/>
      <c r="P150" s="5"/>
      <c r="Q150" s="5"/>
      <c r="R150" s="5"/>
    </row>
    <row r="151" spans="1:18" x14ac:dyDescent="0.35">
      <c r="A151" s="1" t="s">
        <v>28176</v>
      </c>
      <c r="B151" s="1" t="s">
        <v>941</v>
      </c>
      <c r="C151" s="1">
        <v>30685</v>
      </c>
      <c r="D151" s="1" t="s">
        <v>15437</v>
      </c>
      <c r="E151" s="1" t="s">
        <v>28180</v>
      </c>
      <c r="F151" s="1"/>
      <c r="G151" s="5"/>
      <c r="H151" s="5"/>
      <c r="I151" s="5"/>
      <c r="J151" s="5"/>
      <c r="K151" s="5"/>
      <c r="L151" s="5"/>
      <c r="N151" s="5"/>
      <c r="O151" s="5"/>
      <c r="P151" s="5"/>
      <c r="Q151" s="5"/>
      <c r="R151" s="5"/>
    </row>
    <row r="152" spans="1:18" x14ac:dyDescent="0.35">
      <c r="A152" s="1" t="s">
        <v>28176</v>
      </c>
      <c r="B152" s="1" t="s">
        <v>544</v>
      </c>
      <c r="C152" s="1">
        <v>30685</v>
      </c>
      <c r="D152" s="1" t="s">
        <v>15437</v>
      </c>
      <c r="E152" s="1" t="s">
        <v>28180</v>
      </c>
      <c r="F152" s="1"/>
      <c r="G152" s="5"/>
      <c r="H152" s="5"/>
      <c r="I152" s="5"/>
      <c r="J152" s="5"/>
      <c r="K152" s="5"/>
      <c r="L152" s="5"/>
      <c r="N152" s="5"/>
      <c r="O152" s="5"/>
      <c r="P152" s="5"/>
      <c r="Q152" s="5"/>
      <c r="R152" s="5"/>
    </row>
    <row r="153" spans="1:18" x14ac:dyDescent="0.35">
      <c r="A153" s="1" t="s">
        <v>28177</v>
      </c>
      <c r="B153" s="1" t="s">
        <v>925</v>
      </c>
      <c r="C153" s="1">
        <v>30685</v>
      </c>
      <c r="D153" s="1" t="s">
        <v>15437</v>
      </c>
      <c r="E153" s="1" t="s">
        <v>28180</v>
      </c>
      <c r="F153" s="1"/>
      <c r="G153" s="5"/>
      <c r="H153" s="5"/>
      <c r="I153" s="5"/>
      <c r="J153" s="5"/>
      <c r="K153" s="5"/>
      <c r="L153" s="5"/>
      <c r="N153" s="5"/>
      <c r="O153" s="5"/>
      <c r="P153" s="5"/>
      <c r="Q153" s="5"/>
      <c r="R153" s="5"/>
    </row>
    <row r="154" spans="1:18" x14ac:dyDescent="0.35">
      <c r="A154" s="1" t="s">
        <v>28177</v>
      </c>
      <c r="B154" s="1" t="s">
        <v>28221</v>
      </c>
      <c r="C154" s="1">
        <v>30685</v>
      </c>
      <c r="D154" s="1" t="s">
        <v>15437</v>
      </c>
      <c r="E154" s="1" t="s">
        <v>28180</v>
      </c>
      <c r="F154" s="1"/>
      <c r="G154" s="5"/>
      <c r="H154" s="5"/>
      <c r="I154" s="5"/>
      <c r="J154" s="5"/>
      <c r="K154" s="5"/>
      <c r="L154" s="5"/>
      <c r="N154" s="5"/>
      <c r="O154" s="5"/>
      <c r="P154" s="5"/>
      <c r="Q154" s="5"/>
      <c r="R154" s="5"/>
    </row>
    <row r="155" spans="1:18" x14ac:dyDescent="0.35">
      <c r="A155" s="1" t="s">
        <v>28177</v>
      </c>
      <c r="B155" s="1" t="s">
        <v>28225</v>
      </c>
      <c r="C155" s="1">
        <v>30685</v>
      </c>
      <c r="D155" s="1" t="s">
        <v>15437</v>
      </c>
      <c r="E155" s="1" t="s">
        <v>28180</v>
      </c>
      <c r="F155" s="1"/>
      <c r="G155" s="5"/>
      <c r="H155" s="5"/>
      <c r="I155" s="5"/>
      <c r="J155" s="5"/>
      <c r="K155" s="5"/>
      <c r="L155" s="5"/>
      <c r="N155" s="5"/>
      <c r="O155" s="5"/>
      <c r="P155" s="5"/>
      <c r="Q155" s="5"/>
      <c r="R155" s="5"/>
    </row>
    <row r="156" spans="1:18" x14ac:dyDescent="0.35">
      <c r="A156" s="1" t="s">
        <v>28177</v>
      </c>
      <c r="B156" s="1" t="s">
        <v>931</v>
      </c>
      <c r="C156" s="1">
        <v>30685</v>
      </c>
      <c r="D156" s="1" t="s">
        <v>15437</v>
      </c>
      <c r="E156" s="1" t="s">
        <v>28180</v>
      </c>
      <c r="F156" s="1"/>
      <c r="G156" s="5"/>
      <c r="H156" s="5"/>
      <c r="I156" s="5"/>
      <c r="J156" s="5"/>
      <c r="K156" s="5"/>
      <c r="L156" s="5"/>
      <c r="N156" s="5"/>
      <c r="O156" s="5"/>
      <c r="P156" s="5"/>
      <c r="Q156" s="5"/>
      <c r="R156" s="5"/>
    </row>
    <row r="157" spans="1:18" x14ac:dyDescent="0.35">
      <c r="A157" s="1" t="s">
        <v>28177</v>
      </c>
      <c r="B157" s="1" t="s">
        <v>32</v>
      </c>
      <c r="C157" s="1">
        <v>30685</v>
      </c>
      <c r="D157" s="1" t="s">
        <v>15437</v>
      </c>
      <c r="E157" s="1" t="s">
        <v>28180</v>
      </c>
      <c r="F157" s="1"/>
      <c r="G157" s="5"/>
      <c r="H157" s="5"/>
      <c r="I157" s="5"/>
      <c r="J157" s="5"/>
      <c r="K157" s="5"/>
      <c r="L157" s="5"/>
      <c r="N157" s="5"/>
      <c r="O157" s="5"/>
      <c r="P157" s="5"/>
      <c r="Q157" s="5"/>
      <c r="R157" s="5"/>
    </row>
    <row r="158" spans="1:18" x14ac:dyDescent="0.35">
      <c r="A158" s="1" t="s">
        <v>28177</v>
      </c>
      <c r="B158" s="1" t="s">
        <v>544</v>
      </c>
      <c r="C158" s="1">
        <v>30685</v>
      </c>
      <c r="D158" s="1" t="s">
        <v>15437</v>
      </c>
      <c r="E158" s="1" t="s">
        <v>28180</v>
      </c>
      <c r="F158" s="1"/>
      <c r="G158" s="5"/>
      <c r="H158" s="5"/>
      <c r="I158" s="5"/>
      <c r="J158" s="5"/>
      <c r="K158" s="5"/>
      <c r="L158" s="5"/>
      <c r="N158" s="5"/>
      <c r="O158" s="5"/>
      <c r="P158" s="5"/>
      <c r="Q158" s="5"/>
      <c r="R158" s="5"/>
    </row>
    <row r="159" spans="1:18" x14ac:dyDescent="0.35">
      <c r="A159" s="1" t="s">
        <v>1187</v>
      </c>
      <c r="B159" s="1" t="s">
        <v>1188</v>
      </c>
      <c r="C159" s="1">
        <v>30685</v>
      </c>
      <c r="D159" s="1" t="s">
        <v>15437</v>
      </c>
      <c r="E159" s="1" t="s">
        <v>28180</v>
      </c>
      <c r="F159" s="1"/>
      <c r="G159" s="5"/>
      <c r="H159" s="5"/>
      <c r="I159" s="5"/>
      <c r="J159" s="5"/>
      <c r="K159" s="5"/>
      <c r="L159" s="5"/>
      <c r="N159" s="5"/>
      <c r="O159" s="5"/>
      <c r="P159" s="5"/>
      <c r="Q159" s="5"/>
      <c r="R159" s="5"/>
    </row>
    <row r="160" spans="1:18" x14ac:dyDescent="0.35">
      <c r="A160" s="1" t="s">
        <v>1187</v>
      </c>
      <c r="B160" s="1" t="s">
        <v>1216</v>
      </c>
      <c r="C160" s="1">
        <v>30685</v>
      </c>
      <c r="D160" s="1" t="s">
        <v>15437</v>
      </c>
      <c r="E160" s="1" t="s">
        <v>28180</v>
      </c>
      <c r="F160" s="1"/>
      <c r="G160" s="5"/>
      <c r="H160" s="5"/>
      <c r="I160" s="5"/>
      <c r="J160" s="5"/>
      <c r="K160" s="5"/>
      <c r="L160" s="5"/>
      <c r="N160" s="5"/>
      <c r="O160" s="5"/>
      <c r="P160" s="5"/>
      <c r="Q160" s="5"/>
      <c r="R160" s="5"/>
    </row>
    <row r="161" spans="1:18" x14ac:dyDescent="0.35">
      <c r="A161" s="1" t="s">
        <v>1187</v>
      </c>
      <c r="B161" s="1" t="s">
        <v>1203</v>
      </c>
      <c r="C161" s="1">
        <v>30685</v>
      </c>
      <c r="D161" s="1" t="s">
        <v>15437</v>
      </c>
      <c r="E161" s="1" t="s">
        <v>28180</v>
      </c>
      <c r="F161" s="1"/>
      <c r="G161" s="5"/>
      <c r="H161" s="5"/>
      <c r="I161" s="5"/>
      <c r="J161" s="5"/>
      <c r="K161" s="5"/>
      <c r="L161" s="5"/>
      <c r="N161" s="5"/>
      <c r="O161" s="5"/>
      <c r="P161" s="5"/>
      <c r="Q161" s="5"/>
      <c r="R161" s="5"/>
    </row>
    <row r="162" spans="1:18" x14ac:dyDescent="0.35">
      <c r="A162" s="1" t="s">
        <v>1187</v>
      </c>
      <c r="B162" s="1" t="s">
        <v>1207</v>
      </c>
      <c r="C162" s="1">
        <v>30685</v>
      </c>
      <c r="D162" s="1" t="s">
        <v>15437</v>
      </c>
      <c r="E162" s="1" t="s">
        <v>28180</v>
      </c>
      <c r="F162" s="1"/>
      <c r="G162" s="5"/>
      <c r="H162" s="5"/>
      <c r="I162" s="5"/>
      <c r="J162" s="5"/>
      <c r="K162" s="5"/>
      <c r="L162" s="5"/>
      <c r="N162" s="5"/>
      <c r="O162" s="5"/>
      <c r="P162" s="5"/>
      <c r="Q162" s="5"/>
      <c r="R162" s="5"/>
    </row>
    <row r="163" spans="1:18" x14ac:dyDescent="0.35">
      <c r="A163" s="1" t="s">
        <v>1187</v>
      </c>
      <c r="B163" s="1" t="s">
        <v>1194</v>
      </c>
      <c r="C163" s="1">
        <v>30685</v>
      </c>
      <c r="D163" s="1" t="s">
        <v>15437</v>
      </c>
      <c r="E163" s="1" t="s">
        <v>28180</v>
      </c>
      <c r="F163" s="1"/>
      <c r="G163" s="5"/>
      <c r="H163" s="5"/>
      <c r="I163" s="5"/>
      <c r="J163" s="5"/>
      <c r="K163" s="5"/>
      <c r="L163" s="5"/>
      <c r="N163" s="5"/>
      <c r="O163" s="5"/>
      <c r="P163" s="5"/>
      <c r="Q163" s="5"/>
      <c r="R163" s="5"/>
    </row>
    <row r="164" spans="1:18" x14ac:dyDescent="0.35">
      <c r="A164" s="1" t="s">
        <v>1187</v>
      </c>
      <c r="B164" s="1" t="s">
        <v>970</v>
      </c>
      <c r="C164" s="1">
        <v>30685</v>
      </c>
      <c r="D164" s="1" t="s">
        <v>15437</v>
      </c>
      <c r="E164" s="1" t="s">
        <v>28180</v>
      </c>
      <c r="F164" s="1"/>
      <c r="G164" s="5"/>
      <c r="H164" s="5"/>
      <c r="I164" s="5"/>
      <c r="J164" s="5"/>
      <c r="K164" s="5"/>
      <c r="L164" s="5"/>
      <c r="N164" s="5"/>
      <c r="O164" s="5"/>
      <c r="P164" s="5"/>
      <c r="Q164" s="5"/>
      <c r="R164" s="5"/>
    </row>
    <row r="165" spans="1:18" x14ac:dyDescent="0.35">
      <c r="A165" s="1" t="s">
        <v>1187</v>
      </c>
      <c r="B165" s="1" t="s">
        <v>677</v>
      </c>
      <c r="C165" s="1">
        <v>30685</v>
      </c>
      <c r="D165" s="1" t="s">
        <v>15437</v>
      </c>
      <c r="E165" s="1" t="s">
        <v>28180</v>
      </c>
      <c r="F165" s="1"/>
      <c r="G165" s="5"/>
      <c r="H165" s="5"/>
      <c r="I165" s="5"/>
      <c r="J165" s="5"/>
      <c r="K165" s="5"/>
      <c r="L165" s="5"/>
      <c r="N165" s="5"/>
      <c r="O165" s="5"/>
      <c r="P165" s="5"/>
      <c r="Q165" s="5"/>
      <c r="R165" s="5"/>
    </row>
    <row r="166" spans="1:18" x14ac:dyDescent="0.35">
      <c r="A166" s="1" t="s">
        <v>1187</v>
      </c>
      <c r="B166" s="1" t="s">
        <v>858</v>
      </c>
      <c r="C166" s="1">
        <v>30685</v>
      </c>
      <c r="D166" s="1" t="s">
        <v>15437</v>
      </c>
      <c r="E166" s="1" t="s">
        <v>28180</v>
      </c>
      <c r="F166" s="1"/>
      <c r="G166" s="5"/>
      <c r="H166" s="5"/>
      <c r="I166" s="5"/>
      <c r="J166" s="5"/>
      <c r="K166" s="5"/>
      <c r="L166" s="5"/>
      <c r="N166" s="5"/>
      <c r="O166" s="5"/>
      <c r="P166" s="5"/>
      <c r="Q166" s="5"/>
      <c r="R166" s="5"/>
    </row>
    <row r="167" spans="1:18" x14ac:dyDescent="0.35">
      <c r="A167" s="1" t="s">
        <v>1187</v>
      </c>
      <c r="B167" s="1" t="s">
        <v>1218</v>
      </c>
      <c r="C167" s="1">
        <v>30685</v>
      </c>
      <c r="D167" s="1" t="s">
        <v>15437</v>
      </c>
      <c r="E167" s="1" t="s">
        <v>28180</v>
      </c>
      <c r="F167" s="1"/>
      <c r="G167" s="5"/>
      <c r="H167" s="5"/>
      <c r="I167" s="5"/>
      <c r="J167" s="5"/>
      <c r="K167" s="5"/>
      <c r="L167" s="5"/>
      <c r="N167" s="5"/>
      <c r="O167" s="5"/>
      <c r="P167" s="5"/>
      <c r="Q167" s="5"/>
      <c r="R167" s="5"/>
    </row>
    <row r="168" spans="1:18" x14ac:dyDescent="0.35">
      <c r="A168" s="1" t="s">
        <v>1187</v>
      </c>
      <c r="B168" s="1" t="s">
        <v>1196</v>
      </c>
      <c r="C168" s="1">
        <v>30685</v>
      </c>
      <c r="D168" s="1" t="s">
        <v>15437</v>
      </c>
      <c r="E168" s="1" t="s">
        <v>28180</v>
      </c>
      <c r="F168" s="1"/>
      <c r="G168" s="5"/>
      <c r="H168" s="5"/>
      <c r="I168" s="5"/>
      <c r="J168" s="5"/>
      <c r="K168" s="5"/>
      <c r="L168" s="5"/>
      <c r="N168" s="5"/>
      <c r="O168" s="5"/>
      <c r="P168" s="5"/>
      <c r="Q168" s="5"/>
      <c r="R168" s="5"/>
    </row>
    <row r="169" spans="1:18" x14ac:dyDescent="0.35">
      <c r="A169" s="1" t="s">
        <v>28175</v>
      </c>
      <c r="B169" s="1" t="s">
        <v>28210</v>
      </c>
      <c r="C169" s="1">
        <v>25363</v>
      </c>
      <c r="D169" s="1" t="s">
        <v>10362</v>
      </c>
      <c r="E169" s="1"/>
      <c r="F169" s="1"/>
      <c r="G169" s="5"/>
      <c r="H169" s="5"/>
      <c r="I169" s="5"/>
      <c r="J169" s="5"/>
      <c r="K169" s="5"/>
      <c r="L169" s="5"/>
      <c r="N169" s="5"/>
      <c r="O169" s="5"/>
      <c r="P169" s="5"/>
      <c r="Q169" s="5"/>
      <c r="R169" s="5"/>
    </row>
    <row r="170" spans="1:18" x14ac:dyDescent="0.35">
      <c r="A170" s="1" t="s">
        <v>28211</v>
      </c>
      <c r="B170" s="1" t="s">
        <v>43</v>
      </c>
      <c r="C170" s="1">
        <v>25363</v>
      </c>
      <c r="D170" s="1" t="s">
        <v>10362</v>
      </c>
      <c r="E170" s="1"/>
      <c r="F170" s="1"/>
      <c r="G170" s="5"/>
      <c r="H170" s="5"/>
      <c r="I170" s="5"/>
      <c r="J170" s="5"/>
      <c r="K170" s="5"/>
      <c r="L170" s="5"/>
      <c r="N170" s="5"/>
      <c r="O170" s="5"/>
      <c r="P170" s="5"/>
      <c r="Q170" s="5"/>
      <c r="R170" s="5"/>
    </row>
    <row r="171" spans="1:18" x14ac:dyDescent="0.35">
      <c r="A171" s="1" t="s">
        <v>553</v>
      </c>
      <c r="B171" s="1" t="s">
        <v>28212</v>
      </c>
      <c r="C171" s="1">
        <v>25363</v>
      </c>
      <c r="D171" s="1" t="s">
        <v>10362</v>
      </c>
      <c r="E171" s="1"/>
      <c r="F171" s="1"/>
      <c r="G171" s="5"/>
      <c r="H171" s="5"/>
      <c r="I171" s="5"/>
      <c r="J171" s="5"/>
      <c r="K171" s="5"/>
      <c r="L171" s="5"/>
      <c r="N171" s="5"/>
      <c r="O171" s="5"/>
      <c r="P171" s="5"/>
      <c r="Q171" s="5"/>
      <c r="R171" s="5"/>
    </row>
    <row r="172" spans="1:18" x14ac:dyDescent="0.35">
      <c r="A172" s="1" t="s">
        <v>28176</v>
      </c>
      <c r="B172" s="1" t="s">
        <v>28212</v>
      </c>
      <c r="C172" s="1">
        <v>25363</v>
      </c>
      <c r="D172" s="1" t="s">
        <v>10362</v>
      </c>
      <c r="E172" s="1"/>
      <c r="F172" s="1"/>
      <c r="G172" s="5"/>
      <c r="H172" s="5"/>
      <c r="I172" s="5"/>
      <c r="J172" s="5"/>
      <c r="K172" s="5"/>
      <c r="L172" s="5"/>
      <c r="N172" s="5"/>
      <c r="O172" s="5"/>
      <c r="P172" s="5"/>
      <c r="Q172" s="5"/>
      <c r="R172" s="5"/>
    </row>
    <row r="173" spans="1:18" x14ac:dyDescent="0.35">
      <c r="A173" s="1" t="s">
        <v>28177</v>
      </c>
      <c r="B173" s="1" t="s">
        <v>28212</v>
      </c>
      <c r="C173" s="1">
        <v>25363</v>
      </c>
      <c r="D173" s="1" t="s">
        <v>10362</v>
      </c>
      <c r="E173" s="1"/>
      <c r="F173" s="1"/>
      <c r="G173" s="5"/>
      <c r="H173" s="5"/>
      <c r="I173" s="5"/>
      <c r="J173" s="5"/>
      <c r="K173" s="5"/>
      <c r="L173" s="5"/>
      <c r="N173" s="5"/>
      <c r="O173" s="5"/>
      <c r="P173" s="5"/>
      <c r="Q173" s="5"/>
      <c r="R173" s="5"/>
    </row>
    <row r="174" spans="1:18" x14ac:dyDescent="0.35">
      <c r="A174" s="1" t="s">
        <v>28170</v>
      </c>
      <c r="B174" s="1" t="s">
        <v>524</v>
      </c>
      <c r="C174" s="1">
        <v>30169</v>
      </c>
      <c r="D174" s="1" t="s">
        <v>14644</v>
      </c>
      <c r="E174" s="1"/>
      <c r="F174" s="1"/>
      <c r="G174" s="5"/>
      <c r="H174" s="5"/>
      <c r="I174" s="5"/>
      <c r="J174" s="5"/>
      <c r="K174" s="5"/>
      <c r="L174" s="5"/>
      <c r="N174" s="5"/>
      <c r="O174" s="5"/>
      <c r="P174" s="5"/>
      <c r="Q174" s="5"/>
      <c r="R174" s="5"/>
    </row>
    <row r="175" spans="1:18" x14ac:dyDescent="0.35">
      <c r="A175" s="1" t="s">
        <v>28217</v>
      </c>
      <c r="B175" s="1" t="s">
        <v>28218</v>
      </c>
      <c r="C175" s="1">
        <v>23872</v>
      </c>
      <c r="D175" s="1" t="s">
        <v>9409</v>
      </c>
      <c r="E175" s="1"/>
      <c r="F175" s="1"/>
      <c r="G175" s="5"/>
      <c r="H175" s="5"/>
      <c r="I175" s="5"/>
      <c r="J175" s="5"/>
      <c r="K175" s="5"/>
      <c r="L175" s="5"/>
      <c r="N175" s="5"/>
      <c r="O175" s="5"/>
      <c r="P175" s="5"/>
      <c r="Q175" s="5"/>
      <c r="R175" s="5"/>
    </row>
    <row r="176" spans="1:18" x14ac:dyDescent="0.35">
      <c r="A176" s="1" t="s">
        <v>28217</v>
      </c>
      <c r="B176" s="1" t="s">
        <v>28226</v>
      </c>
      <c r="C176" s="1">
        <v>23872</v>
      </c>
      <c r="D176" s="1" t="s">
        <v>9409</v>
      </c>
      <c r="E176" s="1"/>
      <c r="F176" s="1"/>
      <c r="G176" s="5"/>
      <c r="H176" s="5"/>
      <c r="I176" s="5"/>
      <c r="J176" s="5"/>
      <c r="K176" s="5"/>
      <c r="L176" s="5"/>
      <c r="N176" s="5"/>
      <c r="O176" s="5"/>
      <c r="P176" s="5"/>
      <c r="Q176" s="5"/>
      <c r="R176" s="5"/>
    </row>
    <row r="177" spans="1:18" x14ac:dyDescent="0.35">
      <c r="A177" s="1" t="s">
        <v>28227</v>
      </c>
      <c r="B177" s="1" t="s">
        <v>155</v>
      </c>
      <c r="C177" s="1">
        <v>32412</v>
      </c>
      <c r="D177" s="1" t="s">
        <v>28187</v>
      </c>
      <c r="E177" s="1"/>
      <c r="F177" s="1"/>
      <c r="G177" s="5"/>
      <c r="H177" s="5"/>
      <c r="I177" s="5"/>
      <c r="J177" s="5"/>
      <c r="K177" s="5"/>
      <c r="L177" s="5"/>
      <c r="N177" s="5"/>
      <c r="O177" s="5"/>
      <c r="P177" s="5"/>
      <c r="Q177" s="5"/>
      <c r="R177" s="5"/>
    </row>
    <row r="178" spans="1:18" x14ac:dyDescent="0.35">
      <c r="A178" s="1" t="s">
        <v>28227</v>
      </c>
      <c r="B178" s="1" t="s">
        <v>469</v>
      </c>
      <c r="C178" s="1">
        <v>32412</v>
      </c>
      <c r="D178" s="1" t="s">
        <v>28187</v>
      </c>
      <c r="E178" s="1"/>
      <c r="F178" s="1"/>
      <c r="G178" s="5"/>
      <c r="H178" s="5"/>
      <c r="I178" s="5"/>
      <c r="J178" s="5"/>
      <c r="K178" s="5"/>
      <c r="L178" s="5"/>
      <c r="N178" s="5"/>
      <c r="O178" s="5"/>
      <c r="P178" s="5"/>
      <c r="Q178" s="5"/>
      <c r="R178" s="5"/>
    </row>
    <row r="179" spans="1:18" x14ac:dyDescent="0.35">
      <c r="A179" s="1" t="s">
        <v>1371</v>
      </c>
      <c r="B179" s="1" t="s">
        <v>1285</v>
      </c>
      <c r="C179" s="1">
        <v>17765</v>
      </c>
      <c r="D179" s="1" t="s">
        <v>5691</v>
      </c>
      <c r="E179" s="1"/>
      <c r="F179" s="1"/>
      <c r="G179" s="5"/>
      <c r="H179" s="5"/>
      <c r="I179" s="5"/>
      <c r="J179" s="5"/>
      <c r="K179" s="5"/>
      <c r="L179" s="5"/>
      <c r="N179" s="5"/>
      <c r="O179" s="5"/>
      <c r="P179" s="5"/>
      <c r="Q179" s="5"/>
      <c r="R179" s="5"/>
    </row>
    <row r="180" spans="1:18" x14ac:dyDescent="0.35">
      <c r="A180" s="1" t="s">
        <v>1492</v>
      </c>
      <c r="B180" s="1" t="s">
        <v>1814</v>
      </c>
      <c r="C180" s="1">
        <v>17765</v>
      </c>
      <c r="D180" s="1" t="s">
        <v>5691</v>
      </c>
      <c r="E180" s="1"/>
      <c r="F180" s="1"/>
      <c r="G180" s="5"/>
      <c r="H180" s="5"/>
      <c r="I180" s="5"/>
      <c r="J180" s="5"/>
      <c r="K180" s="5"/>
      <c r="L180" s="5"/>
      <c r="N180" s="5"/>
      <c r="O180" s="5"/>
      <c r="P180" s="5"/>
      <c r="Q180" s="5"/>
      <c r="R180" s="5"/>
    </row>
    <row r="181" spans="1:18" x14ac:dyDescent="0.35">
      <c r="A181" s="1" t="s">
        <v>1282</v>
      </c>
      <c r="B181" s="1" t="s">
        <v>1285</v>
      </c>
      <c r="C181" s="1">
        <v>29607</v>
      </c>
      <c r="D181" s="1" t="s">
        <v>13905</v>
      </c>
      <c r="E181" s="1"/>
      <c r="F181" s="1"/>
      <c r="G181" s="5"/>
      <c r="H181" s="5"/>
      <c r="I181" s="5"/>
      <c r="J181" s="5"/>
      <c r="K181" s="5"/>
      <c r="L181" s="5"/>
      <c r="N181" s="5"/>
      <c r="O181" s="5"/>
      <c r="P181" s="5"/>
      <c r="Q181" s="5"/>
      <c r="R181" s="5"/>
    </row>
    <row r="182" spans="1:18" x14ac:dyDescent="0.35">
      <c r="A182" s="1" t="s">
        <v>1371</v>
      </c>
      <c r="B182" s="1" t="s">
        <v>1285</v>
      </c>
      <c r="C182" s="1">
        <v>29607</v>
      </c>
      <c r="D182" s="1" t="s">
        <v>13905</v>
      </c>
      <c r="E182" s="1"/>
      <c r="F182" s="1"/>
      <c r="G182" s="5"/>
      <c r="H182" s="5"/>
      <c r="I182" s="5"/>
      <c r="J182" s="5"/>
      <c r="K182" s="5"/>
      <c r="L182" s="5"/>
      <c r="N182" s="5"/>
      <c r="O182" s="5"/>
      <c r="P182" s="5"/>
      <c r="Q182" s="5"/>
      <c r="R182" s="5"/>
    </row>
    <row r="183" spans="1:18" x14ac:dyDescent="0.35">
      <c r="A183" s="1" t="s">
        <v>1371</v>
      </c>
      <c r="B183" s="1" t="s">
        <v>1176</v>
      </c>
      <c r="C183" s="1">
        <v>19182</v>
      </c>
      <c r="D183" s="1" t="s">
        <v>6376</v>
      </c>
      <c r="E183" s="1"/>
      <c r="F183" s="1"/>
      <c r="G183" s="5"/>
      <c r="H183" s="5"/>
      <c r="I183" s="5"/>
      <c r="J183" s="5"/>
      <c r="K183" s="5"/>
      <c r="L183" s="5"/>
      <c r="N183" s="5"/>
      <c r="O183" s="5"/>
      <c r="P183" s="5"/>
      <c r="Q183" s="5"/>
      <c r="R183" s="5"/>
    </row>
    <row r="184" spans="1:18" x14ac:dyDescent="0.35">
      <c r="A184" s="1" t="s">
        <v>553</v>
      </c>
      <c r="B184" s="1" t="s">
        <v>28212</v>
      </c>
      <c r="C184" s="1">
        <v>20182</v>
      </c>
      <c r="D184" s="1" t="s">
        <v>7025</v>
      </c>
      <c r="E184" s="1"/>
      <c r="F184" s="1"/>
      <c r="G184" s="5"/>
      <c r="H184" s="5"/>
      <c r="I184" s="5"/>
      <c r="J184" s="5"/>
      <c r="K184" s="5"/>
      <c r="L184" s="5"/>
      <c r="N184" s="5"/>
      <c r="O184" s="5"/>
      <c r="P184" s="5"/>
      <c r="Q184" s="5"/>
      <c r="R184" s="5"/>
    </row>
    <row r="185" spans="1:18" x14ac:dyDescent="0.35">
      <c r="A185" s="1" t="s">
        <v>28176</v>
      </c>
      <c r="B185" s="1" t="s">
        <v>28212</v>
      </c>
      <c r="C185" s="1">
        <v>20182</v>
      </c>
      <c r="D185" s="1" t="s">
        <v>7025</v>
      </c>
      <c r="E185" s="1"/>
      <c r="F185" s="1"/>
      <c r="G185" s="5"/>
      <c r="H185" s="5"/>
      <c r="I185" s="5"/>
      <c r="J185" s="5"/>
      <c r="K185" s="5"/>
      <c r="L185" s="5"/>
      <c r="N185" s="5"/>
      <c r="O185" s="5"/>
      <c r="P185" s="5"/>
      <c r="Q185" s="5"/>
      <c r="R185" s="5"/>
    </row>
    <row r="186" spans="1:18" x14ac:dyDescent="0.35">
      <c r="A186" s="1" t="s">
        <v>28177</v>
      </c>
      <c r="B186" s="1" t="s">
        <v>28212</v>
      </c>
      <c r="C186" s="1">
        <v>20182</v>
      </c>
      <c r="D186" s="1" t="s">
        <v>7025</v>
      </c>
      <c r="E186" s="1"/>
      <c r="F186" s="1"/>
      <c r="G186" s="5"/>
      <c r="H186" s="5"/>
      <c r="I186" s="5"/>
      <c r="J186" s="5"/>
      <c r="K186" s="5"/>
      <c r="L186" s="5"/>
      <c r="N186" s="5"/>
      <c r="O186" s="5"/>
      <c r="P186" s="5"/>
      <c r="Q186" s="5"/>
      <c r="R186" s="5"/>
    </row>
    <row r="187" spans="1:18" x14ac:dyDescent="0.35">
      <c r="A187" s="1" t="s">
        <v>1371</v>
      </c>
      <c r="B187" s="1" t="s">
        <v>1176</v>
      </c>
      <c r="C187" s="1">
        <v>20182</v>
      </c>
      <c r="D187" s="1" t="s">
        <v>7025</v>
      </c>
      <c r="E187" s="1"/>
      <c r="F187" s="1"/>
      <c r="G187" s="5"/>
      <c r="H187" s="5"/>
      <c r="I187" s="5"/>
      <c r="J187" s="5"/>
      <c r="K187" s="5"/>
      <c r="L187" s="5"/>
      <c r="N187" s="5"/>
      <c r="O187" s="5"/>
      <c r="P187" s="5"/>
      <c r="Q187" s="5"/>
      <c r="R187" s="5"/>
    </row>
    <row r="188" spans="1:18" x14ac:dyDescent="0.35">
      <c r="A188" s="1" t="s">
        <v>1492</v>
      </c>
      <c r="B188" s="1" t="s">
        <v>1575</v>
      </c>
      <c r="C188" s="1">
        <v>20188</v>
      </c>
      <c r="D188" s="1" t="s">
        <v>7044</v>
      </c>
      <c r="E188" s="1"/>
      <c r="F188" s="1"/>
      <c r="G188" s="5"/>
      <c r="H188" s="5"/>
      <c r="I188" s="5"/>
      <c r="J188" s="5"/>
      <c r="K188" s="5"/>
      <c r="L188" s="5"/>
      <c r="N188" s="5"/>
      <c r="O188" s="5"/>
      <c r="P188" s="5"/>
      <c r="Q188" s="5"/>
      <c r="R188" s="5"/>
    </row>
    <row r="189" spans="1:18" x14ac:dyDescent="0.35">
      <c r="A189" s="1" t="s">
        <v>1492</v>
      </c>
      <c r="B189" s="1" t="s">
        <v>1176</v>
      </c>
      <c r="C189" s="1">
        <v>20187</v>
      </c>
      <c r="D189" s="1" t="s">
        <v>7042</v>
      </c>
      <c r="E189" s="1"/>
      <c r="F189" s="1"/>
      <c r="G189" s="5"/>
      <c r="H189" s="5"/>
      <c r="I189" s="5"/>
      <c r="J189" s="5"/>
      <c r="K189" s="5"/>
      <c r="L189" s="5"/>
      <c r="N189" s="5"/>
      <c r="O189" s="5"/>
      <c r="P189" s="5"/>
      <c r="Q189" s="5"/>
      <c r="R189" s="5"/>
    </row>
    <row r="190" spans="1:18" x14ac:dyDescent="0.35">
      <c r="A190" s="1" t="s">
        <v>28170</v>
      </c>
      <c r="B190" s="1" t="s">
        <v>421</v>
      </c>
      <c r="C190" s="1">
        <v>20184</v>
      </c>
      <c r="D190" s="1" t="s">
        <v>7032</v>
      </c>
      <c r="E190" s="1"/>
      <c r="F190" s="1"/>
      <c r="G190" s="5"/>
      <c r="H190" s="5"/>
      <c r="I190" s="5"/>
      <c r="J190" s="5"/>
      <c r="K190" s="5"/>
      <c r="L190" s="5"/>
      <c r="N190" s="5"/>
      <c r="O190" s="5"/>
      <c r="P190" s="5"/>
      <c r="Q190" s="5"/>
      <c r="R190" s="5"/>
    </row>
    <row r="191" spans="1:18" x14ac:dyDescent="0.35">
      <c r="A191" s="1" t="s">
        <v>28170</v>
      </c>
      <c r="B191" s="1" t="s">
        <v>28171</v>
      </c>
      <c r="C191" s="1">
        <v>30431</v>
      </c>
      <c r="D191" s="1" t="s">
        <v>28139</v>
      </c>
      <c r="E191" s="1"/>
      <c r="F191" s="1"/>
      <c r="G191" s="5"/>
      <c r="H191" s="5"/>
      <c r="I191" s="5"/>
      <c r="J191" s="5"/>
      <c r="K191" s="5"/>
      <c r="L191" s="5"/>
      <c r="N191" s="5"/>
      <c r="O191" s="5"/>
      <c r="P191" s="5"/>
      <c r="Q191" s="5"/>
      <c r="R191" s="5"/>
    </row>
    <row r="192" spans="1:18" x14ac:dyDescent="0.35">
      <c r="A192" s="1" t="s">
        <v>28170</v>
      </c>
      <c r="B192" s="1" t="s">
        <v>28171</v>
      </c>
      <c r="C192" s="1">
        <v>31200</v>
      </c>
      <c r="D192" s="1" t="s">
        <v>16241</v>
      </c>
      <c r="E192" s="1"/>
      <c r="F192" s="1"/>
      <c r="G192" s="5"/>
      <c r="H192" s="5"/>
      <c r="I192" s="5"/>
      <c r="J192" s="5"/>
      <c r="K192" s="5"/>
      <c r="L192" s="5"/>
      <c r="N192" s="5"/>
      <c r="O192" s="5"/>
      <c r="P192" s="5"/>
      <c r="Q192" s="5"/>
      <c r="R192" s="5"/>
    </row>
    <row r="193" spans="1:18" x14ac:dyDescent="0.35">
      <c r="A193" s="1" t="s">
        <v>28175</v>
      </c>
      <c r="B193" s="1" t="s">
        <v>28210</v>
      </c>
      <c r="C193" s="1">
        <v>31036</v>
      </c>
      <c r="D193" s="1" t="s">
        <v>15967</v>
      </c>
      <c r="E193" s="1"/>
      <c r="F193" s="1"/>
      <c r="G193" s="5"/>
      <c r="H193" s="5"/>
      <c r="I193" s="5"/>
      <c r="J193" s="5"/>
      <c r="K193" s="5"/>
      <c r="L193" s="5"/>
      <c r="N193" s="5"/>
      <c r="O193" s="5"/>
      <c r="P193" s="5"/>
      <c r="Q193" s="5"/>
      <c r="R193" s="5"/>
    </row>
    <row r="194" spans="1:18" x14ac:dyDescent="0.35">
      <c r="A194" s="1" t="s">
        <v>28211</v>
      </c>
      <c r="B194" s="1" t="s">
        <v>28213</v>
      </c>
      <c r="C194" s="1">
        <v>31036</v>
      </c>
      <c r="D194" s="1" t="s">
        <v>15967</v>
      </c>
      <c r="E194" s="1"/>
      <c r="F194" s="1"/>
      <c r="G194" s="5"/>
      <c r="H194" s="5"/>
      <c r="I194" s="5"/>
      <c r="J194" s="5"/>
      <c r="K194" s="5"/>
      <c r="L194" s="5"/>
      <c r="N194" s="5"/>
      <c r="O194" s="5"/>
      <c r="P194" s="5"/>
      <c r="Q194" s="5"/>
      <c r="R194" s="5"/>
    </row>
    <row r="195" spans="1:18" x14ac:dyDescent="0.35">
      <c r="A195" s="1" t="s">
        <v>553</v>
      </c>
      <c r="B195" s="1" t="s">
        <v>28212</v>
      </c>
      <c r="C195" s="1">
        <v>31036</v>
      </c>
      <c r="D195" s="1" t="s">
        <v>15967</v>
      </c>
      <c r="E195" s="1"/>
      <c r="F195" s="1"/>
      <c r="G195" s="5"/>
      <c r="H195" s="5"/>
      <c r="I195" s="5"/>
      <c r="J195" s="5"/>
      <c r="K195" s="5"/>
      <c r="L195" s="5"/>
      <c r="N195" s="5"/>
      <c r="O195" s="5"/>
      <c r="P195" s="5"/>
      <c r="Q195" s="5"/>
      <c r="R195" s="5"/>
    </row>
    <row r="196" spans="1:18" x14ac:dyDescent="0.35">
      <c r="A196" s="1" t="s">
        <v>28176</v>
      </c>
      <c r="B196" s="1" t="s">
        <v>28212</v>
      </c>
      <c r="C196" s="1">
        <v>31036</v>
      </c>
      <c r="D196" s="1" t="s">
        <v>15967</v>
      </c>
      <c r="E196" s="1"/>
      <c r="F196" s="1"/>
      <c r="G196" s="5"/>
      <c r="H196" s="5"/>
      <c r="I196" s="5"/>
      <c r="J196" s="5"/>
      <c r="K196" s="5"/>
      <c r="L196" s="5"/>
      <c r="N196" s="5"/>
      <c r="O196" s="5"/>
      <c r="P196" s="5"/>
      <c r="Q196" s="5"/>
      <c r="R196" s="5"/>
    </row>
    <row r="197" spans="1:18" x14ac:dyDescent="0.35">
      <c r="A197" s="1" t="s">
        <v>28177</v>
      </c>
      <c r="B197" s="1" t="s">
        <v>28212</v>
      </c>
      <c r="C197" s="1">
        <v>31036</v>
      </c>
      <c r="D197" s="1" t="s">
        <v>15967</v>
      </c>
      <c r="E197" s="1"/>
      <c r="F197" s="1"/>
      <c r="G197" s="5"/>
      <c r="H197" s="5"/>
      <c r="I197" s="5"/>
      <c r="J197" s="5"/>
      <c r="K197" s="5"/>
      <c r="L197" s="5"/>
      <c r="N197" s="5"/>
      <c r="O197" s="5"/>
      <c r="P197" s="5"/>
      <c r="Q197" s="5"/>
      <c r="R197" s="5"/>
    </row>
    <row r="198" spans="1:18" x14ac:dyDescent="0.35">
      <c r="A198" s="1" t="s">
        <v>28170</v>
      </c>
      <c r="B198" s="1" t="s">
        <v>28171</v>
      </c>
      <c r="C198" s="1">
        <v>30754</v>
      </c>
      <c r="D198" s="1" t="s">
        <v>15538</v>
      </c>
      <c r="E198" s="1"/>
      <c r="F198" s="1"/>
      <c r="G198" s="5"/>
      <c r="H198" s="5"/>
      <c r="I198" s="5"/>
      <c r="J198" s="5"/>
      <c r="K198" s="5"/>
      <c r="L198" s="5"/>
      <c r="N198" s="5"/>
      <c r="O198" s="5"/>
      <c r="P198" s="5"/>
      <c r="Q198" s="5"/>
      <c r="R198" s="5"/>
    </row>
    <row r="199" spans="1:18" x14ac:dyDescent="0.35">
      <c r="A199" s="1" t="s">
        <v>28170</v>
      </c>
      <c r="B199" s="1" t="s">
        <v>421</v>
      </c>
      <c r="C199" s="1">
        <v>30754</v>
      </c>
      <c r="D199" s="1" t="s">
        <v>15538</v>
      </c>
      <c r="E199" s="1"/>
      <c r="F199" s="1"/>
      <c r="G199" s="5"/>
      <c r="H199" s="5"/>
      <c r="I199" s="5"/>
      <c r="J199" s="5"/>
      <c r="K199" s="5"/>
      <c r="L199" s="5"/>
      <c r="N199" s="5"/>
      <c r="O199" s="5"/>
      <c r="P199" s="5"/>
      <c r="Q199" s="5"/>
      <c r="R199" s="5"/>
    </row>
    <row r="200" spans="1:18" x14ac:dyDescent="0.35">
      <c r="A200" s="1" t="s">
        <v>28175</v>
      </c>
      <c r="B200" s="1" t="s">
        <v>28221</v>
      </c>
      <c r="C200" s="1">
        <v>31479</v>
      </c>
      <c r="D200" s="1" t="s">
        <v>16736</v>
      </c>
      <c r="E200" s="1"/>
      <c r="F200" s="1"/>
      <c r="G200" s="5"/>
      <c r="H200" s="5"/>
      <c r="I200" s="5"/>
      <c r="J200" s="5"/>
      <c r="K200" s="5"/>
      <c r="L200" s="5"/>
      <c r="N200" s="5"/>
      <c r="O200" s="5"/>
      <c r="P200" s="5"/>
      <c r="Q200" s="5"/>
      <c r="R200" s="5"/>
    </row>
    <row r="201" spans="1:18" x14ac:dyDescent="0.35">
      <c r="A201" s="1" t="s">
        <v>28211</v>
      </c>
      <c r="B201" s="1" t="s">
        <v>28221</v>
      </c>
      <c r="C201" s="1">
        <v>31479</v>
      </c>
      <c r="D201" s="1" t="s">
        <v>16736</v>
      </c>
      <c r="E201" s="1"/>
      <c r="F201" s="1"/>
      <c r="G201" s="5"/>
      <c r="H201" s="5"/>
      <c r="I201" s="5"/>
      <c r="J201" s="5"/>
      <c r="K201" s="5"/>
      <c r="L201" s="5"/>
      <c r="N201" s="5"/>
      <c r="O201" s="5"/>
      <c r="P201" s="5"/>
      <c r="Q201" s="5"/>
      <c r="R201" s="5"/>
    </row>
    <row r="202" spans="1:18" x14ac:dyDescent="0.35">
      <c r="A202" s="1" t="s">
        <v>553</v>
      </c>
      <c r="B202" s="1" t="s">
        <v>28221</v>
      </c>
      <c r="C202" s="1">
        <v>31479</v>
      </c>
      <c r="D202" s="1" t="s">
        <v>16736</v>
      </c>
      <c r="E202" s="1"/>
      <c r="F202" s="1"/>
      <c r="G202" s="5"/>
      <c r="H202" s="5"/>
      <c r="I202" s="5"/>
      <c r="J202" s="5"/>
      <c r="K202" s="5"/>
      <c r="L202" s="5"/>
      <c r="N202" s="5"/>
      <c r="O202" s="5"/>
      <c r="P202" s="5"/>
      <c r="Q202" s="5"/>
      <c r="R202" s="5"/>
    </row>
    <row r="203" spans="1:18" x14ac:dyDescent="0.35">
      <c r="A203" s="1" t="s">
        <v>28170</v>
      </c>
      <c r="B203" s="1" t="s">
        <v>28221</v>
      </c>
      <c r="C203" s="1">
        <v>31479</v>
      </c>
      <c r="D203" s="1" t="s">
        <v>16736</v>
      </c>
      <c r="E203" s="1"/>
      <c r="F203" s="1"/>
      <c r="G203" s="5"/>
      <c r="H203" s="5"/>
      <c r="I203" s="5"/>
      <c r="J203" s="5"/>
      <c r="K203" s="5"/>
      <c r="L203" s="5"/>
      <c r="N203" s="5"/>
      <c r="O203" s="5"/>
      <c r="P203" s="5"/>
      <c r="Q203" s="5"/>
      <c r="R203" s="5"/>
    </row>
    <row r="204" spans="1:18" x14ac:dyDescent="0.35">
      <c r="A204" s="1" t="s">
        <v>28177</v>
      </c>
      <c r="B204" s="1" t="s">
        <v>28221</v>
      </c>
      <c r="C204" s="1">
        <v>31479</v>
      </c>
      <c r="D204" s="1" t="s">
        <v>16736</v>
      </c>
      <c r="E204" s="1"/>
      <c r="F204" s="1"/>
      <c r="G204" s="5"/>
      <c r="H204" s="5"/>
      <c r="I204" s="5"/>
      <c r="J204" s="5"/>
      <c r="K204" s="5"/>
      <c r="L204" s="5"/>
      <c r="N204" s="5"/>
      <c r="O204" s="5"/>
      <c r="P204" s="5"/>
      <c r="Q204" s="5"/>
      <c r="R204" s="5"/>
    </row>
    <row r="205" spans="1:18" x14ac:dyDescent="0.35">
      <c r="A205" s="1" t="s">
        <v>28166</v>
      </c>
      <c r="B205" s="1" t="s">
        <v>28</v>
      </c>
      <c r="C205" s="1">
        <v>4564</v>
      </c>
      <c r="D205" s="1" t="s">
        <v>26841</v>
      </c>
      <c r="E205" s="1"/>
      <c r="F205" s="1"/>
      <c r="G205" s="5"/>
      <c r="H205" s="5"/>
      <c r="I205" s="5"/>
      <c r="J205" s="5"/>
      <c r="K205" s="5"/>
      <c r="L205" s="5"/>
      <c r="N205" s="5"/>
      <c r="O205" s="5"/>
      <c r="P205" s="5"/>
      <c r="Q205" s="5"/>
      <c r="R205" s="5"/>
    </row>
    <row r="206" spans="1:18" x14ac:dyDescent="0.35">
      <c r="A206" s="1" t="s">
        <v>28228</v>
      </c>
      <c r="B206" s="1" t="s">
        <v>892</v>
      </c>
      <c r="C206" s="1">
        <v>24809</v>
      </c>
      <c r="D206" s="1" t="s">
        <v>9968</v>
      </c>
      <c r="E206" s="1"/>
      <c r="F206" s="1"/>
      <c r="G206" s="5"/>
      <c r="H206" s="5"/>
      <c r="I206" s="5"/>
      <c r="J206" s="5"/>
      <c r="K206" s="5"/>
      <c r="L206" s="5"/>
      <c r="N206" s="5"/>
      <c r="O206" s="5"/>
      <c r="P206" s="5"/>
      <c r="Q206" s="5"/>
      <c r="R206" s="5"/>
    </row>
    <row r="207" spans="1:18" x14ac:dyDescent="0.35">
      <c r="A207" s="1" t="s">
        <v>28229</v>
      </c>
      <c r="B207" s="1" t="s">
        <v>892</v>
      </c>
      <c r="C207" s="1">
        <v>24809</v>
      </c>
      <c r="D207" s="1" t="s">
        <v>9968</v>
      </c>
      <c r="E207" s="1"/>
      <c r="F207" s="1"/>
      <c r="G207" s="5"/>
      <c r="H207" s="5"/>
      <c r="I207" s="5"/>
      <c r="J207" s="5"/>
      <c r="K207" s="5"/>
      <c r="L207" s="5"/>
      <c r="N207" s="5"/>
      <c r="O207" s="5"/>
      <c r="P207" s="5"/>
      <c r="Q207" s="5"/>
      <c r="R207" s="5"/>
    </row>
    <row r="208" spans="1:18" x14ac:dyDescent="0.35">
      <c r="A208" s="1" t="s">
        <v>28230</v>
      </c>
      <c r="B208" s="1" t="s">
        <v>732</v>
      </c>
      <c r="C208" s="1">
        <v>18201</v>
      </c>
      <c r="D208" s="1" t="s">
        <v>5897</v>
      </c>
      <c r="E208" s="1"/>
      <c r="F208" s="1"/>
      <c r="G208" s="5"/>
      <c r="H208" s="5"/>
      <c r="I208" s="5"/>
      <c r="J208" s="5"/>
      <c r="K208" s="5"/>
      <c r="L208" s="5"/>
      <c r="N208" s="5"/>
      <c r="O208" s="5"/>
      <c r="P208" s="5"/>
      <c r="Q208" s="5"/>
      <c r="R208" s="5"/>
    </row>
    <row r="209" spans="1:18" x14ac:dyDescent="0.35">
      <c r="A209" s="1" t="s">
        <v>28230</v>
      </c>
      <c r="B209" s="1" t="s">
        <v>886</v>
      </c>
      <c r="C209" s="1">
        <v>18201</v>
      </c>
      <c r="D209" s="1" t="s">
        <v>5897</v>
      </c>
      <c r="E209" s="1"/>
      <c r="F209" s="1"/>
      <c r="G209" s="5"/>
      <c r="H209" s="5"/>
      <c r="I209" s="5"/>
      <c r="J209" s="5"/>
      <c r="K209" s="5"/>
      <c r="L209" s="5"/>
      <c r="N209" s="5"/>
      <c r="O209" s="5"/>
      <c r="P209" s="5"/>
      <c r="Q209" s="5"/>
      <c r="R209" s="5"/>
    </row>
    <row r="210" spans="1:18" x14ac:dyDescent="0.35">
      <c r="A210" s="1" t="s">
        <v>28228</v>
      </c>
      <c r="B210" s="1" t="s">
        <v>895</v>
      </c>
      <c r="C210" s="1">
        <v>18201</v>
      </c>
      <c r="D210" s="1" t="s">
        <v>5897</v>
      </c>
      <c r="E210" s="1"/>
      <c r="F210" s="1"/>
      <c r="G210" s="5"/>
      <c r="H210" s="5"/>
      <c r="I210" s="5"/>
      <c r="J210" s="5"/>
      <c r="K210" s="5"/>
      <c r="L210" s="5"/>
      <c r="N210" s="5"/>
      <c r="O210" s="5"/>
      <c r="P210" s="5"/>
      <c r="Q210" s="5"/>
      <c r="R210" s="5"/>
    </row>
    <row r="211" spans="1:18" x14ac:dyDescent="0.35">
      <c r="A211" s="1" t="s">
        <v>28228</v>
      </c>
      <c r="B211" s="1" t="s">
        <v>886</v>
      </c>
      <c r="C211" s="1">
        <v>18201</v>
      </c>
      <c r="D211" s="1" t="s">
        <v>5897</v>
      </c>
      <c r="E211" s="1"/>
      <c r="F211" s="1"/>
      <c r="G211" s="5"/>
      <c r="H211" s="5"/>
      <c r="I211" s="5"/>
      <c r="J211" s="5"/>
      <c r="K211" s="5"/>
      <c r="L211" s="5"/>
      <c r="N211" s="5"/>
      <c r="O211" s="5"/>
      <c r="P211" s="5"/>
      <c r="Q211" s="5"/>
      <c r="R211" s="5"/>
    </row>
    <row r="212" spans="1:18" x14ac:dyDescent="0.35">
      <c r="A212" s="1" t="s">
        <v>28229</v>
      </c>
      <c r="B212" s="1" t="s">
        <v>895</v>
      </c>
      <c r="C212" s="1">
        <v>18201</v>
      </c>
      <c r="D212" s="1" t="s">
        <v>5897</v>
      </c>
      <c r="E212" s="1"/>
      <c r="F212" s="1"/>
      <c r="G212" s="5"/>
      <c r="H212" s="5"/>
      <c r="I212" s="5"/>
      <c r="J212" s="5"/>
      <c r="K212" s="5"/>
      <c r="L212" s="5"/>
      <c r="N212" s="5"/>
      <c r="O212" s="5"/>
      <c r="P212" s="5"/>
      <c r="Q212" s="5"/>
      <c r="R212" s="5"/>
    </row>
    <row r="213" spans="1:18" x14ac:dyDescent="0.35">
      <c r="A213" s="1" t="s">
        <v>28229</v>
      </c>
      <c r="B213" s="1" t="s">
        <v>886</v>
      </c>
      <c r="C213" s="1">
        <v>18201</v>
      </c>
      <c r="D213" s="1" t="s">
        <v>5897</v>
      </c>
      <c r="E213" s="1"/>
      <c r="F213" s="1"/>
      <c r="G213" s="5"/>
      <c r="H213" s="5"/>
      <c r="I213" s="5"/>
      <c r="J213" s="5"/>
      <c r="K213" s="5"/>
      <c r="L213" s="5"/>
      <c r="N213" s="5"/>
      <c r="O213" s="5"/>
      <c r="P213" s="5"/>
      <c r="Q213" s="5"/>
      <c r="R213" s="5"/>
    </row>
    <row r="214" spans="1:18" x14ac:dyDescent="0.35">
      <c r="A214" s="1" t="s">
        <v>28170</v>
      </c>
      <c r="B214" s="1" t="s">
        <v>28171</v>
      </c>
      <c r="C214" s="1">
        <v>27833</v>
      </c>
      <c r="D214" s="1" t="s">
        <v>28142</v>
      </c>
      <c r="E214" s="1"/>
      <c r="F214" s="1"/>
      <c r="G214" s="5"/>
      <c r="H214" s="5"/>
      <c r="I214" s="5"/>
      <c r="J214" s="5"/>
      <c r="K214" s="5"/>
      <c r="L214" s="5"/>
      <c r="N214" s="5"/>
      <c r="O214" s="5"/>
      <c r="P214" s="5"/>
      <c r="Q214" s="5"/>
      <c r="R214" s="5"/>
    </row>
    <row r="215" spans="1:18" x14ac:dyDescent="0.35">
      <c r="A215" s="1" t="s">
        <v>28194</v>
      </c>
      <c r="B215" s="1" t="s">
        <v>1045</v>
      </c>
      <c r="C215" s="1">
        <v>19101</v>
      </c>
      <c r="D215" s="1" t="s">
        <v>28144</v>
      </c>
      <c r="E215" s="1"/>
      <c r="F215" s="1"/>
      <c r="G215" s="5"/>
      <c r="H215" s="5"/>
      <c r="I215" s="5"/>
      <c r="J215" s="5"/>
      <c r="K215" s="5"/>
      <c r="L215" s="5"/>
      <c r="N215" s="5"/>
      <c r="O215" s="5"/>
      <c r="P215" s="5"/>
      <c r="Q215" s="5"/>
      <c r="R215" s="5"/>
    </row>
    <row r="216" spans="1:18" x14ac:dyDescent="0.35">
      <c r="A216" s="1" t="s">
        <v>28175</v>
      </c>
      <c r="B216" s="1" t="s">
        <v>28210</v>
      </c>
      <c r="C216" s="1">
        <v>10101</v>
      </c>
      <c r="D216" s="1" t="s">
        <v>2226</v>
      </c>
      <c r="E216" s="1"/>
      <c r="F216" s="1"/>
      <c r="G216" s="5"/>
      <c r="H216" s="5"/>
      <c r="I216" s="5"/>
      <c r="J216" s="5"/>
      <c r="K216" s="5"/>
      <c r="L216" s="5"/>
      <c r="N216" s="5"/>
      <c r="O216" s="5"/>
      <c r="P216" s="5"/>
      <c r="Q216" s="5"/>
      <c r="R216" s="5"/>
    </row>
    <row r="217" spans="1:18" x14ac:dyDescent="0.35">
      <c r="A217" s="1" t="s">
        <v>28166</v>
      </c>
      <c r="B217" s="1" t="s">
        <v>59</v>
      </c>
      <c r="C217" s="1">
        <v>10101</v>
      </c>
      <c r="D217" s="1" t="s">
        <v>2226</v>
      </c>
      <c r="E217" s="1"/>
      <c r="F217" s="1"/>
      <c r="G217" s="5"/>
      <c r="H217" s="5"/>
      <c r="I217" s="5"/>
      <c r="J217" s="5"/>
      <c r="K217" s="5"/>
      <c r="L217" s="5"/>
      <c r="N217" s="5"/>
      <c r="O217" s="5"/>
      <c r="P217" s="5"/>
      <c r="Q217" s="5"/>
      <c r="R217" s="5"/>
    </row>
    <row r="218" spans="1:18" x14ac:dyDescent="0.35">
      <c r="A218" s="1" t="s">
        <v>28211</v>
      </c>
      <c r="B218" s="1" t="s">
        <v>43</v>
      </c>
      <c r="C218" s="1">
        <v>10101</v>
      </c>
      <c r="D218" s="1" t="s">
        <v>2226</v>
      </c>
      <c r="E218" s="1"/>
      <c r="F218" s="1"/>
      <c r="G218" s="5"/>
      <c r="H218" s="5"/>
      <c r="I218" s="5"/>
      <c r="J218" s="5"/>
      <c r="K218" s="5"/>
      <c r="L218" s="5"/>
      <c r="N218" s="5"/>
      <c r="O218" s="5"/>
      <c r="P218" s="5"/>
      <c r="Q218" s="5"/>
      <c r="R218" s="5"/>
    </row>
    <row r="219" spans="1:18" x14ac:dyDescent="0.35">
      <c r="A219" s="1" t="s">
        <v>553</v>
      </c>
      <c r="B219" s="1" t="s">
        <v>28212</v>
      </c>
      <c r="C219" s="1">
        <v>10101</v>
      </c>
      <c r="D219" s="1" t="s">
        <v>2226</v>
      </c>
      <c r="E219" s="1"/>
      <c r="F219" s="1"/>
      <c r="G219" s="5"/>
      <c r="H219" s="5"/>
      <c r="I219" s="5"/>
      <c r="J219" s="5"/>
      <c r="K219" s="5"/>
      <c r="L219" s="5"/>
      <c r="N219" s="5"/>
      <c r="O219" s="5"/>
      <c r="P219" s="5"/>
      <c r="Q219" s="5"/>
      <c r="R219" s="5"/>
    </row>
    <row r="220" spans="1:18" x14ac:dyDescent="0.35">
      <c r="A220" s="1" t="s">
        <v>28170</v>
      </c>
      <c r="B220" s="1" t="s">
        <v>28171</v>
      </c>
      <c r="C220" s="1">
        <v>10101</v>
      </c>
      <c r="D220" s="1" t="s">
        <v>2226</v>
      </c>
      <c r="E220" s="1"/>
      <c r="F220" s="1"/>
      <c r="G220" s="5"/>
      <c r="H220" s="5"/>
      <c r="I220" s="5"/>
      <c r="J220" s="5"/>
      <c r="K220" s="5"/>
      <c r="L220" s="5"/>
      <c r="N220" s="5"/>
      <c r="O220" s="5"/>
      <c r="P220" s="5"/>
      <c r="Q220" s="5"/>
      <c r="R220" s="5"/>
    </row>
    <row r="221" spans="1:18" x14ac:dyDescent="0.35">
      <c r="A221" s="1" t="s">
        <v>28176</v>
      </c>
      <c r="B221" s="1" t="s">
        <v>28212</v>
      </c>
      <c r="C221" s="1">
        <v>10101</v>
      </c>
      <c r="D221" s="1" t="s">
        <v>2226</v>
      </c>
      <c r="E221" s="1"/>
      <c r="F221" s="1"/>
      <c r="G221" s="5"/>
      <c r="H221" s="5"/>
      <c r="I221" s="5"/>
      <c r="J221" s="5"/>
      <c r="K221" s="5"/>
      <c r="L221" s="5"/>
      <c r="N221" s="5"/>
      <c r="O221" s="5"/>
      <c r="P221" s="5"/>
      <c r="Q221" s="5"/>
      <c r="R221" s="5"/>
    </row>
    <row r="222" spans="1:18" x14ac:dyDescent="0.35">
      <c r="A222" s="1" t="s">
        <v>28194</v>
      </c>
      <c r="B222" s="1" t="s">
        <v>1045</v>
      </c>
      <c r="C222" s="1">
        <v>10101</v>
      </c>
      <c r="D222" s="1" t="s">
        <v>2226</v>
      </c>
      <c r="E222" s="1"/>
      <c r="F222" s="1"/>
      <c r="G222" s="5"/>
      <c r="H222" s="5"/>
      <c r="I222" s="5"/>
      <c r="J222" s="5"/>
      <c r="K222" s="5"/>
      <c r="L222" s="5"/>
      <c r="N222" s="5"/>
      <c r="O222" s="5"/>
      <c r="P222" s="5"/>
      <c r="Q222" s="5"/>
      <c r="R222" s="5"/>
    </row>
    <row r="223" spans="1:18" x14ac:dyDescent="0.35">
      <c r="A223" s="1" t="s">
        <v>28177</v>
      </c>
      <c r="B223" s="1" t="s">
        <v>28212</v>
      </c>
      <c r="C223" s="1">
        <v>10101</v>
      </c>
      <c r="D223" s="1" t="s">
        <v>2226</v>
      </c>
      <c r="E223" s="1"/>
      <c r="F223" s="1"/>
      <c r="G223" s="5"/>
      <c r="H223" s="5"/>
      <c r="I223" s="5"/>
      <c r="J223" s="5"/>
      <c r="K223" s="5"/>
      <c r="L223" s="5"/>
      <c r="N223" s="5"/>
      <c r="O223" s="5"/>
      <c r="P223" s="5"/>
      <c r="Q223" s="5"/>
      <c r="R223" s="5"/>
    </row>
    <row r="224" spans="1:18" x14ac:dyDescent="0.35">
      <c r="A224" s="1" t="s">
        <v>28196</v>
      </c>
      <c r="B224" s="1" t="s">
        <v>28209</v>
      </c>
      <c r="C224" s="1">
        <v>10101</v>
      </c>
      <c r="D224" s="1" t="s">
        <v>2226</v>
      </c>
      <c r="E224" s="1"/>
      <c r="F224" s="1"/>
      <c r="G224" s="5"/>
      <c r="H224" s="5"/>
      <c r="I224" s="5"/>
      <c r="J224" s="5"/>
      <c r="K224" s="5"/>
      <c r="L224" s="5"/>
      <c r="N224" s="5"/>
      <c r="O224" s="5"/>
      <c r="P224" s="5"/>
      <c r="Q224" s="5"/>
      <c r="R224" s="5"/>
    </row>
    <row r="225" spans="1:18" x14ac:dyDescent="0.35">
      <c r="A225" s="1" t="s">
        <v>28172</v>
      </c>
      <c r="B225" s="1" t="s">
        <v>28179</v>
      </c>
      <c r="C225" s="1">
        <v>34361</v>
      </c>
      <c r="D225" s="1" t="s">
        <v>22613</v>
      </c>
      <c r="E225" s="1"/>
      <c r="F225" s="1"/>
      <c r="G225" s="5"/>
      <c r="H225" s="5"/>
      <c r="I225" s="5"/>
      <c r="J225" s="5"/>
      <c r="K225" s="5"/>
      <c r="L225" s="5"/>
      <c r="N225" s="5"/>
      <c r="O225" s="5"/>
      <c r="P225" s="5"/>
      <c r="Q225" s="5"/>
      <c r="R225" s="5"/>
    </row>
    <row r="226" spans="1:18" x14ac:dyDescent="0.35">
      <c r="A226" s="1" t="s">
        <v>28175</v>
      </c>
      <c r="B226" s="1" t="s">
        <v>28214</v>
      </c>
      <c r="C226" s="1">
        <v>28024</v>
      </c>
      <c r="D226" s="1" t="s">
        <v>12289</v>
      </c>
      <c r="E226" s="1"/>
      <c r="F226" s="1"/>
      <c r="G226" s="5"/>
      <c r="H226" s="5"/>
      <c r="I226" s="5"/>
      <c r="J226" s="5"/>
      <c r="K226" s="5"/>
      <c r="L226" s="5"/>
      <c r="N226" s="5"/>
      <c r="O226" s="5"/>
      <c r="P226" s="5"/>
      <c r="Q226" s="5"/>
      <c r="R226" s="5"/>
    </row>
    <row r="227" spans="1:18" x14ac:dyDescent="0.35">
      <c r="A227" s="1" t="s">
        <v>553</v>
      </c>
      <c r="B227" s="1" t="s">
        <v>28214</v>
      </c>
      <c r="C227" s="1">
        <v>28024</v>
      </c>
      <c r="D227" s="1" t="s">
        <v>12289</v>
      </c>
      <c r="E227" s="1"/>
      <c r="F227" s="1"/>
      <c r="G227" s="5"/>
      <c r="H227" s="5"/>
      <c r="I227" s="5"/>
      <c r="J227" s="5"/>
      <c r="K227" s="5"/>
      <c r="L227" s="5"/>
      <c r="N227" s="5"/>
      <c r="O227" s="5"/>
      <c r="P227" s="5"/>
      <c r="Q227" s="5"/>
      <c r="R227" s="5"/>
    </row>
    <row r="228" spans="1:18" x14ac:dyDescent="0.35">
      <c r="A228" s="1" t="s">
        <v>28176</v>
      </c>
      <c r="B228" s="1" t="s">
        <v>28214</v>
      </c>
      <c r="C228" s="1">
        <v>28024</v>
      </c>
      <c r="D228" s="1" t="s">
        <v>12289</v>
      </c>
      <c r="E228" s="1"/>
      <c r="F228" s="1"/>
      <c r="G228" s="5"/>
      <c r="H228" s="5"/>
      <c r="I228" s="5"/>
      <c r="J228" s="5"/>
      <c r="K228" s="5"/>
      <c r="L228" s="5"/>
      <c r="N228" s="5"/>
      <c r="O228" s="5"/>
      <c r="P228" s="5"/>
      <c r="Q228" s="5"/>
      <c r="R228" s="5"/>
    </row>
    <row r="229" spans="1:18" x14ac:dyDescent="0.35">
      <c r="A229" s="1" t="s">
        <v>28177</v>
      </c>
      <c r="B229" s="1" t="s">
        <v>28214</v>
      </c>
      <c r="C229" s="1">
        <v>28024</v>
      </c>
      <c r="D229" s="1" t="s">
        <v>12289</v>
      </c>
      <c r="E229" s="1"/>
      <c r="F229" s="1"/>
      <c r="G229" s="5"/>
      <c r="H229" s="5"/>
      <c r="I229" s="5"/>
      <c r="J229" s="5"/>
      <c r="K229" s="5"/>
      <c r="L229" s="5"/>
      <c r="N229" s="5"/>
      <c r="O229" s="5"/>
      <c r="P229" s="5"/>
      <c r="Q229" s="5"/>
      <c r="R229" s="5"/>
    </row>
    <row r="230" spans="1:18" x14ac:dyDescent="0.35">
      <c r="A230" s="1" t="s">
        <v>28170</v>
      </c>
      <c r="B230" s="1" t="s">
        <v>421</v>
      </c>
      <c r="C230" s="1">
        <v>19062</v>
      </c>
      <c r="D230" s="1" t="s">
        <v>6305</v>
      </c>
      <c r="E230" s="1"/>
      <c r="F230" s="1"/>
      <c r="G230" s="5"/>
      <c r="H230" s="5"/>
      <c r="I230" s="5"/>
      <c r="J230" s="5"/>
      <c r="K230" s="5"/>
      <c r="L230" s="5"/>
      <c r="N230" s="5"/>
      <c r="O230" s="5"/>
      <c r="P230" s="5"/>
      <c r="Q230" s="5"/>
      <c r="R230" s="5"/>
    </row>
    <row r="231" spans="1:18" x14ac:dyDescent="0.35">
      <c r="A231" s="1" t="s">
        <v>28170</v>
      </c>
      <c r="B231" s="1" t="s">
        <v>28182</v>
      </c>
      <c r="C231" s="1">
        <v>19062</v>
      </c>
      <c r="D231" s="1" t="s">
        <v>6305</v>
      </c>
      <c r="E231" s="1"/>
      <c r="F231" s="1"/>
      <c r="G231" s="5"/>
      <c r="H231" s="5"/>
      <c r="I231" s="5"/>
      <c r="J231" s="5"/>
      <c r="K231" s="5"/>
      <c r="L231" s="5"/>
      <c r="N231" s="5"/>
      <c r="O231" s="5"/>
      <c r="P231" s="5"/>
      <c r="Q231" s="5"/>
      <c r="R231" s="5"/>
    </row>
    <row r="232" spans="1:18" x14ac:dyDescent="0.35">
      <c r="A232" s="1" t="s">
        <v>1282</v>
      </c>
      <c r="B232" s="1" t="s">
        <v>1176</v>
      </c>
      <c r="C232" s="1">
        <v>18263</v>
      </c>
      <c r="D232" s="1" t="s">
        <v>5923</v>
      </c>
      <c r="E232" s="1"/>
      <c r="F232" s="1"/>
      <c r="G232" s="5"/>
      <c r="H232" s="5"/>
      <c r="I232" s="5"/>
      <c r="J232" s="5"/>
      <c r="K232" s="5"/>
      <c r="L232" s="5"/>
      <c r="N232" s="5"/>
      <c r="O232" s="5"/>
      <c r="P232" s="5"/>
      <c r="Q232" s="5"/>
      <c r="R232" s="5"/>
    </row>
    <row r="233" spans="1:18" x14ac:dyDescent="0.35">
      <c r="A233" s="1" t="s">
        <v>1371</v>
      </c>
      <c r="B233" s="1" t="s">
        <v>1176</v>
      </c>
      <c r="C233" s="1">
        <v>18263</v>
      </c>
      <c r="D233" s="1" t="s">
        <v>5923</v>
      </c>
      <c r="E233" s="1"/>
      <c r="F233" s="1"/>
      <c r="G233" s="5"/>
      <c r="H233" s="5"/>
      <c r="I233" s="5"/>
      <c r="J233" s="5"/>
      <c r="K233" s="5"/>
      <c r="L233" s="5"/>
      <c r="N233" s="5"/>
      <c r="O233" s="5"/>
      <c r="P233" s="5"/>
      <c r="Q233" s="5"/>
      <c r="R233" s="5"/>
    </row>
    <row r="234" spans="1:18" x14ac:dyDescent="0.35">
      <c r="A234" s="1" t="s">
        <v>28194</v>
      </c>
      <c r="B234" s="1" t="s">
        <v>1045</v>
      </c>
      <c r="C234" s="1">
        <v>9899</v>
      </c>
      <c r="D234" s="1" t="s">
        <v>27844</v>
      </c>
      <c r="E234" s="1"/>
      <c r="F234" s="1"/>
      <c r="G234" s="5"/>
      <c r="H234" s="5"/>
      <c r="I234" s="5"/>
      <c r="J234" s="5"/>
      <c r="K234" s="5"/>
      <c r="L234" s="5"/>
      <c r="N234" s="5"/>
      <c r="O234" s="5"/>
      <c r="P234" s="5"/>
      <c r="Q234" s="5"/>
      <c r="R234" s="5"/>
    </row>
    <row r="235" spans="1:18" x14ac:dyDescent="0.35">
      <c r="A235" s="1" t="s">
        <v>28230</v>
      </c>
      <c r="B235" s="1" t="s">
        <v>886</v>
      </c>
      <c r="C235" s="1">
        <v>18284</v>
      </c>
      <c r="D235" s="1" t="s">
        <v>5940</v>
      </c>
      <c r="E235" s="1"/>
      <c r="F235" s="1"/>
      <c r="G235" s="5"/>
      <c r="H235" s="5"/>
      <c r="I235" s="5"/>
      <c r="J235" s="5"/>
      <c r="K235" s="5"/>
      <c r="L235" s="5"/>
      <c r="N235" s="5"/>
      <c r="O235" s="5"/>
      <c r="P235" s="5"/>
      <c r="Q235" s="5"/>
      <c r="R235" s="5"/>
    </row>
    <row r="236" spans="1:18" x14ac:dyDescent="0.35">
      <c r="A236" s="1" t="s">
        <v>28230</v>
      </c>
      <c r="B236" s="1" t="s">
        <v>28231</v>
      </c>
      <c r="C236" s="1">
        <v>18284</v>
      </c>
      <c r="D236" s="1" t="s">
        <v>5940</v>
      </c>
      <c r="E236" s="1"/>
      <c r="F236" s="1"/>
      <c r="G236" s="5"/>
      <c r="H236" s="5"/>
      <c r="I236" s="5"/>
      <c r="J236" s="5"/>
      <c r="K236" s="5"/>
      <c r="L236" s="5"/>
      <c r="N236" s="5"/>
      <c r="O236" s="5"/>
      <c r="P236" s="5"/>
      <c r="Q236" s="5"/>
      <c r="R236" s="5"/>
    </row>
    <row r="237" spans="1:18" x14ac:dyDescent="0.35">
      <c r="A237" s="1" t="s">
        <v>28228</v>
      </c>
      <c r="B237" s="1" t="s">
        <v>886</v>
      </c>
      <c r="C237" s="1">
        <v>18284</v>
      </c>
      <c r="D237" s="1" t="s">
        <v>5940</v>
      </c>
      <c r="E237" s="1"/>
      <c r="F237" s="1"/>
      <c r="G237" s="5"/>
      <c r="H237" s="5"/>
      <c r="I237" s="5"/>
      <c r="J237" s="5"/>
      <c r="K237" s="5"/>
      <c r="L237" s="5"/>
      <c r="N237" s="5"/>
      <c r="O237" s="5"/>
      <c r="P237" s="5"/>
      <c r="Q237" s="5"/>
      <c r="R237" s="5"/>
    </row>
    <row r="238" spans="1:18" x14ac:dyDescent="0.35">
      <c r="A238" s="1" t="s">
        <v>28228</v>
      </c>
      <c r="B238" s="1" t="s">
        <v>28231</v>
      </c>
      <c r="C238" s="1">
        <v>18284</v>
      </c>
      <c r="D238" s="1" t="s">
        <v>5940</v>
      </c>
      <c r="E238" s="1"/>
      <c r="F238" s="1"/>
      <c r="G238" s="5"/>
      <c r="H238" s="5"/>
      <c r="I238" s="5"/>
      <c r="J238" s="5"/>
      <c r="K238" s="5"/>
      <c r="L238" s="5"/>
      <c r="N238" s="5"/>
      <c r="O238" s="5"/>
      <c r="P238" s="5"/>
      <c r="Q238" s="5"/>
      <c r="R238" s="5"/>
    </row>
    <row r="239" spans="1:18" x14ac:dyDescent="0.35">
      <c r="A239" s="1" t="s">
        <v>28229</v>
      </c>
      <c r="B239" s="1" t="s">
        <v>886</v>
      </c>
      <c r="C239" s="1">
        <v>18284</v>
      </c>
      <c r="D239" s="1" t="s">
        <v>5940</v>
      </c>
      <c r="E239" s="1"/>
      <c r="F239" s="1"/>
      <c r="G239" s="5"/>
      <c r="H239" s="5"/>
      <c r="I239" s="5"/>
      <c r="J239" s="5"/>
      <c r="K239" s="5"/>
      <c r="L239" s="5"/>
      <c r="N239" s="5"/>
      <c r="O239" s="5"/>
      <c r="P239" s="5"/>
      <c r="Q239" s="5"/>
      <c r="R239" s="5"/>
    </row>
    <row r="240" spans="1:18" x14ac:dyDescent="0.35">
      <c r="A240" s="1" t="s">
        <v>28229</v>
      </c>
      <c r="B240" s="1" t="s">
        <v>28231</v>
      </c>
      <c r="C240" s="1">
        <v>18284</v>
      </c>
      <c r="D240" s="1" t="s">
        <v>5940</v>
      </c>
      <c r="E240" s="1"/>
      <c r="F240" s="1"/>
      <c r="G240" s="5"/>
      <c r="H240" s="5"/>
      <c r="I240" s="5"/>
      <c r="J240" s="5"/>
      <c r="K240" s="5"/>
      <c r="L240" s="5"/>
      <c r="N240" s="5"/>
      <c r="O240" s="5"/>
      <c r="P240" s="5"/>
      <c r="Q240" s="5"/>
      <c r="R240" s="5"/>
    </row>
    <row r="241" spans="1:18" x14ac:dyDescent="0.35">
      <c r="A241" s="1" t="s">
        <v>28175</v>
      </c>
      <c r="B241" s="1" t="s">
        <v>28221</v>
      </c>
      <c r="C241" s="1">
        <v>9313</v>
      </c>
      <c r="D241" s="1" t="s">
        <v>27637</v>
      </c>
      <c r="E241" s="1"/>
      <c r="F241" s="1"/>
      <c r="G241" s="5"/>
      <c r="H241" s="5"/>
      <c r="I241" s="5"/>
      <c r="J241" s="5"/>
      <c r="K241" s="5"/>
      <c r="L241" s="5"/>
      <c r="N241" s="5"/>
      <c r="O241" s="5"/>
      <c r="P241" s="5"/>
      <c r="Q241" s="5"/>
      <c r="R241" s="5"/>
    </row>
    <row r="242" spans="1:18" x14ac:dyDescent="0.35">
      <c r="A242" s="1" t="s">
        <v>28211</v>
      </c>
      <c r="B242" s="1" t="s">
        <v>28221</v>
      </c>
      <c r="C242" s="1">
        <v>9313</v>
      </c>
      <c r="D242" s="1" t="s">
        <v>27637</v>
      </c>
      <c r="E242" s="1"/>
      <c r="F242" s="1"/>
      <c r="G242" s="5"/>
      <c r="H242" s="5"/>
      <c r="I242" s="5"/>
      <c r="J242" s="5"/>
      <c r="K242" s="5"/>
      <c r="L242" s="5"/>
      <c r="N242" s="5"/>
      <c r="O242" s="5"/>
      <c r="P242" s="5"/>
      <c r="Q242" s="5"/>
      <c r="R242" s="5"/>
    </row>
    <row r="243" spans="1:18" x14ac:dyDescent="0.35">
      <c r="A243" s="1" t="s">
        <v>553</v>
      </c>
      <c r="B243" s="1" t="s">
        <v>28221</v>
      </c>
      <c r="C243" s="1">
        <v>9313</v>
      </c>
      <c r="D243" s="1" t="s">
        <v>27637</v>
      </c>
      <c r="E243" s="1"/>
      <c r="F243" s="1"/>
      <c r="G243" s="5"/>
      <c r="H243" s="5"/>
      <c r="I243" s="5"/>
      <c r="J243" s="5"/>
      <c r="K243" s="5"/>
      <c r="L243" s="5"/>
      <c r="N243" s="5"/>
      <c r="O243" s="5"/>
      <c r="P243" s="5"/>
      <c r="Q243" s="5"/>
      <c r="R243" s="5"/>
    </row>
    <row r="244" spans="1:18" x14ac:dyDescent="0.35">
      <c r="A244" s="1" t="s">
        <v>28170</v>
      </c>
      <c r="B244" s="1" t="s">
        <v>28221</v>
      </c>
      <c r="C244" s="1">
        <v>9313</v>
      </c>
      <c r="D244" s="1" t="s">
        <v>27637</v>
      </c>
      <c r="E244" s="1"/>
      <c r="F244" s="1"/>
      <c r="G244" s="5"/>
      <c r="H244" s="5"/>
      <c r="I244" s="5"/>
      <c r="J244" s="5"/>
      <c r="K244" s="5"/>
      <c r="L244" s="5"/>
      <c r="N244" s="5"/>
      <c r="O244" s="5"/>
      <c r="P244" s="5"/>
      <c r="Q244" s="5"/>
      <c r="R244" s="5"/>
    </row>
    <row r="245" spans="1:18" x14ac:dyDescent="0.35">
      <c r="A245" s="1" t="s">
        <v>28177</v>
      </c>
      <c r="B245" s="1" t="s">
        <v>28221</v>
      </c>
      <c r="C245" s="1">
        <v>9313</v>
      </c>
      <c r="D245" s="1" t="s">
        <v>27637</v>
      </c>
      <c r="E245" s="1"/>
      <c r="F245" s="1"/>
      <c r="G245" s="5"/>
      <c r="H245" s="5"/>
      <c r="I245" s="5"/>
      <c r="J245" s="5"/>
      <c r="K245" s="5"/>
      <c r="L245" s="5"/>
      <c r="N245" s="5"/>
      <c r="O245" s="5"/>
      <c r="P245" s="5"/>
      <c r="Q245" s="5"/>
      <c r="R245" s="5"/>
    </row>
    <row r="246" spans="1:18" x14ac:dyDescent="0.35">
      <c r="A246" s="1" t="s">
        <v>28166</v>
      </c>
      <c r="B246" s="1" t="s">
        <v>357</v>
      </c>
      <c r="C246" s="1">
        <v>31529</v>
      </c>
      <c r="D246" s="1" t="s">
        <v>16845</v>
      </c>
      <c r="E246" s="1"/>
      <c r="F246" s="1"/>
      <c r="G246" s="5"/>
      <c r="H246" s="5"/>
      <c r="I246" s="5"/>
      <c r="J246" s="5"/>
      <c r="K246" s="5"/>
      <c r="L246" s="5"/>
      <c r="N246" s="5"/>
      <c r="O246" s="5"/>
      <c r="P246" s="5"/>
      <c r="Q246" s="5"/>
      <c r="R246" s="5"/>
    </row>
    <row r="247" spans="1:18" x14ac:dyDescent="0.35">
      <c r="A247" s="1" t="s">
        <v>28172</v>
      </c>
      <c r="B247" s="1" t="s">
        <v>28232</v>
      </c>
      <c r="C247" s="1">
        <v>31529</v>
      </c>
      <c r="D247" s="1" t="s">
        <v>16845</v>
      </c>
      <c r="E247" s="1"/>
      <c r="F247" s="1"/>
      <c r="G247" s="5"/>
      <c r="H247" s="5"/>
      <c r="I247" s="5"/>
      <c r="J247" s="5"/>
      <c r="K247" s="5"/>
      <c r="L247" s="5"/>
      <c r="N247" s="5"/>
      <c r="O247" s="5"/>
      <c r="P247" s="5"/>
      <c r="Q247" s="5"/>
      <c r="R247" s="5"/>
    </row>
    <row r="248" spans="1:18" x14ac:dyDescent="0.35">
      <c r="A248" s="1" t="s">
        <v>28194</v>
      </c>
      <c r="B248" s="1" t="s">
        <v>357</v>
      </c>
      <c r="C248" s="1">
        <v>31529</v>
      </c>
      <c r="D248" s="1" t="s">
        <v>16845</v>
      </c>
      <c r="E248" s="1"/>
      <c r="F248" s="1"/>
      <c r="G248" s="5"/>
      <c r="H248" s="5"/>
      <c r="I248" s="5"/>
      <c r="J248" s="5"/>
      <c r="K248" s="5"/>
      <c r="L248" s="5"/>
      <c r="N248" s="5"/>
      <c r="O248" s="5"/>
      <c r="P248" s="5"/>
      <c r="Q248" s="5"/>
      <c r="R248" s="5"/>
    </row>
    <row r="249" spans="1:18" x14ac:dyDescent="0.35">
      <c r="A249" s="1" t="s">
        <v>28170</v>
      </c>
      <c r="B249" s="1" t="s">
        <v>421</v>
      </c>
      <c r="C249" s="1">
        <v>19705</v>
      </c>
      <c r="D249" s="1" t="s">
        <v>6613</v>
      </c>
      <c r="E249" s="1"/>
      <c r="F249" s="1"/>
      <c r="G249" s="5"/>
      <c r="H249" s="5"/>
      <c r="I249" s="5"/>
      <c r="J249" s="5"/>
      <c r="K249" s="5"/>
      <c r="L249" s="5"/>
      <c r="N249" s="5"/>
      <c r="O249" s="5"/>
      <c r="P249" s="5"/>
      <c r="Q249" s="5"/>
      <c r="R249" s="5"/>
    </row>
    <row r="250" spans="1:18" x14ac:dyDescent="0.35">
      <c r="A250" s="1" t="s">
        <v>28196</v>
      </c>
      <c r="B250" s="1" t="s">
        <v>28209</v>
      </c>
      <c r="C250" s="1">
        <v>19705</v>
      </c>
      <c r="D250" s="1" t="s">
        <v>6613</v>
      </c>
      <c r="E250" s="1"/>
      <c r="F250" s="1"/>
      <c r="G250" s="5"/>
      <c r="H250" s="5"/>
      <c r="I250" s="5"/>
      <c r="J250" s="5"/>
      <c r="K250" s="5"/>
      <c r="L250" s="5"/>
      <c r="N250" s="5"/>
      <c r="O250" s="5"/>
      <c r="P250" s="5"/>
      <c r="Q250" s="5"/>
      <c r="R250" s="5"/>
    </row>
    <row r="251" spans="1:18" x14ac:dyDescent="0.35">
      <c r="A251" s="1" t="s">
        <v>28172</v>
      </c>
      <c r="B251" s="1" t="s">
        <v>28191</v>
      </c>
      <c r="C251" s="1">
        <v>24444</v>
      </c>
      <c r="D251" s="1" t="s">
        <v>9788</v>
      </c>
      <c r="E251" s="1"/>
      <c r="F251" s="1"/>
      <c r="G251" s="5"/>
      <c r="H251" s="5"/>
      <c r="I251" s="5"/>
      <c r="J251" s="5"/>
      <c r="K251" s="5"/>
      <c r="L251" s="5"/>
      <c r="N251" s="5"/>
      <c r="O251" s="5"/>
      <c r="P251" s="5"/>
      <c r="Q251" s="5"/>
      <c r="R251" s="5"/>
    </row>
    <row r="252" spans="1:18" x14ac:dyDescent="0.35">
      <c r="A252" s="1" t="s">
        <v>28196</v>
      </c>
      <c r="B252" s="1" t="s">
        <v>28200</v>
      </c>
      <c r="C252" s="1">
        <v>16627</v>
      </c>
      <c r="D252" s="1" t="s">
        <v>28146</v>
      </c>
      <c r="E252" s="1"/>
      <c r="F252" s="1"/>
      <c r="G252" s="5"/>
      <c r="H252" s="5"/>
      <c r="I252" s="5"/>
      <c r="J252" s="5"/>
      <c r="K252" s="5"/>
      <c r="L252" s="5"/>
      <c r="N252" s="5"/>
      <c r="O252" s="5"/>
      <c r="P252" s="5"/>
      <c r="Q252" s="5"/>
      <c r="R252" s="5"/>
    </row>
    <row r="253" spans="1:18" x14ac:dyDescent="0.35">
      <c r="A253" s="1" t="s">
        <v>28166</v>
      </c>
      <c r="B253" s="1" t="s">
        <v>160</v>
      </c>
      <c r="C253" s="1">
        <v>9723</v>
      </c>
      <c r="D253" s="1" t="s">
        <v>27782</v>
      </c>
      <c r="E253" s="1"/>
      <c r="F253" s="1"/>
      <c r="G253" s="5"/>
      <c r="H253" s="5"/>
      <c r="I253" s="5"/>
      <c r="J253" s="5"/>
      <c r="K253" s="5"/>
      <c r="L253" s="5"/>
      <c r="N253" s="5"/>
      <c r="O253" s="5"/>
      <c r="P253" s="5"/>
      <c r="Q253" s="5"/>
      <c r="R253" s="5"/>
    </row>
    <row r="254" spans="1:18" x14ac:dyDescent="0.35">
      <c r="A254" s="1" t="s">
        <v>28166</v>
      </c>
      <c r="B254" s="1" t="s">
        <v>89</v>
      </c>
      <c r="C254" s="1">
        <v>9723</v>
      </c>
      <c r="D254" s="1" t="s">
        <v>27782</v>
      </c>
      <c r="E254" s="1"/>
      <c r="F254" s="1"/>
      <c r="G254" s="5"/>
      <c r="H254" s="5"/>
      <c r="I254" s="5"/>
      <c r="J254" s="5"/>
      <c r="K254" s="5"/>
      <c r="L254" s="5"/>
      <c r="N254" s="5"/>
      <c r="O254" s="5"/>
      <c r="P254" s="5"/>
      <c r="Q254" s="5"/>
      <c r="R254" s="5"/>
    </row>
    <row r="255" spans="1:18" x14ac:dyDescent="0.35">
      <c r="A255" s="1" t="s">
        <v>28175</v>
      </c>
      <c r="B255" s="1" t="s">
        <v>28221</v>
      </c>
      <c r="C255" s="1">
        <v>22510</v>
      </c>
      <c r="D255" s="1" t="s">
        <v>8285</v>
      </c>
      <c r="E255" s="1"/>
      <c r="F255" s="1"/>
      <c r="G255" s="5"/>
      <c r="H255" s="5"/>
      <c r="I255" s="5"/>
      <c r="J255" s="5"/>
      <c r="K255" s="5"/>
      <c r="L255" s="5"/>
      <c r="N255" s="5"/>
      <c r="O255" s="5"/>
      <c r="P255" s="5"/>
      <c r="Q255" s="5"/>
      <c r="R255" s="5"/>
    </row>
    <row r="256" spans="1:18" x14ac:dyDescent="0.35">
      <c r="A256" s="1" t="s">
        <v>553</v>
      </c>
      <c r="B256" s="1" t="s">
        <v>28221</v>
      </c>
      <c r="C256" s="1">
        <v>22510</v>
      </c>
      <c r="D256" s="1" t="s">
        <v>8285</v>
      </c>
      <c r="E256" s="1"/>
      <c r="F256" s="1"/>
      <c r="G256" s="5"/>
      <c r="H256" s="5"/>
      <c r="I256" s="5"/>
      <c r="J256" s="5"/>
      <c r="K256" s="5"/>
      <c r="L256" s="5"/>
      <c r="N256" s="5"/>
      <c r="O256" s="5"/>
      <c r="P256" s="5"/>
      <c r="Q256" s="5"/>
      <c r="R256" s="5"/>
    </row>
    <row r="257" spans="1:18" x14ac:dyDescent="0.35">
      <c r="A257" s="1" t="s">
        <v>28177</v>
      </c>
      <c r="B257" s="1" t="s">
        <v>28221</v>
      </c>
      <c r="C257" s="1">
        <v>22510</v>
      </c>
      <c r="D257" s="1" t="s">
        <v>8285</v>
      </c>
      <c r="E257" s="1"/>
      <c r="F257" s="1"/>
      <c r="G257" s="5"/>
      <c r="H257" s="5"/>
      <c r="I257" s="5"/>
      <c r="J257" s="5"/>
      <c r="K257" s="5"/>
      <c r="L257" s="5"/>
      <c r="N257" s="5"/>
      <c r="O257" s="5"/>
      <c r="P257" s="5"/>
      <c r="Q257" s="5"/>
      <c r="R257" s="5"/>
    </row>
    <row r="258" spans="1:18" x14ac:dyDescent="0.35">
      <c r="A258" s="1" t="s">
        <v>28217</v>
      </c>
      <c r="B258" s="1" t="s">
        <v>28218</v>
      </c>
      <c r="C258" s="1">
        <v>22510</v>
      </c>
      <c r="D258" s="1" t="s">
        <v>8285</v>
      </c>
      <c r="E258" s="1"/>
      <c r="F258" s="1"/>
      <c r="G258" s="5"/>
      <c r="H258" s="5"/>
      <c r="I258" s="5"/>
      <c r="J258" s="5"/>
      <c r="K258" s="5"/>
      <c r="L258" s="5"/>
      <c r="N258" s="5"/>
      <c r="O258" s="5"/>
      <c r="P258" s="5"/>
      <c r="Q258" s="5"/>
      <c r="R258" s="5"/>
    </row>
    <row r="259" spans="1:18" x14ac:dyDescent="0.35">
      <c r="A259" s="1" t="s">
        <v>28167</v>
      </c>
      <c r="B259" s="1" t="s">
        <v>28169</v>
      </c>
      <c r="C259" s="1">
        <v>22509</v>
      </c>
      <c r="D259" s="1" t="s">
        <v>8282</v>
      </c>
      <c r="E259" s="1"/>
      <c r="F259" s="1"/>
      <c r="G259" s="5"/>
      <c r="H259" s="5"/>
      <c r="I259" s="5"/>
      <c r="J259" s="5"/>
      <c r="K259" s="5"/>
      <c r="L259" s="5"/>
      <c r="N259" s="5"/>
      <c r="O259" s="5"/>
      <c r="P259" s="5"/>
      <c r="Q259" s="5"/>
      <c r="R259" s="5"/>
    </row>
    <row r="260" spans="1:18" x14ac:dyDescent="0.35">
      <c r="A260" s="1" t="s">
        <v>1371</v>
      </c>
      <c r="B260" s="1" t="s">
        <v>1384</v>
      </c>
      <c r="C260" s="1">
        <v>22509</v>
      </c>
      <c r="D260" s="1" t="s">
        <v>8282</v>
      </c>
      <c r="E260" s="1"/>
      <c r="F260" s="1"/>
      <c r="G260" s="5"/>
      <c r="H260" s="5"/>
      <c r="I260" s="5"/>
      <c r="J260" s="5"/>
      <c r="K260" s="5"/>
      <c r="L260" s="5"/>
      <c r="N260" s="5"/>
      <c r="O260" s="5"/>
      <c r="P260" s="5"/>
      <c r="Q260" s="5"/>
      <c r="R260" s="5"/>
    </row>
    <row r="261" spans="1:18" x14ac:dyDescent="0.35">
      <c r="A261" s="1" t="s">
        <v>28170</v>
      </c>
      <c r="B261" s="1" t="s">
        <v>28171</v>
      </c>
      <c r="C261" s="1">
        <v>29349</v>
      </c>
      <c r="D261" s="1" t="s">
        <v>13627</v>
      </c>
      <c r="E261" s="1"/>
      <c r="F261" s="1"/>
      <c r="G261" s="5"/>
      <c r="H261" s="5"/>
      <c r="I261" s="5"/>
      <c r="J261" s="5"/>
      <c r="K261" s="5"/>
      <c r="L261" s="5"/>
      <c r="N261" s="5"/>
      <c r="O261" s="5"/>
      <c r="P261" s="5"/>
      <c r="Q261" s="5"/>
      <c r="R261" s="5"/>
    </row>
    <row r="262" spans="1:18" x14ac:dyDescent="0.35">
      <c r="A262" s="1" t="s">
        <v>1371</v>
      </c>
      <c r="B262" s="1" t="s">
        <v>1385</v>
      </c>
      <c r="C262" s="1">
        <v>29349</v>
      </c>
      <c r="D262" s="1" t="s">
        <v>13627</v>
      </c>
      <c r="E262" s="1"/>
      <c r="F262" s="1"/>
      <c r="G262" s="5"/>
      <c r="H262" s="5"/>
      <c r="I262" s="5"/>
      <c r="J262" s="5"/>
      <c r="K262" s="5"/>
      <c r="L262" s="5"/>
      <c r="N262" s="5"/>
      <c r="O262" s="5"/>
      <c r="P262" s="5"/>
      <c r="Q262" s="5"/>
      <c r="R262" s="5"/>
    </row>
    <row r="263" spans="1:18" x14ac:dyDescent="0.35">
      <c r="A263" s="1" t="s">
        <v>28170</v>
      </c>
      <c r="B263" s="1" t="s">
        <v>28171</v>
      </c>
      <c r="C263" s="1">
        <v>27460</v>
      </c>
      <c r="D263" s="1" t="s">
        <v>28148</v>
      </c>
      <c r="E263" s="1"/>
      <c r="F263" s="1"/>
      <c r="G263" s="5"/>
      <c r="H263" s="5"/>
      <c r="I263" s="5"/>
      <c r="J263" s="5"/>
      <c r="K263" s="5"/>
      <c r="L263" s="5"/>
      <c r="N263" s="5"/>
      <c r="O263" s="5"/>
      <c r="P263" s="5"/>
      <c r="Q263" s="5"/>
      <c r="R263" s="5"/>
    </row>
    <row r="264" spans="1:18" x14ac:dyDescent="0.35">
      <c r="A264" s="1" t="s">
        <v>28175</v>
      </c>
      <c r="B264" s="1" t="s">
        <v>28216</v>
      </c>
      <c r="C264" s="1">
        <v>26224</v>
      </c>
      <c r="D264" s="1" t="s">
        <v>28149</v>
      </c>
      <c r="E264" s="1"/>
      <c r="F264" s="1"/>
      <c r="G264" s="5"/>
      <c r="H264" s="5"/>
      <c r="I264" s="5"/>
      <c r="J264" s="5"/>
      <c r="K264" s="5"/>
      <c r="L264" s="5"/>
      <c r="N264" s="5"/>
      <c r="O264" s="5"/>
      <c r="P264" s="5"/>
      <c r="Q264" s="5"/>
      <c r="R264" s="5"/>
    </row>
    <row r="265" spans="1:18" x14ac:dyDescent="0.35">
      <c r="A265" s="1" t="s">
        <v>28211</v>
      </c>
      <c r="B265" s="1" t="s">
        <v>28216</v>
      </c>
      <c r="C265" s="1">
        <v>26224</v>
      </c>
      <c r="D265" s="1" t="s">
        <v>28149</v>
      </c>
      <c r="E265" s="1"/>
      <c r="F265" s="1"/>
      <c r="G265" s="5"/>
      <c r="H265" s="5"/>
      <c r="I265" s="5"/>
      <c r="J265" s="5"/>
      <c r="K265" s="5"/>
      <c r="L265" s="5"/>
      <c r="N265" s="5"/>
      <c r="O265" s="5"/>
      <c r="P265" s="5"/>
      <c r="Q265" s="5"/>
      <c r="R265" s="5"/>
    </row>
    <row r="266" spans="1:18" x14ac:dyDescent="0.35">
      <c r="A266" s="1" t="s">
        <v>553</v>
      </c>
      <c r="B266" s="1" t="s">
        <v>28216</v>
      </c>
      <c r="C266" s="1">
        <v>26224</v>
      </c>
      <c r="D266" s="1" t="s">
        <v>28149</v>
      </c>
      <c r="E266" s="1"/>
      <c r="F266" s="1"/>
      <c r="G266" s="5"/>
      <c r="H266" s="5"/>
      <c r="I266" s="5"/>
      <c r="J266" s="5"/>
      <c r="K266" s="5"/>
      <c r="L266" s="5"/>
      <c r="N266" s="5"/>
      <c r="O266" s="5"/>
      <c r="P266" s="5"/>
      <c r="Q266" s="5"/>
      <c r="R266" s="5"/>
    </row>
    <row r="267" spans="1:18" x14ac:dyDescent="0.35">
      <c r="A267" s="1" t="s">
        <v>28170</v>
      </c>
      <c r="B267" s="1" t="s">
        <v>28171</v>
      </c>
      <c r="C267" s="1">
        <v>26224</v>
      </c>
      <c r="D267" s="1" t="s">
        <v>28149</v>
      </c>
      <c r="E267" s="1"/>
      <c r="F267" s="1"/>
      <c r="G267" s="5"/>
      <c r="H267" s="5"/>
      <c r="I267" s="5"/>
      <c r="J267" s="5"/>
      <c r="K267" s="5"/>
      <c r="L267" s="5"/>
      <c r="N267" s="5"/>
      <c r="O267" s="5"/>
      <c r="P267" s="5"/>
      <c r="Q267" s="5"/>
      <c r="R267" s="5"/>
    </row>
    <row r="268" spans="1:18" x14ac:dyDescent="0.35">
      <c r="A268" s="1" t="s">
        <v>28170</v>
      </c>
      <c r="B268" s="1" t="s">
        <v>234</v>
      </c>
      <c r="C268" s="1">
        <v>26224</v>
      </c>
      <c r="D268" s="1" t="s">
        <v>28149</v>
      </c>
      <c r="E268" s="1"/>
      <c r="F268" s="1"/>
      <c r="G268" s="5"/>
      <c r="H268" s="5"/>
      <c r="I268" s="5"/>
      <c r="J268" s="5"/>
      <c r="K268" s="5"/>
      <c r="L268" s="5"/>
      <c r="N268" s="5"/>
      <c r="O268" s="5"/>
      <c r="P268" s="5"/>
      <c r="Q268" s="5"/>
      <c r="R268" s="5"/>
    </row>
    <row r="269" spans="1:18" x14ac:dyDescent="0.35">
      <c r="A269" s="1" t="s">
        <v>28194</v>
      </c>
      <c r="B269" s="1" t="s">
        <v>234</v>
      </c>
      <c r="C269" s="1">
        <v>26224</v>
      </c>
      <c r="D269" s="1" t="s">
        <v>28149</v>
      </c>
      <c r="E269" s="1"/>
      <c r="F269" s="1"/>
      <c r="G269" s="5"/>
      <c r="H269" s="5"/>
      <c r="I269" s="5"/>
      <c r="J269" s="5"/>
      <c r="K269" s="5"/>
      <c r="L269" s="5"/>
      <c r="N269" s="5"/>
      <c r="O269" s="5"/>
      <c r="P269" s="5"/>
      <c r="Q269" s="5"/>
      <c r="R269" s="5"/>
    </row>
    <row r="270" spans="1:18" x14ac:dyDescent="0.35">
      <c r="A270" s="1" t="s">
        <v>28177</v>
      </c>
      <c r="B270" s="1" t="s">
        <v>28233</v>
      </c>
      <c r="C270" s="1">
        <v>26224</v>
      </c>
      <c r="D270" s="1" t="s">
        <v>28149</v>
      </c>
      <c r="E270" s="1"/>
      <c r="F270" s="1"/>
      <c r="G270" s="5"/>
      <c r="H270" s="5"/>
      <c r="I270" s="5"/>
      <c r="J270" s="5"/>
      <c r="K270" s="5"/>
      <c r="L270" s="5"/>
      <c r="N270" s="5"/>
      <c r="O270" s="5"/>
      <c r="P270" s="5"/>
      <c r="Q270" s="5"/>
      <c r="R270" s="5"/>
    </row>
    <row r="271" spans="1:18" x14ac:dyDescent="0.35">
      <c r="A271" s="1" t="s">
        <v>28227</v>
      </c>
      <c r="B271" s="1" t="s">
        <v>456</v>
      </c>
      <c r="C271" s="1">
        <v>24424</v>
      </c>
      <c r="D271" s="1" t="s">
        <v>28205</v>
      </c>
      <c r="E271" s="1"/>
      <c r="F271" s="1"/>
      <c r="G271" s="5"/>
      <c r="H271" s="5"/>
      <c r="I271" s="5"/>
      <c r="J271" s="5"/>
      <c r="K271" s="5"/>
      <c r="L271" s="5"/>
      <c r="N271" s="5"/>
      <c r="O271" s="5"/>
      <c r="P271" s="5"/>
      <c r="Q271" s="5"/>
      <c r="R271" s="5"/>
    </row>
    <row r="272" spans="1:18" x14ac:dyDescent="0.35">
      <c r="A272" s="1" t="s">
        <v>28175</v>
      </c>
      <c r="B272" s="1" t="s">
        <v>39</v>
      </c>
      <c r="C272" s="1">
        <v>29243</v>
      </c>
      <c r="D272" s="1" t="s">
        <v>13494</v>
      </c>
      <c r="E272" s="1"/>
      <c r="F272" s="1"/>
      <c r="G272" s="5"/>
      <c r="H272" s="5"/>
      <c r="I272" s="5"/>
      <c r="J272" s="5"/>
      <c r="K272" s="5"/>
      <c r="L272" s="5"/>
      <c r="N272" s="5"/>
      <c r="O272" s="5"/>
      <c r="P272" s="5"/>
      <c r="Q272" s="5"/>
      <c r="R272" s="5"/>
    </row>
    <row r="273" spans="1:18" x14ac:dyDescent="0.35">
      <c r="A273" s="1" t="s">
        <v>553</v>
      </c>
      <c r="B273" s="1" t="s">
        <v>39</v>
      </c>
      <c r="C273" s="1">
        <v>29243</v>
      </c>
      <c r="D273" s="1" t="s">
        <v>13494</v>
      </c>
      <c r="E273" s="1"/>
      <c r="F273" s="1"/>
      <c r="G273" s="5"/>
      <c r="H273" s="5"/>
      <c r="I273" s="5"/>
      <c r="J273" s="5"/>
      <c r="K273" s="5"/>
      <c r="L273" s="5"/>
      <c r="N273" s="5"/>
      <c r="O273" s="5"/>
      <c r="P273" s="5"/>
      <c r="Q273" s="5"/>
      <c r="R273" s="5"/>
    </row>
    <row r="274" spans="1:18" x14ac:dyDescent="0.35">
      <c r="A274" s="1" t="s">
        <v>28176</v>
      </c>
      <c r="B274" s="1" t="s">
        <v>836</v>
      </c>
      <c r="C274" s="1">
        <v>29243</v>
      </c>
      <c r="D274" s="1" t="s">
        <v>13494</v>
      </c>
      <c r="E274" s="1"/>
      <c r="F274" s="1"/>
      <c r="G274" s="5"/>
      <c r="H274" s="5"/>
      <c r="I274" s="5"/>
      <c r="J274" s="5"/>
      <c r="K274" s="5"/>
      <c r="L274" s="5"/>
      <c r="N274" s="5"/>
      <c r="O274" s="5"/>
      <c r="P274" s="5"/>
      <c r="Q274" s="5"/>
      <c r="R274" s="5"/>
    </row>
    <row r="275" spans="1:18" x14ac:dyDescent="0.35">
      <c r="A275" s="1" t="s">
        <v>28177</v>
      </c>
      <c r="B275" s="1" t="s">
        <v>39</v>
      </c>
      <c r="C275" s="1">
        <v>29243</v>
      </c>
      <c r="D275" s="1" t="s">
        <v>13494</v>
      </c>
      <c r="E275" s="1"/>
      <c r="F275" s="1"/>
      <c r="G275" s="5"/>
      <c r="H275" s="5"/>
      <c r="I275" s="5"/>
      <c r="J275" s="5"/>
      <c r="K275" s="5"/>
      <c r="L275" s="5"/>
      <c r="N275" s="5"/>
      <c r="O275" s="5"/>
      <c r="P275" s="5"/>
      <c r="Q275" s="5"/>
      <c r="R275" s="5"/>
    </row>
    <row r="276" spans="1:18" x14ac:dyDescent="0.35">
      <c r="A276" s="1" t="s">
        <v>28175</v>
      </c>
      <c r="B276" s="1" t="s">
        <v>28210</v>
      </c>
      <c r="C276" s="1">
        <v>30063</v>
      </c>
      <c r="D276" s="1" t="s">
        <v>14498</v>
      </c>
      <c r="E276" s="1"/>
      <c r="F276" s="1"/>
      <c r="G276" s="5"/>
      <c r="H276" s="5"/>
      <c r="I276" s="5"/>
      <c r="J276" s="5"/>
      <c r="K276" s="5"/>
      <c r="L276" s="5"/>
      <c r="N276" s="5"/>
      <c r="O276" s="5"/>
      <c r="P276" s="5"/>
      <c r="Q276" s="5"/>
      <c r="R276" s="5"/>
    </row>
    <row r="277" spans="1:18" x14ac:dyDescent="0.35">
      <c r="A277" s="1" t="s">
        <v>28211</v>
      </c>
      <c r="B277" s="1" t="s">
        <v>28213</v>
      </c>
      <c r="C277" s="1">
        <v>30063</v>
      </c>
      <c r="D277" s="1" t="s">
        <v>14498</v>
      </c>
      <c r="E277" s="1"/>
      <c r="F277" s="1"/>
      <c r="G277" s="5"/>
      <c r="H277" s="5"/>
      <c r="I277" s="5"/>
      <c r="J277" s="5"/>
      <c r="K277" s="5"/>
      <c r="L277" s="5"/>
      <c r="N277" s="5"/>
      <c r="O277" s="5"/>
      <c r="P277" s="5"/>
      <c r="Q277" s="5"/>
      <c r="R277" s="5"/>
    </row>
    <row r="278" spans="1:18" x14ac:dyDescent="0.35">
      <c r="A278" s="1" t="s">
        <v>553</v>
      </c>
      <c r="B278" s="1" t="s">
        <v>28212</v>
      </c>
      <c r="C278" s="1">
        <v>30063</v>
      </c>
      <c r="D278" s="1" t="s">
        <v>14498</v>
      </c>
      <c r="E278" s="1"/>
      <c r="F278" s="1"/>
      <c r="G278" s="5"/>
      <c r="H278" s="5"/>
      <c r="I278" s="5"/>
      <c r="J278" s="5"/>
      <c r="K278" s="5"/>
      <c r="L278" s="5"/>
      <c r="N278" s="5"/>
      <c r="O278" s="5"/>
      <c r="P278" s="5"/>
      <c r="Q278" s="5"/>
      <c r="R278" s="5"/>
    </row>
    <row r="279" spans="1:18" x14ac:dyDescent="0.35">
      <c r="A279" s="1" t="s">
        <v>28176</v>
      </c>
      <c r="B279" s="1" t="s">
        <v>28212</v>
      </c>
      <c r="C279" s="1">
        <v>30063</v>
      </c>
      <c r="D279" s="1" t="s">
        <v>14498</v>
      </c>
      <c r="E279" s="1"/>
      <c r="F279" s="1"/>
      <c r="G279" s="5"/>
      <c r="H279" s="5"/>
      <c r="I279" s="5"/>
      <c r="J279" s="5"/>
      <c r="K279" s="5"/>
      <c r="L279" s="5"/>
      <c r="N279" s="5"/>
      <c r="O279" s="5"/>
      <c r="P279" s="5"/>
      <c r="Q279" s="5"/>
      <c r="R279" s="5"/>
    </row>
    <row r="280" spans="1:18" x14ac:dyDescent="0.35">
      <c r="A280" s="1" t="s">
        <v>28177</v>
      </c>
      <c r="B280" s="1" t="s">
        <v>28212</v>
      </c>
      <c r="C280" s="1">
        <v>30063</v>
      </c>
      <c r="D280" s="1" t="s">
        <v>14498</v>
      </c>
      <c r="E280" s="1"/>
      <c r="F280" s="1"/>
      <c r="G280" s="5"/>
      <c r="H280" s="5"/>
      <c r="I280" s="5"/>
      <c r="J280" s="5"/>
      <c r="K280" s="5"/>
      <c r="L280" s="5"/>
      <c r="N280" s="5"/>
      <c r="O280" s="5"/>
      <c r="P280" s="5"/>
      <c r="Q280" s="5"/>
      <c r="R280" s="5"/>
    </row>
    <row r="281" spans="1:18" x14ac:dyDescent="0.35">
      <c r="A281" s="1" t="s">
        <v>28177</v>
      </c>
      <c r="B281" s="1" t="s">
        <v>28234</v>
      </c>
      <c r="C281" s="1">
        <v>30635</v>
      </c>
      <c r="D281" s="1" t="s">
        <v>15362</v>
      </c>
      <c r="E281" s="1"/>
      <c r="F281" s="1"/>
      <c r="G281" s="5"/>
      <c r="H281" s="5"/>
      <c r="I281" s="5"/>
      <c r="J281" s="5"/>
      <c r="K281" s="5"/>
      <c r="L281" s="5"/>
      <c r="N281" s="5"/>
      <c r="O281" s="5"/>
      <c r="P281" s="5"/>
      <c r="Q281" s="5"/>
      <c r="R281" s="5"/>
    </row>
    <row r="282" spans="1:18" x14ac:dyDescent="0.35">
      <c r="A282" s="1" t="s">
        <v>28196</v>
      </c>
      <c r="B282" s="1" t="s">
        <v>28208</v>
      </c>
      <c r="C282" s="1">
        <v>30635</v>
      </c>
      <c r="D282" s="1" t="s">
        <v>15362</v>
      </c>
      <c r="E282" s="1"/>
      <c r="F282" s="1"/>
      <c r="G282" s="5"/>
      <c r="H282" s="5"/>
      <c r="I282" s="5"/>
      <c r="J282" s="5"/>
      <c r="K282" s="5"/>
      <c r="L282" s="5"/>
      <c r="N282" s="5"/>
      <c r="O282" s="5"/>
      <c r="P282" s="5"/>
      <c r="Q282" s="5"/>
      <c r="R282" s="5"/>
    </row>
    <row r="283" spans="1:18" x14ac:dyDescent="0.35">
      <c r="A283" s="1" t="s">
        <v>28217</v>
      </c>
      <c r="B283" s="1" t="s">
        <v>28226</v>
      </c>
      <c r="C283" s="1">
        <v>30635</v>
      </c>
      <c r="D283" s="1" t="s">
        <v>15362</v>
      </c>
      <c r="E283" s="1"/>
      <c r="F283" s="1"/>
      <c r="G283" s="5"/>
      <c r="H283" s="5"/>
      <c r="I283" s="5"/>
      <c r="J283" s="5"/>
      <c r="K283" s="5"/>
      <c r="L283" s="5"/>
      <c r="N283" s="5"/>
      <c r="O283" s="5"/>
      <c r="P283" s="5"/>
      <c r="Q283" s="5"/>
      <c r="R283" s="5"/>
    </row>
    <row r="284" spans="1:18" x14ac:dyDescent="0.35">
      <c r="A284" s="1" t="s">
        <v>28235</v>
      </c>
      <c r="B284" s="1" t="s">
        <v>499</v>
      </c>
      <c r="C284" s="1">
        <v>33921</v>
      </c>
      <c r="D284" s="1" t="s">
        <v>21539</v>
      </c>
      <c r="E284" s="1"/>
      <c r="F284" s="1"/>
      <c r="G284" s="5"/>
      <c r="H284" s="5"/>
      <c r="I284" s="5"/>
      <c r="J284" s="5"/>
      <c r="K284" s="5"/>
      <c r="L284" s="5"/>
      <c r="N284" s="5"/>
      <c r="O284" s="5"/>
      <c r="P284" s="5"/>
      <c r="Q284" s="5"/>
      <c r="R284" s="5"/>
    </row>
    <row r="285" spans="1:18" x14ac:dyDescent="0.35">
      <c r="A285" s="1" t="s">
        <v>28236</v>
      </c>
      <c r="B285" s="1" t="s">
        <v>1008</v>
      </c>
      <c r="C285" s="1">
        <v>33921</v>
      </c>
      <c r="D285" s="1" t="s">
        <v>21539</v>
      </c>
      <c r="E285" s="1"/>
      <c r="F285" s="1"/>
      <c r="G285" s="5"/>
      <c r="H285" s="5"/>
      <c r="I285" s="5"/>
      <c r="J285" s="5"/>
      <c r="K285" s="5"/>
      <c r="L285" s="5"/>
      <c r="N285" s="5"/>
      <c r="O285" s="5"/>
      <c r="P285" s="5"/>
      <c r="Q285" s="5"/>
      <c r="R285" s="5"/>
    </row>
    <row r="286" spans="1:18" x14ac:dyDescent="0.35">
      <c r="A286" s="1" t="s">
        <v>28236</v>
      </c>
      <c r="B286" s="1" t="s">
        <v>499</v>
      </c>
      <c r="C286" s="1">
        <v>33921</v>
      </c>
      <c r="D286" s="1" t="s">
        <v>21539</v>
      </c>
      <c r="E286" s="1"/>
      <c r="F286" s="1"/>
      <c r="G286" s="5"/>
      <c r="H286" s="5"/>
      <c r="I286" s="5"/>
      <c r="J286" s="5"/>
      <c r="K286" s="5"/>
      <c r="L286" s="5"/>
      <c r="N286" s="5"/>
      <c r="O286" s="5"/>
      <c r="P286" s="5"/>
      <c r="Q286" s="5"/>
      <c r="R286" s="5"/>
    </row>
    <row r="287" spans="1:18" x14ac:dyDescent="0.35">
      <c r="A287" s="1" t="s">
        <v>28237</v>
      </c>
      <c r="B287" s="1" t="s">
        <v>499</v>
      </c>
      <c r="C287" s="1">
        <v>33921</v>
      </c>
      <c r="D287" s="1" t="s">
        <v>21539</v>
      </c>
      <c r="E287" s="1"/>
      <c r="F287" s="1"/>
      <c r="G287" s="5"/>
      <c r="H287" s="5"/>
      <c r="I287" s="5"/>
      <c r="J287" s="5"/>
      <c r="K287" s="5"/>
      <c r="L287" s="5"/>
      <c r="N287" s="5"/>
      <c r="O287" s="5"/>
      <c r="P287" s="5"/>
      <c r="Q287" s="5"/>
      <c r="R287" s="5"/>
    </row>
    <row r="288" spans="1:18" x14ac:dyDescent="0.35">
      <c r="A288" s="1" t="s">
        <v>28235</v>
      </c>
      <c r="B288" s="1" t="s">
        <v>499</v>
      </c>
      <c r="C288" s="1">
        <v>33825</v>
      </c>
      <c r="D288" s="1" t="s">
        <v>21330</v>
      </c>
      <c r="E288" s="1"/>
      <c r="F288" s="1"/>
      <c r="G288" s="5"/>
      <c r="H288" s="5"/>
      <c r="I288" s="5"/>
      <c r="J288" s="5"/>
      <c r="K288" s="5"/>
      <c r="L288" s="5"/>
      <c r="N288" s="5"/>
      <c r="O288" s="5"/>
      <c r="P288" s="5"/>
      <c r="Q288" s="5"/>
      <c r="R288" s="5"/>
    </row>
    <row r="289" spans="1:18" x14ac:dyDescent="0.35">
      <c r="A289" s="1" t="s">
        <v>28238</v>
      </c>
      <c r="B289" s="1" t="s">
        <v>917</v>
      </c>
      <c r="C289" s="1">
        <v>33825</v>
      </c>
      <c r="D289" s="1" t="s">
        <v>21330</v>
      </c>
      <c r="E289" s="1"/>
      <c r="F289" s="1"/>
      <c r="G289" s="5"/>
      <c r="H289" s="5"/>
      <c r="I289" s="5"/>
      <c r="J289" s="5"/>
      <c r="K289" s="5"/>
      <c r="L289" s="5"/>
      <c r="N289" s="5"/>
      <c r="O289" s="5"/>
      <c r="P289" s="5"/>
      <c r="Q289" s="5"/>
      <c r="R289" s="5"/>
    </row>
    <row r="290" spans="1:18" x14ac:dyDescent="0.35">
      <c r="A290" s="1" t="s">
        <v>28236</v>
      </c>
      <c r="B290" s="1" t="s">
        <v>499</v>
      </c>
      <c r="C290" s="1">
        <v>33825</v>
      </c>
      <c r="D290" s="1" t="s">
        <v>21330</v>
      </c>
      <c r="E290" s="1"/>
      <c r="F290" s="1"/>
      <c r="G290" s="5"/>
      <c r="H290" s="5"/>
      <c r="I290" s="5"/>
      <c r="J290" s="5"/>
      <c r="K290" s="5"/>
      <c r="L290" s="5"/>
      <c r="N290" s="5"/>
      <c r="O290" s="5"/>
      <c r="P290" s="5"/>
      <c r="Q290" s="5"/>
      <c r="R290" s="5"/>
    </row>
    <row r="291" spans="1:18" x14ac:dyDescent="0.35">
      <c r="A291" s="1" t="s">
        <v>28237</v>
      </c>
      <c r="B291" s="1" t="s">
        <v>499</v>
      </c>
      <c r="C291" s="1">
        <v>33825</v>
      </c>
      <c r="D291" s="1" t="s">
        <v>21330</v>
      </c>
      <c r="E291" s="1"/>
      <c r="F291" s="1"/>
      <c r="G291" s="5"/>
      <c r="H291" s="5"/>
      <c r="I291" s="5"/>
      <c r="J291" s="5"/>
      <c r="K291" s="5"/>
      <c r="L291" s="5"/>
      <c r="N291" s="5"/>
      <c r="O291" s="5"/>
      <c r="P291" s="5"/>
      <c r="Q291" s="5"/>
      <c r="R291" s="5"/>
    </row>
    <row r="292" spans="1:18" x14ac:dyDescent="0.35">
      <c r="A292" s="1" t="s">
        <v>28170</v>
      </c>
      <c r="B292" s="1" t="s">
        <v>28171</v>
      </c>
      <c r="C292" s="1">
        <v>33826</v>
      </c>
      <c r="D292" s="1" t="s">
        <v>21333</v>
      </c>
      <c r="E292" s="1"/>
      <c r="F292" s="1"/>
      <c r="G292" s="5"/>
      <c r="H292" s="5"/>
      <c r="I292" s="5"/>
      <c r="J292" s="5"/>
      <c r="K292" s="5"/>
      <c r="L292" s="5"/>
      <c r="N292" s="5"/>
      <c r="O292" s="5"/>
      <c r="P292" s="5"/>
      <c r="Q292" s="5"/>
      <c r="R292" s="5"/>
    </row>
    <row r="293" spans="1:18" x14ac:dyDescent="0.35">
      <c r="A293" s="1" t="s">
        <v>28170</v>
      </c>
      <c r="B293" s="1" t="s">
        <v>421</v>
      </c>
      <c r="C293" s="1">
        <v>33826</v>
      </c>
      <c r="D293" s="1" t="s">
        <v>21333</v>
      </c>
      <c r="E293" s="1"/>
      <c r="F293" s="1"/>
      <c r="G293" s="5"/>
      <c r="H293" s="5"/>
      <c r="I293" s="5"/>
      <c r="J293" s="5"/>
      <c r="K293" s="5"/>
      <c r="L293" s="5"/>
      <c r="N293" s="5"/>
      <c r="O293" s="5"/>
      <c r="P293" s="5"/>
      <c r="Q293" s="5"/>
      <c r="R293" s="5"/>
    </row>
    <row r="294" spans="1:18" x14ac:dyDescent="0.35">
      <c r="A294" s="1" t="s">
        <v>28175</v>
      </c>
      <c r="B294" s="1" t="s">
        <v>28210</v>
      </c>
      <c r="C294" s="1">
        <v>31468</v>
      </c>
      <c r="D294" s="1" t="s">
        <v>16709</v>
      </c>
      <c r="E294" s="1"/>
      <c r="F294" s="1"/>
      <c r="G294" s="5"/>
      <c r="H294" s="5"/>
      <c r="I294" s="5"/>
      <c r="J294" s="5"/>
      <c r="K294" s="5"/>
      <c r="L294" s="5"/>
      <c r="N294" s="5"/>
      <c r="O294" s="5"/>
      <c r="P294" s="5"/>
      <c r="Q294" s="5"/>
      <c r="R294" s="5"/>
    </row>
    <row r="295" spans="1:18" x14ac:dyDescent="0.35">
      <c r="A295" s="1" t="s">
        <v>28211</v>
      </c>
      <c r="B295" s="1" t="s">
        <v>43</v>
      </c>
      <c r="C295" s="1">
        <v>31468</v>
      </c>
      <c r="D295" s="1" t="s">
        <v>16709</v>
      </c>
      <c r="E295" s="1"/>
      <c r="F295" s="1"/>
      <c r="G295" s="5"/>
      <c r="H295" s="5"/>
      <c r="I295" s="5"/>
      <c r="J295" s="5"/>
      <c r="K295" s="5"/>
      <c r="L295" s="5"/>
      <c r="N295" s="5"/>
      <c r="O295" s="5"/>
      <c r="P295" s="5"/>
      <c r="Q295" s="5"/>
      <c r="R295" s="5"/>
    </row>
    <row r="296" spans="1:18" x14ac:dyDescent="0.35">
      <c r="A296" s="1" t="s">
        <v>28211</v>
      </c>
      <c r="B296" s="1" t="s">
        <v>28221</v>
      </c>
      <c r="C296" s="1">
        <v>31468</v>
      </c>
      <c r="D296" s="1" t="s">
        <v>16709</v>
      </c>
      <c r="E296" s="1"/>
      <c r="F296" s="1"/>
      <c r="G296" s="5"/>
      <c r="H296" s="5"/>
      <c r="I296" s="5"/>
      <c r="J296" s="5"/>
      <c r="K296" s="5"/>
      <c r="L296" s="5"/>
      <c r="N296" s="5"/>
      <c r="O296" s="5"/>
      <c r="P296" s="5"/>
      <c r="Q296" s="5"/>
      <c r="R296" s="5"/>
    </row>
    <row r="297" spans="1:18" x14ac:dyDescent="0.35">
      <c r="A297" s="1" t="s">
        <v>28235</v>
      </c>
      <c r="B297" s="1" t="s">
        <v>378</v>
      </c>
      <c r="C297" s="1">
        <v>31468</v>
      </c>
      <c r="D297" s="1" t="s">
        <v>16709</v>
      </c>
      <c r="E297" s="1"/>
      <c r="F297" s="1"/>
      <c r="G297" s="5"/>
      <c r="H297" s="5"/>
      <c r="I297" s="5"/>
      <c r="J297" s="5"/>
      <c r="K297" s="5"/>
      <c r="L297" s="5"/>
      <c r="N297" s="5"/>
      <c r="O297" s="5"/>
      <c r="P297" s="5"/>
      <c r="Q297" s="5"/>
      <c r="R297" s="5"/>
    </row>
    <row r="298" spans="1:18" x14ac:dyDescent="0.35">
      <c r="A298" s="1" t="s">
        <v>553</v>
      </c>
      <c r="B298" s="1" t="s">
        <v>28212</v>
      </c>
      <c r="C298" s="1">
        <v>31468</v>
      </c>
      <c r="D298" s="1" t="s">
        <v>16709</v>
      </c>
      <c r="E298" s="1"/>
      <c r="F298" s="1"/>
      <c r="G298" s="5"/>
      <c r="H298" s="5"/>
      <c r="I298" s="5"/>
      <c r="J298" s="5"/>
      <c r="K298" s="5"/>
      <c r="L298" s="5"/>
      <c r="N298" s="5"/>
      <c r="O298" s="5"/>
      <c r="P298" s="5"/>
      <c r="Q298" s="5"/>
      <c r="R298" s="5"/>
    </row>
    <row r="299" spans="1:18" x14ac:dyDescent="0.35">
      <c r="A299" s="1" t="s">
        <v>28170</v>
      </c>
      <c r="B299" s="1" t="s">
        <v>28221</v>
      </c>
      <c r="C299" s="1">
        <v>31468</v>
      </c>
      <c r="D299" s="1" t="s">
        <v>16709</v>
      </c>
      <c r="E299" s="1"/>
      <c r="F299" s="1"/>
      <c r="G299" s="5"/>
      <c r="H299" s="5"/>
      <c r="I299" s="5"/>
      <c r="J299" s="5"/>
      <c r="K299" s="5"/>
      <c r="L299" s="5"/>
      <c r="N299" s="5"/>
      <c r="O299" s="5"/>
      <c r="P299" s="5"/>
      <c r="Q299" s="5"/>
      <c r="R299" s="5"/>
    </row>
    <row r="300" spans="1:18" x14ac:dyDescent="0.35">
      <c r="A300" s="1" t="s">
        <v>28176</v>
      </c>
      <c r="B300" s="1" t="s">
        <v>28212</v>
      </c>
      <c r="C300" s="1">
        <v>31468</v>
      </c>
      <c r="D300" s="1" t="s">
        <v>16709</v>
      </c>
      <c r="E300" s="1"/>
      <c r="F300" s="1"/>
      <c r="G300" s="5"/>
      <c r="H300" s="5"/>
      <c r="I300" s="5"/>
      <c r="J300" s="5"/>
      <c r="K300" s="5"/>
      <c r="L300" s="5"/>
      <c r="N300" s="5"/>
      <c r="O300" s="5"/>
      <c r="P300" s="5"/>
      <c r="Q300" s="5"/>
      <c r="R300" s="5"/>
    </row>
    <row r="301" spans="1:18" x14ac:dyDescent="0.35">
      <c r="A301" s="1" t="s">
        <v>28236</v>
      </c>
      <c r="B301" s="1" t="s">
        <v>28239</v>
      </c>
      <c r="C301" s="1">
        <v>31468</v>
      </c>
      <c r="D301" s="1" t="s">
        <v>16709</v>
      </c>
      <c r="E301" s="1"/>
      <c r="F301" s="1"/>
      <c r="G301" s="5"/>
      <c r="H301" s="5"/>
      <c r="I301" s="5"/>
      <c r="J301" s="5"/>
      <c r="K301" s="5"/>
      <c r="L301" s="5"/>
      <c r="N301" s="5"/>
      <c r="O301" s="5"/>
      <c r="P301" s="5"/>
      <c r="Q301" s="5"/>
      <c r="R301" s="5"/>
    </row>
    <row r="302" spans="1:18" x14ac:dyDescent="0.35">
      <c r="A302" s="1" t="s">
        <v>28236</v>
      </c>
      <c r="B302" s="1" t="s">
        <v>1008</v>
      </c>
      <c r="C302" s="1">
        <v>31468</v>
      </c>
      <c r="D302" s="1" t="s">
        <v>16709</v>
      </c>
      <c r="E302" s="1"/>
      <c r="F302" s="1"/>
      <c r="G302" s="5"/>
      <c r="H302" s="5"/>
      <c r="I302" s="5"/>
      <c r="J302" s="5"/>
      <c r="K302" s="5"/>
      <c r="L302" s="5"/>
      <c r="N302" s="5"/>
      <c r="O302" s="5"/>
      <c r="P302" s="5"/>
      <c r="Q302" s="5"/>
      <c r="R302" s="5"/>
    </row>
    <row r="303" spans="1:18" x14ac:dyDescent="0.35">
      <c r="A303" s="1" t="s">
        <v>28177</v>
      </c>
      <c r="B303" s="1" t="s">
        <v>28212</v>
      </c>
      <c r="C303" s="1">
        <v>31468</v>
      </c>
      <c r="D303" s="1" t="s">
        <v>16709</v>
      </c>
      <c r="E303" s="1"/>
      <c r="F303" s="1"/>
      <c r="G303" s="5"/>
      <c r="H303" s="5"/>
      <c r="I303" s="5"/>
      <c r="J303" s="5"/>
      <c r="K303" s="5"/>
      <c r="L303" s="5"/>
      <c r="N303" s="5"/>
      <c r="O303" s="5"/>
      <c r="P303" s="5"/>
      <c r="Q303" s="5"/>
      <c r="R303" s="5"/>
    </row>
    <row r="304" spans="1:18" x14ac:dyDescent="0.35">
      <c r="A304" s="1" t="s">
        <v>28237</v>
      </c>
      <c r="B304" s="1" t="s">
        <v>378</v>
      </c>
      <c r="C304" s="1">
        <v>31468</v>
      </c>
      <c r="D304" s="1" t="s">
        <v>16709</v>
      </c>
      <c r="E304" s="1"/>
      <c r="F304" s="1"/>
      <c r="G304" s="5"/>
      <c r="H304" s="5"/>
      <c r="I304" s="5"/>
      <c r="J304" s="5"/>
      <c r="K304" s="5"/>
      <c r="L304" s="5"/>
      <c r="N304" s="5"/>
      <c r="O304" s="5"/>
      <c r="P304" s="5"/>
      <c r="Q304" s="5"/>
      <c r="R304" s="5"/>
    </row>
    <row r="305" spans="1:18" x14ac:dyDescent="0.35">
      <c r="A305" s="1" t="s">
        <v>28240</v>
      </c>
      <c r="B305" s="1" t="s">
        <v>1157</v>
      </c>
      <c r="C305" s="1">
        <v>31468</v>
      </c>
      <c r="D305" s="1" t="s">
        <v>16709</v>
      </c>
      <c r="E305" s="1"/>
      <c r="F305" s="1"/>
      <c r="G305" s="5"/>
      <c r="H305" s="5"/>
      <c r="I305" s="5"/>
      <c r="J305" s="5"/>
      <c r="K305" s="5"/>
      <c r="L305" s="5"/>
      <c r="N305" s="5"/>
      <c r="O305" s="5"/>
      <c r="P305" s="5"/>
      <c r="Q305" s="5"/>
      <c r="R305" s="5"/>
    </row>
    <row r="306" spans="1:18" x14ac:dyDescent="0.35">
      <c r="A306" s="1" t="s">
        <v>28175</v>
      </c>
      <c r="B306" s="1" t="s">
        <v>28216</v>
      </c>
      <c r="C306" s="1">
        <v>32765</v>
      </c>
      <c r="D306" s="1" t="s">
        <v>19336</v>
      </c>
      <c r="E306" s="1"/>
      <c r="F306" s="1"/>
      <c r="G306" s="5"/>
      <c r="H306" s="5"/>
      <c r="I306" s="5"/>
      <c r="J306" s="5"/>
      <c r="K306" s="5"/>
      <c r="L306" s="5"/>
      <c r="N306" s="5"/>
      <c r="O306" s="5"/>
      <c r="P306" s="5"/>
      <c r="Q306" s="5"/>
      <c r="R306" s="5"/>
    </row>
    <row r="307" spans="1:18" x14ac:dyDescent="0.35">
      <c r="A307" s="1" t="s">
        <v>28211</v>
      </c>
      <c r="B307" s="1" t="s">
        <v>28216</v>
      </c>
      <c r="C307" s="1">
        <v>32765</v>
      </c>
      <c r="D307" s="1" t="s">
        <v>19336</v>
      </c>
      <c r="E307" s="1"/>
      <c r="F307" s="1"/>
      <c r="G307" s="5"/>
      <c r="H307" s="5"/>
      <c r="I307" s="5"/>
      <c r="J307" s="5"/>
      <c r="K307" s="5"/>
      <c r="L307" s="5"/>
      <c r="N307" s="5"/>
      <c r="O307" s="5"/>
      <c r="P307" s="5"/>
      <c r="Q307" s="5"/>
      <c r="R307" s="5"/>
    </row>
    <row r="308" spans="1:18" x14ac:dyDescent="0.35">
      <c r="A308" s="1" t="s">
        <v>28235</v>
      </c>
      <c r="B308" s="1" t="s">
        <v>73</v>
      </c>
      <c r="C308" s="1">
        <v>32765</v>
      </c>
      <c r="D308" s="1" t="s">
        <v>19336</v>
      </c>
      <c r="E308" s="1"/>
      <c r="F308" s="1"/>
      <c r="G308" s="5"/>
      <c r="H308" s="5"/>
      <c r="I308" s="5"/>
      <c r="J308" s="5"/>
      <c r="K308" s="5"/>
      <c r="L308" s="5"/>
      <c r="N308" s="5"/>
      <c r="O308" s="5"/>
      <c r="P308" s="5"/>
      <c r="Q308" s="5"/>
      <c r="R308" s="5"/>
    </row>
    <row r="309" spans="1:18" x14ac:dyDescent="0.35">
      <c r="A309" s="1" t="s">
        <v>553</v>
      </c>
      <c r="B309" s="1" t="s">
        <v>28216</v>
      </c>
      <c r="C309" s="1">
        <v>32765</v>
      </c>
      <c r="D309" s="1" t="s">
        <v>19336</v>
      </c>
      <c r="E309" s="1"/>
      <c r="F309" s="1"/>
      <c r="G309" s="5"/>
      <c r="H309" s="5"/>
      <c r="I309" s="5"/>
      <c r="J309" s="5"/>
      <c r="K309" s="5"/>
      <c r="L309" s="5"/>
      <c r="N309" s="5"/>
      <c r="O309" s="5"/>
      <c r="P309" s="5"/>
      <c r="Q309" s="5"/>
      <c r="R309" s="5"/>
    </row>
    <row r="310" spans="1:18" x14ac:dyDescent="0.35">
      <c r="A310" s="1" t="s">
        <v>28170</v>
      </c>
      <c r="B310" s="1" t="s">
        <v>28171</v>
      </c>
      <c r="C310" s="1">
        <v>32765</v>
      </c>
      <c r="D310" s="1" t="s">
        <v>19336</v>
      </c>
      <c r="E310" s="1"/>
      <c r="F310" s="1"/>
      <c r="G310" s="5"/>
      <c r="H310" s="5"/>
      <c r="I310" s="5"/>
      <c r="J310" s="5"/>
      <c r="K310" s="5"/>
      <c r="L310" s="5"/>
      <c r="N310" s="5"/>
      <c r="O310" s="5"/>
      <c r="P310" s="5"/>
      <c r="Q310" s="5"/>
      <c r="R310" s="5"/>
    </row>
    <row r="311" spans="1:18" x14ac:dyDescent="0.35">
      <c r="A311" s="1" t="s">
        <v>28177</v>
      </c>
      <c r="B311" s="1" t="s">
        <v>28233</v>
      </c>
      <c r="C311" s="1">
        <v>32765</v>
      </c>
      <c r="D311" s="1" t="s">
        <v>19336</v>
      </c>
      <c r="E311" s="1"/>
      <c r="F311" s="1"/>
      <c r="G311" s="5"/>
      <c r="H311" s="5"/>
      <c r="I311" s="5"/>
      <c r="J311" s="5"/>
      <c r="K311" s="5"/>
      <c r="L311" s="5"/>
      <c r="N311" s="5"/>
      <c r="O311" s="5"/>
      <c r="P311" s="5"/>
      <c r="Q311" s="5"/>
      <c r="R311" s="5"/>
    </row>
    <row r="312" spans="1:18" x14ac:dyDescent="0.35">
      <c r="A312" s="1" t="s">
        <v>28170</v>
      </c>
      <c r="B312" s="1" t="s">
        <v>28171</v>
      </c>
      <c r="C312" s="1">
        <v>31543</v>
      </c>
      <c r="D312" s="1" t="s">
        <v>16863</v>
      </c>
      <c r="E312" s="1"/>
      <c r="F312" s="1"/>
      <c r="G312" s="5"/>
      <c r="H312" s="5"/>
      <c r="I312" s="5"/>
      <c r="J312" s="5"/>
      <c r="K312" s="5"/>
      <c r="L312" s="5"/>
      <c r="N312" s="5"/>
      <c r="O312" s="5"/>
      <c r="P312" s="5"/>
      <c r="Q312" s="5"/>
      <c r="R312" s="5"/>
    </row>
    <row r="313" spans="1:18" x14ac:dyDescent="0.35">
      <c r="A313" s="1" t="s">
        <v>28170</v>
      </c>
      <c r="B313" s="1" t="s">
        <v>421</v>
      </c>
      <c r="C313" s="1">
        <v>31543</v>
      </c>
      <c r="D313" s="1" t="s">
        <v>16863</v>
      </c>
      <c r="E313" s="1"/>
      <c r="F313" s="1"/>
      <c r="G313" s="5"/>
      <c r="H313" s="5"/>
      <c r="I313" s="5"/>
      <c r="J313" s="5"/>
      <c r="K313" s="5"/>
      <c r="L313" s="5"/>
      <c r="N313" s="5"/>
      <c r="O313" s="5"/>
      <c r="P313" s="5"/>
      <c r="Q313" s="5"/>
      <c r="R313" s="5"/>
    </row>
    <row r="314" spans="1:18" x14ac:dyDescent="0.35">
      <c r="A314" s="1" t="s">
        <v>28170</v>
      </c>
      <c r="B314" s="1" t="s">
        <v>28171</v>
      </c>
      <c r="C314" s="1">
        <v>30655</v>
      </c>
      <c r="D314" s="1" t="s">
        <v>15396</v>
      </c>
      <c r="E314" s="1"/>
      <c r="F314" s="1"/>
      <c r="G314" s="5"/>
      <c r="H314" s="5"/>
      <c r="I314" s="5"/>
      <c r="J314" s="5"/>
      <c r="K314" s="5"/>
      <c r="L314" s="5"/>
      <c r="N314" s="5"/>
      <c r="O314" s="5"/>
      <c r="P314" s="5"/>
      <c r="Q314" s="5"/>
      <c r="R314" s="5"/>
    </row>
    <row r="315" spans="1:18" x14ac:dyDescent="0.35">
      <c r="A315" s="1" t="s">
        <v>28235</v>
      </c>
      <c r="B315" s="1" t="s">
        <v>489</v>
      </c>
      <c r="C315" s="1">
        <v>31548</v>
      </c>
      <c r="D315" s="1" t="s">
        <v>16877</v>
      </c>
      <c r="E315" s="1"/>
      <c r="F315" s="1"/>
      <c r="G315" s="5"/>
      <c r="H315" s="5"/>
      <c r="I315" s="5"/>
      <c r="J315" s="5"/>
      <c r="K315" s="5"/>
      <c r="L315" s="5"/>
      <c r="N315" s="5"/>
      <c r="O315" s="5"/>
      <c r="P315" s="5"/>
      <c r="Q315" s="5"/>
      <c r="R315" s="5"/>
    </row>
    <row r="316" spans="1:18" x14ac:dyDescent="0.35">
      <c r="A316" s="1" t="s">
        <v>28235</v>
      </c>
      <c r="B316" s="1" t="s">
        <v>490</v>
      </c>
      <c r="C316" s="1">
        <v>31548</v>
      </c>
      <c r="D316" s="1" t="s">
        <v>16877</v>
      </c>
      <c r="E316" s="1"/>
      <c r="F316" s="1"/>
      <c r="G316" s="5"/>
      <c r="H316" s="5"/>
      <c r="I316" s="5"/>
      <c r="J316" s="5"/>
      <c r="K316" s="5"/>
      <c r="L316" s="5"/>
      <c r="N316" s="5"/>
      <c r="O316" s="5"/>
      <c r="P316" s="5"/>
      <c r="Q316" s="5"/>
      <c r="R316" s="5"/>
    </row>
    <row r="317" spans="1:18" x14ac:dyDescent="0.35">
      <c r="A317" s="1" t="s">
        <v>28235</v>
      </c>
      <c r="B317" s="1" t="s">
        <v>492</v>
      </c>
      <c r="C317" s="1">
        <v>31548</v>
      </c>
      <c r="D317" s="1" t="s">
        <v>16877</v>
      </c>
      <c r="E317" s="1"/>
      <c r="F317" s="1"/>
      <c r="G317" s="5"/>
      <c r="H317" s="5"/>
      <c r="I317" s="5"/>
      <c r="J317" s="5"/>
      <c r="K317" s="5"/>
      <c r="L317" s="5"/>
      <c r="N317" s="5"/>
      <c r="O317" s="5"/>
      <c r="P317" s="5"/>
      <c r="Q317" s="5"/>
      <c r="R317" s="5"/>
    </row>
    <row r="318" spans="1:18" x14ac:dyDescent="0.35">
      <c r="A318" s="1" t="s">
        <v>28235</v>
      </c>
      <c r="B318" s="1" t="s">
        <v>494</v>
      </c>
      <c r="C318" s="1">
        <v>31548</v>
      </c>
      <c r="D318" s="1" t="s">
        <v>16877</v>
      </c>
      <c r="E318" s="1"/>
      <c r="F318" s="1"/>
      <c r="G318" s="5"/>
      <c r="H318" s="5"/>
      <c r="I318" s="5"/>
      <c r="J318" s="5"/>
      <c r="K318" s="5"/>
      <c r="L318" s="5"/>
      <c r="N318" s="5"/>
      <c r="O318" s="5"/>
      <c r="P318" s="5"/>
      <c r="Q318" s="5"/>
      <c r="R318" s="5"/>
    </row>
    <row r="319" spans="1:18" x14ac:dyDescent="0.35">
      <c r="A319" s="1" t="s">
        <v>28235</v>
      </c>
      <c r="B319" s="1" t="s">
        <v>372</v>
      </c>
      <c r="C319" s="1">
        <v>31548</v>
      </c>
      <c r="D319" s="1" t="s">
        <v>16877</v>
      </c>
      <c r="E319" s="1"/>
      <c r="F319" s="1"/>
      <c r="G319" s="5"/>
      <c r="H319" s="5"/>
      <c r="I319" s="5"/>
      <c r="J319" s="5"/>
      <c r="K319" s="5"/>
      <c r="L319" s="5"/>
      <c r="N319" s="5"/>
      <c r="O319" s="5"/>
      <c r="P319" s="5"/>
      <c r="Q319" s="5"/>
      <c r="R319" s="5"/>
    </row>
    <row r="320" spans="1:18" x14ac:dyDescent="0.35">
      <c r="A320" s="1" t="s">
        <v>28235</v>
      </c>
      <c r="B320" s="1" t="s">
        <v>498</v>
      </c>
      <c r="C320" s="1">
        <v>31548</v>
      </c>
      <c r="D320" s="1" t="s">
        <v>16877</v>
      </c>
      <c r="E320" s="1"/>
      <c r="F320" s="1"/>
      <c r="G320" s="5"/>
      <c r="H320" s="5"/>
      <c r="I320" s="5"/>
      <c r="J320" s="5"/>
      <c r="K320" s="5"/>
      <c r="L320" s="5"/>
      <c r="N320" s="5"/>
      <c r="O320" s="5"/>
      <c r="P320" s="5"/>
      <c r="Q320" s="5"/>
      <c r="R320" s="5"/>
    </row>
    <row r="321" spans="1:18" x14ac:dyDescent="0.35">
      <c r="A321" s="1" t="s">
        <v>28235</v>
      </c>
      <c r="B321" s="1" t="s">
        <v>378</v>
      </c>
      <c r="C321" s="1">
        <v>31548</v>
      </c>
      <c r="D321" s="1" t="s">
        <v>16877</v>
      </c>
      <c r="E321" s="1"/>
      <c r="F321" s="1"/>
      <c r="G321" s="5"/>
      <c r="H321" s="5"/>
      <c r="I321" s="5"/>
      <c r="J321" s="5"/>
      <c r="K321" s="5"/>
      <c r="L321" s="5"/>
      <c r="N321" s="5"/>
      <c r="O321" s="5"/>
      <c r="P321" s="5"/>
      <c r="Q321" s="5"/>
      <c r="R321" s="5"/>
    </row>
    <row r="322" spans="1:18" x14ac:dyDescent="0.35">
      <c r="A322" s="1" t="s">
        <v>28235</v>
      </c>
      <c r="B322" s="1" t="s">
        <v>389</v>
      </c>
      <c r="C322" s="1">
        <v>31548</v>
      </c>
      <c r="D322" s="1" t="s">
        <v>16877</v>
      </c>
      <c r="E322" s="1"/>
      <c r="F322" s="1"/>
      <c r="G322" s="5"/>
      <c r="H322" s="5"/>
      <c r="I322" s="5"/>
      <c r="J322" s="5"/>
      <c r="K322" s="5"/>
      <c r="L322" s="5"/>
      <c r="N322" s="5"/>
      <c r="O322" s="5"/>
      <c r="P322" s="5"/>
      <c r="Q322" s="5"/>
      <c r="R322" s="5"/>
    </row>
    <row r="323" spans="1:18" x14ac:dyDescent="0.35">
      <c r="A323" s="1" t="s">
        <v>28235</v>
      </c>
      <c r="B323" s="1" t="s">
        <v>231</v>
      </c>
      <c r="C323" s="1">
        <v>31548</v>
      </c>
      <c r="D323" s="1" t="s">
        <v>16877</v>
      </c>
      <c r="E323" s="1"/>
      <c r="F323" s="1"/>
      <c r="G323" s="5"/>
      <c r="H323" s="5"/>
      <c r="I323" s="5"/>
      <c r="J323" s="5"/>
      <c r="K323" s="5"/>
      <c r="L323" s="5"/>
      <c r="N323" s="5"/>
      <c r="O323" s="5"/>
      <c r="P323" s="5"/>
      <c r="Q323" s="5"/>
      <c r="R323" s="5"/>
    </row>
    <row r="324" spans="1:18" x14ac:dyDescent="0.35">
      <c r="A324" s="1" t="s">
        <v>28238</v>
      </c>
      <c r="B324" s="1" t="s">
        <v>646</v>
      </c>
      <c r="C324" s="1">
        <v>31548</v>
      </c>
      <c r="D324" s="1" t="s">
        <v>16877</v>
      </c>
      <c r="E324" s="1"/>
      <c r="F324" s="1"/>
      <c r="G324" s="5"/>
      <c r="H324" s="5"/>
      <c r="I324" s="5"/>
      <c r="J324" s="5"/>
      <c r="K324" s="5"/>
      <c r="L324" s="5"/>
      <c r="N324" s="5"/>
      <c r="O324" s="5"/>
      <c r="P324" s="5"/>
      <c r="Q324" s="5"/>
      <c r="R324" s="5"/>
    </row>
    <row r="325" spans="1:18" x14ac:dyDescent="0.35">
      <c r="A325" s="1" t="s">
        <v>28238</v>
      </c>
      <c r="B325" s="1" t="s">
        <v>776</v>
      </c>
      <c r="C325" s="1">
        <v>31548</v>
      </c>
      <c r="D325" s="1" t="s">
        <v>16877</v>
      </c>
      <c r="E325" s="1"/>
      <c r="F325" s="1"/>
      <c r="G325" s="5"/>
      <c r="H325" s="5"/>
      <c r="I325" s="5"/>
      <c r="J325" s="5"/>
      <c r="K325" s="5"/>
      <c r="L325" s="5"/>
      <c r="N325" s="5"/>
      <c r="O325" s="5"/>
      <c r="P325" s="5"/>
      <c r="Q325" s="5"/>
      <c r="R325" s="5"/>
    </row>
    <row r="326" spans="1:18" x14ac:dyDescent="0.35">
      <c r="A326" s="1" t="s">
        <v>28238</v>
      </c>
      <c r="B326" s="1" t="s">
        <v>28241</v>
      </c>
      <c r="C326" s="1">
        <v>31548</v>
      </c>
      <c r="D326" s="1" t="s">
        <v>16877</v>
      </c>
      <c r="E326" s="1"/>
      <c r="F326" s="1"/>
      <c r="G326" s="5"/>
      <c r="H326" s="5"/>
      <c r="I326" s="5"/>
      <c r="J326" s="5"/>
      <c r="K326" s="5"/>
      <c r="L326" s="5"/>
      <c r="N326" s="5"/>
      <c r="O326" s="5"/>
      <c r="P326" s="5"/>
      <c r="Q326" s="5"/>
      <c r="R326" s="5"/>
    </row>
    <row r="327" spans="1:18" x14ac:dyDescent="0.35">
      <c r="A327" s="1" t="s">
        <v>28236</v>
      </c>
      <c r="B327" s="1" t="s">
        <v>1004</v>
      </c>
      <c r="C327" s="1">
        <v>31548</v>
      </c>
      <c r="D327" s="1" t="s">
        <v>16877</v>
      </c>
      <c r="E327" s="1"/>
      <c r="F327" s="1"/>
      <c r="G327" s="5"/>
      <c r="H327" s="5"/>
      <c r="I327" s="5"/>
      <c r="J327" s="5"/>
      <c r="K327" s="5"/>
      <c r="L327" s="5"/>
      <c r="N327" s="5"/>
      <c r="O327" s="5"/>
      <c r="P327" s="5"/>
      <c r="Q327" s="5"/>
      <c r="R327" s="5"/>
    </row>
    <row r="328" spans="1:18" x14ac:dyDescent="0.35">
      <c r="A328" s="1" t="s">
        <v>28236</v>
      </c>
      <c r="B328" s="1" t="s">
        <v>993</v>
      </c>
      <c r="C328" s="1">
        <v>31548</v>
      </c>
      <c r="D328" s="1" t="s">
        <v>16877</v>
      </c>
      <c r="E328" s="1"/>
      <c r="F328" s="1"/>
      <c r="G328" s="5"/>
      <c r="H328" s="5"/>
      <c r="I328" s="5"/>
      <c r="J328" s="5"/>
      <c r="K328" s="5"/>
      <c r="L328" s="5"/>
      <c r="N328" s="5"/>
      <c r="O328" s="5"/>
      <c r="P328" s="5"/>
      <c r="Q328" s="5"/>
      <c r="R328" s="5"/>
    </row>
    <row r="329" spans="1:18" x14ac:dyDescent="0.35">
      <c r="A329" s="1" t="s">
        <v>28236</v>
      </c>
      <c r="B329" s="1" t="s">
        <v>28239</v>
      </c>
      <c r="C329" s="1">
        <v>31548</v>
      </c>
      <c r="D329" s="1" t="s">
        <v>16877</v>
      </c>
      <c r="E329" s="1"/>
      <c r="F329" s="1"/>
      <c r="G329" s="5"/>
      <c r="H329" s="5"/>
      <c r="I329" s="5"/>
      <c r="J329" s="5"/>
      <c r="K329" s="5"/>
      <c r="L329" s="5"/>
      <c r="N329" s="5"/>
      <c r="O329" s="5"/>
      <c r="P329" s="5"/>
      <c r="Q329" s="5"/>
      <c r="R329" s="5"/>
    </row>
    <row r="330" spans="1:18" x14ac:dyDescent="0.35">
      <c r="A330" s="1" t="s">
        <v>28236</v>
      </c>
      <c r="B330" s="1" t="s">
        <v>1008</v>
      </c>
      <c r="C330" s="1">
        <v>31548</v>
      </c>
      <c r="D330" s="1" t="s">
        <v>16877</v>
      </c>
      <c r="E330" s="1"/>
      <c r="F330" s="1"/>
      <c r="G330" s="5"/>
      <c r="H330" s="5"/>
      <c r="I330" s="5"/>
      <c r="J330" s="5"/>
      <c r="K330" s="5"/>
      <c r="L330" s="5"/>
      <c r="N330" s="5"/>
      <c r="O330" s="5"/>
      <c r="P330" s="5"/>
      <c r="Q330" s="5"/>
      <c r="R330" s="5"/>
    </row>
    <row r="331" spans="1:18" x14ac:dyDescent="0.35">
      <c r="A331" s="1" t="s">
        <v>28236</v>
      </c>
      <c r="B331" s="1" t="s">
        <v>389</v>
      </c>
      <c r="C331" s="1">
        <v>31548</v>
      </c>
      <c r="D331" s="1" t="s">
        <v>16877</v>
      </c>
      <c r="E331" s="1"/>
      <c r="F331" s="1"/>
      <c r="G331" s="5"/>
      <c r="H331" s="5"/>
      <c r="I331" s="5"/>
      <c r="J331" s="5"/>
      <c r="K331" s="5"/>
      <c r="L331" s="5"/>
      <c r="N331" s="5"/>
      <c r="O331" s="5"/>
      <c r="P331" s="5"/>
      <c r="Q331" s="5"/>
      <c r="R331" s="5"/>
    </row>
    <row r="332" spans="1:18" x14ac:dyDescent="0.35">
      <c r="A332" s="1" t="s">
        <v>28236</v>
      </c>
      <c r="B332" s="1" t="s">
        <v>28242</v>
      </c>
      <c r="C332" s="1">
        <v>31548</v>
      </c>
      <c r="D332" s="1" t="s">
        <v>16877</v>
      </c>
      <c r="E332" s="1"/>
      <c r="F332" s="1"/>
      <c r="G332" s="5"/>
      <c r="H332" s="5"/>
      <c r="I332" s="5"/>
      <c r="J332" s="5"/>
      <c r="K332" s="5"/>
      <c r="L332" s="5"/>
      <c r="N332" s="5"/>
      <c r="O332" s="5"/>
      <c r="P332" s="5"/>
      <c r="Q332" s="5"/>
      <c r="R332" s="5"/>
    </row>
    <row r="333" spans="1:18" x14ac:dyDescent="0.35">
      <c r="A333" s="1" t="s">
        <v>28237</v>
      </c>
      <c r="B333" s="1" t="s">
        <v>1128</v>
      </c>
      <c r="C333" s="1">
        <v>31548</v>
      </c>
      <c r="D333" s="1" t="s">
        <v>16877</v>
      </c>
      <c r="E333" s="1"/>
      <c r="F333" s="1"/>
      <c r="G333" s="5"/>
      <c r="H333" s="5"/>
      <c r="I333" s="5"/>
      <c r="J333" s="5"/>
      <c r="K333" s="5"/>
      <c r="L333" s="5"/>
      <c r="N333" s="5"/>
      <c r="O333" s="5"/>
      <c r="P333" s="5"/>
      <c r="Q333" s="5"/>
      <c r="R333" s="5"/>
    </row>
    <row r="334" spans="1:18" x14ac:dyDescent="0.35">
      <c r="A334" s="1" t="s">
        <v>28237</v>
      </c>
      <c r="B334" s="1" t="s">
        <v>489</v>
      </c>
      <c r="C334" s="1">
        <v>31548</v>
      </c>
      <c r="D334" s="1" t="s">
        <v>16877</v>
      </c>
      <c r="E334" s="1"/>
      <c r="F334" s="1"/>
      <c r="G334" s="5"/>
      <c r="H334" s="5"/>
      <c r="I334" s="5"/>
      <c r="J334" s="5"/>
      <c r="K334" s="5"/>
      <c r="L334" s="5"/>
      <c r="N334" s="5"/>
      <c r="O334" s="5"/>
      <c r="P334" s="5"/>
      <c r="Q334" s="5"/>
      <c r="R334" s="5"/>
    </row>
    <row r="335" spans="1:18" x14ac:dyDescent="0.35">
      <c r="A335" s="1" t="s">
        <v>28237</v>
      </c>
      <c r="B335" s="1" t="s">
        <v>382</v>
      </c>
      <c r="C335" s="1">
        <v>31548</v>
      </c>
      <c r="D335" s="1" t="s">
        <v>16877</v>
      </c>
      <c r="E335" s="1"/>
      <c r="F335" s="1"/>
      <c r="G335" s="5"/>
      <c r="H335" s="5"/>
      <c r="I335" s="5"/>
      <c r="J335" s="5"/>
      <c r="K335" s="5"/>
      <c r="L335" s="5"/>
      <c r="N335" s="5"/>
      <c r="O335" s="5"/>
      <c r="P335" s="5"/>
      <c r="Q335" s="5"/>
      <c r="R335" s="5"/>
    </row>
    <row r="336" spans="1:18" x14ac:dyDescent="0.35">
      <c r="A336" s="1" t="s">
        <v>28237</v>
      </c>
      <c r="B336" s="1" t="s">
        <v>492</v>
      </c>
      <c r="C336" s="1">
        <v>31548</v>
      </c>
      <c r="D336" s="1" t="s">
        <v>16877</v>
      </c>
      <c r="E336" s="1"/>
      <c r="F336" s="1"/>
      <c r="G336" s="5"/>
      <c r="H336" s="5"/>
      <c r="I336" s="5"/>
      <c r="J336" s="5"/>
      <c r="K336" s="5"/>
      <c r="L336" s="5"/>
      <c r="N336" s="5"/>
      <c r="O336" s="5"/>
      <c r="P336" s="5"/>
      <c r="Q336" s="5"/>
      <c r="R336" s="5"/>
    </row>
    <row r="337" spans="1:18" x14ac:dyDescent="0.35">
      <c r="A337" s="1" t="s">
        <v>28237</v>
      </c>
      <c r="B337" s="1" t="s">
        <v>378</v>
      </c>
      <c r="C337" s="1">
        <v>31548</v>
      </c>
      <c r="D337" s="1" t="s">
        <v>16877</v>
      </c>
      <c r="E337" s="1"/>
      <c r="F337" s="1"/>
      <c r="G337" s="5"/>
      <c r="H337" s="5"/>
      <c r="I337" s="5"/>
      <c r="J337" s="5"/>
      <c r="K337" s="5"/>
      <c r="L337" s="5"/>
      <c r="N337" s="5"/>
      <c r="O337" s="5"/>
      <c r="P337" s="5"/>
      <c r="Q337" s="5"/>
      <c r="R337" s="5"/>
    </row>
    <row r="338" spans="1:18" x14ac:dyDescent="0.35">
      <c r="A338" s="1" t="s">
        <v>28237</v>
      </c>
      <c r="B338" s="1" t="s">
        <v>389</v>
      </c>
      <c r="C338" s="1">
        <v>31548</v>
      </c>
      <c r="D338" s="1" t="s">
        <v>16877</v>
      </c>
      <c r="E338" s="1"/>
      <c r="F338" s="1"/>
      <c r="G338" s="5"/>
      <c r="H338" s="5"/>
      <c r="I338" s="5"/>
      <c r="J338" s="5"/>
      <c r="K338" s="5"/>
      <c r="L338" s="5"/>
      <c r="N338" s="5"/>
      <c r="O338" s="5"/>
      <c r="P338" s="5"/>
      <c r="Q338" s="5"/>
      <c r="R338" s="5"/>
    </row>
    <row r="339" spans="1:18" x14ac:dyDescent="0.35">
      <c r="A339" s="1" t="s">
        <v>28237</v>
      </c>
      <c r="B339" s="1" t="s">
        <v>28242</v>
      </c>
      <c r="C339" s="1">
        <v>31548</v>
      </c>
      <c r="D339" s="1" t="s">
        <v>16877</v>
      </c>
      <c r="E339" s="1"/>
      <c r="F339" s="1"/>
      <c r="G339" s="5"/>
      <c r="H339" s="5"/>
      <c r="I339" s="5"/>
      <c r="J339" s="5"/>
      <c r="K339" s="5"/>
      <c r="L339" s="5"/>
      <c r="N339" s="5"/>
      <c r="O339" s="5"/>
      <c r="P339" s="5"/>
      <c r="Q339" s="5"/>
      <c r="R339" s="5"/>
    </row>
    <row r="340" spans="1:18" x14ac:dyDescent="0.35">
      <c r="A340" s="1" t="s">
        <v>28217</v>
      </c>
      <c r="B340" s="1" t="s">
        <v>1303</v>
      </c>
      <c r="C340" s="1">
        <v>31548</v>
      </c>
      <c r="D340" s="1" t="s">
        <v>16877</v>
      </c>
      <c r="E340" s="1"/>
      <c r="F340" s="1"/>
      <c r="G340" s="5"/>
      <c r="H340" s="5"/>
      <c r="I340" s="5"/>
      <c r="J340" s="5"/>
      <c r="K340" s="5"/>
      <c r="L340" s="5"/>
      <c r="N340" s="5"/>
      <c r="O340" s="5"/>
      <c r="P340" s="5"/>
      <c r="Q340" s="5"/>
      <c r="R340" s="5"/>
    </row>
    <row r="341" spans="1:18" x14ac:dyDescent="0.35">
      <c r="A341" s="1" t="s">
        <v>28217</v>
      </c>
      <c r="B341" s="1" t="s">
        <v>1301</v>
      </c>
      <c r="C341" s="1">
        <v>31548</v>
      </c>
      <c r="D341" s="1" t="s">
        <v>16877</v>
      </c>
      <c r="E341" s="1"/>
      <c r="F341" s="1"/>
      <c r="G341" s="5"/>
      <c r="H341" s="5"/>
      <c r="I341" s="5"/>
      <c r="J341" s="5"/>
      <c r="K341" s="5"/>
      <c r="L341" s="5"/>
      <c r="N341" s="5"/>
      <c r="O341" s="5"/>
      <c r="P341" s="5"/>
      <c r="Q341" s="5"/>
      <c r="R341" s="5"/>
    </row>
    <row r="342" spans="1:18" x14ac:dyDescent="0.35">
      <c r="A342" s="1" t="s">
        <v>28217</v>
      </c>
      <c r="B342" s="1" t="s">
        <v>1306</v>
      </c>
      <c r="C342" s="1">
        <v>31548</v>
      </c>
      <c r="D342" s="1" t="s">
        <v>16877</v>
      </c>
      <c r="E342" s="1"/>
      <c r="F342" s="1"/>
      <c r="G342" s="5"/>
      <c r="H342" s="5"/>
      <c r="I342" s="5"/>
      <c r="J342" s="5"/>
      <c r="K342" s="5"/>
      <c r="L342" s="5"/>
      <c r="N342" s="5"/>
      <c r="O342" s="5"/>
      <c r="P342" s="5"/>
      <c r="Q342" s="5"/>
      <c r="R342" s="5"/>
    </row>
    <row r="343" spans="1:18" x14ac:dyDescent="0.35">
      <c r="A343" s="1" t="s">
        <v>28217</v>
      </c>
      <c r="B343" s="1" t="s">
        <v>28218</v>
      </c>
      <c r="C343" s="1">
        <v>31548</v>
      </c>
      <c r="D343" s="1" t="s">
        <v>16877</v>
      </c>
      <c r="E343" s="1"/>
      <c r="F343" s="1"/>
      <c r="G343" s="5"/>
      <c r="H343" s="5"/>
      <c r="I343" s="5"/>
      <c r="J343" s="5"/>
      <c r="K343" s="5"/>
      <c r="L343" s="5"/>
      <c r="N343" s="5"/>
      <c r="O343" s="5"/>
      <c r="P343" s="5"/>
      <c r="Q343" s="5"/>
      <c r="R343" s="5"/>
    </row>
    <row r="344" spans="1:18" x14ac:dyDescent="0.35">
      <c r="A344" s="1" t="s">
        <v>28235</v>
      </c>
      <c r="B344" s="1" t="s">
        <v>499</v>
      </c>
      <c r="C344" s="1">
        <v>32768</v>
      </c>
      <c r="D344" s="1" t="s">
        <v>19342</v>
      </c>
      <c r="E344" s="1"/>
      <c r="F344" s="1"/>
      <c r="G344" s="5"/>
      <c r="H344" s="5"/>
      <c r="I344" s="5"/>
      <c r="J344" s="5"/>
      <c r="K344" s="5"/>
      <c r="L344" s="5"/>
      <c r="N344" s="5"/>
      <c r="O344" s="5"/>
      <c r="P344" s="5"/>
      <c r="Q344" s="5"/>
      <c r="R344" s="5"/>
    </row>
    <row r="345" spans="1:18" x14ac:dyDescent="0.35">
      <c r="A345" s="1" t="s">
        <v>28236</v>
      </c>
      <c r="B345" s="1" t="s">
        <v>499</v>
      </c>
      <c r="C345" s="1">
        <v>32768</v>
      </c>
      <c r="D345" s="1" t="s">
        <v>19342</v>
      </c>
      <c r="E345" s="1"/>
      <c r="F345" s="1"/>
      <c r="G345" s="5"/>
      <c r="H345" s="5"/>
      <c r="I345" s="5"/>
      <c r="J345" s="5"/>
      <c r="K345" s="5"/>
      <c r="L345" s="5"/>
      <c r="N345" s="5"/>
      <c r="O345" s="5"/>
      <c r="P345" s="5"/>
      <c r="Q345" s="5"/>
      <c r="R345" s="5"/>
    </row>
    <row r="346" spans="1:18" x14ac:dyDescent="0.35">
      <c r="A346" s="1" t="s">
        <v>28237</v>
      </c>
      <c r="B346" s="1" t="s">
        <v>499</v>
      </c>
      <c r="C346" s="1">
        <v>32768</v>
      </c>
      <c r="D346" s="1" t="s">
        <v>19342</v>
      </c>
      <c r="E346" s="1"/>
      <c r="F346" s="1"/>
      <c r="G346" s="5"/>
      <c r="H346" s="5"/>
      <c r="I346" s="5"/>
      <c r="J346" s="5"/>
      <c r="K346" s="5"/>
      <c r="L346" s="5"/>
      <c r="N346" s="5"/>
      <c r="O346" s="5"/>
      <c r="P346" s="5"/>
      <c r="Q346" s="5"/>
      <c r="R346" s="5"/>
    </row>
    <row r="347" spans="1:18" x14ac:dyDescent="0.35">
      <c r="A347" s="1" t="s">
        <v>28235</v>
      </c>
      <c r="B347" s="1" t="s">
        <v>136</v>
      </c>
      <c r="C347" s="1">
        <v>33758</v>
      </c>
      <c r="D347" s="1" t="s">
        <v>28152</v>
      </c>
      <c r="E347" s="1"/>
      <c r="F347" s="1"/>
      <c r="G347" s="5"/>
      <c r="H347" s="5"/>
      <c r="I347" s="5"/>
      <c r="J347" s="5"/>
      <c r="K347" s="5"/>
      <c r="L347" s="5"/>
      <c r="N347" s="5"/>
      <c r="O347" s="5"/>
      <c r="P347" s="5"/>
      <c r="Q347" s="5"/>
      <c r="R347" s="5"/>
    </row>
    <row r="348" spans="1:18" x14ac:dyDescent="0.35">
      <c r="A348" s="1" t="s">
        <v>28235</v>
      </c>
      <c r="B348" s="1" t="s">
        <v>499</v>
      </c>
      <c r="C348" s="1">
        <v>33758</v>
      </c>
      <c r="D348" s="1" t="s">
        <v>28152</v>
      </c>
      <c r="E348" s="1"/>
      <c r="F348" s="1"/>
      <c r="G348" s="5"/>
      <c r="H348" s="5"/>
      <c r="I348" s="5"/>
      <c r="J348" s="5"/>
      <c r="K348" s="5"/>
      <c r="L348" s="5"/>
      <c r="N348" s="5"/>
      <c r="O348" s="5"/>
      <c r="P348" s="5"/>
      <c r="Q348" s="5"/>
      <c r="R348" s="5"/>
    </row>
    <row r="349" spans="1:18" x14ac:dyDescent="0.35">
      <c r="A349" s="1" t="s">
        <v>28235</v>
      </c>
      <c r="B349" s="1" t="s">
        <v>73</v>
      </c>
      <c r="C349" s="1">
        <v>33758</v>
      </c>
      <c r="D349" s="1" t="s">
        <v>28152</v>
      </c>
      <c r="E349" s="1"/>
      <c r="F349" s="1"/>
      <c r="G349" s="5"/>
      <c r="H349" s="5"/>
      <c r="I349" s="5"/>
      <c r="J349" s="5"/>
      <c r="K349" s="5"/>
      <c r="L349" s="5"/>
      <c r="N349" s="5"/>
      <c r="O349" s="5"/>
      <c r="P349" s="5"/>
      <c r="Q349" s="5"/>
      <c r="R349" s="5"/>
    </row>
    <row r="350" spans="1:18" x14ac:dyDescent="0.35">
      <c r="A350" s="1" t="s">
        <v>28238</v>
      </c>
      <c r="B350" s="1" t="s">
        <v>917</v>
      </c>
      <c r="C350" s="1">
        <v>33758</v>
      </c>
      <c r="D350" s="1" t="s">
        <v>28152</v>
      </c>
      <c r="E350" s="1"/>
      <c r="F350" s="1"/>
      <c r="G350" s="5"/>
      <c r="H350" s="5"/>
      <c r="I350" s="5"/>
      <c r="J350" s="5"/>
      <c r="K350" s="5"/>
      <c r="L350" s="5"/>
      <c r="N350" s="5"/>
      <c r="O350" s="5"/>
      <c r="P350" s="5"/>
      <c r="Q350" s="5"/>
      <c r="R350" s="5"/>
    </row>
    <row r="351" spans="1:18" x14ac:dyDescent="0.35">
      <c r="A351" s="1" t="s">
        <v>28237</v>
      </c>
      <c r="B351" s="1" t="s">
        <v>499</v>
      </c>
      <c r="C351" s="1">
        <v>33758</v>
      </c>
      <c r="D351" s="1" t="s">
        <v>28152</v>
      </c>
      <c r="E351" s="1"/>
      <c r="F351" s="1"/>
      <c r="G351" s="5"/>
      <c r="H351" s="5"/>
      <c r="I351" s="5"/>
      <c r="J351" s="5"/>
      <c r="K351" s="5"/>
      <c r="L351" s="5"/>
      <c r="N351" s="5"/>
      <c r="O351" s="5"/>
      <c r="P351" s="5"/>
      <c r="Q351" s="5"/>
      <c r="R351" s="5"/>
    </row>
    <row r="352" spans="1:18" x14ac:dyDescent="0.35">
      <c r="A352" s="1" t="s">
        <v>28227</v>
      </c>
      <c r="B352" s="1" t="s">
        <v>28243</v>
      </c>
      <c r="C352" s="1">
        <v>30763</v>
      </c>
      <c r="D352" s="1" t="s">
        <v>15556</v>
      </c>
      <c r="E352" s="1"/>
      <c r="F352" s="1"/>
      <c r="G352" s="5"/>
      <c r="H352" s="5"/>
      <c r="I352" s="5"/>
      <c r="J352" s="5"/>
      <c r="K352" s="5"/>
      <c r="L352" s="5"/>
      <c r="N352" s="5"/>
      <c r="O352" s="5"/>
      <c r="P352" s="5"/>
      <c r="Q352" s="5"/>
      <c r="R352" s="5"/>
    </row>
    <row r="353" spans="1:18" x14ac:dyDescent="0.35">
      <c r="A353" s="1" t="s">
        <v>28172</v>
      </c>
      <c r="B353" s="1" t="s">
        <v>28191</v>
      </c>
      <c r="C353" s="1">
        <v>31374</v>
      </c>
      <c r="D353" s="1" t="s">
        <v>16536</v>
      </c>
      <c r="E353" s="1"/>
      <c r="F353" s="1"/>
      <c r="G353" s="5"/>
      <c r="H353" s="5"/>
      <c r="I353" s="5"/>
      <c r="J353" s="5"/>
      <c r="K353" s="5"/>
      <c r="L353" s="5"/>
      <c r="N353" s="5"/>
      <c r="O353" s="5"/>
      <c r="P353" s="5"/>
      <c r="Q353" s="5"/>
      <c r="R353" s="5"/>
    </row>
    <row r="354" spans="1:18" x14ac:dyDescent="0.35">
      <c r="A354" s="1" t="s">
        <v>28196</v>
      </c>
      <c r="B354" s="1" t="s">
        <v>243</v>
      </c>
      <c r="C354" s="1">
        <v>30989</v>
      </c>
      <c r="D354" s="1" t="s">
        <v>15898</v>
      </c>
      <c r="E354" s="1"/>
      <c r="F354" s="1"/>
      <c r="G354" s="5"/>
      <c r="H354" s="5"/>
      <c r="I354" s="5"/>
      <c r="J354" s="5"/>
      <c r="K354" s="5"/>
      <c r="L354" s="5"/>
      <c r="N354" s="5"/>
      <c r="O354" s="5"/>
      <c r="P354" s="5"/>
      <c r="Q354" s="5"/>
      <c r="R354" s="5"/>
    </row>
    <row r="355" spans="1:18" x14ac:dyDescent="0.35">
      <c r="A355" s="1" t="s">
        <v>28175</v>
      </c>
      <c r="B355" s="1" t="s">
        <v>28210</v>
      </c>
      <c r="C355" s="1">
        <v>10593</v>
      </c>
      <c r="D355" s="1" t="s">
        <v>2404</v>
      </c>
      <c r="E355" s="1"/>
      <c r="F355" s="1"/>
      <c r="G355" s="5"/>
      <c r="H355" s="5"/>
      <c r="I355" s="5"/>
      <c r="J355" s="5"/>
      <c r="K355" s="5"/>
      <c r="L355" s="5"/>
      <c r="N355" s="5"/>
      <c r="O355" s="5"/>
      <c r="P355" s="5"/>
      <c r="Q355" s="5"/>
      <c r="R355" s="5"/>
    </row>
    <row r="356" spans="1:18" x14ac:dyDescent="0.35">
      <c r="A356" s="1" t="s">
        <v>28211</v>
      </c>
      <c r="B356" s="1" t="s">
        <v>43</v>
      </c>
      <c r="C356" s="1">
        <v>10593</v>
      </c>
      <c r="D356" s="1" t="s">
        <v>2404</v>
      </c>
      <c r="E356" s="1"/>
      <c r="F356" s="1"/>
      <c r="G356" s="5"/>
      <c r="H356" s="5"/>
      <c r="I356" s="5"/>
      <c r="J356" s="5"/>
      <c r="K356" s="5"/>
      <c r="L356" s="5"/>
      <c r="N356" s="5"/>
      <c r="O356" s="5"/>
      <c r="P356" s="5"/>
      <c r="Q356" s="5"/>
      <c r="R356" s="5"/>
    </row>
    <row r="357" spans="1:18" x14ac:dyDescent="0.35">
      <c r="A357" s="1" t="s">
        <v>553</v>
      </c>
      <c r="B357" s="1" t="s">
        <v>28212</v>
      </c>
      <c r="C357" s="1">
        <v>10593</v>
      </c>
      <c r="D357" s="1" t="s">
        <v>2404</v>
      </c>
      <c r="E357" s="1"/>
      <c r="F357" s="1"/>
      <c r="G357" s="5"/>
      <c r="H357" s="5"/>
      <c r="I357" s="5"/>
      <c r="J357" s="5"/>
      <c r="K357" s="5"/>
      <c r="L357" s="5"/>
      <c r="N357" s="5"/>
      <c r="O357" s="5"/>
      <c r="P357" s="5"/>
      <c r="Q357" s="5"/>
      <c r="R357" s="5"/>
    </row>
    <row r="358" spans="1:18" x14ac:dyDescent="0.35">
      <c r="A358" s="1" t="s">
        <v>28170</v>
      </c>
      <c r="B358" s="1" t="s">
        <v>28171</v>
      </c>
      <c r="C358" s="1">
        <v>10593</v>
      </c>
      <c r="D358" s="1" t="s">
        <v>2404</v>
      </c>
      <c r="E358" s="1"/>
      <c r="F358" s="1"/>
      <c r="G358" s="5"/>
      <c r="H358" s="5"/>
      <c r="I358" s="5"/>
      <c r="J358" s="5"/>
      <c r="K358" s="5"/>
      <c r="L358" s="5"/>
      <c r="N358" s="5"/>
      <c r="O358" s="5"/>
      <c r="P358" s="5"/>
      <c r="Q358" s="5"/>
      <c r="R358" s="5"/>
    </row>
    <row r="359" spans="1:18" x14ac:dyDescent="0.35">
      <c r="A359" s="1" t="s">
        <v>28176</v>
      </c>
      <c r="B359" s="1" t="s">
        <v>28212</v>
      </c>
      <c r="C359" s="1">
        <v>10593</v>
      </c>
      <c r="D359" s="1" t="s">
        <v>2404</v>
      </c>
      <c r="E359" s="1"/>
      <c r="F359" s="1"/>
      <c r="G359" s="5"/>
      <c r="H359" s="5"/>
      <c r="I359" s="5"/>
      <c r="J359" s="5"/>
      <c r="K359" s="5"/>
      <c r="L359" s="5"/>
      <c r="N359" s="5"/>
      <c r="O359" s="5"/>
      <c r="P359" s="5"/>
      <c r="Q359" s="5"/>
      <c r="R359" s="5"/>
    </row>
    <row r="360" spans="1:18" x14ac:dyDescent="0.35">
      <c r="A360" s="1" t="s">
        <v>28177</v>
      </c>
      <c r="B360" s="1" t="s">
        <v>28212</v>
      </c>
      <c r="C360" s="1">
        <v>10593</v>
      </c>
      <c r="D360" s="1" t="s">
        <v>2404</v>
      </c>
      <c r="E360" s="1"/>
      <c r="F360" s="1"/>
      <c r="G360" s="5"/>
      <c r="H360" s="5"/>
      <c r="I360" s="5"/>
      <c r="J360" s="5"/>
      <c r="K360" s="5"/>
      <c r="L360" s="5"/>
      <c r="N360" s="5"/>
      <c r="O360" s="5"/>
      <c r="P360" s="5"/>
      <c r="Q360" s="5"/>
      <c r="R360" s="5"/>
    </row>
    <row r="361" spans="1:18" x14ac:dyDescent="0.35">
      <c r="A361" s="1" t="s">
        <v>28170</v>
      </c>
      <c r="B361" s="1" t="s">
        <v>28171</v>
      </c>
      <c r="C361" s="1">
        <v>31292</v>
      </c>
      <c r="D361" s="1" t="s">
        <v>16395</v>
      </c>
      <c r="E361" s="1"/>
      <c r="F361" s="1"/>
      <c r="G361" s="5"/>
      <c r="H361" s="5"/>
      <c r="I361" s="5"/>
      <c r="J361" s="5"/>
      <c r="K361" s="5"/>
      <c r="L361" s="5"/>
      <c r="N361" s="5"/>
      <c r="O361" s="5"/>
      <c r="P361" s="5"/>
      <c r="Q361" s="5"/>
      <c r="R361" s="5"/>
    </row>
    <row r="362" spans="1:18" x14ac:dyDescent="0.35">
      <c r="A362" s="1" t="s">
        <v>28170</v>
      </c>
      <c r="B362" s="1" t="s">
        <v>421</v>
      </c>
      <c r="C362" s="1">
        <v>31292</v>
      </c>
      <c r="D362" s="1" t="s">
        <v>16395</v>
      </c>
      <c r="E362" s="1"/>
      <c r="F362" s="1"/>
      <c r="G362" s="5"/>
      <c r="H362" s="5"/>
      <c r="I362" s="5"/>
      <c r="J362" s="5"/>
      <c r="K362" s="5"/>
      <c r="L362" s="5"/>
      <c r="N362" s="5"/>
      <c r="O362" s="5"/>
      <c r="P362" s="5"/>
      <c r="Q362" s="5"/>
      <c r="R362" s="5"/>
    </row>
    <row r="363" spans="1:18" x14ac:dyDescent="0.35">
      <c r="A363" s="1" t="s">
        <v>28170</v>
      </c>
      <c r="B363" s="1" t="s">
        <v>28171</v>
      </c>
      <c r="C363" s="1">
        <v>27438</v>
      </c>
      <c r="D363" s="1" t="s">
        <v>11890</v>
      </c>
      <c r="E363" s="1"/>
      <c r="F363" s="1"/>
      <c r="G363" s="5"/>
      <c r="H363" s="5"/>
      <c r="I363" s="5"/>
      <c r="J363" s="5"/>
      <c r="K363" s="5"/>
      <c r="L363" s="5"/>
      <c r="N363" s="5"/>
      <c r="O363" s="5"/>
      <c r="P363" s="5"/>
      <c r="Q363" s="5"/>
      <c r="R363" s="5"/>
    </row>
    <row r="364" spans="1:18" x14ac:dyDescent="0.35">
      <c r="A364" s="1" t="s">
        <v>28175</v>
      </c>
      <c r="B364" s="1" t="s">
        <v>28210</v>
      </c>
      <c r="C364" s="1">
        <v>10056</v>
      </c>
      <c r="D364" s="1" t="s">
        <v>2199</v>
      </c>
      <c r="E364" s="1"/>
      <c r="F364" s="1"/>
      <c r="G364" s="5"/>
      <c r="H364" s="5"/>
      <c r="I364" s="5"/>
      <c r="J364" s="5"/>
      <c r="K364" s="5"/>
      <c r="L364" s="5"/>
      <c r="N364" s="5"/>
      <c r="O364" s="5"/>
      <c r="P364" s="5"/>
      <c r="Q364" s="5"/>
      <c r="R364" s="5"/>
    </row>
    <row r="365" spans="1:18" x14ac:dyDescent="0.35">
      <c r="A365" s="1" t="s">
        <v>28175</v>
      </c>
      <c r="B365" s="1" t="s">
        <v>925</v>
      </c>
      <c r="C365" s="1">
        <v>10056</v>
      </c>
      <c r="D365" s="1" t="s">
        <v>2199</v>
      </c>
      <c r="E365" s="1"/>
      <c r="F365" s="1"/>
      <c r="G365" s="5"/>
      <c r="H365" s="5"/>
      <c r="I365" s="5"/>
      <c r="J365" s="5"/>
      <c r="K365" s="5"/>
      <c r="L365" s="5"/>
      <c r="N365" s="5"/>
      <c r="O365" s="5"/>
      <c r="P365" s="5"/>
      <c r="Q365" s="5"/>
      <c r="R365" s="5"/>
    </row>
    <row r="366" spans="1:18" x14ac:dyDescent="0.35">
      <c r="A366" s="1" t="s">
        <v>28175</v>
      </c>
      <c r="B366" s="1" t="s">
        <v>28224</v>
      </c>
      <c r="C366" s="1">
        <v>10056</v>
      </c>
      <c r="D366" s="1" t="s">
        <v>2199</v>
      </c>
      <c r="E366" s="1"/>
      <c r="F366" s="1"/>
      <c r="G366" s="5"/>
      <c r="H366" s="5"/>
      <c r="I366" s="5"/>
      <c r="J366" s="5"/>
      <c r="K366" s="5"/>
      <c r="L366" s="5"/>
      <c r="N366" s="5"/>
      <c r="O366" s="5"/>
      <c r="P366" s="5"/>
      <c r="Q366" s="5"/>
      <c r="R366" s="5"/>
    </row>
    <row r="367" spans="1:18" x14ac:dyDescent="0.35">
      <c r="A367" s="1" t="s">
        <v>28175</v>
      </c>
      <c r="B367" s="1" t="s">
        <v>538</v>
      </c>
      <c r="C367" s="1">
        <v>10056</v>
      </c>
      <c r="D367" s="1" t="s">
        <v>2199</v>
      </c>
      <c r="E367" s="1"/>
      <c r="F367" s="1"/>
      <c r="G367" s="5"/>
      <c r="H367" s="5"/>
      <c r="I367" s="5"/>
      <c r="J367" s="5"/>
      <c r="K367" s="5"/>
      <c r="L367" s="5"/>
      <c r="N367" s="5"/>
      <c r="O367" s="5"/>
      <c r="P367" s="5"/>
      <c r="Q367" s="5"/>
      <c r="R367" s="5"/>
    </row>
    <row r="368" spans="1:18" x14ac:dyDescent="0.35">
      <c r="A368" s="1" t="s">
        <v>28211</v>
      </c>
      <c r="B368" s="1" t="s">
        <v>925</v>
      </c>
      <c r="C368" s="1">
        <v>10056</v>
      </c>
      <c r="D368" s="1" t="s">
        <v>2199</v>
      </c>
      <c r="E368" s="1"/>
      <c r="F368" s="1"/>
      <c r="G368" s="5"/>
      <c r="H368" s="5"/>
      <c r="I368" s="5"/>
      <c r="J368" s="5"/>
      <c r="K368" s="5"/>
      <c r="L368" s="5"/>
      <c r="N368" s="5"/>
      <c r="O368" s="5"/>
      <c r="P368" s="5"/>
      <c r="Q368" s="5"/>
      <c r="R368" s="5"/>
    </row>
    <row r="369" spans="1:18" x14ac:dyDescent="0.35">
      <c r="A369" s="1" t="s">
        <v>553</v>
      </c>
      <c r="B369" s="1" t="s">
        <v>28212</v>
      </c>
      <c r="C369" s="1">
        <v>10056</v>
      </c>
      <c r="D369" s="1" t="s">
        <v>2199</v>
      </c>
      <c r="E369" s="1"/>
      <c r="F369" s="1"/>
      <c r="G369" s="5"/>
      <c r="H369" s="5"/>
      <c r="I369" s="5"/>
      <c r="J369" s="5"/>
      <c r="K369" s="5"/>
      <c r="L369" s="5"/>
      <c r="N369" s="5"/>
      <c r="O369" s="5"/>
      <c r="P369" s="5"/>
      <c r="Q369" s="5"/>
      <c r="R369" s="5"/>
    </row>
    <row r="370" spans="1:18" x14ac:dyDescent="0.35">
      <c r="A370" s="1" t="s">
        <v>553</v>
      </c>
      <c r="B370" s="1" t="s">
        <v>925</v>
      </c>
      <c r="C370" s="1">
        <v>10056</v>
      </c>
      <c r="D370" s="1" t="s">
        <v>2199</v>
      </c>
      <c r="E370" s="1"/>
      <c r="F370" s="1"/>
      <c r="G370" s="5"/>
      <c r="H370" s="5"/>
      <c r="I370" s="5"/>
      <c r="J370" s="5"/>
      <c r="K370" s="5"/>
      <c r="L370" s="5"/>
      <c r="N370" s="5"/>
      <c r="O370" s="5"/>
      <c r="P370" s="5"/>
      <c r="Q370" s="5"/>
      <c r="R370" s="5"/>
    </row>
    <row r="371" spans="1:18" x14ac:dyDescent="0.35">
      <c r="A371" s="1" t="s">
        <v>553</v>
      </c>
      <c r="B371" s="1" t="s">
        <v>642</v>
      </c>
      <c r="C371" s="1">
        <v>10056</v>
      </c>
      <c r="D371" s="1" t="s">
        <v>2199</v>
      </c>
      <c r="E371" s="1"/>
      <c r="F371" s="1"/>
      <c r="G371" s="5"/>
      <c r="H371" s="5"/>
      <c r="I371" s="5"/>
      <c r="J371" s="5"/>
      <c r="K371" s="5"/>
      <c r="L371" s="5"/>
      <c r="N371" s="5"/>
      <c r="O371" s="5"/>
      <c r="P371" s="5"/>
      <c r="Q371" s="5"/>
      <c r="R371" s="5"/>
    </row>
    <row r="372" spans="1:18" x14ac:dyDescent="0.35">
      <c r="A372" s="1" t="s">
        <v>28170</v>
      </c>
      <c r="B372" s="1" t="s">
        <v>421</v>
      </c>
      <c r="C372" s="1">
        <v>10056</v>
      </c>
      <c r="D372" s="1" t="s">
        <v>2199</v>
      </c>
      <c r="E372" s="1"/>
      <c r="F372" s="1"/>
      <c r="G372" s="5"/>
      <c r="H372" s="5"/>
      <c r="I372" s="5"/>
      <c r="J372" s="5"/>
      <c r="K372" s="5"/>
      <c r="L372" s="5"/>
      <c r="N372" s="5"/>
      <c r="O372" s="5"/>
      <c r="P372" s="5"/>
      <c r="Q372" s="5"/>
      <c r="R372" s="5"/>
    </row>
    <row r="373" spans="1:18" x14ac:dyDescent="0.35">
      <c r="A373" s="1" t="s">
        <v>28176</v>
      </c>
      <c r="B373" s="1" t="s">
        <v>925</v>
      </c>
      <c r="C373" s="1">
        <v>10056</v>
      </c>
      <c r="D373" s="1" t="s">
        <v>2199</v>
      </c>
      <c r="E373" s="1"/>
      <c r="F373" s="1"/>
      <c r="G373" s="5"/>
      <c r="H373" s="5"/>
      <c r="I373" s="5"/>
      <c r="J373" s="5"/>
      <c r="K373" s="5"/>
      <c r="L373" s="5"/>
      <c r="N373" s="5"/>
      <c r="O373" s="5"/>
      <c r="P373" s="5"/>
      <c r="Q373" s="5"/>
      <c r="R373" s="5"/>
    </row>
    <row r="374" spans="1:18" x14ac:dyDescent="0.35">
      <c r="A374" s="1" t="s">
        <v>28177</v>
      </c>
      <c r="B374" s="1" t="s">
        <v>925</v>
      </c>
      <c r="C374" s="1">
        <v>10056</v>
      </c>
      <c r="D374" s="1" t="s">
        <v>2199</v>
      </c>
      <c r="E374" s="1"/>
      <c r="F374" s="1"/>
      <c r="G374" s="5"/>
      <c r="H374" s="5"/>
      <c r="I374" s="5"/>
      <c r="J374" s="5"/>
      <c r="K374" s="5"/>
      <c r="L374" s="5"/>
      <c r="N374" s="5"/>
      <c r="O374" s="5"/>
      <c r="P374" s="5"/>
      <c r="Q374" s="5"/>
      <c r="R374" s="5"/>
    </row>
    <row r="375" spans="1:18" x14ac:dyDescent="0.35">
      <c r="A375" s="1" t="s">
        <v>28166</v>
      </c>
      <c r="B375" s="1" t="s">
        <v>254</v>
      </c>
      <c r="C375" s="1">
        <v>14311</v>
      </c>
      <c r="D375" s="1" t="s">
        <v>4001</v>
      </c>
      <c r="E375" s="1"/>
      <c r="F375" s="1"/>
      <c r="G375" s="5"/>
      <c r="H375" s="5"/>
      <c r="I375" s="5"/>
      <c r="J375" s="5"/>
      <c r="K375" s="5"/>
      <c r="L375" s="5"/>
      <c r="N375" s="5"/>
      <c r="O375" s="5"/>
      <c r="P375" s="5"/>
      <c r="Q375" s="5"/>
      <c r="R375" s="5"/>
    </row>
    <row r="376" spans="1:18" x14ac:dyDescent="0.35">
      <c r="A376" s="1" t="s">
        <v>28211</v>
      </c>
      <c r="B376" s="1" t="s">
        <v>43</v>
      </c>
      <c r="C376" s="1">
        <v>14311</v>
      </c>
      <c r="D376" s="1" t="s">
        <v>4001</v>
      </c>
      <c r="E376" s="1"/>
      <c r="F376" s="1"/>
      <c r="G376" s="5"/>
      <c r="H376" s="5"/>
      <c r="I376" s="5"/>
      <c r="J376" s="5"/>
      <c r="K376" s="5"/>
      <c r="L376" s="5"/>
      <c r="N376" s="5"/>
      <c r="O376" s="5"/>
      <c r="P376" s="5"/>
      <c r="Q376" s="5"/>
      <c r="R376" s="5"/>
    </row>
    <row r="377" spans="1:18" x14ac:dyDescent="0.35">
      <c r="A377" s="1" t="s">
        <v>28170</v>
      </c>
      <c r="B377" s="1" t="s">
        <v>28171</v>
      </c>
      <c r="C377" s="1">
        <v>14311</v>
      </c>
      <c r="D377" s="1" t="s">
        <v>4001</v>
      </c>
      <c r="E377" s="1"/>
      <c r="F377" s="1"/>
      <c r="G377" s="5"/>
      <c r="H377" s="5"/>
      <c r="I377" s="5"/>
      <c r="J377" s="5"/>
      <c r="K377" s="5"/>
      <c r="L377" s="5"/>
      <c r="N377" s="5"/>
      <c r="O377" s="5"/>
      <c r="P377" s="5"/>
      <c r="Q377" s="5"/>
      <c r="R377" s="5"/>
    </row>
    <row r="378" spans="1:18" x14ac:dyDescent="0.35">
      <c r="A378" s="1" t="s">
        <v>28196</v>
      </c>
      <c r="B378" s="1" t="s">
        <v>28207</v>
      </c>
      <c r="C378" s="1">
        <v>14311</v>
      </c>
      <c r="D378" s="1" t="s">
        <v>4001</v>
      </c>
      <c r="E378" s="1"/>
      <c r="F378" s="1"/>
      <c r="G378" s="5"/>
      <c r="H378" s="5"/>
      <c r="I378" s="5"/>
      <c r="J378" s="5"/>
      <c r="K378" s="5"/>
      <c r="L378" s="5"/>
      <c r="N378" s="5"/>
      <c r="O378" s="5"/>
      <c r="P378" s="5"/>
      <c r="Q378" s="5"/>
      <c r="R378" s="5"/>
    </row>
    <row r="379" spans="1:18" x14ac:dyDescent="0.35">
      <c r="A379" s="1" t="s">
        <v>553</v>
      </c>
      <c r="B379" s="1" t="s">
        <v>642</v>
      </c>
      <c r="C379" s="1">
        <v>10038</v>
      </c>
      <c r="D379" s="1" t="s">
        <v>2187</v>
      </c>
      <c r="E379" s="1"/>
      <c r="F379" s="1"/>
      <c r="G379" s="5"/>
      <c r="H379" s="5"/>
      <c r="I379" s="5"/>
      <c r="J379" s="5"/>
      <c r="K379" s="5"/>
      <c r="L379" s="5"/>
      <c r="N379" s="5"/>
      <c r="O379" s="5"/>
      <c r="P379" s="5"/>
      <c r="Q379" s="5"/>
      <c r="R379" s="5"/>
    </row>
    <row r="380" spans="1:18" x14ac:dyDescent="0.35">
      <c r="A380" s="1" t="s">
        <v>28170</v>
      </c>
      <c r="B380" s="1" t="s">
        <v>28171</v>
      </c>
      <c r="C380" s="1">
        <v>20795</v>
      </c>
      <c r="D380" s="1" t="s">
        <v>7318</v>
      </c>
      <c r="E380" s="1"/>
      <c r="F380" s="1"/>
      <c r="G380" s="5"/>
      <c r="H380" s="5"/>
      <c r="I380" s="5"/>
      <c r="J380" s="5"/>
      <c r="K380" s="5"/>
      <c r="L380" s="5"/>
      <c r="N380" s="5"/>
      <c r="O380" s="5"/>
      <c r="P380" s="5"/>
      <c r="Q380" s="5"/>
      <c r="R380" s="5"/>
    </row>
    <row r="381" spans="1:18" x14ac:dyDescent="0.35">
      <c r="A381" s="1" t="s">
        <v>28166</v>
      </c>
      <c r="B381" s="1" t="s">
        <v>28244</v>
      </c>
      <c r="C381" s="1">
        <v>21011</v>
      </c>
      <c r="D381" s="1" t="s">
        <v>7451</v>
      </c>
      <c r="E381" s="1"/>
      <c r="F381" s="1"/>
      <c r="G381" s="5"/>
      <c r="H381" s="5"/>
      <c r="I381" s="5"/>
      <c r="J381" s="5"/>
      <c r="K381" s="5"/>
      <c r="L381" s="5"/>
      <c r="N381" s="5"/>
      <c r="O381" s="5"/>
      <c r="P381" s="5"/>
      <c r="Q381" s="5"/>
      <c r="R381" s="5"/>
    </row>
    <row r="382" spans="1:18" x14ac:dyDescent="0.35">
      <c r="A382" s="1" t="s">
        <v>28172</v>
      </c>
      <c r="B382" s="1" t="s">
        <v>243</v>
      </c>
      <c r="C382" s="1">
        <v>21011</v>
      </c>
      <c r="D382" s="1" t="s">
        <v>7451</v>
      </c>
      <c r="E382" s="1"/>
      <c r="F382" s="1"/>
      <c r="G382" s="5"/>
      <c r="H382" s="5"/>
      <c r="I382" s="5"/>
      <c r="J382" s="5"/>
      <c r="K382" s="5"/>
      <c r="L382" s="5"/>
      <c r="N382" s="5"/>
      <c r="O382" s="5"/>
      <c r="P382" s="5"/>
      <c r="Q382" s="5"/>
      <c r="R382" s="5"/>
    </row>
    <row r="383" spans="1:18" x14ac:dyDescent="0.35">
      <c r="A383" s="1" t="s">
        <v>28170</v>
      </c>
      <c r="B383" s="1" t="s">
        <v>243</v>
      </c>
      <c r="C383" s="1">
        <v>21011</v>
      </c>
      <c r="D383" s="1" t="s">
        <v>7451</v>
      </c>
      <c r="E383" s="1"/>
      <c r="F383" s="1"/>
      <c r="G383" s="5"/>
      <c r="H383" s="5"/>
      <c r="I383" s="5"/>
      <c r="J383" s="5"/>
      <c r="K383" s="5"/>
      <c r="L383" s="5"/>
      <c r="N383" s="5"/>
      <c r="O383" s="5"/>
      <c r="P383" s="5"/>
      <c r="Q383" s="5"/>
      <c r="R383" s="5"/>
    </row>
    <row r="384" spans="1:18" x14ac:dyDescent="0.35">
      <c r="A384" s="1" t="s">
        <v>28194</v>
      </c>
      <c r="B384" s="1" t="s">
        <v>28244</v>
      </c>
      <c r="C384" s="1">
        <v>21011</v>
      </c>
      <c r="D384" s="1" t="s">
        <v>7451</v>
      </c>
      <c r="E384" s="1"/>
      <c r="F384" s="1"/>
      <c r="G384" s="5"/>
      <c r="H384" s="5"/>
      <c r="I384" s="5"/>
      <c r="J384" s="5"/>
      <c r="K384" s="5"/>
      <c r="L384" s="5"/>
      <c r="N384" s="5"/>
      <c r="O384" s="5"/>
      <c r="P384" s="5"/>
      <c r="Q384" s="5"/>
      <c r="R384" s="5"/>
    </row>
    <row r="385" spans="1:18" x14ac:dyDescent="0.35">
      <c r="A385" s="1" t="s">
        <v>28196</v>
      </c>
      <c r="B385" s="1" t="s">
        <v>243</v>
      </c>
      <c r="C385" s="1">
        <v>21011</v>
      </c>
      <c r="D385" s="1" t="s">
        <v>7451</v>
      </c>
      <c r="E385" s="1"/>
      <c r="F385" s="1"/>
      <c r="G385" s="5"/>
      <c r="H385" s="5"/>
      <c r="I385" s="5"/>
      <c r="J385" s="5"/>
      <c r="K385" s="5"/>
      <c r="L385" s="5"/>
      <c r="N385" s="5"/>
      <c r="O385" s="5"/>
      <c r="P385" s="5"/>
      <c r="Q385" s="5"/>
      <c r="R385" s="5"/>
    </row>
    <row r="386" spans="1:18" x14ac:dyDescent="0.35">
      <c r="A386" s="1" t="s">
        <v>28175</v>
      </c>
      <c r="B386" s="1" t="s">
        <v>28216</v>
      </c>
      <c r="C386" s="1">
        <v>8841</v>
      </c>
      <c r="D386" s="1" t="s">
        <v>27524</v>
      </c>
      <c r="E386" s="1"/>
      <c r="F386" s="1"/>
      <c r="G386" s="5"/>
      <c r="H386" s="5"/>
      <c r="I386" s="5"/>
      <c r="J386" s="5"/>
      <c r="K386" s="5"/>
      <c r="L386" s="5"/>
      <c r="N386" s="5"/>
      <c r="O386" s="5"/>
      <c r="P386" s="5"/>
      <c r="Q386" s="5"/>
      <c r="R386" s="5"/>
    </row>
    <row r="387" spans="1:18" x14ac:dyDescent="0.35">
      <c r="A387" s="1" t="s">
        <v>28211</v>
      </c>
      <c r="B387" s="1" t="s">
        <v>28216</v>
      </c>
      <c r="C387" s="1">
        <v>8841</v>
      </c>
      <c r="D387" s="1" t="s">
        <v>27524</v>
      </c>
      <c r="E387" s="1"/>
      <c r="F387" s="1"/>
      <c r="G387" s="5"/>
      <c r="H387" s="5"/>
      <c r="I387" s="5"/>
      <c r="J387" s="5"/>
      <c r="K387" s="5"/>
      <c r="L387" s="5"/>
      <c r="N387" s="5"/>
      <c r="O387" s="5"/>
      <c r="P387" s="5"/>
      <c r="Q387" s="5"/>
      <c r="R387" s="5"/>
    </row>
    <row r="388" spans="1:18" x14ac:dyDescent="0.35">
      <c r="A388" s="1" t="s">
        <v>553</v>
      </c>
      <c r="B388" s="1" t="s">
        <v>28216</v>
      </c>
      <c r="C388" s="1">
        <v>8841</v>
      </c>
      <c r="D388" s="1" t="s">
        <v>27524</v>
      </c>
      <c r="E388" s="1"/>
      <c r="F388" s="1"/>
      <c r="G388" s="5"/>
      <c r="H388" s="5"/>
      <c r="I388" s="5"/>
      <c r="J388" s="5"/>
      <c r="K388" s="5"/>
      <c r="L388" s="5"/>
      <c r="N388" s="5"/>
      <c r="O388" s="5"/>
      <c r="P388" s="5"/>
      <c r="Q388" s="5"/>
      <c r="R388" s="5"/>
    </row>
    <row r="389" spans="1:18" x14ac:dyDescent="0.35">
      <c r="A389" s="1" t="s">
        <v>28177</v>
      </c>
      <c r="B389" s="1" t="s">
        <v>28233</v>
      </c>
      <c r="C389" s="1">
        <v>8841</v>
      </c>
      <c r="D389" s="1" t="s">
        <v>27524</v>
      </c>
      <c r="E389" s="1"/>
      <c r="F389" s="1"/>
      <c r="G389" s="5"/>
      <c r="H389" s="5"/>
      <c r="I389" s="5"/>
      <c r="J389" s="5"/>
      <c r="K389" s="5"/>
      <c r="L389" s="5"/>
      <c r="N389" s="5"/>
      <c r="O389" s="5"/>
      <c r="P389" s="5"/>
      <c r="Q389" s="5"/>
      <c r="R389" s="5"/>
    </row>
    <row r="390" spans="1:18" x14ac:dyDescent="0.35">
      <c r="A390" s="1" t="s">
        <v>28177</v>
      </c>
      <c r="B390" s="1" t="s">
        <v>28234</v>
      </c>
      <c r="C390" s="1">
        <v>30558</v>
      </c>
      <c r="D390" s="1" t="s">
        <v>28150</v>
      </c>
      <c r="E390" s="1"/>
      <c r="F390" s="1"/>
      <c r="G390" s="5"/>
      <c r="H390" s="5"/>
      <c r="I390" s="5"/>
      <c r="J390" s="5"/>
      <c r="K390" s="5"/>
      <c r="L390" s="5"/>
      <c r="N390" s="5"/>
      <c r="O390" s="5"/>
      <c r="P390" s="5"/>
      <c r="Q390" s="5"/>
      <c r="R390" s="5"/>
    </row>
    <row r="391" spans="1:18" x14ac:dyDescent="0.35">
      <c r="A391" s="1" t="s">
        <v>28175</v>
      </c>
      <c r="B391" s="1" t="s">
        <v>28210</v>
      </c>
      <c r="C391" s="1">
        <v>31997</v>
      </c>
      <c r="D391" s="1" t="s">
        <v>17823</v>
      </c>
      <c r="E391" s="1"/>
      <c r="F391" s="1"/>
      <c r="G391" s="5"/>
      <c r="H391" s="5"/>
      <c r="I391" s="5"/>
      <c r="J391" s="5"/>
      <c r="K391" s="5"/>
      <c r="L391" s="5"/>
      <c r="N391" s="5"/>
      <c r="O391" s="5"/>
      <c r="P391" s="5"/>
      <c r="Q391" s="5"/>
      <c r="R391" s="5"/>
    </row>
    <row r="392" spans="1:18" x14ac:dyDescent="0.35">
      <c r="A392" s="1" t="s">
        <v>28166</v>
      </c>
      <c r="B392" s="1" t="s">
        <v>28185</v>
      </c>
      <c r="C392" s="1">
        <v>31997</v>
      </c>
      <c r="D392" s="1" t="s">
        <v>17823</v>
      </c>
      <c r="E392" s="1"/>
      <c r="F392" s="1"/>
      <c r="G392" s="5"/>
      <c r="H392" s="5"/>
      <c r="I392" s="5"/>
      <c r="J392" s="5"/>
      <c r="K392" s="5"/>
      <c r="L392" s="5"/>
      <c r="N392" s="5"/>
      <c r="O392" s="5"/>
      <c r="P392" s="5"/>
      <c r="Q392" s="5"/>
      <c r="R392" s="5"/>
    </row>
    <row r="393" spans="1:18" x14ac:dyDescent="0.35">
      <c r="A393" s="1" t="s">
        <v>28211</v>
      </c>
      <c r="B393" s="1" t="s">
        <v>43</v>
      </c>
      <c r="C393" s="1">
        <v>31997</v>
      </c>
      <c r="D393" s="1" t="s">
        <v>17823</v>
      </c>
      <c r="E393" s="1"/>
      <c r="F393" s="1"/>
      <c r="G393" s="5"/>
      <c r="H393" s="5"/>
      <c r="I393" s="5"/>
      <c r="J393" s="5"/>
      <c r="K393" s="5"/>
      <c r="L393" s="5"/>
      <c r="N393" s="5"/>
      <c r="O393" s="5"/>
      <c r="P393" s="5"/>
      <c r="Q393" s="5"/>
      <c r="R393" s="5"/>
    </row>
    <row r="394" spans="1:18" x14ac:dyDescent="0.35">
      <c r="A394" s="1" t="s">
        <v>553</v>
      </c>
      <c r="B394" s="1" t="s">
        <v>28212</v>
      </c>
      <c r="C394" s="1">
        <v>31997</v>
      </c>
      <c r="D394" s="1" t="s">
        <v>17823</v>
      </c>
      <c r="E394" s="1"/>
      <c r="F394" s="1"/>
      <c r="G394" s="5"/>
      <c r="H394" s="5"/>
      <c r="I394" s="5"/>
      <c r="J394" s="5"/>
      <c r="K394" s="5"/>
      <c r="L394" s="5"/>
      <c r="N394" s="5"/>
      <c r="O394" s="5"/>
      <c r="P394" s="5"/>
      <c r="Q394" s="5"/>
      <c r="R394" s="5"/>
    </row>
    <row r="395" spans="1:18" x14ac:dyDescent="0.35">
      <c r="A395" s="1" t="s">
        <v>28172</v>
      </c>
      <c r="B395" s="1" t="s">
        <v>28193</v>
      </c>
      <c r="C395" s="1">
        <v>31997</v>
      </c>
      <c r="D395" s="1" t="s">
        <v>17823</v>
      </c>
      <c r="E395" s="1"/>
      <c r="F395" s="1"/>
      <c r="G395" s="5"/>
      <c r="H395" s="5"/>
      <c r="I395" s="5"/>
      <c r="J395" s="5"/>
      <c r="K395" s="5"/>
      <c r="L395" s="5"/>
      <c r="N395" s="5"/>
      <c r="O395" s="5"/>
      <c r="P395" s="5"/>
      <c r="Q395" s="5"/>
      <c r="R395" s="5"/>
    </row>
    <row r="396" spans="1:18" x14ac:dyDescent="0.35">
      <c r="A396" s="1" t="s">
        <v>28170</v>
      </c>
      <c r="B396" s="1" t="s">
        <v>28171</v>
      </c>
      <c r="C396" s="1">
        <v>31997</v>
      </c>
      <c r="D396" s="1" t="s">
        <v>17823</v>
      </c>
      <c r="E396" s="1"/>
      <c r="F396" s="1"/>
      <c r="G396" s="5"/>
      <c r="H396" s="5"/>
      <c r="I396" s="5"/>
      <c r="J396" s="5"/>
      <c r="K396" s="5"/>
      <c r="L396" s="5"/>
      <c r="N396" s="5"/>
      <c r="O396" s="5"/>
      <c r="P396" s="5"/>
      <c r="Q396" s="5"/>
      <c r="R396" s="5"/>
    </row>
    <row r="397" spans="1:18" x14ac:dyDescent="0.35">
      <c r="A397" s="1" t="s">
        <v>28176</v>
      </c>
      <c r="B397" s="1" t="s">
        <v>28212</v>
      </c>
      <c r="C397" s="1">
        <v>31997</v>
      </c>
      <c r="D397" s="1" t="s">
        <v>17823</v>
      </c>
      <c r="E397" s="1"/>
      <c r="F397" s="1"/>
      <c r="G397" s="5"/>
      <c r="H397" s="5"/>
      <c r="I397" s="5"/>
      <c r="J397" s="5"/>
      <c r="K397" s="5"/>
      <c r="L397" s="5"/>
      <c r="N397" s="5"/>
      <c r="O397" s="5"/>
      <c r="P397" s="5"/>
      <c r="Q397" s="5"/>
      <c r="R397" s="5"/>
    </row>
    <row r="398" spans="1:18" x14ac:dyDescent="0.35">
      <c r="A398" s="1" t="s">
        <v>28177</v>
      </c>
      <c r="B398" s="1" t="s">
        <v>28212</v>
      </c>
      <c r="C398" s="1">
        <v>31997</v>
      </c>
      <c r="D398" s="1" t="s">
        <v>17823</v>
      </c>
      <c r="E398" s="1"/>
      <c r="F398" s="1"/>
      <c r="G398" s="5"/>
      <c r="H398" s="5"/>
      <c r="I398" s="5"/>
      <c r="J398" s="5"/>
      <c r="K398" s="5"/>
      <c r="L398" s="5"/>
      <c r="N398" s="5"/>
      <c r="O398" s="5"/>
      <c r="P398" s="5"/>
      <c r="Q398" s="5"/>
      <c r="R398" s="5"/>
    </row>
    <row r="399" spans="1:18" x14ac:dyDescent="0.35">
      <c r="A399" s="1" t="s">
        <v>1282</v>
      </c>
      <c r="B399" s="1" t="s">
        <v>1286</v>
      </c>
      <c r="C399" s="1">
        <v>17803</v>
      </c>
      <c r="D399" s="1" t="s">
        <v>5713</v>
      </c>
      <c r="E399" s="1"/>
      <c r="F399" s="1"/>
      <c r="G399" s="5"/>
      <c r="H399" s="5"/>
      <c r="I399" s="5"/>
      <c r="J399" s="5"/>
      <c r="K399" s="5"/>
      <c r="L399" s="5"/>
      <c r="N399" s="5"/>
      <c r="O399" s="5"/>
      <c r="P399" s="5"/>
      <c r="Q399" s="5"/>
      <c r="R399" s="5"/>
    </row>
    <row r="400" spans="1:18" x14ac:dyDescent="0.35">
      <c r="A400" s="1" t="s">
        <v>28170</v>
      </c>
      <c r="B400" s="1" t="s">
        <v>524</v>
      </c>
      <c r="C400" s="1">
        <v>30920</v>
      </c>
      <c r="D400" s="1" t="s">
        <v>15775</v>
      </c>
      <c r="E400" s="1"/>
      <c r="F400" s="1"/>
      <c r="G400" s="5"/>
      <c r="H400" s="5"/>
      <c r="I400" s="5"/>
      <c r="J400" s="5"/>
      <c r="K400" s="5"/>
      <c r="L400" s="5"/>
      <c r="N400" s="5"/>
      <c r="O400" s="5"/>
      <c r="P400" s="5"/>
      <c r="Q400" s="5"/>
      <c r="R400" s="5"/>
    </row>
    <row r="401" spans="1:18" x14ac:dyDescent="0.35">
      <c r="A401" s="1" t="s">
        <v>28236</v>
      </c>
      <c r="B401" s="1" t="s">
        <v>28245</v>
      </c>
      <c r="C401" s="1">
        <v>30920</v>
      </c>
      <c r="D401" s="1" t="s">
        <v>15775</v>
      </c>
      <c r="E401" s="1"/>
      <c r="F401" s="1"/>
      <c r="G401" s="5"/>
      <c r="H401" s="5"/>
      <c r="I401" s="5"/>
      <c r="J401" s="5"/>
      <c r="K401" s="5"/>
      <c r="L401" s="5"/>
      <c r="N401" s="5"/>
      <c r="O401" s="5"/>
      <c r="P401" s="5"/>
      <c r="Q401" s="5"/>
      <c r="R401" s="5"/>
    </row>
    <row r="402" spans="1:18" x14ac:dyDescent="0.35">
      <c r="A402" s="1" t="s">
        <v>28196</v>
      </c>
      <c r="B402" s="1" t="s">
        <v>28198</v>
      </c>
      <c r="C402" s="1">
        <v>412</v>
      </c>
      <c r="D402" s="1" t="s">
        <v>26814</v>
      </c>
      <c r="E402" s="1"/>
      <c r="F402" s="1"/>
      <c r="G402" s="5"/>
      <c r="H402" s="5"/>
      <c r="I402" s="5"/>
      <c r="J402" s="5"/>
      <c r="K402" s="5"/>
      <c r="L402" s="5"/>
      <c r="N402" s="5"/>
      <c r="O402" s="5"/>
      <c r="P402" s="5"/>
      <c r="Q402" s="5"/>
      <c r="R402" s="5"/>
    </row>
    <row r="403" spans="1:18" x14ac:dyDescent="0.35">
      <c r="A403" s="1" t="s">
        <v>1492</v>
      </c>
      <c r="B403" s="1" t="s">
        <v>1493</v>
      </c>
      <c r="C403" s="1">
        <v>22770</v>
      </c>
      <c r="D403" s="1" t="s">
        <v>8422</v>
      </c>
      <c r="E403" s="1"/>
      <c r="F403" s="1"/>
      <c r="G403" s="5"/>
      <c r="H403" s="5"/>
      <c r="I403" s="5"/>
      <c r="J403" s="5"/>
      <c r="K403" s="5"/>
      <c r="L403" s="5"/>
      <c r="N403" s="5"/>
      <c r="O403" s="5"/>
      <c r="P403" s="5"/>
      <c r="Q403" s="5"/>
      <c r="R403" s="5"/>
    </row>
    <row r="404" spans="1:18" x14ac:dyDescent="0.35">
      <c r="A404" s="1" t="s">
        <v>1282</v>
      </c>
      <c r="B404" s="1" t="s">
        <v>1288</v>
      </c>
      <c r="C404" s="1">
        <v>17595</v>
      </c>
      <c r="D404" s="1" t="s">
        <v>5592</v>
      </c>
      <c r="E404" s="1"/>
      <c r="F404" s="1"/>
      <c r="G404" s="5"/>
      <c r="H404" s="5"/>
      <c r="I404" s="5"/>
      <c r="J404" s="5"/>
      <c r="K404" s="5"/>
      <c r="L404" s="5"/>
      <c r="N404" s="5"/>
      <c r="O404" s="5"/>
      <c r="P404" s="5"/>
      <c r="Q404" s="5"/>
      <c r="R404" s="5"/>
    </row>
    <row r="405" spans="1:18" x14ac:dyDescent="0.35">
      <c r="A405" s="1" t="s">
        <v>1371</v>
      </c>
      <c r="B405" s="1" t="s">
        <v>1288</v>
      </c>
      <c r="C405" s="1">
        <v>17595</v>
      </c>
      <c r="D405" s="1" t="s">
        <v>5592</v>
      </c>
      <c r="E405" s="1"/>
      <c r="F405" s="1"/>
      <c r="G405" s="5"/>
      <c r="H405" s="5"/>
      <c r="I405" s="5"/>
      <c r="J405" s="5"/>
      <c r="K405" s="5"/>
      <c r="L405" s="5"/>
      <c r="N405" s="5"/>
      <c r="O405" s="5"/>
      <c r="P405" s="5"/>
      <c r="Q405" s="5"/>
      <c r="R405" s="5"/>
    </row>
    <row r="406" spans="1:18" x14ac:dyDescent="0.35">
      <c r="A406" s="1" t="s">
        <v>28175</v>
      </c>
      <c r="B406" s="1" t="s">
        <v>28210</v>
      </c>
      <c r="C406" s="1">
        <v>18257</v>
      </c>
      <c r="D406" s="1" t="s">
        <v>5920</v>
      </c>
      <c r="E406" s="1"/>
      <c r="F406" s="1"/>
      <c r="G406" s="5"/>
      <c r="H406" s="5"/>
      <c r="I406" s="5"/>
      <c r="J406" s="5"/>
      <c r="K406" s="5"/>
      <c r="L406" s="5"/>
      <c r="N406" s="5"/>
      <c r="O406" s="5"/>
      <c r="P406" s="5"/>
      <c r="Q406" s="5"/>
      <c r="R406" s="5"/>
    </row>
    <row r="407" spans="1:18" x14ac:dyDescent="0.35">
      <c r="A407" s="1" t="s">
        <v>553</v>
      </c>
      <c r="B407" s="1" t="s">
        <v>28212</v>
      </c>
      <c r="C407" s="1">
        <v>18257</v>
      </c>
      <c r="D407" s="1" t="s">
        <v>5920</v>
      </c>
      <c r="E407" s="1"/>
      <c r="F407" s="1"/>
      <c r="G407" s="5"/>
      <c r="H407" s="5"/>
      <c r="I407" s="5"/>
      <c r="J407" s="5"/>
      <c r="K407" s="5"/>
      <c r="L407" s="5"/>
      <c r="N407" s="5"/>
      <c r="O407" s="5"/>
      <c r="P407" s="5"/>
      <c r="Q407" s="5"/>
      <c r="R407" s="5"/>
    </row>
    <row r="408" spans="1:18" x14ac:dyDescent="0.35">
      <c r="A408" s="1" t="s">
        <v>28176</v>
      </c>
      <c r="B408" s="1" t="s">
        <v>835</v>
      </c>
      <c r="C408" s="1">
        <v>18257</v>
      </c>
      <c r="D408" s="1" t="s">
        <v>5920</v>
      </c>
      <c r="E408" s="1" t="s">
        <v>28180</v>
      </c>
      <c r="F408" s="1"/>
      <c r="G408" s="5"/>
      <c r="H408" s="5"/>
      <c r="I408" s="5"/>
      <c r="J408" s="5"/>
      <c r="K408" s="5"/>
      <c r="L408" s="5"/>
      <c r="N408" s="5"/>
      <c r="O408" s="5"/>
      <c r="P408" s="5"/>
      <c r="Q408" s="5"/>
      <c r="R408" s="5"/>
    </row>
    <row r="409" spans="1:18" x14ac:dyDescent="0.35">
      <c r="A409" s="1" t="s">
        <v>28176</v>
      </c>
      <c r="B409" s="1" t="s">
        <v>941</v>
      </c>
      <c r="C409" s="1">
        <v>18257</v>
      </c>
      <c r="D409" s="1" t="s">
        <v>5920</v>
      </c>
      <c r="E409" s="1" t="s">
        <v>28180</v>
      </c>
      <c r="F409" s="1"/>
      <c r="G409" s="5"/>
      <c r="H409" s="5"/>
      <c r="I409" s="5"/>
      <c r="J409" s="5"/>
      <c r="K409" s="5"/>
      <c r="L409" s="5"/>
      <c r="N409" s="5"/>
      <c r="O409" s="5"/>
      <c r="P409" s="5"/>
      <c r="Q409" s="5"/>
      <c r="R409" s="5"/>
    </row>
    <row r="410" spans="1:18" x14ac:dyDescent="0.35">
      <c r="A410" s="1" t="s">
        <v>28176</v>
      </c>
      <c r="B410" s="1" t="s">
        <v>966</v>
      </c>
      <c r="C410" s="1">
        <v>18257</v>
      </c>
      <c r="D410" s="1" t="s">
        <v>5920</v>
      </c>
      <c r="E410" s="1" t="s">
        <v>28180</v>
      </c>
      <c r="F410" s="1"/>
      <c r="G410" s="5"/>
      <c r="H410" s="5"/>
      <c r="I410" s="5"/>
      <c r="J410" s="5"/>
      <c r="K410" s="5"/>
      <c r="L410" s="5"/>
      <c r="N410" s="5"/>
      <c r="O410" s="5"/>
      <c r="P410" s="5"/>
      <c r="Q410" s="5"/>
      <c r="R410" s="5"/>
    </row>
    <row r="411" spans="1:18" x14ac:dyDescent="0.35">
      <c r="A411" s="1" t="s">
        <v>28176</v>
      </c>
      <c r="B411" s="1" t="s">
        <v>28246</v>
      </c>
      <c r="C411" s="1">
        <v>18257</v>
      </c>
      <c r="D411" s="1" t="s">
        <v>5920</v>
      </c>
      <c r="E411" s="1" t="s">
        <v>28180</v>
      </c>
      <c r="F411" s="1"/>
      <c r="G411" s="5"/>
      <c r="H411" s="5"/>
      <c r="I411" s="5"/>
      <c r="J411" s="5"/>
      <c r="K411" s="5"/>
      <c r="L411" s="5"/>
      <c r="N411" s="5"/>
      <c r="O411" s="5"/>
      <c r="P411" s="5"/>
      <c r="Q411" s="5"/>
      <c r="R411" s="5"/>
    </row>
    <row r="412" spans="1:18" x14ac:dyDescent="0.35">
      <c r="A412" s="1" t="s">
        <v>28176</v>
      </c>
      <c r="B412" s="1" t="s">
        <v>28247</v>
      </c>
      <c r="C412" s="1">
        <v>18257</v>
      </c>
      <c r="D412" s="1" t="s">
        <v>5920</v>
      </c>
      <c r="E412" s="1" t="s">
        <v>28180</v>
      </c>
      <c r="F412" s="1"/>
      <c r="G412" s="5"/>
      <c r="H412" s="5"/>
      <c r="I412" s="5"/>
      <c r="J412" s="5"/>
      <c r="K412" s="5"/>
      <c r="L412" s="5"/>
      <c r="N412" s="5"/>
      <c r="O412" s="5"/>
      <c r="P412" s="5"/>
      <c r="Q412" s="5"/>
      <c r="R412" s="5"/>
    </row>
    <row r="413" spans="1:18" x14ac:dyDescent="0.35">
      <c r="A413" s="1" t="s">
        <v>28176</v>
      </c>
      <c r="B413" s="1" t="s">
        <v>28248</v>
      </c>
      <c r="C413" s="1">
        <v>18257</v>
      </c>
      <c r="D413" s="1" t="s">
        <v>5920</v>
      </c>
      <c r="E413" s="1" t="s">
        <v>28180</v>
      </c>
      <c r="F413" s="1"/>
      <c r="G413" s="5"/>
      <c r="H413" s="5"/>
      <c r="I413" s="5"/>
      <c r="J413" s="5"/>
      <c r="K413" s="5"/>
      <c r="L413" s="5"/>
      <c r="N413" s="5"/>
      <c r="O413" s="5"/>
      <c r="P413" s="5"/>
      <c r="Q413" s="5"/>
      <c r="R413" s="5"/>
    </row>
    <row r="414" spans="1:18" x14ac:dyDescent="0.35">
      <c r="A414" s="1" t="s">
        <v>28176</v>
      </c>
      <c r="B414" s="1" t="s">
        <v>1014</v>
      </c>
      <c r="C414" s="1">
        <v>18257</v>
      </c>
      <c r="D414" s="1" t="s">
        <v>5920</v>
      </c>
      <c r="E414" s="1" t="s">
        <v>28180</v>
      </c>
      <c r="F414" s="1"/>
      <c r="G414" s="5"/>
      <c r="H414" s="5"/>
      <c r="I414" s="5"/>
      <c r="J414" s="5"/>
      <c r="K414" s="5"/>
      <c r="L414" s="5"/>
      <c r="N414" s="5"/>
      <c r="O414" s="5"/>
      <c r="P414" s="5"/>
      <c r="Q414" s="5"/>
      <c r="R414" s="5"/>
    </row>
    <row r="415" spans="1:18" x14ac:dyDescent="0.35">
      <c r="A415" s="1" t="s">
        <v>28176</v>
      </c>
      <c r="B415" s="1" t="s">
        <v>28249</v>
      </c>
      <c r="C415" s="1">
        <v>18257</v>
      </c>
      <c r="D415" s="1" t="s">
        <v>5920</v>
      </c>
      <c r="E415" s="1" t="s">
        <v>28180</v>
      </c>
      <c r="F415" s="1"/>
      <c r="G415" s="5"/>
      <c r="H415" s="5"/>
      <c r="I415" s="5"/>
      <c r="J415" s="5"/>
      <c r="K415" s="5"/>
      <c r="L415" s="5"/>
      <c r="N415" s="5"/>
      <c r="O415" s="5"/>
      <c r="P415" s="5"/>
      <c r="Q415" s="5"/>
      <c r="R415" s="5"/>
    </row>
    <row r="416" spans="1:18" x14ac:dyDescent="0.35">
      <c r="A416" s="1" t="s">
        <v>28176</v>
      </c>
      <c r="B416" s="1" t="s">
        <v>28250</v>
      </c>
      <c r="C416" s="1">
        <v>18257</v>
      </c>
      <c r="D416" s="1" t="s">
        <v>5920</v>
      </c>
      <c r="E416" s="1" t="s">
        <v>28180</v>
      </c>
      <c r="F416" s="1"/>
      <c r="G416" s="5"/>
      <c r="H416" s="5"/>
      <c r="I416" s="5"/>
      <c r="J416" s="5"/>
      <c r="K416" s="5"/>
      <c r="L416" s="5"/>
      <c r="N416" s="5"/>
      <c r="O416" s="5"/>
      <c r="P416" s="5"/>
      <c r="Q416" s="5"/>
      <c r="R416" s="5"/>
    </row>
    <row r="417" spans="1:18" x14ac:dyDescent="0.35">
      <c r="A417" s="1" t="s">
        <v>28177</v>
      </c>
      <c r="B417" s="1" t="s">
        <v>931</v>
      </c>
      <c r="C417" s="1">
        <v>18257</v>
      </c>
      <c r="D417" s="1" t="s">
        <v>5920</v>
      </c>
      <c r="E417" s="1" t="s">
        <v>28180</v>
      </c>
      <c r="F417" s="1"/>
      <c r="G417" s="5"/>
      <c r="H417" s="5"/>
      <c r="I417" s="5"/>
      <c r="J417" s="5"/>
      <c r="K417" s="5"/>
      <c r="L417" s="5"/>
      <c r="N417" s="5"/>
      <c r="O417" s="5"/>
      <c r="P417" s="5"/>
      <c r="Q417" s="5"/>
      <c r="R417" s="5"/>
    </row>
    <row r="418" spans="1:18" x14ac:dyDescent="0.35">
      <c r="A418" s="1" t="s">
        <v>28177</v>
      </c>
      <c r="B418" s="1" t="s">
        <v>816</v>
      </c>
      <c r="C418" s="1">
        <v>18257</v>
      </c>
      <c r="D418" s="1" t="s">
        <v>5920</v>
      </c>
      <c r="E418" s="1" t="s">
        <v>28180</v>
      </c>
      <c r="F418" s="1"/>
      <c r="G418" s="5"/>
      <c r="H418" s="5"/>
      <c r="I418" s="5"/>
      <c r="J418" s="5"/>
      <c r="K418" s="5"/>
      <c r="L418" s="5"/>
      <c r="N418" s="5"/>
      <c r="O418" s="5"/>
      <c r="P418" s="5"/>
      <c r="Q418" s="5"/>
      <c r="R418" s="5"/>
    </row>
    <row r="419" spans="1:18" x14ac:dyDescent="0.35">
      <c r="A419" s="1" t="s">
        <v>28177</v>
      </c>
      <c r="B419" s="1" t="s">
        <v>28251</v>
      </c>
      <c r="C419" s="1">
        <v>18257</v>
      </c>
      <c r="D419" s="1" t="s">
        <v>5920</v>
      </c>
      <c r="E419" s="1" t="s">
        <v>28180</v>
      </c>
      <c r="F419" s="1"/>
      <c r="G419" s="5"/>
      <c r="H419" s="5"/>
      <c r="I419" s="5"/>
      <c r="J419" s="5"/>
      <c r="K419" s="5"/>
      <c r="L419" s="5"/>
      <c r="N419" s="5"/>
      <c r="O419" s="5"/>
      <c r="P419" s="5"/>
      <c r="Q419" s="5"/>
      <c r="R419" s="5"/>
    </row>
    <row r="420" spans="1:18" x14ac:dyDescent="0.35">
      <c r="A420" s="1" t="s">
        <v>28177</v>
      </c>
      <c r="B420" s="1" t="s">
        <v>1124</v>
      </c>
      <c r="C420" s="1">
        <v>18257</v>
      </c>
      <c r="D420" s="1" t="s">
        <v>5920</v>
      </c>
      <c r="E420" s="1" t="s">
        <v>28180</v>
      </c>
      <c r="F420" s="1"/>
      <c r="G420" s="5"/>
      <c r="H420" s="5"/>
      <c r="I420" s="5"/>
      <c r="J420" s="5"/>
      <c r="K420" s="5"/>
      <c r="L420" s="5"/>
      <c r="N420" s="5"/>
      <c r="O420" s="5"/>
      <c r="P420" s="5"/>
      <c r="Q420" s="5"/>
      <c r="R420" s="5"/>
    </row>
    <row r="421" spans="1:18" x14ac:dyDescent="0.35">
      <c r="A421" s="1" t="s">
        <v>1282</v>
      </c>
      <c r="B421" s="1" t="s">
        <v>970</v>
      </c>
      <c r="C421" s="1">
        <v>18257</v>
      </c>
      <c r="D421" s="1" t="s">
        <v>5920</v>
      </c>
      <c r="E421" s="1" t="s">
        <v>28180</v>
      </c>
      <c r="F421" s="1"/>
      <c r="G421" s="5"/>
      <c r="H421" s="5"/>
      <c r="I421" s="5"/>
      <c r="J421" s="5"/>
      <c r="K421" s="5"/>
      <c r="L421" s="5"/>
      <c r="N421" s="5"/>
      <c r="O421" s="5"/>
      <c r="P421" s="5"/>
      <c r="Q421" s="5"/>
      <c r="R421" s="5"/>
    </row>
    <row r="422" spans="1:18" x14ac:dyDescent="0.35">
      <c r="A422" s="1" t="s">
        <v>1282</v>
      </c>
      <c r="B422" s="1" t="s">
        <v>677</v>
      </c>
      <c r="C422" s="1">
        <v>18257</v>
      </c>
      <c r="D422" s="1" t="s">
        <v>5920</v>
      </c>
      <c r="E422" s="1" t="s">
        <v>28180</v>
      </c>
      <c r="F422" s="1"/>
      <c r="G422" s="5"/>
      <c r="H422" s="5"/>
      <c r="I422" s="5"/>
      <c r="J422" s="5"/>
      <c r="K422" s="5"/>
      <c r="L422" s="5"/>
      <c r="N422" s="5"/>
      <c r="O422" s="5"/>
      <c r="P422" s="5"/>
      <c r="Q422" s="5"/>
      <c r="R422" s="5"/>
    </row>
    <row r="423" spans="1:18" x14ac:dyDescent="0.35">
      <c r="A423" s="1" t="s">
        <v>1282</v>
      </c>
      <c r="B423" s="1" t="s">
        <v>1286</v>
      </c>
      <c r="C423" s="1">
        <v>18257</v>
      </c>
      <c r="D423" s="1" t="s">
        <v>5920</v>
      </c>
      <c r="E423" s="1" t="s">
        <v>28180</v>
      </c>
      <c r="F423" s="1"/>
      <c r="G423" s="5"/>
      <c r="H423" s="5"/>
      <c r="I423" s="5"/>
      <c r="J423" s="5"/>
      <c r="K423" s="5"/>
      <c r="L423" s="5"/>
      <c r="N423" s="5"/>
      <c r="O423" s="5"/>
      <c r="P423" s="5"/>
      <c r="Q423" s="5"/>
      <c r="R423" s="5"/>
    </row>
    <row r="424" spans="1:18" x14ac:dyDescent="0.35">
      <c r="A424" s="1" t="s">
        <v>1282</v>
      </c>
      <c r="B424" s="1" t="s">
        <v>1285</v>
      </c>
      <c r="C424" s="1">
        <v>18257</v>
      </c>
      <c r="D424" s="1" t="s">
        <v>5920</v>
      </c>
      <c r="E424" s="1" t="s">
        <v>28180</v>
      </c>
      <c r="F424" s="1"/>
      <c r="G424" s="5"/>
      <c r="H424" s="5"/>
      <c r="I424" s="5"/>
      <c r="J424" s="5"/>
      <c r="K424" s="5"/>
      <c r="L424" s="5"/>
      <c r="N424" s="5"/>
      <c r="O424" s="5"/>
      <c r="P424" s="5"/>
      <c r="Q424" s="5"/>
      <c r="R424" s="5"/>
    </row>
    <row r="425" spans="1:18" x14ac:dyDescent="0.35">
      <c r="A425" s="1" t="s">
        <v>1371</v>
      </c>
      <c r="B425" s="1" t="s">
        <v>1384</v>
      </c>
      <c r="C425" s="1">
        <v>18257</v>
      </c>
      <c r="D425" s="1" t="s">
        <v>5920</v>
      </c>
      <c r="E425" s="1" t="s">
        <v>28180</v>
      </c>
      <c r="F425" s="1"/>
      <c r="G425" s="5"/>
      <c r="H425" s="5"/>
      <c r="I425" s="5"/>
      <c r="J425" s="5"/>
      <c r="K425" s="5"/>
      <c r="L425" s="5"/>
      <c r="N425" s="5"/>
      <c r="O425" s="5"/>
      <c r="P425" s="5"/>
      <c r="Q425" s="5"/>
      <c r="R425" s="5"/>
    </row>
    <row r="426" spans="1:18" x14ac:dyDescent="0.35">
      <c r="A426" s="1" t="s">
        <v>1371</v>
      </c>
      <c r="B426" s="1" t="s">
        <v>1385</v>
      </c>
      <c r="C426" s="1">
        <v>18257</v>
      </c>
      <c r="D426" s="1" t="s">
        <v>5920</v>
      </c>
      <c r="E426" s="1" t="s">
        <v>28180</v>
      </c>
      <c r="F426" s="1"/>
      <c r="G426" s="5"/>
      <c r="H426" s="5"/>
      <c r="I426" s="5"/>
      <c r="J426" s="5"/>
      <c r="K426" s="5"/>
      <c r="L426" s="5"/>
      <c r="N426" s="5"/>
      <c r="O426" s="5"/>
      <c r="P426" s="5"/>
      <c r="Q426" s="5"/>
      <c r="R426" s="5"/>
    </row>
    <row r="427" spans="1:18" x14ac:dyDescent="0.35">
      <c r="A427" s="1" t="s">
        <v>1371</v>
      </c>
      <c r="B427" s="1" t="s">
        <v>1128</v>
      </c>
      <c r="C427" s="1">
        <v>18257</v>
      </c>
      <c r="D427" s="1" t="s">
        <v>5920</v>
      </c>
      <c r="E427" s="1" t="s">
        <v>28180</v>
      </c>
      <c r="F427" s="1"/>
      <c r="G427" s="5"/>
      <c r="H427" s="5"/>
      <c r="I427" s="5"/>
      <c r="J427" s="5"/>
      <c r="K427" s="5"/>
      <c r="L427" s="5"/>
      <c r="N427" s="5"/>
      <c r="O427" s="5"/>
      <c r="P427" s="5"/>
      <c r="Q427" s="5"/>
      <c r="R427" s="5"/>
    </row>
    <row r="428" spans="1:18" x14ac:dyDescent="0.35">
      <c r="A428" s="1" t="s">
        <v>1371</v>
      </c>
      <c r="B428" s="1" t="s">
        <v>1285</v>
      </c>
      <c r="C428" s="1">
        <v>18257</v>
      </c>
      <c r="D428" s="1" t="s">
        <v>5920</v>
      </c>
      <c r="E428" s="1" t="s">
        <v>28180</v>
      </c>
      <c r="F428" s="1"/>
      <c r="G428" s="5"/>
      <c r="H428" s="5"/>
      <c r="I428" s="5"/>
      <c r="J428" s="5"/>
      <c r="K428" s="5"/>
      <c r="L428" s="5"/>
      <c r="N428" s="5"/>
      <c r="O428" s="5"/>
      <c r="P428" s="5"/>
      <c r="Q428" s="5"/>
      <c r="R428" s="5"/>
    </row>
    <row r="429" spans="1:18" x14ac:dyDescent="0.35">
      <c r="A429" s="1" t="s">
        <v>1371</v>
      </c>
      <c r="B429" s="1" t="s">
        <v>929</v>
      </c>
      <c r="C429" s="1">
        <v>18257</v>
      </c>
      <c r="D429" s="1" t="s">
        <v>5920</v>
      </c>
      <c r="E429" s="1" t="s">
        <v>28180</v>
      </c>
      <c r="F429" s="1"/>
      <c r="G429" s="5"/>
      <c r="H429" s="5"/>
      <c r="I429" s="5"/>
      <c r="J429" s="5"/>
      <c r="K429" s="5"/>
      <c r="L429" s="5"/>
      <c r="N429" s="5"/>
      <c r="O429" s="5"/>
      <c r="P429" s="5"/>
      <c r="Q429" s="5"/>
      <c r="R429" s="5"/>
    </row>
    <row r="430" spans="1:18" x14ac:dyDescent="0.35">
      <c r="A430" s="1" t="s">
        <v>1371</v>
      </c>
      <c r="B430" s="1" t="s">
        <v>858</v>
      </c>
      <c r="C430" s="1">
        <v>18257</v>
      </c>
      <c r="D430" s="1" t="s">
        <v>5920</v>
      </c>
      <c r="E430" s="1" t="s">
        <v>28180</v>
      </c>
      <c r="F430" s="1"/>
      <c r="G430" s="5"/>
      <c r="H430" s="5"/>
      <c r="I430" s="5"/>
      <c r="J430" s="5"/>
      <c r="K430" s="5"/>
      <c r="L430" s="5"/>
      <c r="N430" s="5"/>
      <c r="O430" s="5"/>
      <c r="P430" s="5"/>
      <c r="Q430" s="5"/>
      <c r="R430" s="5"/>
    </row>
    <row r="431" spans="1:18" x14ac:dyDescent="0.35">
      <c r="A431" s="1" t="s">
        <v>1433</v>
      </c>
      <c r="B431" s="1" t="s">
        <v>1384</v>
      </c>
      <c r="C431" s="1">
        <v>18257</v>
      </c>
      <c r="D431" s="1" t="s">
        <v>5920</v>
      </c>
      <c r="E431" s="1" t="s">
        <v>28180</v>
      </c>
      <c r="F431" s="1"/>
      <c r="G431" s="5"/>
      <c r="H431" s="5"/>
      <c r="I431" s="5"/>
      <c r="J431" s="5"/>
      <c r="K431" s="5"/>
      <c r="L431" s="5"/>
      <c r="N431" s="5"/>
      <c r="O431" s="5"/>
      <c r="P431" s="5"/>
      <c r="Q431" s="5"/>
      <c r="R431" s="5"/>
    </row>
    <row r="432" spans="1:18" x14ac:dyDescent="0.35">
      <c r="A432" s="1" t="s">
        <v>1433</v>
      </c>
      <c r="B432" s="1" t="s">
        <v>677</v>
      </c>
      <c r="C432" s="1">
        <v>18257</v>
      </c>
      <c r="D432" s="1" t="s">
        <v>5920</v>
      </c>
      <c r="E432" s="1" t="s">
        <v>28180</v>
      </c>
      <c r="F432" s="1"/>
      <c r="G432" s="5"/>
      <c r="H432" s="5"/>
      <c r="I432" s="5"/>
      <c r="J432" s="5"/>
      <c r="K432" s="5"/>
      <c r="L432" s="5"/>
      <c r="N432" s="5"/>
      <c r="O432" s="5"/>
      <c r="P432" s="5"/>
      <c r="Q432" s="5"/>
      <c r="R432" s="5"/>
    </row>
    <row r="433" spans="1:18" x14ac:dyDescent="0.35">
      <c r="A433" s="1" t="s">
        <v>1433</v>
      </c>
      <c r="B433" s="1" t="s">
        <v>1438</v>
      </c>
      <c r="C433" s="1">
        <v>18257</v>
      </c>
      <c r="D433" s="1" t="s">
        <v>5920</v>
      </c>
      <c r="E433" s="1" t="s">
        <v>28180</v>
      </c>
      <c r="F433" s="1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</row>
    <row r="434" spans="1:18" x14ac:dyDescent="0.35">
      <c r="A434" s="1" t="s">
        <v>1433</v>
      </c>
      <c r="B434" s="1" t="s">
        <v>1443</v>
      </c>
      <c r="C434" s="1">
        <v>18257</v>
      </c>
      <c r="D434" s="1" t="s">
        <v>5920</v>
      </c>
      <c r="E434" s="1" t="s">
        <v>28180</v>
      </c>
      <c r="F434" s="1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</row>
    <row r="435" spans="1:18" x14ac:dyDescent="0.35">
      <c r="A435" s="1" t="s">
        <v>1433</v>
      </c>
      <c r="B435" s="1" t="s">
        <v>1286</v>
      </c>
      <c r="C435" s="1">
        <v>18257</v>
      </c>
      <c r="D435" s="1" t="s">
        <v>5920</v>
      </c>
      <c r="E435" s="1" t="s">
        <v>28180</v>
      </c>
      <c r="F435" s="1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</row>
    <row r="436" spans="1:18" x14ac:dyDescent="0.35">
      <c r="A436" s="1" t="s">
        <v>1433</v>
      </c>
      <c r="B436" s="1" t="s">
        <v>1457</v>
      </c>
      <c r="C436" s="1">
        <v>18257</v>
      </c>
      <c r="D436" s="1" t="s">
        <v>5920</v>
      </c>
      <c r="E436" s="1" t="s">
        <v>28180</v>
      </c>
      <c r="F436" s="1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</row>
    <row r="437" spans="1:18" x14ac:dyDescent="0.35">
      <c r="A437" s="1" t="s">
        <v>1492</v>
      </c>
      <c r="B437" s="1" t="s">
        <v>1715</v>
      </c>
      <c r="C437" s="1">
        <v>18257</v>
      </c>
      <c r="D437" s="1" t="s">
        <v>5920</v>
      </c>
      <c r="E437" s="1"/>
      <c r="F437" s="1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</row>
    <row r="438" spans="1:18" x14ac:dyDescent="0.35">
      <c r="A438" s="1" t="s">
        <v>1492</v>
      </c>
      <c r="B438" s="1" t="s">
        <v>1805</v>
      </c>
      <c r="C438" s="1">
        <v>18257</v>
      </c>
      <c r="D438" s="1" t="s">
        <v>5920</v>
      </c>
      <c r="E438" s="1"/>
      <c r="F438" s="1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</row>
    <row r="439" spans="1:18" x14ac:dyDescent="0.35">
      <c r="A439" s="1" t="s">
        <v>1492</v>
      </c>
      <c r="B439" s="1" t="s">
        <v>1493</v>
      </c>
      <c r="C439" s="1">
        <v>18257</v>
      </c>
      <c r="D439" s="1" t="s">
        <v>5920</v>
      </c>
      <c r="E439" s="1"/>
      <c r="F439" s="1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</row>
    <row r="440" spans="1:18" x14ac:dyDescent="0.35">
      <c r="A440" s="1" t="s">
        <v>28230</v>
      </c>
      <c r="B440" s="1" t="s">
        <v>732</v>
      </c>
      <c r="C440" s="1">
        <v>17987</v>
      </c>
      <c r="D440" s="1" t="s">
        <v>5837</v>
      </c>
      <c r="E440" s="1"/>
      <c r="F440" s="1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</row>
    <row r="441" spans="1:18" x14ac:dyDescent="0.35">
      <c r="A441" s="1" t="s">
        <v>28230</v>
      </c>
      <c r="B441" s="1" t="s">
        <v>886</v>
      </c>
      <c r="C441" s="1">
        <v>17987</v>
      </c>
      <c r="D441" s="1" t="s">
        <v>5837</v>
      </c>
      <c r="E441" s="1"/>
      <c r="F441" s="1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</row>
    <row r="442" spans="1:18" x14ac:dyDescent="0.35">
      <c r="A442" s="1" t="s">
        <v>28228</v>
      </c>
      <c r="B442" s="1" t="s">
        <v>895</v>
      </c>
      <c r="C442" s="1">
        <v>17987</v>
      </c>
      <c r="D442" s="1" t="s">
        <v>5837</v>
      </c>
      <c r="E442" s="1"/>
      <c r="F442" s="1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</row>
    <row r="443" spans="1:18" x14ac:dyDescent="0.35">
      <c r="A443" s="1" t="s">
        <v>28228</v>
      </c>
      <c r="B443" s="1" t="s">
        <v>886</v>
      </c>
      <c r="C443" s="1">
        <v>17987</v>
      </c>
      <c r="D443" s="1" t="s">
        <v>5837</v>
      </c>
      <c r="E443" s="1"/>
      <c r="F443" s="1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</row>
    <row r="444" spans="1:18" x14ac:dyDescent="0.35">
      <c r="A444" s="1" t="s">
        <v>28229</v>
      </c>
      <c r="B444" s="1" t="s">
        <v>895</v>
      </c>
      <c r="C444" s="1">
        <v>17987</v>
      </c>
      <c r="D444" s="1" t="s">
        <v>5837</v>
      </c>
      <c r="E444" s="1"/>
      <c r="F444" s="1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</row>
    <row r="445" spans="1:18" x14ac:dyDescent="0.35">
      <c r="A445" s="1" t="s">
        <v>28229</v>
      </c>
      <c r="B445" s="1" t="s">
        <v>886</v>
      </c>
      <c r="C445" s="1">
        <v>17987</v>
      </c>
      <c r="D445" s="1" t="s">
        <v>5837</v>
      </c>
      <c r="E445" s="1"/>
      <c r="F445" s="1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</row>
    <row r="446" spans="1:18" x14ac:dyDescent="0.35">
      <c r="A446" s="1" t="s">
        <v>1282</v>
      </c>
      <c r="B446" s="1" t="s">
        <v>1285</v>
      </c>
      <c r="C446" s="1">
        <v>18249</v>
      </c>
      <c r="D446" s="1" t="s">
        <v>5913</v>
      </c>
      <c r="E446" s="1"/>
      <c r="F446" s="1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</row>
    <row r="447" spans="1:18" x14ac:dyDescent="0.35">
      <c r="A447" s="1" t="s">
        <v>1371</v>
      </c>
      <c r="B447" s="1" t="s">
        <v>1285</v>
      </c>
      <c r="C447" s="1">
        <v>18249</v>
      </c>
      <c r="D447" s="1" t="s">
        <v>5913</v>
      </c>
      <c r="E447" s="1"/>
      <c r="F447" s="1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</row>
    <row r="448" spans="1:18" x14ac:dyDescent="0.35">
      <c r="A448" s="1" t="s">
        <v>553</v>
      </c>
      <c r="B448" s="1" t="s">
        <v>642</v>
      </c>
      <c r="C448" s="1">
        <v>21269</v>
      </c>
      <c r="D448" s="1" t="s">
        <v>7622</v>
      </c>
      <c r="E448" s="1"/>
      <c r="F448" s="1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</row>
    <row r="449" spans="1:18" x14ac:dyDescent="0.35">
      <c r="A449" s="1" t="s">
        <v>28176</v>
      </c>
      <c r="B449" s="1" t="s">
        <v>931</v>
      </c>
      <c r="C449" s="1">
        <v>21269</v>
      </c>
      <c r="D449" s="1" t="s">
        <v>7622</v>
      </c>
      <c r="E449" s="1"/>
      <c r="F449" s="1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</row>
    <row r="450" spans="1:18" x14ac:dyDescent="0.35">
      <c r="A450" s="1" t="s">
        <v>28177</v>
      </c>
      <c r="B450" s="1" t="s">
        <v>931</v>
      </c>
      <c r="C450" s="1">
        <v>21269</v>
      </c>
      <c r="D450" s="1" t="s">
        <v>7622</v>
      </c>
      <c r="E450" s="1"/>
      <c r="F450" s="1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</row>
    <row r="451" spans="1:18" x14ac:dyDescent="0.35">
      <c r="A451" s="1" t="s">
        <v>28175</v>
      </c>
      <c r="B451" s="1" t="s">
        <v>28210</v>
      </c>
      <c r="C451" s="1">
        <v>31445</v>
      </c>
      <c r="D451" s="1" t="s">
        <v>16666</v>
      </c>
      <c r="E451" s="1"/>
      <c r="F451" s="1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</row>
    <row r="452" spans="1:18" x14ac:dyDescent="0.35">
      <c r="A452" s="1" t="s">
        <v>28211</v>
      </c>
      <c r="B452" s="1" t="s">
        <v>28213</v>
      </c>
      <c r="C452" s="1">
        <v>31445</v>
      </c>
      <c r="D452" s="1" t="s">
        <v>16666</v>
      </c>
      <c r="E452" s="1"/>
      <c r="F452" s="1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</row>
    <row r="453" spans="1:18" x14ac:dyDescent="0.35">
      <c r="A453" s="1" t="s">
        <v>553</v>
      </c>
      <c r="B453" s="1" t="s">
        <v>28212</v>
      </c>
      <c r="C453" s="1">
        <v>31445</v>
      </c>
      <c r="D453" s="1" t="s">
        <v>16666</v>
      </c>
      <c r="E453" s="1"/>
      <c r="F453" s="1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</row>
    <row r="454" spans="1:18" x14ac:dyDescent="0.35">
      <c r="A454" s="1" t="s">
        <v>28176</v>
      </c>
      <c r="B454" s="1" t="s">
        <v>28212</v>
      </c>
      <c r="C454" s="1">
        <v>31445</v>
      </c>
      <c r="D454" s="1" t="s">
        <v>16666</v>
      </c>
      <c r="E454" s="1"/>
      <c r="F454" s="1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</row>
    <row r="455" spans="1:18" x14ac:dyDescent="0.35">
      <c r="A455" s="1" t="s">
        <v>28177</v>
      </c>
      <c r="B455" s="1" t="s">
        <v>28212</v>
      </c>
      <c r="C455" s="1">
        <v>31445</v>
      </c>
      <c r="D455" s="1" t="s">
        <v>16666</v>
      </c>
      <c r="E455" s="1"/>
      <c r="F455" s="1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</row>
    <row r="456" spans="1:18" x14ac:dyDescent="0.35">
      <c r="A456" s="1" t="s">
        <v>28167</v>
      </c>
      <c r="B456" s="1" t="s">
        <v>28252</v>
      </c>
      <c r="C456" s="1">
        <v>18436</v>
      </c>
      <c r="D456" s="1" t="s">
        <v>6008</v>
      </c>
      <c r="E456" s="1"/>
      <c r="F456" s="1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</row>
    <row r="457" spans="1:18" x14ac:dyDescent="0.35">
      <c r="A457" s="1" t="s">
        <v>28167</v>
      </c>
      <c r="B457" s="1" t="s">
        <v>28253</v>
      </c>
      <c r="C457" s="1">
        <v>18436</v>
      </c>
      <c r="D457" s="1" t="s">
        <v>6008</v>
      </c>
      <c r="E457" s="1"/>
      <c r="F457" s="1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</row>
    <row r="458" spans="1:18" x14ac:dyDescent="0.35">
      <c r="A458" s="1" t="s">
        <v>1492</v>
      </c>
      <c r="B458" s="1" t="s">
        <v>1499</v>
      </c>
      <c r="C458" s="1">
        <v>18436</v>
      </c>
      <c r="D458" s="1" t="s">
        <v>6008</v>
      </c>
      <c r="E458" s="1"/>
      <c r="F458" s="1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</row>
    <row r="459" spans="1:18" x14ac:dyDescent="0.35">
      <c r="A459" s="1" t="s">
        <v>1492</v>
      </c>
      <c r="B459" s="1" t="s">
        <v>1575</v>
      </c>
      <c r="C459" s="1">
        <v>18436</v>
      </c>
      <c r="D459" s="1" t="s">
        <v>6008</v>
      </c>
      <c r="E459" s="1"/>
      <c r="F459" s="1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</row>
    <row r="460" spans="1:18" x14ac:dyDescent="0.35">
      <c r="A460" s="1" t="s">
        <v>28175</v>
      </c>
      <c r="B460" s="1" t="s">
        <v>28221</v>
      </c>
      <c r="C460" s="1">
        <v>33063</v>
      </c>
      <c r="D460" s="1" t="s">
        <v>19995</v>
      </c>
      <c r="E460" s="1"/>
      <c r="F460" s="1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</row>
    <row r="461" spans="1:18" x14ac:dyDescent="0.35">
      <c r="A461" s="1" t="s">
        <v>28211</v>
      </c>
      <c r="B461" s="1" t="s">
        <v>28221</v>
      </c>
      <c r="C461" s="1">
        <v>33063</v>
      </c>
      <c r="D461" s="1" t="s">
        <v>19995</v>
      </c>
      <c r="E461" s="1"/>
      <c r="F461" s="1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</row>
    <row r="462" spans="1:18" x14ac:dyDescent="0.35">
      <c r="A462" s="1" t="s">
        <v>553</v>
      </c>
      <c r="B462" s="1" t="s">
        <v>28221</v>
      </c>
      <c r="C462" s="1">
        <v>33063</v>
      </c>
      <c r="D462" s="1" t="s">
        <v>19995</v>
      </c>
      <c r="E462" s="1"/>
      <c r="F462" s="1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</row>
    <row r="463" spans="1:18" x14ac:dyDescent="0.35">
      <c r="A463" s="1" t="s">
        <v>28170</v>
      </c>
      <c r="B463" s="1" t="s">
        <v>28221</v>
      </c>
      <c r="C463" s="1">
        <v>33063</v>
      </c>
      <c r="D463" s="1" t="s">
        <v>19995</v>
      </c>
      <c r="E463" s="1"/>
      <c r="F463" s="1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</row>
    <row r="464" spans="1:18" x14ac:dyDescent="0.35">
      <c r="A464" s="1" t="s">
        <v>28177</v>
      </c>
      <c r="B464" s="1" t="s">
        <v>28221</v>
      </c>
      <c r="C464" s="1">
        <v>33063</v>
      </c>
      <c r="D464" s="1" t="s">
        <v>19995</v>
      </c>
      <c r="E464" s="1"/>
      <c r="F464" s="1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</row>
    <row r="465" spans="1:18" x14ac:dyDescent="0.35">
      <c r="A465" s="1" t="s">
        <v>28228</v>
      </c>
      <c r="B465" s="1" t="s">
        <v>895</v>
      </c>
      <c r="C465" s="1">
        <v>22475</v>
      </c>
      <c r="D465" s="1" t="s">
        <v>8272</v>
      </c>
      <c r="E465" s="1"/>
      <c r="F465" s="1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</row>
    <row r="466" spans="1:18" x14ac:dyDescent="0.35">
      <c r="A466" s="1" t="s">
        <v>28229</v>
      </c>
      <c r="B466" s="1" t="s">
        <v>895</v>
      </c>
      <c r="C466" s="1">
        <v>22475</v>
      </c>
      <c r="D466" s="1" t="s">
        <v>8272</v>
      </c>
      <c r="E466" s="1"/>
      <c r="F466" s="1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</row>
    <row r="467" spans="1:18" x14ac:dyDescent="0.35">
      <c r="A467" s="1" t="s">
        <v>28175</v>
      </c>
      <c r="B467" s="1" t="s">
        <v>28214</v>
      </c>
      <c r="C467" s="1">
        <v>17611</v>
      </c>
      <c r="D467" s="1" t="s">
        <v>5607</v>
      </c>
      <c r="E467" s="1"/>
      <c r="F467" s="1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</row>
    <row r="468" spans="1:18" x14ac:dyDescent="0.35">
      <c r="A468" s="1" t="s">
        <v>28211</v>
      </c>
      <c r="B468" s="1" t="s">
        <v>28215</v>
      </c>
      <c r="C468" s="1">
        <v>17611</v>
      </c>
      <c r="D468" s="1" t="s">
        <v>5607</v>
      </c>
      <c r="E468" s="1"/>
      <c r="F468" s="1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</row>
    <row r="469" spans="1:18" x14ac:dyDescent="0.35">
      <c r="A469" s="1" t="s">
        <v>553</v>
      </c>
      <c r="B469" s="1" t="s">
        <v>28214</v>
      </c>
      <c r="C469" s="1">
        <v>17611</v>
      </c>
      <c r="D469" s="1" t="s">
        <v>5607</v>
      </c>
      <c r="E469" s="1"/>
      <c r="F469" s="1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</row>
    <row r="470" spans="1:18" x14ac:dyDescent="0.35">
      <c r="A470" s="1" t="s">
        <v>28176</v>
      </c>
      <c r="B470" s="1" t="s">
        <v>28214</v>
      </c>
      <c r="C470" s="1">
        <v>17611</v>
      </c>
      <c r="D470" s="1" t="s">
        <v>5607</v>
      </c>
      <c r="E470" s="1"/>
      <c r="F470" s="1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</row>
    <row r="471" spans="1:18" x14ac:dyDescent="0.35">
      <c r="A471" s="1" t="s">
        <v>28177</v>
      </c>
      <c r="B471" s="1" t="s">
        <v>28214</v>
      </c>
      <c r="C471" s="1">
        <v>17611</v>
      </c>
      <c r="D471" s="1" t="s">
        <v>5607</v>
      </c>
      <c r="E471" s="1"/>
      <c r="F471" s="1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</row>
    <row r="472" spans="1:18" x14ac:dyDescent="0.35">
      <c r="A472" s="1" t="s">
        <v>28175</v>
      </c>
      <c r="B472" s="1" t="s">
        <v>28254</v>
      </c>
      <c r="C472" s="1">
        <v>28167</v>
      </c>
      <c r="D472" s="1" t="s">
        <v>12447</v>
      </c>
      <c r="E472" s="1"/>
      <c r="F472" s="1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</row>
    <row r="473" spans="1:18" x14ac:dyDescent="0.35">
      <c r="A473" s="1" t="s">
        <v>28175</v>
      </c>
      <c r="B473" s="1" t="s">
        <v>28254</v>
      </c>
      <c r="C473" s="1">
        <v>30689</v>
      </c>
      <c r="D473" s="1" t="s">
        <v>15445</v>
      </c>
      <c r="E473" s="1"/>
      <c r="F473" s="1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</row>
    <row r="474" spans="1:18" x14ac:dyDescent="0.35">
      <c r="A474" s="1" t="s">
        <v>553</v>
      </c>
      <c r="B474" s="1" t="s">
        <v>28254</v>
      </c>
      <c r="C474" s="1">
        <v>30689</v>
      </c>
      <c r="D474" s="1" t="s">
        <v>15445</v>
      </c>
      <c r="E474" s="1"/>
      <c r="F474" s="1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</row>
    <row r="475" spans="1:18" x14ac:dyDescent="0.35">
      <c r="A475" s="1" t="s">
        <v>1492</v>
      </c>
      <c r="B475" s="1" t="s">
        <v>1715</v>
      </c>
      <c r="C475" s="1">
        <v>32298</v>
      </c>
      <c r="D475" s="1" t="s">
        <v>28159</v>
      </c>
      <c r="E475" s="1" t="s">
        <v>28180</v>
      </c>
      <c r="F475" s="1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</row>
    <row r="476" spans="1:18" x14ac:dyDescent="0.35">
      <c r="A476" s="1" t="s">
        <v>1492</v>
      </c>
      <c r="B476" s="1" t="s">
        <v>243</v>
      </c>
      <c r="C476" s="1">
        <v>32298</v>
      </c>
      <c r="D476" s="1" t="s">
        <v>28159</v>
      </c>
      <c r="E476" s="1" t="s">
        <v>28180</v>
      </c>
      <c r="F476" s="1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</row>
    <row r="477" spans="1:18" x14ac:dyDescent="0.35">
      <c r="A477" s="1" t="s">
        <v>28167</v>
      </c>
      <c r="B477" s="1" t="s">
        <v>28169</v>
      </c>
      <c r="C477" s="1">
        <v>18198</v>
      </c>
      <c r="D477" s="1" t="s">
        <v>5886</v>
      </c>
      <c r="E477" s="1"/>
      <c r="F477" s="1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</row>
    <row r="478" spans="1:18" x14ac:dyDescent="0.35">
      <c r="A478" s="1" t="s">
        <v>28222</v>
      </c>
      <c r="B478" s="1" t="s">
        <v>28255</v>
      </c>
      <c r="C478" s="1">
        <v>18198</v>
      </c>
      <c r="D478" s="1" t="s">
        <v>5886</v>
      </c>
      <c r="E478" s="1"/>
      <c r="F478" s="1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</row>
    <row r="479" spans="1:18" x14ac:dyDescent="0.35">
      <c r="A479" s="1" t="s">
        <v>1282</v>
      </c>
      <c r="B479" s="1" t="s">
        <v>1176</v>
      </c>
      <c r="C479" s="1">
        <v>18198</v>
      </c>
      <c r="D479" s="1" t="s">
        <v>5886</v>
      </c>
      <c r="E479" s="1"/>
      <c r="F479" s="1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</row>
    <row r="480" spans="1:18" x14ac:dyDescent="0.35">
      <c r="A480" s="1" t="s">
        <v>1371</v>
      </c>
      <c r="B480" s="1" t="s">
        <v>1176</v>
      </c>
      <c r="C480" s="1">
        <v>18198</v>
      </c>
      <c r="D480" s="1" t="s">
        <v>5886</v>
      </c>
      <c r="E480" s="1"/>
      <c r="F480" s="1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</row>
    <row r="481" spans="1:18" x14ac:dyDescent="0.35">
      <c r="A481" s="1" t="s">
        <v>28175</v>
      </c>
      <c r="B481" s="1" t="s">
        <v>28254</v>
      </c>
      <c r="C481" s="1">
        <v>26967</v>
      </c>
      <c r="D481" s="1" t="s">
        <v>11484</v>
      </c>
      <c r="E481" s="1"/>
      <c r="F481" s="1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</row>
    <row r="482" spans="1:18" x14ac:dyDescent="0.35">
      <c r="A482" s="1" t="s">
        <v>553</v>
      </c>
      <c r="B482" s="1" t="s">
        <v>28254</v>
      </c>
      <c r="C482" s="1">
        <v>26967</v>
      </c>
      <c r="D482" s="1" t="s">
        <v>11484</v>
      </c>
      <c r="E482" s="1"/>
      <c r="F482" s="1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</row>
    <row r="483" spans="1:18" x14ac:dyDescent="0.35">
      <c r="A483" s="1" t="s">
        <v>28177</v>
      </c>
      <c r="B483" s="1" t="s">
        <v>28256</v>
      </c>
      <c r="C483" s="1">
        <v>26967</v>
      </c>
      <c r="D483" s="1" t="s">
        <v>11484</v>
      </c>
      <c r="E483" s="1"/>
      <c r="F483" s="1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</row>
    <row r="484" spans="1:18" x14ac:dyDescent="0.35">
      <c r="A484" s="1" t="s">
        <v>28170</v>
      </c>
      <c r="B484" s="1" t="s">
        <v>28171</v>
      </c>
      <c r="C484" s="1">
        <v>26965</v>
      </c>
      <c r="D484" s="1" t="s">
        <v>11481</v>
      </c>
      <c r="E484" s="1"/>
      <c r="F484" s="1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</row>
    <row r="485" spans="1:18" x14ac:dyDescent="0.35">
      <c r="A485" s="1" t="s">
        <v>28175</v>
      </c>
      <c r="B485" s="1" t="s">
        <v>39</v>
      </c>
      <c r="C485" s="1">
        <v>26630</v>
      </c>
      <c r="D485" s="1" t="s">
        <v>11296</v>
      </c>
      <c r="E485" s="1"/>
      <c r="F485" s="1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</row>
    <row r="486" spans="1:18" x14ac:dyDescent="0.35">
      <c r="A486" s="1" t="s">
        <v>28211</v>
      </c>
      <c r="B486" s="1" t="s">
        <v>39</v>
      </c>
      <c r="C486" s="1">
        <v>26630</v>
      </c>
      <c r="D486" s="1" t="s">
        <v>11296</v>
      </c>
      <c r="E486" s="1"/>
      <c r="F486" s="1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</row>
    <row r="487" spans="1:18" x14ac:dyDescent="0.35">
      <c r="A487" s="1" t="s">
        <v>28211</v>
      </c>
      <c r="B487" s="1" t="s">
        <v>28256</v>
      </c>
      <c r="C487" s="1">
        <v>26630</v>
      </c>
      <c r="D487" s="1" t="s">
        <v>11296</v>
      </c>
      <c r="E487" s="1"/>
      <c r="F487" s="1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</row>
    <row r="488" spans="1:18" x14ac:dyDescent="0.35">
      <c r="A488" s="1" t="s">
        <v>553</v>
      </c>
      <c r="B488" s="1" t="s">
        <v>39</v>
      </c>
      <c r="C488" s="1">
        <v>26630</v>
      </c>
      <c r="D488" s="1" t="s">
        <v>11296</v>
      </c>
      <c r="E488" s="1"/>
      <c r="F488" s="1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</row>
    <row r="489" spans="1:18" x14ac:dyDescent="0.35">
      <c r="A489" s="1" t="s">
        <v>28176</v>
      </c>
      <c r="B489" s="1" t="s">
        <v>836</v>
      </c>
      <c r="C489" s="1">
        <v>26630</v>
      </c>
      <c r="D489" s="1" t="s">
        <v>11296</v>
      </c>
      <c r="E489" s="1"/>
      <c r="F489" s="1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</row>
    <row r="490" spans="1:18" x14ac:dyDescent="0.35">
      <c r="A490" s="1" t="s">
        <v>28176</v>
      </c>
      <c r="B490" s="1" t="s">
        <v>28254</v>
      </c>
      <c r="C490" s="1">
        <v>26630</v>
      </c>
      <c r="D490" s="1" t="s">
        <v>11296</v>
      </c>
      <c r="E490" s="1"/>
      <c r="F490" s="1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</row>
    <row r="491" spans="1:18" x14ac:dyDescent="0.35">
      <c r="A491" s="1" t="s">
        <v>28177</v>
      </c>
      <c r="B491" s="1" t="s">
        <v>39</v>
      </c>
      <c r="C491" s="1">
        <v>26630</v>
      </c>
      <c r="D491" s="1" t="s">
        <v>11296</v>
      </c>
      <c r="E491" s="1"/>
      <c r="F491" s="1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</row>
    <row r="492" spans="1:18" x14ac:dyDescent="0.35">
      <c r="A492" s="1" t="s">
        <v>28177</v>
      </c>
      <c r="B492" s="1" t="s">
        <v>28256</v>
      </c>
      <c r="C492" s="1">
        <v>26630</v>
      </c>
      <c r="D492" s="1" t="s">
        <v>11296</v>
      </c>
      <c r="E492" s="1"/>
      <c r="F492" s="1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</row>
    <row r="493" spans="1:18" x14ac:dyDescent="0.35">
      <c r="A493" s="1" t="s">
        <v>553</v>
      </c>
      <c r="B493" s="1" t="s">
        <v>642</v>
      </c>
      <c r="C493" s="1">
        <v>21948</v>
      </c>
      <c r="D493" s="1" t="s">
        <v>7950</v>
      </c>
      <c r="E493" s="1"/>
      <c r="F493" s="1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</row>
    <row r="494" spans="1:18" x14ac:dyDescent="0.35">
      <c r="A494" s="1" t="s">
        <v>28170</v>
      </c>
      <c r="B494" s="1" t="s">
        <v>28171</v>
      </c>
      <c r="C494" s="1">
        <v>21948</v>
      </c>
      <c r="D494" s="1" t="s">
        <v>7950</v>
      </c>
      <c r="E494" s="1"/>
      <c r="F494" s="1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</row>
    <row r="495" spans="1:18" x14ac:dyDescent="0.35">
      <c r="A495" s="1" t="s">
        <v>28170</v>
      </c>
      <c r="B495" s="1" t="s">
        <v>28171</v>
      </c>
      <c r="C495" s="1">
        <v>22498</v>
      </c>
      <c r="D495" s="1" t="s">
        <v>8279</v>
      </c>
      <c r="E495" s="1"/>
      <c r="F495" s="1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</row>
    <row r="496" spans="1:18" x14ac:dyDescent="0.35">
      <c r="A496" s="1" t="s">
        <v>28167</v>
      </c>
      <c r="B496" s="1" t="s">
        <v>28253</v>
      </c>
      <c r="C496" s="1">
        <v>18193</v>
      </c>
      <c r="D496" s="1" t="s">
        <v>5879</v>
      </c>
      <c r="E496" s="1"/>
      <c r="F496" s="1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</row>
    <row r="497" spans="1:18" x14ac:dyDescent="0.35">
      <c r="A497" s="1" t="s">
        <v>28167</v>
      </c>
      <c r="B497" s="1" t="s">
        <v>28257</v>
      </c>
      <c r="C497" s="1">
        <v>18193</v>
      </c>
      <c r="D497" s="1" t="s">
        <v>5879</v>
      </c>
      <c r="E497" s="1"/>
      <c r="F497" s="1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</row>
    <row r="498" spans="1:18" x14ac:dyDescent="0.35">
      <c r="A498" s="1" t="s">
        <v>28167</v>
      </c>
      <c r="B498" s="1" t="s">
        <v>28168</v>
      </c>
      <c r="C498" s="1">
        <v>18193</v>
      </c>
      <c r="D498" s="1" t="s">
        <v>5879</v>
      </c>
      <c r="E498" s="1"/>
      <c r="F498" s="1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</row>
    <row r="499" spans="1:18" x14ac:dyDescent="0.35">
      <c r="A499" s="1" t="s">
        <v>28167</v>
      </c>
      <c r="B499" s="1" t="s">
        <v>28258</v>
      </c>
      <c r="C499" s="1">
        <v>18193</v>
      </c>
      <c r="D499" s="1" t="s">
        <v>5879</v>
      </c>
      <c r="E499" s="1"/>
      <c r="F499" s="1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</row>
    <row r="500" spans="1:18" x14ac:dyDescent="0.35">
      <c r="A500" s="1" t="s">
        <v>28167</v>
      </c>
      <c r="B500" s="1" t="s">
        <v>28169</v>
      </c>
      <c r="C500" s="1">
        <v>18193</v>
      </c>
      <c r="D500" s="1" t="s">
        <v>5879</v>
      </c>
      <c r="E500" s="1"/>
      <c r="F500" s="1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</row>
    <row r="501" spans="1:18" x14ac:dyDescent="0.35">
      <c r="A501" s="1" t="s">
        <v>28175</v>
      </c>
      <c r="B501" s="1" t="s">
        <v>28221</v>
      </c>
      <c r="C501" s="1">
        <v>18193</v>
      </c>
      <c r="D501" s="1" t="s">
        <v>5879</v>
      </c>
      <c r="E501" s="1"/>
      <c r="F501" s="1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</row>
    <row r="502" spans="1:18" x14ac:dyDescent="0.35">
      <c r="A502" s="1" t="s">
        <v>28175</v>
      </c>
      <c r="B502" s="1" t="s">
        <v>538</v>
      </c>
      <c r="C502" s="1">
        <v>18193</v>
      </c>
      <c r="D502" s="1" t="s">
        <v>5879</v>
      </c>
      <c r="E502" s="1"/>
      <c r="F502" s="1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</row>
    <row r="503" spans="1:18" x14ac:dyDescent="0.35">
      <c r="A503" s="1" t="s">
        <v>28235</v>
      </c>
      <c r="B503" s="1" t="s">
        <v>73</v>
      </c>
      <c r="C503" s="1">
        <v>18193</v>
      </c>
      <c r="D503" s="1" t="s">
        <v>5879</v>
      </c>
      <c r="E503" s="1"/>
      <c r="F503" s="1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</row>
    <row r="504" spans="1:18" x14ac:dyDescent="0.35">
      <c r="A504" s="1" t="s">
        <v>553</v>
      </c>
      <c r="B504" s="1" t="s">
        <v>28221</v>
      </c>
      <c r="C504" s="1">
        <v>18193</v>
      </c>
      <c r="D504" s="1" t="s">
        <v>5879</v>
      </c>
      <c r="E504" s="1"/>
      <c r="F504" s="1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</row>
    <row r="505" spans="1:18" x14ac:dyDescent="0.35">
      <c r="A505" s="1" t="s">
        <v>28222</v>
      </c>
      <c r="B505" s="1" t="s">
        <v>28223</v>
      </c>
      <c r="C505" s="1">
        <v>18193</v>
      </c>
      <c r="D505" s="1" t="s">
        <v>5879</v>
      </c>
      <c r="E505" s="1"/>
      <c r="F505" s="1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</row>
    <row r="506" spans="1:18" x14ac:dyDescent="0.35">
      <c r="A506" s="1" t="s">
        <v>28222</v>
      </c>
      <c r="B506" s="1" t="s">
        <v>28255</v>
      </c>
      <c r="C506" s="1">
        <v>18193</v>
      </c>
      <c r="D506" s="1" t="s">
        <v>5879</v>
      </c>
      <c r="E506" s="1"/>
      <c r="F506" s="1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</row>
    <row r="507" spans="1:18" x14ac:dyDescent="0.35">
      <c r="A507" s="1" t="s">
        <v>28176</v>
      </c>
      <c r="B507" s="1" t="s">
        <v>941</v>
      </c>
      <c r="C507" s="1">
        <v>18193</v>
      </c>
      <c r="D507" s="1" t="s">
        <v>5879</v>
      </c>
      <c r="E507" s="1"/>
      <c r="F507" s="1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</row>
    <row r="508" spans="1:18" x14ac:dyDescent="0.35">
      <c r="A508" s="1" t="s">
        <v>28236</v>
      </c>
      <c r="B508" s="1" t="s">
        <v>28245</v>
      </c>
      <c r="C508" s="1">
        <v>18193</v>
      </c>
      <c r="D508" s="1" t="s">
        <v>5879</v>
      </c>
      <c r="E508" s="1"/>
      <c r="F508" s="1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</row>
    <row r="509" spans="1:18" x14ac:dyDescent="0.35">
      <c r="A509" s="1" t="s">
        <v>28177</v>
      </c>
      <c r="B509" s="1" t="s">
        <v>28221</v>
      </c>
      <c r="C509" s="1">
        <v>18193</v>
      </c>
      <c r="D509" s="1" t="s">
        <v>5879</v>
      </c>
      <c r="E509" s="1"/>
      <c r="F509" s="1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</row>
    <row r="510" spans="1:18" x14ac:dyDescent="0.35">
      <c r="A510" s="1" t="s">
        <v>28229</v>
      </c>
      <c r="B510" s="1" t="s">
        <v>892</v>
      </c>
      <c r="C510" s="1">
        <v>18193</v>
      </c>
      <c r="D510" s="1" t="s">
        <v>5879</v>
      </c>
      <c r="E510" s="1"/>
      <c r="F510" s="1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</row>
    <row r="511" spans="1:18" x14ac:dyDescent="0.35">
      <c r="A511" s="1" t="s">
        <v>1371</v>
      </c>
      <c r="B511" s="1" t="s">
        <v>1285</v>
      </c>
      <c r="C511" s="1">
        <v>18193</v>
      </c>
      <c r="D511" s="1" t="s">
        <v>5879</v>
      </c>
      <c r="E511" s="1"/>
      <c r="F511" s="1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</row>
    <row r="512" spans="1:18" x14ac:dyDescent="0.35">
      <c r="A512" s="1" t="s">
        <v>1371</v>
      </c>
      <c r="B512" s="1" t="s">
        <v>1176</v>
      </c>
      <c r="C512" s="1">
        <v>18193</v>
      </c>
      <c r="D512" s="1" t="s">
        <v>5879</v>
      </c>
      <c r="E512" s="1"/>
      <c r="F512" s="1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</row>
    <row r="513" spans="1:18" x14ac:dyDescent="0.35">
      <c r="A513" s="1" t="s">
        <v>1492</v>
      </c>
      <c r="B513" s="1" t="s">
        <v>1800</v>
      </c>
      <c r="C513" s="1">
        <v>18193</v>
      </c>
      <c r="D513" s="1" t="s">
        <v>5879</v>
      </c>
      <c r="E513" s="1"/>
      <c r="F513" s="1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</row>
    <row r="514" spans="1:18" x14ac:dyDescent="0.35">
      <c r="A514" s="1" t="s">
        <v>1492</v>
      </c>
      <c r="B514" s="1" t="s">
        <v>677</v>
      </c>
      <c r="C514" s="1">
        <v>18193</v>
      </c>
      <c r="D514" s="1" t="s">
        <v>5879</v>
      </c>
      <c r="E514" s="1"/>
      <c r="F514" s="1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</row>
    <row r="515" spans="1:18" x14ac:dyDescent="0.35">
      <c r="A515" s="1" t="s">
        <v>1492</v>
      </c>
      <c r="B515" s="1" t="s">
        <v>1575</v>
      </c>
      <c r="C515" s="1">
        <v>18193</v>
      </c>
      <c r="D515" s="1" t="s">
        <v>5879</v>
      </c>
      <c r="E515" s="1"/>
      <c r="F515" s="1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</row>
    <row r="516" spans="1:18" x14ac:dyDescent="0.35">
      <c r="A516" s="1" t="s">
        <v>1492</v>
      </c>
      <c r="B516" s="1" t="s">
        <v>1493</v>
      </c>
      <c r="C516" s="1">
        <v>18193</v>
      </c>
      <c r="D516" s="1" t="s">
        <v>5879</v>
      </c>
      <c r="E516" s="1"/>
      <c r="F516" s="1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</row>
    <row r="517" spans="1:18" x14ac:dyDescent="0.35">
      <c r="A517" s="1" t="s">
        <v>1492</v>
      </c>
      <c r="B517" s="1" t="s">
        <v>243</v>
      </c>
      <c r="C517" s="1">
        <v>18193</v>
      </c>
      <c r="D517" s="1" t="s">
        <v>5879</v>
      </c>
      <c r="E517" s="1"/>
      <c r="F517" s="1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</row>
    <row r="518" spans="1:18" x14ac:dyDescent="0.35">
      <c r="A518" s="1" t="s">
        <v>28167</v>
      </c>
      <c r="B518" s="1" t="s">
        <v>28257</v>
      </c>
      <c r="C518" s="1">
        <v>18187</v>
      </c>
      <c r="D518" s="1" t="s">
        <v>5876</v>
      </c>
      <c r="E518" s="1"/>
      <c r="F518" s="1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</row>
    <row r="519" spans="1:18" x14ac:dyDescent="0.35">
      <c r="A519" s="1" t="s">
        <v>28222</v>
      </c>
      <c r="B519" s="1" t="s">
        <v>28223</v>
      </c>
      <c r="C519" s="1">
        <v>18187</v>
      </c>
      <c r="D519" s="1" t="s">
        <v>5876</v>
      </c>
      <c r="E519" s="1"/>
      <c r="F519" s="1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</row>
    <row r="520" spans="1:18" x14ac:dyDescent="0.35">
      <c r="A520" s="1" t="s">
        <v>28222</v>
      </c>
      <c r="B520" s="1" t="s">
        <v>28255</v>
      </c>
      <c r="C520" s="1">
        <v>18187</v>
      </c>
      <c r="D520" s="1" t="s">
        <v>5876</v>
      </c>
      <c r="E520" s="1"/>
      <c r="F520" s="1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</row>
    <row r="521" spans="1:18" x14ac:dyDescent="0.35">
      <c r="A521" s="1" t="s">
        <v>28172</v>
      </c>
      <c r="B521" s="1" t="s">
        <v>28179</v>
      </c>
      <c r="C521" s="1">
        <v>18187</v>
      </c>
      <c r="D521" s="1" t="s">
        <v>5876</v>
      </c>
      <c r="E521" s="1"/>
      <c r="F521" s="1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</row>
    <row r="522" spans="1:18" x14ac:dyDescent="0.35">
      <c r="A522" s="1" t="s">
        <v>28170</v>
      </c>
      <c r="B522" s="1" t="s">
        <v>28171</v>
      </c>
      <c r="C522" s="1">
        <v>33169</v>
      </c>
      <c r="D522" s="1" t="s">
        <v>20243</v>
      </c>
      <c r="E522" s="1"/>
      <c r="F522" s="1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</row>
    <row r="523" spans="1:18" x14ac:dyDescent="0.35">
      <c r="A523" s="1" t="s">
        <v>28170</v>
      </c>
      <c r="B523" s="1" t="s">
        <v>421</v>
      </c>
      <c r="C523" s="1">
        <v>33169</v>
      </c>
      <c r="D523" s="1" t="s">
        <v>20243</v>
      </c>
      <c r="E523" s="1"/>
      <c r="F523" s="1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</row>
    <row r="524" spans="1:18" x14ac:dyDescent="0.35">
      <c r="A524" s="1" t="s">
        <v>28170</v>
      </c>
      <c r="B524" s="1" t="s">
        <v>28171</v>
      </c>
      <c r="C524" s="1">
        <v>21752</v>
      </c>
      <c r="D524" s="1" t="s">
        <v>7887</v>
      </c>
      <c r="E524" s="1"/>
      <c r="F524" s="1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</row>
    <row r="525" spans="1:18" x14ac:dyDescent="0.35">
      <c r="A525" s="1" t="s">
        <v>1433</v>
      </c>
      <c r="B525" s="1" t="s">
        <v>1384</v>
      </c>
      <c r="C525" s="1">
        <v>24290</v>
      </c>
      <c r="D525" s="1" t="s">
        <v>28220</v>
      </c>
      <c r="E525" s="1"/>
      <c r="F525" s="1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</row>
    <row r="526" spans="1:18" x14ac:dyDescent="0.35">
      <c r="A526" s="1" t="s">
        <v>1282</v>
      </c>
      <c r="B526" s="1" t="s">
        <v>1285</v>
      </c>
      <c r="C526" s="1">
        <v>29675</v>
      </c>
      <c r="D526" s="1" t="s">
        <v>13986</v>
      </c>
      <c r="E526" s="1"/>
      <c r="F526" s="1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</row>
    <row r="527" spans="1:18" x14ac:dyDescent="0.35">
      <c r="A527" s="1" t="s">
        <v>1282</v>
      </c>
      <c r="B527" s="1" t="s">
        <v>819</v>
      </c>
      <c r="C527" s="1">
        <v>29675</v>
      </c>
      <c r="D527" s="1" t="s">
        <v>13986</v>
      </c>
      <c r="E527" s="1"/>
      <c r="F527" s="1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</row>
    <row r="528" spans="1:18" x14ac:dyDescent="0.35">
      <c r="A528" s="1" t="s">
        <v>1371</v>
      </c>
      <c r="B528" s="1" t="s">
        <v>1285</v>
      </c>
      <c r="C528" s="1">
        <v>29675</v>
      </c>
      <c r="D528" s="1" t="s">
        <v>13986</v>
      </c>
      <c r="E528" s="1"/>
      <c r="F528" s="1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</row>
    <row r="529" spans="1:18" x14ac:dyDescent="0.35">
      <c r="A529" s="1" t="s">
        <v>1371</v>
      </c>
      <c r="B529" s="1" t="s">
        <v>819</v>
      </c>
      <c r="C529" s="1">
        <v>29675</v>
      </c>
      <c r="D529" s="1" t="s">
        <v>13986</v>
      </c>
      <c r="E529" s="1"/>
      <c r="F529" s="1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</row>
    <row r="530" spans="1:18" x14ac:dyDescent="0.35">
      <c r="A530" s="1" t="s">
        <v>28230</v>
      </c>
      <c r="B530" s="1" t="s">
        <v>28259</v>
      </c>
      <c r="C530" s="1">
        <v>24481</v>
      </c>
      <c r="D530" s="1" t="s">
        <v>9827</v>
      </c>
      <c r="E530" s="1"/>
      <c r="F530" s="1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</row>
    <row r="531" spans="1:18" x14ac:dyDescent="0.35">
      <c r="A531" s="1" t="s">
        <v>28228</v>
      </c>
      <c r="B531" s="1" t="s">
        <v>28259</v>
      </c>
      <c r="C531" s="1">
        <v>24481</v>
      </c>
      <c r="D531" s="1" t="s">
        <v>9827</v>
      </c>
      <c r="E531" s="1"/>
      <c r="F531" s="1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</row>
    <row r="532" spans="1:18" x14ac:dyDescent="0.35">
      <c r="A532" s="1" t="s">
        <v>28229</v>
      </c>
      <c r="B532" s="1" t="s">
        <v>28259</v>
      </c>
      <c r="C532" s="1">
        <v>24481</v>
      </c>
      <c r="D532" s="1" t="s">
        <v>9827</v>
      </c>
      <c r="E532" s="1"/>
      <c r="F532" s="1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</row>
    <row r="533" spans="1:18" x14ac:dyDescent="0.35">
      <c r="A533" s="1" t="s">
        <v>28230</v>
      </c>
      <c r="B533" s="1" t="s">
        <v>732</v>
      </c>
      <c r="C533" s="1">
        <v>18209</v>
      </c>
      <c r="D533" s="1" t="s">
        <v>5900</v>
      </c>
      <c r="E533" s="1"/>
      <c r="F533" s="1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</row>
    <row r="534" spans="1:18" x14ac:dyDescent="0.35">
      <c r="A534" s="1" t="s">
        <v>28230</v>
      </c>
      <c r="B534" s="1" t="s">
        <v>886</v>
      </c>
      <c r="C534" s="1">
        <v>18209</v>
      </c>
      <c r="D534" s="1" t="s">
        <v>5900</v>
      </c>
      <c r="E534" s="1"/>
      <c r="F534" s="1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</row>
    <row r="535" spans="1:18" x14ac:dyDescent="0.35">
      <c r="A535" s="1" t="s">
        <v>28228</v>
      </c>
      <c r="B535" s="1" t="s">
        <v>895</v>
      </c>
      <c r="C535" s="1">
        <v>18209</v>
      </c>
      <c r="D535" s="1" t="s">
        <v>5900</v>
      </c>
      <c r="E535" s="1"/>
      <c r="F535" s="1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</row>
    <row r="536" spans="1:18" x14ac:dyDescent="0.35">
      <c r="A536" s="1" t="s">
        <v>28228</v>
      </c>
      <c r="B536" s="1" t="s">
        <v>886</v>
      </c>
      <c r="C536" s="1">
        <v>18209</v>
      </c>
      <c r="D536" s="1" t="s">
        <v>5900</v>
      </c>
      <c r="E536" s="1"/>
      <c r="F536" s="1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</row>
    <row r="537" spans="1:18" x14ac:dyDescent="0.35">
      <c r="A537" s="1" t="s">
        <v>28229</v>
      </c>
      <c r="B537" s="1" t="s">
        <v>895</v>
      </c>
      <c r="C537" s="1">
        <v>18209</v>
      </c>
      <c r="D537" s="1" t="s">
        <v>5900</v>
      </c>
      <c r="E537" s="1"/>
      <c r="F537" s="1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</row>
    <row r="538" spans="1:18" x14ac:dyDescent="0.35">
      <c r="A538" s="1" t="s">
        <v>28229</v>
      </c>
      <c r="B538" s="1" t="s">
        <v>886</v>
      </c>
      <c r="C538" s="1">
        <v>18209</v>
      </c>
      <c r="D538" s="1" t="s">
        <v>5900</v>
      </c>
      <c r="E538" s="1"/>
      <c r="F538" s="1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</row>
    <row r="539" spans="1:18" x14ac:dyDescent="0.35">
      <c r="A539" s="1" t="s">
        <v>28196</v>
      </c>
      <c r="B539" s="1" t="s">
        <v>28198</v>
      </c>
      <c r="C539" s="1">
        <v>641</v>
      </c>
      <c r="D539" s="1" t="s">
        <v>27055</v>
      </c>
      <c r="E539" s="1"/>
      <c r="F539" s="1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</row>
    <row r="540" spans="1:18" x14ac:dyDescent="0.35">
      <c r="A540" s="1" t="s">
        <v>28170</v>
      </c>
      <c r="B540" s="1" t="s">
        <v>734</v>
      </c>
      <c r="C540" s="1">
        <v>19808</v>
      </c>
      <c r="D540" s="1" t="s">
        <v>6683</v>
      </c>
      <c r="E540" s="1"/>
      <c r="F540" s="1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</row>
    <row r="541" spans="1:18" x14ac:dyDescent="0.35">
      <c r="A541" s="1" t="s">
        <v>28227</v>
      </c>
      <c r="B541" s="1" t="s">
        <v>456</v>
      </c>
      <c r="C541" s="1">
        <v>29338</v>
      </c>
      <c r="D541" s="1" t="s">
        <v>13609</v>
      </c>
      <c r="E541" s="1"/>
      <c r="F541" s="1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</row>
    <row r="542" spans="1:18" x14ac:dyDescent="0.35">
      <c r="A542" s="1" t="s">
        <v>28227</v>
      </c>
      <c r="B542" s="1" t="s">
        <v>460</v>
      </c>
      <c r="C542" s="1">
        <v>29338</v>
      </c>
      <c r="D542" s="1" t="s">
        <v>13609</v>
      </c>
      <c r="E542" s="1"/>
      <c r="F542" s="1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</row>
    <row r="543" spans="1:18" x14ac:dyDescent="0.35">
      <c r="A543" s="1" t="s">
        <v>28227</v>
      </c>
      <c r="B543" s="1" t="s">
        <v>461</v>
      </c>
      <c r="C543" s="1">
        <v>29338</v>
      </c>
      <c r="D543" s="1" t="s">
        <v>13609</v>
      </c>
      <c r="E543" s="1"/>
      <c r="F543" s="1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</row>
    <row r="544" spans="1:18" x14ac:dyDescent="0.35">
      <c r="A544" s="1" t="s">
        <v>28227</v>
      </c>
      <c r="B544" s="1" t="s">
        <v>28260</v>
      </c>
      <c r="C544" s="1">
        <v>29338</v>
      </c>
      <c r="D544" s="1" t="s">
        <v>13609</v>
      </c>
      <c r="E544" s="1"/>
      <c r="F544" s="1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</row>
    <row r="545" spans="1:18" x14ac:dyDescent="0.35">
      <c r="A545" s="1" t="s">
        <v>28227</v>
      </c>
      <c r="B545" s="1" t="s">
        <v>28261</v>
      </c>
      <c r="C545" s="1">
        <v>29338</v>
      </c>
      <c r="D545" s="1" t="s">
        <v>13609</v>
      </c>
      <c r="E545" s="1"/>
      <c r="F545" s="1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</row>
    <row r="546" spans="1:18" x14ac:dyDescent="0.35">
      <c r="A546" s="1" t="s">
        <v>28227</v>
      </c>
      <c r="B546" s="1" t="s">
        <v>28262</v>
      </c>
      <c r="C546" s="1">
        <v>29338</v>
      </c>
      <c r="D546" s="1" t="s">
        <v>13609</v>
      </c>
      <c r="E546" s="1"/>
      <c r="F546" s="1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</row>
    <row r="547" spans="1:18" x14ac:dyDescent="0.35">
      <c r="A547" s="1" t="s">
        <v>28227</v>
      </c>
      <c r="B547" s="1" t="s">
        <v>155</v>
      </c>
      <c r="C547" s="1">
        <v>29338</v>
      </c>
      <c r="D547" s="1" t="s">
        <v>13609</v>
      </c>
      <c r="E547" s="1"/>
      <c r="F547" s="1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</row>
    <row r="548" spans="1:18" x14ac:dyDescent="0.35">
      <c r="A548" s="1" t="s">
        <v>1371</v>
      </c>
      <c r="B548" s="1" t="s">
        <v>1018</v>
      </c>
      <c r="C548" s="1">
        <v>21053</v>
      </c>
      <c r="D548" s="1" t="s">
        <v>7473</v>
      </c>
      <c r="E548" s="1"/>
      <c r="F548" s="1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</row>
    <row r="549" spans="1:18" x14ac:dyDescent="0.35">
      <c r="A549" s="1" t="s">
        <v>1371</v>
      </c>
      <c r="B549" s="1" t="s">
        <v>819</v>
      </c>
      <c r="C549" s="1">
        <v>21053</v>
      </c>
      <c r="D549" s="1" t="s">
        <v>7473</v>
      </c>
      <c r="E549" s="1"/>
      <c r="F549" s="1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</row>
    <row r="550" spans="1:18" x14ac:dyDescent="0.35">
      <c r="A550" s="1" t="s">
        <v>1371</v>
      </c>
      <c r="B550" s="1" t="s">
        <v>1176</v>
      </c>
      <c r="C550" s="1">
        <v>21053</v>
      </c>
      <c r="D550" s="1" t="s">
        <v>7473</v>
      </c>
      <c r="E550" s="1"/>
      <c r="F550" s="1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</row>
    <row r="551" spans="1:18" x14ac:dyDescent="0.35">
      <c r="B551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</row>
    <row r="552" spans="1:18" x14ac:dyDescent="0.35">
      <c r="B552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</row>
    <row r="553" spans="1:18" x14ac:dyDescent="0.35">
      <c r="B553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</row>
    <row r="554" spans="1:18" x14ac:dyDescent="0.35">
      <c r="B554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</row>
    <row r="555" spans="1:18" x14ac:dyDescent="0.35">
      <c r="B55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</row>
    <row r="556" spans="1:18" x14ac:dyDescent="0.35">
      <c r="B556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</row>
    <row r="557" spans="1:18" x14ac:dyDescent="0.35">
      <c r="B557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</row>
    <row r="558" spans="1:18" x14ac:dyDescent="0.35">
      <c r="B558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</row>
    <row r="559" spans="1:18" x14ac:dyDescent="0.35">
      <c r="B559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</row>
    <row r="560" spans="1:18" x14ac:dyDescent="0.35">
      <c r="B560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</row>
    <row r="561" spans="2:18" x14ac:dyDescent="0.35">
      <c r="B561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</row>
    <row r="562" spans="2:18" x14ac:dyDescent="0.35">
      <c r="B562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</row>
    <row r="563" spans="2:18" x14ac:dyDescent="0.35">
      <c r="B563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</row>
    <row r="564" spans="2:18" x14ac:dyDescent="0.35">
      <c r="B564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</row>
    <row r="565" spans="2:18" x14ac:dyDescent="0.35">
      <c r="B56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</row>
    <row r="566" spans="2:18" x14ac:dyDescent="0.35">
      <c r="B566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</row>
    <row r="567" spans="2:18" x14ac:dyDescent="0.35">
      <c r="B567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</row>
    <row r="568" spans="2:18" x14ac:dyDescent="0.35">
      <c r="B568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</row>
    <row r="569" spans="2:18" x14ac:dyDescent="0.35">
      <c r="B569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</row>
    <row r="570" spans="2:18" x14ac:dyDescent="0.35">
      <c r="B570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</row>
    <row r="571" spans="2:18" x14ac:dyDescent="0.35">
      <c r="B571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</row>
    <row r="572" spans="2:18" x14ac:dyDescent="0.35">
      <c r="B572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</row>
    <row r="573" spans="2:18" x14ac:dyDescent="0.35">
      <c r="B573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</row>
    <row r="574" spans="2:18" x14ac:dyDescent="0.35">
      <c r="B574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</row>
    <row r="575" spans="2:18" x14ac:dyDescent="0.35">
      <c r="B57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</row>
    <row r="576" spans="2:18" x14ac:dyDescent="0.35">
      <c r="B576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</row>
    <row r="577" spans="2:18" x14ac:dyDescent="0.35">
      <c r="B577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</row>
    <row r="578" spans="2:18" x14ac:dyDescent="0.35">
      <c r="B578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</row>
    <row r="579" spans="2:18" x14ac:dyDescent="0.35">
      <c r="B579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</row>
    <row r="580" spans="2:18" x14ac:dyDescent="0.35">
      <c r="B580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</row>
    <row r="581" spans="2:18" x14ac:dyDescent="0.35">
      <c r="B581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</row>
    <row r="582" spans="2:18" x14ac:dyDescent="0.35">
      <c r="B582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</row>
    <row r="583" spans="2:18" x14ac:dyDescent="0.35">
      <c r="B583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</row>
    <row r="584" spans="2:18" x14ac:dyDescent="0.35">
      <c r="B584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</row>
    <row r="585" spans="2:18" x14ac:dyDescent="0.35">
      <c r="B58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</row>
    <row r="586" spans="2:18" x14ac:dyDescent="0.35">
      <c r="B586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</row>
    <row r="587" spans="2:18" x14ac:dyDescent="0.35">
      <c r="B587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</row>
    <row r="588" spans="2:18" x14ac:dyDescent="0.35">
      <c r="B588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</row>
    <row r="589" spans="2:18" x14ac:dyDescent="0.35">
      <c r="B589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</row>
    <row r="590" spans="2:18" x14ac:dyDescent="0.35">
      <c r="B590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</row>
    <row r="591" spans="2:18" x14ac:dyDescent="0.35">
      <c r="B591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</row>
    <row r="592" spans="2:18" x14ac:dyDescent="0.35">
      <c r="B592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</row>
    <row r="593" spans="1:18" x14ac:dyDescent="0.35">
      <c r="B593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</row>
    <row r="594" spans="1:18" x14ac:dyDescent="0.35">
      <c r="B594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</row>
    <row r="595" spans="1:18" x14ac:dyDescent="0.35">
      <c r="B59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</row>
    <row r="596" spans="1:18" x14ac:dyDescent="0.35">
      <c r="B596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</row>
    <row r="597" spans="1:18" x14ac:dyDescent="0.35">
      <c r="A597" s="25"/>
      <c r="B597" s="5"/>
      <c r="C597" s="43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</row>
    <row r="598" spans="1:18" x14ac:dyDescent="0.35">
      <c r="A598" s="25"/>
      <c r="B598" s="5"/>
      <c r="C598" s="43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</row>
    <row r="599" spans="1:18" x14ac:dyDescent="0.35">
      <c r="A599" s="25"/>
      <c r="B599" s="5"/>
      <c r="C599" s="43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</row>
    <row r="600" spans="1:18" x14ac:dyDescent="0.35">
      <c r="A600" s="25"/>
      <c r="B600" s="5"/>
      <c r="C600" s="43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</row>
    <row r="601" spans="1:18" x14ac:dyDescent="0.35">
      <c r="A601" s="25"/>
      <c r="B601" s="5"/>
      <c r="C601" s="43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</row>
    <row r="602" spans="1:18" x14ac:dyDescent="0.35">
      <c r="A602" s="25"/>
      <c r="B602" s="5"/>
      <c r="C602" s="43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</row>
    <row r="603" spans="1:18" x14ac:dyDescent="0.35">
      <c r="A603" s="25"/>
      <c r="B603" s="5"/>
      <c r="C603" s="43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</row>
    <row r="604" spans="1:18" x14ac:dyDescent="0.35">
      <c r="A604" s="25"/>
      <c r="B604" s="5"/>
      <c r="C604" s="43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</row>
    <row r="605" spans="1:18" x14ac:dyDescent="0.35">
      <c r="A605" s="25"/>
      <c r="B605" s="5"/>
      <c r="C605" s="43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</row>
    <row r="606" spans="1:18" x14ac:dyDescent="0.35">
      <c r="A606" s="25"/>
      <c r="B606" s="5"/>
      <c r="C606" s="43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</row>
    <row r="607" spans="1:18" x14ac:dyDescent="0.35">
      <c r="A607" s="25"/>
      <c r="B607" s="5"/>
      <c r="C607" s="43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</row>
    <row r="608" spans="1:18" x14ac:dyDescent="0.35">
      <c r="A608" s="25"/>
      <c r="B608" s="5"/>
      <c r="C608" s="43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</row>
    <row r="609" spans="1:18" x14ac:dyDescent="0.35">
      <c r="A609" s="25"/>
      <c r="B609" s="5"/>
      <c r="C609" s="43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3BD08-A3A5-43A1-B51D-8DC0F4DB458B}">
  <dimension ref="A1:Q63"/>
  <sheetViews>
    <sheetView workbookViewId="0">
      <selection activeCell="F26" sqref="F26"/>
    </sheetView>
  </sheetViews>
  <sheetFormatPr defaultRowHeight="15.5" x14ac:dyDescent="0.35"/>
  <cols>
    <col min="1" max="2" width="8.9140625" bestFit="1" customWidth="1"/>
    <col min="3" max="3" width="15.08203125" bestFit="1" customWidth="1"/>
    <col min="4" max="5" width="9.58203125" bestFit="1" customWidth="1"/>
    <col min="6" max="6" width="18.5" bestFit="1" customWidth="1"/>
    <col min="7" max="7" width="17.58203125" bestFit="1" customWidth="1"/>
    <col min="8" max="8" width="22.58203125" bestFit="1" customWidth="1"/>
    <col min="9" max="9" width="30.58203125" bestFit="1" customWidth="1"/>
    <col min="10" max="10" width="24.08203125" bestFit="1" customWidth="1"/>
    <col min="11" max="11" width="19.58203125" bestFit="1" customWidth="1"/>
    <col min="12" max="12" width="17" bestFit="1" customWidth="1"/>
    <col min="13" max="13" width="255.58203125" bestFit="1" customWidth="1"/>
    <col min="14" max="14" width="32" bestFit="1" customWidth="1"/>
    <col min="15" max="15" width="15.08203125" bestFit="1" customWidth="1"/>
    <col min="16" max="16" width="24.4140625" bestFit="1" customWidth="1"/>
    <col min="17" max="17" width="8.9140625" bestFit="1" customWidth="1"/>
  </cols>
  <sheetData>
    <row r="1" spans="1:17" x14ac:dyDescent="0.35">
      <c r="A1" s="120" t="s">
        <v>28263</v>
      </c>
    </row>
    <row r="3" spans="1:17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</row>
    <row r="4" spans="1:17" ht="46.5" x14ac:dyDescent="0.35">
      <c r="A4" t="s">
        <v>66</v>
      </c>
      <c r="B4" t="s">
        <v>21</v>
      </c>
      <c r="C4" t="s">
        <v>22</v>
      </c>
      <c r="D4" t="s">
        <v>67</v>
      </c>
      <c r="E4" t="s">
        <v>68</v>
      </c>
      <c r="F4">
        <v>1</v>
      </c>
      <c r="G4" t="s">
        <v>69</v>
      </c>
      <c r="H4">
        <v>5</v>
      </c>
      <c r="I4" t="s">
        <v>499</v>
      </c>
      <c r="J4">
        <v>1</v>
      </c>
      <c r="K4" t="s">
        <v>71</v>
      </c>
      <c r="L4">
        <v>13</v>
      </c>
      <c r="M4" s="81" t="s">
        <v>28264</v>
      </c>
      <c r="N4" t="s">
        <v>73</v>
      </c>
      <c r="O4" t="s">
        <v>336</v>
      </c>
      <c r="P4" t="s">
        <v>5879</v>
      </c>
    </row>
    <row r="5" spans="1:17" x14ac:dyDescent="0.35">
      <c r="A5" t="s">
        <v>66</v>
      </c>
      <c r="B5" t="s">
        <v>21</v>
      </c>
      <c r="C5" t="s">
        <v>22</v>
      </c>
      <c r="D5" t="s">
        <v>67</v>
      </c>
      <c r="E5" t="s">
        <v>68</v>
      </c>
      <c r="F5">
        <v>1</v>
      </c>
      <c r="G5" t="s">
        <v>69</v>
      </c>
      <c r="H5">
        <v>1</v>
      </c>
      <c r="I5" t="s">
        <v>27906</v>
      </c>
      <c r="J5">
        <v>3</v>
      </c>
      <c r="K5" t="s">
        <v>929</v>
      </c>
      <c r="L5">
        <v>1</v>
      </c>
      <c r="M5" t="s">
        <v>28265</v>
      </c>
      <c r="N5" t="s">
        <v>930</v>
      </c>
      <c r="O5" t="s">
        <v>336</v>
      </c>
      <c r="P5" t="s">
        <v>5879</v>
      </c>
    </row>
    <row r="6" spans="1:17" x14ac:dyDescent="0.35">
      <c r="A6" t="s">
        <v>66</v>
      </c>
      <c r="B6" t="s">
        <v>21</v>
      </c>
      <c r="C6" t="s">
        <v>22</v>
      </c>
      <c r="D6" t="s">
        <v>67</v>
      </c>
      <c r="E6" t="s">
        <v>68</v>
      </c>
      <c r="F6">
        <v>1</v>
      </c>
      <c r="G6" t="s">
        <v>69</v>
      </c>
      <c r="H6">
        <v>1</v>
      </c>
      <c r="I6" t="s">
        <v>27906</v>
      </c>
      <c r="J6">
        <v>3</v>
      </c>
      <c r="K6" t="s">
        <v>929</v>
      </c>
      <c r="L6">
        <v>1</v>
      </c>
      <c r="M6" t="s">
        <v>28265</v>
      </c>
      <c r="N6" t="s">
        <v>930</v>
      </c>
      <c r="O6" t="s">
        <v>525</v>
      </c>
      <c r="P6" t="s">
        <v>15775</v>
      </c>
    </row>
    <row r="7" spans="1:17" ht="46.5" x14ac:dyDescent="0.35">
      <c r="A7" t="s">
        <v>66</v>
      </c>
      <c r="B7" t="s">
        <v>21</v>
      </c>
      <c r="C7" t="s">
        <v>22</v>
      </c>
      <c r="D7" t="s">
        <v>67</v>
      </c>
      <c r="E7" t="s">
        <v>68</v>
      </c>
      <c r="F7">
        <v>1</v>
      </c>
      <c r="G7" t="s">
        <v>69</v>
      </c>
      <c r="H7">
        <v>5</v>
      </c>
      <c r="I7" t="s">
        <v>499</v>
      </c>
      <c r="J7">
        <v>4</v>
      </c>
      <c r="K7" t="s">
        <v>1090</v>
      </c>
      <c r="L7">
        <v>9</v>
      </c>
      <c r="M7" s="81" t="s">
        <v>28266</v>
      </c>
      <c r="N7" t="s">
        <v>499</v>
      </c>
      <c r="O7" t="s">
        <v>28267</v>
      </c>
      <c r="P7" t="s">
        <v>28152</v>
      </c>
    </row>
    <row r="8" spans="1:17" ht="46.5" x14ac:dyDescent="0.35">
      <c r="A8" t="s">
        <v>66</v>
      </c>
      <c r="B8" t="s">
        <v>21</v>
      </c>
      <c r="C8" t="s">
        <v>22</v>
      </c>
      <c r="D8" t="s">
        <v>67</v>
      </c>
      <c r="E8" t="s">
        <v>68</v>
      </c>
      <c r="F8">
        <v>1</v>
      </c>
      <c r="G8" t="s">
        <v>69</v>
      </c>
      <c r="H8">
        <v>5</v>
      </c>
      <c r="I8" t="s">
        <v>499</v>
      </c>
      <c r="J8">
        <v>1</v>
      </c>
      <c r="K8" t="s">
        <v>71</v>
      </c>
      <c r="L8">
        <v>13</v>
      </c>
      <c r="M8" s="81" t="s">
        <v>28264</v>
      </c>
      <c r="N8" t="s">
        <v>73</v>
      </c>
      <c r="O8" t="s">
        <v>28267</v>
      </c>
      <c r="P8" t="s">
        <v>28152</v>
      </c>
    </row>
    <row r="9" spans="1:17" ht="46.5" x14ac:dyDescent="0.35">
      <c r="A9" t="s">
        <v>66</v>
      </c>
      <c r="B9" t="s">
        <v>21</v>
      </c>
      <c r="C9" t="s">
        <v>22</v>
      </c>
      <c r="D9" t="s">
        <v>67</v>
      </c>
      <c r="E9" t="s">
        <v>68</v>
      </c>
      <c r="F9">
        <v>1</v>
      </c>
      <c r="G9" t="s">
        <v>69</v>
      </c>
      <c r="H9">
        <v>5</v>
      </c>
      <c r="I9" t="s">
        <v>499</v>
      </c>
      <c r="J9">
        <v>1</v>
      </c>
      <c r="K9" t="s">
        <v>71</v>
      </c>
      <c r="L9">
        <v>12</v>
      </c>
      <c r="M9" s="81" t="s">
        <v>28266</v>
      </c>
      <c r="N9" t="s">
        <v>499</v>
      </c>
      <c r="O9" t="s">
        <v>28267</v>
      </c>
      <c r="P9" t="s">
        <v>28152</v>
      </c>
    </row>
    <row r="10" spans="1:17" ht="46.5" x14ac:dyDescent="0.35">
      <c r="A10" t="s">
        <v>66</v>
      </c>
      <c r="B10" t="s">
        <v>21</v>
      </c>
      <c r="C10" t="s">
        <v>22</v>
      </c>
      <c r="D10" t="s">
        <v>67</v>
      </c>
      <c r="E10" t="s">
        <v>68</v>
      </c>
      <c r="F10">
        <v>1</v>
      </c>
      <c r="G10" t="s">
        <v>69</v>
      </c>
      <c r="H10">
        <v>1</v>
      </c>
      <c r="I10" t="s">
        <v>27906</v>
      </c>
      <c r="J10">
        <v>1</v>
      </c>
      <c r="K10" t="s">
        <v>71</v>
      </c>
      <c r="L10">
        <v>2</v>
      </c>
      <c r="M10" s="81" t="s">
        <v>28268</v>
      </c>
      <c r="N10" t="s">
        <v>136</v>
      </c>
      <c r="O10" t="s">
        <v>28267</v>
      </c>
      <c r="P10" t="s">
        <v>28152</v>
      </c>
    </row>
    <row r="11" spans="1:17" ht="46.5" x14ac:dyDescent="0.35">
      <c r="A11" t="s">
        <v>66</v>
      </c>
      <c r="B11" t="s">
        <v>21</v>
      </c>
      <c r="C11" t="s">
        <v>22</v>
      </c>
      <c r="D11" t="s">
        <v>67</v>
      </c>
      <c r="E11" t="s">
        <v>68</v>
      </c>
      <c r="F11">
        <v>3</v>
      </c>
      <c r="G11" t="s">
        <v>126</v>
      </c>
      <c r="H11">
        <v>2</v>
      </c>
      <c r="I11" t="s">
        <v>552</v>
      </c>
      <c r="J11">
        <v>2</v>
      </c>
      <c r="K11" t="s">
        <v>504</v>
      </c>
      <c r="L11">
        <v>16</v>
      </c>
      <c r="M11" s="81" t="s">
        <v>28269</v>
      </c>
      <c r="N11" t="s">
        <v>917</v>
      </c>
      <c r="O11" t="s">
        <v>28267</v>
      </c>
      <c r="P11" t="s">
        <v>28152</v>
      </c>
    </row>
    <row r="12" spans="1:17" ht="46.5" x14ac:dyDescent="0.35">
      <c r="A12" t="s">
        <v>66</v>
      </c>
      <c r="B12" t="s">
        <v>21</v>
      </c>
      <c r="C12" t="s">
        <v>22</v>
      </c>
      <c r="D12" t="s">
        <v>67</v>
      </c>
      <c r="E12" t="s">
        <v>68</v>
      </c>
      <c r="F12">
        <v>1</v>
      </c>
      <c r="G12" t="s">
        <v>69</v>
      </c>
      <c r="H12">
        <v>5</v>
      </c>
      <c r="I12" t="s">
        <v>499</v>
      </c>
      <c r="J12">
        <v>4</v>
      </c>
      <c r="K12" t="s">
        <v>1090</v>
      </c>
      <c r="L12">
        <v>9</v>
      </c>
      <c r="M12" s="81" t="s">
        <v>28266</v>
      </c>
      <c r="N12" t="s">
        <v>499</v>
      </c>
      <c r="O12" t="s">
        <v>495</v>
      </c>
      <c r="P12" t="s">
        <v>19342</v>
      </c>
    </row>
    <row r="13" spans="1:17" ht="46.5" x14ac:dyDescent="0.35">
      <c r="A13" t="s">
        <v>66</v>
      </c>
      <c r="B13" t="s">
        <v>21</v>
      </c>
      <c r="C13" t="s">
        <v>22</v>
      </c>
      <c r="D13" t="s">
        <v>67</v>
      </c>
      <c r="E13" t="s">
        <v>68</v>
      </c>
      <c r="F13">
        <v>1</v>
      </c>
      <c r="G13" t="s">
        <v>69</v>
      </c>
      <c r="H13">
        <v>5</v>
      </c>
      <c r="I13" t="s">
        <v>499</v>
      </c>
      <c r="J13">
        <v>1</v>
      </c>
      <c r="K13" t="s">
        <v>71</v>
      </c>
      <c r="L13">
        <v>12</v>
      </c>
      <c r="M13" s="81" t="s">
        <v>28266</v>
      </c>
      <c r="N13" t="s">
        <v>499</v>
      </c>
      <c r="O13" t="s">
        <v>495</v>
      </c>
      <c r="P13" t="s">
        <v>19342</v>
      </c>
    </row>
    <row r="14" spans="1:17" ht="46.5" x14ac:dyDescent="0.35">
      <c r="A14" t="s">
        <v>66</v>
      </c>
      <c r="B14" t="s">
        <v>21</v>
      </c>
      <c r="C14" t="s">
        <v>22</v>
      </c>
      <c r="D14" t="s">
        <v>67</v>
      </c>
      <c r="E14" t="s">
        <v>68</v>
      </c>
      <c r="F14">
        <v>1</v>
      </c>
      <c r="G14" t="s">
        <v>69</v>
      </c>
      <c r="H14">
        <v>5</v>
      </c>
      <c r="I14" t="s">
        <v>499</v>
      </c>
      <c r="J14">
        <v>3</v>
      </c>
      <c r="K14" t="s">
        <v>929</v>
      </c>
      <c r="L14">
        <v>8</v>
      </c>
      <c r="M14" s="81" t="s">
        <v>28270</v>
      </c>
      <c r="N14" t="s">
        <v>499</v>
      </c>
      <c r="O14" t="s">
        <v>495</v>
      </c>
      <c r="P14" t="s">
        <v>19342</v>
      </c>
    </row>
    <row r="15" spans="1:17" ht="62" x14ac:dyDescent="0.35">
      <c r="A15" t="s">
        <v>66</v>
      </c>
      <c r="B15" t="s">
        <v>21</v>
      </c>
      <c r="C15" t="s">
        <v>22</v>
      </c>
      <c r="D15" t="s">
        <v>67</v>
      </c>
      <c r="E15" t="s">
        <v>68</v>
      </c>
      <c r="F15">
        <v>2</v>
      </c>
      <c r="G15" t="s">
        <v>25</v>
      </c>
      <c r="H15">
        <v>1</v>
      </c>
      <c r="I15" t="s">
        <v>27912</v>
      </c>
      <c r="J15">
        <v>4</v>
      </c>
      <c r="K15" t="s">
        <v>1090</v>
      </c>
      <c r="L15">
        <v>10</v>
      </c>
      <c r="M15" s="81" t="s">
        <v>28271</v>
      </c>
      <c r="N15" t="s">
        <v>973</v>
      </c>
      <c r="O15" t="s">
        <v>100</v>
      </c>
      <c r="P15" t="s">
        <v>16877</v>
      </c>
    </row>
    <row r="16" spans="1:17" ht="31" x14ac:dyDescent="0.35">
      <c r="A16" t="s">
        <v>66</v>
      </c>
      <c r="B16" t="s">
        <v>21</v>
      </c>
      <c r="C16" t="s">
        <v>22</v>
      </c>
      <c r="D16" t="s">
        <v>67</v>
      </c>
      <c r="E16" t="s">
        <v>68</v>
      </c>
      <c r="F16">
        <v>1</v>
      </c>
      <c r="G16" t="s">
        <v>69</v>
      </c>
      <c r="H16">
        <v>4</v>
      </c>
      <c r="I16" t="s">
        <v>27910</v>
      </c>
      <c r="J16">
        <v>4</v>
      </c>
      <c r="K16" t="s">
        <v>1090</v>
      </c>
      <c r="L16">
        <v>8</v>
      </c>
      <c r="M16" s="81" t="s">
        <v>28272</v>
      </c>
      <c r="N16" t="s">
        <v>389</v>
      </c>
      <c r="O16" t="s">
        <v>100</v>
      </c>
      <c r="P16" t="s">
        <v>16877</v>
      </c>
    </row>
    <row r="17" spans="1:16" ht="108.5" x14ac:dyDescent="0.35">
      <c r="A17" t="s">
        <v>66</v>
      </c>
      <c r="B17" t="s">
        <v>21</v>
      </c>
      <c r="C17" t="s">
        <v>22</v>
      </c>
      <c r="D17" t="s">
        <v>67</v>
      </c>
      <c r="E17" t="s">
        <v>68</v>
      </c>
      <c r="F17">
        <v>1</v>
      </c>
      <c r="G17" t="s">
        <v>69</v>
      </c>
      <c r="H17">
        <v>3</v>
      </c>
      <c r="I17" t="s">
        <v>928</v>
      </c>
      <c r="J17">
        <v>4</v>
      </c>
      <c r="K17" t="s">
        <v>1090</v>
      </c>
      <c r="L17">
        <v>7</v>
      </c>
      <c r="M17" s="81" t="s">
        <v>28273</v>
      </c>
      <c r="N17" t="s">
        <v>378</v>
      </c>
      <c r="O17" t="s">
        <v>100</v>
      </c>
      <c r="P17" t="s">
        <v>16877</v>
      </c>
    </row>
    <row r="18" spans="1:16" ht="62" x14ac:dyDescent="0.35">
      <c r="A18" t="s">
        <v>66</v>
      </c>
      <c r="B18" t="s">
        <v>21</v>
      </c>
      <c r="C18" t="s">
        <v>22</v>
      </c>
      <c r="D18" t="s">
        <v>67</v>
      </c>
      <c r="E18" t="s">
        <v>68</v>
      </c>
      <c r="F18">
        <v>1</v>
      </c>
      <c r="G18" t="s">
        <v>69</v>
      </c>
      <c r="H18">
        <v>2</v>
      </c>
      <c r="I18" t="s">
        <v>70</v>
      </c>
      <c r="J18">
        <v>4</v>
      </c>
      <c r="K18" t="s">
        <v>1090</v>
      </c>
      <c r="L18">
        <v>6</v>
      </c>
      <c r="M18" s="81" t="s">
        <v>28274</v>
      </c>
      <c r="N18" t="s">
        <v>492</v>
      </c>
      <c r="O18" t="s">
        <v>100</v>
      </c>
      <c r="P18" t="s">
        <v>16877</v>
      </c>
    </row>
    <row r="19" spans="1:16" x14ac:dyDescent="0.35">
      <c r="A19" t="s">
        <v>66</v>
      </c>
      <c r="B19" t="s">
        <v>21</v>
      </c>
      <c r="C19" t="s">
        <v>22</v>
      </c>
      <c r="D19" t="s">
        <v>67</v>
      </c>
      <c r="E19" t="s">
        <v>68</v>
      </c>
      <c r="F19">
        <v>1</v>
      </c>
      <c r="G19" t="s">
        <v>69</v>
      </c>
      <c r="H19">
        <v>2</v>
      </c>
      <c r="I19" t="s">
        <v>70</v>
      </c>
      <c r="J19">
        <v>4</v>
      </c>
      <c r="K19" t="s">
        <v>1090</v>
      </c>
      <c r="L19">
        <v>5</v>
      </c>
      <c r="M19" t="s">
        <v>28275</v>
      </c>
      <c r="N19" t="s">
        <v>382</v>
      </c>
      <c r="O19" t="s">
        <v>100</v>
      </c>
      <c r="P19" t="s">
        <v>16877</v>
      </c>
    </row>
    <row r="20" spans="1:16" ht="93" x14ac:dyDescent="0.35">
      <c r="A20" t="s">
        <v>66</v>
      </c>
      <c r="B20" t="s">
        <v>21</v>
      </c>
      <c r="C20" t="s">
        <v>22</v>
      </c>
      <c r="D20" t="s">
        <v>67</v>
      </c>
      <c r="E20" t="s">
        <v>68</v>
      </c>
      <c r="F20">
        <v>1</v>
      </c>
      <c r="G20" t="s">
        <v>69</v>
      </c>
      <c r="H20">
        <v>2</v>
      </c>
      <c r="I20" t="s">
        <v>70</v>
      </c>
      <c r="J20">
        <v>4</v>
      </c>
      <c r="K20" t="s">
        <v>1090</v>
      </c>
      <c r="L20">
        <v>4</v>
      </c>
      <c r="M20" s="81" t="s">
        <v>28276</v>
      </c>
      <c r="N20" t="s">
        <v>489</v>
      </c>
      <c r="O20" t="s">
        <v>100</v>
      </c>
      <c r="P20" t="s">
        <v>16877</v>
      </c>
    </row>
    <row r="21" spans="1:16" ht="31" x14ac:dyDescent="0.35">
      <c r="A21" t="s">
        <v>66</v>
      </c>
      <c r="B21" t="s">
        <v>21</v>
      </c>
      <c r="C21" t="s">
        <v>22</v>
      </c>
      <c r="D21" t="s">
        <v>67</v>
      </c>
      <c r="E21" t="s">
        <v>68</v>
      </c>
      <c r="F21">
        <v>3</v>
      </c>
      <c r="G21" t="s">
        <v>126</v>
      </c>
      <c r="H21">
        <v>4</v>
      </c>
      <c r="I21" t="s">
        <v>1089</v>
      </c>
      <c r="J21">
        <v>4</v>
      </c>
      <c r="K21" t="s">
        <v>1090</v>
      </c>
      <c r="L21">
        <v>3</v>
      </c>
      <c r="M21" s="81" t="s">
        <v>28277</v>
      </c>
      <c r="N21" t="s">
        <v>1128</v>
      </c>
      <c r="O21" t="s">
        <v>100</v>
      </c>
      <c r="P21" t="s">
        <v>16877</v>
      </c>
    </row>
    <row r="22" spans="1:16" ht="77.5" x14ac:dyDescent="0.35">
      <c r="A22" t="s">
        <v>66</v>
      </c>
      <c r="B22" t="s">
        <v>21</v>
      </c>
      <c r="C22" t="s">
        <v>22</v>
      </c>
      <c r="D22" t="s">
        <v>67</v>
      </c>
      <c r="E22" t="s">
        <v>68</v>
      </c>
      <c r="F22">
        <v>1</v>
      </c>
      <c r="G22" t="s">
        <v>69</v>
      </c>
      <c r="H22">
        <v>5</v>
      </c>
      <c r="I22" t="s">
        <v>499</v>
      </c>
      <c r="J22">
        <v>1</v>
      </c>
      <c r="K22" t="s">
        <v>71</v>
      </c>
      <c r="L22">
        <v>14</v>
      </c>
      <c r="M22" s="81" t="s">
        <v>28278</v>
      </c>
      <c r="N22" t="s">
        <v>231</v>
      </c>
      <c r="O22" t="s">
        <v>100</v>
      </c>
      <c r="P22" t="s">
        <v>16877</v>
      </c>
    </row>
    <row r="23" spans="1:16" ht="31" x14ac:dyDescent="0.35">
      <c r="A23" t="s">
        <v>66</v>
      </c>
      <c r="B23" t="s">
        <v>21</v>
      </c>
      <c r="C23" t="s">
        <v>22</v>
      </c>
      <c r="D23" t="s">
        <v>67</v>
      </c>
      <c r="E23" t="s">
        <v>68</v>
      </c>
      <c r="F23">
        <v>1</v>
      </c>
      <c r="G23" t="s">
        <v>69</v>
      </c>
      <c r="H23">
        <v>4</v>
      </c>
      <c r="I23" t="s">
        <v>27910</v>
      </c>
      <c r="J23">
        <v>1</v>
      </c>
      <c r="K23" t="s">
        <v>71</v>
      </c>
      <c r="L23">
        <v>11</v>
      </c>
      <c r="M23" s="81" t="s">
        <v>28272</v>
      </c>
      <c r="N23" t="s">
        <v>389</v>
      </c>
      <c r="O23" t="s">
        <v>100</v>
      </c>
      <c r="P23" t="s">
        <v>16877</v>
      </c>
    </row>
    <row r="24" spans="1:16" ht="108.5" x14ac:dyDescent="0.35">
      <c r="A24" t="s">
        <v>66</v>
      </c>
      <c r="B24" t="s">
        <v>21</v>
      </c>
      <c r="C24" t="s">
        <v>22</v>
      </c>
      <c r="D24" t="s">
        <v>67</v>
      </c>
      <c r="E24" t="s">
        <v>68</v>
      </c>
      <c r="F24">
        <v>1</v>
      </c>
      <c r="G24" t="s">
        <v>69</v>
      </c>
      <c r="H24">
        <v>3</v>
      </c>
      <c r="I24" t="s">
        <v>928</v>
      </c>
      <c r="J24">
        <v>1</v>
      </c>
      <c r="K24" t="s">
        <v>71</v>
      </c>
      <c r="L24">
        <v>10</v>
      </c>
      <c r="M24" s="81" t="s">
        <v>28273</v>
      </c>
      <c r="N24" t="s">
        <v>378</v>
      </c>
      <c r="O24" t="s">
        <v>100</v>
      </c>
      <c r="P24" t="s">
        <v>16877</v>
      </c>
    </row>
    <row r="25" spans="1:16" ht="31" x14ac:dyDescent="0.35">
      <c r="A25" t="s">
        <v>66</v>
      </c>
      <c r="B25" t="s">
        <v>21</v>
      </c>
      <c r="C25" t="s">
        <v>22</v>
      </c>
      <c r="D25" t="s">
        <v>67</v>
      </c>
      <c r="E25" t="s">
        <v>68</v>
      </c>
      <c r="F25">
        <v>1</v>
      </c>
      <c r="G25" t="s">
        <v>69</v>
      </c>
      <c r="H25">
        <v>2</v>
      </c>
      <c r="I25" t="s">
        <v>70</v>
      </c>
      <c r="J25">
        <v>1</v>
      </c>
      <c r="K25" t="s">
        <v>71</v>
      </c>
      <c r="L25">
        <v>9</v>
      </c>
      <c r="M25" s="81" t="s">
        <v>28279</v>
      </c>
      <c r="N25" t="s">
        <v>498</v>
      </c>
      <c r="O25" t="s">
        <v>100</v>
      </c>
      <c r="P25" t="s">
        <v>16877</v>
      </c>
    </row>
    <row r="26" spans="1:16" ht="31" x14ac:dyDescent="0.35">
      <c r="A26" t="s">
        <v>66</v>
      </c>
      <c r="B26" t="s">
        <v>21</v>
      </c>
      <c r="C26" t="s">
        <v>22</v>
      </c>
      <c r="D26" t="s">
        <v>67</v>
      </c>
      <c r="E26" t="s">
        <v>68</v>
      </c>
      <c r="F26">
        <v>1</v>
      </c>
      <c r="G26" t="s">
        <v>69</v>
      </c>
      <c r="H26">
        <v>2</v>
      </c>
      <c r="I26" t="s">
        <v>70</v>
      </c>
      <c r="J26">
        <v>1</v>
      </c>
      <c r="K26" t="s">
        <v>71</v>
      </c>
      <c r="L26">
        <v>8</v>
      </c>
      <c r="M26" s="81" t="s">
        <v>28280</v>
      </c>
      <c r="N26" t="s">
        <v>372</v>
      </c>
      <c r="O26" t="s">
        <v>100</v>
      </c>
      <c r="P26" t="s">
        <v>16877</v>
      </c>
    </row>
    <row r="27" spans="1:16" ht="77.5" x14ac:dyDescent="0.35">
      <c r="A27" t="s">
        <v>66</v>
      </c>
      <c r="B27" t="s">
        <v>21</v>
      </c>
      <c r="C27" t="s">
        <v>22</v>
      </c>
      <c r="D27" t="s">
        <v>67</v>
      </c>
      <c r="E27" t="s">
        <v>68</v>
      </c>
      <c r="F27">
        <v>1</v>
      </c>
      <c r="G27" t="s">
        <v>69</v>
      </c>
      <c r="H27">
        <v>2</v>
      </c>
      <c r="I27" t="s">
        <v>70</v>
      </c>
      <c r="J27">
        <v>1</v>
      </c>
      <c r="K27" t="s">
        <v>71</v>
      </c>
      <c r="L27">
        <v>7</v>
      </c>
      <c r="M27" s="81" t="s">
        <v>28281</v>
      </c>
      <c r="N27" t="s">
        <v>494</v>
      </c>
      <c r="O27" t="s">
        <v>100</v>
      </c>
      <c r="P27" t="s">
        <v>16877</v>
      </c>
    </row>
    <row r="28" spans="1:16" ht="62" x14ac:dyDescent="0.35">
      <c r="A28" t="s">
        <v>66</v>
      </c>
      <c r="B28" t="s">
        <v>21</v>
      </c>
      <c r="C28" t="s">
        <v>22</v>
      </c>
      <c r="D28" t="s">
        <v>67</v>
      </c>
      <c r="E28" t="s">
        <v>68</v>
      </c>
      <c r="F28">
        <v>1</v>
      </c>
      <c r="G28" t="s">
        <v>69</v>
      </c>
      <c r="H28">
        <v>2</v>
      </c>
      <c r="I28" t="s">
        <v>70</v>
      </c>
      <c r="J28">
        <v>1</v>
      </c>
      <c r="K28" t="s">
        <v>71</v>
      </c>
      <c r="L28">
        <v>6</v>
      </c>
      <c r="M28" s="81" t="s">
        <v>28274</v>
      </c>
      <c r="N28" t="s">
        <v>492</v>
      </c>
      <c r="O28" t="s">
        <v>100</v>
      </c>
      <c r="P28" t="s">
        <v>16877</v>
      </c>
    </row>
    <row r="29" spans="1:16" ht="31" x14ac:dyDescent="0.35">
      <c r="A29" t="s">
        <v>66</v>
      </c>
      <c r="B29" t="s">
        <v>21</v>
      </c>
      <c r="C29" t="s">
        <v>22</v>
      </c>
      <c r="D29" t="s">
        <v>67</v>
      </c>
      <c r="E29" t="s">
        <v>68</v>
      </c>
      <c r="F29">
        <v>1</v>
      </c>
      <c r="G29" t="s">
        <v>69</v>
      </c>
      <c r="H29">
        <v>2</v>
      </c>
      <c r="I29" t="s">
        <v>70</v>
      </c>
      <c r="J29">
        <v>1</v>
      </c>
      <c r="K29" t="s">
        <v>71</v>
      </c>
      <c r="L29">
        <v>5</v>
      </c>
      <c r="M29" s="81" t="s">
        <v>28282</v>
      </c>
      <c r="N29" t="s">
        <v>490</v>
      </c>
      <c r="O29" t="s">
        <v>100</v>
      </c>
      <c r="P29" t="s">
        <v>16877</v>
      </c>
    </row>
    <row r="30" spans="1:16" ht="77.5" x14ac:dyDescent="0.35">
      <c r="A30" t="s">
        <v>66</v>
      </c>
      <c r="B30" t="s">
        <v>21</v>
      </c>
      <c r="C30" t="s">
        <v>22</v>
      </c>
      <c r="D30" t="s">
        <v>67</v>
      </c>
      <c r="E30" t="s">
        <v>68</v>
      </c>
      <c r="F30">
        <v>1</v>
      </c>
      <c r="G30" t="s">
        <v>69</v>
      </c>
      <c r="H30">
        <v>1</v>
      </c>
      <c r="I30" t="s">
        <v>27906</v>
      </c>
      <c r="J30">
        <v>1</v>
      </c>
      <c r="K30" t="s">
        <v>71</v>
      </c>
      <c r="L30">
        <v>4</v>
      </c>
      <c r="M30" s="81" t="s">
        <v>28283</v>
      </c>
      <c r="N30" t="s">
        <v>489</v>
      </c>
      <c r="O30" t="s">
        <v>100</v>
      </c>
      <c r="P30" t="s">
        <v>16877</v>
      </c>
    </row>
    <row r="31" spans="1:16" ht="46.5" x14ac:dyDescent="0.35">
      <c r="A31" t="s">
        <v>66</v>
      </c>
      <c r="B31" t="s">
        <v>21</v>
      </c>
      <c r="C31" t="s">
        <v>22</v>
      </c>
      <c r="D31" t="s">
        <v>67</v>
      </c>
      <c r="E31" t="s">
        <v>68</v>
      </c>
      <c r="F31">
        <v>3</v>
      </c>
      <c r="G31" t="s">
        <v>126</v>
      </c>
      <c r="H31">
        <v>1</v>
      </c>
      <c r="I31" t="s">
        <v>127</v>
      </c>
      <c r="J31">
        <v>2</v>
      </c>
      <c r="K31" t="s">
        <v>504</v>
      </c>
      <c r="L31">
        <v>10</v>
      </c>
      <c r="M31" s="81" t="s">
        <v>28284</v>
      </c>
      <c r="N31" t="s">
        <v>790</v>
      </c>
      <c r="O31" t="s">
        <v>100</v>
      </c>
      <c r="P31" t="s">
        <v>16877</v>
      </c>
    </row>
    <row r="32" spans="1:16" ht="139.5" x14ac:dyDescent="0.35">
      <c r="A32" t="s">
        <v>66</v>
      </c>
      <c r="B32" t="s">
        <v>21</v>
      </c>
      <c r="C32" t="s">
        <v>22</v>
      </c>
      <c r="D32" t="s">
        <v>67</v>
      </c>
      <c r="E32" t="s">
        <v>68</v>
      </c>
      <c r="F32">
        <v>3</v>
      </c>
      <c r="G32" t="s">
        <v>126</v>
      </c>
      <c r="H32">
        <v>1</v>
      </c>
      <c r="I32" t="s">
        <v>127</v>
      </c>
      <c r="J32">
        <v>2</v>
      </c>
      <c r="K32" t="s">
        <v>504</v>
      </c>
      <c r="L32">
        <v>9</v>
      </c>
      <c r="M32" s="81" t="s">
        <v>28285</v>
      </c>
      <c r="N32" t="s">
        <v>776</v>
      </c>
      <c r="O32" t="s">
        <v>100</v>
      </c>
      <c r="P32" t="s">
        <v>16877</v>
      </c>
    </row>
    <row r="33" spans="1:16" ht="139.5" x14ac:dyDescent="0.35">
      <c r="A33" t="s">
        <v>66</v>
      </c>
      <c r="B33" t="s">
        <v>21</v>
      </c>
      <c r="C33" t="s">
        <v>22</v>
      </c>
      <c r="D33" t="s">
        <v>67</v>
      </c>
      <c r="E33" t="s">
        <v>68</v>
      </c>
      <c r="F33">
        <v>3</v>
      </c>
      <c r="G33" t="s">
        <v>126</v>
      </c>
      <c r="H33">
        <v>1</v>
      </c>
      <c r="I33" t="s">
        <v>127</v>
      </c>
      <c r="J33">
        <v>2</v>
      </c>
      <c r="K33" t="s">
        <v>504</v>
      </c>
      <c r="L33">
        <v>3</v>
      </c>
      <c r="M33" s="81" t="s">
        <v>28286</v>
      </c>
      <c r="N33" t="s">
        <v>646</v>
      </c>
      <c r="O33" t="s">
        <v>100</v>
      </c>
      <c r="P33" t="s">
        <v>16877</v>
      </c>
    </row>
    <row r="34" spans="1:16" ht="108.5" x14ac:dyDescent="0.35">
      <c r="A34" t="s">
        <v>66</v>
      </c>
      <c r="B34" t="s">
        <v>21</v>
      </c>
      <c r="C34" t="s">
        <v>22</v>
      </c>
      <c r="D34" t="s">
        <v>67</v>
      </c>
      <c r="E34" t="s">
        <v>68</v>
      </c>
      <c r="F34">
        <v>4</v>
      </c>
      <c r="G34" t="s">
        <v>36</v>
      </c>
      <c r="H34">
        <v>3</v>
      </c>
      <c r="I34" t="s">
        <v>1011</v>
      </c>
      <c r="J34">
        <v>6</v>
      </c>
      <c r="K34" t="s">
        <v>1295</v>
      </c>
      <c r="L34">
        <v>5</v>
      </c>
      <c r="M34" s="81" t="s">
        <v>28287</v>
      </c>
      <c r="N34" t="s">
        <v>1296</v>
      </c>
      <c r="O34" t="s">
        <v>100</v>
      </c>
      <c r="P34" t="s">
        <v>16877</v>
      </c>
    </row>
    <row r="35" spans="1:16" ht="93" x14ac:dyDescent="0.35">
      <c r="A35" t="s">
        <v>66</v>
      </c>
      <c r="B35" t="s">
        <v>21</v>
      </c>
      <c r="C35" t="s">
        <v>22</v>
      </c>
      <c r="D35" t="s">
        <v>67</v>
      </c>
      <c r="E35" t="s">
        <v>68</v>
      </c>
      <c r="F35">
        <v>4</v>
      </c>
      <c r="G35" t="s">
        <v>36</v>
      </c>
      <c r="H35">
        <v>2</v>
      </c>
      <c r="I35" t="s">
        <v>314</v>
      </c>
      <c r="J35">
        <v>6</v>
      </c>
      <c r="K35" t="s">
        <v>1295</v>
      </c>
      <c r="L35">
        <v>4</v>
      </c>
      <c r="M35" s="81" t="s">
        <v>1313</v>
      </c>
      <c r="N35" t="s">
        <v>1306</v>
      </c>
      <c r="O35" t="s">
        <v>100</v>
      </c>
      <c r="P35" t="s">
        <v>16877</v>
      </c>
    </row>
    <row r="36" spans="1:16" ht="31" x14ac:dyDescent="0.35">
      <c r="A36" t="s">
        <v>66</v>
      </c>
      <c r="B36" t="s">
        <v>21</v>
      </c>
      <c r="C36" t="s">
        <v>22</v>
      </c>
      <c r="D36" t="s">
        <v>67</v>
      </c>
      <c r="E36" t="s">
        <v>68</v>
      </c>
      <c r="F36">
        <v>4</v>
      </c>
      <c r="G36" t="s">
        <v>36</v>
      </c>
      <c r="H36">
        <v>1</v>
      </c>
      <c r="I36" t="s">
        <v>37</v>
      </c>
      <c r="J36">
        <v>6</v>
      </c>
      <c r="K36" t="s">
        <v>1295</v>
      </c>
      <c r="L36">
        <v>3</v>
      </c>
      <c r="M36" s="81" t="s">
        <v>28288</v>
      </c>
      <c r="N36" t="s">
        <v>1301</v>
      </c>
      <c r="O36" t="s">
        <v>100</v>
      </c>
      <c r="P36" t="s">
        <v>16877</v>
      </c>
    </row>
    <row r="37" spans="1:16" ht="46.5" x14ac:dyDescent="0.35">
      <c r="A37" t="s">
        <v>66</v>
      </c>
      <c r="B37" t="s">
        <v>21</v>
      </c>
      <c r="C37" t="s">
        <v>22</v>
      </c>
      <c r="D37" t="s">
        <v>67</v>
      </c>
      <c r="E37" t="s">
        <v>68</v>
      </c>
      <c r="F37">
        <v>4</v>
      </c>
      <c r="G37" t="s">
        <v>36</v>
      </c>
      <c r="H37">
        <v>1</v>
      </c>
      <c r="I37" t="s">
        <v>37</v>
      </c>
      <c r="J37">
        <v>6</v>
      </c>
      <c r="K37" t="s">
        <v>1295</v>
      </c>
      <c r="L37">
        <v>2</v>
      </c>
      <c r="M37" s="81" t="s">
        <v>28289</v>
      </c>
      <c r="N37" t="s">
        <v>1303</v>
      </c>
      <c r="O37" t="s">
        <v>100</v>
      </c>
      <c r="P37" t="s">
        <v>16877</v>
      </c>
    </row>
    <row r="38" spans="1:16" ht="62" x14ac:dyDescent="0.35">
      <c r="A38" t="s">
        <v>66</v>
      </c>
      <c r="B38" t="s">
        <v>21</v>
      </c>
      <c r="C38" t="s">
        <v>22</v>
      </c>
      <c r="D38" t="s">
        <v>67</v>
      </c>
      <c r="E38" t="s">
        <v>68</v>
      </c>
      <c r="F38">
        <v>1</v>
      </c>
      <c r="G38" t="s">
        <v>69</v>
      </c>
      <c r="H38">
        <v>5</v>
      </c>
      <c r="I38" t="s">
        <v>499</v>
      </c>
      <c r="J38">
        <v>3</v>
      </c>
      <c r="K38" t="s">
        <v>929</v>
      </c>
      <c r="L38">
        <v>9</v>
      </c>
      <c r="M38" s="81" t="s">
        <v>28271</v>
      </c>
      <c r="N38" t="s">
        <v>973</v>
      </c>
      <c r="O38" t="s">
        <v>100</v>
      </c>
      <c r="P38" t="s">
        <v>16877</v>
      </c>
    </row>
    <row r="39" spans="1:16" ht="31" x14ac:dyDescent="0.35">
      <c r="A39" t="s">
        <v>66</v>
      </c>
      <c r="B39" t="s">
        <v>21</v>
      </c>
      <c r="C39" t="s">
        <v>22</v>
      </c>
      <c r="D39" t="s">
        <v>67</v>
      </c>
      <c r="E39" t="s">
        <v>68</v>
      </c>
      <c r="F39">
        <v>1</v>
      </c>
      <c r="G39" t="s">
        <v>69</v>
      </c>
      <c r="H39">
        <v>4</v>
      </c>
      <c r="I39" t="s">
        <v>27910</v>
      </c>
      <c r="J39">
        <v>3</v>
      </c>
      <c r="K39" t="s">
        <v>929</v>
      </c>
      <c r="L39">
        <v>7</v>
      </c>
      <c r="M39" s="81" t="s">
        <v>28290</v>
      </c>
      <c r="N39" t="s">
        <v>389</v>
      </c>
      <c r="O39" t="s">
        <v>100</v>
      </c>
      <c r="P39" t="s">
        <v>16877</v>
      </c>
    </row>
    <row r="40" spans="1:16" ht="108.5" x14ac:dyDescent="0.35">
      <c r="A40" t="s">
        <v>66</v>
      </c>
      <c r="B40" t="s">
        <v>21</v>
      </c>
      <c r="C40" t="s">
        <v>22</v>
      </c>
      <c r="D40" t="s">
        <v>67</v>
      </c>
      <c r="E40" t="s">
        <v>68</v>
      </c>
      <c r="F40">
        <v>1</v>
      </c>
      <c r="G40" t="s">
        <v>69</v>
      </c>
      <c r="H40">
        <v>3</v>
      </c>
      <c r="I40" t="s">
        <v>928</v>
      </c>
      <c r="J40">
        <v>3</v>
      </c>
      <c r="K40" t="s">
        <v>929</v>
      </c>
      <c r="L40">
        <v>6</v>
      </c>
      <c r="M40" s="81" t="s">
        <v>28273</v>
      </c>
      <c r="N40" t="s">
        <v>1008</v>
      </c>
      <c r="O40" t="s">
        <v>100</v>
      </c>
      <c r="P40" t="s">
        <v>16877</v>
      </c>
    </row>
    <row r="41" spans="1:16" ht="77.5" x14ac:dyDescent="0.35">
      <c r="A41" t="s">
        <v>66</v>
      </c>
      <c r="B41" t="s">
        <v>21</v>
      </c>
      <c r="C41" t="s">
        <v>22</v>
      </c>
      <c r="D41" t="s">
        <v>67</v>
      </c>
      <c r="E41" t="s">
        <v>68</v>
      </c>
      <c r="F41">
        <v>1</v>
      </c>
      <c r="G41" t="s">
        <v>69</v>
      </c>
      <c r="H41">
        <v>2</v>
      </c>
      <c r="I41" t="s">
        <v>70</v>
      </c>
      <c r="J41">
        <v>3</v>
      </c>
      <c r="K41" t="s">
        <v>929</v>
      </c>
      <c r="L41">
        <v>5</v>
      </c>
      <c r="M41" s="81" t="s">
        <v>28291</v>
      </c>
      <c r="N41" t="s">
        <v>1000</v>
      </c>
      <c r="O41" t="s">
        <v>100</v>
      </c>
      <c r="P41" t="s">
        <v>16877</v>
      </c>
    </row>
    <row r="42" spans="1:16" ht="124" x14ac:dyDescent="0.35">
      <c r="A42" t="s">
        <v>66</v>
      </c>
      <c r="B42" t="s">
        <v>21</v>
      </c>
      <c r="C42" t="s">
        <v>22</v>
      </c>
      <c r="D42" t="s">
        <v>67</v>
      </c>
      <c r="E42" t="s">
        <v>68</v>
      </c>
      <c r="F42">
        <v>1</v>
      </c>
      <c r="G42" t="s">
        <v>69</v>
      </c>
      <c r="H42">
        <v>1</v>
      </c>
      <c r="I42" t="s">
        <v>27906</v>
      </c>
      <c r="J42">
        <v>3</v>
      </c>
      <c r="K42" t="s">
        <v>929</v>
      </c>
      <c r="L42">
        <v>4</v>
      </c>
      <c r="M42" s="81" t="s">
        <v>28292</v>
      </c>
      <c r="N42" t="s">
        <v>993</v>
      </c>
      <c r="O42" t="s">
        <v>100</v>
      </c>
      <c r="P42" t="s">
        <v>16877</v>
      </c>
    </row>
    <row r="43" spans="1:16" ht="77.5" x14ac:dyDescent="0.35">
      <c r="A43" t="s">
        <v>66</v>
      </c>
      <c r="B43" t="s">
        <v>21</v>
      </c>
      <c r="C43" t="s">
        <v>22</v>
      </c>
      <c r="D43" t="s">
        <v>67</v>
      </c>
      <c r="E43" t="s">
        <v>68</v>
      </c>
      <c r="F43">
        <v>1</v>
      </c>
      <c r="G43" t="s">
        <v>69</v>
      </c>
      <c r="H43">
        <v>1</v>
      </c>
      <c r="I43" t="s">
        <v>27906</v>
      </c>
      <c r="J43">
        <v>3</v>
      </c>
      <c r="K43" t="s">
        <v>929</v>
      </c>
      <c r="L43">
        <v>3</v>
      </c>
      <c r="M43" s="81" t="s">
        <v>28293</v>
      </c>
      <c r="N43" t="s">
        <v>1004</v>
      </c>
      <c r="O43" t="s">
        <v>100</v>
      </c>
      <c r="P43" t="s">
        <v>16877</v>
      </c>
    </row>
    <row r="44" spans="1:16" ht="46.5" x14ac:dyDescent="0.35">
      <c r="A44" t="s">
        <v>66</v>
      </c>
      <c r="B44" t="s">
        <v>21</v>
      </c>
      <c r="C44" t="s">
        <v>22</v>
      </c>
      <c r="D44" t="s">
        <v>67</v>
      </c>
      <c r="E44" t="s">
        <v>68</v>
      </c>
      <c r="F44">
        <v>1</v>
      </c>
      <c r="G44" t="s">
        <v>69</v>
      </c>
      <c r="H44">
        <v>5</v>
      </c>
      <c r="I44" t="s">
        <v>499</v>
      </c>
      <c r="J44">
        <v>1</v>
      </c>
      <c r="K44" t="s">
        <v>71</v>
      </c>
      <c r="L44">
        <v>13</v>
      </c>
      <c r="M44" s="81" t="s">
        <v>28264</v>
      </c>
      <c r="N44" t="s">
        <v>73</v>
      </c>
      <c r="O44" t="s">
        <v>265</v>
      </c>
      <c r="P44" t="s">
        <v>19336</v>
      </c>
    </row>
    <row r="45" spans="1:16" ht="108.5" x14ac:dyDescent="0.35">
      <c r="A45" t="s">
        <v>66</v>
      </c>
      <c r="B45" t="s">
        <v>21</v>
      </c>
      <c r="C45" t="s">
        <v>22</v>
      </c>
      <c r="D45" t="s">
        <v>67</v>
      </c>
      <c r="E45" t="s">
        <v>68</v>
      </c>
      <c r="F45">
        <v>1</v>
      </c>
      <c r="G45" t="s">
        <v>69</v>
      </c>
      <c r="H45">
        <v>3</v>
      </c>
      <c r="I45" t="s">
        <v>928</v>
      </c>
      <c r="J45">
        <v>4</v>
      </c>
      <c r="K45" t="s">
        <v>1090</v>
      </c>
      <c r="L45">
        <v>7</v>
      </c>
      <c r="M45" s="81" t="s">
        <v>28273</v>
      </c>
      <c r="N45" t="s">
        <v>378</v>
      </c>
      <c r="O45" t="s">
        <v>92</v>
      </c>
      <c r="P45" t="s">
        <v>16709</v>
      </c>
    </row>
    <row r="46" spans="1:16" ht="108.5" x14ac:dyDescent="0.35">
      <c r="A46" t="s">
        <v>66</v>
      </c>
      <c r="B46" t="s">
        <v>21</v>
      </c>
      <c r="C46" t="s">
        <v>22</v>
      </c>
      <c r="D46" t="s">
        <v>67</v>
      </c>
      <c r="E46" t="s">
        <v>68</v>
      </c>
      <c r="F46">
        <v>2</v>
      </c>
      <c r="G46" t="s">
        <v>25</v>
      </c>
      <c r="H46">
        <v>4</v>
      </c>
      <c r="I46" t="s">
        <v>27917</v>
      </c>
      <c r="J46">
        <v>5</v>
      </c>
      <c r="K46" t="s">
        <v>1153</v>
      </c>
      <c r="L46">
        <v>3</v>
      </c>
      <c r="M46" s="81" t="s">
        <v>28294</v>
      </c>
      <c r="N46" t="s">
        <v>1157</v>
      </c>
      <c r="O46" t="s">
        <v>92</v>
      </c>
      <c r="P46" t="s">
        <v>16709</v>
      </c>
    </row>
    <row r="47" spans="1:16" ht="108.5" x14ac:dyDescent="0.35">
      <c r="A47" t="s">
        <v>66</v>
      </c>
      <c r="B47" t="s">
        <v>21</v>
      </c>
      <c r="C47" t="s">
        <v>22</v>
      </c>
      <c r="D47" t="s">
        <v>67</v>
      </c>
      <c r="E47" t="s">
        <v>68</v>
      </c>
      <c r="F47">
        <v>1</v>
      </c>
      <c r="G47" t="s">
        <v>69</v>
      </c>
      <c r="H47">
        <v>3</v>
      </c>
      <c r="I47" t="s">
        <v>928</v>
      </c>
      <c r="J47">
        <v>1</v>
      </c>
      <c r="K47" t="s">
        <v>71</v>
      </c>
      <c r="L47">
        <v>10</v>
      </c>
      <c r="M47" s="81" t="s">
        <v>28273</v>
      </c>
      <c r="N47" t="s">
        <v>378</v>
      </c>
      <c r="O47" t="s">
        <v>92</v>
      </c>
      <c r="P47" t="s">
        <v>16709</v>
      </c>
    </row>
    <row r="48" spans="1:16" ht="108.5" x14ac:dyDescent="0.35">
      <c r="A48" t="s">
        <v>66</v>
      </c>
      <c r="B48" t="s">
        <v>21</v>
      </c>
      <c r="C48" t="s">
        <v>22</v>
      </c>
      <c r="D48" t="s">
        <v>67</v>
      </c>
      <c r="E48" t="s">
        <v>68</v>
      </c>
      <c r="F48">
        <v>1</v>
      </c>
      <c r="G48" t="s">
        <v>69</v>
      </c>
      <c r="H48">
        <v>3</v>
      </c>
      <c r="I48" t="s">
        <v>928</v>
      </c>
      <c r="J48">
        <v>3</v>
      </c>
      <c r="K48" t="s">
        <v>929</v>
      </c>
      <c r="L48">
        <v>6</v>
      </c>
      <c r="M48" s="81" t="s">
        <v>28273</v>
      </c>
      <c r="N48" t="s">
        <v>1008</v>
      </c>
      <c r="O48" t="s">
        <v>92</v>
      </c>
      <c r="P48" t="s">
        <v>16709</v>
      </c>
    </row>
    <row r="49" spans="1:16" ht="77.5" x14ac:dyDescent="0.35">
      <c r="A49" t="s">
        <v>66</v>
      </c>
      <c r="B49" t="s">
        <v>21</v>
      </c>
      <c r="C49" t="s">
        <v>22</v>
      </c>
      <c r="D49" t="s">
        <v>67</v>
      </c>
      <c r="E49" t="s">
        <v>68</v>
      </c>
      <c r="F49">
        <v>1</v>
      </c>
      <c r="G49" t="s">
        <v>69</v>
      </c>
      <c r="H49">
        <v>2</v>
      </c>
      <c r="I49" t="s">
        <v>70</v>
      </c>
      <c r="J49">
        <v>3</v>
      </c>
      <c r="K49" t="s">
        <v>929</v>
      </c>
      <c r="L49">
        <v>5</v>
      </c>
      <c r="M49" s="81" t="s">
        <v>28291</v>
      </c>
      <c r="N49" t="s">
        <v>1000</v>
      </c>
      <c r="O49" t="s">
        <v>92</v>
      </c>
      <c r="P49" t="s">
        <v>16709</v>
      </c>
    </row>
    <row r="50" spans="1:16" ht="46.5" x14ac:dyDescent="0.35">
      <c r="A50" t="s">
        <v>66</v>
      </c>
      <c r="B50" t="s">
        <v>21</v>
      </c>
      <c r="C50" t="s">
        <v>22</v>
      </c>
      <c r="D50" t="s">
        <v>67</v>
      </c>
      <c r="E50" t="s">
        <v>68</v>
      </c>
      <c r="F50">
        <v>1</v>
      </c>
      <c r="G50" t="s">
        <v>69</v>
      </c>
      <c r="H50">
        <v>5</v>
      </c>
      <c r="I50" t="s">
        <v>499</v>
      </c>
      <c r="J50">
        <v>4</v>
      </c>
      <c r="K50" t="s">
        <v>1090</v>
      </c>
      <c r="L50">
        <v>9</v>
      </c>
      <c r="M50" s="81" t="s">
        <v>28266</v>
      </c>
      <c r="N50" t="s">
        <v>499</v>
      </c>
      <c r="O50" t="s">
        <v>383</v>
      </c>
      <c r="P50" t="s">
        <v>21330</v>
      </c>
    </row>
    <row r="51" spans="1:16" ht="46.5" x14ac:dyDescent="0.35">
      <c r="A51" t="s">
        <v>66</v>
      </c>
      <c r="B51" t="s">
        <v>21</v>
      </c>
      <c r="C51" t="s">
        <v>22</v>
      </c>
      <c r="D51" t="s">
        <v>67</v>
      </c>
      <c r="E51" t="s">
        <v>68</v>
      </c>
      <c r="F51">
        <v>1</v>
      </c>
      <c r="G51" t="s">
        <v>69</v>
      </c>
      <c r="H51">
        <v>5</v>
      </c>
      <c r="I51" t="s">
        <v>499</v>
      </c>
      <c r="J51">
        <v>1</v>
      </c>
      <c r="K51" t="s">
        <v>71</v>
      </c>
      <c r="L51">
        <v>12</v>
      </c>
      <c r="M51" s="81" t="s">
        <v>28266</v>
      </c>
      <c r="N51" t="s">
        <v>499</v>
      </c>
      <c r="O51" t="s">
        <v>383</v>
      </c>
      <c r="P51" t="s">
        <v>21330</v>
      </c>
    </row>
    <row r="52" spans="1:16" ht="46.5" x14ac:dyDescent="0.35">
      <c r="A52" t="s">
        <v>66</v>
      </c>
      <c r="B52" t="s">
        <v>21</v>
      </c>
      <c r="C52" t="s">
        <v>22</v>
      </c>
      <c r="D52" t="s">
        <v>67</v>
      </c>
      <c r="E52" t="s">
        <v>68</v>
      </c>
      <c r="F52">
        <v>3</v>
      </c>
      <c r="G52" t="s">
        <v>126</v>
      </c>
      <c r="H52">
        <v>2</v>
      </c>
      <c r="I52" t="s">
        <v>552</v>
      </c>
      <c r="J52">
        <v>2</v>
      </c>
      <c r="K52" t="s">
        <v>504</v>
      </c>
      <c r="L52">
        <v>16</v>
      </c>
      <c r="M52" s="81" t="s">
        <v>28269</v>
      </c>
      <c r="N52" t="s">
        <v>917</v>
      </c>
      <c r="O52" t="s">
        <v>383</v>
      </c>
      <c r="P52" t="s">
        <v>21330</v>
      </c>
    </row>
    <row r="53" spans="1:16" ht="46.5" x14ac:dyDescent="0.35">
      <c r="A53" t="s">
        <v>66</v>
      </c>
      <c r="B53" t="s">
        <v>21</v>
      </c>
      <c r="C53" t="s">
        <v>22</v>
      </c>
      <c r="D53" t="s">
        <v>67</v>
      </c>
      <c r="E53" t="s">
        <v>68</v>
      </c>
      <c r="F53">
        <v>1</v>
      </c>
      <c r="G53" t="s">
        <v>69</v>
      </c>
      <c r="H53">
        <v>5</v>
      </c>
      <c r="I53" t="s">
        <v>499</v>
      </c>
      <c r="J53">
        <v>3</v>
      </c>
      <c r="K53" t="s">
        <v>929</v>
      </c>
      <c r="L53">
        <v>8</v>
      </c>
      <c r="M53" s="81" t="s">
        <v>28270</v>
      </c>
      <c r="N53" t="s">
        <v>499</v>
      </c>
      <c r="O53" t="s">
        <v>383</v>
      </c>
      <c r="P53" t="s">
        <v>21330</v>
      </c>
    </row>
    <row r="54" spans="1:16" ht="46.5" x14ac:dyDescent="0.35">
      <c r="A54" t="s">
        <v>66</v>
      </c>
      <c r="B54" t="s">
        <v>21</v>
      </c>
      <c r="C54" t="s">
        <v>22</v>
      </c>
      <c r="D54" t="s">
        <v>67</v>
      </c>
      <c r="E54" t="s">
        <v>68</v>
      </c>
      <c r="F54">
        <v>1</v>
      </c>
      <c r="G54" t="s">
        <v>69</v>
      </c>
      <c r="H54">
        <v>5</v>
      </c>
      <c r="I54" t="s">
        <v>499</v>
      </c>
      <c r="J54">
        <v>4</v>
      </c>
      <c r="K54" t="s">
        <v>1090</v>
      </c>
      <c r="L54">
        <v>9</v>
      </c>
      <c r="M54" s="81" t="s">
        <v>28266</v>
      </c>
      <c r="N54" t="s">
        <v>499</v>
      </c>
      <c r="O54" t="s">
        <v>500</v>
      </c>
      <c r="P54" t="s">
        <v>21539</v>
      </c>
    </row>
    <row r="55" spans="1:16" ht="46.5" x14ac:dyDescent="0.35">
      <c r="A55" t="s">
        <v>66</v>
      </c>
      <c r="B55" t="s">
        <v>21</v>
      </c>
      <c r="C55" t="s">
        <v>22</v>
      </c>
      <c r="D55" t="s">
        <v>67</v>
      </c>
      <c r="E55" t="s">
        <v>68</v>
      </c>
      <c r="F55">
        <v>1</v>
      </c>
      <c r="G55" t="s">
        <v>69</v>
      </c>
      <c r="H55">
        <v>5</v>
      </c>
      <c r="I55" t="s">
        <v>499</v>
      </c>
      <c r="J55">
        <v>1</v>
      </c>
      <c r="K55" t="s">
        <v>71</v>
      </c>
      <c r="L55">
        <v>12</v>
      </c>
      <c r="M55" s="81" t="s">
        <v>28266</v>
      </c>
      <c r="N55" t="s">
        <v>499</v>
      </c>
      <c r="O55" t="s">
        <v>500</v>
      </c>
      <c r="P55" t="s">
        <v>21539</v>
      </c>
    </row>
    <row r="56" spans="1:16" ht="46.5" x14ac:dyDescent="0.35">
      <c r="A56" t="s">
        <v>66</v>
      </c>
      <c r="B56" t="s">
        <v>21</v>
      </c>
      <c r="C56" t="s">
        <v>22</v>
      </c>
      <c r="D56" t="s">
        <v>67</v>
      </c>
      <c r="E56" t="s">
        <v>68</v>
      </c>
      <c r="F56">
        <v>1</v>
      </c>
      <c r="G56" t="s">
        <v>69</v>
      </c>
      <c r="H56">
        <v>5</v>
      </c>
      <c r="I56" t="s">
        <v>499</v>
      </c>
      <c r="J56">
        <v>3</v>
      </c>
      <c r="K56" t="s">
        <v>929</v>
      </c>
      <c r="L56">
        <v>8</v>
      </c>
      <c r="M56" s="81" t="s">
        <v>28270</v>
      </c>
      <c r="N56" t="s">
        <v>499</v>
      </c>
      <c r="O56" t="s">
        <v>500</v>
      </c>
      <c r="P56" t="s">
        <v>21539</v>
      </c>
    </row>
    <row r="57" spans="1:16" ht="108.5" x14ac:dyDescent="0.35">
      <c r="A57" t="s">
        <v>66</v>
      </c>
      <c r="B57" t="s">
        <v>21</v>
      </c>
      <c r="C57" t="s">
        <v>22</v>
      </c>
      <c r="D57" t="s">
        <v>67</v>
      </c>
      <c r="E57" t="s">
        <v>68</v>
      </c>
      <c r="F57">
        <v>1</v>
      </c>
      <c r="G57" t="s">
        <v>69</v>
      </c>
      <c r="H57">
        <v>3</v>
      </c>
      <c r="I57" t="s">
        <v>928</v>
      </c>
      <c r="J57">
        <v>3</v>
      </c>
      <c r="K57" t="s">
        <v>929</v>
      </c>
      <c r="L57">
        <v>6</v>
      </c>
      <c r="M57" s="81" t="s">
        <v>28273</v>
      </c>
      <c r="N57" t="s">
        <v>1008</v>
      </c>
      <c r="O57" t="s">
        <v>500</v>
      </c>
      <c r="P57" t="s">
        <v>21539</v>
      </c>
    </row>
    <row r="58" spans="1:16" x14ac:dyDescent="0.35">
      <c r="A58" t="s">
        <v>66</v>
      </c>
      <c r="B58" t="s">
        <v>21</v>
      </c>
      <c r="C58" t="s">
        <v>22</v>
      </c>
      <c r="D58" t="s">
        <v>67</v>
      </c>
      <c r="E58" t="s">
        <v>68</v>
      </c>
      <c r="F58">
        <v>4</v>
      </c>
      <c r="G58" t="s">
        <v>36</v>
      </c>
      <c r="H58">
        <v>4</v>
      </c>
      <c r="I58" t="s">
        <v>1321</v>
      </c>
      <c r="J58">
        <v>6</v>
      </c>
      <c r="K58" t="s">
        <v>1295</v>
      </c>
      <c r="L58">
        <v>11</v>
      </c>
      <c r="M58" t="s">
        <v>28295</v>
      </c>
      <c r="N58" t="s">
        <v>1323</v>
      </c>
      <c r="O58" t="s">
        <v>1085</v>
      </c>
      <c r="P58" t="s">
        <v>15362</v>
      </c>
    </row>
    <row r="59" spans="1:16" ht="108.5" x14ac:dyDescent="0.35">
      <c r="A59" t="s">
        <v>66</v>
      </c>
      <c r="B59" t="s">
        <v>21</v>
      </c>
      <c r="C59" t="s">
        <v>22</v>
      </c>
      <c r="D59" t="s">
        <v>67</v>
      </c>
      <c r="E59" t="s">
        <v>68</v>
      </c>
      <c r="F59">
        <v>4</v>
      </c>
      <c r="G59" t="s">
        <v>36</v>
      </c>
      <c r="H59">
        <v>3</v>
      </c>
      <c r="I59" t="s">
        <v>1011</v>
      </c>
      <c r="J59">
        <v>6</v>
      </c>
      <c r="K59" t="s">
        <v>1295</v>
      </c>
      <c r="L59">
        <v>5</v>
      </c>
      <c r="M59" s="81" t="s">
        <v>28287</v>
      </c>
      <c r="N59" t="s">
        <v>1296</v>
      </c>
      <c r="O59" t="s">
        <v>576</v>
      </c>
      <c r="P59" t="s">
        <v>8285</v>
      </c>
    </row>
    <row r="60" spans="1:16" x14ac:dyDescent="0.35">
      <c r="A60" t="s">
        <v>66</v>
      </c>
      <c r="B60" t="s">
        <v>21</v>
      </c>
      <c r="C60" t="s">
        <v>22</v>
      </c>
      <c r="D60" t="s">
        <v>67</v>
      </c>
      <c r="E60" t="s">
        <v>68</v>
      </c>
      <c r="F60">
        <v>4</v>
      </c>
      <c r="G60" t="s">
        <v>36</v>
      </c>
      <c r="H60">
        <v>4</v>
      </c>
      <c r="I60" t="s">
        <v>1321</v>
      </c>
      <c r="J60">
        <v>6</v>
      </c>
      <c r="K60" t="s">
        <v>1295</v>
      </c>
      <c r="L60">
        <v>11</v>
      </c>
      <c r="M60" t="s">
        <v>28295</v>
      </c>
      <c r="N60" t="s">
        <v>1323</v>
      </c>
      <c r="O60" t="s">
        <v>1318</v>
      </c>
      <c r="P60" t="s">
        <v>9409</v>
      </c>
    </row>
    <row r="61" spans="1:16" ht="108.5" x14ac:dyDescent="0.35">
      <c r="A61" t="s">
        <v>66</v>
      </c>
      <c r="B61" t="s">
        <v>21</v>
      </c>
      <c r="C61" t="s">
        <v>22</v>
      </c>
      <c r="D61" t="s">
        <v>67</v>
      </c>
      <c r="E61" t="s">
        <v>68</v>
      </c>
      <c r="F61">
        <v>4</v>
      </c>
      <c r="G61" t="s">
        <v>36</v>
      </c>
      <c r="H61">
        <v>3</v>
      </c>
      <c r="I61" t="s">
        <v>1011</v>
      </c>
      <c r="J61">
        <v>6</v>
      </c>
      <c r="K61" t="s">
        <v>1295</v>
      </c>
      <c r="L61">
        <v>5</v>
      </c>
      <c r="M61" s="81" t="s">
        <v>28287</v>
      </c>
      <c r="N61" t="s">
        <v>1296</v>
      </c>
      <c r="O61" t="s">
        <v>1318</v>
      </c>
      <c r="P61" t="s">
        <v>9409</v>
      </c>
    </row>
    <row r="62" spans="1:16" ht="31" x14ac:dyDescent="0.35">
      <c r="A62" t="s">
        <v>66</v>
      </c>
      <c r="B62" t="s">
        <v>21</v>
      </c>
      <c r="C62" t="s">
        <v>22</v>
      </c>
      <c r="D62" t="s">
        <v>67</v>
      </c>
      <c r="E62" t="s">
        <v>68</v>
      </c>
      <c r="F62">
        <v>4</v>
      </c>
      <c r="G62" t="s">
        <v>36</v>
      </c>
      <c r="H62">
        <v>4</v>
      </c>
      <c r="I62" t="s">
        <v>1321</v>
      </c>
      <c r="J62">
        <v>6</v>
      </c>
      <c r="K62" t="s">
        <v>1295</v>
      </c>
      <c r="L62">
        <v>10</v>
      </c>
      <c r="M62" s="81" t="s">
        <v>28296</v>
      </c>
      <c r="N62" t="s">
        <v>1321</v>
      </c>
      <c r="O62" t="s">
        <v>6740</v>
      </c>
      <c r="P62" t="s">
        <v>6742</v>
      </c>
    </row>
    <row r="63" spans="1:16" ht="108.5" x14ac:dyDescent="0.35">
      <c r="A63" t="s">
        <v>66</v>
      </c>
      <c r="B63" t="s">
        <v>21</v>
      </c>
      <c r="C63" t="s">
        <v>22</v>
      </c>
      <c r="D63" t="s">
        <v>67</v>
      </c>
      <c r="E63" t="s">
        <v>68</v>
      </c>
      <c r="F63">
        <v>4</v>
      </c>
      <c r="G63" t="s">
        <v>36</v>
      </c>
      <c r="H63">
        <v>3</v>
      </c>
      <c r="I63" t="s">
        <v>1011</v>
      </c>
      <c r="J63">
        <v>6</v>
      </c>
      <c r="K63" t="s">
        <v>1295</v>
      </c>
      <c r="L63">
        <v>5</v>
      </c>
      <c r="M63" s="81" t="s">
        <v>28287</v>
      </c>
      <c r="N63" t="s">
        <v>1296</v>
      </c>
      <c r="O63" t="s">
        <v>1297</v>
      </c>
      <c r="P63" t="s">
        <v>6335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DE3BE-5BBE-4A80-9701-2084CCE57323}">
  <dimension ref="A1:A72"/>
  <sheetViews>
    <sheetView workbookViewId="0">
      <selection sqref="A1:A1046274"/>
    </sheetView>
  </sheetViews>
  <sheetFormatPr defaultRowHeight="15.5" x14ac:dyDescent="0.35"/>
  <sheetData>
    <row r="1" spans="1:1" x14ac:dyDescent="0.35">
      <c r="A1" s="92"/>
    </row>
    <row r="2" spans="1:1" x14ac:dyDescent="0.35">
      <c r="A2" s="93"/>
    </row>
    <row r="3" spans="1:1" x14ac:dyDescent="0.35">
      <c r="A3" s="93"/>
    </row>
    <row r="4" spans="1:1" x14ac:dyDescent="0.35">
      <c r="A4" s="4"/>
    </row>
    <row r="5" spans="1:1" x14ac:dyDescent="0.35">
      <c r="A5" s="4"/>
    </row>
    <row r="6" spans="1:1" x14ac:dyDescent="0.35">
      <c r="A6" s="4"/>
    </row>
    <row r="7" spans="1:1" x14ac:dyDescent="0.35">
      <c r="A7" s="93"/>
    </row>
    <row r="8" spans="1:1" x14ac:dyDescent="0.35">
      <c r="A8" s="93"/>
    </row>
    <row r="9" spans="1:1" x14ac:dyDescent="0.35">
      <c r="A9" s="93"/>
    </row>
    <row r="10" spans="1:1" x14ac:dyDescent="0.35">
      <c r="A10" s="4"/>
    </row>
    <row r="11" spans="1:1" x14ac:dyDescent="0.35">
      <c r="A11" s="4"/>
    </row>
    <row r="12" spans="1:1" x14ac:dyDescent="0.35">
      <c r="A12" s="4"/>
    </row>
    <row r="13" spans="1:1" x14ac:dyDescent="0.35">
      <c r="A13" s="4"/>
    </row>
    <row r="14" spans="1:1" x14ac:dyDescent="0.35">
      <c r="A14" s="4"/>
    </row>
    <row r="15" spans="1:1" x14ac:dyDescent="0.35">
      <c r="A15" s="93"/>
    </row>
    <row r="16" spans="1:1" x14ac:dyDescent="0.35">
      <c r="A16" s="93"/>
    </row>
    <row r="17" spans="1:1" x14ac:dyDescent="0.35">
      <c r="A17" s="93"/>
    </row>
    <row r="18" spans="1:1" x14ac:dyDescent="0.35">
      <c r="A18" s="93"/>
    </row>
    <row r="19" spans="1:1" x14ac:dyDescent="0.35">
      <c r="A19" s="93"/>
    </row>
    <row r="20" spans="1:1" x14ac:dyDescent="0.35">
      <c r="A20" s="93"/>
    </row>
    <row r="21" spans="1:1" x14ac:dyDescent="0.35">
      <c r="A21" s="93"/>
    </row>
    <row r="22" spans="1:1" x14ac:dyDescent="0.35">
      <c r="A22" s="93"/>
    </row>
    <row r="23" spans="1:1" x14ac:dyDescent="0.35">
      <c r="A23" s="93"/>
    </row>
    <row r="24" spans="1:1" x14ac:dyDescent="0.35">
      <c r="A24" s="93"/>
    </row>
    <row r="25" spans="1:1" x14ac:dyDescent="0.35">
      <c r="A25" s="93"/>
    </row>
    <row r="26" spans="1:1" x14ac:dyDescent="0.35">
      <c r="A26" s="93"/>
    </row>
    <row r="27" spans="1:1" x14ac:dyDescent="0.35">
      <c r="A27" s="93"/>
    </row>
    <row r="28" spans="1:1" x14ac:dyDescent="0.35">
      <c r="A28" s="93"/>
    </row>
    <row r="29" spans="1:1" x14ac:dyDescent="0.35">
      <c r="A29" s="4"/>
    </row>
    <row r="30" spans="1:1" x14ac:dyDescent="0.35">
      <c r="A30" s="4"/>
    </row>
    <row r="31" spans="1:1" x14ac:dyDescent="0.35">
      <c r="A31" s="4"/>
    </row>
    <row r="32" spans="1:1" x14ac:dyDescent="0.35">
      <c r="A32" s="4"/>
    </row>
    <row r="33" spans="1:1" x14ac:dyDescent="0.35">
      <c r="A33" s="4"/>
    </row>
    <row r="34" spans="1:1" x14ac:dyDescent="0.35">
      <c r="A34" s="4"/>
    </row>
    <row r="35" spans="1:1" x14ac:dyDescent="0.35">
      <c r="A35" s="4"/>
    </row>
    <row r="36" spans="1:1" x14ac:dyDescent="0.35">
      <c r="A36" s="4"/>
    </row>
    <row r="37" spans="1:1" x14ac:dyDescent="0.35">
      <c r="A37" s="4"/>
    </row>
    <row r="38" spans="1:1" x14ac:dyDescent="0.35">
      <c r="A38" s="4"/>
    </row>
    <row r="39" spans="1:1" x14ac:dyDescent="0.35">
      <c r="A39" s="4"/>
    </row>
    <row r="40" spans="1:1" x14ac:dyDescent="0.35">
      <c r="A40" s="4"/>
    </row>
    <row r="41" spans="1:1" x14ac:dyDescent="0.35">
      <c r="A41" s="4"/>
    </row>
    <row r="42" spans="1:1" x14ac:dyDescent="0.35">
      <c r="A42" s="4"/>
    </row>
    <row r="43" spans="1:1" x14ac:dyDescent="0.35">
      <c r="A43" s="4"/>
    </row>
    <row r="44" spans="1:1" x14ac:dyDescent="0.35">
      <c r="A44" s="4"/>
    </row>
    <row r="45" spans="1:1" x14ac:dyDescent="0.35">
      <c r="A45" s="4"/>
    </row>
    <row r="46" spans="1:1" x14ac:dyDescent="0.35">
      <c r="A46" s="4"/>
    </row>
    <row r="47" spans="1:1" x14ac:dyDescent="0.35">
      <c r="A47" s="4"/>
    </row>
    <row r="48" spans="1:1" x14ac:dyDescent="0.35">
      <c r="A48" s="4"/>
    </row>
    <row r="49" spans="1:1" x14ac:dyDescent="0.35">
      <c r="A49" s="4"/>
    </row>
    <row r="50" spans="1:1" x14ac:dyDescent="0.35">
      <c r="A50" s="4"/>
    </row>
    <row r="51" spans="1:1" x14ac:dyDescent="0.35">
      <c r="A51" s="4"/>
    </row>
    <row r="52" spans="1:1" x14ac:dyDescent="0.35">
      <c r="A52" s="4"/>
    </row>
    <row r="53" spans="1:1" x14ac:dyDescent="0.35">
      <c r="A53" s="4"/>
    </row>
    <row r="54" spans="1:1" x14ac:dyDescent="0.35">
      <c r="A54" s="4"/>
    </row>
    <row r="55" spans="1:1" x14ac:dyDescent="0.35">
      <c r="A55" s="4"/>
    </row>
    <row r="56" spans="1:1" x14ac:dyDescent="0.35">
      <c r="A56" s="4"/>
    </row>
    <row r="57" spans="1:1" x14ac:dyDescent="0.35">
      <c r="A57" s="4"/>
    </row>
    <row r="58" spans="1:1" x14ac:dyDescent="0.35">
      <c r="A58" s="4"/>
    </row>
    <row r="59" spans="1:1" x14ac:dyDescent="0.35">
      <c r="A59" s="4"/>
    </row>
    <row r="60" spans="1:1" x14ac:dyDescent="0.35">
      <c r="A60" s="4"/>
    </row>
    <row r="61" spans="1:1" x14ac:dyDescent="0.35">
      <c r="A61" s="4"/>
    </row>
    <row r="62" spans="1:1" x14ac:dyDescent="0.35">
      <c r="A62" s="4"/>
    </row>
    <row r="63" spans="1:1" x14ac:dyDescent="0.35">
      <c r="A63" s="4"/>
    </row>
    <row r="64" spans="1:1" x14ac:dyDescent="0.35">
      <c r="A64" s="4"/>
    </row>
    <row r="65" spans="1:1" x14ac:dyDescent="0.35">
      <c r="A65" s="4"/>
    </row>
    <row r="66" spans="1:1" x14ac:dyDescent="0.35">
      <c r="A66" s="4"/>
    </row>
    <row r="67" spans="1:1" x14ac:dyDescent="0.35">
      <c r="A67" s="4"/>
    </row>
    <row r="68" spans="1:1" x14ac:dyDescent="0.35">
      <c r="A68" s="4"/>
    </row>
    <row r="69" spans="1:1" x14ac:dyDescent="0.35">
      <c r="A69" s="4"/>
    </row>
    <row r="70" spans="1:1" x14ac:dyDescent="0.35">
      <c r="A70" s="4"/>
    </row>
    <row r="71" spans="1:1" x14ac:dyDescent="0.35">
      <c r="A71" s="4"/>
    </row>
    <row r="72" spans="1:1" x14ac:dyDescent="0.35">
      <c r="A72" s="4"/>
    </row>
  </sheetData>
  <protectedRanges>
    <protectedRange algorithmName="SHA-512" hashValue="S/zthnDQ5xej4G2AsDElmHfi75gyPC6vnfCzczvqhXlutaSdeMIcRtmLy3t2GkgYfbC+3aQ+7L3g+4P9EQFDjg==" saltValue="wCuFuGficRLBzSPZaLpakQ==" spinCount="100000" sqref="A1" name="Data Loader Clumn names_2"/>
  </protectedRange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611D6B0F35BD479B36DF59C251925A" ma:contentTypeVersion="17" ma:contentTypeDescription="Create a new document." ma:contentTypeScope="" ma:versionID="d00327ecc86fa862ec7ed44dc91b0bb8">
  <xsd:schema xmlns:xsd="http://www.w3.org/2001/XMLSchema" xmlns:xs="http://www.w3.org/2001/XMLSchema" xmlns:p="http://schemas.microsoft.com/office/2006/metadata/properties" xmlns:ns1="http://schemas.microsoft.com/sharepoint/v3" xmlns:ns2="600ea1f7-4354-4caa-b417-987e7ba3591b" xmlns:ns3="ea625c85-05df-44e6-881e-b03fdf60d9c9" targetNamespace="http://schemas.microsoft.com/office/2006/metadata/properties" ma:root="true" ma:fieldsID="00c7f0f78304a37235139f56ca21f4f3" ns1:_="" ns2:_="" ns3:_="">
    <xsd:import namespace="http://schemas.microsoft.com/sharepoint/v3"/>
    <xsd:import namespace="600ea1f7-4354-4caa-b417-987e7ba3591b"/>
    <xsd:import namespace="ea625c85-05df-44e6-881e-b03fdf60d9c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0ea1f7-4354-4caa-b417-987e7ba3591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3c6d61f-8d95-4be7-9926-8ef79b3a7f86}" ma:internalName="TaxCatchAll" ma:showField="CatchAllData" ma:web="600ea1f7-4354-4caa-b417-987e7ba359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25c85-05df-44e6-881e-b03fdf60d9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403bee6-18b9-4adc-a956-fe59d3db99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ea625c85-05df-44e6-881e-b03fdf60d9c9">
      <Terms xmlns="http://schemas.microsoft.com/office/infopath/2007/PartnerControls"/>
    </lcf76f155ced4ddcb4097134ff3c332f>
    <TaxCatchAll xmlns="600ea1f7-4354-4caa-b417-987e7ba3591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DA0A3392-DB4D-4C35-A6A9-8468A0E179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00ea1f7-4354-4caa-b417-987e7ba3591b"/>
    <ds:schemaRef ds:uri="ea625c85-05df-44e6-881e-b03fdf60d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27E69D-3B27-4D9F-B1BB-461501BD0AAA}">
  <ds:schemaRefs>
    <ds:schemaRef ds:uri="http://schemas.microsoft.com/office/2006/documentManagement/types"/>
    <ds:schemaRef ds:uri="http://purl.org/dc/dcmitype/"/>
    <ds:schemaRef ds:uri="http://purl.org/dc/terms/"/>
    <ds:schemaRef ds:uri="http://schemas.microsoft.com/sharepoint/v3"/>
    <ds:schemaRef ds:uri="http://schemas.microsoft.com/office/2006/metadata/properties"/>
    <ds:schemaRef ds:uri="http://purl.org/dc/elements/1.1/"/>
    <ds:schemaRef ds:uri="http://schemas.microsoft.com/office/infopath/2007/PartnerControls"/>
    <ds:schemaRef ds:uri="ea625c85-05df-44e6-881e-b03fdf60d9c9"/>
    <ds:schemaRef ds:uri="http://schemas.openxmlformats.org/package/2006/metadata/core-properties"/>
    <ds:schemaRef ds:uri="600ea1f7-4354-4caa-b417-987e7ba3591b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5A8992D-ABCF-430E-8229-EDFA8E8F467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F1912FB-0DCD-433C-9C7E-4AAC2A4B0DAB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e741d71c-c6b6-47b0-803c-0f3b32b07556}" enabled="0" method="" siteId="{e741d71c-c6b6-47b0-803c-0f3b32b0755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journey_data</vt:lpstr>
      <vt:lpstr>ITAP Ref</vt:lpstr>
      <vt:lpstr>Pivot</vt:lpstr>
      <vt:lpstr>Mapping Legend</vt:lpstr>
      <vt:lpstr>Reference Data</vt:lpstr>
      <vt:lpstr>Dynatrace Apps</vt:lpstr>
      <vt:lpstr>SvcNow</vt:lpstr>
      <vt:lpstr>App &amp; API Tracking</vt:lpstr>
      <vt:lpstr>Detail1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Joseph Green</dc:creator>
  <cp:keywords/>
  <dc:description/>
  <cp:lastModifiedBy>POULOS, CHRIS</cp:lastModifiedBy>
  <cp:revision/>
  <dcterms:created xsi:type="dcterms:W3CDTF">2024-08-19T14:36:38Z</dcterms:created>
  <dcterms:modified xsi:type="dcterms:W3CDTF">2026-05-20T15:06:52Z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0x010100E9611D6B0F35BD479B36DF59C251925A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</Properties>
</file>